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/>
  <mc:AlternateContent xmlns:mc="http://schemas.openxmlformats.org/markup-compatibility/2006">
    <mc:Choice Requires="x15">
      <x15ac:absPath xmlns:x15ac="http://schemas.microsoft.com/office/spreadsheetml/2010/11/ac" url="D:\Research\Masters-Project\Tests\"/>
    </mc:Choice>
  </mc:AlternateContent>
  <bookViews>
    <workbookView xWindow="0" yWindow="0" windowWidth="17775" windowHeight="9930"/>
  </bookViews>
  <sheets>
    <sheet name="Sheet1 (2)" sheetId="2" r:id="rId1"/>
    <sheet name="Sheet1" sheetId="1" r:id="rId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S53" i="2" l="1"/>
  <c r="EM53" i="2"/>
  <c r="EG53" i="2"/>
  <c r="EY594" i="2"/>
  <c r="ES594" i="2"/>
  <c r="EM594" i="2"/>
  <c r="EG594" i="2"/>
  <c r="EY593" i="2"/>
  <c r="ES593" i="2"/>
  <c r="EM593" i="2"/>
  <c r="EG593" i="2"/>
  <c r="EY592" i="2"/>
  <c r="ES592" i="2"/>
  <c r="EM592" i="2"/>
  <c r="EG592" i="2"/>
  <c r="EY591" i="2"/>
  <c r="ES591" i="2"/>
  <c r="EM591" i="2"/>
  <c r="EG591" i="2"/>
  <c r="EY590" i="2"/>
  <c r="ES590" i="2"/>
  <c r="EM590" i="2"/>
  <c r="EG590" i="2"/>
  <c r="EY589" i="2"/>
  <c r="ES589" i="2"/>
  <c r="EM589" i="2"/>
  <c r="EG589" i="2"/>
  <c r="EY588" i="2"/>
  <c r="ES588" i="2"/>
  <c r="EM588" i="2"/>
  <c r="EG588" i="2"/>
  <c r="EY587" i="2"/>
  <c r="ES587" i="2"/>
  <c r="EM587" i="2"/>
  <c r="EG587" i="2"/>
  <c r="EY586" i="2"/>
  <c r="ES586" i="2"/>
  <c r="EM586" i="2"/>
  <c r="EG586" i="2"/>
  <c r="EY585" i="2"/>
  <c r="ES585" i="2"/>
  <c r="EM585" i="2"/>
  <c r="EG585" i="2"/>
  <c r="EY584" i="2"/>
  <c r="ES584" i="2"/>
  <c r="EM584" i="2"/>
  <c r="EG584" i="2"/>
  <c r="EY583" i="2"/>
  <c r="ES583" i="2"/>
  <c r="EM583" i="2"/>
  <c r="EG583" i="2"/>
  <c r="EY582" i="2"/>
  <c r="ES582" i="2"/>
  <c r="EM582" i="2"/>
  <c r="EG582" i="2"/>
  <c r="EY581" i="2"/>
  <c r="ES581" i="2"/>
  <c r="EM581" i="2"/>
  <c r="EG581" i="2"/>
  <c r="EY580" i="2"/>
  <c r="ES580" i="2"/>
  <c r="EM580" i="2"/>
  <c r="EG580" i="2"/>
  <c r="EY579" i="2"/>
  <c r="ES579" i="2"/>
  <c r="EM579" i="2"/>
  <c r="EG579" i="2"/>
  <c r="EY578" i="2"/>
  <c r="ES578" i="2"/>
  <c r="EM578" i="2"/>
  <c r="EG578" i="2"/>
  <c r="EY577" i="2"/>
  <c r="ES577" i="2"/>
  <c r="EM577" i="2"/>
  <c r="EG577" i="2"/>
  <c r="EY576" i="2"/>
  <c r="ES576" i="2"/>
  <c r="EM576" i="2"/>
  <c r="EG576" i="2"/>
  <c r="EY575" i="2"/>
  <c r="ES575" i="2"/>
  <c r="EM575" i="2"/>
  <c r="EG575" i="2"/>
  <c r="EY574" i="2"/>
  <c r="ES574" i="2"/>
  <c r="EM574" i="2"/>
  <c r="EG574" i="2"/>
  <c r="EY573" i="2"/>
  <c r="ES573" i="2"/>
  <c r="EM573" i="2"/>
  <c r="EG573" i="2"/>
  <c r="EY572" i="2"/>
  <c r="ES572" i="2"/>
  <c r="EM572" i="2"/>
  <c r="EG572" i="2"/>
  <c r="EY571" i="2"/>
  <c r="ES571" i="2"/>
  <c r="EM571" i="2"/>
  <c r="EG571" i="2"/>
  <c r="EY570" i="2"/>
  <c r="ES570" i="2"/>
  <c r="EM570" i="2"/>
  <c r="EG570" i="2"/>
  <c r="EY569" i="2"/>
  <c r="ES569" i="2"/>
  <c r="EM569" i="2"/>
  <c r="EG569" i="2"/>
  <c r="EY568" i="2"/>
  <c r="ES568" i="2"/>
  <c r="EM568" i="2"/>
  <c r="EG568" i="2"/>
  <c r="EY567" i="2"/>
  <c r="ES567" i="2"/>
  <c r="EM567" i="2"/>
  <c r="EG567" i="2"/>
  <c r="EY566" i="2"/>
  <c r="ES566" i="2"/>
  <c r="EM566" i="2"/>
  <c r="EG566" i="2"/>
  <c r="EY565" i="2"/>
  <c r="ES565" i="2"/>
  <c r="EM565" i="2"/>
  <c r="EG565" i="2"/>
  <c r="EY564" i="2"/>
  <c r="ES564" i="2"/>
  <c r="EM564" i="2"/>
  <c r="EG564" i="2"/>
  <c r="EY563" i="2"/>
  <c r="ES563" i="2"/>
  <c r="EM563" i="2"/>
  <c r="EG563" i="2"/>
  <c r="EY562" i="2"/>
  <c r="ES562" i="2"/>
  <c r="EM562" i="2"/>
  <c r="EG562" i="2"/>
  <c r="EY561" i="2"/>
  <c r="ES561" i="2"/>
  <c r="EM561" i="2"/>
  <c r="EG561" i="2"/>
  <c r="EY560" i="2"/>
  <c r="ES560" i="2"/>
  <c r="EM560" i="2"/>
  <c r="EG560" i="2"/>
  <c r="EY559" i="2"/>
  <c r="ES559" i="2"/>
  <c r="EM559" i="2"/>
  <c r="EG559" i="2"/>
  <c r="EY558" i="2"/>
  <c r="ES558" i="2"/>
  <c r="EM558" i="2"/>
  <c r="EG558" i="2"/>
  <c r="EY557" i="2"/>
  <c r="ES557" i="2"/>
  <c r="EM557" i="2"/>
  <c r="EG557" i="2"/>
  <c r="EY556" i="2"/>
  <c r="ES556" i="2"/>
  <c r="EM556" i="2"/>
  <c r="EG556" i="2"/>
  <c r="EY555" i="2"/>
  <c r="ES555" i="2"/>
  <c r="EM555" i="2"/>
  <c r="EG555" i="2"/>
  <c r="EY554" i="2"/>
  <c r="ES554" i="2"/>
  <c r="EM554" i="2"/>
  <c r="EG554" i="2"/>
  <c r="EY553" i="2"/>
  <c r="ES553" i="2"/>
  <c r="EM553" i="2"/>
  <c r="EG553" i="2"/>
  <c r="EY552" i="2"/>
  <c r="ES552" i="2"/>
  <c r="EM552" i="2"/>
  <c r="EG552" i="2"/>
  <c r="EY551" i="2"/>
  <c r="ES551" i="2"/>
  <c r="EM551" i="2"/>
  <c r="EG551" i="2"/>
  <c r="EY550" i="2"/>
  <c r="ES550" i="2"/>
  <c r="EM550" i="2"/>
  <c r="EG550" i="2"/>
  <c r="EY549" i="2"/>
  <c r="ES549" i="2"/>
  <c r="EM549" i="2"/>
  <c r="EG549" i="2"/>
  <c r="EY548" i="2"/>
  <c r="ES548" i="2"/>
  <c r="EM548" i="2"/>
  <c r="EG548" i="2"/>
  <c r="EY547" i="2"/>
  <c r="ES547" i="2"/>
  <c r="EM547" i="2"/>
  <c r="EG547" i="2"/>
  <c r="EY546" i="2"/>
  <c r="ES546" i="2"/>
  <c r="EM546" i="2"/>
  <c r="EG546" i="2"/>
  <c r="EY545" i="2"/>
  <c r="ES545" i="2"/>
  <c r="EM545" i="2"/>
  <c r="EG545" i="2"/>
  <c r="EY544" i="2"/>
  <c r="ES544" i="2"/>
  <c r="EM544" i="2"/>
  <c r="EG544" i="2"/>
  <c r="EY543" i="2"/>
  <c r="ES543" i="2"/>
  <c r="EM543" i="2"/>
  <c r="EG543" i="2"/>
  <c r="EY542" i="2"/>
  <c r="ES542" i="2"/>
  <c r="EM542" i="2"/>
  <c r="EG542" i="2"/>
  <c r="EY541" i="2"/>
  <c r="ES541" i="2"/>
  <c r="EM541" i="2"/>
  <c r="EG541" i="2"/>
  <c r="EY540" i="2"/>
  <c r="ES540" i="2"/>
  <c r="EM540" i="2"/>
  <c r="EG540" i="2"/>
  <c r="EY539" i="2"/>
  <c r="ES539" i="2"/>
  <c r="EM539" i="2"/>
  <c r="EG539" i="2"/>
  <c r="EY538" i="2"/>
  <c r="ES538" i="2"/>
  <c r="EM538" i="2"/>
  <c r="EG538" i="2"/>
  <c r="EY537" i="2"/>
  <c r="ES537" i="2"/>
  <c r="EM537" i="2"/>
  <c r="EG537" i="2"/>
  <c r="EY536" i="2"/>
  <c r="ES536" i="2"/>
  <c r="EM536" i="2"/>
  <c r="EG536" i="2"/>
  <c r="EY535" i="2"/>
  <c r="ES535" i="2"/>
  <c r="EM535" i="2"/>
  <c r="EG535" i="2"/>
  <c r="EY534" i="2"/>
  <c r="ES534" i="2"/>
  <c r="EM534" i="2"/>
  <c r="EG534" i="2"/>
  <c r="EY533" i="2"/>
  <c r="ES533" i="2"/>
  <c r="EM533" i="2"/>
  <c r="EG533" i="2"/>
  <c r="EY532" i="2"/>
  <c r="ES532" i="2"/>
  <c r="EM532" i="2"/>
  <c r="EG532" i="2"/>
  <c r="EY531" i="2"/>
  <c r="ES531" i="2"/>
  <c r="EM531" i="2"/>
  <c r="EG531" i="2"/>
  <c r="EY530" i="2"/>
  <c r="ES530" i="2"/>
  <c r="EM530" i="2"/>
  <c r="EG530" i="2"/>
  <c r="EY529" i="2"/>
  <c r="ES529" i="2"/>
  <c r="EM529" i="2"/>
  <c r="EG529" i="2"/>
  <c r="EY528" i="2"/>
  <c r="ES528" i="2"/>
  <c r="EM528" i="2"/>
  <c r="EG528" i="2"/>
  <c r="EY527" i="2"/>
  <c r="ES527" i="2"/>
  <c r="EM527" i="2"/>
  <c r="EG527" i="2"/>
  <c r="EY526" i="2"/>
  <c r="ES526" i="2"/>
  <c r="EM526" i="2"/>
  <c r="EG526" i="2"/>
  <c r="EY525" i="2"/>
  <c r="ES525" i="2"/>
  <c r="EM525" i="2"/>
  <c r="EG525" i="2"/>
  <c r="EY524" i="2"/>
  <c r="ES524" i="2"/>
  <c r="EM524" i="2"/>
  <c r="EG524" i="2"/>
  <c r="EY523" i="2"/>
  <c r="ES523" i="2"/>
  <c r="EM523" i="2"/>
  <c r="EG523" i="2"/>
  <c r="EY522" i="2"/>
  <c r="ES522" i="2"/>
  <c r="EM522" i="2"/>
  <c r="EG522" i="2"/>
  <c r="EY521" i="2"/>
  <c r="ES521" i="2"/>
  <c r="EM521" i="2"/>
  <c r="EG521" i="2"/>
  <c r="EY520" i="2"/>
  <c r="ES520" i="2"/>
  <c r="EM520" i="2"/>
  <c r="EG520" i="2"/>
  <c r="EY519" i="2"/>
  <c r="ES519" i="2"/>
  <c r="EM519" i="2"/>
  <c r="EG519" i="2"/>
  <c r="EY518" i="2"/>
  <c r="ES518" i="2"/>
  <c r="EM518" i="2"/>
  <c r="EG518" i="2"/>
  <c r="EY517" i="2"/>
  <c r="ES517" i="2"/>
  <c r="EM517" i="2"/>
  <c r="EG517" i="2"/>
  <c r="EY516" i="2"/>
  <c r="ES516" i="2"/>
  <c r="EM516" i="2"/>
  <c r="EG516" i="2"/>
  <c r="EY515" i="2"/>
  <c r="ES515" i="2"/>
  <c r="EM515" i="2"/>
  <c r="EG515" i="2"/>
  <c r="EY514" i="2"/>
  <c r="ES514" i="2"/>
  <c r="EM514" i="2"/>
  <c r="EG514" i="2"/>
  <c r="EY513" i="2"/>
  <c r="ES513" i="2"/>
  <c r="EM513" i="2"/>
  <c r="EG513" i="2"/>
  <c r="EY512" i="2"/>
  <c r="ES512" i="2"/>
  <c r="EM512" i="2"/>
  <c r="EG512" i="2"/>
  <c r="EY511" i="2"/>
  <c r="ES511" i="2"/>
  <c r="EM511" i="2"/>
  <c r="EG511" i="2"/>
  <c r="EY510" i="2"/>
  <c r="ES510" i="2"/>
  <c r="EM510" i="2"/>
  <c r="EG510" i="2"/>
  <c r="EY509" i="2"/>
  <c r="ES509" i="2"/>
  <c r="EM509" i="2"/>
  <c r="EG509" i="2"/>
  <c r="EY508" i="2"/>
  <c r="ES508" i="2"/>
  <c r="EM508" i="2"/>
  <c r="EG508" i="2"/>
  <c r="EY507" i="2"/>
  <c r="ES507" i="2"/>
  <c r="EM507" i="2"/>
  <c r="EG507" i="2"/>
  <c r="EY506" i="2"/>
  <c r="ES506" i="2"/>
  <c r="EM506" i="2"/>
  <c r="EG506" i="2"/>
  <c r="EY505" i="2"/>
  <c r="ES505" i="2"/>
  <c r="EM505" i="2"/>
  <c r="EG505" i="2"/>
  <c r="EY504" i="2"/>
  <c r="ES504" i="2"/>
  <c r="EM504" i="2"/>
  <c r="EG504" i="2"/>
  <c r="EY503" i="2"/>
  <c r="ES503" i="2"/>
  <c r="EM503" i="2"/>
  <c r="EG503" i="2"/>
  <c r="EY502" i="2"/>
  <c r="ES502" i="2"/>
  <c r="EM502" i="2"/>
  <c r="EG502" i="2"/>
  <c r="EY501" i="2"/>
  <c r="ES501" i="2"/>
  <c r="EM501" i="2"/>
  <c r="EG501" i="2"/>
  <c r="EY500" i="2"/>
  <c r="ES500" i="2"/>
  <c r="EM500" i="2"/>
  <c r="EG500" i="2"/>
  <c r="EY499" i="2"/>
  <c r="ES499" i="2"/>
  <c r="EM499" i="2"/>
  <c r="EG499" i="2"/>
  <c r="EY498" i="2"/>
  <c r="ES498" i="2"/>
  <c r="EM498" i="2"/>
  <c r="EG498" i="2"/>
  <c r="EY497" i="2"/>
  <c r="ES497" i="2"/>
  <c r="EM497" i="2"/>
  <c r="EG497" i="2"/>
  <c r="EY496" i="2"/>
  <c r="ES496" i="2"/>
  <c r="EM496" i="2"/>
  <c r="EG496" i="2"/>
  <c r="EY495" i="2"/>
  <c r="ES495" i="2"/>
  <c r="EM495" i="2"/>
  <c r="EG495" i="2"/>
  <c r="EY494" i="2"/>
  <c r="ES494" i="2"/>
  <c r="EM494" i="2"/>
  <c r="EG494" i="2"/>
  <c r="EY493" i="2"/>
  <c r="ES493" i="2"/>
  <c r="EM493" i="2"/>
  <c r="EG493" i="2"/>
  <c r="EY492" i="2"/>
  <c r="ES492" i="2"/>
  <c r="EM492" i="2"/>
  <c r="EG492" i="2"/>
  <c r="EY491" i="2"/>
  <c r="ES491" i="2"/>
  <c r="EM491" i="2"/>
  <c r="EG491" i="2"/>
  <c r="EY490" i="2"/>
  <c r="ES490" i="2"/>
  <c r="EM490" i="2"/>
  <c r="EG490" i="2"/>
  <c r="EY489" i="2"/>
  <c r="ES489" i="2"/>
  <c r="EM489" i="2"/>
  <c r="EG489" i="2"/>
  <c r="EY488" i="2"/>
  <c r="ES488" i="2"/>
  <c r="EM488" i="2"/>
  <c r="EG488" i="2"/>
  <c r="EY487" i="2"/>
  <c r="ES487" i="2"/>
  <c r="EM487" i="2"/>
  <c r="EG487" i="2"/>
  <c r="EY486" i="2"/>
  <c r="ES486" i="2"/>
  <c r="EM486" i="2"/>
  <c r="EG486" i="2"/>
  <c r="EY485" i="2"/>
  <c r="ES485" i="2"/>
  <c r="EM485" i="2"/>
  <c r="EG485" i="2"/>
  <c r="EY484" i="2"/>
  <c r="ES484" i="2"/>
  <c r="EM484" i="2"/>
  <c r="EG484" i="2"/>
  <c r="EY483" i="2"/>
  <c r="ES483" i="2"/>
  <c r="EM483" i="2"/>
  <c r="EG483" i="2"/>
  <c r="EY482" i="2"/>
  <c r="ES482" i="2"/>
  <c r="EM482" i="2"/>
  <c r="EG482" i="2"/>
  <c r="EY481" i="2"/>
  <c r="ES481" i="2"/>
  <c r="EM481" i="2"/>
  <c r="EG481" i="2"/>
  <c r="EY480" i="2"/>
  <c r="ES480" i="2"/>
  <c r="EM480" i="2"/>
  <c r="EG480" i="2"/>
  <c r="EY479" i="2"/>
  <c r="ES479" i="2"/>
  <c r="EM479" i="2"/>
  <c r="EG479" i="2"/>
  <c r="EY478" i="2"/>
  <c r="ES478" i="2"/>
  <c r="EM478" i="2"/>
  <c r="EG478" i="2"/>
  <c r="EY477" i="2"/>
  <c r="ES477" i="2"/>
  <c r="EM477" i="2"/>
  <c r="EG477" i="2"/>
  <c r="EY476" i="2"/>
  <c r="ES476" i="2"/>
  <c r="EM476" i="2"/>
  <c r="EG476" i="2"/>
  <c r="EY475" i="2"/>
  <c r="ES475" i="2"/>
  <c r="EM475" i="2"/>
  <c r="EG475" i="2"/>
  <c r="EY474" i="2"/>
  <c r="ES474" i="2"/>
  <c r="EM474" i="2"/>
  <c r="EG474" i="2"/>
  <c r="EY473" i="2"/>
  <c r="ES473" i="2"/>
  <c r="EM473" i="2"/>
  <c r="EG473" i="2"/>
  <c r="EY472" i="2"/>
  <c r="ES472" i="2"/>
  <c r="EM472" i="2"/>
  <c r="EG472" i="2"/>
  <c r="EY471" i="2"/>
  <c r="ES471" i="2"/>
  <c r="EM471" i="2"/>
  <c r="EG471" i="2"/>
  <c r="EY470" i="2"/>
  <c r="ES470" i="2"/>
  <c r="EM470" i="2"/>
  <c r="EG470" i="2"/>
  <c r="EY469" i="2"/>
  <c r="ES469" i="2"/>
  <c r="EM469" i="2"/>
  <c r="EG469" i="2"/>
  <c r="EY468" i="2"/>
  <c r="ES468" i="2"/>
  <c r="EM468" i="2"/>
  <c r="EG468" i="2"/>
  <c r="EY467" i="2"/>
  <c r="ES467" i="2"/>
  <c r="EM467" i="2"/>
  <c r="EG467" i="2"/>
  <c r="EY466" i="2"/>
  <c r="ES466" i="2"/>
  <c r="EM466" i="2"/>
  <c r="EG466" i="2"/>
  <c r="EY465" i="2"/>
  <c r="ES465" i="2"/>
  <c r="EM465" i="2"/>
  <c r="EG465" i="2"/>
  <c r="EY464" i="2"/>
  <c r="ES464" i="2"/>
  <c r="EM464" i="2"/>
  <c r="EG464" i="2"/>
  <c r="EY463" i="2"/>
  <c r="ES463" i="2"/>
  <c r="EM463" i="2"/>
  <c r="EG463" i="2"/>
  <c r="EY462" i="2"/>
  <c r="ES462" i="2"/>
  <c r="EM462" i="2"/>
  <c r="EG462" i="2"/>
  <c r="EY461" i="2"/>
  <c r="ES461" i="2"/>
  <c r="EM461" i="2"/>
  <c r="EG461" i="2"/>
  <c r="EY460" i="2"/>
  <c r="ES460" i="2"/>
  <c r="EM460" i="2"/>
  <c r="EG460" i="2"/>
  <c r="EY459" i="2"/>
  <c r="ES459" i="2"/>
  <c r="EM459" i="2"/>
  <c r="EG459" i="2"/>
  <c r="EY458" i="2"/>
  <c r="ES458" i="2"/>
  <c r="EM458" i="2"/>
  <c r="EG458" i="2"/>
  <c r="EY457" i="2"/>
  <c r="ES457" i="2"/>
  <c r="EM457" i="2"/>
  <c r="EG457" i="2"/>
  <c r="EY456" i="2"/>
  <c r="ES456" i="2"/>
  <c r="EM456" i="2"/>
  <c r="EG456" i="2"/>
  <c r="EY455" i="2"/>
  <c r="ES455" i="2"/>
  <c r="EM455" i="2"/>
  <c r="EG455" i="2"/>
  <c r="EY454" i="2"/>
  <c r="ES454" i="2"/>
  <c r="EM454" i="2"/>
  <c r="EG454" i="2"/>
  <c r="EY453" i="2"/>
  <c r="ES453" i="2"/>
  <c r="EM453" i="2"/>
  <c r="EG453" i="2"/>
  <c r="EY452" i="2"/>
  <c r="ES452" i="2"/>
  <c r="EM452" i="2"/>
  <c r="EG452" i="2"/>
  <c r="EY451" i="2"/>
  <c r="ES451" i="2"/>
  <c r="EM451" i="2"/>
  <c r="EG451" i="2"/>
  <c r="EY450" i="2"/>
  <c r="ES450" i="2"/>
  <c r="EM450" i="2"/>
  <c r="EG450" i="2"/>
  <c r="EY449" i="2"/>
  <c r="ES449" i="2"/>
  <c r="EM449" i="2"/>
  <c r="EG449" i="2"/>
  <c r="EY448" i="2"/>
  <c r="ES448" i="2"/>
  <c r="EM448" i="2"/>
  <c r="EG448" i="2"/>
  <c r="EY447" i="2"/>
  <c r="ES447" i="2"/>
  <c r="EM447" i="2"/>
  <c r="EG447" i="2"/>
  <c r="EY446" i="2"/>
  <c r="ES446" i="2"/>
  <c r="EM446" i="2"/>
  <c r="EG446" i="2"/>
  <c r="EY445" i="2"/>
  <c r="ES445" i="2"/>
  <c r="EM445" i="2"/>
  <c r="EG445" i="2"/>
  <c r="EY444" i="2"/>
  <c r="ES444" i="2"/>
  <c r="EM444" i="2"/>
  <c r="EG444" i="2"/>
  <c r="EY443" i="2"/>
  <c r="ES443" i="2"/>
  <c r="EM443" i="2"/>
  <c r="EG443" i="2"/>
  <c r="EY442" i="2"/>
  <c r="ES442" i="2"/>
  <c r="EM442" i="2"/>
  <c r="EG442" i="2"/>
  <c r="EY441" i="2"/>
  <c r="ES441" i="2"/>
  <c r="EM441" i="2"/>
  <c r="EG441" i="2"/>
  <c r="EY440" i="2"/>
  <c r="ES440" i="2"/>
  <c r="EM440" i="2"/>
  <c r="EG440" i="2"/>
  <c r="EY439" i="2"/>
  <c r="ES439" i="2"/>
  <c r="EM439" i="2"/>
  <c r="EG439" i="2"/>
  <c r="EY438" i="2"/>
  <c r="ES438" i="2"/>
  <c r="EM438" i="2"/>
  <c r="EG438" i="2"/>
  <c r="EY437" i="2"/>
  <c r="ES437" i="2"/>
  <c r="EM437" i="2"/>
  <c r="EG437" i="2"/>
  <c r="EY436" i="2"/>
  <c r="ES436" i="2"/>
  <c r="EM436" i="2"/>
  <c r="EG436" i="2"/>
  <c r="EY435" i="2"/>
  <c r="ES435" i="2"/>
  <c r="EM435" i="2"/>
  <c r="EG435" i="2"/>
  <c r="EY434" i="2"/>
  <c r="ES434" i="2"/>
  <c r="EM434" i="2"/>
  <c r="EG434" i="2"/>
  <c r="EY433" i="2"/>
  <c r="ES433" i="2"/>
  <c r="EM433" i="2"/>
  <c r="EG433" i="2"/>
  <c r="EY432" i="2"/>
  <c r="ES432" i="2"/>
  <c r="EM432" i="2"/>
  <c r="EG432" i="2"/>
  <c r="EY431" i="2"/>
  <c r="ES431" i="2"/>
  <c r="EM431" i="2"/>
  <c r="EG431" i="2"/>
  <c r="EY430" i="2"/>
  <c r="ES430" i="2"/>
  <c r="EM430" i="2"/>
  <c r="EG430" i="2"/>
  <c r="EY429" i="2"/>
  <c r="ES429" i="2"/>
  <c r="EM429" i="2"/>
  <c r="EG429" i="2"/>
  <c r="EY428" i="2"/>
  <c r="ES428" i="2"/>
  <c r="EM428" i="2"/>
  <c r="EG428" i="2"/>
  <c r="EY427" i="2"/>
  <c r="ES427" i="2"/>
  <c r="EM427" i="2"/>
  <c r="EG427" i="2"/>
  <c r="EY426" i="2"/>
  <c r="ES426" i="2"/>
  <c r="EM426" i="2"/>
  <c r="EG426" i="2"/>
  <c r="EY425" i="2"/>
  <c r="ES425" i="2"/>
  <c r="EM425" i="2"/>
  <c r="EG425" i="2"/>
  <c r="EY424" i="2"/>
  <c r="ES424" i="2"/>
  <c r="EM424" i="2"/>
  <c r="EG424" i="2"/>
  <c r="EY423" i="2"/>
  <c r="ES423" i="2"/>
  <c r="EM423" i="2"/>
  <c r="EG423" i="2"/>
  <c r="EY422" i="2"/>
  <c r="ES422" i="2"/>
  <c r="EM422" i="2"/>
  <c r="EG422" i="2"/>
  <c r="EY421" i="2"/>
  <c r="ES421" i="2"/>
  <c r="EM421" i="2"/>
  <c r="EG421" i="2"/>
  <c r="EY420" i="2"/>
  <c r="ES420" i="2"/>
  <c r="EM420" i="2"/>
  <c r="EG420" i="2"/>
  <c r="EY419" i="2"/>
  <c r="ES419" i="2"/>
  <c r="EM419" i="2"/>
  <c r="EG419" i="2"/>
  <c r="EY418" i="2"/>
  <c r="ES418" i="2"/>
  <c r="EM418" i="2"/>
  <c r="EG418" i="2"/>
  <c r="EY417" i="2"/>
  <c r="ES417" i="2"/>
  <c r="EM417" i="2"/>
  <c r="EG417" i="2"/>
  <c r="EY416" i="2"/>
  <c r="ES416" i="2"/>
  <c r="EM416" i="2"/>
  <c r="EG416" i="2"/>
  <c r="EY415" i="2"/>
  <c r="ES415" i="2"/>
  <c r="EM415" i="2"/>
  <c r="EG415" i="2"/>
  <c r="EY414" i="2"/>
  <c r="ES414" i="2"/>
  <c r="EM414" i="2"/>
  <c r="EG414" i="2"/>
  <c r="EY413" i="2"/>
  <c r="ES413" i="2"/>
  <c r="EM413" i="2"/>
  <c r="EG413" i="2"/>
  <c r="EY412" i="2"/>
  <c r="ES412" i="2"/>
  <c r="EM412" i="2"/>
  <c r="EG412" i="2"/>
  <c r="EY411" i="2"/>
  <c r="ES411" i="2"/>
  <c r="EM411" i="2"/>
  <c r="EG411" i="2"/>
  <c r="EY410" i="2"/>
  <c r="ES410" i="2"/>
  <c r="EM410" i="2"/>
  <c r="EG410" i="2"/>
  <c r="EY409" i="2"/>
  <c r="ES409" i="2"/>
  <c r="EM409" i="2"/>
  <c r="EG409" i="2"/>
  <c r="EY408" i="2"/>
  <c r="ES408" i="2"/>
  <c r="EM408" i="2"/>
  <c r="EG408" i="2"/>
  <c r="EY407" i="2"/>
  <c r="ES407" i="2"/>
  <c r="EM407" i="2"/>
  <c r="EG407" i="2"/>
  <c r="EY406" i="2"/>
  <c r="ES406" i="2"/>
  <c r="EM406" i="2"/>
  <c r="EG406" i="2"/>
  <c r="EY405" i="2"/>
  <c r="ES405" i="2"/>
  <c r="EM405" i="2"/>
  <c r="EG405" i="2"/>
  <c r="EY404" i="2"/>
  <c r="ES404" i="2"/>
  <c r="EM404" i="2"/>
  <c r="EG404" i="2"/>
  <c r="EY403" i="2"/>
  <c r="ES403" i="2"/>
  <c r="EM403" i="2"/>
  <c r="EG403" i="2"/>
  <c r="EY402" i="2"/>
  <c r="ES402" i="2"/>
  <c r="EM402" i="2"/>
  <c r="EG402" i="2"/>
  <c r="EY401" i="2"/>
  <c r="ES401" i="2"/>
  <c r="EM401" i="2"/>
  <c r="EG401" i="2"/>
  <c r="EY400" i="2"/>
  <c r="ES400" i="2"/>
  <c r="EM400" i="2"/>
  <c r="EG400" i="2"/>
  <c r="EY399" i="2"/>
  <c r="ES399" i="2"/>
  <c r="EM399" i="2"/>
  <c r="EG399" i="2"/>
  <c r="EY398" i="2"/>
  <c r="ES398" i="2"/>
  <c r="EM398" i="2"/>
  <c r="EG398" i="2"/>
  <c r="EY397" i="2"/>
  <c r="ES397" i="2"/>
  <c r="EM397" i="2"/>
  <c r="EG397" i="2"/>
  <c r="EY396" i="2"/>
  <c r="ES396" i="2"/>
  <c r="EM396" i="2"/>
  <c r="EG396" i="2"/>
  <c r="EY395" i="2"/>
  <c r="ES395" i="2"/>
  <c r="EM395" i="2"/>
  <c r="EG395" i="2"/>
  <c r="EY394" i="2"/>
  <c r="ES394" i="2"/>
  <c r="EM394" i="2"/>
  <c r="EG394" i="2"/>
  <c r="EY393" i="2"/>
  <c r="ES393" i="2"/>
  <c r="EM393" i="2"/>
  <c r="EG393" i="2"/>
  <c r="EY392" i="2"/>
  <c r="ES392" i="2"/>
  <c r="EM392" i="2"/>
  <c r="EG392" i="2"/>
  <c r="EY391" i="2"/>
  <c r="ES391" i="2"/>
  <c r="EM391" i="2"/>
  <c r="EG391" i="2"/>
  <c r="EY390" i="2"/>
  <c r="ES390" i="2"/>
  <c r="EM390" i="2"/>
  <c r="EG390" i="2"/>
  <c r="EY389" i="2"/>
  <c r="ES389" i="2"/>
  <c r="EM389" i="2"/>
  <c r="EG389" i="2"/>
  <c r="EY388" i="2"/>
  <c r="ES388" i="2"/>
  <c r="EM388" i="2"/>
  <c r="EG388" i="2"/>
  <c r="EY387" i="2"/>
  <c r="ES387" i="2"/>
  <c r="EM387" i="2"/>
  <c r="EG387" i="2"/>
  <c r="EY386" i="2"/>
  <c r="ES386" i="2"/>
  <c r="EM386" i="2"/>
  <c r="EG386" i="2"/>
  <c r="EY385" i="2"/>
  <c r="ES385" i="2"/>
  <c r="EM385" i="2"/>
  <c r="EG385" i="2"/>
  <c r="EY384" i="2"/>
  <c r="ES384" i="2"/>
  <c r="EM384" i="2"/>
  <c r="EG384" i="2"/>
  <c r="EY383" i="2"/>
  <c r="ES383" i="2"/>
  <c r="EM383" i="2"/>
  <c r="EG383" i="2"/>
  <c r="EY382" i="2"/>
  <c r="ES382" i="2"/>
  <c r="EM382" i="2"/>
  <c r="EG382" i="2"/>
  <c r="EY381" i="2"/>
  <c r="ES381" i="2"/>
  <c r="EM381" i="2"/>
  <c r="EG381" i="2"/>
  <c r="EY380" i="2"/>
  <c r="ES380" i="2"/>
  <c r="EM380" i="2"/>
  <c r="EG380" i="2"/>
  <c r="EY379" i="2"/>
  <c r="ES379" i="2"/>
  <c r="EM379" i="2"/>
  <c r="EG379" i="2"/>
  <c r="EY378" i="2"/>
  <c r="ES378" i="2"/>
  <c r="EM378" i="2"/>
  <c r="EG378" i="2"/>
  <c r="EY377" i="2"/>
  <c r="ES377" i="2"/>
  <c r="EM377" i="2"/>
  <c r="EG377" i="2"/>
  <c r="EY376" i="2"/>
  <c r="ES376" i="2"/>
  <c r="EM376" i="2"/>
  <c r="EG376" i="2"/>
  <c r="EY375" i="2"/>
  <c r="ES375" i="2"/>
  <c r="EM375" i="2"/>
  <c r="EG375" i="2"/>
  <c r="EY374" i="2"/>
  <c r="ES374" i="2"/>
  <c r="EM374" i="2"/>
  <c r="EG374" i="2"/>
  <c r="EY373" i="2"/>
  <c r="ES373" i="2"/>
  <c r="EM373" i="2"/>
  <c r="EG373" i="2"/>
  <c r="EY372" i="2"/>
  <c r="ES372" i="2"/>
  <c r="EM372" i="2"/>
  <c r="EG372" i="2"/>
  <c r="EY371" i="2"/>
  <c r="ES371" i="2"/>
  <c r="EM371" i="2"/>
  <c r="EG371" i="2"/>
  <c r="EY370" i="2"/>
  <c r="ES370" i="2"/>
  <c r="EM370" i="2"/>
  <c r="EG370" i="2"/>
  <c r="EY369" i="2"/>
  <c r="ES369" i="2"/>
  <c r="EM369" i="2"/>
  <c r="EG369" i="2"/>
  <c r="EY368" i="2"/>
  <c r="ES368" i="2"/>
  <c r="EM368" i="2"/>
  <c r="EG368" i="2"/>
  <c r="EY367" i="2"/>
  <c r="ES367" i="2"/>
  <c r="EM367" i="2"/>
  <c r="EG367" i="2"/>
  <c r="EY366" i="2"/>
  <c r="ES366" i="2"/>
  <c r="EM366" i="2"/>
  <c r="EG366" i="2"/>
  <c r="EY365" i="2"/>
  <c r="ES365" i="2"/>
  <c r="EM365" i="2"/>
  <c r="EG365" i="2"/>
  <c r="EY364" i="2"/>
  <c r="ES364" i="2"/>
  <c r="EM364" i="2"/>
  <c r="EG364" i="2"/>
  <c r="EY363" i="2"/>
  <c r="ES363" i="2"/>
  <c r="EM363" i="2"/>
  <c r="EG363" i="2"/>
  <c r="EY362" i="2"/>
  <c r="ES362" i="2"/>
  <c r="EM362" i="2"/>
  <c r="EG362" i="2"/>
  <c r="EY361" i="2"/>
  <c r="ES361" i="2"/>
  <c r="EM361" i="2"/>
  <c r="EG361" i="2"/>
  <c r="EY360" i="2"/>
  <c r="ES360" i="2"/>
  <c r="EM360" i="2"/>
  <c r="EG360" i="2"/>
  <c r="EY359" i="2"/>
  <c r="ES359" i="2"/>
  <c r="EM359" i="2"/>
  <c r="EG359" i="2"/>
  <c r="EY358" i="2"/>
  <c r="ES358" i="2"/>
  <c r="EM358" i="2"/>
  <c r="EG358" i="2"/>
  <c r="EY357" i="2"/>
  <c r="ES357" i="2"/>
  <c r="EM357" i="2"/>
  <c r="EG357" i="2"/>
  <c r="EY356" i="2"/>
  <c r="ES356" i="2"/>
  <c r="EM356" i="2"/>
  <c r="EG356" i="2"/>
  <c r="EY355" i="2"/>
  <c r="ES355" i="2"/>
  <c r="EM355" i="2"/>
  <c r="EG355" i="2"/>
  <c r="EY354" i="2"/>
  <c r="ES354" i="2"/>
  <c r="EM354" i="2"/>
  <c r="EG354" i="2"/>
  <c r="EY353" i="2"/>
  <c r="ES353" i="2"/>
  <c r="EM353" i="2"/>
  <c r="EG353" i="2"/>
  <c r="EY352" i="2"/>
  <c r="ES352" i="2"/>
  <c r="EM352" i="2"/>
  <c r="EG352" i="2"/>
  <c r="EY351" i="2"/>
  <c r="ES351" i="2"/>
  <c r="EM351" i="2"/>
  <c r="EG351" i="2"/>
  <c r="EY350" i="2"/>
  <c r="ES350" i="2"/>
  <c r="EM350" i="2"/>
  <c r="EG350" i="2"/>
  <c r="EY349" i="2"/>
  <c r="ES349" i="2"/>
  <c r="EM349" i="2"/>
  <c r="EG349" i="2"/>
  <c r="EY348" i="2"/>
  <c r="ES348" i="2"/>
  <c r="EM348" i="2"/>
  <c r="EG348" i="2"/>
  <c r="EY347" i="2"/>
  <c r="ES347" i="2"/>
  <c r="EM347" i="2"/>
  <c r="EG347" i="2"/>
  <c r="EY346" i="2"/>
  <c r="ES346" i="2"/>
  <c r="EM346" i="2"/>
  <c r="EG346" i="2"/>
  <c r="EY345" i="2"/>
  <c r="ES345" i="2"/>
  <c r="EM345" i="2"/>
  <c r="EG345" i="2"/>
  <c r="EY344" i="2"/>
  <c r="ES344" i="2"/>
  <c r="EM344" i="2"/>
  <c r="EG344" i="2"/>
  <c r="EY343" i="2"/>
  <c r="ES343" i="2"/>
  <c r="EM343" i="2"/>
  <c r="EG343" i="2"/>
  <c r="EY342" i="2"/>
  <c r="ES342" i="2"/>
  <c r="EM342" i="2"/>
  <c r="EG342" i="2"/>
  <c r="EY341" i="2"/>
  <c r="ES341" i="2"/>
  <c r="EM341" i="2"/>
  <c r="EG341" i="2"/>
  <c r="EY340" i="2"/>
  <c r="ES340" i="2"/>
  <c r="EM340" i="2"/>
  <c r="EG340" i="2"/>
  <c r="EY339" i="2"/>
  <c r="ES339" i="2"/>
  <c r="EM339" i="2"/>
  <c r="EG339" i="2"/>
  <c r="EY338" i="2"/>
  <c r="ES338" i="2"/>
  <c r="EM338" i="2"/>
  <c r="EG338" i="2"/>
  <c r="EY337" i="2"/>
  <c r="ES337" i="2"/>
  <c r="EM337" i="2"/>
  <c r="EG337" i="2"/>
  <c r="EY336" i="2"/>
  <c r="ES336" i="2"/>
  <c r="EM336" i="2"/>
  <c r="EG336" i="2"/>
  <c r="EY335" i="2"/>
  <c r="ES335" i="2"/>
  <c r="EM335" i="2"/>
  <c r="EG335" i="2"/>
  <c r="EY334" i="2"/>
  <c r="ES334" i="2"/>
  <c r="EM334" i="2"/>
  <c r="EG334" i="2"/>
  <c r="EY333" i="2"/>
  <c r="ES333" i="2"/>
  <c r="EM333" i="2"/>
  <c r="EG333" i="2"/>
  <c r="EY332" i="2"/>
  <c r="ES332" i="2"/>
  <c r="EM332" i="2"/>
  <c r="EG332" i="2"/>
  <c r="EY331" i="2"/>
  <c r="ES331" i="2"/>
  <c r="EM331" i="2"/>
  <c r="EG331" i="2"/>
  <c r="EY330" i="2"/>
  <c r="ES330" i="2"/>
  <c r="EM330" i="2"/>
  <c r="EG330" i="2"/>
  <c r="EY329" i="2"/>
  <c r="ES329" i="2"/>
  <c r="EM329" i="2"/>
  <c r="EG329" i="2"/>
  <c r="EY328" i="2"/>
  <c r="ES328" i="2"/>
  <c r="EM328" i="2"/>
  <c r="EG328" i="2"/>
  <c r="EY327" i="2"/>
  <c r="ES327" i="2"/>
  <c r="EM327" i="2"/>
  <c r="EG327" i="2"/>
  <c r="EY326" i="2"/>
  <c r="ES326" i="2"/>
  <c r="EM326" i="2"/>
  <c r="EG326" i="2"/>
  <c r="EY325" i="2"/>
  <c r="ES325" i="2"/>
  <c r="EM325" i="2"/>
  <c r="EG325" i="2"/>
  <c r="EY324" i="2"/>
  <c r="ES324" i="2"/>
  <c r="EM324" i="2"/>
  <c r="EG324" i="2"/>
  <c r="EY323" i="2"/>
  <c r="ES323" i="2"/>
  <c r="EM323" i="2"/>
  <c r="EG323" i="2"/>
  <c r="EY322" i="2"/>
  <c r="ES322" i="2"/>
  <c r="EM322" i="2"/>
  <c r="EG322" i="2"/>
  <c r="EY321" i="2"/>
  <c r="ES321" i="2"/>
  <c r="EM321" i="2"/>
  <c r="EG321" i="2"/>
  <c r="EY320" i="2"/>
  <c r="ES320" i="2"/>
  <c r="EM320" i="2"/>
  <c r="EG320" i="2"/>
  <c r="EY319" i="2"/>
  <c r="ES319" i="2"/>
  <c r="EM319" i="2"/>
  <c r="EG319" i="2"/>
  <c r="EY318" i="2"/>
  <c r="ES318" i="2"/>
  <c r="EM318" i="2"/>
  <c r="EG318" i="2"/>
  <c r="EY317" i="2"/>
  <c r="ES317" i="2"/>
  <c r="EM317" i="2"/>
  <c r="EG317" i="2"/>
  <c r="EY316" i="2"/>
  <c r="ES316" i="2"/>
  <c r="EM316" i="2"/>
  <c r="EG316" i="2"/>
  <c r="EY315" i="2"/>
  <c r="ES315" i="2"/>
  <c r="EM315" i="2"/>
  <c r="EG315" i="2"/>
  <c r="EY314" i="2"/>
  <c r="ES314" i="2"/>
  <c r="EM314" i="2"/>
  <c r="EG314" i="2"/>
  <c r="EY313" i="2"/>
  <c r="ES313" i="2"/>
  <c r="EM313" i="2"/>
  <c r="EG313" i="2"/>
  <c r="EY312" i="2"/>
  <c r="ES312" i="2"/>
  <c r="EM312" i="2"/>
  <c r="EG312" i="2"/>
  <c r="EY311" i="2"/>
  <c r="ES311" i="2"/>
  <c r="EM311" i="2"/>
  <c r="EG311" i="2"/>
  <c r="EY310" i="2"/>
  <c r="ES310" i="2"/>
  <c r="EM310" i="2"/>
  <c r="EG310" i="2"/>
  <c r="EY309" i="2"/>
  <c r="ES309" i="2"/>
  <c r="EM309" i="2"/>
  <c r="EG309" i="2"/>
  <c r="EY308" i="2"/>
  <c r="ES308" i="2"/>
  <c r="EM308" i="2"/>
  <c r="EG308" i="2"/>
  <c r="EY307" i="2"/>
  <c r="ES307" i="2"/>
  <c r="EM307" i="2"/>
  <c r="EG307" i="2"/>
  <c r="FD306" i="2"/>
  <c r="EY306" i="2"/>
  <c r="EX306" i="2"/>
  <c r="ES306" i="2"/>
  <c r="ER306" i="2"/>
  <c r="EM306" i="2"/>
  <c r="EL306" i="2"/>
  <c r="EG306" i="2"/>
  <c r="FD305" i="2"/>
  <c r="EY305" i="2"/>
  <c r="EX305" i="2"/>
  <c r="ES305" i="2"/>
  <c r="ER305" i="2"/>
  <c r="EM305" i="2"/>
  <c r="EL305" i="2"/>
  <c r="EG305" i="2"/>
  <c r="FD304" i="2"/>
  <c r="EY304" i="2"/>
  <c r="EX304" i="2"/>
  <c r="ES304" i="2"/>
  <c r="ER304" i="2"/>
  <c r="EM304" i="2"/>
  <c r="EL304" i="2"/>
  <c r="EG304" i="2"/>
  <c r="FD303" i="2"/>
  <c r="EY303" i="2"/>
  <c r="EX303" i="2"/>
  <c r="ES303" i="2"/>
  <c r="ER303" i="2"/>
  <c r="EM303" i="2"/>
  <c r="EL303" i="2"/>
  <c r="EG303" i="2"/>
  <c r="FD302" i="2"/>
  <c r="EY302" i="2"/>
  <c r="EX302" i="2"/>
  <c r="ES302" i="2"/>
  <c r="ER302" i="2"/>
  <c r="EM302" i="2"/>
  <c r="EL302" i="2"/>
  <c r="EG302" i="2"/>
  <c r="FD301" i="2"/>
  <c r="EY301" i="2"/>
  <c r="EX301" i="2"/>
  <c r="ES301" i="2"/>
  <c r="ER301" i="2"/>
  <c r="EM301" i="2"/>
  <c r="EL301" i="2"/>
  <c r="EG301" i="2"/>
  <c r="FD300" i="2"/>
  <c r="EY300" i="2"/>
  <c r="EX300" i="2"/>
  <c r="ES300" i="2"/>
  <c r="ER300" i="2"/>
  <c r="EM300" i="2"/>
  <c r="EL300" i="2"/>
  <c r="EG300" i="2"/>
  <c r="FD299" i="2"/>
  <c r="EY299" i="2"/>
  <c r="EX299" i="2"/>
  <c r="ES299" i="2"/>
  <c r="ER299" i="2"/>
  <c r="EM299" i="2"/>
  <c r="EL299" i="2"/>
  <c r="EG299" i="2"/>
  <c r="FD298" i="2"/>
  <c r="EY298" i="2"/>
  <c r="EX298" i="2"/>
  <c r="ES298" i="2"/>
  <c r="ER298" i="2"/>
  <c r="EM298" i="2"/>
  <c r="EL298" i="2"/>
  <c r="EG298" i="2"/>
  <c r="FD297" i="2"/>
  <c r="EY297" i="2"/>
  <c r="EX297" i="2"/>
  <c r="ES297" i="2"/>
  <c r="ER297" i="2"/>
  <c r="EM297" i="2"/>
  <c r="EL297" i="2"/>
  <c r="EG297" i="2"/>
  <c r="FD296" i="2"/>
  <c r="EY296" i="2"/>
  <c r="EX296" i="2"/>
  <c r="ES296" i="2"/>
  <c r="ER296" i="2"/>
  <c r="EM296" i="2"/>
  <c r="EL296" i="2"/>
  <c r="EG296" i="2"/>
  <c r="FD295" i="2"/>
  <c r="EY295" i="2"/>
  <c r="EX295" i="2"/>
  <c r="ES295" i="2"/>
  <c r="ER295" i="2"/>
  <c r="EM295" i="2"/>
  <c r="EL295" i="2"/>
  <c r="EG295" i="2"/>
  <c r="FD294" i="2"/>
  <c r="EY294" i="2"/>
  <c r="EX294" i="2"/>
  <c r="ES294" i="2"/>
  <c r="ER294" i="2"/>
  <c r="EM294" i="2"/>
  <c r="EL294" i="2"/>
  <c r="EG294" i="2"/>
  <c r="FD293" i="2"/>
  <c r="EY293" i="2"/>
  <c r="EX293" i="2"/>
  <c r="ES293" i="2"/>
  <c r="ER293" i="2"/>
  <c r="EM293" i="2"/>
  <c r="EL293" i="2"/>
  <c r="EG293" i="2"/>
  <c r="FD292" i="2"/>
  <c r="EY292" i="2"/>
  <c r="EX292" i="2"/>
  <c r="ES292" i="2"/>
  <c r="ER292" i="2"/>
  <c r="EM292" i="2"/>
  <c r="EL292" i="2"/>
  <c r="EG292" i="2"/>
  <c r="FD291" i="2"/>
  <c r="EY291" i="2"/>
  <c r="EX291" i="2"/>
  <c r="ES291" i="2"/>
  <c r="ER291" i="2"/>
  <c r="EM291" i="2"/>
  <c r="EL291" i="2"/>
  <c r="EG291" i="2"/>
  <c r="FD290" i="2"/>
  <c r="EY290" i="2"/>
  <c r="EX290" i="2"/>
  <c r="ES290" i="2"/>
  <c r="ER290" i="2"/>
  <c r="EM290" i="2"/>
  <c r="EL290" i="2"/>
  <c r="EG290" i="2"/>
  <c r="FD289" i="2"/>
  <c r="EY289" i="2"/>
  <c r="EX289" i="2"/>
  <c r="ES289" i="2"/>
  <c r="ER289" i="2"/>
  <c r="EM289" i="2"/>
  <c r="EL289" i="2"/>
  <c r="EG289" i="2"/>
  <c r="FD288" i="2"/>
  <c r="EY288" i="2"/>
  <c r="EX288" i="2"/>
  <c r="ES288" i="2"/>
  <c r="ER288" i="2"/>
  <c r="EM288" i="2"/>
  <c r="EL288" i="2"/>
  <c r="EG288" i="2"/>
  <c r="FD287" i="2"/>
  <c r="EY287" i="2"/>
  <c r="EX287" i="2"/>
  <c r="ES287" i="2"/>
  <c r="ER287" i="2"/>
  <c r="EM287" i="2"/>
  <c r="EL287" i="2"/>
  <c r="EG287" i="2"/>
  <c r="FD286" i="2"/>
  <c r="EY286" i="2"/>
  <c r="EX286" i="2"/>
  <c r="ES286" i="2"/>
  <c r="ER286" i="2"/>
  <c r="EM286" i="2"/>
  <c r="EL286" i="2"/>
  <c r="EG286" i="2"/>
  <c r="FD285" i="2"/>
  <c r="EY285" i="2"/>
  <c r="EX285" i="2"/>
  <c r="ES285" i="2"/>
  <c r="ER285" i="2"/>
  <c r="EM285" i="2"/>
  <c r="EL285" i="2"/>
  <c r="EG285" i="2"/>
  <c r="FD284" i="2"/>
  <c r="EY284" i="2"/>
  <c r="EX284" i="2"/>
  <c r="ES284" i="2"/>
  <c r="ER284" i="2"/>
  <c r="EM284" i="2"/>
  <c r="EL284" i="2"/>
  <c r="EG284" i="2"/>
  <c r="FD283" i="2"/>
  <c r="EY283" i="2"/>
  <c r="EX283" i="2"/>
  <c r="ES283" i="2"/>
  <c r="ER283" i="2"/>
  <c r="EM283" i="2"/>
  <c r="EL283" i="2"/>
  <c r="EG283" i="2"/>
  <c r="FD282" i="2"/>
  <c r="EY282" i="2"/>
  <c r="EX282" i="2"/>
  <c r="ES282" i="2"/>
  <c r="ER282" i="2"/>
  <c r="EM282" i="2"/>
  <c r="EL282" i="2"/>
  <c r="EG282" i="2"/>
  <c r="FD281" i="2"/>
  <c r="EY281" i="2"/>
  <c r="EX281" i="2"/>
  <c r="ES281" i="2"/>
  <c r="ER281" i="2"/>
  <c r="EM281" i="2"/>
  <c r="EL281" i="2"/>
  <c r="EG281" i="2"/>
  <c r="FD280" i="2"/>
  <c r="EY280" i="2"/>
  <c r="EX280" i="2"/>
  <c r="ES280" i="2"/>
  <c r="ER280" i="2"/>
  <c r="EM280" i="2"/>
  <c r="EL280" i="2"/>
  <c r="EG280" i="2"/>
  <c r="FD279" i="2"/>
  <c r="EY279" i="2"/>
  <c r="EX279" i="2"/>
  <c r="ES279" i="2"/>
  <c r="ER279" i="2"/>
  <c r="EM279" i="2"/>
  <c r="EL279" i="2"/>
  <c r="EG279" i="2"/>
  <c r="FD278" i="2"/>
  <c r="EY278" i="2"/>
  <c r="EX278" i="2"/>
  <c r="ES278" i="2"/>
  <c r="ER278" i="2"/>
  <c r="EM278" i="2"/>
  <c r="EL278" i="2"/>
  <c r="EG278" i="2"/>
  <c r="FD277" i="2"/>
  <c r="EY277" i="2"/>
  <c r="EX277" i="2"/>
  <c r="ES277" i="2"/>
  <c r="ER277" i="2"/>
  <c r="EM277" i="2"/>
  <c r="EL277" i="2"/>
  <c r="EG277" i="2"/>
  <c r="FD276" i="2"/>
  <c r="EY276" i="2"/>
  <c r="EX276" i="2"/>
  <c r="ES276" i="2"/>
  <c r="ER276" i="2"/>
  <c r="EM276" i="2"/>
  <c r="EL276" i="2"/>
  <c r="EG276" i="2"/>
  <c r="FD275" i="2"/>
  <c r="EY275" i="2"/>
  <c r="EX275" i="2"/>
  <c r="ES275" i="2"/>
  <c r="ER275" i="2"/>
  <c r="EM275" i="2"/>
  <c r="EL275" i="2"/>
  <c r="EG275" i="2"/>
  <c r="FD274" i="2"/>
  <c r="EY274" i="2"/>
  <c r="EX274" i="2"/>
  <c r="ES274" i="2"/>
  <c r="ER274" i="2"/>
  <c r="EM274" i="2"/>
  <c r="EL274" i="2"/>
  <c r="EG274" i="2"/>
  <c r="FD273" i="2"/>
  <c r="EY273" i="2"/>
  <c r="EX273" i="2"/>
  <c r="ES273" i="2"/>
  <c r="ER273" i="2"/>
  <c r="EM273" i="2"/>
  <c r="EL273" i="2"/>
  <c r="EG273" i="2"/>
  <c r="FD272" i="2"/>
  <c r="EY272" i="2"/>
  <c r="EX272" i="2"/>
  <c r="ES272" i="2"/>
  <c r="ER272" i="2"/>
  <c r="EM272" i="2"/>
  <c r="EL272" i="2"/>
  <c r="EG272" i="2"/>
  <c r="FD271" i="2"/>
  <c r="EY271" i="2"/>
  <c r="EX271" i="2"/>
  <c r="ES271" i="2"/>
  <c r="ER271" i="2"/>
  <c r="EM271" i="2"/>
  <c r="EL271" i="2"/>
  <c r="EG271" i="2"/>
  <c r="FD270" i="2"/>
  <c r="EY270" i="2"/>
  <c r="EX270" i="2"/>
  <c r="ES270" i="2"/>
  <c r="ER270" i="2"/>
  <c r="EM270" i="2"/>
  <c r="EL270" i="2"/>
  <c r="EG270" i="2"/>
  <c r="FD269" i="2"/>
  <c r="EY269" i="2"/>
  <c r="EX269" i="2"/>
  <c r="ES269" i="2"/>
  <c r="ER269" i="2"/>
  <c r="EM269" i="2"/>
  <c r="EL269" i="2"/>
  <c r="EG269" i="2"/>
  <c r="FD268" i="2"/>
  <c r="EY268" i="2"/>
  <c r="EX268" i="2"/>
  <c r="ES268" i="2"/>
  <c r="ER268" i="2"/>
  <c r="EM268" i="2"/>
  <c r="EL268" i="2"/>
  <c r="EG268" i="2"/>
  <c r="FD267" i="2"/>
  <c r="EY267" i="2"/>
  <c r="EX267" i="2"/>
  <c r="ES267" i="2"/>
  <c r="ER267" i="2"/>
  <c r="EM267" i="2"/>
  <c r="EL267" i="2"/>
  <c r="EG267" i="2"/>
  <c r="FD266" i="2"/>
  <c r="EY266" i="2"/>
  <c r="EX266" i="2"/>
  <c r="ES266" i="2"/>
  <c r="ER266" i="2"/>
  <c r="EM266" i="2"/>
  <c r="EL266" i="2"/>
  <c r="EG266" i="2"/>
  <c r="FD265" i="2"/>
  <c r="EY265" i="2"/>
  <c r="EX265" i="2"/>
  <c r="ES265" i="2"/>
  <c r="ER265" i="2"/>
  <c r="EM265" i="2"/>
  <c r="EL265" i="2"/>
  <c r="EG265" i="2"/>
  <c r="FD264" i="2"/>
  <c r="EY264" i="2"/>
  <c r="EX264" i="2"/>
  <c r="ES264" i="2"/>
  <c r="ER264" i="2"/>
  <c r="EM264" i="2"/>
  <c r="EL264" i="2"/>
  <c r="EG264" i="2"/>
  <c r="FD263" i="2"/>
  <c r="EY263" i="2"/>
  <c r="EX263" i="2"/>
  <c r="ES263" i="2"/>
  <c r="ER263" i="2"/>
  <c r="EM263" i="2"/>
  <c r="EL263" i="2"/>
  <c r="EG263" i="2"/>
  <c r="FD262" i="2"/>
  <c r="EY262" i="2"/>
  <c r="EX262" i="2"/>
  <c r="ES262" i="2"/>
  <c r="ER262" i="2"/>
  <c r="EM262" i="2"/>
  <c r="EL262" i="2"/>
  <c r="EG262" i="2"/>
  <c r="FD261" i="2"/>
  <c r="EY261" i="2"/>
  <c r="EX261" i="2"/>
  <c r="ES261" i="2"/>
  <c r="ER261" i="2"/>
  <c r="EM261" i="2"/>
  <c r="EL261" i="2"/>
  <c r="EG261" i="2"/>
  <c r="FD260" i="2"/>
  <c r="EY260" i="2"/>
  <c r="EX260" i="2"/>
  <c r="ES260" i="2"/>
  <c r="ER260" i="2"/>
  <c r="EM260" i="2"/>
  <c r="EL260" i="2"/>
  <c r="EG260" i="2"/>
  <c r="FD259" i="2"/>
  <c r="EY259" i="2"/>
  <c r="EX259" i="2"/>
  <c r="ES259" i="2"/>
  <c r="ER259" i="2"/>
  <c r="EM259" i="2"/>
  <c r="EL259" i="2"/>
  <c r="EG259" i="2"/>
  <c r="FD258" i="2"/>
  <c r="EY258" i="2"/>
  <c r="EX258" i="2"/>
  <c r="ES258" i="2"/>
  <c r="ER258" i="2"/>
  <c r="EM258" i="2"/>
  <c r="EL258" i="2"/>
  <c r="EG258" i="2"/>
  <c r="FD257" i="2"/>
  <c r="EY257" i="2"/>
  <c r="EX257" i="2"/>
  <c r="ES257" i="2"/>
  <c r="ER257" i="2"/>
  <c r="EM257" i="2"/>
  <c r="EL257" i="2"/>
  <c r="EG257" i="2"/>
  <c r="FD256" i="2"/>
  <c r="EY256" i="2"/>
  <c r="EX256" i="2"/>
  <c r="ES256" i="2"/>
  <c r="ER256" i="2"/>
  <c r="EM256" i="2"/>
  <c r="EL256" i="2"/>
  <c r="EG256" i="2"/>
  <c r="FD255" i="2"/>
  <c r="EY255" i="2"/>
  <c r="EX255" i="2"/>
  <c r="ES255" i="2"/>
  <c r="ER255" i="2"/>
  <c r="EM255" i="2"/>
  <c r="EL255" i="2"/>
  <c r="EG255" i="2"/>
  <c r="FD254" i="2"/>
  <c r="EY254" i="2"/>
  <c r="EX254" i="2"/>
  <c r="ES254" i="2"/>
  <c r="ER254" i="2"/>
  <c r="EM254" i="2"/>
  <c r="EL254" i="2"/>
  <c r="EG254" i="2"/>
  <c r="FD253" i="2"/>
  <c r="EY253" i="2"/>
  <c r="EX253" i="2"/>
  <c r="ES253" i="2"/>
  <c r="ER253" i="2"/>
  <c r="EM253" i="2"/>
  <c r="EL253" i="2"/>
  <c r="EG253" i="2"/>
  <c r="FD252" i="2"/>
  <c r="EY252" i="2"/>
  <c r="EX252" i="2"/>
  <c r="ES252" i="2"/>
  <c r="ER252" i="2"/>
  <c r="EM252" i="2"/>
  <c r="EL252" i="2"/>
  <c r="EG252" i="2"/>
  <c r="FD251" i="2"/>
  <c r="EY251" i="2"/>
  <c r="EX251" i="2"/>
  <c r="ES251" i="2"/>
  <c r="ER251" i="2"/>
  <c r="EM251" i="2"/>
  <c r="EL251" i="2"/>
  <c r="EG251" i="2"/>
  <c r="FD250" i="2"/>
  <c r="EY250" i="2"/>
  <c r="EX250" i="2"/>
  <c r="ES250" i="2"/>
  <c r="ER250" i="2"/>
  <c r="EM250" i="2"/>
  <c r="EL250" i="2"/>
  <c r="EG250" i="2"/>
  <c r="FD249" i="2"/>
  <c r="EY249" i="2"/>
  <c r="EX249" i="2"/>
  <c r="ES249" i="2"/>
  <c r="ER249" i="2"/>
  <c r="EM249" i="2"/>
  <c r="EL249" i="2"/>
  <c r="EG249" i="2"/>
  <c r="FD248" i="2"/>
  <c r="EY248" i="2"/>
  <c r="EX248" i="2"/>
  <c r="ES248" i="2"/>
  <c r="ER248" i="2"/>
  <c r="EM248" i="2"/>
  <c r="EL248" i="2"/>
  <c r="EG248" i="2"/>
  <c r="FD247" i="2"/>
  <c r="EY247" i="2"/>
  <c r="EX247" i="2"/>
  <c r="ES247" i="2"/>
  <c r="ER247" i="2"/>
  <c r="EM247" i="2"/>
  <c r="EL247" i="2"/>
  <c r="EG247" i="2"/>
  <c r="FD246" i="2"/>
  <c r="EY246" i="2"/>
  <c r="EX246" i="2"/>
  <c r="ES246" i="2"/>
  <c r="ER246" i="2"/>
  <c r="EM246" i="2"/>
  <c r="EL246" i="2"/>
  <c r="EG246" i="2"/>
  <c r="FD245" i="2"/>
  <c r="EY245" i="2"/>
  <c r="EX245" i="2"/>
  <c r="ES245" i="2"/>
  <c r="ER245" i="2"/>
  <c r="EM245" i="2"/>
  <c r="EL245" i="2"/>
  <c r="EG245" i="2"/>
  <c r="FD244" i="2"/>
  <c r="EY244" i="2"/>
  <c r="EX244" i="2"/>
  <c r="ES244" i="2"/>
  <c r="ER244" i="2"/>
  <c r="EM244" i="2"/>
  <c r="EL244" i="2"/>
  <c r="EG244" i="2"/>
  <c r="FD243" i="2"/>
  <c r="EY243" i="2"/>
  <c r="EX243" i="2"/>
  <c r="ES243" i="2"/>
  <c r="ER243" i="2"/>
  <c r="EM243" i="2"/>
  <c r="EL243" i="2"/>
  <c r="EG243" i="2"/>
  <c r="FD242" i="2"/>
  <c r="EY242" i="2"/>
  <c r="EX242" i="2"/>
  <c r="ES242" i="2"/>
  <c r="ER242" i="2"/>
  <c r="EM242" i="2"/>
  <c r="EL242" i="2"/>
  <c r="EG242" i="2"/>
  <c r="FD241" i="2"/>
  <c r="EY241" i="2"/>
  <c r="EX241" i="2"/>
  <c r="ES241" i="2"/>
  <c r="ER241" i="2"/>
  <c r="EM241" i="2"/>
  <c r="EL241" i="2"/>
  <c r="EG241" i="2"/>
  <c r="FD240" i="2"/>
  <c r="EY240" i="2"/>
  <c r="EX240" i="2"/>
  <c r="ES240" i="2"/>
  <c r="ER240" i="2"/>
  <c r="EM240" i="2"/>
  <c r="EL240" i="2"/>
  <c r="EG240" i="2"/>
  <c r="FD239" i="2"/>
  <c r="EY239" i="2"/>
  <c r="EX239" i="2"/>
  <c r="ES239" i="2"/>
  <c r="ER239" i="2"/>
  <c r="EM239" i="2"/>
  <c r="EL239" i="2"/>
  <c r="EG239" i="2"/>
  <c r="FD238" i="2"/>
  <c r="EY238" i="2"/>
  <c r="EX238" i="2"/>
  <c r="ES238" i="2"/>
  <c r="ER238" i="2"/>
  <c r="EM238" i="2"/>
  <c r="EL238" i="2"/>
  <c r="EG238" i="2"/>
  <c r="FD237" i="2"/>
  <c r="EY237" i="2"/>
  <c r="EX237" i="2"/>
  <c r="ES237" i="2"/>
  <c r="ER237" i="2"/>
  <c r="EM237" i="2"/>
  <c r="EL237" i="2"/>
  <c r="EG237" i="2"/>
  <c r="FD236" i="2"/>
  <c r="EY236" i="2"/>
  <c r="EX236" i="2"/>
  <c r="ES236" i="2"/>
  <c r="ER236" i="2"/>
  <c r="EM236" i="2"/>
  <c r="EL236" i="2"/>
  <c r="EG236" i="2"/>
  <c r="FD235" i="2"/>
  <c r="EY235" i="2"/>
  <c r="EX235" i="2"/>
  <c r="ES235" i="2"/>
  <c r="ER235" i="2"/>
  <c r="EM235" i="2"/>
  <c r="EL235" i="2"/>
  <c r="EG235" i="2"/>
  <c r="FD234" i="2"/>
  <c r="EY234" i="2"/>
  <c r="EX234" i="2"/>
  <c r="ES234" i="2"/>
  <c r="ER234" i="2"/>
  <c r="EM234" i="2"/>
  <c r="EL234" i="2"/>
  <c r="EG234" i="2"/>
  <c r="FD233" i="2"/>
  <c r="EY233" i="2"/>
  <c r="EX233" i="2"/>
  <c r="ES233" i="2"/>
  <c r="ER233" i="2"/>
  <c r="EM233" i="2"/>
  <c r="EL233" i="2"/>
  <c r="EG233" i="2"/>
  <c r="FD232" i="2"/>
  <c r="EY232" i="2"/>
  <c r="EX232" i="2"/>
  <c r="ES232" i="2"/>
  <c r="ER232" i="2"/>
  <c r="EM232" i="2"/>
  <c r="EL232" i="2"/>
  <c r="EG232" i="2"/>
  <c r="FD231" i="2"/>
  <c r="EY231" i="2"/>
  <c r="EX231" i="2"/>
  <c r="ES231" i="2"/>
  <c r="ER231" i="2"/>
  <c r="EM231" i="2"/>
  <c r="EL231" i="2"/>
  <c r="EG231" i="2"/>
  <c r="FD230" i="2"/>
  <c r="EY230" i="2"/>
  <c r="EX230" i="2"/>
  <c r="ES230" i="2"/>
  <c r="ER230" i="2"/>
  <c r="EM230" i="2"/>
  <c r="EL230" i="2"/>
  <c r="EG230" i="2"/>
  <c r="FD229" i="2"/>
  <c r="EY229" i="2"/>
  <c r="EX229" i="2"/>
  <c r="ES229" i="2"/>
  <c r="ER229" i="2"/>
  <c r="EM229" i="2"/>
  <c r="EL229" i="2"/>
  <c r="EG229" i="2"/>
  <c r="FD228" i="2"/>
  <c r="EY228" i="2"/>
  <c r="EX228" i="2"/>
  <c r="ES228" i="2"/>
  <c r="ER228" i="2"/>
  <c r="EM228" i="2"/>
  <c r="EL228" i="2"/>
  <c r="EG228" i="2"/>
  <c r="FD227" i="2"/>
  <c r="EY227" i="2"/>
  <c r="EX227" i="2"/>
  <c r="ES227" i="2"/>
  <c r="ER227" i="2"/>
  <c r="EM227" i="2"/>
  <c r="EL227" i="2"/>
  <c r="EG227" i="2"/>
  <c r="FD226" i="2"/>
  <c r="EY226" i="2"/>
  <c r="EX226" i="2"/>
  <c r="ES226" i="2"/>
  <c r="ER226" i="2"/>
  <c r="EM226" i="2"/>
  <c r="EL226" i="2"/>
  <c r="EG226" i="2"/>
  <c r="FD225" i="2"/>
  <c r="EY225" i="2"/>
  <c r="EX225" i="2"/>
  <c r="ES225" i="2"/>
  <c r="ER225" i="2"/>
  <c r="EM225" i="2"/>
  <c r="EL225" i="2"/>
  <c r="EG225" i="2"/>
  <c r="FD224" i="2"/>
  <c r="EY224" i="2"/>
  <c r="EX224" i="2"/>
  <c r="ES224" i="2"/>
  <c r="ER224" i="2"/>
  <c r="EM224" i="2"/>
  <c r="EL224" i="2"/>
  <c r="EG224" i="2"/>
  <c r="FD223" i="2"/>
  <c r="EY223" i="2"/>
  <c r="EX223" i="2"/>
  <c r="ES223" i="2"/>
  <c r="ER223" i="2"/>
  <c r="EM223" i="2"/>
  <c r="EL223" i="2"/>
  <c r="EG223" i="2"/>
  <c r="FD222" i="2"/>
  <c r="EY222" i="2"/>
  <c r="EX222" i="2"/>
  <c r="ES222" i="2"/>
  <c r="ER222" i="2"/>
  <c r="EM222" i="2"/>
  <c r="EL222" i="2"/>
  <c r="EG222" i="2"/>
  <c r="FD221" i="2"/>
  <c r="EY221" i="2"/>
  <c r="EX221" i="2"/>
  <c r="ES221" i="2"/>
  <c r="ER221" i="2"/>
  <c r="EM221" i="2"/>
  <c r="EL221" i="2"/>
  <c r="EG221" i="2"/>
  <c r="FD220" i="2"/>
  <c r="EY220" i="2"/>
  <c r="EX220" i="2"/>
  <c r="ES220" i="2"/>
  <c r="ER220" i="2"/>
  <c r="EM220" i="2"/>
  <c r="EL220" i="2"/>
  <c r="EG220" i="2"/>
  <c r="FD219" i="2"/>
  <c r="EY219" i="2"/>
  <c r="EX219" i="2"/>
  <c r="ES219" i="2"/>
  <c r="ER219" i="2"/>
  <c r="EM219" i="2"/>
  <c r="EL219" i="2"/>
  <c r="EG219" i="2"/>
  <c r="FD218" i="2"/>
  <c r="EY218" i="2"/>
  <c r="EX218" i="2"/>
  <c r="ES218" i="2"/>
  <c r="ER218" i="2"/>
  <c r="EM218" i="2"/>
  <c r="EL218" i="2"/>
  <c r="EG218" i="2"/>
  <c r="FD217" i="2"/>
  <c r="EY217" i="2"/>
  <c r="EX217" i="2"/>
  <c r="ES217" i="2"/>
  <c r="ER217" i="2"/>
  <c r="EM217" i="2"/>
  <c r="EL217" i="2"/>
  <c r="EG217" i="2"/>
  <c r="FD216" i="2"/>
  <c r="EY216" i="2"/>
  <c r="EX216" i="2"/>
  <c r="ES216" i="2"/>
  <c r="ER216" i="2"/>
  <c r="EM216" i="2"/>
  <c r="EL216" i="2"/>
  <c r="EG216" i="2"/>
  <c r="FD215" i="2"/>
  <c r="EY215" i="2"/>
  <c r="EX215" i="2"/>
  <c r="ES215" i="2"/>
  <c r="ER215" i="2"/>
  <c r="EM215" i="2"/>
  <c r="EL215" i="2"/>
  <c r="EG215" i="2"/>
  <c r="FD214" i="2"/>
  <c r="EY214" i="2"/>
  <c r="EX214" i="2"/>
  <c r="ES214" i="2"/>
  <c r="ER214" i="2"/>
  <c r="EM214" i="2"/>
  <c r="EL214" i="2"/>
  <c r="EG214" i="2"/>
  <c r="FD213" i="2"/>
  <c r="EY213" i="2"/>
  <c r="EX213" i="2"/>
  <c r="ES213" i="2"/>
  <c r="ER213" i="2"/>
  <c r="EM213" i="2"/>
  <c r="EL213" i="2"/>
  <c r="EG213" i="2"/>
  <c r="FD212" i="2"/>
  <c r="EY212" i="2"/>
  <c r="EX212" i="2"/>
  <c r="ES212" i="2"/>
  <c r="ER212" i="2"/>
  <c r="EM212" i="2"/>
  <c r="EL212" i="2"/>
  <c r="EG212" i="2"/>
  <c r="FD211" i="2"/>
  <c r="EY211" i="2"/>
  <c r="EX211" i="2"/>
  <c r="ES211" i="2"/>
  <c r="ER211" i="2"/>
  <c r="EM211" i="2"/>
  <c r="EL211" i="2"/>
  <c r="EG211" i="2"/>
  <c r="FD210" i="2"/>
  <c r="EY210" i="2"/>
  <c r="EX210" i="2"/>
  <c r="ES210" i="2"/>
  <c r="ER210" i="2"/>
  <c r="EM210" i="2"/>
  <c r="EL210" i="2"/>
  <c r="EG210" i="2"/>
  <c r="FD209" i="2"/>
  <c r="EY209" i="2"/>
  <c r="EX209" i="2"/>
  <c r="ES209" i="2"/>
  <c r="ER209" i="2"/>
  <c r="EM209" i="2"/>
  <c r="EL209" i="2"/>
  <c r="EG209" i="2"/>
  <c r="FD208" i="2"/>
  <c r="EY208" i="2"/>
  <c r="EX208" i="2"/>
  <c r="ES208" i="2"/>
  <c r="ER208" i="2"/>
  <c r="EM208" i="2"/>
  <c r="EL208" i="2"/>
  <c r="EG208" i="2"/>
  <c r="FD207" i="2"/>
  <c r="EY207" i="2"/>
  <c r="EX207" i="2"/>
  <c r="ES207" i="2"/>
  <c r="ER207" i="2"/>
  <c r="EM207" i="2"/>
  <c r="EL207" i="2"/>
  <c r="EG207" i="2"/>
  <c r="FD206" i="2"/>
  <c r="EY206" i="2"/>
  <c r="EX206" i="2"/>
  <c r="ES206" i="2"/>
  <c r="ER206" i="2"/>
  <c r="EM206" i="2"/>
  <c r="EL206" i="2"/>
  <c r="EG206" i="2"/>
  <c r="FD205" i="2"/>
  <c r="EY205" i="2"/>
  <c r="EX205" i="2"/>
  <c r="ES205" i="2"/>
  <c r="ER205" i="2"/>
  <c r="EM205" i="2"/>
  <c r="EL205" i="2"/>
  <c r="EG205" i="2"/>
  <c r="FD204" i="2"/>
  <c r="EY204" i="2"/>
  <c r="EX204" i="2"/>
  <c r="ES204" i="2"/>
  <c r="ER204" i="2"/>
  <c r="EM204" i="2"/>
  <c r="EL204" i="2"/>
  <c r="EG204" i="2"/>
  <c r="FD203" i="2"/>
  <c r="EY203" i="2"/>
  <c r="EX203" i="2"/>
  <c r="ES203" i="2"/>
  <c r="ER203" i="2"/>
  <c r="EM203" i="2"/>
  <c r="EL203" i="2"/>
  <c r="EG203" i="2"/>
  <c r="FD202" i="2"/>
  <c r="EY202" i="2"/>
  <c r="EX202" i="2"/>
  <c r="ES202" i="2"/>
  <c r="ER202" i="2"/>
  <c r="EM202" i="2"/>
  <c r="EL202" i="2"/>
  <c r="EG202" i="2"/>
  <c r="FD201" i="2"/>
  <c r="EY201" i="2"/>
  <c r="EX201" i="2"/>
  <c r="ES201" i="2"/>
  <c r="ER201" i="2"/>
  <c r="EM201" i="2"/>
  <c r="EL201" i="2"/>
  <c r="EG201" i="2"/>
  <c r="FD200" i="2"/>
  <c r="EY200" i="2"/>
  <c r="EX200" i="2"/>
  <c r="ES200" i="2"/>
  <c r="ER200" i="2"/>
  <c r="EM200" i="2"/>
  <c r="EL200" i="2"/>
  <c r="EG200" i="2"/>
  <c r="FD199" i="2"/>
  <c r="EY199" i="2"/>
  <c r="EX199" i="2"/>
  <c r="ES199" i="2"/>
  <c r="ER199" i="2"/>
  <c r="EM199" i="2"/>
  <c r="EL199" i="2"/>
  <c r="EG199" i="2"/>
  <c r="FD198" i="2"/>
  <c r="EY198" i="2"/>
  <c r="EX198" i="2"/>
  <c r="ES198" i="2"/>
  <c r="ER198" i="2"/>
  <c r="EM198" i="2"/>
  <c r="EL198" i="2"/>
  <c r="EG198" i="2"/>
  <c r="FD197" i="2"/>
  <c r="EY197" i="2"/>
  <c r="EX197" i="2"/>
  <c r="ES197" i="2"/>
  <c r="ER197" i="2"/>
  <c r="EM197" i="2"/>
  <c r="EL197" i="2"/>
  <c r="EG197" i="2"/>
  <c r="FD196" i="2"/>
  <c r="EY196" i="2"/>
  <c r="EX196" i="2"/>
  <c r="ES196" i="2"/>
  <c r="ER196" i="2"/>
  <c r="EM196" i="2"/>
  <c r="EL196" i="2"/>
  <c r="EG196" i="2"/>
  <c r="FD195" i="2"/>
  <c r="EY195" i="2"/>
  <c r="EX195" i="2"/>
  <c r="ES195" i="2"/>
  <c r="ER195" i="2"/>
  <c r="EM195" i="2"/>
  <c r="EL195" i="2"/>
  <c r="EG195" i="2"/>
  <c r="FD194" i="2"/>
  <c r="EY194" i="2"/>
  <c r="EX194" i="2"/>
  <c r="ES194" i="2"/>
  <c r="ER194" i="2"/>
  <c r="EM194" i="2"/>
  <c r="EL194" i="2"/>
  <c r="EG194" i="2"/>
  <c r="FD193" i="2"/>
  <c r="EY193" i="2"/>
  <c r="EX193" i="2"/>
  <c r="ES193" i="2"/>
  <c r="ER193" i="2"/>
  <c r="EM193" i="2"/>
  <c r="EL193" i="2"/>
  <c r="EG193" i="2"/>
  <c r="FD192" i="2"/>
  <c r="EY192" i="2"/>
  <c r="EX192" i="2"/>
  <c r="ES192" i="2"/>
  <c r="ER192" i="2"/>
  <c r="EM192" i="2"/>
  <c r="EL192" i="2"/>
  <c r="EG192" i="2"/>
  <c r="FD191" i="2"/>
  <c r="EY191" i="2"/>
  <c r="EX191" i="2"/>
  <c r="ES191" i="2"/>
  <c r="ER191" i="2"/>
  <c r="EM191" i="2"/>
  <c r="EL191" i="2"/>
  <c r="EG191" i="2"/>
  <c r="FD190" i="2"/>
  <c r="EY190" i="2"/>
  <c r="EX190" i="2"/>
  <c r="ES190" i="2"/>
  <c r="ER190" i="2"/>
  <c r="EM190" i="2"/>
  <c r="EL190" i="2"/>
  <c r="EG190" i="2"/>
  <c r="FD189" i="2"/>
  <c r="EY189" i="2"/>
  <c r="EX189" i="2"/>
  <c r="ES189" i="2"/>
  <c r="ER189" i="2"/>
  <c r="EM189" i="2"/>
  <c r="EL189" i="2"/>
  <c r="EG189" i="2"/>
  <c r="FD188" i="2"/>
  <c r="EY188" i="2"/>
  <c r="EX188" i="2"/>
  <c r="ES188" i="2"/>
  <c r="ER188" i="2"/>
  <c r="EM188" i="2"/>
  <c r="EL188" i="2"/>
  <c r="EG188" i="2"/>
  <c r="FD187" i="2"/>
  <c r="EY187" i="2"/>
  <c r="EX187" i="2"/>
  <c r="ES187" i="2"/>
  <c r="ER187" i="2"/>
  <c r="EM187" i="2"/>
  <c r="EL187" i="2"/>
  <c r="EG187" i="2"/>
  <c r="FD186" i="2"/>
  <c r="EY186" i="2"/>
  <c r="EX186" i="2"/>
  <c r="ES186" i="2"/>
  <c r="ER186" i="2"/>
  <c r="EM186" i="2"/>
  <c r="EL186" i="2"/>
  <c r="EG186" i="2"/>
  <c r="FD185" i="2"/>
  <c r="EY185" i="2"/>
  <c r="EX185" i="2"/>
  <c r="ES185" i="2"/>
  <c r="ER185" i="2"/>
  <c r="EM185" i="2"/>
  <c r="EL185" i="2"/>
  <c r="EG185" i="2"/>
  <c r="FD184" i="2"/>
  <c r="EY184" i="2"/>
  <c r="EX184" i="2"/>
  <c r="ES184" i="2"/>
  <c r="ER184" i="2"/>
  <c r="EM184" i="2"/>
  <c r="EL184" i="2"/>
  <c r="EG184" i="2"/>
  <c r="FD183" i="2"/>
  <c r="EY183" i="2"/>
  <c r="EX183" i="2"/>
  <c r="ES183" i="2"/>
  <c r="ER183" i="2"/>
  <c r="EM183" i="2"/>
  <c r="EL183" i="2"/>
  <c r="EG183" i="2"/>
  <c r="FD182" i="2"/>
  <c r="EY182" i="2"/>
  <c r="EX182" i="2"/>
  <c r="ES182" i="2"/>
  <c r="ER182" i="2"/>
  <c r="EM182" i="2"/>
  <c r="EL182" i="2"/>
  <c r="EG182" i="2"/>
  <c r="FD181" i="2"/>
  <c r="EY181" i="2"/>
  <c r="EX181" i="2"/>
  <c r="ES181" i="2"/>
  <c r="ER181" i="2"/>
  <c r="EM181" i="2"/>
  <c r="EL181" i="2"/>
  <c r="EG181" i="2"/>
  <c r="FD180" i="2"/>
  <c r="EY180" i="2"/>
  <c r="EX180" i="2"/>
  <c r="ES180" i="2"/>
  <c r="ER180" i="2"/>
  <c r="EM180" i="2"/>
  <c r="EL180" i="2"/>
  <c r="EG180" i="2"/>
  <c r="FD179" i="2"/>
  <c r="EY179" i="2"/>
  <c r="EX179" i="2"/>
  <c r="ES179" i="2"/>
  <c r="ER179" i="2"/>
  <c r="EM179" i="2"/>
  <c r="EL179" i="2"/>
  <c r="EG179" i="2"/>
  <c r="FD178" i="2"/>
  <c r="EY178" i="2"/>
  <c r="EX178" i="2"/>
  <c r="ES178" i="2"/>
  <c r="ER178" i="2"/>
  <c r="EM178" i="2"/>
  <c r="EL178" i="2"/>
  <c r="EG178" i="2"/>
  <c r="FD177" i="2"/>
  <c r="EY177" i="2"/>
  <c r="EX177" i="2"/>
  <c r="ES177" i="2"/>
  <c r="ER177" i="2"/>
  <c r="EM177" i="2"/>
  <c r="EL177" i="2"/>
  <c r="EG177" i="2"/>
  <c r="FD176" i="2"/>
  <c r="EY176" i="2"/>
  <c r="EX176" i="2"/>
  <c r="ES176" i="2"/>
  <c r="ER176" i="2"/>
  <c r="EM176" i="2"/>
  <c r="EL176" i="2"/>
  <c r="EG176" i="2"/>
  <c r="FD175" i="2"/>
  <c r="EY175" i="2"/>
  <c r="EX175" i="2"/>
  <c r="ES175" i="2"/>
  <c r="ER175" i="2"/>
  <c r="EM175" i="2"/>
  <c r="EL175" i="2"/>
  <c r="EG175" i="2"/>
  <c r="FD174" i="2"/>
  <c r="EY174" i="2"/>
  <c r="EX174" i="2"/>
  <c r="ES174" i="2"/>
  <c r="ER174" i="2"/>
  <c r="EM174" i="2"/>
  <c r="EL174" i="2"/>
  <c r="EG174" i="2"/>
  <c r="FD173" i="2"/>
  <c r="EY173" i="2"/>
  <c r="EX173" i="2"/>
  <c r="ES173" i="2"/>
  <c r="ER173" i="2"/>
  <c r="EM173" i="2"/>
  <c r="EL173" i="2"/>
  <c r="EG173" i="2"/>
  <c r="FD172" i="2"/>
  <c r="EY172" i="2"/>
  <c r="EX172" i="2"/>
  <c r="ES172" i="2"/>
  <c r="ER172" i="2"/>
  <c r="EM172" i="2"/>
  <c r="EL172" i="2"/>
  <c r="EG172" i="2"/>
  <c r="FD171" i="2"/>
  <c r="EY171" i="2"/>
  <c r="EX171" i="2"/>
  <c r="ES171" i="2"/>
  <c r="ER171" i="2"/>
  <c r="EM171" i="2"/>
  <c r="EL171" i="2"/>
  <c r="EG171" i="2"/>
  <c r="FD170" i="2"/>
  <c r="EY170" i="2"/>
  <c r="EX170" i="2"/>
  <c r="ES170" i="2"/>
  <c r="ER170" i="2"/>
  <c r="EM170" i="2"/>
  <c r="EL170" i="2"/>
  <c r="EG170" i="2"/>
  <c r="FD169" i="2"/>
  <c r="EY169" i="2"/>
  <c r="EX169" i="2"/>
  <c r="ES169" i="2"/>
  <c r="ER169" i="2"/>
  <c r="EM169" i="2"/>
  <c r="EL169" i="2"/>
  <c r="EG169" i="2"/>
  <c r="FD168" i="2"/>
  <c r="EY168" i="2"/>
  <c r="EX168" i="2"/>
  <c r="ES168" i="2"/>
  <c r="ER168" i="2"/>
  <c r="EM168" i="2"/>
  <c r="EL168" i="2"/>
  <c r="EG168" i="2"/>
  <c r="FD167" i="2"/>
  <c r="EY167" i="2"/>
  <c r="EX167" i="2"/>
  <c r="ES167" i="2"/>
  <c r="ER167" i="2"/>
  <c r="EM167" i="2"/>
  <c r="EL167" i="2"/>
  <c r="EG167" i="2"/>
  <c r="FD166" i="2"/>
  <c r="EY166" i="2"/>
  <c r="EX166" i="2"/>
  <c r="ES166" i="2"/>
  <c r="ER166" i="2"/>
  <c r="EM166" i="2"/>
  <c r="EL166" i="2"/>
  <c r="EG166" i="2"/>
  <c r="FD165" i="2"/>
  <c r="EY165" i="2"/>
  <c r="EX165" i="2"/>
  <c r="ES165" i="2"/>
  <c r="ER165" i="2"/>
  <c r="EM165" i="2"/>
  <c r="EL165" i="2"/>
  <c r="EG165" i="2"/>
  <c r="FD164" i="2"/>
  <c r="EY164" i="2"/>
  <c r="EX164" i="2"/>
  <c r="ES164" i="2"/>
  <c r="ER164" i="2"/>
  <c r="EM164" i="2"/>
  <c r="EL164" i="2"/>
  <c r="EG164" i="2"/>
  <c r="FD163" i="2"/>
  <c r="EY163" i="2"/>
  <c r="EX163" i="2"/>
  <c r="ES163" i="2"/>
  <c r="ER163" i="2"/>
  <c r="EM163" i="2"/>
  <c r="EL163" i="2"/>
  <c r="EG163" i="2"/>
  <c r="FD162" i="2"/>
  <c r="EY162" i="2"/>
  <c r="EX162" i="2"/>
  <c r="ES162" i="2"/>
  <c r="ER162" i="2"/>
  <c r="EM162" i="2"/>
  <c r="EL162" i="2"/>
  <c r="EG162" i="2"/>
  <c r="FD161" i="2"/>
  <c r="EY161" i="2"/>
  <c r="EX161" i="2"/>
  <c r="ES161" i="2"/>
  <c r="ER161" i="2"/>
  <c r="EM161" i="2"/>
  <c r="EL161" i="2"/>
  <c r="EG161" i="2"/>
  <c r="FD160" i="2"/>
  <c r="EY160" i="2"/>
  <c r="EX160" i="2"/>
  <c r="ES160" i="2"/>
  <c r="ER160" i="2"/>
  <c r="EM160" i="2"/>
  <c r="EL160" i="2"/>
  <c r="EG160" i="2"/>
  <c r="FD159" i="2"/>
  <c r="EY159" i="2"/>
  <c r="EX159" i="2"/>
  <c r="ES159" i="2"/>
  <c r="ER159" i="2"/>
  <c r="EM159" i="2"/>
  <c r="EL159" i="2"/>
  <c r="EG159" i="2"/>
  <c r="FD158" i="2"/>
  <c r="EY158" i="2"/>
  <c r="EX158" i="2"/>
  <c r="ES158" i="2"/>
  <c r="ER158" i="2"/>
  <c r="EM158" i="2"/>
  <c r="EL158" i="2"/>
  <c r="EG158" i="2"/>
  <c r="FD157" i="2"/>
  <c r="EY157" i="2"/>
  <c r="EX157" i="2"/>
  <c r="ES157" i="2"/>
  <c r="ER157" i="2"/>
  <c r="EM157" i="2"/>
  <c r="EL157" i="2"/>
  <c r="EG157" i="2"/>
  <c r="FD156" i="2"/>
  <c r="EY156" i="2"/>
  <c r="EX156" i="2"/>
  <c r="ES156" i="2"/>
  <c r="ER156" i="2"/>
  <c r="EM156" i="2"/>
  <c r="EL156" i="2"/>
  <c r="EG156" i="2"/>
  <c r="FD155" i="2"/>
  <c r="EY155" i="2"/>
  <c r="EX155" i="2"/>
  <c r="ES155" i="2"/>
  <c r="ER155" i="2"/>
  <c r="EM155" i="2"/>
  <c r="EL155" i="2"/>
  <c r="EG155" i="2"/>
  <c r="FD154" i="2"/>
  <c r="EY154" i="2"/>
  <c r="EX154" i="2"/>
  <c r="ES154" i="2"/>
  <c r="ER154" i="2"/>
  <c r="EM154" i="2"/>
  <c r="EL154" i="2"/>
  <c r="EG154" i="2"/>
  <c r="FD153" i="2"/>
  <c r="EY153" i="2"/>
  <c r="EX153" i="2"/>
  <c r="ES153" i="2"/>
  <c r="ER153" i="2"/>
  <c r="EM153" i="2"/>
  <c r="EL153" i="2"/>
  <c r="EG153" i="2"/>
  <c r="FD152" i="2"/>
  <c r="EY152" i="2"/>
  <c r="EX152" i="2"/>
  <c r="ES152" i="2"/>
  <c r="ER152" i="2"/>
  <c r="EM152" i="2"/>
  <c r="EL152" i="2"/>
  <c r="EG152" i="2"/>
  <c r="FD151" i="2"/>
  <c r="EY151" i="2"/>
  <c r="EX151" i="2"/>
  <c r="ES151" i="2"/>
  <c r="ER151" i="2"/>
  <c r="EM151" i="2"/>
  <c r="EL151" i="2"/>
  <c r="EG151" i="2"/>
  <c r="FD150" i="2"/>
  <c r="EY150" i="2"/>
  <c r="EX150" i="2"/>
  <c r="ES150" i="2"/>
  <c r="ER150" i="2"/>
  <c r="EM150" i="2"/>
  <c r="EL150" i="2"/>
  <c r="EG150" i="2"/>
  <c r="FD149" i="2"/>
  <c r="EY149" i="2"/>
  <c r="EX149" i="2"/>
  <c r="ES149" i="2"/>
  <c r="ER149" i="2"/>
  <c r="EM149" i="2"/>
  <c r="EL149" i="2"/>
  <c r="EG149" i="2"/>
  <c r="FD148" i="2"/>
  <c r="EY148" i="2"/>
  <c r="EX148" i="2"/>
  <c r="ES148" i="2"/>
  <c r="ER148" i="2"/>
  <c r="EM148" i="2"/>
  <c r="EL148" i="2"/>
  <c r="EG148" i="2"/>
  <c r="FD147" i="2"/>
  <c r="EY147" i="2"/>
  <c r="EX147" i="2"/>
  <c r="ES147" i="2"/>
  <c r="ER147" i="2"/>
  <c r="EM147" i="2"/>
  <c r="EL147" i="2"/>
  <c r="EG147" i="2"/>
  <c r="FD146" i="2"/>
  <c r="EY146" i="2"/>
  <c r="EX146" i="2"/>
  <c r="ES146" i="2"/>
  <c r="ER146" i="2"/>
  <c r="EM146" i="2"/>
  <c r="EL146" i="2"/>
  <c r="EG146" i="2"/>
  <c r="FD145" i="2"/>
  <c r="EY145" i="2"/>
  <c r="EX145" i="2"/>
  <c r="ES145" i="2"/>
  <c r="ER145" i="2"/>
  <c r="EM145" i="2"/>
  <c r="EL145" i="2"/>
  <c r="EG145" i="2"/>
  <c r="FD144" i="2"/>
  <c r="EY144" i="2"/>
  <c r="EX144" i="2"/>
  <c r="ES144" i="2"/>
  <c r="ER144" i="2"/>
  <c r="EM144" i="2"/>
  <c r="EL144" i="2"/>
  <c r="EG144" i="2"/>
  <c r="FD143" i="2"/>
  <c r="EY143" i="2"/>
  <c r="EX143" i="2"/>
  <c r="ES143" i="2"/>
  <c r="ER143" i="2"/>
  <c r="EM143" i="2"/>
  <c r="EL143" i="2"/>
  <c r="EG143" i="2"/>
  <c r="FD142" i="2"/>
  <c r="EY142" i="2"/>
  <c r="EX142" i="2"/>
  <c r="ES142" i="2"/>
  <c r="ER142" i="2"/>
  <c r="EM142" i="2"/>
  <c r="EL142" i="2"/>
  <c r="EG142" i="2"/>
  <c r="FD141" i="2"/>
  <c r="EY141" i="2"/>
  <c r="EX141" i="2"/>
  <c r="ES141" i="2"/>
  <c r="ER141" i="2"/>
  <c r="EM141" i="2"/>
  <c r="EL141" i="2"/>
  <c r="EG141" i="2"/>
  <c r="FD140" i="2"/>
  <c r="EY140" i="2"/>
  <c r="EX140" i="2"/>
  <c r="ES140" i="2"/>
  <c r="ER140" i="2"/>
  <c r="EM140" i="2"/>
  <c r="EL140" i="2"/>
  <c r="EG140" i="2"/>
  <c r="FD139" i="2"/>
  <c r="EY139" i="2"/>
  <c r="EX139" i="2"/>
  <c r="ES139" i="2"/>
  <c r="ER139" i="2"/>
  <c r="EM139" i="2"/>
  <c r="EL139" i="2"/>
  <c r="EG139" i="2"/>
  <c r="FD138" i="2"/>
  <c r="EY138" i="2"/>
  <c r="EX138" i="2"/>
  <c r="ES138" i="2"/>
  <c r="ER138" i="2"/>
  <c r="EM138" i="2"/>
  <c r="EL138" i="2"/>
  <c r="EG138" i="2"/>
  <c r="FD137" i="2"/>
  <c r="EY137" i="2"/>
  <c r="EX137" i="2"/>
  <c r="ES137" i="2"/>
  <c r="ER137" i="2"/>
  <c r="EM137" i="2"/>
  <c r="EL137" i="2"/>
  <c r="EG137" i="2"/>
  <c r="FD136" i="2"/>
  <c r="EY136" i="2"/>
  <c r="EX136" i="2"/>
  <c r="ES136" i="2"/>
  <c r="ER136" i="2"/>
  <c r="EM136" i="2"/>
  <c r="EL136" i="2"/>
  <c r="EG136" i="2"/>
  <c r="FD135" i="2"/>
  <c r="EY135" i="2"/>
  <c r="EX135" i="2"/>
  <c r="ES135" i="2"/>
  <c r="ER135" i="2"/>
  <c r="EM135" i="2"/>
  <c r="EL135" i="2"/>
  <c r="EG135" i="2"/>
  <c r="FD134" i="2"/>
  <c r="EY134" i="2"/>
  <c r="EX134" i="2"/>
  <c r="ES134" i="2"/>
  <c r="ER134" i="2"/>
  <c r="EM134" i="2"/>
  <c r="EL134" i="2"/>
  <c r="EG134" i="2"/>
  <c r="FD133" i="2"/>
  <c r="EY133" i="2"/>
  <c r="EX133" i="2"/>
  <c r="ES133" i="2"/>
  <c r="ER133" i="2"/>
  <c r="EM133" i="2"/>
  <c r="EL133" i="2"/>
  <c r="EG133" i="2"/>
  <c r="FD132" i="2"/>
  <c r="EY132" i="2"/>
  <c r="EX132" i="2"/>
  <c r="ES132" i="2"/>
  <c r="ER132" i="2"/>
  <c r="EM132" i="2"/>
  <c r="EL132" i="2"/>
  <c r="EG132" i="2"/>
  <c r="FD131" i="2"/>
  <c r="EY131" i="2"/>
  <c r="EX131" i="2"/>
  <c r="ES131" i="2"/>
  <c r="ER131" i="2"/>
  <c r="EM131" i="2"/>
  <c r="EL131" i="2"/>
  <c r="EG131" i="2"/>
  <c r="FD130" i="2"/>
  <c r="EY130" i="2"/>
  <c r="EX130" i="2"/>
  <c r="ES130" i="2"/>
  <c r="ER130" i="2"/>
  <c r="EM130" i="2"/>
  <c r="EL130" i="2"/>
  <c r="EG130" i="2"/>
  <c r="FD129" i="2"/>
  <c r="EY129" i="2"/>
  <c r="EX129" i="2"/>
  <c r="ES129" i="2"/>
  <c r="ER129" i="2"/>
  <c r="EM129" i="2"/>
  <c r="EL129" i="2"/>
  <c r="EG129" i="2"/>
  <c r="FD128" i="2"/>
  <c r="EY128" i="2"/>
  <c r="EX128" i="2"/>
  <c r="ES128" i="2"/>
  <c r="ER128" i="2"/>
  <c r="EM128" i="2"/>
  <c r="EL128" i="2"/>
  <c r="EG128" i="2"/>
  <c r="FD127" i="2"/>
  <c r="EY127" i="2"/>
  <c r="EX127" i="2"/>
  <c r="ES127" i="2"/>
  <c r="ER127" i="2"/>
  <c r="EM127" i="2"/>
  <c r="EL127" i="2"/>
  <c r="EG127" i="2"/>
  <c r="FD126" i="2"/>
  <c r="EY126" i="2"/>
  <c r="EX126" i="2"/>
  <c r="ES126" i="2"/>
  <c r="ER126" i="2"/>
  <c r="EM126" i="2"/>
  <c r="EL126" i="2"/>
  <c r="EG126" i="2"/>
  <c r="FD125" i="2"/>
  <c r="EY125" i="2"/>
  <c r="EX125" i="2"/>
  <c r="ES125" i="2"/>
  <c r="ER125" i="2"/>
  <c r="EM125" i="2"/>
  <c r="EL125" i="2"/>
  <c r="EG125" i="2"/>
  <c r="FD124" i="2"/>
  <c r="EY124" i="2"/>
  <c r="EX124" i="2"/>
  <c r="ES124" i="2"/>
  <c r="ER124" i="2"/>
  <c r="EM124" i="2"/>
  <c r="EL124" i="2"/>
  <c r="EG124" i="2"/>
  <c r="FD123" i="2"/>
  <c r="EY123" i="2"/>
  <c r="EX123" i="2"/>
  <c r="ES123" i="2"/>
  <c r="ER123" i="2"/>
  <c r="EM123" i="2"/>
  <c r="EL123" i="2"/>
  <c r="EG123" i="2"/>
  <c r="FD122" i="2"/>
  <c r="EY122" i="2"/>
  <c r="EX122" i="2"/>
  <c r="ES122" i="2"/>
  <c r="ER122" i="2"/>
  <c r="EM122" i="2"/>
  <c r="EL122" i="2"/>
  <c r="EG122" i="2"/>
  <c r="FD121" i="2"/>
  <c r="EY121" i="2"/>
  <c r="EX121" i="2"/>
  <c r="ES121" i="2"/>
  <c r="ER121" i="2"/>
  <c r="EM121" i="2"/>
  <c r="EL121" i="2"/>
  <c r="EG121" i="2"/>
  <c r="FD120" i="2"/>
  <c r="EY120" i="2"/>
  <c r="EX120" i="2"/>
  <c r="ES120" i="2"/>
  <c r="ER120" i="2"/>
  <c r="EM120" i="2"/>
  <c r="EL120" i="2"/>
  <c r="EG120" i="2"/>
  <c r="FD119" i="2"/>
  <c r="EY119" i="2"/>
  <c r="EX119" i="2"/>
  <c r="ES119" i="2"/>
  <c r="ER119" i="2"/>
  <c r="EM119" i="2"/>
  <c r="EL119" i="2"/>
  <c r="EG119" i="2"/>
  <c r="FD118" i="2"/>
  <c r="EY118" i="2"/>
  <c r="EX118" i="2"/>
  <c r="ES118" i="2"/>
  <c r="ER118" i="2"/>
  <c r="EM118" i="2"/>
  <c r="EL118" i="2"/>
  <c r="EG118" i="2"/>
  <c r="FD117" i="2"/>
  <c r="EY117" i="2"/>
  <c r="EX117" i="2"/>
  <c r="ES117" i="2"/>
  <c r="ER117" i="2"/>
  <c r="EM117" i="2"/>
  <c r="EL117" i="2"/>
  <c r="EG117" i="2"/>
  <c r="FD116" i="2"/>
  <c r="EY116" i="2"/>
  <c r="EX116" i="2"/>
  <c r="ES116" i="2"/>
  <c r="ER116" i="2"/>
  <c r="EM116" i="2"/>
  <c r="EL116" i="2"/>
  <c r="EG116" i="2"/>
  <c r="FD115" i="2"/>
  <c r="EY115" i="2"/>
  <c r="EX115" i="2"/>
  <c r="ES115" i="2"/>
  <c r="ER115" i="2"/>
  <c r="EM115" i="2"/>
  <c r="EL115" i="2"/>
  <c r="EG115" i="2"/>
  <c r="FD114" i="2"/>
  <c r="EY114" i="2"/>
  <c r="EX114" i="2"/>
  <c r="ES114" i="2"/>
  <c r="ER114" i="2"/>
  <c r="EM114" i="2"/>
  <c r="EL114" i="2"/>
  <c r="EG114" i="2"/>
  <c r="FD113" i="2"/>
  <c r="EY113" i="2"/>
  <c r="EX113" i="2"/>
  <c r="ES113" i="2"/>
  <c r="ER113" i="2"/>
  <c r="EM113" i="2"/>
  <c r="EL113" i="2"/>
  <c r="EG113" i="2"/>
  <c r="FD112" i="2"/>
  <c r="EY112" i="2"/>
  <c r="EX112" i="2"/>
  <c r="ES112" i="2"/>
  <c r="ER112" i="2"/>
  <c r="EM112" i="2"/>
  <c r="EL112" i="2"/>
  <c r="EG112" i="2"/>
  <c r="FD111" i="2"/>
  <c r="EY111" i="2"/>
  <c r="EX111" i="2"/>
  <c r="ES111" i="2"/>
  <c r="ER111" i="2"/>
  <c r="EM111" i="2"/>
  <c r="EL111" i="2"/>
  <c r="EG111" i="2"/>
  <c r="FD110" i="2"/>
  <c r="EY110" i="2"/>
  <c r="EX110" i="2"/>
  <c r="ES110" i="2"/>
  <c r="ER110" i="2"/>
  <c r="EM110" i="2"/>
  <c r="EL110" i="2"/>
  <c r="EG110" i="2"/>
  <c r="FD109" i="2"/>
  <c r="EY109" i="2"/>
  <c r="EX109" i="2"/>
  <c r="ES109" i="2"/>
  <c r="ER109" i="2"/>
  <c r="EM109" i="2"/>
  <c r="EL109" i="2"/>
  <c r="EG109" i="2"/>
  <c r="FD108" i="2"/>
  <c r="EY108" i="2"/>
  <c r="EX108" i="2"/>
  <c r="ES108" i="2"/>
  <c r="ER108" i="2"/>
  <c r="EM108" i="2"/>
  <c r="EL108" i="2"/>
  <c r="EG108" i="2"/>
  <c r="FD107" i="2"/>
  <c r="EY107" i="2"/>
  <c r="EX107" i="2"/>
  <c r="ES107" i="2"/>
  <c r="ER107" i="2"/>
  <c r="EM107" i="2"/>
  <c r="EL107" i="2"/>
  <c r="EG107" i="2"/>
  <c r="FD106" i="2"/>
  <c r="EY106" i="2"/>
  <c r="EX106" i="2"/>
  <c r="ES106" i="2"/>
  <c r="ER106" i="2"/>
  <c r="EM106" i="2"/>
  <c r="EL106" i="2"/>
  <c r="EG106" i="2"/>
  <c r="FD105" i="2"/>
  <c r="EY105" i="2"/>
  <c r="EX105" i="2"/>
  <c r="ES105" i="2"/>
  <c r="ER105" i="2"/>
  <c r="EM105" i="2"/>
  <c r="EL105" i="2"/>
  <c r="EG105" i="2"/>
  <c r="FD104" i="2"/>
  <c r="EY104" i="2"/>
  <c r="EX104" i="2"/>
  <c r="ES104" i="2"/>
  <c r="ER104" i="2"/>
  <c r="EM104" i="2"/>
  <c r="EL104" i="2"/>
  <c r="EG104" i="2"/>
  <c r="FD103" i="2"/>
  <c r="EY103" i="2"/>
  <c r="EX103" i="2"/>
  <c r="ES103" i="2"/>
  <c r="ER103" i="2"/>
  <c r="EM103" i="2"/>
  <c r="EL103" i="2"/>
  <c r="EG103" i="2"/>
  <c r="FD102" i="2"/>
  <c r="EY102" i="2"/>
  <c r="EX102" i="2"/>
  <c r="ES102" i="2"/>
  <c r="ER102" i="2"/>
  <c r="EM102" i="2"/>
  <c r="EL102" i="2"/>
  <c r="EG102" i="2"/>
  <c r="FD101" i="2"/>
  <c r="EY101" i="2"/>
  <c r="EX101" i="2"/>
  <c r="ES101" i="2"/>
  <c r="ER101" i="2"/>
  <c r="EM101" i="2"/>
  <c r="EL101" i="2"/>
  <c r="EG101" i="2"/>
  <c r="FD100" i="2"/>
  <c r="EY100" i="2"/>
  <c r="EX100" i="2"/>
  <c r="ES100" i="2"/>
  <c r="ER100" i="2"/>
  <c r="EM100" i="2"/>
  <c r="EL100" i="2"/>
  <c r="EG100" i="2"/>
  <c r="FD99" i="2"/>
  <c r="EY99" i="2"/>
  <c r="EX99" i="2"/>
  <c r="ES99" i="2"/>
  <c r="ER99" i="2"/>
  <c r="EM99" i="2"/>
  <c r="EL99" i="2"/>
  <c r="EG99" i="2"/>
  <c r="FD98" i="2"/>
  <c r="EY98" i="2"/>
  <c r="EX98" i="2"/>
  <c r="ES98" i="2"/>
  <c r="ER98" i="2"/>
  <c r="EM98" i="2"/>
  <c r="EL98" i="2"/>
  <c r="EG98" i="2"/>
  <c r="FD97" i="2"/>
  <c r="EY97" i="2"/>
  <c r="EX97" i="2"/>
  <c r="ES97" i="2"/>
  <c r="ER97" i="2"/>
  <c r="EM97" i="2"/>
  <c r="EL97" i="2"/>
  <c r="EG97" i="2"/>
  <c r="FD96" i="2"/>
  <c r="EY96" i="2"/>
  <c r="EX96" i="2"/>
  <c r="ES96" i="2"/>
  <c r="ER96" i="2"/>
  <c r="EM96" i="2"/>
  <c r="EL96" i="2"/>
  <c r="EG96" i="2"/>
  <c r="FD95" i="2"/>
  <c r="EY95" i="2"/>
  <c r="EX95" i="2"/>
  <c r="ES95" i="2"/>
  <c r="ER95" i="2"/>
  <c r="EM95" i="2"/>
  <c r="EL95" i="2"/>
  <c r="EG95" i="2"/>
  <c r="FD94" i="2"/>
  <c r="EY94" i="2"/>
  <c r="EX94" i="2"/>
  <c r="ES94" i="2"/>
  <c r="ER94" i="2"/>
  <c r="EM94" i="2"/>
  <c r="EL94" i="2"/>
  <c r="EG94" i="2"/>
  <c r="FD93" i="2"/>
  <c r="EY93" i="2"/>
  <c r="EX93" i="2"/>
  <c r="ES93" i="2"/>
  <c r="ER93" i="2"/>
  <c r="EM93" i="2"/>
  <c r="EL93" i="2"/>
  <c r="EG93" i="2"/>
  <c r="FD92" i="2"/>
  <c r="EY92" i="2"/>
  <c r="EX92" i="2"/>
  <c r="ES92" i="2"/>
  <c r="ER92" i="2"/>
  <c r="EM92" i="2"/>
  <c r="EL92" i="2"/>
  <c r="EG92" i="2"/>
  <c r="FD91" i="2"/>
  <c r="EY91" i="2"/>
  <c r="EX91" i="2"/>
  <c r="ES91" i="2"/>
  <c r="ER91" i="2"/>
  <c r="EM91" i="2"/>
  <c r="EL91" i="2"/>
  <c r="EG91" i="2"/>
  <c r="FD90" i="2"/>
  <c r="EY90" i="2"/>
  <c r="EX90" i="2"/>
  <c r="ES90" i="2"/>
  <c r="ER90" i="2"/>
  <c r="EM90" i="2"/>
  <c r="EL90" i="2"/>
  <c r="EG90" i="2"/>
  <c r="FD89" i="2"/>
  <c r="EY89" i="2"/>
  <c r="EX89" i="2"/>
  <c r="ES89" i="2"/>
  <c r="ER89" i="2"/>
  <c r="EM89" i="2"/>
  <c r="EL89" i="2"/>
  <c r="EG89" i="2"/>
  <c r="FD88" i="2"/>
  <c r="EY88" i="2"/>
  <c r="EX88" i="2"/>
  <c r="ES88" i="2"/>
  <c r="ER88" i="2"/>
  <c r="EM88" i="2"/>
  <c r="EL88" i="2"/>
  <c r="EG88" i="2"/>
  <c r="FD87" i="2"/>
  <c r="EY87" i="2"/>
  <c r="EX87" i="2"/>
  <c r="ES87" i="2"/>
  <c r="ER87" i="2"/>
  <c r="EM87" i="2"/>
  <c r="EL87" i="2"/>
  <c r="EG87" i="2"/>
  <c r="FD86" i="2"/>
  <c r="EY86" i="2"/>
  <c r="EX86" i="2"/>
  <c r="ES86" i="2"/>
  <c r="ER86" i="2"/>
  <c r="EM86" i="2"/>
  <c r="EL86" i="2"/>
  <c r="EG86" i="2"/>
  <c r="FD85" i="2"/>
  <c r="EY85" i="2"/>
  <c r="EX85" i="2"/>
  <c r="ES85" i="2"/>
  <c r="ER85" i="2"/>
  <c r="EM85" i="2"/>
  <c r="EL85" i="2"/>
  <c r="EG85" i="2"/>
  <c r="FD84" i="2"/>
  <c r="EY84" i="2"/>
  <c r="EX84" i="2"/>
  <c r="ES84" i="2"/>
  <c r="ER84" i="2"/>
  <c r="EM84" i="2"/>
  <c r="EL84" i="2"/>
  <c r="EG84" i="2"/>
  <c r="FD83" i="2"/>
  <c r="EY83" i="2"/>
  <c r="EX83" i="2"/>
  <c r="ES83" i="2"/>
  <c r="ER83" i="2"/>
  <c r="EM83" i="2"/>
  <c r="EL83" i="2"/>
  <c r="EG83" i="2"/>
  <c r="FD82" i="2"/>
  <c r="EY82" i="2"/>
  <c r="EX82" i="2"/>
  <c r="ES82" i="2"/>
  <c r="ER82" i="2"/>
  <c r="EM82" i="2"/>
  <c r="EL82" i="2"/>
  <c r="EG82" i="2"/>
  <c r="FD81" i="2"/>
  <c r="EY81" i="2"/>
  <c r="EX81" i="2"/>
  <c r="ES81" i="2"/>
  <c r="ER81" i="2"/>
  <c r="EM81" i="2"/>
  <c r="EL81" i="2"/>
  <c r="EG81" i="2"/>
  <c r="FD80" i="2"/>
  <c r="EY80" i="2"/>
  <c r="EX80" i="2"/>
  <c r="ES80" i="2"/>
  <c r="ER80" i="2"/>
  <c r="EM80" i="2"/>
  <c r="EL80" i="2"/>
  <c r="EG80" i="2"/>
  <c r="FD79" i="2"/>
  <c r="EY79" i="2"/>
  <c r="EX79" i="2"/>
  <c r="ES79" i="2"/>
  <c r="ER79" i="2"/>
  <c r="EM79" i="2"/>
  <c r="EL79" i="2"/>
  <c r="EG79" i="2"/>
  <c r="FD78" i="2"/>
  <c r="EY78" i="2"/>
  <c r="EX78" i="2"/>
  <c r="ES78" i="2"/>
  <c r="ER78" i="2"/>
  <c r="EM78" i="2"/>
  <c r="EL78" i="2"/>
  <c r="EG78" i="2"/>
  <c r="FD77" i="2"/>
  <c r="EY77" i="2"/>
  <c r="EX77" i="2"/>
  <c r="ES77" i="2"/>
  <c r="ER77" i="2"/>
  <c r="EM77" i="2"/>
  <c r="EL77" i="2"/>
  <c r="EG77" i="2"/>
  <c r="FD76" i="2"/>
  <c r="EY76" i="2"/>
  <c r="EX76" i="2"/>
  <c r="ES76" i="2"/>
  <c r="ER76" i="2"/>
  <c r="EM76" i="2"/>
  <c r="EL76" i="2"/>
  <c r="EG76" i="2"/>
  <c r="FD75" i="2"/>
  <c r="EY75" i="2"/>
  <c r="EX75" i="2"/>
  <c r="ES75" i="2"/>
  <c r="ER75" i="2"/>
  <c r="EM75" i="2"/>
  <c r="EL75" i="2"/>
  <c r="EG75" i="2"/>
  <c r="FD74" i="2"/>
  <c r="EY74" i="2"/>
  <c r="EX74" i="2"/>
  <c r="ES74" i="2"/>
  <c r="ER74" i="2"/>
  <c r="EM74" i="2"/>
  <c r="EL74" i="2"/>
  <c r="EG74" i="2"/>
  <c r="FD73" i="2"/>
  <c r="EY73" i="2"/>
  <c r="EX73" i="2"/>
  <c r="ES73" i="2"/>
  <c r="ER73" i="2"/>
  <c r="EM73" i="2"/>
  <c r="EL73" i="2"/>
  <c r="EG73" i="2"/>
  <c r="FD72" i="2"/>
  <c r="EY72" i="2"/>
  <c r="EX72" i="2"/>
  <c r="ES72" i="2"/>
  <c r="ER72" i="2"/>
  <c r="EM72" i="2"/>
  <c r="EL72" i="2"/>
  <c r="EG72" i="2"/>
  <c r="FD71" i="2"/>
  <c r="EY71" i="2"/>
  <c r="EX71" i="2"/>
  <c r="ES71" i="2"/>
  <c r="ER71" i="2"/>
  <c r="EM71" i="2"/>
  <c r="EL71" i="2"/>
  <c r="EG71" i="2"/>
  <c r="FD70" i="2"/>
  <c r="EY70" i="2"/>
  <c r="EX70" i="2"/>
  <c r="ES70" i="2"/>
  <c r="ER70" i="2"/>
  <c r="EM70" i="2"/>
  <c r="EL70" i="2"/>
  <c r="EG70" i="2"/>
  <c r="FD69" i="2"/>
  <c r="EY69" i="2"/>
  <c r="EX69" i="2"/>
  <c r="ES69" i="2"/>
  <c r="ER69" i="2"/>
  <c r="EM69" i="2"/>
  <c r="EL69" i="2"/>
  <c r="EG69" i="2"/>
  <c r="FD68" i="2"/>
  <c r="EY68" i="2"/>
  <c r="EX68" i="2"/>
  <c r="ES68" i="2"/>
  <c r="ER68" i="2"/>
  <c r="EM68" i="2"/>
  <c r="EL68" i="2"/>
  <c r="EG68" i="2"/>
  <c r="FD67" i="2"/>
  <c r="EY67" i="2"/>
  <c r="EX67" i="2"/>
  <c r="ES67" i="2"/>
  <c r="ER67" i="2"/>
  <c r="EM67" i="2"/>
  <c r="EL67" i="2"/>
  <c r="EG67" i="2"/>
  <c r="FD66" i="2"/>
  <c r="EY66" i="2"/>
  <c r="EX66" i="2"/>
  <c r="ES66" i="2"/>
  <c r="ER66" i="2"/>
  <c r="EM66" i="2"/>
  <c r="EL66" i="2"/>
  <c r="EG66" i="2"/>
  <c r="FD65" i="2"/>
  <c r="EY65" i="2"/>
  <c r="EX65" i="2"/>
  <c r="ES65" i="2"/>
  <c r="ER65" i="2"/>
  <c r="EM65" i="2"/>
  <c r="EL65" i="2"/>
  <c r="EG65" i="2"/>
  <c r="FD64" i="2"/>
  <c r="EY64" i="2"/>
  <c r="EX64" i="2"/>
  <c r="ES64" i="2"/>
  <c r="ER64" i="2"/>
  <c r="EM64" i="2"/>
  <c r="EL64" i="2"/>
  <c r="EG64" i="2"/>
  <c r="FD63" i="2"/>
  <c r="EY63" i="2"/>
  <c r="EX63" i="2"/>
  <c r="ES63" i="2"/>
  <c r="ER63" i="2"/>
  <c r="EM63" i="2"/>
  <c r="EL63" i="2"/>
  <c r="EG63" i="2"/>
  <c r="FD62" i="2"/>
  <c r="EY62" i="2"/>
  <c r="EX62" i="2"/>
  <c r="ES62" i="2"/>
  <c r="ER62" i="2"/>
  <c r="EM62" i="2"/>
  <c r="EL62" i="2"/>
  <c r="EG62" i="2"/>
  <c r="FD61" i="2"/>
  <c r="EY61" i="2"/>
  <c r="EX61" i="2"/>
  <c r="ES61" i="2"/>
  <c r="ER61" i="2"/>
  <c r="EM61" i="2"/>
  <c r="EL61" i="2"/>
  <c r="EG61" i="2"/>
  <c r="FD60" i="2"/>
  <c r="EY60" i="2"/>
  <c r="EX60" i="2"/>
  <c r="ES60" i="2"/>
  <c r="ER60" i="2"/>
  <c r="EM60" i="2"/>
  <c r="EL60" i="2"/>
  <c r="EG60" i="2"/>
  <c r="FD59" i="2"/>
  <c r="EY59" i="2"/>
  <c r="EX59" i="2"/>
  <c r="ES59" i="2"/>
  <c r="ER59" i="2"/>
  <c r="EM59" i="2"/>
  <c r="EL59" i="2"/>
  <c r="EG59" i="2"/>
  <c r="FD58" i="2"/>
  <c r="EY58" i="2"/>
  <c r="EX58" i="2"/>
  <c r="ES58" i="2"/>
  <c r="ER58" i="2"/>
  <c r="EM58" i="2"/>
  <c r="EL58" i="2"/>
  <c r="EG58" i="2"/>
  <c r="FD57" i="2"/>
  <c r="EY57" i="2"/>
  <c r="EX57" i="2"/>
  <c r="ES57" i="2"/>
  <c r="ER57" i="2"/>
  <c r="EM57" i="2"/>
  <c r="EL57" i="2"/>
  <c r="EG57" i="2"/>
  <c r="FD56" i="2"/>
  <c r="EY56" i="2"/>
  <c r="EX56" i="2"/>
  <c r="ES56" i="2"/>
  <c r="ER56" i="2"/>
  <c r="EM56" i="2"/>
  <c r="EL56" i="2"/>
  <c r="EG56" i="2"/>
  <c r="FD55" i="2"/>
  <c r="EY55" i="2"/>
  <c r="EX55" i="2"/>
  <c r="ES55" i="2"/>
  <c r="ER55" i="2"/>
  <c r="EM55" i="2"/>
  <c r="EL55" i="2"/>
  <c r="EG55" i="2"/>
  <c r="FD54" i="2"/>
  <c r="FC54" i="2"/>
  <c r="EY54" i="2"/>
  <c r="EX54" i="2"/>
  <c r="EW54" i="2"/>
  <c r="ES54" i="2"/>
  <c r="ER54" i="2"/>
  <c r="EQ54" i="2"/>
  <c r="EM54" i="2"/>
  <c r="EN55" i="2" s="1"/>
  <c r="EL54" i="2"/>
  <c r="EK54" i="2"/>
  <c r="EG54" i="2"/>
  <c r="EH55" i="2" s="1"/>
  <c r="FD53" i="2"/>
  <c r="FC53" i="2"/>
  <c r="EX53" i="2"/>
  <c r="EW53" i="2"/>
  <c r="ER53" i="2"/>
  <c r="EQ53" i="2"/>
  <c r="EL53" i="2"/>
  <c r="EK53" i="2"/>
  <c r="FD52" i="2"/>
  <c r="FC52" i="2"/>
  <c r="EX52" i="2"/>
  <c r="EW52" i="2"/>
  <c r="ER52" i="2"/>
  <c r="EQ52" i="2"/>
  <c r="EL52" i="2"/>
  <c r="EK52" i="2"/>
  <c r="FD51" i="2"/>
  <c r="FC51" i="2"/>
  <c r="EX51" i="2"/>
  <c r="EW51" i="2"/>
  <c r="ER51" i="2"/>
  <c r="EQ51" i="2"/>
  <c r="EL51" i="2"/>
  <c r="EK51" i="2"/>
  <c r="FD50" i="2"/>
  <c r="FC50" i="2"/>
  <c r="EX50" i="2"/>
  <c r="EW50" i="2"/>
  <c r="ER50" i="2"/>
  <c r="EQ50" i="2"/>
  <c r="EL50" i="2"/>
  <c r="EK50" i="2"/>
  <c r="FD49" i="2"/>
  <c r="FC49" i="2"/>
  <c r="EX49" i="2"/>
  <c r="EW49" i="2"/>
  <c r="ER49" i="2"/>
  <c r="EQ49" i="2"/>
  <c r="EL49" i="2"/>
  <c r="EK49" i="2"/>
  <c r="FD48" i="2"/>
  <c r="FC48" i="2"/>
  <c r="EX48" i="2"/>
  <c r="EW48" i="2"/>
  <c r="ER48" i="2"/>
  <c r="EQ48" i="2"/>
  <c r="EL48" i="2"/>
  <c r="EK48" i="2"/>
  <c r="FD47" i="2"/>
  <c r="FC47" i="2"/>
  <c r="EX47" i="2"/>
  <c r="EW47" i="2"/>
  <c r="ER47" i="2"/>
  <c r="EQ47" i="2"/>
  <c r="EL47" i="2"/>
  <c r="EK47" i="2"/>
  <c r="FD46" i="2"/>
  <c r="FC46" i="2"/>
  <c r="EX46" i="2"/>
  <c r="EW46" i="2"/>
  <c r="ER46" i="2"/>
  <c r="EQ46" i="2"/>
  <c r="EL46" i="2"/>
  <c r="EK46" i="2"/>
  <c r="FD45" i="2"/>
  <c r="FC45" i="2"/>
  <c r="EX45" i="2"/>
  <c r="EW45" i="2"/>
  <c r="ER45" i="2"/>
  <c r="EQ45" i="2"/>
  <c r="EL45" i="2"/>
  <c r="EK45" i="2"/>
  <c r="FD44" i="2"/>
  <c r="FC44" i="2"/>
  <c r="EX44" i="2"/>
  <c r="EW44" i="2"/>
  <c r="ER44" i="2"/>
  <c r="EQ44" i="2"/>
  <c r="EL44" i="2"/>
  <c r="EK44" i="2"/>
  <c r="FD43" i="2"/>
  <c r="FC43" i="2"/>
  <c r="EX43" i="2"/>
  <c r="EW43" i="2"/>
  <c r="ER43" i="2"/>
  <c r="EQ43" i="2"/>
  <c r="EL43" i="2"/>
  <c r="EK43" i="2"/>
  <c r="FD42" i="2"/>
  <c r="FC42" i="2"/>
  <c r="EX42" i="2"/>
  <c r="EW42" i="2"/>
  <c r="ER42" i="2"/>
  <c r="EQ42" i="2"/>
  <c r="EL42" i="2"/>
  <c r="EK42" i="2"/>
  <c r="FD41" i="2"/>
  <c r="FC41" i="2"/>
  <c r="EX41" i="2"/>
  <c r="EW41" i="2"/>
  <c r="ER41" i="2"/>
  <c r="EQ41" i="2"/>
  <c r="EL41" i="2"/>
  <c r="EK41" i="2"/>
  <c r="FD40" i="2"/>
  <c r="FC40" i="2"/>
  <c r="EX40" i="2"/>
  <c r="EW40" i="2"/>
  <c r="ER40" i="2"/>
  <c r="EQ40" i="2"/>
  <c r="EL40" i="2"/>
  <c r="EK40" i="2"/>
  <c r="FD39" i="2"/>
  <c r="FC39" i="2"/>
  <c r="EX39" i="2"/>
  <c r="EW39" i="2"/>
  <c r="ER39" i="2"/>
  <c r="EQ39" i="2"/>
  <c r="EL39" i="2"/>
  <c r="EK39" i="2"/>
  <c r="FD38" i="2"/>
  <c r="FC38" i="2"/>
  <c r="EX38" i="2"/>
  <c r="EW38" i="2"/>
  <c r="ER38" i="2"/>
  <c r="EQ38" i="2"/>
  <c r="EL38" i="2"/>
  <c r="EK38" i="2"/>
  <c r="FD37" i="2"/>
  <c r="FC37" i="2"/>
  <c r="EX37" i="2"/>
  <c r="EW37" i="2"/>
  <c r="ER37" i="2"/>
  <c r="EQ37" i="2"/>
  <c r="EL37" i="2"/>
  <c r="EK37" i="2"/>
  <c r="FD36" i="2"/>
  <c r="FC36" i="2"/>
  <c r="EX36" i="2"/>
  <c r="EW36" i="2"/>
  <c r="ER36" i="2"/>
  <c r="EQ36" i="2"/>
  <c r="EL36" i="2"/>
  <c r="EK36" i="2"/>
  <c r="FD35" i="2"/>
  <c r="FC35" i="2"/>
  <c r="EX35" i="2"/>
  <c r="EW35" i="2"/>
  <c r="ER35" i="2"/>
  <c r="EQ35" i="2"/>
  <c r="EL35" i="2"/>
  <c r="EK35" i="2"/>
  <c r="FD34" i="2"/>
  <c r="FC34" i="2"/>
  <c r="EX34" i="2"/>
  <c r="EW34" i="2"/>
  <c r="ER34" i="2"/>
  <c r="EQ34" i="2"/>
  <c r="EL34" i="2"/>
  <c r="EK34" i="2"/>
  <c r="FD33" i="2"/>
  <c r="FC33" i="2"/>
  <c r="EX33" i="2"/>
  <c r="EW33" i="2"/>
  <c r="ER33" i="2"/>
  <c r="EQ33" i="2"/>
  <c r="EL33" i="2"/>
  <c r="EK33" i="2"/>
  <c r="FD32" i="2"/>
  <c r="FC32" i="2"/>
  <c r="EX32" i="2"/>
  <c r="EW32" i="2"/>
  <c r="ER32" i="2"/>
  <c r="EQ32" i="2"/>
  <c r="EL32" i="2"/>
  <c r="EK32" i="2"/>
  <c r="FD31" i="2"/>
  <c r="FC31" i="2"/>
  <c r="EX31" i="2"/>
  <c r="EW31" i="2"/>
  <c r="ER31" i="2"/>
  <c r="EQ31" i="2"/>
  <c r="EL31" i="2"/>
  <c r="EK31" i="2"/>
  <c r="ET56" i="2" l="1"/>
  <c r="EH59" i="2"/>
  <c r="EH63" i="2"/>
  <c r="EH488" i="2"/>
  <c r="EH489" i="2"/>
  <c r="EH493" i="2"/>
  <c r="EH495" i="2"/>
  <c r="EH499" i="2"/>
  <c r="EH500" i="2"/>
  <c r="EH504" i="2"/>
  <c r="EH505" i="2"/>
  <c r="EH509" i="2"/>
  <c r="EH511" i="2"/>
  <c r="EH515" i="2"/>
  <c r="EH516" i="2"/>
  <c r="EH520" i="2"/>
  <c r="EH521" i="2"/>
  <c r="EH525" i="2"/>
  <c r="EH527" i="2"/>
  <c r="EH531" i="2"/>
  <c r="EH532" i="2"/>
  <c r="EH536" i="2"/>
  <c r="EH537" i="2"/>
  <c r="EH541" i="2"/>
  <c r="EH543" i="2"/>
  <c r="EH547" i="2"/>
  <c r="EH548" i="2"/>
  <c r="EH552" i="2"/>
  <c r="EH553" i="2"/>
  <c r="EH557" i="2"/>
  <c r="EH559" i="2"/>
  <c r="EH563" i="2"/>
  <c r="EH564" i="2"/>
  <c r="EH568" i="2"/>
  <c r="EH569" i="2"/>
  <c r="EH573" i="2"/>
  <c r="EH575" i="2"/>
  <c r="EH579" i="2"/>
  <c r="EH580" i="2"/>
  <c r="EH584" i="2"/>
  <c r="EH585" i="2"/>
  <c r="EH589" i="2"/>
  <c r="EH591" i="2"/>
  <c r="EN504" i="2"/>
  <c r="EN505" i="2"/>
  <c r="EN520" i="2"/>
  <c r="EN536" i="2"/>
  <c r="EN537" i="2"/>
  <c r="EN552" i="2"/>
  <c r="EN568" i="2"/>
  <c r="EN569" i="2"/>
  <c r="EN584" i="2"/>
  <c r="EN56" i="2"/>
  <c r="ET499" i="2"/>
  <c r="ET500" i="2"/>
  <c r="ET531" i="2"/>
  <c r="ET532" i="2"/>
  <c r="ET563" i="2"/>
  <c r="ET564" i="2"/>
  <c r="ET579" i="2"/>
  <c r="EH68" i="2"/>
  <c r="EH75" i="2"/>
  <c r="EH84" i="2"/>
  <c r="EH87" i="2"/>
  <c r="EH91" i="2"/>
  <c r="EH100" i="2"/>
  <c r="EH107" i="2"/>
  <c r="EH116" i="2"/>
  <c r="EH123" i="2"/>
  <c r="EH132" i="2"/>
  <c r="EH136" i="2"/>
  <c r="EH139" i="2"/>
  <c r="ET142" i="2"/>
  <c r="EH148" i="2"/>
  <c r="EH155" i="2"/>
  <c r="EH164" i="2"/>
  <c r="EH171" i="2"/>
  <c r="EH180" i="2"/>
  <c r="EH187" i="2"/>
  <c r="EH196" i="2"/>
  <c r="EH199" i="2"/>
  <c r="EH203" i="2"/>
  <c r="EH205" i="2"/>
  <c r="EH212" i="2"/>
  <c r="ET215" i="2"/>
  <c r="EH219" i="2"/>
  <c r="EH220" i="2"/>
  <c r="EH223" i="2"/>
  <c r="EH224" i="2"/>
  <c r="ET226" i="2"/>
  <c r="EH227" i="2"/>
  <c r="EH228" i="2"/>
  <c r="EH231" i="2"/>
  <c r="EH232" i="2"/>
  <c r="EH235" i="2"/>
  <c r="EH236" i="2"/>
  <c r="EH239" i="2"/>
  <c r="EH240" i="2"/>
  <c r="EH243" i="2"/>
  <c r="EH244" i="2"/>
  <c r="EH247" i="2"/>
  <c r="EH248" i="2"/>
  <c r="EH251" i="2"/>
  <c r="EH252" i="2"/>
  <c r="EH255" i="2"/>
  <c r="EH256" i="2"/>
  <c r="ET258" i="2"/>
  <c r="EH259" i="2"/>
  <c r="EH260" i="2"/>
  <c r="EH263" i="2"/>
  <c r="EH264" i="2"/>
  <c r="EH267" i="2"/>
  <c r="EH268" i="2"/>
  <c r="ET268" i="2"/>
  <c r="EH271" i="2"/>
  <c r="EH272" i="2"/>
  <c r="EH275" i="2"/>
  <c r="EH276" i="2"/>
  <c r="EH277" i="2"/>
  <c r="EH279" i="2"/>
  <c r="EH280" i="2"/>
  <c r="EH281" i="2"/>
  <c r="EH283" i="2"/>
  <c r="EH284" i="2"/>
  <c r="EH285" i="2"/>
  <c r="EH287" i="2"/>
  <c r="EH288" i="2"/>
  <c r="EH289" i="2"/>
  <c r="EH291" i="2"/>
  <c r="EH292" i="2"/>
  <c r="EH293" i="2"/>
  <c r="EH295" i="2"/>
  <c r="EH296" i="2"/>
  <c r="EH297" i="2"/>
  <c r="EH299" i="2"/>
  <c r="EH300" i="2"/>
  <c r="ET300" i="2"/>
  <c r="EH301" i="2"/>
  <c r="EH303" i="2"/>
  <c r="EH304" i="2"/>
  <c r="EH305" i="2"/>
  <c r="EH307" i="2"/>
  <c r="EH308" i="2"/>
  <c r="EH309" i="2"/>
  <c r="EH311" i="2"/>
  <c r="EH312" i="2"/>
  <c r="EH313" i="2"/>
  <c r="EH315" i="2"/>
  <c r="EH316" i="2"/>
  <c r="EH317" i="2"/>
  <c r="EH319" i="2"/>
  <c r="EH320" i="2"/>
  <c r="EH321" i="2"/>
  <c r="EH323" i="2"/>
  <c r="EH324" i="2"/>
  <c r="EH325" i="2"/>
  <c r="EH327" i="2"/>
  <c r="EH328" i="2"/>
  <c r="EH329" i="2"/>
  <c r="EH331" i="2"/>
  <c r="EH332" i="2"/>
  <c r="EH333" i="2"/>
  <c r="EH335" i="2"/>
  <c r="EH336" i="2"/>
  <c r="EH337" i="2"/>
  <c r="EH339" i="2"/>
  <c r="EH340" i="2"/>
  <c r="EH341" i="2"/>
  <c r="EH343" i="2"/>
  <c r="EH344" i="2"/>
  <c r="EH345" i="2"/>
  <c r="EH347" i="2"/>
  <c r="EH348" i="2"/>
  <c r="EH349" i="2"/>
  <c r="EH351" i="2"/>
  <c r="EH352" i="2"/>
  <c r="EH353" i="2"/>
  <c r="EH355" i="2"/>
  <c r="EH356" i="2"/>
  <c r="EH357" i="2"/>
  <c r="EH359" i="2"/>
  <c r="EH360" i="2"/>
  <c r="EH361" i="2"/>
  <c r="EH363" i="2"/>
  <c r="EH364" i="2"/>
  <c r="EH365" i="2"/>
  <c r="EH367" i="2"/>
  <c r="EH368" i="2"/>
  <c r="EH369" i="2"/>
  <c r="EH371" i="2"/>
  <c r="EN86" i="2"/>
  <c r="EN87" i="2"/>
  <c r="EN118" i="2"/>
  <c r="EN119" i="2"/>
  <c r="EN150" i="2"/>
  <c r="EN151" i="2"/>
  <c r="EN182" i="2"/>
  <c r="EN183" i="2"/>
  <c r="EN214" i="2"/>
  <c r="EN215" i="2"/>
  <c r="EN229" i="2"/>
  <c r="EN230" i="2"/>
  <c r="EN231" i="2"/>
  <c r="EN246" i="2"/>
  <c r="EN247" i="2"/>
  <c r="EN262" i="2"/>
  <c r="EN263" i="2"/>
  <c r="EN278" i="2"/>
  <c r="EN279" i="2"/>
  <c r="EN294" i="2"/>
  <c r="EN295" i="2"/>
  <c r="EN299" i="2"/>
  <c r="EN302" i="2"/>
  <c r="EH372" i="2"/>
  <c r="EH373" i="2"/>
  <c r="EH375" i="2"/>
  <c r="EH376" i="2"/>
  <c r="EH377" i="2"/>
  <c r="EH379" i="2"/>
  <c r="EH380" i="2"/>
  <c r="EH381" i="2"/>
  <c r="EH383" i="2"/>
  <c r="EH384" i="2"/>
  <c r="EH385" i="2"/>
  <c r="EH387" i="2"/>
  <c r="EH388" i="2"/>
  <c r="EH389" i="2"/>
  <c r="EH391" i="2"/>
  <c r="EH392" i="2"/>
  <c r="EH393" i="2"/>
  <c r="EH395" i="2"/>
  <c r="EH396" i="2"/>
  <c r="EH397" i="2"/>
  <c r="EH399" i="2"/>
  <c r="EH400" i="2"/>
  <c r="EH401" i="2"/>
  <c r="EH403" i="2"/>
  <c r="EH404" i="2"/>
  <c r="EH405" i="2"/>
  <c r="EH407" i="2"/>
  <c r="EH408" i="2"/>
  <c r="EH409" i="2"/>
  <c r="EH411" i="2"/>
  <c r="EH412" i="2"/>
  <c r="EH413" i="2"/>
  <c r="EH415" i="2"/>
  <c r="EH416" i="2"/>
  <c r="EH417" i="2"/>
  <c r="EH419" i="2"/>
  <c r="EH420" i="2"/>
  <c r="EH421" i="2"/>
  <c r="EH423" i="2"/>
  <c r="EH424" i="2"/>
  <c r="EH425" i="2"/>
  <c r="EH427" i="2"/>
  <c r="EH428" i="2"/>
  <c r="EH429" i="2"/>
  <c r="EH431" i="2"/>
  <c r="EH432" i="2"/>
  <c r="EH433" i="2"/>
  <c r="EH435" i="2"/>
  <c r="EH436" i="2"/>
  <c r="EH437" i="2"/>
  <c r="EH439" i="2"/>
  <c r="EH440" i="2"/>
  <c r="EH441" i="2"/>
  <c r="EH443" i="2"/>
  <c r="EH444" i="2"/>
  <c r="EH445" i="2"/>
  <c r="EH447" i="2"/>
  <c r="EH448" i="2"/>
  <c r="EH449" i="2"/>
  <c r="EH451" i="2"/>
  <c r="EH452" i="2"/>
  <c r="EH453" i="2"/>
  <c r="EH455" i="2"/>
  <c r="EH456" i="2"/>
  <c r="EH457" i="2"/>
  <c r="EH459" i="2"/>
  <c r="EH460" i="2"/>
  <c r="EH461" i="2"/>
  <c r="EH463" i="2"/>
  <c r="EH464" i="2"/>
  <c r="EH465" i="2"/>
  <c r="EH467" i="2"/>
  <c r="EH468" i="2"/>
  <c r="EH469" i="2"/>
  <c r="EH471" i="2"/>
  <c r="EH472" i="2"/>
  <c r="EH473" i="2"/>
  <c r="EH475" i="2"/>
  <c r="EH476" i="2"/>
  <c r="EH477" i="2"/>
  <c r="EH479" i="2"/>
  <c r="EH480" i="2"/>
  <c r="EH481" i="2"/>
  <c r="EH483" i="2"/>
  <c r="EH484" i="2"/>
  <c r="EN308" i="2"/>
  <c r="EN310" i="2"/>
  <c r="EN311" i="2"/>
  <c r="EN342" i="2"/>
  <c r="EN343" i="2"/>
  <c r="EN374" i="2"/>
  <c r="EN375" i="2"/>
  <c r="EN406" i="2"/>
  <c r="EN407" i="2"/>
  <c r="EN438" i="2"/>
  <c r="EN439" i="2"/>
  <c r="EN456" i="2"/>
  <c r="EN457" i="2"/>
  <c r="EN472" i="2"/>
  <c r="EN473" i="2"/>
  <c r="ET308" i="2"/>
  <c r="ET311" i="2"/>
  <c r="ET334" i="2"/>
  <c r="ET386" i="2"/>
  <c r="ET396" i="2"/>
  <c r="ET427" i="2"/>
  <c r="ET428" i="2"/>
  <c r="ET459" i="2"/>
  <c r="ET460" i="2"/>
  <c r="ET483" i="2"/>
  <c r="EH485" i="2"/>
  <c r="EH487" i="2"/>
  <c r="EH491" i="2"/>
  <c r="EH492" i="2"/>
  <c r="EH496" i="2"/>
  <c r="EH497" i="2"/>
  <c r="EH501" i="2"/>
  <c r="EH503" i="2"/>
  <c r="EH507" i="2"/>
  <c r="EH508" i="2"/>
  <c r="EH512" i="2"/>
  <c r="EH513" i="2"/>
  <c r="EH517" i="2"/>
  <c r="EH519" i="2"/>
  <c r="EH523" i="2"/>
  <c r="EH524" i="2"/>
  <c r="EH528" i="2"/>
  <c r="EH529" i="2"/>
  <c r="EH533" i="2"/>
  <c r="EH535" i="2"/>
  <c r="EH539" i="2"/>
  <c r="EH540" i="2"/>
  <c r="EH544" i="2"/>
  <c r="EH545" i="2"/>
  <c r="EH549" i="2"/>
  <c r="EH551" i="2"/>
  <c r="EH555" i="2"/>
  <c r="EH556" i="2"/>
  <c r="EH560" i="2"/>
  <c r="EH561" i="2"/>
  <c r="EH565" i="2"/>
  <c r="EH567" i="2"/>
  <c r="EH571" i="2"/>
  <c r="EH572" i="2"/>
  <c r="EH576" i="2"/>
  <c r="EH577" i="2"/>
  <c r="EH581" i="2"/>
  <c r="EH583" i="2"/>
  <c r="EH587" i="2"/>
  <c r="EH588" i="2"/>
  <c r="EH592" i="2"/>
  <c r="EH593" i="2"/>
  <c r="EN488" i="2"/>
  <c r="EN489" i="2"/>
  <c r="EN521" i="2"/>
  <c r="EN553" i="2"/>
  <c r="EN585" i="2"/>
  <c r="ET484" i="2"/>
  <c r="ET515" i="2"/>
  <c r="ET516" i="2"/>
  <c r="ET547" i="2"/>
  <c r="ET548" i="2"/>
  <c r="ET580" i="2"/>
  <c r="ET55" i="2"/>
  <c r="EH56" i="2"/>
  <c r="ET57" i="2"/>
  <c r="EH58" i="2"/>
  <c r="ET58" i="2"/>
  <c r="ET59" i="2"/>
  <c r="EH60" i="2"/>
  <c r="ET60" i="2"/>
  <c r="EH61" i="2"/>
  <c r="ET61" i="2"/>
  <c r="EH62" i="2"/>
  <c r="ET62" i="2"/>
  <c r="ET63" i="2"/>
  <c r="EH64" i="2"/>
  <c r="ET64" i="2"/>
  <c r="EH65" i="2"/>
  <c r="ET65" i="2"/>
  <c r="EH66" i="2"/>
  <c r="ET66" i="2"/>
  <c r="EH67" i="2"/>
  <c r="ET67" i="2"/>
  <c r="ET68" i="2"/>
  <c r="EH69" i="2"/>
  <c r="ET69" i="2"/>
  <c r="EH70" i="2"/>
  <c r="ET70" i="2"/>
  <c r="EH71" i="2"/>
  <c r="ET71" i="2"/>
  <c r="EH72" i="2"/>
  <c r="ET72" i="2"/>
  <c r="EH73" i="2"/>
  <c r="ET73" i="2"/>
  <c r="EH74" i="2"/>
  <c r="ET74" i="2"/>
  <c r="ET75" i="2"/>
  <c r="EH76" i="2"/>
  <c r="ET76" i="2"/>
  <c r="EH77" i="2"/>
  <c r="ET77" i="2"/>
  <c r="EH78" i="2"/>
  <c r="ET78" i="2"/>
  <c r="EH79" i="2"/>
  <c r="ET79" i="2"/>
  <c r="EH80" i="2"/>
  <c r="ET80" i="2"/>
  <c r="EH81" i="2"/>
  <c r="ET81" i="2"/>
  <c r="EH82" i="2"/>
  <c r="ET82" i="2"/>
  <c r="EH83" i="2"/>
  <c r="ET83" i="2"/>
  <c r="ET84" i="2"/>
  <c r="EH85" i="2"/>
  <c r="ET85" i="2"/>
  <c r="EH86" i="2"/>
  <c r="ET86" i="2"/>
  <c r="ET87" i="2"/>
  <c r="ET88" i="2"/>
  <c r="ET89" i="2"/>
  <c r="ET90" i="2"/>
  <c r="ET92" i="2"/>
  <c r="ET93" i="2"/>
  <c r="ET94" i="2"/>
  <c r="ET95" i="2"/>
  <c r="EH96" i="2"/>
  <c r="ET97" i="2"/>
  <c r="ET98" i="2"/>
  <c r="ET99" i="2"/>
  <c r="ET101" i="2"/>
  <c r="EH102" i="2"/>
  <c r="EH103" i="2"/>
  <c r="ET104" i="2"/>
  <c r="ET105" i="2"/>
  <c r="EH106" i="2"/>
  <c r="EH108" i="2"/>
  <c r="EH109" i="2"/>
  <c r="EH110" i="2"/>
  <c r="EH111" i="2"/>
  <c r="EH112" i="2"/>
  <c r="EH113" i="2"/>
  <c r="ET114" i="2"/>
  <c r="ET115" i="2"/>
  <c r="EH117" i="2"/>
  <c r="EH118" i="2"/>
  <c r="EH119" i="2"/>
  <c r="EH120" i="2"/>
  <c r="EH121" i="2"/>
  <c r="ET122" i="2"/>
  <c r="EH124" i="2"/>
  <c r="EH125" i="2"/>
  <c r="EH126" i="2"/>
  <c r="ET127" i="2"/>
  <c r="ET128" i="2"/>
  <c r="EH130" i="2"/>
  <c r="EH131" i="2"/>
  <c r="ET132" i="2"/>
  <c r="ET133" i="2"/>
  <c r="EH134" i="2"/>
  <c r="EH135" i="2"/>
  <c r="ET135" i="2"/>
  <c r="ET136" i="2"/>
  <c r="EH137" i="2"/>
  <c r="ET137" i="2"/>
  <c r="EH138" i="2"/>
  <c r="ET138" i="2"/>
  <c r="ET139" i="2"/>
  <c r="EH140" i="2"/>
  <c r="ET140" i="2"/>
  <c r="EH141" i="2"/>
  <c r="ET141" i="2"/>
  <c r="EH142" i="2"/>
  <c r="EH143" i="2"/>
  <c r="EH144" i="2"/>
  <c r="EH145" i="2"/>
  <c r="EH146" i="2"/>
  <c r="EH147" i="2"/>
  <c r="EH149" i="2"/>
  <c r="EH150" i="2"/>
  <c r="EH151" i="2"/>
  <c r="EH152" i="2"/>
  <c r="ET153" i="2"/>
  <c r="ET154" i="2"/>
  <c r="EH156" i="2"/>
  <c r="EH157" i="2"/>
  <c r="ET158" i="2"/>
  <c r="ET159" i="2"/>
  <c r="ET160" i="2"/>
  <c r="EH161" i="2"/>
  <c r="EH162" i="2"/>
  <c r="EH163" i="2"/>
  <c r="ET164" i="2"/>
  <c r="EH165" i="2"/>
  <c r="EH166" i="2"/>
  <c r="EH167" i="2"/>
  <c r="ET168" i="2"/>
  <c r="ET169" i="2"/>
  <c r="EH170" i="2"/>
  <c r="EH172" i="2"/>
  <c r="ET173" i="2"/>
  <c r="ET174" i="2"/>
  <c r="EH176" i="2"/>
  <c r="EH177" i="2"/>
  <c r="EH178" i="2"/>
  <c r="ET179" i="2"/>
  <c r="ET180" i="2"/>
  <c r="EH181" i="2"/>
  <c r="EH182" i="2"/>
  <c r="ET183" i="2"/>
  <c r="ET184" i="2"/>
  <c r="ET185" i="2"/>
  <c r="ET186" i="2"/>
  <c r="EH188" i="2"/>
  <c r="EH189" i="2"/>
  <c r="EH190" i="2"/>
  <c r="EH191" i="2"/>
  <c r="EH192" i="2"/>
  <c r="EH193" i="2"/>
  <c r="EH194" i="2"/>
  <c r="EH195" i="2"/>
  <c r="ET196" i="2"/>
  <c r="ET197" i="2"/>
  <c r="EH198" i="2"/>
  <c r="ET198" i="2"/>
  <c r="ET199" i="2"/>
  <c r="EH200" i="2"/>
  <c r="ET200" i="2"/>
  <c r="EH201" i="2"/>
  <c r="ET201" i="2"/>
  <c r="EH202" i="2"/>
  <c r="ET202" i="2"/>
  <c r="ET203" i="2"/>
  <c r="EH204" i="2"/>
  <c r="ET204" i="2"/>
  <c r="ET205" i="2"/>
  <c r="EH206" i="2"/>
  <c r="ET206" i="2"/>
  <c r="EH207" i="2"/>
  <c r="ET207" i="2"/>
  <c r="EH208" i="2"/>
  <c r="ET208" i="2"/>
  <c r="EH209" i="2"/>
  <c r="ET209" i="2"/>
  <c r="EH210" i="2"/>
  <c r="ET210" i="2"/>
  <c r="EH211" i="2"/>
  <c r="ET211" i="2"/>
  <c r="ET212" i="2"/>
  <c r="EH213" i="2"/>
  <c r="ET213" i="2"/>
  <c r="EH214" i="2"/>
  <c r="ET214" i="2"/>
  <c r="EH215" i="2"/>
  <c r="EH216" i="2"/>
  <c r="ET216" i="2"/>
  <c r="EN309" i="2"/>
  <c r="EN312" i="2"/>
  <c r="EN313" i="2"/>
  <c r="EN314" i="2"/>
  <c r="EN315" i="2"/>
  <c r="EN316" i="2"/>
  <c r="EN317" i="2"/>
  <c r="EN318" i="2"/>
  <c r="EN319" i="2"/>
  <c r="EN320" i="2"/>
  <c r="EN321" i="2"/>
  <c r="EN322" i="2"/>
  <c r="EN323" i="2"/>
  <c r="EN324" i="2"/>
  <c r="EN325" i="2"/>
  <c r="EN326" i="2"/>
  <c r="EN327" i="2"/>
  <c r="EN328" i="2"/>
  <c r="EN329" i="2"/>
  <c r="EN330" i="2"/>
  <c r="EN331" i="2"/>
  <c r="EN332" i="2"/>
  <c r="EN333" i="2"/>
  <c r="EN334" i="2"/>
  <c r="EN335" i="2"/>
  <c r="EN336" i="2"/>
  <c r="EN337" i="2"/>
  <c r="EN338" i="2"/>
  <c r="EN339" i="2"/>
  <c r="EN340" i="2"/>
  <c r="EN341" i="2"/>
  <c r="EN344" i="2"/>
  <c r="EN345" i="2"/>
  <c r="EN346" i="2"/>
  <c r="EN347" i="2"/>
  <c r="EN348" i="2"/>
  <c r="EN349" i="2"/>
  <c r="EN350" i="2"/>
  <c r="EN351" i="2"/>
  <c r="EN352" i="2"/>
  <c r="EN353" i="2"/>
  <c r="EN354" i="2"/>
  <c r="EN355" i="2"/>
  <c r="EN356" i="2"/>
  <c r="EN357" i="2"/>
  <c r="EN358" i="2"/>
  <c r="EN359" i="2"/>
  <c r="EN360" i="2"/>
  <c r="EN361" i="2"/>
  <c r="EN362" i="2"/>
  <c r="EN363" i="2"/>
  <c r="EN364" i="2"/>
  <c r="EN365" i="2"/>
  <c r="EN366" i="2"/>
  <c r="EN367" i="2"/>
  <c r="EN368" i="2"/>
  <c r="EN369" i="2"/>
  <c r="EN370" i="2"/>
  <c r="EN371" i="2"/>
  <c r="EN372" i="2"/>
  <c r="EN373" i="2"/>
  <c r="EN376" i="2"/>
  <c r="EN377" i="2"/>
  <c r="EN378" i="2"/>
  <c r="EN379" i="2"/>
  <c r="EN380" i="2"/>
  <c r="EN381" i="2"/>
  <c r="EN382" i="2"/>
  <c r="EN383" i="2"/>
  <c r="EN384" i="2"/>
  <c r="EN385" i="2"/>
  <c r="EN386" i="2"/>
  <c r="EN387" i="2"/>
  <c r="EN388" i="2"/>
  <c r="EN389" i="2"/>
  <c r="EN390" i="2"/>
  <c r="EN391" i="2"/>
  <c r="EN392" i="2"/>
  <c r="EN393" i="2"/>
  <c r="EN394" i="2"/>
  <c r="EN395" i="2"/>
  <c r="EN396" i="2"/>
  <c r="EN397" i="2"/>
  <c r="EN398" i="2"/>
  <c r="EN399" i="2"/>
  <c r="EN400" i="2"/>
  <c r="EN401" i="2"/>
  <c r="EN402" i="2"/>
  <c r="EN403" i="2"/>
  <c r="EN404" i="2"/>
  <c r="EN405" i="2"/>
  <c r="EN408" i="2"/>
  <c r="EN409" i="2"/>
  <c r="EN410" i="2"/>
  <c r="EN411" i="2"/>
  <c r="EN412" i="2"/>
  <c r="EN413" i="2"/>
  <c r="EN414" i="2"/>
  <c r="EN415" i="2"/>
  <c r="EN416" i="2"/>
  <c r="EN417" i="2"/>
  <c r="EN418" i="2"/>
  <c r="EN419" i="2"/>
  <c r="EN420" i="2"/>
  <c r="EN421" i="2"/>
  <c r="EN422" i="2"/>
  <c r="EN423" i="2"/>
  <c r="EN424" i="2"/>
  <c r="EN425" i="2"/>
  <c r="EN426" i="2"/>
  <c r="EN427" i="2"/>
  <c r="EN428" i="2"/>
  <c r="EN429" i="2"/>
  <c r="EN430" i="2"/>
  <c r="EN431" i="2"/>
  <c r="EN432" i="2"/>
  <c r="EN433" i="2"/>
  <c r="EN434" i="2"/>
  <c r="EN435" i="2"/>
  <c r="EN436" i="2"/>
  <c r="EN437" i="2"/>
  <c r="EN440" i="2"/>
  <c r="EN441" i="2"/>
  <c r="EN442" i="2"/>
  <c r="EN443" i="2"/>
  <c r="EN444" i="2"/>
  <c r="EN445" i="2"/>
  <c r="EN446" i="2"/>
  <c r="EN447" i="2"/>
  <c r="EN448" i="2"/>
  <c r="EN449" i="2"/>
  <c r="EN450" i="2"/>
  <c r="EN451" i="2"/>
  <c r="EN452" i="2"/>
  <c r="EN453" i="2"/>
  <c r="EN454" i="2"/>
  <c r="EN455" i="2"/>
  <c r="EN458" i="2"/>
  <c r="EN459" i="2"/>
  <c r="EN460" i="2"/>
  <c r="EN461" i="2"/>
  <c r="EN462" i="2"/>
  <c r="EN463" i="2"/>
  <c r="EN464" i="2"/>
  <c r="EN465" i="2"/>
  <c r="EN466" i="2"/>
  <c r="EN467" i="2"/>
  <c r="EN468" i="2"/>
  <c r="EN469" i="2"/>
  <c r="EN470" i="2"/>
  <c r="EN471" i="2"/>
  <c r="EN474" i="2"/>
  <c r="EN475" i="2"/>
  <c r="EN476" i="2"/>
  <c r="EN477" i="2"/>
  <c r="EN478" i="2"/>
  <c r="EN479" i="2"/>
  <c r="EN480" i="2"/>
  <c r="EN481" i="2"/>
  <c r="EN482" i="2"/>
  <c r="EN483" i="2"/>
  <c r="EN484" i="2"/>
  <c r="EN485" i="2"/>
  <c r="EN486" i="2"/>
  <c r="EN487" i="2"/>
  <c r="EN490" i="2"/>
  <c r="EN491" i="2"/>
  <c r="EN492" i="2"/>
  <c r="EN493" i="2"/>
  <c r="EN494" i="2"/>
  <c r="EN495" i="2"/>
  <c r="EN496" i="2"/>
  <c r="EN497" i="2"/>
  <c r="EN498" i="2"/>
  <c r="EN499" i="2"/>
  <c r="EN500" i="2"/>
  <c r="EN501" i="2"/>
  <c r="EN502" i="2"/>
  <c r="EN503" i="2"/>
  <c r="EN506" i="2"/>
  <c r="EN507" i="2"/>
  <c r="EN508" i="2"/>
  <c r="EN509" i="2"/>
  <c r="EN510" i="2"/>
  <c r="EN511" i="2"/>
  <c r="EN512" i="2"/>
  <c r="EN513" i="2"/>
  <c r="EN514" i="2"/>
  <c r="EN515" i="2"/>
  <c r="EN516" i="2"/>
  <c r="EN517" i="2"/>
  <c r="EN518" i="2"/>
  <c r="EN519" i="2"/>
  <c r="EN522" i="2"/>
  <c r="EN523" i="2"/>
  <c r="EN524" i="2"/>
  <c r="EN525" i="2"/>
  <c r="EN526" i="2"/>
  <c r="EN527" i="2"/>
  <c r="EN528" i="2"/>
  <c r="EN529" i="2"/>
  <c r="EN530" i="2"/>
  <c r="EN531" i="2"/>
  <c r="EN532" i="2"/>
  <c r="EN533" i="2"/>
  <c r="EN534" i="2"/>
  <c r="EN535" i="2"/>
  <c r="EN538" i="2"/>
  <c r="EN539" i="2"/>
  <c r="EN540" i="2"/>
  <c r="EN541" i="2"/>
  <c r="EN542" i="2"/>
  <c r="EN543" i="2"/>
  <c r="EN544" i="2"/>
  <c r="EN545" i="2"/>
  <c r="EN546" i="2"/>
  <c r="EN547" i="2"/>
  <c r="EN548" i="2"/>
  <c r="EN549" i="2"/>
  <c r="EN550" i="2"/>
  <c r="EN551" i="2"/>
  <c r="EN554" i="2"/>
  <c r="EN555" i="2"/>
  <c r="EN556" i="2"/>
  <c r="EN557" i="2"/>
  <c r="EN558" i="2"/>
  <c r="EN559" i="2"/>
  <c r="EN560" i="2"/>
  <c r="EN561" i="2"/>
  <c r="EN562" i="2"/>
  <c r="EN563" i="2"/>
  <c r="EN564" i="2"/>
  <c r="EN565" i="2"/>
  <c r="EN566" i="2"/>
  <c r="EN567" i="2"/>
  <c r="EN570" i="2"/>
  <c r="EN571" i="2"/>
  <c r="EN572" i="2"/>
  <c r="EN573" i="2"/>
  <c r="EN574" i="2"/>
  <c r="EN575" i="2"/>
  <c r="EN576" i="2"/>
  <c r="EN577" i="2"/>
  <c r="EN578" i="2"/>
  <c r="EN579" i="2"/>
  <c r="EN580" i="2"/>
  <c r="EN581" i="2"/>
  <c r="EN582" i="2"/>
  <c r="EN583" i="2"/>
  <c r="EN586" i="2"/>
  <c r="EN587" i="2"/>
  <c r="EN588" i="2"/>
  <c r="EN589" i="2"/>
  <c r="EN590" i="2"/>
  <c r="EN591" i="2"/>
  <c r="EN592" i="2"/>
  <c r="EN593" i="2"/>
  <c r="EN594" i="2"/>
  <c r="EH57" i="2"/>
  <c r="EH88" i="2"/>
  <c r="EH89" i="2"/>
  <c r="EH90" i="2"/>
  <c r="ET91" i="2"/>
  <c r="EH92" i="2"/>
  <c r="EH93" i="2"/>
  <c r="EH94" i="2"/>
  <c r="EH95" i="2"/>
  <c r="ET96" i="2"/>
  <c r="EH97" i="2"/>
  <c r="EH98" i="2"/>
  <c r="EH99" i="2"/>
  <c r="ET100" i="2"/>
  <c r="EH101" i="2"/>
  <c r="ET102" i="2"/>
  <c r="ET103" i="2"/>
  <c r="EH104" i="2"/>
  <c r="EH105" i="2"/>
  <c r="ET106" i="2"/>
  <c r="ET107" i="2"/>
  <c r="ET108" i="2"/>
  <c r="ET109" i="2"/>
  <c r="ET110" i="2"/>
  <c r="ET111" i="2"/>
  <c r="ET112" i="2"/>
  <c r="ET113" i="2"/>
  <c r="EH114" i="2"/>
  <c r="EH115" i="2"/>
  <c r="ET116" i="2"/>
  <c r="ET117" i="2"/>
  <c r="ET118" i="2"/>
  <c r="ET119" i="2"/>
  <c r="ET120" i="2"/>
  <c r="ET121" i="2"/>
  <c r="EH122" i="2"/>
  <c r="ET123" i="2"/>
  <c r="ET124" i="2"/>
  <c r="ET125" i="2"/>
  <c r="ET126" i="2"/>
  <c r="EH127" i="2"/>
  <c r="EH128" i="2"/>
  <c r="EH129" i="2"/>
  <c r="ET129" i="2"/>
  <c r="ET130" i="2"/>
  <c r="ET131" i="2"/>
  <c r="EH133" i="2"/>
  <c r="ET134" i="2"/>
  <c r="ET143" i="2"/>
  <c r="ET144" i="2"/>
  <c r="ET145" i="2"/>
  <c r="ET146" i="2"/>
  <c r="ET147" i="2"/>
  <c r="ET148" i="2"/>
  <c r="ET149" i="2"/>
  <c r="ET150" i="2"/>
  <c r="ET151" i="2"/>
  <c r="ET152" i="2"/>
  <c r="EH153" i="2"/>
  <c r="EH154" i="2"/>
  <c r="ET155" i="2"/>
  <c r="ET156" i="2"/>
  <c r="ET157" i="2"/>
  <c r="EH158" i="2"/>
  <c r="EH159" i="2"/>
  <c r="EH160" i="2"/>
  <c r="ET161" i="2"/>
  <c r="ET162" i="2"/>
  <c r="ET163" i="2"/>
  <c r="ET165" i="2"/>
  <c r="ET166" i="2"/>
  <c r="ET167" i="2"/>
  <c r="EH168" i="2"/>
  <c r="EH169" i="2"/>
  <c r="ET170" i="2"/>
  <c r="ET171" i="2"/>
  <c r="ET172" i="2"/>
  <c r="EH173" i="2"/>
  <c r="EH174" i="2"/>
  <c r="EH175" i="2"/>
  <c r="ET175" i="2"/>
  <c r="ET176" i="2"/>
  <c r="ET177" i="2"/>
  <c r="ET178" i="2"/>
  <c r="EH179" i="2"/>
  <c r="ET181" i="2"/>
  <c r="ET182" i="2"/>
  <c r="EH183" i="2"/>
  <c r="EH184" i="2"/>
  <c r="EH185" i="2"/>
  <c r="EH186" i="2"/>
  <c r="ET187" i="2"/>
  <c r="ET188" i="2"/>
  <c r="ET189" i="2"/>
  <c r="ET190" i="2"/>
  <c r="ET191" i="2"/>
  <c r="ET192" i="2"/>
  <c r="ET193" i="2"/>
  <c r="ET194" i="2"/>
  <c r="ET195" i="2"/>
  <c r="EH197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8" i="2"/>
  <c r="EN89" i="2"/>
  <c r="EN90" i="2"/>
  <c r="EN91" i="2"/>
  <c r="EN92" i="2"/>
  <c r="EN93" i="2"/>
  <c r="EN94" i="2"/>
  <c r="EN95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109" i="2"/>
  <c r="EN110" i="2"/>
  <c r="EN111" i="2"/>
  <c r="EN112" i="2"/>
  <c r="EN113" i="2"/>
  <c r="EN114" i="2"/>
  <c r="EN115" i="2"/>
  <c r="EN116" i="2"/>
  <c r="EN117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35" i="2"/>
  <c r="EN136" i="2"/>
  <c r="EN137" i="2"/>
  <c r="EN138" i="2"/>
  <c r="EN139" i="2"/>
  <c r="EN140" i="2"/>
  <c r="EN141" i="2"/>
  <c r="EN142" i="2"/>
  <c r="EN143" i="2"/>
  <c r="EN144" i="2"/>
  <c r="EN145" i="2"/>
  <c r="EN146" i="2"/>
  <c r="EN147" i="2"/>
  <c r="EN148" i="2"/>
  <c r="EN149" i="2"/>
  <c r="EN152" i="2"/>
  <c r="EN153" i="2"/>
  <c r="EN154" i="2"/>
  <c r="EN155" i="2"/>
  <c r="EN156" i="2"/>
  <c r="EN157" i="2"/>
  <c r="EN158" i="2"/>
  <c r="EN159" i="2"/>
  <c r="EN160" i="2"/>
  <c r="EN161" i="2"/>
  <c r="EN162" i="2"/>
  <c r="EN163" i="2"/>
  <c r="EN164" i="2"/>
  <c r="EN165" i="2"/>
  <c r="EN166" i="2"/>
  <c r="EN167" i="2"/>
  <c r="EN168" i="2"/>
  <c r="EN169" i="2"/>
  <c r="EN170" i="2"/>
  <c r="EN171" i="2"/>
  <c r="EN172" i="2"/>
  <c r="EN173" i="2"/>
  <c r="EN174" i="2"/>
  <c r="EN175" i="2"/>
  <c r="EN176" i="2"/>
  <c r="EN177" i="2"/>
  <c r="EN178" i="2"/>
  <c r="EN179" i="2"/>
  <c r="EN180" i="2"/>
  <c r="EN181" i="2"/>
  <c r="EN184" i="2"/>
  <c r="EN185" i="2"/>
  <c r="EN186" i="2"/>
  <c r="EN187" i="2"/>
  <c r="EN188" i="2"/>
  <c r="EN189" i="2"/>
  <c r="EN190" i="2"/>
  <c r="EN191" i="2"/>
  <c r="EN192" i="2"/>
  <c r="EN193" i="2"/>
  <c r="EN194" i="2"/>
  <c r="EN195" i="2"/>
  <c r="EN196" i="2"/>
  <c r="EN197" i="2"/>
  <c r="EN198" i="2"/>
  <c r="EN199" i="2"/>
  <c r="EN200" i="2"/>
  <c r="EN201" i="2"/>
  <c r="EN202" i="2"/>
  <c r="EN203" i="2"/>
  <c r="EN204" i="2"/>
  <c r="EN205" i="2"/>
  <c r="EN206" i="2"/>
  <c r="EN207" i="2"/>
  <c r="EN208" i="2"/>
  <c r="EN209" i="2"/>
  <c r="EN210" i="2"/>
  <c r="EN211" i="2"/>
  <c r="EN212" i="2"/>
  <c r="EN213" i="2"/>
  <c r="EN216" i="2"/>
  <c r="EN217" i="2"/>
  <c r="EN220" i="2"/>
  <c r="EN221" i="2"/>
  <c r="EN223" i="2"/>
  <c r="EN227" i="2"/>
  <c r="EN232" i="2"/>
  <c r="EN236" i="2"/>
  <c r="EN237" i="2"/>
  <c r="EN240" i="2"/>
  <c r="EN241" i="2"/>
  <c r="EN242" i="2"/>
  <c r="EN243" i="2"/>
  <c r="EN248" i="2"/>
  <c r="EN249" i="2"/>
  <c r="EN250" i="2"/>
  <c r="EN258" i="2"/>
  <c r="EN259" i="2"/>
  <c r="EN267" i="2"/>
  <c r="EN268" i="2"/>
  <c r="EN274" i="2"/>
  <c r="EN275" i="2"/>
  <c r="EN277" i="2"/>
  <c r="EN282" i="2"/>
  <c r="EN283" i="2"/>
  <c r="EN286" i="2"/>
  <c r="EN289" i="2"/>
  <c r="EN291" i="2"/>
  <c r="EN293" i="2"/>
  <c r="EN296" i="2"/>
  <c r="EN298" i="2"/>
  <c r="EN300" i="2"/>
  <c r="EN301" i="2"/>
  <c r="EN303" i="2"/>
  <c r="EN304" i="2"/>
  <c r="EN305" i="2"/>
  <c r="EN306" i="2"/>
  <c r="EN307" i="2"/>
  <c r="ET309" i="2"/>
  <c r="ET310" i="2"/>
  <c r="ET312" i="2"/>
  <c r="ET313" i="2"/>
  <c r="ET314" i="2"/>
  <c r="ET315" i="2"/>
  <c r="ET316" i="2"/>
  <c r="ET317" i="2"/>
  <c r="ET318" i="2"/>
  <c r="ET319" i="2"/>
  <c r="ET320" i="2"/>
  <c r="ET321" i="2"/>
  <c r="ET322" i="2"/>
  <c r="ET323" i="2"/>
  <c r="ET324" i="2"/>
  <c r="ET325" i="2"/>
  <c r="ET326" i="2"/>
  <c r="ET327" i="2"/>
  <c r="ET328" i="2"/>
  <c r="ET329" i="2"/>
  <c r="ET330" i="2"/>
  <c r="ET331" i="2"/>
  <c r="ET332" i="2"/>
  <c r="ET333" i="2"/>
  <c r="ET335" i="2"/>
  <c r="ET336" i="2"/>
  <c r="ET337" i="2"/>
  <c r="ET338" i="2"/>
  <c r="ET339" i="2"/>
  <c r="ET340" i="2"/>
  <c r="ET341" i="2"/>
  <c r="ET342" i="2"/>
  <c r="ET343" i="2"/>
  <c r="ET344" i="2"/>
  <c r="ET345" i="2"/>
  <c r="ET346" i="2"/>
  <c r="ET347" i="2"/>
  <c r="ET348" i="2"/>
  <c r="ET349" i="2"/>
  <c r="ET350" i="2"/>
  <c r="ET351" i="2"/>
  <c r="ET352" i="2"/>
  <c r="ET353" i="2"/>
  <c r="ET354" i="2"/>
  <c r="ET355" i="2"/>
  <c r="ET356" i="2"/>
  <c r="ET357" i="2"/>
  <c r="ET358" i="2"/>
  <c r="ET359" i="2"/>
  <c r="ET360" i="2"/>
  <c r="ET361" i="2"/>
  <c r="ET362" i="2"/>
  <c r="ET363" i="2"/>
  <c r="ET364" i="2"/>
  <c r="ET365" i="2"/>
  <c r="ET366" i="2"/>
  <c r="ET367" i="2"/>
  <c r="ET368" i="2"/>
  <c r="ET369" i="2"/>
  <c r="ET370" i="2"/>
  <c r="ET371" i="2"/>
  <c r="ET372" i="2"/>
  <c r="ET373" i="2"/>
  <c r="ET374" i="2"/>
  <c r="ET375" i="2"/>
  <c r="ET376" i="2"/>
  <c r="ET377" i="2"/>
  <c r="ET378" i="2"/>
  <c r="ET379" i="2"/>
  <c r="ET380" i="2"/>
  <c r="ET381" i="2"/>
  <c r="ET382" i="2"/>
  <c r="ET383" i="2"/>
  <c r="ET384" i="2"/>
  <c r="ET385" i="2"/>
  <c r="ET387" i="2"/>
  <c r="ET388" i="2"/>
  <c r="ET389" i="2"/>
  <c r="ET390" i="2"/>
  <c r="ET391" i="2"/>
  <c r="ET392" i="2"/>
  <c r="ET393" i="2"/>
  <c r="ET394" i="2"/>
  <c r="ET395" i="2"/>
  <c r="ET397" i="2"/>
  <c r="ET398" i="2"/>
  <c r="ET399" i="2"/>
  <c r="ET400" i="2"/>
  <c r="ET401" i="2"/>
  <c r="ET402" i="2"/>
  <c r="ET403" i="2"/>
  <c r="ET404" i="2"/>
  <c r="ET405" i="2"/>
  <c r="ET406" i="2"/>
  <c r="ET407" i="2"/>
  <c r="ET408" i="2"/>
  <c r="ET409" i="2"/>
  <c r="ET410" i="2"/>
  <c r="ET411" i="2"/>
  <c r="ET412" i="2"/>
  <c r="ET413" i="2"/>
  <c r="ET414" i="2"/>
  <c r="ET415" i="2"/>
  <c r="ET416" i="2"/>
  <c r="ET417" i="2"/>
  <c r="ET418" i="2"/>
  <c r="ET419" i="2"/>
  <c r="ET420" i="2"/>
  <c r="ET421" i="2"/>
  <c r="ET422" i="2"/>
  <c r="ET423" i="2"/>
  <c r="ET424" i="2"/>
  <c r="ET425" i="2"/>
  <c r="ET426" i="2"/>
  <c r="ET429" i="2"/>
  <c r="ET430" i="2"/>
  <c r="ET431" i="2"/>
  <c r="ET432" i="2"/>
  <c r="ET433" i="2"/>
  <c r="ET434" i="2"/>
  <c r="ET435" i="2"/>
  <c r="ET436" i="2"/>
  <c r="ET437" i="2"/>
  <c r="ET438" i="2"/>
  <c r="ET439" i="2"/>
  <c r="ET440" i="2"/>
  <c r="ET441" i="2"/>
  <c r="ET442" i="2"/>
  <c r="ET443" i="2"/>
  <c r="ET444" i="2"/>
  <c r="ET445" i="2"/>
  <c r="ET446" i="2"/>
  <c r="ET447" i="2"/>
  <c r="ET448" i="2"/>
  <c r="ET449" i="2"/>
  <c r="ET450" i="2"/>
  <c r="ET451" i="2"/>
  <c r="ET452" i="2"/>
  <c r="ET453" i="2"/>
  <c r="ET454" i="2"/>
  <c r="ET455" i="2"/>
  <c r="ET456" i="2"/>
  <c r="ET457" i="2"/>
  <c r="ET458" i="2"/>
  <c r="ET461" i="2"/>
  <c r="ET462" i="2"/>
  <c r="ET463" i="2"/>
  <c r="ET464" i="2"/>
  <c r="ET465" i="2"/>
  <c r="ET466" i="2"/>
  <c r="ET467" i="2"/>
  <c r="ET468" i="2"/>
  <c r="ET469" i="2"/>
  <c r="ET470" i="2"/>
  <c r="ET471" i="2"/>
  <c r="ET472" i="2"/>
  <c r="ET473" i="2"/>
  <c r="ET474" i="2"/>
  <c r="ET475" i="2"/>
  <c r="ET476" i="2"/>
  <c r="ET477" i="2"/>
  <c r="ET478" i="2"/>
  <c r="ET479" i="2"/>
  <c r="ET480" i="2"/>
  <c r="ET481" i="2"/>
  <c r="ET482" i="2"/>
  <c r="ET485" i="2"/>
  <c r="ET486" i="2"/>
  <c r="ET487" i="2"/>
  <c r="ET488" i="2"/>
  <c r="ET489" i="2"/>
  <c r="ET490" i="2"/>
  <c r="ET491" i="2"/>
  <c r="ET492" i="2"/>
  <c r="ET493" i="2"/>
  <c r="ET494" i="2"/>
  <c r="ET495" i="2"/>
  <c r="ET496" i="2"/>
  <c r="ET497" i="2"/>
  <c r="ET498" i="2"/>
  <c r="ET501" i="2"/>
  <c r="ET502" i="2"/>
  <c r="ET503" i="2"/>
  <c r="ET504" i="2"/>
  <c r="ET505" i="2"/>
  <c r="ET506" i="2"/>
  <c r="ET507" i="2"/>
  <c r="ET508" i="2"/>
  <c r="ET509" i="2"/>
  <c r="ET510" i="2"/>
  <c r="ET511" i="2"/>
  <c r="ET512" i="2"/>
  <c r="ET513" i="2"/>
  <c r="ET514" i="2"/>
  <c r="ET517" i="2"/>
  <c r="ET518" i="2"/>
  <c r="ET519" i="2"/>
  <c r="ET520" i="2"/>
  <c r="ET521" i="2"/>
  <c r="ET522" i="2"/>
  <c r="ET523" i="2"/>
  <c r="ET524" i="2"/>
  <c r="ET525" i="2"/>
  <c r="ET526" i="2"/>
  <c r="ET527" i="2"/>
  <c r="ET528" i="2"/>
  <c r="ET529" i="2"/>
  <c r="ET530" i="2"/>
  <c r="ET533" i="2"/>
  <c r="ET534" i="2"/>
  <c r="ET535" i="2"/>
  <c r="ET536" i="2"/>
  <c r="ET537" i="2"/>
  <c r="ET538" i="2"/>
  <c r="ET539" i="2"/>
  <c r="ET540" i="2"/>
  <c r="ET541" i="2"/>
  <c r="ET542" i="2"/>
  <c r="ET543" i="2"/>
  <c r="ET544" i="2"/>
  <c r="ET545" i="2"/>
  <c r="ET546" i="2"/>
  <c r="ET549" i="2"/>
  <c r="ET550" i="2"/>
  <c r="ET551" i="2"/>
  <c r="ET552" i="2"/>
  <c r="ET553" i="2"/>
  <c r="ET554" i="2"/>
  <c r="ET555" i="2"/>
  <c r="ET556" i="2"/>
  <c r="ET557" i="2"/>
  <c r="ET558" i="2"/>
  <c r="ET559" i="2"/>
  <c r="ET560" i="2"/>
  <c r="ET561" i="2"/>
  <c r="ET562" i="2"/>
  <c r="ET565" i="2"/>
  <c r="ET566" i="2"/>
  <c r="ET567" i="2"/>
  <c r="ET568" i="2"/>
  <c r="ET569" i="2"/>
  <c r="ET570" i="2"/>
  <c r="ET571" i="2"/>
  <c r="ET572" i="2"/>
  <c r="ET573" i="2"/>
  <c r="ET574" i="2"/>
  <c r="ET575" i="2"/>
  <c r="ET576" i="2"/>
  <c r="ET577" i="2"/>
  <c r="ET578" i="2"/>
  <c r="ET581" i="2"/>
  <c r="ET582" i="2"/>
  <c r="ET583" i="2"/>
  <c r="ET584" i="2"/>
  <c r="ET585" i="2"/>
  <c r="ET586" i="2"/>
  <c r="ET587" i="2"/>
  <c r="ET588" i="2"/>
  <c r="ET589" i="2"/>
  <c r="ET590" i="2"/>
  <c r="ET591" i="2"/>
  <c r="ET592" i="2"/>
  <c r="ET593" i="2"/>
  <c r="ET594" i="2"/>
  <c r="EN218" i="2"/>
  <c r="EN219" i="2"/>
  <c r="EN222" i="2"/>
  <c r="EN224" i="2"/>
  <c r="EN225" i="2"/>
  <c r="EN226" i="2"/>
  <c r="EN228" i="2"/>
  <c r="EN233" i="2"/>
  <c r="EN234" i="2"/>
  <c r="EN235" i="2"/>
  <c r="EN238" i="2"/>
  <c r="EN239" i="2"/>
  <c r="EN244" i="2"/>
  <c r="EN245" i="2"/>
  <c r="EN251" i="2"/>
  <c r="EN252" i="2"/>
  <c r="EN253" i="2"/>
  <c r="EN254" i="2"/>
  <c r="EN255" i="2"/>
  <c r="EN256" i="2"/>
  <c r="EN257" i="2"/>
  <c r="EN260" i="2"/>
  <c r="EN261" i="2"/>
  <c r="EN264" i="2"/>
  <c r="EN265" i="2"/>
  <c r="EN266" i="2"/>
  <c r="EN269" i="2"/>
  <c r="EN270" i="2"/>
  <c r="EN271" i="2"/>
  <c r="EN272" i="2"/>
  <c r="EN273" i="2"/>
  <c r="EN276" i="2"/>
  <c r="EN280" i="2"/>
  <c r="EN281" i="2"/>
  <c r="EN284" i="2"/>
  <c r="EN285" i="2"/>
  <c r="EN287" i="2"/>
  <c r="EN288" i="2"/>
  <c r="EN290" i="2"/>
  <c r="EN292" i="2"/>
  <c r="EN297" i="2"/>
  <c r="EH217" i="2"/>
  <c r="ET217" i="2"/>
  <c r="EH218" i="2"/>
  <c r="ET218" i="2"/>
  <c r="ET219" i="2"/>
  <c r="ET220" i="2"/>
  <c r="EH221" i="2"/>
  <c r="ET221" i="2"/>
  <c r="EH222" i="2"/>
  <c r="ET222" i="2"/>
  <c r="ET223" i="2"/>
  <c r="ET224" i="2"/>
  <c r="EH225" i="2"/>
  <c r="ET225" i="2"/>
  <c r="EH226" i="2"/>
  <c r="ET227" i="2"/>
  <c r="ET228" i="2"/>
  <c r="EH229" i="2"/>
  <c r="ET229" i="2"/>
  <c r="EH230" i="2"/>
  <c r="ET230" i="2"/>
  <c r="ET231" i="2"/>
  <c r="ET232" i="2"/>
  <c r="EH233" i="2"/>
  <c r="ET233" i="2"/>
  <c r="EH234" i="2"/>
  <c r="ET234" i="2"/>
  <c r="ET235" i="2"/>
  <c r="ET236" i="2"/>
  <c r="EH237" i="2"/>
  <c r="ET237" i="2"/>
  <c r="EH238" i="2"/>
  <c r="ET238" i="2"/>
  <c r="ET239" i="2"/>
  <c r="ET240" i="2"/>
  <c r="EH241" i="2"/>
  <c r="ET241" i="2"/>
  <c r="EH242" i="2"/>
  <c r="ET242" i="2"/>
  <c r="ET243" i="2"/>
  <c r="ET244" i="2"/>
  <c r="EH245" i="2"/>
  <c r="ET245" i="2"/>
  <c r="EH246" i="2"/>
  <c r="ET246" i="2"/>
  <c r="ET247" i="2"/>
  <c r="ET248" i="2"/>
  <c r="EH249" i="2"/>
  <c r="ET249" i="2"/>
  <c r="EH250" i="2"/>
  <c r="ET250" i="2"/>
  <c r="ET251" i="2"/>
  <c r="ET252" i="2"/>
  <c r="EH253" i="2"/>
  <c r="ET253" i="2"/>
  <c r="EH254" i="2"/>
  <c r="ET254" i="2"/>
  <c r="ET255" i="2"/>
  <c r="ET256" i="2"/>
  <c r="EH257" i="2"/>
  <c r="ET257" i="2"/>
  <c r="EH258" i="2"/>
  <c r="ET259" i="2"/>
  <c r="ET260" i="2"/>
  <c r="EH261" i="2"/>
  <c r="ET261" i="2"/>
  <c r="EH262" i="2"/>
  <c r="ET262" i="2"/>
  <c r="ET263" i="2"/>
  <c r="ET264" i="2"/>
  <c r="EH265" i="2"/>
  <c r="ET265" i="2"/>
  <c r="EH266" i="2"/>
  <c r="ET266" i="2"/>
  <c r="ET267" i="2"/>
  <c r="EH269" i="2"/>
  <c r="ET269" i="2"/>
  <c r="EH270" i="2"/>
  <c r="ET270" i="2"/>
  <c r="ET271" i="2"/>
  <c r="ET272" i="2"/>
  <c r="EH273" i="2"/>
  <c r="ET273" i="2"/>
  <c r="EH274" i="2"/>
  <c r="ET274" i="2"/>
  <c r="ET275" i="2"/>
  <c r="ET276" i="2"/>
  <c r="ET277" i="2"/>
  <c r="EH278" i="2"/>
  <c r="ET278" i="2"/>
  <c r="ET279" i="2"/>
  <c r="ET280" i="2"/>
  <c r="ET281" i="2"/>
  <c r="EH282" i="2"/>
  <c r="ET282" i="2"/>
  <c r="ET283" i="2"/>
  <c r="ET284" i="2"/>
  <c r="ET285" i="2"/>
  <c r="EH286" i="2"/>
  <c r="ET286" i="2"/>
  <c r="ET287" i="2"/>
  <c r="ET288" i="2"/>
  <c r="ET289" i="2"/>
  <c r="EH290" i="2"/>
  <c r="ET290" i="2"/>
  <c r="ET291" i="2"/>
  <c r="ET292" i="2"/>
  <c r="ET293" i="2"/>
  <c r="EH294" i="2"/>
  <c r="ET294" i="2"/>
  <c r="ET295" i="2"/>
  <c r="ET296" i="2"/>
  <c r="ET297" i="2"/>
  <c r="EH298" i="2"/>
  <c r="ET298" i="2"/>
  <c r="ET299" i="2"/>
  <c r="ET301" i="2"/>
  <c r="EH302" i="2"/>
  <c r="ET302" i="2"/>
  <c r="ET303" i="2"/>
  <c r="ET304" i="2"/>
  <c r="ET305" i="2"/>
  <c r="EH306" i="2"/>
  <c r="ET306" i="2"/>
  <c r="ET307" i="2"/>
  <c r="EH310" i="2"/>
  <c r="EH314" i="2"/>
  <c r="EH318" i="2"/>
  <c r="EH322" i="2"/>
  <c r="EH326" i="2"/>
  <c r="EH330" i="2"/>
  <c r="EH334" i="2"/>
  <c r="EH338" i="2"/>
  <c r="EH342" i="2"/>
  <c r="EH346" i="2"/>
  <c r="EH350" i="2"/>
  <c r="EH354" i="2"/>
  <c r="EH358" i="2"/>
  <c r="EH362" i="2"/>
  <c r="EH366" i="2"/>
  <c r="EH370" i="2"/>
  <c r="EH374" i="2"/>
  <c r="EH378" i="2"/>
  <c r="EH382" i="2"/>
  <c r="EH386" i="2"/>
  <c r="EH390" i="2"/>
  <c r="EH394" i="2"/>
  <c r="EH398" i="2"/>
  <c r="EH402" i="2"/>
  <c r="EH406" i="2"/>
  <c r="EH410" i="2"/>
  <c r="EH414" i="2"/>
  <c r="EH418" i="2"/>
  <c r="EH422" i="2"/>
  <c r="EH426" i="2"/>
  <c r="EH430" i="2"/>
  <c r="EH434" i="2"/>
  <c r="EH438" i="2"/>
  <c r="EH442" i="2"/>
  <c r="EH446" i="2"/>
  <c r="EH450" i="2"/>
  <c r="EH454" i="2"/>
  <c r="EH458" i="2"/>
  <c r="EH462" i="2"/>
  <c r="EH466" i="2"/>
  <c r="EH470" i="2"/>
  <c r="EH474" i="2"/>
  <c r="EH478" i="2"/>
  <c r="EH482" i="2"/>
  <c r="EH486" i="2"/>
  <c r="EH490" i="2"/>
  <c r="EH494" i="2"/>
  <c r="EH498" i="2"/>
  <c r="EH502" i="2"/>
  <c r="EH506" i="2"/>
  <c r="EH510" i="2"/>
  <c r="EH514" i="2"/>
  <c r="EH518" i="2"/>
  <c r="EH522" i="2"/>
  <c r="EH526" i="2"/>
  <c r="EH530" i="2"/>
  <c r="EH534" i="2"/>
  <c r="EH538" i="2"/>
  <c r="EH542" i="2"/>
  <c r="EH546" i="2"/>
  <c r="EH550" i="2"/>
  <c r="EH554" i="2"/>
  <c r="EH558" i="2"/>
  <c r="EH562" i="2"/>
  <c r="EH566" i="2"/>
  <c r="EH570" i="2"/>
  <c r="EH574" i="2"/>
  <c r="EH578" i="2"/>
  <c r="EH582" i="2"/>
  <c r="EH586" i="2"/>
  <c r="EH590" i="2"/>
  <c r="EH594" i="2"/>
  <c r="EZ55" i="2"/>
  <c r="EZ56" i="2" l="1"/>
  <c r="EZ57" i="2" l="1"/>
  <c r="EZ58" i="2" l="1"/>
  <c r="D554" i="2"/>
  <c r="M554" i="2" s="1"/>
  <c r="E554" i="2"/>
  <c r="G554" i="2"/>
  <c r="K554" i="2"/>
  <c r="Q554" i="2"/>
  <c r="R555" i="2" s="1"/>
  <c r="W554" i="2"/>
  <c r="X555" i="2" s="1"/>
  <c r="AC554" i="2"/>
  <c r="AD555" i="2" s="1"/>
  <c r="AI554" i="2"/>
  <c r="AJ555" i="2" s="1"/>
  <c r="AO554" i="2"/>
  <c r="AU554" i="2"/>
  <c r="AV554" i="2"/>
  <c r="AW554" i="2" s="1"/>
  <c r="BA554" i="2"/>
  <c r="BB554" i="2"/>
  <c r="BG554" i="2"/>
  <c r="BH554" i="2"/>
  <c r="BM554" i="2"/>
  <c r="BN554" i="2"/>
  <c r="BO554" i="2" s="1"/>
  <c r="BS554" i="2"/>
  <c r="BY554" i="2"/>
  <c r="CE554" i="2"/>
  <c r="CK554" i="2"/>
  <c r="CQ554" i="2"/>
  <c r="CW554" i="2"/>
  <c r="DC554" i="2"/>
  <c r="DI554" i="2"/>
  <c r="DO554" i="2"/>
  <c r="DU554" i="2"/>
  <c r="EA554" i="2"/>
  <c r="FS554" i="2"/>
  <c r="FT555" i="2" s="1"/>
  <c r="FY554" i="2"/>
  <c r="D555" i="2"/>
  <c r="E555" i="2"/>
  <c r="G555" i="2"/>
  <c r="K555" i="2"/>
  <c r="M555" i="2"/>
  <c r="Q555" i="2"/>
  <c r="R556" i="2" s="1"/>
  <c r="W555" i="2"/>
  <c r="X556" i="2" s="1"/>
  <c r="AC555" i="2"/>
  <c r="AI555" i="2"/>
  <c r="AJ556" i="2" s="1"/>
  <c r="AO555" i="2"/>
  <c r="AU555" i="2"/>
  <c r="AV555" i="2"/>
  <c r="BA555" i="2"/>
  <c r="BB555" i="2"/>
  <c r="BG555" i="2"/>
  <c r="BH555" i="2"/>
  <c r="BM555" i="2"/>
  <c r="BN555" i="2"/>
  <c r="BS555" i="2"/>
  <c r="BY555" i="2"/>
  <c r="CE555" i="2"/>
  <c r="CK555" i="2"/>
  <c r="CQ555" i="2"/>
  <c r="CW555" i="2"/>
  <c r="DC555" i="2"/>
  <c r="DI555" i="2"/>
  <c r="DO555" i="2"/>
  <c r="DU555" i="2"/>
  <c r="EA555" i="2"/>
  <c r="FS555" i="2"/>
  <c r="FT556" i="2" s="1"/>
  <c r="FY555" i="2"/>
  <c r="D556" i="2"/>
  <c r="E556" i="2"/>
  <c r="G556" i="2"/>
  <c r="K556" i="2"/>
  <c r="M556" i="2"/>
  <c r="Q556" i="2"/>
  <c r="R557" i="2" s="1"/>
  <c r="W556" i="2"/>
  <c r="X557" i="2" s="1"/>
  <c r="AC556" i="2"/>
  <c r="AD557" i="2" s="1"/>
  <c r="AD556" i="2"/>
  <c r="AI556" i="2"/>
  <c r="AJ557" i="2" s="1"/>
  <c r="AO556" i="2"/>
  <c r="AU556" i="2"/>
  <c r="AV556" i="2"/>
  <c r="BA556" i="2"/>
  <c r="BB556" i="2"/>
  <c r="BG556" i="2"/>
  <c r="BH556" i="2"/>
  <c r="BM556" i="2"/>
  <c r="BN556" i="2"/>
  <c r="BS556" i="2"/>
  <c r="BY556" i="2"/>
  <c r="CE556" i="2"/>
  <c r="CK556" i="2"/>
  <c r="CQ556" i="2"/>
  <c r="CW556" i="2"/>
  <c r="DC556" i="2"/>
  <c r="DI556" i="2"/>
  <c r="DO556" i="2"/>
  <c r="DU556" i="2"/>
  <c r="EA556" i="2"/>
  <c r="FS556" i="2"/>
  <c r="FY556" i="2"/>
  <c r="D557" i="2"/>
  <c r="E557" i="2"/>
  <c r="G557" i="2"/>
  <c r="K557" i="2"/>
  <c r="M557" i="2"/>
  <c r="Q557" i="2"/>
  <c r="R558" i="2" s="1"/>
  <c r="W557" i="2"/>
  <c r="X558" i="2" s="1"/>
  <c r="AC557" i="2"/>
  <c r="AI557" i="2"/>
  <c r="AJ558" i="2" s="1"/>
  <c r="AO557" i="2"/>
  <c r="AU557" i="2"/>
  <c r="AV557" i="2"/>
  <c r="BA557" i="2"/>
  <c r="BB557" i="2"/>
  <c r="BG557" i="2"/>
  <c r="BH557" i="2"/>
  <c r="BM557" i="2"/>
  <c r="BN557" i="2"/>
  <c r="BS557" i="2"/>
  <c r="BY557" i="2"/>
  <c r="CE557" i="2"/>
  <c r="CK557" i="2"/>
  <c r="CQ557" i="2"/>
  <c r="CW557" i="2"/>
  <c r="DC557" i="2"/>
  <c r="DI557" i="2"/>
  <c r="DO557" i="2"/>
  <c r="DU557" i="2"/>
  <c r="EA557" i="2"/>
  <c r="FS557" i="2"/>
  <c r="FT558" i="2" s="1"/>
  <c r="FT557" i="2"/>
  <c r="FY557" i="2"/>
  <c r="D558" i="2"/>
  <c r="E558" i="2"/>
  <c r="G558" i="2"/>
  <c r="K558" i="2"/>
  <c r="M558" i="2"/>
  <c r="Q558" i="2"/>
  <c r="R559" i="2" s="1"/>
  <c r="W558" i="2"/>
  <c r="X559" i="2" s="1"/>
  <c r="AC558" i="2"/>
  <c r="AD559" i="2" s="1"/>
  <c r="AD558" i="2"/>
  <c r="AE558" i="2" s="1"/>
  <c r="AI558" i="2"/>
  <c r="AJ559" i="2" s="1"/>
  <c r="AO558" i="2"/>
  <c r="AU558" i="2"/>
  <c r="AV558" i="2"/>
  <c r="BA558" i="2"/>
  <c r="BB558" i="2"/>
  <c r="BG558" i="2"/>
  <c r="BH558" i="2"/>
  <c r="BM558" i="2"/>
  <c r="BN558" i="2"/>
  <c r="BS558" i="2"/>
  <c r="BY558" i="2"/>
  <c r="CE558" i="2"/>
  <c r="CK558" i="2"/>
  <c r="CQ558" i="2"/>
  <c r="CW558" i="2"/>
  <c r="DC558" i="2"/>
  <c r="DI558" i="2"/>
  <c r="DO558" i="2"/>
  <c r="DU558" i="2"/>
  <c r="EA558" i="2"/>
  <c r="FS558" i="2"/>
  <c r="FT559" i="2" s="1"/>
  <c r="FY558" i="2"/>
  <c r="D559" i="2"/>
  <c r="E559" i="2"/>
  <c r="G559" i="2"/>
  <c r="K559" i="2"/>
  <c r="M559" i="2"/>
  <c r="Q559" i="2"/>
  <c r="R560" i="2" s="1"/>
  <c r="W559" i="2"/>
  <c r="X560" i="2" s="1"/>
  <c r="AC559" i="2"/>
  <c r="AD560" i="2" s="1"/>
  <c r="AI559" i="2"/>
  <c r="AJ560" i="2" s="1"/>
  <c r="AO559" i="2"/>
  <c r="AU559" i="2"/>
  <c r="AV559" i="2"/>
  <c r="BA559" i="2"/>
  <c r="BB559" i="2"/>
  <c r="BG559" i="2"/>
  <c r="BH559" i="2"/>
  <c r="BM559" i="2"/>
  <c r="BN559" i="2"/>
  <c r="BS559" i="2"/>
  <c r="BY559" i="2"/>
  <c r="CE559" i="2"/>
  <c r="CK559" i="2"/>
  <c r="CQ559" i="2"/>
  <c r="CW559" i="2"/>
  <c r="DC559" i="2"/>
  <c r="DI559" i="2"/>
  <c r="DO559" i="2"/>
  <c r="DU559" i="2"/>
  <c r="EA559" i="2"/>
  <c r="FS559" i="2"/>
  <c r="FY559" i="2"/>
  <c r="D560" i="2"/>
  <c r="E560" i="2"/>
  <c r="G560" i="2"/>
  <c r="K560" i="2"/>
  <c r="M560" i="2"/>
  <c r="Q560" i="2"/>
  <c r="W560" i="2"/>
  <c r="X561" i="2" s="1"/>
  <c r="AC560" i="2"/>
  <c r="AD561" i="2" s="1"/>
  <c r="AI560" i="2"/>
  <c r="AJ561" i="2" s="1"/>
  <c r="AO560" i="2"/>
  <c r="AU560" i="2"/>
  <c r="AV560" i="2"/>
  <c r="BA560" i="2"/>
  <c r="BB560" i="2"/>
  <c r="BG560" i="2"/>
  <c r="BH560" i="2"/>
  <c r="BM560" i="2"/>
  <c r="BN560" i="2"/>
  <c r="BS560" i="2"/>
  <c r="BY560" i="2"/>
  <c r="CE560" i="2"/>
  <c r="CK560" i="2"/>
  <c r="CQ560" i="2"/>
  <c r="CW560" i="2"/>
  <c r="DC560" i="2"/>
  <c r="DI560" i="2"/>
  <c r="DO560" i="2"/>
  <c r="DU560" i="2"/>
  <c r="EA560" i="2"/>
  <c r="FS560" i="2"/>
  <c r="FT561" i="2" s="1"/>
  <c r="FT560" i="2"/>
  <c r="FY560" i="2"/>
  <c r="D561" i="2"/>
  <c r="E561" i="2"/>
  <c r="G561" i="2"/>
  <c r="K561" i="2"/>
  <c r="M561" i="2"/>
  <c r="Q561" i="2"/>
  <c r="R561" i="2"/>
  <c r="W561" i="2"/>
  <c r="X562" i="2" s="1"/>
  <c r="AC561" i="2"/>
  <c r="AD562" i="2" s="1"/>
  <c r="AI561" i="2"/>
  <c r="AJ562" i="2" s="1"/>
  <c r="AO561" i="2"/>
  <c r="AU561" i="2"/>
  <c r="AV561" i="2"/>
  <c r="BA561" i="2"/>
  <c r="BB561" i="2"/>
  <c r="BC561" i="2" s="1"/>
  <c r="BG561" i="2"/>
  <c r="BH561" i="2"/>
  <c r="BM561" i="2"/>
  <c r="BN561" i="2"/>
  <c r="BS561" i="2"/>
  <c r="BY561" i="2"/>
  <c r="CE561" i="2"/>
  <c r="CK561" i="2"/>
  <c r="CQ561" i="2"/>
  <c r="CW561" i="2"/>
  <c r="DC561" i="2"/>
  <c r="DI561" i="2"/>
  <c r="DO561" i="2"/>
  <c r="DU561" i="2"/>
  <c r="EA561" i="2"/>
  <c r="FS561" i="2"/>
  <c r="FT562" i="2" s="1"/>
  <c r="FY561" i="2"/>
  <c r="D562" i="2"/>
  <c r="E562" i="2"/>
  <c r="G562" i="2"/>
  <c r="K562" i="2"/>
  <c r="M562" i="2"/>
  <c r="Q562" i="2"/>
  <c r="R562" i="2"/>
  <c r="W562" i="2"/>
  <c r="AC562" i="2"/>
  <c r="AD563" i="2" s="1"/>
  <c r="AI562" i="2"/>
  <c r="AJ563" i="2" s="1"/>
  <c r="AO562" i="2"/>
  <c r="AU562" i="2"/>
  <c r="AV562" i="2"/>
  <c r="BA562" i="2"/>
  <c r="BB562" i="2"/>
  <c r="BG562" i="2"/>
  <c r="BH562" i="2"/>
  <c r="BM562" i="2"/>
  <c r="BN562" i="2"/>
  <c r="BS562" i="2"/>
  <c r="BY562" i="2"/>
  <c r="CE562" i="2"/>
  <c r="CK562" i="2"/>
  <c r="CQ562" i="2"/>
  <c r="CW562" i="2"/>
  <c r="DC562" i="2"/>
  <c r="DI562" i="2"/>
  <c r="DO562" i="2"/>
  <c r="DU562" i="2"/>
  <c r="EA562" i="2"/>
  <c r="FS562" i="2"/>
  <c r="FT563" i="2" s="1"/>
  <c r="FY562" i="2"/>
  <c r="D563" i="2"/>
  <c r="E563" i="2"/>
  <c r="G563" i="2"/>
  <c r="K563" i="2"/>
  <c r="M563" i="2"/>
  <c r="Q563" i="2"/>
  <c r="R564" i="2" s="1"/>
  <c r="R563" i="2"/>
  <c r="W563" i="2"/>
  <c r="X564" i="2" s="1"/>
  <c r="X563" i="2"/>
  <c r="Y563" i="2" s="1"/>
  <c r="AC563" i="2"/>
  <c r="AI563" i="2"/>
  <c r="AJ564" i="2" s="1"/>
  <c r="AO563" i="2"/>
  <c r="AU563" i="2"/>
  <c r="AV563" i="2"/>
  <c r="BA563" i="2"/>
  <c r="BB563" i="2"/>
  <c r="BG563" i="2"/>
  <c r="BH563" i="2"/>
  <c r="BM563" i="2"/>
  <c r="BN563" i="2"/>
  <c r="BS563" i="2"/>
  <c r="BY563" i="2"/>
  <c r="CE563" i="2"/>
  <c r="CK563" i="2"/>
  <c r="CQ563" i="2"/>
  <c r="CW563" i="2"/>
  <c r="DC563" i="2"/>
  <c r="DI563" i="2"/>
  <c r="DO563" i="2"/>
  <c r="DU563" i="2"/>
  <c r="EA563" i="2"/>
  <c r="FS563" i="2"/>
  <c r="FT564" i="2" s="1"/>
  <c r="FY563" i="2"/>
  <c r="D564" i="2"/>
  <c r="E564" i="2"/>
  <c r="G564" i="2"/>
  <c r="K564" i="2"/>
  <c r="M564" i="2"/>
  <c r="Q564" i="2"/>
  <c r="R565" i="2" s="1"/>
  <c r="W564" i="2"/>
  <c r="X565" i="2" s="1"/>
  <c r="AC564" i="2"/>
  <c r="AD564" i="2"/>
  <c r="AE564" i="2" s="1"/>
  <c r="AI564" i="2"/>
  <c r="AJ565" i="2" s="1"/>
  <c r="AO564" i="2"/>
  <c r="AU564" i="2"/>
  <c r="AV564" i="2"/>
  <c r="BA564" i="2"/>
  <c r="BB564" i="2"/>
  <c r="BG564" i="2"/>
  <c r="BH564" i="2"/>
  <c r="BM564" i="2"/>
  <c r="BN564" i="2"/>
  <c r="BS564" i="2"/>
  <c r="BY564" i="2"/>
  <c r="CE564" i="2"/>
  <c r="CK564" i="2"/>
  <c r="CQ564" i="2"/>
  <c r="CW564" i="2"/>
  <c r="DC564" i="2"/>
  <c r="DI564" i="2"/>
  <c r="DO564" i="2"/>
  <c r="DU564" i="2"/>
  <c r="EA564" i="2"/>
  <c r="FS564" i="2"/>
  <c r="FT565" i="2" s="1"/>
  <c r="FY564" i="2"/>
  <c r="D565" i="2"/>
  <c r="E565" i="2"/>
  <c r="G565" i="2"/>
  <c r="K565" i="2"/>
  <c r="M565" i="2"/>
  <c r="Q565" i="2"/>
  <c r="R566" i="2" s="1"/>
  <c r="W565" i="2"/>
  <c r="X566" i="2" s="1"/>
  <c r="AC565" i="2"/>
  <c r="AD566" i="2" s="1"/>
  <c r="AD565" i="2"/>
  <c r="AE565" i="2" s="1"/>
  <c r="AI565" i="2"/>
  <c r="AJ566" i="2" s="1"/>
  <c r="AO565" i="2"/>
  <c r="AU565" i="2"/>
  <c r="AV565" i="2"/>
  <c r="BA565" i="2"/>
  <c r="BB565" i="2"/>
  <c r="BG565" i="2"/>
  <c r="BH565" i="2"/>
  <c r="BM565" i="2"/>
  <c r="BN565" i="2"/>
  <c r="BS565" i="2"/>
  <c r="BY565" i="2"/>
  <c r="CE565" i="2"/>
  <c r="CK565" i="2"/>
  <c r="CQ565" i="2"/>
  <c r="CW565" i="2"/>
  <c r="DC565" i="2"/>
  <c r="DI565" i="2"/>
  <c r="DO565" i="2"/>
  <c r="DU565" i="2"/>
  <c r="EA565" i="2"/>
  <c r="FS565" i="2"/>
  <c r="FT566" i="2" s="1"/>
  <c r="FY565" i="2"/>
  <c r="D566" i="2"/>
  <c r="E566" i="2"/>
  <c r="G566" i="2"/>
  <c r="K566" i="2"/>
  <c r="M566" i="2"/>
  <c r="Q566" i="2"/>
  <c r="R567" i="2" s="1"/>
  <c r="W566" i="2"/>
  <c r="X567" i="2" s="1"/>
  <c r="AC566" i="2"/>
  <c r="AD567" i="2" s="1"/>
  <c r="AI566" i="2"/>
  <c r="AJ567" i="2" s="1"/>
  <c r="AO566" i="2"/>
  <c r="AU566" i="2"/>
  <c r="AV566" i="2"/>
  <c r="BA566" i="2"/>
  <c r="BB566" i="2"/>
  <c r="BG566" i="2"/>
  <c r="BH566" i="2"/>
  <c r="BM566" i="2"/>
  <c r="BN566" i="2"/>
  <c r="BS566" i="2"/>
  <c r="BY566" i="2"/>
  <c r="CE566" i="2"/>
  <c r="CK566" i="2"/>
  <c r="CQ566" i="2"/>
  <c r="CW566" i="2"/>
  <c r="DC566" i="2"/>
  <c r="DI566" i="2"/>
  <c r="DO566" i="2"/>
  <c r="DU566" i="2"/>
  <c r="EA566" i="2"/>
  <c r="FS566" i="2"/>
  <c r="FY566" i="2"/>
  <c r="D567" i="2"/>
  <c r="E567" i="2"/>
  <c r="G567" i="2"/>
  <c r="K567" i="2"/>
  <c r="M567" i="2"/>
  <c r="Q567" i="2"/>
  <c r="R568" i="2" s="1"/>
  <c r="W567" i="2"/>
  <c r="X568" i="2" s="1"/>
  <c r="AC567" i="2"/>
  <c r="AI567" i="2"/>
  <c r="AJ568" i="2" s="1"/>
  <c r="AO567" i="2"/>
  <c r="AU567" i="2"/>
  <c r="AV567" i="2"/>
  <c r="BA567" i="2"/>
  <c r="BB567" i="2"/>
  <c r="BC567" i="2" s="1"/>
  <c r="BG567" i="2"/>
  <c r="BH567" i="2"/>
  <c r="BM567" i="2"/>
  <c r="BN567" i="2"/>
  <c r="BO567" i="2" s="1"/>
  <c r="BS567" i="2"/>
  <c r="BY567" i="2"/>
  <c r="CE567" i="2"/>
  <c r="CK567" i="2"/>
  <c r="CQ567" i="2"/>
  <c r="CW567" i="2"/>
  <c r="DC567" i="2"/>
  <c r="DI567" i="2"/>
  <c r="DO567" i="2"/>
  <c r="DU567" i="2"/>
  <c r="EA567" i="2"/>
  <c r="FS567" i="2"/>
  <c r="FT568" i="2" s="1"/>
  <c r="FT567" i="2"/>
  <c r="FY567" i="2"/>
  <c r="D568" i="2"/>
  <c r="E568" i="2"/>
  <c r="G568" i="2"/>
  <c r="K568" i="2"/>
  <c r="M568" i="2"/>
  <c r="Q568" i="2"/>
  <c r="R569" i="2" s="1"/>
  <c r="W568" i="2"/>
  <c r="X569" i="2" s="1"/>
  <c r="AC568" i="2"/>
  <c r="AD569" i="2" s="1"/>
  <c r="AD568" i="2"/>
  <c r="AI568" i="2"/>
  <c r="AJ569" i="2" s="1"/>
  <c r="AO568" i="2"/>
  <c r="AU568" i="2"/>
  <c r="AV568" i="2"/>
  <c r="BA568" i="2"/>
  <c r="BB568" i="2"/>
  <c r="BG568" i="2"/>
  <c r="BH568" i="2"/>
  <c r="BM568" i="2"/>
  <c r="BN568" i="2"/>
  <c r="BS568" i="2"/>
  <c r="BY568" i="2"/>
  <c r="CE568" i="2"/>
  <c r="CK568" i="2"/>
  <c r="CQ568" i="2"/>
  <c r="CW568" i="2"/>
  <c r="DC568" i="2"/>
  <c r="DI568" i="2"/>
  <c r="DO568" i="2"/>
  <c r="DU568" i="2"/>
  <c r="EA568" i="2"/>
  <c r="FS568" i="2"/>
  <c r="FT569" i="2" s="1"/>
  <c r="FY568" i="2"/>
  <c r="D569" i="2"/>
  <c r="E569" i="2"/>
  <c r="G569" i="2"/>
  <c r="K569" i="2"/>
  <c r="M569" i="2"/>
  <c r="Q569" i="2"/>
  <c r="R570" i="2" s="1"/>
  <c r="W569" i="2"/>
  <c r="X570" i="2" s="1"/>
  <c r="AC569" i="2"/>
  <c r="AD570" i="2" s="1"/>
  <c r="AI569" i="2"/>
  <c r="AJ570" i="2" s="1"/>
  <c r="AO569" i="2"/>
  <c r="AU569" i="2"/>
  <c r="AV569" i="2"/>
  <c r="BA569" i="2"/>
  <c r="BB569" i="2"/>
  <c r="BG569" i="2"/>
  <c r="BH569" i="2"/>
  <c r="BM569" i="2"/>
  <c r="BN569" i="2"/>
  <c r="BS569" i="2"/>
  <c r="BY569" i="2"/>
  <c r="CE569" i="2"/>
  <c r="CK569" i="2"/>
  <c r="CQ569" i="2"/>
  <c r="CW569" i="2"/>
  <c r="DC569" i="2"/>
  <c r="DI569" i="2"/>
  <c r="DO569" i="2"/>
  <c r="DU569" i="2"/>
  <c r="EA569" i="2"/>
  <c r="FS569" i="2"/>
  <c r="FT570" i="2" s="1"/>
  <c r="FU570" i="2" s="1"/>
  <c r="FY569" i="2"/>
  <c r="D570" i="2"/>
  <c r="E570" i="2"/>
  <c r="G570" i="2"/>
  <c r="K570" i="2"/>
  <c r="M570" i="2"/>
  <c r="Q570" i="2"/>
  <c r="R571" i="2" s="1"/>
  <c r="W570" i="2"/>
  <c r="X571" i="2" s="1"/>
  <c r="AC570" i="2"/>
  <c r="AD571" i="2" s="1"/>
  <c r="AI570" i="2"/>
  <c r="AJ571" i="2" s="1"/>
  <c r="AO570" i="2"/>
  <c r="AU570" i="2"/>
  <c r="AV570" i="2"/>
  <c r="AW570" i="2" s="1"/>
  <c r="BA570" i="2"/>
  <c r="BB570" i="2"/>
  <c r="BC570" i="2" s="1"/>
  <c r="BG570" i="2"/>
  <c r="BH570" i="2"/>
  <c r="BI570" i="2" s="1"/>
  <c r="BM570" i="2"/>
  <c r="BN570" i="2"/>
  <c r="BO570" i="2" s="1"/>
  <c r="BS570" i="2"/>
  <c r="BY570" i="2"/>
  <c r="CE570" i="2"/>
  <c r="CK570" i="2"/>
  <c r="CQ570" i="2"/>
  <c r="CW570" i="2"/>
  <c r="DC570" i="2"/>
  <c r="DI570" i="2"/>
  <c r="DO570" i="2"/>
  <c r="DU570" i="2"/>
  <c r="EA570" i="2"/>
  <c r="FS570" i="2"/>
  <c r="FT571" i="2" s="1"/>
  <c r="FY570" i="2"/>
  <c r="D571" i="2"/>
  <c r="E571" i="2"/>
  <c r="G571" i="2"/>
  <c r="K571" i="2"/>
  <c r="M571" i="2"/>
  <c r="Q571" i="2"/>
  <c r="R572" i="2" s="1"/>
  <c r="W571" i="2"/>
  <c r="X572" i="2" s="1"/>
  <c r="AC571" i="2"/>
  <c r="AD572" i="2" s="1"/>
  <c r="AI571" i="2"/>
  <c r="AJ572" i="2" s="1"/>
  <c r="AO571" i="2"/>
  <c r="AU571" i="2"/>
  <c r="AV571" i="2"/>
  <c r="BA571" i="2"/>
  <c r="BB571" i="2"/>
  <c r="BC571" i="2" s="1"/>
  <c r="BG571" i="2"/>
  <c r="BH571" i="2"/>
  <c r="BM571" i="2"/>
  <c r="BN571" i="2"/>
  <c r="BS571" i="2"/>
  <c r="BY571" i="2"/>
  <c r="CE571" i="2"/>
  <c r="CK571" i="2"/>
  <c r="CQ571" i="2"/>
  <c r="CW571" i="2"/>
  <c r="DC571" i="2"/>
  <c r="DI571" i="2"/>
  <c r="DO571" i="2"/>
  <c r="DU571" i="2"/>
  <c r="EA571" i="2"/>
  <c r="FS571" i="2"/>
  <c r="FT572" i="2" s="1"/>
  <c r="FY571" i="2"/>
  <c r="D572" i="2"/>
  <c r="E572" i="2"/>
  <c r="G572" i="2"/>
  <c r="K572" i="2"/>
  <c r="M572" i="2"/>
  <c r="Q572" i="2"/>
  <c r="R573" i="2" s="1"/>
  <c r="W572" i="2"/>
  <c r="AC572" i="2"/>
  <c r="AD573" i="2" s="1"/>
  <c r="AI572" i="2"/>
  <c r="AJ573" i="2" s="1"/>
  <c r="AO572" i="2"/>
  <c r="AU572" i="2"/>
  <c r="AV572" i="2"/>
  <c r="BA572" i="2"/>
  <c r="BB572" i="2"/>
  <c r="BG572" i="2"/>
  <c r="BH572" i="2"/>
  <c r="BM572" i="2"/>
  <c r="BN572" i="2"/>
  <c r="BS572" i="2"/>
  <c r="BY572" i="2"/>
  <c r="CE572" i="2"/>
  <c r="CK572" i="2"/>
  <c r="CQ572" i="2"/>
  <c r="CW572" i="2"/>
  <c r="DC572" i="2"/>
  <c r="DI572" i="2"/>
  <c r="DO572" i="2"/>
  <c r="DU572" i="2"/>
  <c r="EA572" i="2"/>
  <c r="FS572" i="2"/>
  <c r="FY572" i="2"/>
  <c r="D573" i="2"/>
  <c r="E573" i="2"/>
  <c r="G573" i="2"/>
  <c r="K573" i="2"/>
  <c r="M573" i="2"/>
  <c r="Q573" i="2"/>
  <c r="R574" i="2" s="1"/>
  <c r="W573" i="2"/>
  <c r="X574" i="2" s="1"/>
  <c r="X573" i="2"/>
  <c r="AC573" i="2"/>
  <c r="AD574" i="2" s="1"/>
  <c r="AI573" i="2"/>
  <c r="AJ574" i="2" s="1"/>
  <c r="AK574" i="2" s="1"/>
  <c r="AO573" i="2"/>
  <c r="AU573" i="2"/>
  <c r="AV573" i="2"/>
  <c r="BA573" i="2"/>
  <c r="BB573" i="2"/>
  <c r="BG573" i="2"/>
  <c r="BH573" i="2"/>
  <c r="BM573" i="2"/>
  <c r="BN573" i="2"/>
  <c r="BO573" i="2"/>
  <c r="BS573" i="2"/>
  <c r="BY573" i="2"/>
  <c r="CE573" i="2"/>
  <c r="CK573" i="2"/>
  <c r="CQ573" i="2"/>
  <c r="CW573" i="2"/>
  <c r="DC573" i="2"/>
  <c r="DI573" i="2"/>
  <c r="DO573" i="2"/>
  <c r="DU573" i="2"/>
  <c r="EA573" i="2"/>
  <c r="FS573" i="2"/>
  <c r="FT574" i="2" s="1"/>
  <c r="FU574" i="2" s="1"/>
  <c r="FT573" i="2"/>
  <c r="FY573" i="2"/>
  <c r="D574" i="2"/>
  <c r="E574" i="2"/>
  <c r="G574" i="2"/>
  <c r="K574" i="2"/>
  <c r="M574" i="2"/>
  <c r="Q574" i="2"/>
  <c r="R575" i="2" s="1"/>
  <c r="W574" i="2"/>
  <c r="X575" i="2" s="1"/>
  <c r="AC574" i="2"/>
  <c r="AI574" i="2"/>
  <c r="AJ575" i="2" s="1"/>
  <c r="AO574" i="2"/>
  <c r="AU574" i="2"/>
  <c r="AV574" i="2"/>
  <c r="BA574" i="2"/>
  <c r="BB574" i="2"/>
  <c r="BC574" i="2" s="1"/>
  <c r="BG574" i="2"/>
  <c r="BH574" i="2"/>
  <c r="BI574" i="2" s="1"/>
  <c r="BM574" i="2"/>
  <c r="BN574" i="2"/>
  <c r="BO574" i="2" s="1"/>
  <c r="BS574" i="2"/>
  <c r="BY574" i="2"/>
  <c r="CE574" i="2"/>
  <c r="CK574" i="2"/>
  <c r="CQ574" i="2"/>
  <c r="CW574" i="2"/>
  <c r="DC574" i="2"/>
  <c r="DI574" i="2"/>
  <c r="DO574" i="2"/>
  <c r="DU574" i="2"/>
  <c r="EA574" i="2"/>
  <c r="FS574" i="2"/>
  <c r="FT575" i="2" s="1"/>
  <c r="FY574" i="2"/>
  <c r="D575" i="2"/>
  <c r="E575" i="2"/>
  <c r="G575" i="2"/>
  <c r="K575" i="2"/>
  <c r="M575" i="2"/>
  <c r="Q575" i="2"/>
  <c r="R576" i="2" s="1"/>
  <c r="W575" i="2"/>
  <c r="X576" i="2" s="1"/>
  <c r="AC575" i="2"/>
  <c r="AD575" i="2"/>
  <c r="AE575" i="2" s="1"/>
  <c r="AI575" i="2"/>
  <c r="AJ576" i="2" s="1"/>
  <c r="AO575" i="2"/>
  <c r="AU575" i="2"/>
  <c r="AV575" i="2"/>
  <c r="BA575" i="2"/>
  <c r="BB575" i="2"/>
  <c r="BC575" i="2" s="1"/>
  <c r="BG575" i="2"/>
  <c r="BH575" i="2"/>
  <c r="BM575" i="2"/>
  <c r="BN575" i="2"/>
  <c r="BO575" i="2" s="1"/>
  <c r="BS575" i="2"/>
  <c r="BY575" i="2"/>
  <c r="CE575" i="2"/>
  <c r="CK575" i="2"/>
  <c r="CQ575" i="2"/>
  <c r="CW575" i="2"/>
  <c r="DC575" i="2"/>
  <c r="DI575" i="2"/>
  <c r="DO575" i="2"/>
  <c r="DU575" i="2"/>
  <c r="EA575" i="2"/>
  <c r="FS575" i="2"/>
  <c r="FT576" i="2" s="1"/>
  <c r="FY575" i="2"/>
  <c r="D576" i="2"/>
  <c r="E576" i="2"/>
  <c r="G576" i="2"/>
  <c r="K576" i="2"/>
  <c r="M576" i="2"/>
  <c r="Q576" i="2"/>
  <c r="R577" i="2" s="1"/>
  <c r="W576" i="2"/>
  <c r="X577" i="2" s="1"/>
  <c r="AC576" i="2"/>
  <c r="AD577" i="2" s="1"/>
  <c r="AD576" i="2"/>
  <c r="AI576" i="2"/>
  <c r="AJ577" i="2" s="1"/>
  <c r="AO576" i="2"/>
  <c r="AU576" i="2"/>
  <c r="AV576" i="2"/>
  <c r="BA576" i="2"/>
  <c r="BB576" i="2"/>
  <c r="BG576" i="2"/>
  <c r="BH576" i="2"/>
  <c r="BM576" i="2"/>
  <c r="BN576" i="2"/>
  <c r="BS576" i="2"/>
  <c r="BY576" i="2"/>
  <c r="BZ577" i="2" s="1"/>
  <c r="CA577" i="2" s="1"/>
  <c r="CE576" i="2"/>
  <c r="CK576" i="2"/>
  <c r="CQ576" i="2"/>
  <c r="CW576" i="2"/>
  <c r="DC576" i="2"/>
  <c r="DI576" i="2"/>
  <c r="DO576" i="2"/>
  <c r="DU576" i="2"/>
  <c r="EA576" i="2"/>
  <c r="FS576" i="2"/>
  <c r="FT577" i="2" s="1"/>
  <c r="FY576" i="2"/>
  <c r="D577" i="2"/>
  <c r="E577" i="2"/>
  <c r="G577" i="2"/>
  <c r="K577" i="2"/>
  <c r="M577" i="2"/>
  <c r="Q577" i="2"/>
  <c r="R578" i="2" s="1"/>
  <c r="W577" i="2"/>
  <c r="Y577" i="2"/>
  <c r="AC577" i="2"/>
  <c r="AD578" i="2" s="1"/>
  <c r="AI577" i="2"/>
  <c r="AO577" i="2"/>
  <c r="AU577" i="2"/>
  <c r="AV577" i="2"/>
  <c r="BA577" i="2"/>
  <c r="BB577" i="2"/>
  <c r="BG577" i="2"/>
  <c r="BH577" i="2"/>
  <c r="BM577" i="2"/>
  <c r="BN577" i="2"/>
  <c r="BS577" i="2"/>
  <c r="BY577" i="2"/>
  <c r="CE577" i="2"/>
  <c r="CK577" i="2"/>
  <c r="CQ577" i="2"/>
  <c r="CW577" i="2"/>
  <c r="DC577" i="2"/>
  <c r="DI577" i="2"/>
  <c r="DO577" i="2"/>
  <c r="DU577" i="2"/>
  <c r="EA577" i="2"/>
  <c r="FS577" i="2"/>
  <c r="FT578" i="2" s="1"/>
  <c r="FU578" i="2" s="1"/>
  <c r="FY577" i="2"/>
  <c r="D578" i="2"/>
  <c r="E578" i="2"/>
  <c r="G578" i="2"/>
  <c r="K578" i="2"/>
  <c r="M578" i="2"/>
  <c r="Q578" i="2"/>
  <c r="R579" i="2" s="1"/>
  <c r="W578" i="2"/>
  <c r="X579" i="2" s="1"/>
  <c r="X578" i="2"/>
  <c r="AC578" i="2"/>
  <c r="AI578" i="2"/>
  <c r="AJ579" i="2" s="1"/>
  <c r="AJ578" i="2"/>
  <c r="AK578" i="2" s="1"/>
  <c r="AO578" i="2"/>
  <c r="AU578" i="2"/>
  <c r="AV578" i="2"/>
  <c r="AW578" i="2" s="1"/>
  <c r="BA578" i="2"/>
  <c r="BB578" i="2"/>
  <c r="BC578" i="2" s="1"/>
  <c r="BG578" i="2"/>
  <c r="BH578" i="2"/>
  <c r="BI578" i="2" s="1"/>
  <c r="BM578" i="2"/>
  <c r="BN578" i="2"/>
  <c r="BO578" i="2" s="1"/>
  <c r="BS578" i="2"/>
  <c r="BY578" i="2"/>
  <c r="CE578" i="2"/>
  <c r="CK578" i="2"/>
  <c r="CQ578" i="2"/>
  <c r="CW578" i="2"/>
  <c r="DC578" i="2"/>
  <c r="DI578" i="2"/>
  <c r="DO578" i="2"/>
  <c r="DU578" i="2"/>
  <c r="EA578" i="2"/>
  <c r="FS578" i="2"/>
  <c r="FT579" i="2" s="1"/>
  <c r="FY578" i="2"/>
  <c r="D579" i="2"/>
  <c r="E579" i="2"/>
  <c r="G579" i="2"/>
  <c r="K579" i="2"/>
  <c r="M579" i="2"/>
  <c r="Q579" i="2"/>
  <c r="R580" i="2" s="1"/>
  <c r="W579" i="2"/>
  <c r="AC579" i="2"/>
  <c r="AD580" i="2" s="1"/>
  <c r="AD579" i="2"/>
  <c r="AI579" i="2"/>
  <c r="AJ580" i="2" s="1"/>
  <c r="AO579" i="2"/>
  <c r="AU579" i="2"/>
  <c r="AV579" i="2"/>
  <c r="BA579" i="2"/>
  <c r="BB579" i="2"/>
  <c r="BG579" i="2"/>
  <c r="BH579" i="2"/>
  <c r="BM579" i="2"/>
  <c r="BN579" i="2"/>
  <c r="BS579" i="2"/>
  <c r="BY579" i="2"/>
  <c r="CE579" i="2"/>
  <c r="CK579" i="2"/>
  <c r="CQ579" i="2"/>
  <c r="CW579" i="2"/>
  <c r="DC579" i="2"/>
  <c r="DI579" i="2"/>
  <c r="DO579" i="2"/>
  <c r="DU579" i="2"/>
  <c r="EA579" i="2"/>
  <c r="FS579" i="2"/>
  <c r="FY579" i="2"/>
  <c r="D580" i="2"/>
  <c r="E580" i="2"/>
  <c r="G580" i="2"/>
  <c r="K580" i="2"/>
  <c r="M580" i="2"/>
  <c r="Q580" i="2"/>
  <c r="W580" i="2"/>
  <c r="X580" i="2"/>
  <c r="AC580" i="2"/>
  <c r="AD581" i="2" s="1"/>
  <c r="AI580" i="2"/>
  <c r="AJ581" i="2" s="1"/>
  <c r="AO580" i="2"/>
  <c r="AU580" i="2"/>
  <c r="AV580" i="2"/>
  <c r="BA580" i="2"/>
  <c r="BB580" i="2"/>
  <c r="BG580" i="2"/>
  <c r="BH580" i="2"/>
  <c r="BM580" i="2"/>
  <c r="BN580" i="2"/>
  <c r="BO580" i="2" s="1"/>
  <c r="BS580" i="2"/>
  <c r="BY580" i="2"/>
  <c r="CE580" i="2"/>
  <c r="CK580" i="2"/>
  <c r="CQ580" i="2"/>
  <c r="CW580" i="2"/>
  <c r="DC580" i="2"/>
  <c r="DI580" i="2"/>
  <c r="DO580" i="2"/>
  <c r="DU580" i="2"/>
  <c r="EA580" i="2"/>
  <c r="FS580" i="2"/>
  <c r="FT580" i="2"/>
  <c r="FY580" i="2"/>
  <c r="D581" i="2"/>
  <c r="E581" i="2"/>
  <c r="G581" i="2"/>
  <c r="K581" i="2"/>
  <c r="M581" i="2"/>
  <c r="Q581" i="2"/>
  <c r="R581" i="2"/>
  <c r="S581" i="2" s="1"/>
  <c r="W581" i="2"/>
  <c r="X582" i="2" s="1"/>
  <c r="X581" i="2"/>
  <c r="AC581" i="2"/>
  <c r="AD582" i="2" s="1"/>
  <c r="AI581" i="2"/>
  <c r="AJ582" i="2" s="1"/>
  <c r="AO581" i="2"/>
  <c r="AU581" i="2"/>
  <c r="AV581" i="2"/>
  <c r="BA581" i="2"/>
  <c r="BB581" i="2"/>
  <c r="BG581" i="2"/>
  <c r="BH581" i="2"/>
  <c r="BM581" i="2"/>
  <c r="BN581" i="2"/>
  <c r="BO581" i="2" s="1"/>
  <c r="BS581" i="2"/>
  <c r="BY581" i="2"/>
  <c r="CE581" i="2"/>
  <c r="CK581" i="2"/>
  <c r="CQ581" i="2"/>
  <c r="CW581" i="2"/>
  <c r="DC581" i="2"/>
  <c r="DI581" i="2"/>
  <c r="DO581" i="2"/>
  <c r="DU581" i="2"/>
  <c r="EA581" i="2"/>
  <c r="FS581" i="2"/>
  <c r="FT582" i="2" s="1"/>
  <c r="FT581" i="2"/>
  <c r="FU581" i="2" s="1"/>
  <c r="FY581" i="2"/>
  <c r="D582" i="2"/>
  <c r="E582" i="2"/>
  <c r="G582" i="2"/>
  <c r="K582" i="2"/>
  <c r="M582" i="2"/>
  <c r="Q582" i="2"/>
  <c r="R583" i="2" s="1"/>
  <c r="R582" i="2"/>
  <c r="W582" i="2"/>
  <c r="AC582" i="2"/>
  <c r="AI582" i="2"/>
  <c r="AJ583" i="2" s="1"/>
  <c r="AO582" i="2"/>
  <c r="AU582" i="2"/>
  <c r="AV582" i="2"/>
  <c r="BA582" i="2"/>
  <c r="BB582" i="2"/>
  <c r="BG582" i="2"/>
  <c r="BH582" i="2"/>
  <c r="BM582" i="2"/>
  <c r="BN582" i="2"/>
  <c r="BO582" i="2" s="1"/>
  <c r="BS582" i="2"/>
  <c r="BY582" i="2"/>
  <c r="CE582" i="2"/>
  <c r="CK582" i="2"/>
  <c r="CQ582" i="2"/>
  <c r="CW582" i="2"/>
  <c r="DC582" i="2"/>
  <c r="DI582" i="2"/>
  <c r="DO582" i="2"/>
  <c r="DU582" i="2"/>
  <c r="EA582" i="2"/>
  <c r="FS582" i="2"/>
  <c r="FY582" i="2"/>
  <c r="D583" i="2"/>
  <c r="E583" i="2"/>
  <c r="G583" i="2"/>
  <c r="K583" i="2"/>
  <c r="M583" i="2"/>
  <c r="Q583" i="2"/>
  <c r="R584" i="2" s="1"/>
  <c r="W583" i="2"/>
  <c r="X584" i="2" s="1"/>
  <c r="X583" i="2"/>
  <c r="AC583" i="2"/>
  <c r="AD584" i="2" s="1"/>
  <c r="AE584" i="2" s="1"/>
  <c r="AD583" i="2"/>
  <c r="AE583" i="2" s="1"/>
  <c r="AI583" i="2"/>
  <c r="AJ584" i="2" s="1"/>
  <c r="AO583" i="2"/>
  <c r="AU583" i="2"/>
  <c r="AV583" i="2"/>
  <c r="BA583" i="2"/>
  <c r="BB583" i="2"/>
  <c r="BG583" i="2"/>
  <c r="BH583" i="2"/>
  <c r="BM583" i="2"/>
  <c r="BN583" i="2"/>
  <c r="BS583" i="2"/>
  <c r="BY583" i="2"/>
  <c r="CE583" i="2"/>
  <c r="CK583" i="2"/>
  <c r="CQ583" i="2"/>
  <c r="CW583" i="2"/>
  <c r="DC583" i="2"/>
  <c r="DI583" i="2"/>
  <c r="DO583" i="2"/>
  <c r="DU583" i="2"/>
  <c r="EA583" i="2"/>
  <c r="FS583" i="2"/>
  <c r="FT583" i="2"/>
  <c r="FY583" i="2"/>
  <c r="D584" i="2"/>
  <c r="E584" i="2"/>
  <c r="G584" i="2"/>
  <c r="K584" i="2"/>
  <c r="M584" i="2"/>
  <c r="Q584" i="2"/>
  <c r="R585" i="2" s="1"/>
  <c r="W584" i="2"/>
  <c r="X585" i="2" s="1"/>
  <c r="AC584" i="2"/>
  <c r="AD585" i="2" s="1"/>
  <c r="AE585" i="2" s="1"/>
  <c r="AI584" i="2"/>
  <c r="AO584" i="2"/>
  <c r="AU584" i="2"/>
  <c r="AV584" i="2"/>
  <c r="AW584" i="2" s="1"/>
  <c r="BA584" i="2"/>
  <c r="BB584" i="2"/>
  <c r="BG584" i="2"/>
  <c r="BH584" i="2"/>
  <c r="BI584" i="2" s="1"/>
  <c r="BM584" i="2"/>
  <c r="BN584" i="2"/>
  <c r="BO584" i="2" s="1"/>
  <c r="BS584" i="2"/>
  <c r="BY584" i="2"/>
  <c r="CE584" i="2"/>
  <c r="CF585" i="2" s="1"/>
  <c r="CG585" i="2" s="1"/>
  <c r="CK584" i="2"/>
  <c r="CQ584" i="2"/>
  <c r="CW584" i="2"/>
  <c r="DC584" i="2"/>
  <c r="DI584" i="2"/>
  <c r="DO584" i="2"/>
  <c r="DU584" i="2"/>
  <c r="EA584" i="2"/>
  <c r="FS584" i="2"/>
  <c r="FT585" i="2" s="1"/>
  <c r="FT584" i="2"/>
  <c r="FU584" i="2" s="1"/>
  <c r="FY584" i="2"/>
  <c r="D585" i="2"/>
  <c r="S585" i="2" s="1"/>
  <c r="E585" i="2"/>
  <c r="G585" i="2"/>
  <c r="K585" i="2"/>
  <c r="M585" i="2"/>
  <c r="Q585" i="2"/>
  <c r="R586" i="2" s="1"/>
  <c r="W585" i="2"/>
  <c r="X586" i="2" s="1"/>
  <c r="AC585" i="2"/>
  <c r="AD586" i="2" s="1"/>
  <c r="AI585" i="2"/>
  <c r="AJ586" i="2" s="1"/>
  <c r="AJ585" i="2"/>
  <c r="AO585" i="2"/>
  <c r="AU585" i="2"/>
  <c r="AV585" i="2"/>
  <c r="BA585" i="2"/>
  <c r="BB585" i="2"/>
  <c r="BC585" i="2" s="1"/>
  <c r="BG585" i="2"/>
  <c r="BH585" i="2"/>
  <c r="BM585" i="2"/>
  <c r="BN585" i="2"/>
  <c r="BS585" i="2"/>
  <c r="BY585" i="2"/>
  <c r="CE585" i="2"/>
  <c r="CK585" i="2"/>
  <c r="CQ585" i="2"/>
  <c r="CW585" i="2"/>
  <c r="DC585" i="2"/>
  <c r="DI585" i="2"/>
  <c r="DO585" i="2"/>
  <c r="DU585" i="2"/>
  <c r="EA585" i="2"/>
  <c r="FS585" i="2"/>
  <c r="FT586" i="2" s="1"/>
  <c r="FY585" i="2"/>
  <c r="D586" i="2"/>
  <c r="E586" i="2"/>
  <c r="G586" i="2"/>
  <c r="K586" i="2"/>
  <c r="M586" i="2"/>
  <c r="Q586" i="2"/>
  <c r="R587" i="2" s="1"/>
  <c r="W586" i="2"/>
  <c r="AC586" i="2"/>
  <c r="AD587" i="2" s="1"/>
  <c r="AI586" i="2"/>
  <c r="AJ587" i="2" s="1"/>
  <c r="AO586" i="2"/>
  <c r="AU586" i="2"/>
  <c r="AV586" i="2"/>
  <c r="BA586" i="2"/>
  <c r="BB586" i="2"/>
  <c r="BG586" i="2"/>
  <c r="BH586" i="2"/>
  <c r="BM586" i="2"/>
  <c r="BN586" i="2"/>
  <c r="BS586" i="2"/>
  <c r="BY586" i="2"/>
  <c r="CE586" i="2"/>
  <c r="CK586" i="2"/>
  <c r="CQ586" i="2"/>
  <c r="CW586" i="2"/>
  <c r="DC586" i="2"/>
  <c r="DI586" i="2"/>
  <c r="DO586" i="2"/>
  <c r="DU586" i="2"/>
  <c r="EA586" i="2"/>
  <c r="FS586" i="2"/>
  <c r="FT587" i="2" s="1"/>
  <c r="FY586" i="2"/>
  <c r="D587" i="2"/>
  <c r="E587" i="2"/>
  <c r="G587" i="2"/>
  <c r="K587" i="2"/>
  <c r="M587" i="2"/>
  <c r="Q587" i="2"/>
  <c r="R588" i="2" s="1"/>
  <c r="W587" i="2"/>
  <c r="X588" i="2" s="1"/>
  <c r="X587" i="2"/>
  <c r="Y587" i="2" s="1"/>
  <c r="AC587" i="2"/>
  <c r="AD588" i="2" s="1"/>
  <c r="AI587" i="2"/>
  <c r="AO587" i="2"/>
  <c r="AU587" i="2"/>
  <c r="AV587" i="2"/>
  <c r="BA587" i="2"/>
  <c r="BB587" i="2"/>
  <c r="BG587" i="2"/>
  <c r="BH587" i="2"/>
  <c r="BM587" i="2"/>
  <c r="BN587" i="2"/>
  <c r="BO587" i="2" s="1"/>
  <c r="BS587" i="2"/>
  <c r="BY587" i="2"/>
  <c r="CE587" i="2"/>
  <c r="CK587" i="2"/>
  <c r="CQ587" i="2"/>
  <c r="CW587" i="2"/>
  <c r="DC587" i="2"/>
  <c r="DI587" i="2"/>
  <c r="DO587" i="2"/>
  <c r="DU587" i="2"/>
  <c r="EA587" i="2"/>
  <c r="FS587" i="2"/>
  <c r="FT588" i="2" s="1"/>
  <c r="FY587" i="2"/>
  <c r="D588" i="2"/>
  <c r="E588" i="2"/>
  <c r="G588" i="2"/>
  <c r="K588" i="2"/>
  <c r="M588" i="2"/>
  <c r="Q588" i="2"/>
  <c r="R589" i="2" s="1"/>
  <c r="W588" i="2"/>
  <c r="X589" i="2" s="1"/>
  <c r="AC588" i="2"/>
  <c r="AI588" i="2"/>
  <c r="AJ589" i="2" s="1"/>
  <c r="AK589" i="2" s="1"/>
  <c r="AJ588" i="2"/>
  <c r="AO588" i="2"/>
  <c r="AU588" i="2"/>
  <c r="AV588" i="2"/>
  <c r="AW588" i="2" s="1"/>
  <c r="BA588" i="2"/>
  <c r="BB588" i="2"/>
  <c r="BG588" i="2"/>
  <c r="BH588" i="2"/>
  <c r="BI588" i="2" s="1"/>
  <c r="BM588" i="2"/>
  <c r="BN588" i="2"/>
  <c r="BS588" i="2"/>
  <c r="BY588" i="2"/>
  <c r="CE588" i="2"/>
  <c r="CK588" i="2"/>
  <c r="CQ588" i="2"/>
  <c r="CW588" i="2"/>
  <c r="DC588" i="2"/>
  <c r="DI588" i="2"/>
  <c r="DO588" i="2"/>
  <c r="DU588" i="2"/>
  <c r="EA588" i="2"/>
  <c r="FS588" i="2"/>
  <c r="FY588" i="2"/>
  <c r="D589" i="2"/>
  <c r="E589" i="2"/>
  <c r="G589" i="2"/>
  <c r="K589" i="2"/>
  <c r="M589" i="2"/>
  <c r="Q589" i="2"/>
  <c r="W589" i="2"/>
  <c r="X590" i="2" s="1"/>
  <c r="AC589" i="2"/>
  <c r="AD590" i="2" s="1"/>
  <c r="AD589" i="2"/>
  <c r="AI589" i="2"/>
  <c r="AJ590" i="2" s="1"/>
  <c r="AO589" i="2"/>
  <c r="AU589" i="2"/>
  <c r="AV589" i="2"/>
  <c r="BA589" i="2"/>
  <c r="BB589" i="2"/>
  <c r="BG589" i="2"/>
  <c r="BH589" i="2"/>
  <c r="BM589" i="2"/>
  <c r="BN589" i="2"/>
  <c r="BS589" i="2"/>
  <c r="BY589" i="2"/>
  <c r="CE589" i="2"/>
  <c r="CK589" i="2"/>
  <c r="CQ589" i="2"/>
  <c r="CW589" i="2"/>
  <c r="DC589" i="2"/>
  <c r="DI589" i="2"/>
  <c r="DO589" i="2"/>
  <c r="DU589" i="2"/>
  <c r="EA589" i="2"/>
  <c r="FS589" i="2"/>
  <c r="FT590" i="2" s="1"/>
  <c r="FT589" i="2"/>
  <c r="FU589" i="2" s="1"/>
  <c r="FY589" i="2"/>
  <c r="D590" i="2"/>
  <c r="E590" i="2"/>
  <c r="G590" i="2"/>
  <c r="K590" i="2"/>
  <c r="M590" i="2"/>
  <c r="Q590" i="2"/>
  <c r="R590" i="2"/>
  <c r="S590" i="2" s="1"/>
  <c r="W590" i="2"/>
  <c r="AC590" i="2"/>
  <c r="AI590" i="2"/>
  <c r="AJ591" i="2" s="1"/>
  <c r="AO590" i="2"/>
  <c r="AU590" i="2"/>
  <c r="AV590" i="2"/>
  <c r="AW590" i="2" s="1"/>
  <c r="BA590" i="2"/>
  <c r="BB590" i="2"/>
  <c r="BG590" i="2"/>
  <c r="BH590" i="2"/>
  <c r="BI590" i="2" s="1"/>
  <c r="BM590" i="2"/>
  <c r="BN590" i="2"/>
  <c r="BS590" i="2"/>
  <c r="BY590" i="2"/>
  <c r="CE590" i="2"/>
  <c r="CK590" i="2"/>
  <c r="CQ590" i="2"/>
  <c r="CW590" i="2"/>
  <c r="DC590" i="2"/>
  <c r="DI590" i="2"/>
  <c r="DO590" i="2"/>
  <c r="DU590" i="2"/>
  <c r="EA590" i="2"/>
  <c r="FS590" i="2"/>
  <c r="FT591" i="2" s="1"/>
  <c r="FY590" i="2"/>
  <c r="D591" i="2"/>
  <c r="E591" i="2"/>
  <c r="G591" i="2"/>
  <c r="K591" i="2"/>
  <c r="M591" i="2"/>
  <c r="Q591" i="2"/>
  <c r="R592" i="2" s="1"/>
  <c r="R591" i="2"/>
  <c r="W591" i="2"/>
  <c r="X592" i="2" s="1"/>
  <c r="X591" i="2"/>
  <c r="Y591" i="2" s="1"/>
  <c r="AC591" i="2"/>
  <c r="AD592" i="2" s="1"/>
  <c r="AD591" i="2"/>
  <c r="AI591" i="2"/>
  <c r="AO591" i="2"/>
  <c r="AU591" i="2"/>
  <c r="AV591" i="2"/>
  <c r="AW591" i="2" s="1"/>
  <c r="BA591" i="2"/>
  <c r="BB591" i="2"/>
  <c r="BG591" i="2"/>
  <c r="BH591" i="2"/>
  <c r="BM591" i="2"/>
  <c r="BN591" i="2"/>
  <c r="BO591" i="2" s="1"/>
  <c r="BS591" i="2"/>
  <c r="BY591" i="2"/>
  <c r="CE591" i="2"/>
  <c r="CK591" i="2"/>
  <c r="CQ591" i="2"/>
  <c r="CW591" i="2"/>
  <c r="DC591" i="2"/>
  <c r="DI591" i="2"/>
  <c r="DO591" i="2"/>
  <c r="DU591" i="2"/>
  <c r="EA591" i="2"/>
  <c r="FS591" i="2"/>
  <c r="FT592" i="2" s="1"/>
  <c r="FY591" i="2"/>
  <c r="D592" i="2"/>
  <c r="E592" i="2"/>
  <c r="G592" i="2"/>
  <c r="K592" i="2"/>
  <c r="M592" i="2"/>
  <c r="Q592" i="2"/>
  <c r="R593" i="2" s="1"/>
  <c r="W592" i="2"/>
  <c r="AC592" i="2"/>
  <c r="AD593" i="2" s="1"/>
  <c r="AE593" i="2" s="1"/>
  <c r="AI592" i="2"/>
  <c r="AJ593" i="2" s="1"/>
  <c r="AJ592" i="2"/>
  <c r="AO592" i="2"/>
  <c r="AU592" i="2"/>
  <c r="AV592" i="2"/>
  <c r="AW592" i="2" s="1"/>
  <c r="BA592" i="2"/>
  <c r="BB592" i="2"/>
  <c r="BG592" i="2"/>
  <c r="BH592" i="2"/>
  <c r="BM592" i="2"/>
  <c r="BN592" i="2"/>
  <c r="BS592" i="2"/>
  <c r="BY592" i="2"/>
  <c r="CE592" i="2"/>
  <c r="CK592" i="2"/>
  <c r="CQ592" i="2"/>
  <c r="CW592" i="2"/>
  <c r="DC592" i="2"/>
  <c r="DI592" i="2"/>
  <c r="DO592" i="2"/>
  <c r="DU592" i="2"/>
  <c r="EA592" i="2"/>
  <c r="FS592" i="2"/>
  <c r="FT593" i="2" s="1"/>
  <c r="FY592" i="2"/>
  <c r="D593" i="2"/>
  <c r="E593" i="2"/>
  <c r="G593" i="2"/>
  <c r="K593" i="2"/>
  <c r="M593" i="2"/>
  <c r="Q593" i="2"/>
  <c r="R594" i="2" s="1"/>
  <c r="W593" i="2"/>
  <c r="X594" i="2" s="1"/>
  <c r="X593" i="2"/>
  <c r="AC593" i="2"/>
  <c r="AD594" i="2" s="1"/>
  <c r="AI593" i="2"/>
  <c r="AJ594" i="2" s="1"/>
  <c r="AK594" i="2" s="1"/>
  <c r="AO593" i="2"/>
  <c r="AU593" i="2"/>
  <c r="AV593" i="2"/>
  <c r="BA593" i="2"/>
  <c r="BB593" i="2"/>
  <c r="BG593" i="2"/>
  <c r="BH593" i="2"/>
  <c r="BM593" i="2"/>
  <c r="BN593" i="2"/>
  <c r="BS593" i="2"/>
  <c r="BY593" i="2"/>
  <c r="CE593" i="2"/>
  <c r="CK593" i="2"/>
  <c r="CQ593" i="2"/>
  <c r="CW593" i="2"/>
  <c r="DC593" i="2"/>
  <c r="DI593" i="2"/>
  <c r="DO593" i="2"/>
  <c r="DU593" i="2"/>
  <c r="EA593" i="2"/>
  <c r="FS593" i="2"/>
  <c r="FT594" i="2" s="1"/>
  <c r="FY593" i="2"/>
  <c r="D594" i="2"/>
  <c r="E594" i="2"/>
  <c r="G594" i="2"/>
  <c r="K594" i="2"/>
  <c r="M594" i="2"/>
  <c r="Q594" i="2"/>
  <c r="W594" i="2"/>
  <c r="AC594" i="2"/>
  <c r="AI594" i="2"/>
  <c r="AO594" i="2"/>
  <c r="AU594" i="2"/>
  <c r="AV594" i="2"/>
  <c r="BA594" i="2"/>
  <c r="BB594" i="2"/>
  <c r="BC594" i="2" s="1"/>
  <c r="BG594" i="2"/>
  <c r="BH594" i="2"/>
  <c r="BM594" i="2"/>
  <c r="BN594" i="2"/>
  <c r="BS594" i="2"/>
  <c r="BY594" i="2"/>
  <c r="CE594" i="2"/>
  <c r="CK594" i="2"/>
  <c r="CQ594" i="2"/>
  <c r="CW594" i="2"/>
  <c r="DC594" i="2"/>
  <c r="DI594" i="2"/>
  <c r="DO594" i="2"/>
  <c r="DU594" i="2"/>
  <c r="EA594" i="2"/>
  <c r="FS594" i="2"/>
  <c r="FY594" i="2"/>
  <c r="B42" i="2"/>
  <c r="A42" i="2"/>
  <c r="A41" i="2" s="1"/>
  <c r="A40" i="2" s="1"/>
  <c r="A39" i="2" s="1"/>
  <c r="A38" i="2" s="1"/>
  <c r="A37" i="2" s="1"/>
  <c r="A36" i="2" s="1"/>
  <c r="A35" i="2" s="1"/>
  <c r="A34" i="2" s="1"/>
  <c r="A33" i="2" s="1"/>
  <c r="A32" i="2" s="1"/>
  <c r="A31" i="2" s="1"/>
  <c r="BO593" i="2" l="1"/>
  <c r="BC593" i="2"/>
  <c r="BO588" i="2"/>
  <c r="BC588" i="2"/>
  <c r="BU588" i="2" s="1"/>
  <c r="AE578" i="2"/>
  <c r="BI569" i="2"/>
  <c r="BI567" i="2"/>
  <c r="AW567" i="2"/>
  <c r="BU567" i="2" s="1"/>
  <c r="Y566" i="2"/>
  <c r="BO564" i="2"/>
  <c r="BC564" i="2"/>
  <c r="BI557" i="2"/>
  <c r="BO589" i="2"/>
  <c r="BO594" i="2"/>
  <c r="AK592" i="2"/>
  <c r="S582" i="2"/>
  <c r="FU569" i="2"/>
  <c r="Y569" i="2"/>
  <c r="FU567" i="2"/>
  <c r="FU564" i="2"/>
  <c r="BO558" i="2"/>
  <c r="BO556" i="2"/>
  <c r="BO555" i="2"/>
  <c r="S584" i="2"/>
  <c r="AK583" i="2"/>
  <c r="AK567" i="2"/>
  <c r="BC589" i="2"/>
  <c r="S575" i="2"/>
  <c r="AW555" i="2"/>
  <c r="FU592" i="2"/>
  <c r="FU588" i="2"/>
  <c r="AK577" i="2"/>
  <c r="AQ577" i="2" s="1"/>
  <c r="AE577" i="2"/>
  <c r="AP557" i="2"/>
  <c r="BI589" i="2"/>
  <c r="AK584" i="2"/>
  <c r="AQ584" i="2" s="1"/>
  <c r="AE571" i="2"/>
  <c r="Y560" i="2"/>
  <c r="BC555" i="2"/>
  <c r="S594" i="2"/>
  <c r="AE592" i="2"/>
  <c r="FU590" i="2"/>
  <c r="AK588" i="2"/>
  <c r="FU577" i="2"/>
  <c r="Y572" i="2"/>
  <c r="AE569" i="2"/>
  <c r="BI566" i="2"/>
  <c r="AW566" i="2"/>
  <c r="S567" i="2"/>
  <c r="AP561" i="2"/>
  <c r="AK557" i="2"/>
  <c r="AE573" i="2"/>
  <c r="S593" i="2"/>
  <c r="BI587" i="2"/>
  <c r="AW587" i="2"/>
  <c r="S587" i="2"/>
  <c r="AP582" i="2"/>
  <c r="BC580" i="2"/>
  <c r="AK573" i="2"/>
  <c r="BO569" i="2"/>
  <c r="BC569" i="2"/>
  <c r="BO562" i="2"/>
  <c r="BC562" i="2"/>
  <c r="FU560" i="2"/>
  <c r="AP593" i="2"/>
  <c r="AK593" i="2"/>
  <c r="AK587" i="2"/>
  <c r="AE586" i="2"/>
  <c r="Y584" i="2"/>
  <c r="AK581" i="2"/>
  <c r="FU573" i="2"/>
  <c r="BI573" i="2"/>
  <c r="AW573" i="2"/>
  <c r="S574" i="2"/>
  <c r="AK571" i="2"/>
  <c r="AK570" i="2"/>
  <c r="AK569" i="2"/>
  <c r="BO566" i="2"/>
  <c r="AE566" i="2"/>
  <c r="BO560" i="2"/>
  <c r="BI558" i="2"/>
  <c r="AW558" i="2"/>
  <c r="FU558" i="2"/>
  <c r="BT588" i="2"/>
  <c r="BO571" i="2"/>
  <c r="BT563" i="2"/>
  <c r="FU559" i="2"/>
  <c r="AE589" i="2"/>
  <c r="AK564" i="2"/>
  <c r="BC559" i="2"/>
  <c r="S560" i="2"/>
  <c r="AK558" i="2"/>
  <c r="AE588" i="2"/>
  <c r="S589" i="2"/>
  <c r="FU575" i="2"/>
  <c r="AK566" i="2"/>
  <c r="AQ566" i="2" s="1"/>
  <c r="S566" i="2"/>
  <c r="AP562" i="2"/>
  <c r="BI559" i="2"/>
  <c r="S558" i="2"/>
  <c r="Y558" i="2"/>
  <c r="AP558" i="2"/>
  <c r="BC592" i="2"/>
  <c r="AK591" i="2"/>
  <c r="AK590" i="2"/>
  <c r="Y590" i="2"/>
  <c r="BI586" i="2"/>
  <c r="AW586" i="2"/>
  <c r="FU586" i="2"/>
  <c r="AW583" i="2"/>
  <c r="FU582" i="2"/>
  <c r="BC581" i="2"/>
  <c r="AE581" i="2"/>
  <c r="BZ578" i="2"/>
  <c r="CA578" i="2" s="1"/>
  <c r="BI577" i="2"/>
  <c r="AP575" i="2"/>
  <c r="BI571" i="2"/>
  <c r="S571" i="2"/>
  <c r="AP568" i="2"/>
  <c r="S569" i="2"/>
  <c r="FU566" i="2"/>
  <c r="BO565" i="2"/>
  <c r="AW564" i="2"/>
  <c r="AE560" i="2"/>
  <c r="AE559" i="2"/>
  <c r="AW556" i="2"/>
  <c r="S556" i="2"/>
  <c r="BI591" i="2"/>
  <c r="S591" i="2"/>
  <c r="Y588" i="2"/>
  <c r="CF586" i="2"/>
  <c r="BO585" i="2"/>
  <c r="AK586" i="2"/>
  <c r="S577" i="2"/>
  <c r="BO576" i="2"/>
  <c r="S576" i="2"/>
  <c r="AW571" i="2"/>
  <c r="BC556" i="2"/>
  <c r="AP565" i="2"/>
  <c r="FU591" i="2"/>
  <c r="S592" i="2"/>
  <c r="AE590" i="2"/>
  <c r="FU587" i="2"/>
  <c r="BI581" i="2"/>
  <c r="AW581" i="2"/>
  <c r="BO577" i="2"/>
  <c r="BC577" i="2"/>
  <c r="S578" i="2"/>
  <c r="S573" i="2"/>
  <c r="S572" i="2"/>
  <c r="FU571" i="2"/>
  <c r="Y562" i="2"/>
  <c r="EZ59" i="2"/>
  <c r="Y571" i="2"/>
  <c r="AQ571" i="2" s="1"/>
  <c r="AP571" i="2"/>
  <c r="AW585" i="2"/>
  <c r="BT585" i="2"/>
  <c r="BT577" i="2"/>
  <c r="AW577" i="2"/>
  <c r="BT581" i="2"/>
  <c r="BT580" i="2"/>
  <c r="AE563" i="2"/>
  <c r="AW589" i="2"/>
  <c r="BU589" i="2" s="1"/>
  <c r="BT589" i="2"/>
  <c r="BC584" i="2"/>
  <c r="BU584" i="2" s="1"/>
  <c r="BT584" i="2"/>
  <c r="AP583" i="2"/>
  <c r="S583" i="2"/>
  <c r="AK579" i="2"/>
  <c r="AW579" i="2"/>
  <c r="Y564" i="2"/>
  <c r="AQ564" i="2" s="1"/>
  <c r="AP564" i="2"/>
  <c r="Y561" i="2"/>
  <c r="BO561" i="2"/>
  <c r="S561" i="2"/>
  <c r="D43" i="2"/>
  <c r="B41" i="2"/>
  <c r="AE587" i="2"/>
  <c r="AQ587" i="2" s="1"/>
  <c r="AP587" i="2"/>
  <c r="AW574" i="2"/>
  <c r="BU574" i="2" s="1"/>
  <c r="BT574" i="2"/>
  <c r="AW594" i="2"/>
  <c r="BT594" i="2"/>
  <c r="AE591" i="2"/>
  <c r="AQ591" i="2" s="1"/>
  <c r="AP591" i="2"/>
  <c r="AP589" i="2"/>
  <c r="BI563" i="2"/>
  <c r="AW563" i="2"/>
  <c r="FU593" i="2"/>
  <c r="FU594" i="2"/>
  <c r="AW593" i="2"/>
  <c r="BT593" i="2"/>
  <c r="DD593" i="2" s="1"/>
  <c r="BO592" i="2"/>
  <c r="AP585" i="2"/>
  <c r="FU583" i="2"/>
  <c r="BI583" i="2"/>
  <c r="BC566" i="2"/>
  <c r="BT566" i="2"/>
  <c r="BC558" i="2"/>
  <c r="BT558" i="2"/>
  <c r="DD558" i="2" s="1"/>
  <c r="BI579" i="2"/>
  <c r="AE580" i="2"/>
  <c r="BT575" i="2"/>
  <c r="DD575" i="2" s="1"/>
  <c r="AW569" i="2"/>
  <c r="BT569" i="2"/>
  <c r="BT591" i="2"/>
  <c r="BT587" i="2"/>
  <c r="S588" i="2"/>
  <c r="BO586" i="2"/>
  <c r="BC586" i="2"/>
  <c r="Y583" i="2"/>
  <c r="AQ583" i="2" s="1"/>
  <c r="FU580" i="2"/>
  <c r="AP577" i="2"/>
  <c r="DD577" i="2" s="1"/>
  <c r="Y575" i="2"/>
  <c r="BC573" i="2"/>
  <c r="AP573" i="2"/>
  <c r="Y573" i="2"/>
  <c r="AK572" i="2"/>
  <c r="AP566" i="2"/>
  <c r="FU565" i="2"/>
  <c r="S565" i="2"/>
  <c r="BI561" i="2"/>
  <c r="AW561" i="2"/>
  <c r="BT561" i="2"/>
  <c r="DD561" i="2" s="1"/>
  <c r="AW560" i="2"/>
  <c r="BT560" i="2"/>
  <c r="S559" i="2"/>
  <c r="BC554" i="2"/>
  <c r="BI594" i="2"/>
  <c r="BI593" i="2"/>
  <c r="BI592" i="2"/>
  <c r="S586" i="2"/>
  <c r="FU585" i="2"/>
  <c r="BI585" i="2"/>
  <c r="AK585" i="2"/>
  <c r="BO579" i="2"/>
  <c r="FU579" i="2"/>
  <c r="S579" i="2"/>
  <c r="S564" i="2"/>
  <c r="BI564" i="2"/>
  <c r="BO559" i="2"/>
  <c r="BT559" i="2"/>
  <c r="AW559" i="2"/>
  <c r="AK559" i="2"/>
  <c r="Y559" i="2"/>
  <c r="BO583" i="2"/>
  <c r="AP581" i="2"/>
  <c r="BI580" i="2"/>
  <c r="AK580" i="2"/>
  <c r="BT579" i="2"/>
  <c r="AE576" i="2"/>
  <c r="BT573" i="2"/>
  <c r="AE574" i="2"/>
  <c r="BT571" i="2"/>
  <c r="AE570" i="2"/>
  <c r="S568" i="2"/>
  <c r="BT564" i="2"/>
  <c r="BO563" i="2"/>
  <c r="BC563" i="2"/>
  <c r="AK563" i="2"/>
  <c r="S562" i="2"/>
  <c r="FU561" i="2"/>
  <c r="BC560" i="2"/>
  <c r="AE556" i="2"/>
  <c r="S555" i="2"/>
  <c r="AW580" i="2"/>
  <c r="AE579" i="2"/>
  <c r="S580" i="2"/>
  <c r="FU576" i="2"/>
  <c r="S570" i="2"/>
  <c r="AE567" i="2"/>
  <c r="BI565" i="2"/>
  <c r="AW565" i="2"/>
  <c r="FU563" i="2"/>
  <c r="AK561" i="2"/>
  <c r="AK560" i="2"/>
  <c r="AQ560" i="2" s="1"/>
  <c r="S557" i="2"/>
  <c r="BT556" i="2"/>
  <c r="FU556" i="2"/>
  <c r="AP594" i="2"/>
  <c r="Y594" i="2"/>
  <c r="BT592" i="2"/>
  <c r="AE594" i="2"/>
  <c r="BC590" i="2"/>
  <c r="BT590" i="2"/>
  <c r="AQ588" i="2"/>
  <c r="Y586" i="2"/>
  <c r="AP586" i="2"/>
  <c r="Y592" i="2"/>
  <c r="AQ592" i="2" s="1"/>
  <c r="AP592" i="2"/>
  <c r="BO590" i="2"/>
  <c r="AP590" i="2"/>
  <c r="Y593" i="2"/>
  <c r="AQ593" i="2" s="1"/>
  <c r="BC591" i="2"/>
  <c r="BU591" i="2" s="1"/>
  <c r="Y589" i="2"/>
  <c r="AP588" i="2"/>
  <c r="BC587" i="2"/>
  <c r="BU587" i="2" s="1"/>
  <c r="BT586" i="2"/>
  <c r="Y585" i="2"/>
  <c r="AP584" i="2"/>
  <c r="BC582" i="2"/>
  <c r="BT582" i="2"/>
  <c r="AW582" i="2"/>
  <c r="BI582" i="2"/>
  <c r="BT583" i="2"/>
  <c r="BC583" i="2"/>
  <c r="BU583" i="2" s="1"/>
  <c r="Y582" i="2"/>
  <c r="Y580" i="2"/>
  <c r="AP580" i="2"/>
  <c r="Y579" i="2"/>
  <c r="AP579" i="2"/>
  <c r="DD579" i="2" s="1"/>
  <c r="BU578" i="2"/>
  <c r="AE582" i="2"/>
  <c r="AK582" i="2"/>
  <c r="Y581" i="2"/>
  <c r="BC579" i="2"/>
  <c r="BT578" i="2"/>
  <c r="AP578" i="2"/>
  <c r="Y578" i="2"/>
  <c r="AQ578" i="2" s="1"/>
  <c r="AP576" i="2"/>
  <c r="Y576" i="2"/>
  <c r="AP574" i="2"/>
  <c r="Y574" i="2"/>
  <c r="BT576" i="2"/>
  <c r="BC576" i="2"/>
  <c r="AW576" i="2"/>
  <c r="BI576" i="2"/>
  <c r="AK576" i="2"/>
  <c r="BU570" i="2"/>
  <c r="BU571" i="2"/>
  <c r="AE568" i="2"/>
  <c r="AK568" i="2"/>
  <c r="BI568" i="2"/>
  <c r="FU568" i="2"/>
  <c r="Y568" i="2"/>
  <c r="AW568" i="2"/>
  <c r="FU572" i="2"/>
  <c r="BI572" i="2"/>
  <c r="AW572" i="2"/>
  <c r="AE572" i="2"/>
  <c r="BT570" i="2"/>
  <c r="AP570" i="2"/>
  <c r="Y570" i="2"/>
  <c r="AQ569" i="2"/>
  <c r="BO568" i="2"/>
  <c r="BI575" i="2"/>
  <c r="AW575" i="2"/>
  <c r="AK575" i="2"/>
  <c r="BO572" i="2"/>
  <c r="BT572" i="2"/>
  <c r="BC572" i="2"/>
  <c r="AP572" i="2"/>
  <c r="AP569" i="2"/>
  <c r="BT568" i="2"/>
  <c r="DD568" i="2" s="1"/>
  <c r="BT567" i="2"/>
  <c r="AP567" i="2"/>
  <c r="Y567" i="2"/>
  <c r="BT565" i="2"/>
  <c r="DD565" i="2" s="1"/>
  <c r="BC565" i="2"/>
  <c r="AK565" i="2"/>
  <c r="BC568" i="2"/>
  <c r="Y565" i="2"/>
  <c r="AQ565" i="2" s="1"/>
  <c r="FU562" i="2"/>
  <c r="BT562" i="2"/>
  <c r="DD562" i="2" s="1"/>
  <c r="AW562" i="2"/>
  <c r="BI562" i="2"/>
  <c r="AK562" i="2"/>
  <c r="AP563" i="2"/>
  <c r="DD563" i="2" s="1"/>
  <c r="S563" i="2"/>
  <c r="AE562" i="2"/>
  <c r="AE561" i="2"/>
  <c r="BI560" i="2"/>
  <c r="AW557" i="2"/>
  <c r="BI556" i="2"/>
  <c r="BU556" i="2" s="1"/>
  <c r="BC557" i="2"/>
  <c r="BT557" i="2"/>
  <c r="DD557" i="2" s="1"/>
  <c r="AE555" i="2"/>
  <c r="AP555" i="2"/>
  <c r="AP559" i="2"/>
  <c r="BU558" i="2"/>
  <c r="FU557" i="2"/>
  <c r="BO557" i="2"/>
  <c r="Y557" i="2"/>
  <c r="AP556" i="2"/>
  <c r="Y556" i="2"/>
  <c r="AP560" i="2"/>
  <c r="AE557" i="2"/>
  <c r="AK556" i="2"/>
  <c r="Y555" i="2"/>
  <c r="BI554" i="2"/>
  <c r="BT554" i="2"/>
  <c r="FU555" i="2"/>
  <c r="BT555" i="2"/>
  <c r="BI555" i="2"/>
  <c r="BU555" i="2" s="1"/>
  <c r="AK555" i="2"/>
  <c r="EA553" i="2"/>
  <c r="DU553" i="2"/>
  <c r="DO553" i="2"/>
  <c r="DI553" i="2"/>
  <c r="EA552" i="2"/>
  <c r="DU552" i="2"/>
  <c r="DO552" i="2"/>
  <c r="DI552" i="2"/>
  <c r="EA551" i="2"/>
  <c r="DU551" i="2"/>
  <c r="DO551" i="2"/>
  <c r="DI551" i="2"/>
  <c r="EA550" i="2"/>
  <c r="DU550" i="2"/>
  <c r="DO550" i="2"/>
  <c r="DI550" i="2"/>
  <c r="EA549" i="2"/>
  <c r="DU549" i="2"/>
  <c r="DO549" i="2"/>
  <c r="DI549" i="2"/>
  <c r="EA548" i="2"/>
  <c r="DU548" i="2"/>
  <c r="DO548" i="2"/>
  <c r="DI548" i="2"/>
  <c r="EA547" i="2"/>
  <c r="DU547" i="2"/>
  <c r="DO547" i="2"/>
  <c r="DI547" i="2"/>
  <c r="EA546" i="2"/>
  <c r="DU546" i="2"/>
  <c r="DO546" i="2"/>
  <c r="DI546" i="2"/>
  <c r="EA545" i="2"/>
  <c r="DU545" i="2"/>
  <c r="DO545" i="2"/>
  <c r="DI545" i="2"/>
  <c r="EA544" i="2"/>
  <c r="DU544" i="2"/>
  <c r="DO544" i="2"/>
  <c r="DI544" i="2"/>
  <c r="EA543" i="2"/>
  <c r="DU543" i="2"/>
  <c r="DO543" i="2"/>
  <c r="DI543" i="2"/>
  <c r="EA542" i="2"/>
  <c r="DU542" i="2"/>
  <c r="DO542" i="2"/>
  <c r="DI542" i="2"/>
  <c r="EA541" i="2"/>
  <c r="DU541" i="2"/>
  <c r="DO541" i="2"/>
  <c r="DI541" i="2"/>
  <c r="EA540" i="2"/>
  <c r="DU540" i="2"/>
  <c r="DO540" i="2"/>
  <c r="DI540" i="2"/>
  <c r="EA539" i="2"/>
  <c r="DU539" i="2"/>
  <c r="DO539" i="2"/>
  <c r="DI539" i="2"/>
  <c r="EA538" i="2"/>
  <c r="DU538" i="2"/>
  <c r="DO538" i="2"/>
  <c r="DI538" i="2"/>
  <c r="EA537" i="2"/>
  <c r="DU537" i="2"/>
  <c r="DO537" i="2"/>
  <c r="DI537" i="2"/>
  <c r="EA536" i="2"/>
  <c r="DU536" i="2"/>
  <c r="DO536" i="2"/>
  <c r="DI536" i="2"/>
  <c r="EA535" i="2"/>
  <c r="DU535" i="2"/>
  <c r="DO535" i="2"/>
  <c r="DI535" i="2"/>
  <c r="EA534" i="2"/>
  <c r="DU534" i="2"/>
  <c r="DO534" i="2"/>
  <c r="DI534" i="2"/>
  <c r="EA533" i="2"/>
  <c r="DU533" i="2"/>
  <c r="DO533" i="2"/>
  <c r="DI533" i="2"/>
  <c r="EA532" i="2"/>
  <c r="DU532" i="2"/>
  <c r="DO532" i="2"/>
  <c r="DI532" i="2"/>
  <c r="EA531" i="2"/>
  <c r="DU531" i="2"/>
  <c r="DO531" i="2"/>
  <c r="DI531" i="2"/>
  <c r="EA530" i="2"/>
  <c r="DU530" i="2"/>
  <c r="DO530" i="2"/>
  <c r="DI530" i="2"/>
  <c r="EA529" i="2"/>
  <c r="DU529" i="2"/>
  <c r="DO529" i="2"/>
  <c r="DI529" i="2"/>
  <c r="EA528" i="2"/>
  <c r="DU528" i="2"/>
  <c r="DO528" i="2"/>
  <c r="DI528" i="2"/>
  <c r="EA527" i="2"/>
  <c r="DU527" i="2"/>
  <c r="DO527" i="2"/>
  <c r="DI527" i="2"/>
  <c r="EA526" i="2"/>
  <c r="DU526" i="2"/>
  <c r="DO526" i="2"/>
  <c r="DI526" i="2"/>
  <c r="EA525" i="2"/>
  <c r="DU525" i="2"/>
  <c r="DO525" i="2"/>
  <c r="DI525" i="2"/>
  <c r="EA524" i="2"/>
  <c r="DU524" i="2"/>
  <c r="DO524" i="2"/>
  <c r="DI524" i="2"/>
  <c r="EA523" i="2"/>
  <c r="DU523" i="2"/>
  <c r="DO523" i="2"/>
  <c r="DI523" i="2"/>
  <c r="EA522" i="2"/>
  <c r="DU522" i="2"/>
  <c r="DO522" i="2"/>
  <c r="DI522" i="2"/>
  <c r="EA521" i="2"/>
  <c r="DU521" i="2"/>
  <c r="DO521" i="2"/>
  <c r="DI521" i="2"/>
  <c r="EA520" i="2"/>
  <c r="DU520" i="2"/>
  <c r="DO520" i="2"/>
  <c r="DI520" i="2"/>
  <c r="EA519" i="2"/>
  <c r="DU519" i="2"/>
  <c r="DO519" i="2"/>
  <c r="DI519" i="2"/>
  <c r="EA518" i="2"/>
  <c r="DU518" i="2"/>
  <c r="DO518" i="2"/>
  <c r="DI518" i="2"/>
  <c r="EA517" i="2"/>
  <c r="DU517" i="2"/>
  <c r="DO517" i="2"/>
  <c r="DI517" i="2"/>
  <c r="EA516" i="2"/>
  <c r="DU516" i="2"/>
  <c r="DO516" i="2"/>
  <c r="DI516" i="2"/>
  <c r="EA515" i="2"/>
  <c r="DU515" i="2"/>
  <c r="DO515" i="2"/>
  <c r="DI515" i="2"/>
  <c r="EA514" i="2"/>
  <c r="DU514" i="2"/>
  <c r="DO514" i="2"/>
  <c r="DI514" i="2"/>
  <c r="EA513" i="2"/>
  <c r="DU513" i="2"/>
  <c r="DO513" i="2"/>
  <c r="DI513" i="2"/>
  <c r="EA512" i="2"/>
  <c r="DU512" i="2"/>
  <c r="DO512" i="2"/>
  <c r="DI512" i="2"/>
  <c r="EA511" i="2"/>
  <c r="DU511" i="2"/>
  <c r="DO511" i="2"/>
  <c r="DI511" i="2"/>
  <c r="EA510" i="2"/>
  <c r="DU510" i="2"/>
  <c r="DO510" i="2"/>
  <c r="DI510" i="2"/>
  <c r="EA509" i="2"/>
  <c r="DU509" i="2"/>
  <c r="DO509" i="2"/>
  <c r="DI509" i="2"/>
  <c r="EA508" i="2"/>
  <c r="DU508" i="2"/>
  <c r="DO508" i="2"/>
  <c r="DI508" i="2"/>
  <c r="EA507" i="2"/>
  <c r="DU507" i="2"/>
  <c r="DO507" i="2"/>
  <c r="DI507" i="2"/>
  <c r="EA506" i="2"/>
  <c r="DU506" i="2"/>
  <c r="DO506" i="2"/>
  <c r="DI506" i="2"/>
  <c r="EA505" i="2"/>
  <c r="DU505" i="2"/>
  <c r="DO505" i="2"/>
  <c r="DI505" i="2"/>
  <c r="EA504" i="2"/>
  <c r="DU504" i="2"/>
  <c r="DO504" i="2"/>
  <c r="DI504" i="2"/>
  <c r="EA503" i="2"/>
  <c r="DU503" i="2"/>
  <c r="DO503" i="2"/>
  <c r="DI503" i="2"/>
  <c r="EA502" i="2"/>
  <c r="DU502" i="2"/>
  <c r="DO502" i="2"/>
  <c r="DI502" i="2"/>
  <c r="EA501" i="2"/>
  <c r="DU501" i="2"/>
  <c r="DO501" i="2"/>
  <c r="DI501" i="2"/>
  <c r="EA500" i="2"/>
  <c r="DU500" i="2"/>
  <c r="DO500" i="2"/>
  <c r="DI500" i="2"/>
  <c r="EA499" i="2"/>
  <c r="DU499" i="2"/>
  <c r="DO499" i="2"/>
  <c r="DI499" i="2"/>
  <c r="EA498" i="2"/>
  <c r="DU498" i="2"/>
  <c r="DO498" i="2"/>
  <c r="DI498" i="2"/>
  <c r="EA497" i="2"/>
  <c r="DU497" i="2"/>
  <c r="DO497" i="2"/>
  <c r="DI497" i="2"/>
  <c r="EA496" i="2"/>
  <c r="DU496" i="2"/>
  <c r="DO496" i="2"/>
  <c r="DI496" i="2"/>
  <c r="EA495" i="2"/>
  <c r="DU495" i="2"/>
  <c r="DO495" i="2"/>
  <c r="DI495" i="2"/>
  <c r="EA494" i="2"/>
  <c r="DU494" i="2"/>
  <c r="DO494" i="2"/>
  <c r="DI494" i="2"/>
  <c r="EA493" i="2"/>
  <c r="DU493" i="2"/>
  <c r="DO493" i="2"/>
  <c r="DI493" i="2"/>
  <c r="EA492" i="2"/>
  <c r="DU492" i="2"/>
  <c r="DO492" i="2"/>
  <c r="DI492" i="2"/>
  <c r="EA491" i="2"/>
  <c r="DU491" i="2"/>
  <c r="DO491" i="2"/>
  <c r="DI491" i="2"/>
  <c r="EA490" i="2"/>
  <c r="DU490" i="2"/>
  <c r="DO490" i="2"/>
  <c r="DI490" i="2"/>
  <c r="EA489" i="2"/>
  <c r="DU489" i="2"/>
  <c r="DO489" i="2"/>
  <c r="DI489" i="2"/>
  <c r="EA488" i="2"/>
  <c r="DU488" i="2"/>
  <c r="DO488" i="2"/>
  <c r="DI488" i="2"/>
  <c r="EA487" i="2"/>
  <c r="DU487" i="2"/>
  <c r="DO487" i="2"/>
  <c r="DI487" i="2"/>
  <c r="EA486" i="2"/>
  <c r="DU486" i="2"/>
  <c r="DO486" i="2"/>
  <c r="DI486" i="2"/>
  <c r="EA485" i="2"/>
  <c r="DU485" i="2"/>
  <c r="DO485" i="2"/>
  <c r="DI485" i="2"/>
  <c r="EA484" i="2"/>
  <c r="DU484" i="2"/>
  <c r="DO484" i="2"/>
  <c r="DI484" i="2"/>
  <c r="EA483" i="2"/>
  <c r="DU483" i="2"/>
  <c r="DO483" i="2"/>
  <c r="DI483" i="2"/>
  <c r="EA482" i="2"/>
  <c r="DU482" i="2"/>
  <c r="DO482" i="2"/>
  <c r="DI482" i="2"/>
  <c r="EA481" i="2"/>
  <c r="DU481" i="2"/>
  <c r="DO481" i="2"/>
  <c r="DI481" i="2"/>
  <c r="EA480" i="2"/>
  <c r="DU480" i="2"/>
  <c r="DO480" i="2"/>
  <c r="DI480" i="2"/>
  <c r="EA479" i="2"/>
  <c r="DU479" i="2"/>
  <c r="DO479" i="2"/>
  <c r="DI479" i="2"/>
  <c r="EA478" i="2"/>
  <c r="DU478" i="2"/>
  <c r="DO478" i="2"/>
  <c r="DI478" i="2"/>
  <c r="EA477" i="2"/>
  <c r="DU477" i="2"/>
  <c r="DO477" i="2"/>
  <c r="DI477" i="2"/>
  <c r="EA476" i="2"/>
  <c r="DU476" i="2"/>
  <c r="DO476" i="2"/>
  <c r="DI476" i="2"/>
  <c r="EA475" i="2"/>
  <c r="DU475" i="2"/>
  <c r="DO475" i="2"/>
  <c r="DI475" i="2"/>
  <c r="EA474" i="2"/>
  <c r="DU474" i="2"/>
  <c r="DO474" i="2"/>
  <c r="DI474" i="2"/>
  <c r="EA473" i="2"/>
  <c r="DU473" i="2"/>
  <c r="DO473" i="2"/>
  <c r="DI473" i="2"/>
  <c r="EA472" i="2"/>
  <c r="DU472" i="2"/>
  <c r="DO472" i="2"/>
  <c r="DI472" i="2"/>
  <c r="EA471" i="2"/>
  <c r="DU471" i="2"/>
  <c r="DO471" i="2"/>
  <c r="DI471" i="2"/>
  <c r="EA470" i="2"/>
  <c r="DU470" i="2"/>
  <c r="DO470" i="2"/>
  <c r="DI470" i="2"/>
  <c r="EA469" i="2"/>
  <c r="DU469" i="2"/>
  <c r="DO469" i="2"/>
  <c r="DI469" i="2"/>
  <c r="EA468" i="2"/>
  <c r="DU468" i="2"/>
  <c r="DO468" i="2"/>
  <c r="DI468" i="2"/>
  <c r="EA467" i="2"/>
  <c r="DU467" i="2"/>
  <c r="DO467" i="2"/>
  <c r="DI467" i="2"/>
  <c r="EA466" i="2"/>
  <c r="DU466" i="2"/>
  <c r="DO466" i="2"/>
  <c r="DI466" i="2"/>
  <c r="EA465" i="2"/>
  <c r="DU465" i="2"/>
  <c r="DO465" i="2"/>
  <c r="DI465" i="2"/>
  <c r="EA464" i="2"/>
  <c r="DU464" i="2"/>
  <c r="DO464" i="2"/>
  <c r="DI464" i="2"/>
  <c r="EA463" i="2"/>
  <c r="DU463" i="2"/>
  <c r="DO463" i="2"/>
  <c r="DI463" i="2"/>
  <c r="EA462" i="2"/>
  <c r="DU462" i="2"/>
  <c r="DO462" i="2"/>
  <c r="DI462" i="2"/>
  <c r="EA461" i="2"/>
  <c r="DU461" i="2"/>
  <c r="DO461" i="2"/>
  <c r="DI461" i="2"/>
  <c r="EA460" i="2"/>
  <c r="DU460" i="2"/>
  <c r="DO460" i="2"/>
  <c r="DI460" i="2"/>
  <c r="EA459" i="2"/>
  <c r="DU459" i="2"/>
  <c r="DO459" i="2"/>
  <c r="DI459" i="2"/>
  <c r="EA458" i="2"/>
  <c r="DU458" i="2"/>
  <c r="DO458" i="2"/>
  <c r="DI458" i="2"/>
  <c r="EA457" i="2"/>
  <c r="DU457" i="2"/>
  <c r="DO457" i="2"/>
  <c r="DI457" i="2"/>
  <c r="EA456" i="2"/>
  <c r="DU456" i="2"/>
  <c r="DO456" i="2"/>
  <c r="DI456" i="2"/>
  <c r="EA455" i="2"/>
  <c r="DU455" i="2"/>
  <c r="DO455" i="2"/>
  <c r="DI455" i="2"/>
  <c r="EA454" i="2"/>
  <c r="DU454" i="2"/>
  <c r="DO454" i="2"/>
  <c r="DI454" i="2"/>
  <c r="EA453" i="2"/>
  <c r="DU453" i="2"/>
  <c r="DO453" i="2"/>
  <c r="DI453" i="2"/>
  <c r="EA452" i="2"/>
  <c r="DU452" i="2"/>
  <c r="DO452" i="2"/>
  <c r="DI452" i="2"/>
  <c r="EA451" i="2"/>
  <c r="DU451" i="2"/>
  <c r="DO451" i="2"/>
  <c r="DI451" i="2"/>
  <c r="EA450" i="2"/>
  <c r="DU450" i="2"/>
  <c r="DO450" i="2"/>
  <c r="DI450" i="2"/>
  <c r="EA449" i="2"/>
  <c r="DU449" i="2"/>
  <c r="DO449" i="2"/>
  <c r="DI449" i="2"/>
  <c r="EA448" i="2"/>
  <c r="DU448" i="2"/>
  <c r="DO448" i="2"/>
  <c r="DI448" i="2"/>
  <c r="EA447" i="2"/>
  <c r="DU447" i="2"/>
  <c r="DO447" i="2"/>
  <c r="DI447" i="2"/>
  <c r="EA446" i="2"/>
  <c r="DU446" i="2"/>
  <c r="DO446" i="2"/>
  <c r="DI446" i="2"/>
  <c r="EA445" i="2"/>
  <c r="DU445" i="2"/>
  <c r="DO445" i="2"/>
  <c r="DI445" i="2"/>
  <c r="EA444" i="2"/>
  <c r="DU444" i="2"/>
  <c r="DO444" i="2"/>
  <c r="DI444" i="2"/>
  <c r="EA443" i="2"/>
  <c r="DU443" i="2"/>
  <c r="DO443" i="2"/>
  <c r="DI443" i="2"/>
  <c r="EA442" i="2"/>
  <c r="DU442" i="2"/>
  <c r="DO442" i="2"/>
  <c r="DI442" i="2"/>
  <c r="EA441" i="2"/>
  <c r="DU441" i="2"/>
  <c r="DO441" i="2"/>
  <c r="DI441" i="2"/>
  <c r="EA440" i="2"/>
  <c r="DU440" i="2"/>
  <c r="DO440" i="2"/>
  <c r="DI440" i="2"/>
  <c r="EA439" i="2"/>
  <c r="DU439" i="2"/>
  <c r="DO439" i="2"/>
  <c r="DI439" i="2"/>
  <c r="EA438" i="2"/>
  <c r="DU438" i="2"/>
  <c r="DO438" i="2"/>
  <c r="DI438" i="2"/>
  <c r="EA437" i="2"/>
  <c r="DU437" i="2"/>
  <c r="DO437" i="2"/>
  <c r="DI437" i="2"/>
  <c r="EA436" i="2"/>
  <c r="DU436" i="2"/>
  <c r="DO436" i="2"/>
  <c r="DI436" i="2"/>
  <c r="EA435" i="2"/>
  <c r="DU435" i="2"/>
  <c r="DO435" i="2"/>
  <c r="DI435" i="2"/>
  <c r="EA434" i="2"/>
  <c r="DU434" i="2"/>
  <c r="DO434" i="2"/>
  <c r="DI434" i="2"/>
  <c r="EA433" i="2"/>
  <c r="DU433" i="2"/>
  <c r="DO433" i="2"/>
  <c r="DI433" i="2"/>
  <c r="EA432" i="2"/>
  <c r="DU432" i="2"/>
  <c r="DO432" i="2"/>
  <c r="DI432" i="2"/>
  <c r="EA431" i="2"/>
  <c r="DU431" i="2"/>
  <c r="DO431" i="2"/>
  <c r="DI431" i="2"/>
  <c r="EA430" i="2"/>
  <c r="DU430" i="2"/>
  <c r="DO430" i="2"/>
  <c r="DI430" i="2"/>
  <c r="EA429" i="2"/>
  <c r="DU429" i="2"/>
  <c r="DO429" i="2"/>
  <c r="DI429" i="2"/>
  <c r="EA428" i="2"/>
  <c r="DU428" i="2"/>
  <c r="DO428" i="2"/>
  <c r="DI428" i="2"/>
  <c r="EA427" i="2"/>
  <c r="DU427" i="2"/>
  <c r="DO427" i="2"/>
  <c r="DI427" i="2"/>
  <c r="EA426" i="2"/>
  <c r="DU426" i="2"/>
  <c r="DO426" i="2"/>
  <c r="DI426" i="2"/>
  <c r="EA425" i="2"/>
  <c r="DU425" i="2"/>
  <c r="DO425" i="2"/>
  <c r="DI425" i="2"/>
  <c r="EA424" i="2"/>
  <c r="DU424" i="2"/>
  <c r="DO424" i="2"/>
  <c r="DI424" i="2"/>
  <c r="EA423" i="2"/>
  <c r="DU423" i="2"/>
  <c r="DO423" i="2"/>
  <c r="DI423" i="2"/>
  <c r="EA422" i="2"/>
  <c r="DU422" i="2"/>
  <c r="DO422" i="2"/>
  <c r="DI422" i="2"/>
  <c r="EA421" i="2"/>
  <c r="DU421" i="2"/>
  <c r="DO421" i="2"/>
  <c r="DI421" i="2"/>
  <c r="EA420" i="2"/>
  <c r="DU420" i="2"/>
  <c r="DO420" i="2"/>
  <c r="DI420" i="2"/>
  <c r="EA419" i="2"/>
  <c r="DU419" i="2"/>
  <c r="DO419" i="2"/>
  <c r="DI419" i="2"/>
  <c r="EA418" i="2"/>
  <c r="DU418" i="2"/>
  <c r="DO418" i="2"/>
  <c r="DI418" i="2"/>
  <c r="EA417" i="2"/>
  <c r="DU417" i="2"/>
  <c r="DO417" i="2"/>
  <c r="DI417" i="2"/>
  <c r="EA416" i="2"/>
  <c r="DU416" i="2"/>
  <c r="DO416" i="2"/>
  <c r="DI416" i="2"/>
  <c r="EA415" i="2"/>
  <c r="DU415" i="2"/>
  <c r="DO415" i="2"/>
  <c r="DI415" i="2"/>
  <c r="EA414" i="2"/>
  <c r="DU414" i="2"/>
  <c r="DO414" i="2"/>
  <c r="DI414" i="2"/>
  <c r="EA413" i="2"/>
  <c r="DU413" i="2"/>
  <c r="DO413" i="2"/>
  <c r="DI413" i="2"/>
  <c r="EA412" i="2"/>
  <c r="DU412" i="2"/>
  <c r="DO412" i="2"/>
  <c r="DI412" i="2"/>
  <c r="EA411" i="2"/>
  <c r="DU411" i="2"/>
  <c r="DO411" i="2"/>
  <c r="DI411" i="2"/>
  <c r="EA410" i="2"/>
  <c r="DU410" i="2"/>
  <c r="DO410" i="2"/>
  <c r="DI410" i="2"/>
  <c r="EA409" i="2"/>
  <c r="DU409" i="2"/>
  <c r="DO409" i="2"/>
  <c r="DI409" i="2"/>
  <c r="EA408" i="2"/>
  <c r="DU408" i="2"/>
  <c r="DO408" i="2"/>
  <c r="DI408" i="2"/>
  <c r="EA407" i="2"/>
  <c r="DU407" i="2"/>
  <c r="DO407" i="2"/>
  <c r="DI407" i="2"/>
  <c r="EA406" i="2"/>
  <c r="DU406" i="2"/>
  <c r="DO406" i="2"/>
  <c r="DI406" i="2"/>
  <c r="EA405" i="2"/>
  <c r="DU405" i="2"/>
  <c r="DO405" i="2"/>
  <c r="DI405" i="2"/>
  <c r="EA404" i="2"/>
  <c r="DU404" i="2"/>
  <c r="DO404" i="2"/>
  <c r="DI404" i="2"/>
  <c r="EA403" i="2"/>
  <c r="DU403" i="2"/>
  <c r="DO403" i="2"/>
  <c r="DI403" i="2"/>
  <c r="EA402" i="2"/>
  <c r="DU402" i="2"/>
  <c r="DO402" i="2"/>
  <c r="DI402" i="2"/>
  <c r="EA401" i="2"/>
  <c r="DU401" i="2"/>
  <c r="DO401" i="2"/>
  <c r="DI401" i="2"/>
  <c r="EA400" i="2"/>
  <c r="DU400" i="2"/>
  <c r="DO400" i="2"/>
  <c r="DI400" i="2"/>
  <c r="EA399" i="2"/>
  <c r="DU399" i="2"/>
  <c r="DO399" i="2"/>
  <c r="DI399" i="2"/>
  <c r="EA398" i="2"/>
  <c r="DU398" i="2"/>
  <c r="DO398" i="2"/>
  <c r="DI398" i="2"/>
  <c r="EA397" i="2"/>
  <c r="DU397" i="2"/>
  <c r="DO397" i="2"/>
  <c r="DI397" i="2"/>
  <c r="EA396" i="2"/>
  <c r="DU396" i="2"/>
  <c r="DO396" i="2"/>
  <c r="DI396" i="2"/>
  <c r="EA395" i="2"/>
  <c r="DU395" i="2"/>
  <c r="DO395" i="2"/>
  <c r="DI395" i="2"/>
  <c r="EA394" i="2"/>
  <c r="DU394" i="2"/>
  <c r="DO394" i="2"/>
  <c r="DI394" i="2"/>
  <c r="EA393" i="2"/>
  <c r="DU393" i="2"/>
  <c r="DO393" i="2"/>
  <c r="DI393" i="2"/>
  <c r="EA392" i="2"/>
  <c r="DU392" i="2"/>
  <c r="DO392" i="2"/>
  <c r="DI392" i="2"/>
  <c r="EA391" i="2"/>
  <c r="DU391" i="2"/>
  <c r="DO391" i="2"/>
  <c r="DI391" i="2"/>
  <c r="EA390" i="2"/>
  <c r="DU390" i="2"/>
  <c r="DO390" i="2"/>
  <c r="DI390" i="2"/>
  <c r="EA389" i="2"/>
  <c r="DU389" i="2"/>
  <c r="DO389" i="2"/>
  <c r="DI389" i="2"/>
  <c r="EA388" i="2"/>
  <c r="DU388" i="2"/>
  <c r="DO388" i="2"/>
  <c r="DI388" i="2"/>
  <c r="EA387" i="2"/>
  <c r="DU387" i="2"/>
  <c r="DO387" i="2"/>
  <c r="DI387" i="2"/>
  <c r="EA386" i="2"/>
  <c r="DU386" i="2"/>
  <c r="DO386" i="2"/>
  <c r="DI386" i="2"/>
  <c r="EA385" i="2"/>
  <c r="DU385" i="2"/>
  <c r="DO385" i="2"/>
  <c r="DI385" i="2"/>
  <c r="EA384" i="2"/>
  <c r="DU384" i="2"/>
  <c r="DO384" i="2"/>
  <c r="DI384" i="2"/>
  <c r="EA383" i="2"/>
  <c r="DU383" i="2"/>
  <c r="DO383" i="2"/>
  <c r="DI383" i="2"/>
  <c r="EA382" i="2"/>
  <c r="DU382" i="2"/>
  <c r="DO382" i="2"/>
  <c r="DI382" i="2"/>
  <c r="EA381" i="2"/>
  <c r="DU381" i="2"/>
  <c r="DO381" i="2"/>
  <c r="DI381" i="2"/>
  <c r="EA380" i="2"/>
  <c r="DU380" i="2"/>
  <c r="DO380" i="2"/>
  <c r="DI380" i="2"/>
  <c r="EA379" i="2"/>
  <c r="DU379" i="2"/>
  <c r="DO379" i="2"/>
  <c r="DI379" i="2"/>
  <c r="EA378" i="2"/>
  <c r="DU378" i="2"/>
  <c r="DO378" i="2"/>
  <c r="DI378" i="2"/>
  <c r="EA377" i="2"/>
  <c r="DU377" i="2"/>
  <c r="DO377" i="2"/>
  <c r="DI377" i="2"/>
  <c r="EA376" i="2"/>
  <c r="DU376" i="2"/>
  <c r="DO376" i="2"/>
  <c r="DI376" i="2"/>
  <c r="EA375" i="2"/>
  <c r="DU375" i="2"/>
  <c r="DO375" i="2"/>
  <c r="DI375" i="2"/>
  <c r="EA374" i="2"/>
  <c r="DU374" i="2"/>
  <c r="DO374" i="2"/>
  <c r="DI374" i="2"/>
  <c r="EA373" i="2"/>
  <c r="DU373" i="2"/>
  <c r="DO373" i="2"/>
  <c r="DI373" i="2"/>
  <c r="EA372" i="2"/>
  <c r="DU372" i="2"/>
  <c r="DO372" i="2"/>
  <c r="DI372" i="2"/>
  <c r="EA371" i="2"/>
  <c r="DU371" i="2"/>
  <c r="DO371" i="2"/>
  <c r="DI371" i="2"/>
  <c r="EA370" i="2"/>
  <c r="DU370" i="2"/>
  <c r="DO370" i="2"/>
  <c r="DI370" i="2"/>
  <c r="EA369" i="2"/>
  <c r="DU369" i="2"/>
  <c r="DO369" i="2"/>
  <c r="DI369" i="2"/>
  <c r="EA368" i="2"/>
  <c r="DU368" i="2"/>
  <c r="DO368" i="2"/>
  <c r="DI368" i="2"/>
  <c r="EA367" i="2"/>
  <c r="DU367" i="2"/>
  <c r="DO367" i="2"/>
  <c r="DI367" i="2"/>
  <c r="EA366" i="2"/>
  <c r="DU366" i="2"/>
  <c r="DO366" i="2"/>
  <c r="DI366" i="2"/>
  <c r="EA365" i="2"/>
  <c r="DU365" i="2"/>
  <c r="DO365" i="2"/>
  <c r="DI365" i="2"/>
  <c r="EA364" i="2"/>
  <c r="DU364" i="2"/>
  <c r="DO364" i="2"/>
  <c r="DI364" i="2"/>
  <c r="EA363" i="2"/>
  <c r="DU363" i="2"/>
  <c r="DO363" i="2"/>
  <c r="DI363" i="2"/>
  <c r="EA362" i="2"/>
  <c r="DU362" i="2"/>
  <c r="DO362" i="2"/>
  <c r="DI362" i="2"/>
  <c r="EA361" i="2"/>
  <c r="DU361" i="2"/>
  <c r="DO361" i="2"/>
  <c r="DI361" i="2"/>
  <c r="EA360" i="2"/>
  <c r="DU360" i="2"/>
  <c r="DO360" i="2"/>
  <c r="DI360" i="2"/>
  <c r="EA359" i="2"/>
  <c r="DU359" i="2"/>
  <c r="DO359" i="2"/>
  <c r="DI359" i="2"/>
  <c r="EA358" i="2"/>
  <c r="DU358" i="2"/>
  <c r="DO358" i="2"/>
  <c r="DI358" i="2"/>
  <c r="EA357" i="2"/>
  <c r="DU357" i="2"/>
  <c r="DO357" i="2"/>
  <c r="DI357" i="2"/>
  <c r="EA356" i="2"/>
  <c r="DU356" i="2"/>
  <c r="DO356" i="2"/>
  <c r="DI356" i="2"/>
  <c r="EA355" i="2"/>
  <c r="DU355" i="2"/>
  <c r="DO355" i="2"/>
  <c r="DI355" i="2"/>
  <c r="EA354" i="2"/>
  <c r="DU354" i="2"/>
  <c r="DO354" i="2"/>
  <c r="DI354" i="2"/>
  <c r="EA353" i="2"/>
  <c r="DU353" i="2"/>
  <c r="DO353" i="2"/>
  <c r="DI353" i="2"/>
  <c r="EA352" i="2"/>
  <c r="DU352" i="2"/>
  <c r="DO352" i="2"/>
  <c r="DI352" i="2"/>
  <c r="EA351" i="2"/>
  <c r="DU351" i="2"/>
  <c r="DO351" i="2"/>
  <c r="DI351" i="2"/>
  <c r="EA350" i="2"/>
  <c r="DU350" i="2"/>
  <c r="DO350" i="2"/>
  <c r="DI350" i="2"/>
  <c r="EA349" i="2"/>
  <c r="DU349" i="2"/>
  <c r="DO349" i="2"/>
  <c r="DI349" i="2"/>
  <c r="EA348" i="2"/>
  <c r="DU348" i="2"/>
  <c r="DO348" i="2"/>
  <c r="DI348" i="2"/>
  <c r="EA347" i="2"/>
  <c r="DU347" i="2"/>
  <c r="DO347" i="2"/>
  <c r="DI347" i="2"/>
  <c r="EA346" i="2"/>
  <c r="DU346" i="2"/>
  <c r="DO346" i="2"/>
  <c r="DI346" i="2"/>
  <c r="EA345" i="2"/>
  <c r="DU345" i="2"/>
  <c r="DO345" i="2"/>
  <c r="DI345" i="2"/>
  <c r="EA344" i="2"/>
  <c r="DU344" i="2"/>
  <c r="DO344" i="2"/>
  <c r="DI344" i="2"/>
  <c r="EA343" i="2"/>
  <c r="DU343" i="2"/>
  <c r="DO343" i="2"/>
  <c r="DI343" i="2"/>
  <c r="EA342" i="2"/>
  <c r="DU342" i="2"/>
  <c r="DO342" i="2"/>
  <c r="DI342" i="2"/>
  <c r="EA341" i="2"/>
  <c r="DU341" i="2"/>
  <c r="DO341" i="2"/>
  <c r="DI341" i="2"/>
  <c r="EA340" i="2"/>
  <c r="DU340" i="2"/>
  <c r="DO340" i="2"/>
  <c r="DI340" i="2"/>
  <c r="EA339" i="2"/>
  <c r="DU339" i="2"/>
  <c r="DO339" i="2"/>
  <c r="DI339" i="2"/>
  <c r="EA338" i="2"/>
  <c r="DU338" i="2"/>
  <c r="DO338" i="2"/>
  <c r="DI338" i="2"/>
  <c r="EA337" i="2"/>
  <c r="DU337" i="2"/>
  <c r="DO337" i="2"/>
  <c r="DI337" i="2"/>
  <c r="EA336" i="2"/>
  <c r="DU336" i="2"/>
  <c r="DO336" i="2"/>
  <c r="DI336" i="2"/>
  <c r="EA335" i="2"/>
  <c r="DU335" i="2"/>
  <c r="DO335" i="2"/>
  <c r="DI335" i="2"/>
  <c r="EA334" i="2"/>
  <c r="DU334" i="2"/>
  <c r="DO334" i="2"/>
  <c r="DI334" i="2"/>
  <c r="EA333" i="2"/>
  <c r="DU333" i="2"/>
  <c r="DO333" i="2"/>
  <c r="DI333" i="2"/>
  <c r="EA332" i="2"/>
  <c r="DU332" i="2"/>
  <c r="DO332" i="2"/>
  <c r="DI332" i="2"/>
  <c r="EA331" i="2"/>
  <c r="DU331" i="2"/>
  <c r="DO331" i="2"/>
  <c r="DI331" i="2"/>
  <c r="EA330" i="2"/>
  <c r="DU330" i="2"/>
  <c r="DO330" i="2"/>
  <c r="DI330" i="2"/>
  <c r="EA329" i="2"/>
  <c r="DU329" i="2"/>
  <c r="DO329" i="2"/>
  <c r="DI329" i="2"/>
  <c r="EA328" i="2"/>
  <c r="DU328" i="2"/>
  <c r="DO328" i="2"/>
  <c r="DI328" i="2"/>
  <c r="EA327" i="2"/>
  <c r="DU327" i="2"/>
  <c r="DO327" i="2"/>
  <c r="DI327" i="2"/>
  <c r="EA326" i="2"/>
  <c r="DU326" i="2"/>
  <c r="DO326" i="2"/>
  <c r="DI326" i="2"/>
  <c r="EA325" i="2"/>
  <c r="DU325" i="2"/>
  <c r="DO325" i="2"/>
  <c r="DI325" i="2"/>
  <c r="EA324" i="2"/>
  <c r="DU324" i="2"/>
  <c r="DO324" i="2"/>
  <c r="DI324" i="2"/>
  <c r="EA323" i="2"/>
  <c r="DU323" i="2"/>
  <c r="DO323" i="2"/>
  <c r="DI323" i="2"/>
  <c r="EA322" i="2"/>
  <c r="DU322" i="2"/>
  <c r="DO322" i="2"/>
  <c r="DI322" i="2"/>
  <c r="EA321" i="2"/>
  <c r="DU321" i="2"/>
  <c r="DO321" i="2"/>
  <c r="DI321" i="2"/>
  <c r="EA320" i="2"/>
  <c r="DU320" i="2"/>
  <c r="DO320" i="2"/>
  <c r="DI320" i="2"/>
  <c r="EA319" i="2"/>
  <c r="DU319" i="2"/>
  <c r="DO319" i="2"/>
  <c r="DI319" i="2"/>
  <c r="EA318" i="2"/>
  <c r="DU318" i="2"/>
  <c r="DO318" i="2"/>
  <c r="DI318" i="2"/>
  <c r="EA317" i="2"/>
  <c r="DU317" i="2"/>
  <c r="DO317" i="2"/>
  <c r="DI317" i="2"/>
  <c r="EA316" i="2"/>
  <c r="DU316" i="2"/>
  <c r="DO316" i="2"/>
  <c r="DI316" i="2"/>
  <c r="EA315" i="2"/>
  <c r="DU315" i="2"/>
  <c r="DO315" i="2"/>
  <c r="DI315" i="2"/>
  <c r="EA314" i="2"/>
  <c r="DU314" i="2"/>
  <c r="DO314" i="2"/>
  <c r="DI314" i="2"/>
  <c r="EA313" i="2"/>
  <c r="DU313" i="2"/>
  <c r="DO313" i="2"/>
  <c r="DI313" i="2"/>
  <c r="EA312" i="2"/>
  <c r="DU312" i="2"/>
  <c r="DO312" i="2"/>
  <c r="DI312" i="2"/>
  <c r="EA311" i="2"/>
  <c r="DU311" i="2"/>
  <c r="DO311" i="2"/>
  <c r="DI311" i="2"/>
  <c r="EA310" i="2"/>
  <c r="DU310" i="2"/>
  <c r="DO310" i="2"/>
  <c r="DI310" i="2"/>
  <c r="EA309" i="2"/>
  <c r="DU309" i="2"/>
  <c r="DO309" i="2"/>
  <c r="DI309" i="2"/>
  <c r="EA308" i="2"/>
  <c r="DU308" i="2"/>
  <c r="DO308" i="2"/>
  <c r="DI308" i="2"/>
  <c r="EA307" i="2"/>
  <c r="DU307" i="2"/>
  <c r="DO307" i="2"/>
  <c r="DI307" i="2"/>
  <c r="EA306" i="2"/>
  <c r="DU306" i="2"/>
  <c r="DO306" i="2"/>
  <c r="DI306" i="2"/>
  <c r="EA305" i="2"/>
  <c r="DU305" i="2"/>
  <c r="DO305" i="2"/>
  <c r="DI305" i="2"/>
  <c r="EA304" i="2"/>
  <c r="DU304" i="2"/>
  <c r="DO304" i="2"/>
  <c r="DI304" i="2"/>
  <c r="EA303" i="2"/>
  <c r="DU303" i="2"/>
  <c r="DO303" i="2"/>
  <c r="DI303" i="2"/>
  <c r="EA302" i="2"/>
  <c r="DU302" i="2"/>
  <c r="DO302" i="2"/>
  <c r="DI302" i="2"/>
  <c r="EA301" i="2"/>
  <c r="DU301" i="2"/>
  <c r="DO301" i="2"/>
  <c r="DI301" i="2"/>
  <c r="EA300" i="2"/>
  <c r="DU300" i="2"/>
  <c r="DO300" i="2"/>
  <c r="DI300" i="2"/>
  <c r="EA299" i="2"/>
  <c r="DU299" i="2"/>
  <c r="DO299" i="2"/>
  <c r="DI299" i="2"/>
  <c r="EA298" i="2"/>
  <c r="DU298" i="2"/>
  <c r="DO298" i="2"/>
  <c r="DI298" i="2"/>
  <c r="EA297" i="2"/>
  <c r="DU297" i="2"/>
  <c r="DO297" i="2"/>
  <c r="DI297" i="2"/>
  <c r="EA296" i="2"/>
  <c r="DU296" i="2"/>
  <c r="DO296" i="2"/>
  <c r="DI296" i="2"/>
  <c r="EA295" i="2"/>
  <c r="DU295" i="2"/>
  <c r="DO295" i="2"/>
  <c r="DI295" i="2"/>
  <c r="EA294" i="2"/>
  <c r="DU294" i="2"/>
  <c r="DO294" i="2"/>
  <c r="DI294" i="2"/>
  <c r="EA293" i="2"/>
  <c r="DU293" i="2"/>
  <c r="DO293" i="2"/>
  <c r="DI293" i="2"/>
  <c r="EA292" i="2"/>
  <c r="DU292" i="2"/>
  <c r="DO292" i="2"/>
  <c r="DI292" i="2"/>
  <c r="EA291" i="2"/>
  <c r="DU291" i="2"/>
  <c r="DO291" i="2"/>
  <c r="DI291" i="2"/>
  <c r="EA290" i="2"/>
  <c r="DU290" i="2"/>
  <c r="DO290" i="2"/>
  <c r="DI290" i="2"/>
  <c r="EA289" i="2"/>
  <c r="DU289" i="2"/>
  <c r="DO289" i="2"/>
  <c r="DI289" i="2"/>
  <c r="EA288" i="2"/>
  <c r="DU288" i="2"/>
  <c r="DO288" i="2"/>
  <c r="DI288" i="2"/>
  <c r="EA287" i="2"/>
  <c r="DU287" i="2"/>
  <c r="DO287" i="2"/>
  <c r="DI287" i="2"/>
  <c r="EA286" i="2"/>
  <c r="DU286" i="2"/>
  <c r="DO286" i="2"/>
  <c r="DI286" i="2"/>
  <c r="EA285" i="2"/>
  <c r="DU285" i="2"/>
  <c r="DO285" i="2"/>
  <c r="DI285" i="2"/>
  <c r="EA284" i="2"/>
  <c r="DU284" i="2"/>
  <c r="DO284" i="2"/>
  <c r="DI284" i="2"/>
  <c r="EA283" i="2"/>
  <c r="DU283" i="2"/>
  <c r="DO283" i="2"/>
  <c r="DI283" i="2"/>
  <c r="EA282" i="2"/>
  <c r="DU282" i="2"/>
  <c r="DO282" i="2"/>
  <c r="DI282" i="2"/>
  <c r="EA281" i="2"/>
  <c r="DU281" i="2"/>
  <c r="DO281" i="2"/>
  <c r="DI281" i="2"/>
  <c r="EA280" i="2"/>
  <c r="DU280" i="2"/>
  <c r="DO280" i="2"/>
  <c r="DI280" i="2"/>
  <c r="EA279" i="2"/>
  <c r="DU279" i="2"/>
  <c r="DO279" i="2"/>
  <c r="DI279" i="2"/>
  <c r="EA278" i="2"/>
  <c r="DU278" i="2"/>
  <c r="DO278" i="2"/>
  <c r="DI278" i="2"/>
  <c r="EA277" i="2"/>
  <c r="DU277" i="2"/>
  <c r="DO277" i="2"/>
  <c r="DI277" i="2"/>
  <c r="EA276" i="2"/>
  <c r="DU276" i="2"/>
  <c r="DO276" i="2"/>
  <c r="DI276" i="2"/>
  <c r="EA275" i="2"/>
  <c r="DU275" i="2"/>
  <c r="DO275" i="2"/>
  <c r="DI275" i="2"/>
  <c r="EA274" i="2"/>
  <c r="DU274" i="2"/>
  <c r="DO274" i="2"/>
  <c r="DI274" i="2"/>
  <c r="EA273" i="2"/>
  <c r="DU273" i="2"/>
  <c r="DO273" i="2"/>
  <c r="DI273" i="2"/>
  <c r="EA272" i="2"/>
  <c r="DU272" i="2"/>
  <c r="DO272" i="2"/>
  <c r="DI272" i="2"/>
  <c r="EA271" i="2"/>
  <c r="DU271" i="2"/>
  <c r="DO271" i="2"/>
  <c r="DI271" i="2"/>
  <c r="EA270" i="2"/>
  <c r="DU270" i="2"/>
  <c r="DO270" i="2"/>
  <c r="DI270" i="2"/>
  <c r="EA269" i="2"/>
  <c r="DU269" i="2"/>
  <c r="DO269" i="2"/>
  <c r="DI269" i="2"/>
  <c r="EA268" i="2"/>
  <c r="DU268" i="2"/>
  <c r="DO268" i="2"/>
  <c r="DI268" i="2"/>
  <c r="EA267" i="2"/>
  <c r="DU267" i="2"/>
  <c r="DO267" i="2"/>
  <c r="DI267" i="2"/>
  <c r="EA266" i="2"/>
  <c r="DU266" i="2"/>
  <c r="DO266" i="2"/>
  <c r="DI266" i="2"/>
  <c r="EA265" i="2"/>
  <c r="DU265" i="2"/>
  <c r="DO265" i="2"/>
  <c r="DI265" i="2"/>
  <c r="EA264" i="2"/>
  <c r="DU264" i="2"/>
  <c r="DO264" i="2"/>
  <c r="DI264" i="2"/>
  <c r="EA263" i="2"/>
  <c r="DU263" i="2"/>
  <c r="DO263" i="2"/>
  <c r="DI263" i="2"/>
  <c r="EA262" i="2"/>
  <c r="DU262" i="2"/>
  <c r="DO262" i="2"/>
  <c r="DI262" i="2"/>
  <c r="EA261" i="2"/>
  <c r="DU261" i="2"/>
  <c r="DO261" i="2"/>
  <c r="DI261" i="2"/>
  <c r="EA260" i="2"/>
  <c r="DU260" i="2"/>
  <c r="DO260" i="2"/>
  <c r="DI260" i="2"/>
  <c r="EA259" i="2"/>
  <c r="DU259" i="2"/>
  <c r="DO259" i="2"/>
  <c r="DI259" i="2"/>
  <c r="EA258" i="2"/>
  <c r="DU258" i="2"/>
  <c r="DO258" i="2"/>
  <c r="DI258" i="2"/>
  <c r="EA257" i="2"/>
  <c r="DU257" i="2"/>
  <c r="DO257" i="2"/>
  <c r="DI257" i="2"/>
  <c r="EA256" i="2"/>
  <c r="DU256" i="2"/>
  <c r="DO256" i="2"/>
  <c r="DI256" i="2"/>
  <c r="EA255" i="2"/>
  <c r="DU255" i="2"/>
  <c r="DO255" i="2"/>
  <c r="DI255" i="2"/>
  <c r="EA254" i="2"/>
  <c r="DU254" i="2"/>
  <c r="DO254" i="2"/>
  <c r="DI254" i="2"/>
  <c r="EA253" i="2"/>
  <c r="DU253" i="2"/>
  <c r="DO253" i="2"/>
  <c r="DI253" i="2"/>
  <c r="EA252" i="2"/>
  <c r="DU252" i="2"/>
  <c r="DO252" i="2"/>
  <c r="DI252" i="2"/>
  <c r="EA251" i="2"/>
  <c r="DU251" i="2"/>
  <c r="DO251" i="2"/>
  <c r="DI251" i="2"/>
  <c r="EA250" i="2"/>
  <c r="DU250" i="2"/>
  <c r="DO250" i="2"/>
  <c r="DI250" i="2"/>
  <c r="EA249" i="2"/>
  <c r="DU249" i="2"/>
  <c r="DO249" i="2"/>
  <c r="DI249" i="2"/>
  <c r="EA248" i="2"/>
  <c r="DU248" i="2"/>
  <c r="DO248" i="2"/>
  <c r="DI248" i="2"/>
  <c r="EA247" i="2"/>
  <c r="DU247" i="2"/>
  <c r="DO247" i="2"/>
  <c r="DI247" i="2"/>
  <c r="EA246" i="2"/>
  <c r="DU246" i="2"/>
  <c r="DO246" i="2"/>
  <c r="DI246" i="2"/>
  <c r="EA245" i="2"/>
  <c r="DU245" i="2"/>
  <c r="DO245" i="2"/>
  <c r="DI245" i="2"/>
  <c r="EA244" i="2"/>
  <c r="DU244" i="2"/>
  <c r="DO244" i="2"/>
  <c r="DI244" i="2"/>
  <c r="EA243" i="2"/>
  <c r="DU243" i="2"/>
  <c r="DO243" i="2"/>
  <c r="DI243" i="2"/>
  <c r="EA242" i="2"/>
  <c r="DU242" i="2"/>
  <c r="DO242" i="2"/>
  <c r="DI242" i="2"/>
  <c r="EA241" i="2"/>
  <c r="DU241" i="2"/>
  <c r="DO241" i="2"/>
  <c r="DI241" i="2"/>
  <c r="EA240" i="2"/>
  <c r="DU240" i="2"/>
  <c r="DO240" i="2"/>
  <c r="DI240" i="2"/>
  <c r="EA239" i="2"/>
  <c r="DU239" i="2"/>
  <c r="DO239" i="2"/>
  <c r="DI239" i="2"/>
  <c r="EA238" i="2"/>
  <c r="DU238" i="2"/>
  <c r="DO238" i="2"/>
  <c r="DI238" i="2"/>
  <c r="EA237" i="2"/>
  <c r="DU237" i="2"/>
  <c r="DO237" i="2"/>
  <c r="DI237" i="2"/>
  <c r="EA236" i="2"/>
  <c r="DU236" i="2"/>
  <c r="DO236" i="2"/>
  <c r="DI236" i="2"/>
  <c r="EA235" i="2"/>
  <c r="DU235" i="2"/>
  <c r="DO235" i="2"/>
  <c r="DI235" i="2"/>
  <c r="EA234" i="2"/>
  <c r="DU234" i="2"/>
  <c r="DO234" i="2"/>
  <c r="DI234" i="2"/>
  <c r="EA233" i="2"/>
  <c r="DU233" i="2"/>
  <c r="DO233" i="2"/>
  <c r="DI233" i="2"/>
  <c r="EA232" i="2"/>
  <c r="DU232" i="2"/>
  <c r="DO232" i="2"/>
  <c r="DI232" i="2"/>
  <c r="EA231" i="2"/>
  <c r="DU231" i="2"/>
  <c r="DO231" i="2"/>
  <c r="DI231" i="2"/>
  <c r="EA230" i="2"/>
  <c r="DU230" i="2"/>
  <c r="DO230" i="2"/>
  <c r="DI230" i="2"/>
  <c r="EA229" i="2"/>
  <c r="DU229" i="2"/>
  <c r="DO229" i="2"/>
  <c r="DI229" i="2"/>
  <c r="EA228" i="2"/>
  <c r="DU228" i="2"/>
  <c r="DO228" i="2"/>
  <c r="DI228" i="2"/>
  <c r="EA227" i="2"/>
  <c r="DU227" i="2"/>
  <c r="DO227" i="2"/>
  <c r="DI227" i="2"/>
  <c r="EA226" i="2"/>
  <c r="DU226" i="2"/>
  <c r="DO226" i="2"/>
  <c r="DI226" i="2"/>
  <c r="EA225" i="2"/>
  <c r="DU225" i="2"/>
  <c r="DO225" i="2"/>
  <c r="DI225" i="2"/>
  <c r="EA224" i="2"/>
  <c r="DU224" i="2"/>
  <c r="DO224" i="2"/>
  <c r="DI224" i="2"/>
  <c r="EA223" i="2"/>
  <c r="DU223" i="2"/>
  <c r="DO223" i="2"/>
  <c r="DI223" i="2"/>
  <c r="EA222" i="2"/>
  <c r="DU222" i="2"/>
  <c r="DO222" i="2"/>
  <c r="DI222" i="2"/>
  <c r="EA221" i="2"/>
  <c r="DU221" i="2"/>
  <c r="DO221" i="2"/>
  <c r="DI221" i="2"/>
  <c r="EA220" i="2"/>
  <c r="DU220" i="2"/>
  <c r="DO220" i="2"/>
  <c r="DI220" i="2"/>
  <c r="EA219" i="2"/>
  <c r="DU219" i="2"/>
  <c r="DO219" i="2"/>
  <c r="DI219" i="2"/>
  <c r="EA218" i="2"/>
  <c r="DU218" i="2"/>
  <c r="DO218" i="2"/>
  <c r="DI218" i="2"/>
  <c r="EA217" i="2"/>
  <c r="DU217" i="2"/>
  <c r="DO217" i="2"/>
  <c r="DI217" i="2"/>
  <c r="EA216" i="2"/>
  <c r="DU216" i="2"/>
  <c r="DO216" i="2"/>
  <c r="DI216" i="2"/>
  <c r="EA215" i="2"/>
  <c r="DU215" i="2"/>
  <c r="DO215" i="2"/>
  <c r="DI215" i="2"/>
  <c r="EA214" i="2"/>
  <c r="DU214" i="2"/>
  <c r="DO214" i="2"/>
  <c r="DI214" i="2"/>
  <c r="EA213" i="2"/>
  <c r="DU213" i="2"/>
  <c r="DO213" i="2"/>
  <c r="DI213" i="2"/>
  <c r="EA212" i="2"/>
  <c r="DU212" i="2"/>
  <c r="DO212" i="2"/>
  <c r="DI212" i="2"/>
  <c r="EA211" i="2"/>
  <c r="DU211" i="2"/>
  <c r="DO211" i="2"/>
  <c r="DI211" i="2"/>
  <c r="EA210" i="2"/>
  <c r="DU210" i="2"/>
  <c r="DO210" i="2"/>
  <c r="DI210" i="2"/>
  <c r="EA209" i="2"/>
  <c r="DU209" i="2"/>
  <c r="DO209" i="2"/>
  <c r="DI209" i="2"/>
  <c r="EA208" i="2"/>
  <c r="DU208" i="2"/>
  <c r="DO208" i="2"/>
  <c r="DI208" i="2"/>
  <c r="EA207" i="2"/>
  <c r="DU207" i="2"/>
  <c r="DO207" i="2"/>
  <c r="DI207" i="2"/>
  <c r="EA206" i="2"/>
  <c r="DU206" i="2"/>
  <c r="DO206" i="2"/>
  <c r="DI206" i="2"/>
  <c r="EA205" i="2"/>
  <c r="DU205" i="2"/>
  <c r="DO205" i="2"/>
  <c r="DI205" i="2"/>
  <c r="EA204" i="2"/>
  <c r="DU204" i="2"/>
  <c r="DO204" i="2"/>
  <c r="DI204" i="2"/>
  <c r="EA203" i="2"/>
  <c r="DU203" i="2"/>
  <c r="DO203" i="2"/>
  <c r="DI203" i="2"/>
  <c r="EA202" i="2"/>
  <c r="DU202" i="2"/>
  <c r="DO202" i="2"/>
  <c r="DI202" i="2"/>
  <c r="EA201" i="2"/>
  <c r="DU201" i="2"/>
  <c r="DO201" i="2"/>
  <c r="DI201" i="2"/>
  <c r="EA200" i="2"/>
  <c r="DU200" i="2"/>
  <c r="DO200" i="2"/>
  <c r="DI200" i="2"/>
  <c r="EA199" i="2"/>
  <c r="DU199" i="2"/>
  <c r="DO199" i="2"/>
  <c r="DI199" i="2"/>
  <c r="EA198" i="2"/>
  <c r="DU198" i="2"/>
  <c r="DO198" i="2"/>
  <c r="DI198" i="2"/>
  <c r="EA197" i="2"/>
  <c r="DU197" i="2"/>
  <c r="DO197" i="2"/>
  <c r="DI197" i="2"/>
  <c r="EA196" i="2"/>
  <c r="DU196" i="2"/>
  <c r="DO196" i="2"/>
  <c r="DI196" i="2"/>
  <c r="EA195" i="2"/>
  <c r="DU195" i="2"/>
  <c r="DO195" i="2"/>
  <c r="DI195" i="2"/>
  <c r="EA194" i="2"/>
  <c r="DU194" i="2"/>
  <c r="DO194" i="2"/>
  <c r="DI194" i="2"/>
  <c r="EA193" i="2"/>
  <c r="DU193" i="2"/>
  <c r="DO193" i="2"/>
  <c r="DI193" i="2"/>
  <c r="EA192" i="2"/>
  <c r="DU192" i="2"/>
  <c r="DO192" i="2"/>
  <c r="DI192" i="2"/>
  <c r="EA191" i="2"/>
  <c r="DU191" i="2"/>
  <c r="DO191" i="2"/>
  <c r="DI191" i="2"/>
  <c r="EA190" i="2"/>
  <c r="DU190" i="2"/>
  <c r="DO190" i="2"/>
  <c r="DI190" i="2"/>
  <c r="EA189" i="2"/>
  <c r="DU189" i="2"/>
  <c r="DO189" i="2"/>
  <c r="DI189" i="2"/>
  <c r="EA188" i="2"/>
  <c r="DU188" i="2"/>
  <c r="DO188" i="2"/>
  <c r="DI188" i="2"/>
  <c r="EA187" i="2"/>
  <c r="DU187" i="2"/>
  <c r="DO187" i="2"/>
  <c r="DI187" i="2"/>
  <c r="EA186" i="2"/>
  <c r="DU186" i="2"/>
  <c r="DO186" i="2"/>
  <c r="DI186" i="2"/>
  <c r="EA185" i="2"/>
  <c r="DU185" i="2"/>
  <c r="DO185" i="2"/>
  <c r="DI185" i="2"/>
  <c r="EA184" i="2"/>
  <c r="DU184" i="2"/>
  <c r="DO184" i="2"/>
  <c r="DI184" i="2"/>
  <c r="EA183" i="2"/>
  <c r="DU183" i="2"/>
  <c r="DO183" i="2"/>
  <c r="DI183" i="2"/>
  <c r="EA182" i="2"/>
  <c r="DU182" i="2"/>
  <c r="DO182" i="2"/>
  <c r="DI182" i="2"/>
  <c r="EA181" i="2"/>
  <c r="DU181" i="2"/>
  <c r="DO181" i="2"/>
  <c r="DI181" i="2"/>
  <c r="EA180" i="2"/>
  <c r="DU180" i="2"/>
  <c r="DO180" i="2"/>
  <c r="DI180" i="2"/>
  <c r="EA179" i="2"/>
  <c r="DU179" i="2"/>
  <c r="DO179" i="2"/>
  <c r="DI179" i="2"/>
  <c r="EA178" i="2"/>
  <c r="DU178" i="2"/>
  <c r="DO178" i="2"/>
  <c r="DI178" i="2"/>
  <c r="EA177" i="2"/>
  <c r="DU177" i="2"/>
  <c r="DO177" i="2"/>
  <c r="DI177" i="2"/>
  <c r="EA176" i="2"/>
  <c r="DU176" i="2"/>
  <c r="DO176" i="2"/>
  <c r="DI176" i="2"/>
  <c r="EA175" i="2"/>
  <c r="DU175" i="2"/>
  <c r="DO175" i="2"/>
  <c r="DI175" i="2"/>
  <c r="EA174" i="2"/>
  <c r="DU174" i="2"/>
  <c r="DO174" i="2"/>
  <c r="DI174" i="2"/>
  <c r="EA173" i="2"/>
  <c r="DU173" i="2"/>
  <c r="DO173" i="2"/>
  <c r="DI173" i="2"/>
  <c r="EA172" i="2"/>
  <c r="DU172" i="2"/>
  <c r="DO172" i="2"/>
  <c r="DI172" i="2"/>
  <c r="EA171" i="2"/>
  <c r="DU171" i="2"/>
  <c r="DO171" i="2"/>
  <c r="DI171" i="2"/>
  <c r="EA170" i="2"/>
  <c r="DU170" i="2"/>
  <c r="DO170" i="2"/>
  <c r="DI170" i="2"/>
  <c r="EA169" i="2"/>
  <c r="DU169" i="2"/>
  <c r="DO169" i="2"/>
  <c r="DI169" i="2"/>
  <c r="EA168" i="2"/>
  <c r="DU168" i="2"/>
  <c r="DO168" i="2"/>
  <c r="DI168" i="2"/>
  <c r="EA167" i="2"/>
  <c r="DU167" i="2"/>
  <c r="DO167" i="2"/>
  <c r="DI167" i="2"/>
  <c r="EA166" i="2"/>
  <c r="DU166" i="2"/>
  <c r="DO166" i="2"/>
  <c r="DI166" i="2"/>
  <c r="EA165" i="2"/>
  <c r="DU165" i="2"/>
  <c r="DO165" i="2"/>
  <c r="DI165" i="2"/>
  <c r="EA164" i="2"/>
  <c r="DU164" i="2"/>
  <c r="DO164" i="2"/>
  <c r="DI164" i="2"/>
  <c r="EA163" i="2"/>
  <c r="DU163" i="2"/>
  <c r="DO163" i="2"/>
  <c r="DI163" i="2"/>
  <c r="EA162" i="2"/>
  <c r="DU162" i="2"/>
  <c r="DO162" i="2"/>
  <c r="DI162" i="2"/>
  <c r="EA161" i="2"/>
  <c r="DU161" i="2"/>
  <c r="DO161" i="2"/>
  <c r="DI161" i="2"/>
  <c r="EA160" i="2"/>
  <c r="DU160" i="2"/>
  <c r="DO160" i="2"/>
  <c r="DI160" i="2"/>
  <c r="EA159" i="2"/>
  <c r="DU159" i="2"/>
  <c r="DO159" i="2"/>
  <c r="DI159" i="2"/>
  <c r="EA158" i="2"/>
  <c r="DU158" i="2"/>
  <c r="DO158" i="2"/>
  <c r="DI158" i="2"/>
  <c r="EA157" i="2"/>
  <c r="DU157" i="2"/>
  <c r="DO157" i="2"/>
  <c r="DI157" i="2"/>
  <c r="EA156" i="2"/>
  <c r="DU156" i="2"/>
  <c r="DO156" i="2"/>
  <c r="DI156" i="2"/>
  <c r="EA155" i="2"/>
  <c r="DU155" i="2"/>
  <c r="DO155" i="2"/>
  <c r="DI155" i="2"/>
  <c r="EA154" i="2"/>
  <c r="DU154" i="2"/>
  <c r="DO154" i="2"/>
  <c r="DI154" i="2"/>
  <c r="EA153" i="2"/>
  <c r="DU153" i="2"/>
  <c r="DO153" i="2"/>
  <c r="DI153" i="2"/>
  <c r="EA152" i="2"/>
  <c r="DU152" i="2"/>
  <c r="DO152" i="2"/>
  <c r="DI152" i="2"/>
  <c r="EA151" i="2"/>
  <c r="DU151" i="2"/>
  <c r="DO151" i="2"/>
  <c r="DI151" i="2"/>
  <c r="EA150" i="2"/>
  <c r="DU150" i="2"/>
  <c r="DO150" i="2"/>
  <c r="DI150" i="2"/>
  <c r="EA149" i="2"/>
  <c r="DU149" i="2"/>
  <c r="DO149" i="2"/>
  <c r="DI149" i="2"/>
  <c r="EA148" i="2"/>
  <c r="DU148" i="2"/>
  <c r="DO148" i="2"/>
  <c r="DI148" i="2"/>
  <c r="EA147" i="2"/>
  <c r="DU147" i="2"/>
  <c r="DO147" i="2"/>
  <c r="DI147" i="2"/>
  <c r="EA146" i="2"/>
  <c r="DU146" i="2"/>
  <c r="DO146" i="2"/>
  <c r="DI146" i="2"/>
  <c r="EA145" i="2"/>
  <c r="DU145" i="2"/>
  <c r="DO145" i="2"/>
  <c r="DI145" i="2"/>
  <c r="EA144" i="2"/>
  <c r="DU144" i="2"/>
  <c r="DO144" i="2"/>
  <c r="DI144" i="2"/>
  <c r="EA143" i="2"/>
  <c r="DU143" i="2"/>
  <c r="DO143" i="2"/>
  <c r="DI143" i="2"/>
  <c r="EA142" i="2"/>
  <c r="DU142" i="2"/>
  <c r="DO142" i="2"/>
  <c r="DI142" i="2"/>
  <c r="EA141" i="2"/>
  <c r="DU141" i="2"/>
  <c r="DO141" i="2"/>
  <c r="DI141" i="2"/>
  <c r="EA140" i="2"/>
  <c r="DU140" i="2"/>
  <c r="DO140" i="2"/>
  <c r="DI140" i="2"/>
  <c r="EA139" i="2"/>
  <c r="DU139" i="2"/>
  <c r="DO139" i="2"/>
  <c r="DI139" i="2"/>
  <c r="EA138" i="2"/>
  <c r="DU138" i="2"/>
  <c r="DO138" i="2"/>
  <c r="DI138" i="2"/>
  <c r="EA137" i="2"/>
  <c r="DU137" i="2"/>
  <c r="DO137" i="2"/>
  <c r="DI137" i="2"/>
  <c r="EA136" i="2"/>
  <c r="DU136" i="2"/>
  <c r="DO136" i="2"/>
  <c r="DI136" i="2"/>
  <c r="EA135" i="2"/>
  <c r="DU135" i="2"/>
  <c r="DO135" i="2"/>
  <c r="DI135" i="2"/>
  <c r="EA134" i="2"/>
  <c r="DU134" i="2"/>
  <c r="DO134" i="2"/>
  <c r="DI134" i="2"/>
  <c r="EA133" i="2"/>
  <c r="DU133" i="2"/>
  <c r="DO133" i="2"/>
  <c r="DI133" i="2"/>
  <c r="EA132" i="2"/>
  <c r="DU132" i="2"/>
  <c r="DO132" i="2"/>
  <c r="DI132" i="2"/>
  <c r="EA131" i="2"/>
  <c r="DU131" i="2"/>
  <c r="DO131" i="2"/>
  <c r="DI131" i="2"/>
  <c r="EA130" i="2"/>
  <c r="DU130" i="2"/>
  <c r="DO130" i="2"/>
  <c r="DI130" i="2"/>
  <c r="EA129" i="2"/>
  <c r="DU129" i="2"/>
  <c r="DO129" i="2"/>
  <c r="DI129" i="2"/>
  <c r="EA128" i="2"/>
  <c r="DU128" i="2"/>
  <c r="DO128" i="2"/>
  <c r="DI128" i="2"/>
  <c r="EA127" i="2"/>
  <c r="DU127" i="2"/>
  <c r="DO127" i="2"/>
  <c r="DI127" i="2"/>
  <c r="EA126" i="2"/>
  <c r="DU126" i="2"/>
  <c r="DO126" i="2"/>
  <c r="DI126" i="2"/>
  <c r="EA125" i="2"/>
  <c r="DU125" i="2"/>
  <c r="DO125" i="2"/>
  <c r="DI125" i="2"/>
  <c r="EA124" i="2"/>
  <c r="DU124" i="2"/>
  <c r="DO124" i="2"/>
  <c r="DI124" i="2"/>
  <c r="EA123" i="2"/>
  <c r="DU123" i="2"/>
  <c r="DO123" i="2"/>
  <c r="DI123" i="2"/>
  <c r="EA122" i="2"/>
  <c r="DU122" i="2"/>
  <c r="DO122" i="2"/>
  <c r="DI122" i="2"/>
  <c r="EA121" i="2"/>
  <c r="DU121" i="2"/>
  <c r="DO121" i="2"/>
  <c r="DI121" i="2"/>
  <c r="EA120" i="2"/>
  <c r="DU120" i="2"/>
  <c r="DO120" i="2"/>
  <c r="DI120" i="2"/>
  <c r="EA119" i="2"/>
  <c r="DU119" i="2"/>
  <c r="DO119" i="2"/>
  <c r="DI119" i="2"/>
  <c r="EA118" i="2"/>
  <c r="DU118" i="2"/>
  <c r="DO118" i="2"/>
  <c r="DI118" i="2"/>
  <c r="EA117" i="2"/>
  <c r="DU117" i="2"/>
  <c r="DO117" i="2"/>
  <c r="DI117" i="2"/>
  <c r="EA116" i="2"/>
  <c r="DU116" i="2"/>
  <c r="DO116" i="2"/>
  <c r="DI116" i="2"/>
  <c r="EA115" i="2"/>
  <c r="DU115" i="2"/>
  <c r="DO115" i="2"/>
  <c r="DI115" i="2"/>
  <c r="EA114" i="2"/>
  <c r="DU114" i="2"/>
  <c r="DO114" i="2"/>
  <c r="DI114" i="2"/>
  <c r="EA113" i="2"/>
  <c r="DU113" i="2"/>
  <c r="DO113" i="2"/>
  <c r="DI113" i="2"/>
  <c r="EA112" i="2"/>
  <c r="DU112" i="2"/>
  <c r="DO112" i="2"/>
  <c r="DI112" i="2"/>
  <c r="EA111" i="2"/>
  <c r="DU111" i="2"/>
  <c r="DO111" i="2"/>
  <c r="DI111" i="2"/>
  <c r="EA110" i="2"/>
  <c r="DU110" i="2"/>
  <c r="DO110" i="2"/>
  <c r="DI110" i="2"/>
  <c r="EA109" i="2"/>
  <c r="DU109" i="2"/>
  <c r="DO109" i="2"/>
  <c r="DI109" i="2"/>
  <c r="EA108" i="2"/>
  <c r="DU108" i="2"/>
  <c r="DO108" i="2"/>
  <c r="DI108" i="2"/>
  <c r="EA107" i="2"/>
  <c r="DU107" i="2"/>
  <c r="DO107" i="2"/>
  <c r="DI107" i="2"/>
  <c r="EA106" i="2"/>
  <c r="DU106" i="2"/>
  <c r="DO106" i="2"/>
  <c r="DI106" i="2"/>
  <c r="EA105" i="2"/>
  <c r="DU105" i="2"/>
  <c r="DO105" i="2"/>
  <c r="DI105" i="2"/>
  <c r="EA104" i="2"/>
  <c r="DU104" i="2"/>
  <c r="DO104" i="2"/>
  <c r="DI104" i="2"/>
  <c r="EA103" i="2"/>
  <c r="DU103" i="2"/>
  <c r="DO103" i="2"/>
  <c r="DI103" i="2"/>
  <c r="EA102" i="2"/>
  <c r="DU102" i="2"/>
  <c r="DO102" i="2"/>
  <c r="DI102" i="2"/>
  <c r="EA101" i="2"/>
  <c r="DU101" i="2"/>
  <c r="DO101" i="2"/>
  <c r="DI101" i="2"/>
  <c r="EA100" i="2"/>
  <c r="DU100" i="2"/>
  <c r="DO100" i="2"/>
  <c r="DI100" i="2"/>
  <c r="EA99" i="2"/>
  <c r="DU99" i="2"/>
  <c r="DO99" i="2"/>
  <c r="DI99" i="2"/>
  <c r="EA98" i="2"/>
  <c r="DU98" i="2"/>
  <c r="DO98" i="2"/>
  <c r="DI98" i="2"/>
  <c r="EA97" i="2"/>
  <c r="DU97" i="2"/>
  <c r="DO97" i="2"/>
  <c r="DI97" i="2"/>
  <c r="EA96" i="2"/>
  <c r="DU96" i="2"/>
  <c r="DO96" i="2"/>
  <c r="DI96" i="2"/>
  <c r="EA95" i="2"/>
  <c r="DU95" i="2"/>
  <c r="DO95" i="2"/>
  <c r="DI95" i="2"/>
  <c r="EA94" i="2"/>
  <c r="DU94" i="2"/>
  <c r="DO94" i="2"/>
  <c r="DI94" i="2"/>
  <c r="EA93" i="2"/>
  <c r="DU93" i="2"/>
  <c r="DO93" i="2"/>
  <c r="DI93" i="2"/>
  <c r="EA92" i="2"/>
  <c r="DU92" i="2"/>
  <c r="DO92" i="2"/>
  <c r="DI92" i="2"/>
  <c r="EA91" i="2"/>
  <c r="DU91" i="2"/>
  <c r="DO91" i="2"/>
  <c r="DI91" i="2"/>
  <c r="EA90" i="2"/>
  <c r="DU90" i="2"/>
  <c r="DO90" i="2"/>
  <c r="DI90" i="2"/>
  <c r="EA89" i="2"/>
  <c r="DU89" i="2"/>
  <c r="DO89" i="2"/>
  <c r="DI89" i="2"/>
  <c r="EA88" i="2"/>
  <c r="DU88" i="2"/>
  <c r="DO88" i="2"/>
  <c r="DI88" i="2"/>
  <c r="EA87" i="2"/>
  <c r="DU87" i="2"/>
  <c r="DO87" i="2"/>
  <c r="DI87" i="2"/>
  <c r="EA86" i="2"/>
  <c r="DU86" i="2"/>
  <c r="DO86" i="2"/>
  <c r="DI86" i="2"/>
  <c r="EA85" i="2"/>
  <c r="DU85" i="2"/>
  <c r="DO85" i="2"/>
  <c r="DI85" i="2"/>
  <c r="EA84" i="2"/>
  <c r="DU84" i="2"/>
  <c r="DO84" i="2"/>
  <c r="DI84" i="2"/>
  <c r="EA83" i="2"/>
  <c r="DU83" i="2"/>
  <c r="DO83" i="2"/>
  <c r="DI83" i="2"/>
  <c r="EA82" i="2"/>
  <c r="DU82" i="2"/>
  <c r="DO82" i="2"/>
  <c r="DI82" i="2"/>
  <c r="EA81" i="2"/>
  <c r="DU81" i="2"/>
  <c r="DO81" i="2"/>
  <c r="DI81" i="2"/>
  <c r="EA80" i="2"/>
  <c r="DU80" i="2"/>
  <c r="DO80" i="2"/>
  <c r="DI80" i="2"/>
  <c r="EA79" i="2"/>
  <c r="DU79" i="2"/>
  <c r="DO79" i="2"/>
  <c r="DI79" i="2"/>
  <c r="EA78" i="2"/>
  <c r="DU78" i="2"/>
  <c r="DO78" i="2"/>
  <c r="DI78" i="2"/>
  <c r="EA77" i="2"/>
  <c r="DU77" i="2"/>
  <c r="DO77" i="2"/>
  <c r="DI77" i="2"/>
  <c r="EA76" i="2"/>
  <c r="DU76" i="2"/>
  <c r="DO76" i="2"/>
  <c r="DI76" i="2"/>
  <c r="EA75" i="2"/>
  <c r="DU75" i="2"/>
  <c r="DO75" i="2"/>
  <c r="DI75" i="2"/>
  <c r="EA74" i="2"/>
  <c r="DU74" i="2"/>
  <c r="DO74" i="2"/>
  <c r="DI74" i="2"/>
  <c r="EA73" i="2"/>
  <c r="DU73" i="2"/>
  <c r="DO73" i="2"/>
  <c r="DI73" i="2"/>
  <c r="EA72" i="2"/>
  <c r="DU72" i="2"/>
  <c r="DO72" i="2"/>
  <c r="DI72" i="2"/>
  <c r="EA71" i="2"/>
  <c r="DU71" i="2"/>
  <c r="DO71" i="2"/>
  <c r="DI71" i="2"/>
  <c r="EA70" i="2"/>
  <c r="DU70" i="2"/>
  <c r="DO70" i="2"/>
  <c r="DI70" i="2"/>
  <c r="EA69" i="2"/>
  <c r="DU69" i="2"/>
  <c r="DO69" i="2"/>
  <c r="DI69" i="2"/>
  <c r="EA68" i="2"/>
  <c r="DU68" i="2"/>
  <c r="DO68" i="2"/>
  <c r="DI68" i="2"/>
  <c r="EA67" i="2"/>
  <c r="DU67" i="2"/>
  <c r="DO67" i="2"/>
  <c r="DI67" i="2"/>
  <c r="EA66" i="2"/>
  <c r="DU66" i="2"/>
  <c r="DO66" i="2"/>
  <c r="DI66" i="2"/>
  <c r="EA65" i="2"/>
  <c r="DU65" i="2"/>
  <c r="DO65" i="2"/>
  <c r="DI65" i="2"/>
  <c r="EA64" i="2"/>
  <c r="DU64" i="2"/>
  <c r="DO64" i="2"/>
  <c r="DI64" i="2"/>
  <c r="EA63" i="2"/>
  <c r="DU63" i="2"/>
  <c r="DO63" i="2"/>
  <c r="DI63" i="2"/>
  <c r="EA62" i="2"/>
  <c r="DU62" i="2"/>
  <c r="DO62" i="2"/>
  <c r="DI62" i="2"/>
  <c r="EA61" i="2"/>
  <c r="DU61" i="2"/>
  <c r="DO61" i="2"/>
  <c r="DI61" i="2"/>
  <c r="EA60" i="2"/>
  <c r="DU60" i="2"/>
  <c r="DO60" i="2"/>
  <c r="DI60" i="2"/>
  <c r="EA59" i="2"/>
  <c r="DU59" i="2"/>
  <c r="DO59" i="2"/>
  <c r="DI59" i="2"/>
  <c r="EA58" i="2"/>
  <c r="DU58" i="2"/>
  <c r="DO58" i="2"/>
  <c r="DI58" i="2"/>
  <c r="EA57" i="2"/>
  <c r="DU57" i="2"/>
  <c r="DO57" i="2"/>
  <c r="DI57" i="2"/>
  <c r="EA56" i="2"/>
  <c r="DU56" i="2"/>
  <c r="DO56" i="2"/>
  <c r="DI56" i="2"/>
  <c r="EA55" i="2"/>
  <c r="DU55" i="2"/>
  <c r="DO55" i="2"/>
  <c r="DI55" i="2"/>
  <c r="EA54" i="2"/>
  <c r="DU54" i="2"/>
  <c r="DV55" i="2" s="1"/>
  <c r="DO54" i="2"/>
  <c r="DP55" i="2" s="1"/>
  <c r="DI54" i="2"/>
  <c r="DJ55" i="2" s="1"/>
  <c r="BU564" i="2" l="1"/>
  <c r="AQ573" i="2"/>
  <c r="BU566" i="2"/>
  <c r="AQ575" i="2"/>
  <c r="AQ580" i="2"/>
  <c r="AQ558" i="2"/>
  <c r="AQ589" i="2"/>
  <c r="DD571" i="2"/>
  <c r="DD592" i="2"/>
  <c r="DD556" i="2"/>
  <c r="DD569" i="2"/>
  <c r="DD582" i="2"/>
  <c r="BU573" i="2"/>
  <c r="BU569" i="2"/>
  <c r="EB55" i="2"/>
  <c r="AQ572" i="2"/>
  <c r="DD583" i="2"/>
  <c r="AQ586" i="2"/>
  <c r="DD594" i="2"/>
  <c r="BU579" i="2"/>
  <c r="DD588" i="2"/>
  <c r="BU581" i="2"/>
  <c r="BZ592" i="2"/>
  <c r="BU590" i="2"/>
  <c r="AQ559" i="2"/>
  <c r="BU559" i="2"/>
  <c r="BU592" i="2"/>
  <c r="BU593" i="2"/>
  <c r="AQ590" i="2"/>
  <c r="BU554" i="2"/>
  <c r="BZ579" i="2"/>
  <c r="BU562" i="2"/>
  <c r="BU561" i="2"/>
  <c r="DD566" i="2"/>
  <c r="DD559" i="2"/>
  <c r="AQ561" i="2"/>
  <c r="AQ567" i="2"/>
  <c r="AQ574" i="2"/>
  <c r="AQ581" i="2"/>
  <c r="BU580" i="2"/>
  <c r="DD581" i="2"/>
  <c r="AQ563" i="2"/>
  <c r="BU585" i="2"/>
  <c r="DD572" i="2"/>
  <c r="BU563" i="2"/>
  <c r="DD564" i="2"/>
  <c r="BU577" i="2"/>
  <c r="BU575" i="2"/>
  <c r="BU586" i="2"/>
  <c r="DD585" i="2"/>
  <c r="CG586" i="2"/>
  <c r="CF587" i="2"/>
  <c r="EZ60" i="2"/>
  <c r="DD573" i="2"/>
  <c r="B40" i="2"/>
  <c r="D41" i="2" s="1"/>
  <c r="AQ562" i="2"/>
  <c r="AQ570" i="2"/>
  <c r="AQ568" i="2"/>
  <c r="DD574" i="2"/>
  <c r="AQ579" i="2"/>
  <c r="BU582" i="2"/>
  <c r="AQ585" i="2"/>
  <c r="DD591" i="2"/>
  <c r="DD589" i="2"/>
  <c r="BU594" i="2"/>
  <c r="DD584" i="2"/>
  <c r="DD587" i="2"/>
  <c r="AQ555" i="2"/>
  <c r="DD560" i="2"/>
  <c r="BU560" i="2"/>
  <c r="BU565" i="2"/>
  <c r="DD570" i="2"/>
  <c r="DD580" i="2"/>
  <c r="D42" i="2"/>
  <c r="AQ556" i="2"/>
  <c r="AQ557" i="2"/>
  <c r="BU557" i="2"/>
  <c r="BU568" i="2"/>
  <c r="AQ594" i="2"/>
  <c r="DD567" i="2"/>
  <c r="BU572" i="2"/>
  <c r="BU576" i="2"/>
  <c r="DD576" i="2"/>
  <c r="DD586" i="2"/>
  <c r="AQ576" i="2"/>
  <c r="DD555" i="2"/>
  <c r="DD578" i="2"/>
  <c r="AQ582" i="2"/>
  <c r="DD590" i="2"/>
  <c r="DJ56" i="2"/>
  <c r="DV56" i="2"/>
  <c r="DV57" i="2" s="1"/>
  <c r="DV58" i="2" s="1"/>
  <c r="DV59" i="2" s="1"/>
  <c r="DV60" i="2" s="1"/>
  <c r="DV61" i="2" s="1"/>
  <c r="DV62" i="2" s="1"/>
  <c r="DV63" i="2" s="1"/>
  <c r="DV64" i="2" s="1"/>
  <c r="DV65" i="2" s="1"/>
  <c r="DV66" i="2" s="1"/>
  <c r="DV67" i="2" s="1"/>
  <c r="DV68" i="2" s="1"/>
  <c r="DV69" i="2" s="1"/>
  <c r="DV70" i="2" s="1"/>
  <c r="DV71" i="2" s="1"/>
  <c r="DV72" i="2" s="1"/>
  <c r="DV73" i="2" s="1"/>
  <c r="DV74" i="2" s="1"/>
  <c r="DV75" i="2" s="1"/>
  <c r="DV76" i="2" s="1"/>
  <c r="DV77" i="2" s="1"/>
  <c r="DV78" i="2" s="1"/>
  <c r="DV79" i="2" s="1"/>
  <c r="DV80" i="2" s="1"/>
  <c r="DV81" i="2" s="1"/>
  <c r="DV82" i="2" s="1"/>
  <c r="DV83" i="2" s="1"/>
  <c r="DV84" i="2" s="1"/>
  <c r="DV85" i="2" s="1"/>
  <c r="DV86" i="2" s="1"/>
  <c r="DV87" i="2" s="1"/>
  <c r="DV88" i="2" s="1"/>
  <c r="DV89" i="2" s="1"/>
  <c r="DV90" i="2" s="1"/>
  <c r="DV91" i="2" s="1"/>
  <c r="DV92" i="2" s="1"/>
  <c r="DV93" i="2" s="1"/>
  <c r="DV94" i="2" s="1"/>
  <c r="DV95" i="2" s="1"/>
  <c r="DV96" i="2" s="1"/>
  <c r="DV97" i="2" s="1"/>
  <c r="DV98" i="2" s="1"/>
  <c r="DV99" i="2" s="1"/>
  <c r="DV100" i="2" s="1"/>
  <c r="DV101" i="2" s="1"/>
  <c r="DV102" i="2" s="1"/>
  <c r="DV103" i="2" s="1"/>
  <c r="DV104" i="2" s="1"/>
  <c r="DV105" i="2" s="1"/>
  <c r="DV106" i="2" s="1"/>
  <c r="DV107" i="2" s="1"/>
  <c r="DV108" i="2" s="1"/>
  <c r="DV109" i="2" s="1"/>
  <c r="DV110" i="2" s="1"/>
  <c r="DV111" i="2" s="1"/>
  <c r="DV112" i="2" s="1"/>
  <c r="DV113" i="2" s="1"/>
  <c r="DV114" i="2" s="1"/>
  <c r="DV115" i="2" s="1"/>
  <c r="DV116" i="2" s="1"/>
  <c r="DV117" i="2" s="1"/>
  <c r="DV118" i="2" s="1"/>
  <c r="DV119" i="2" s="1"/>
  <c r="DV120" i="2" s="1"/>
  <c r="DV121" i="2" s="1"/>
  <c r="DV122" i="2" s="1"/>
  <c r="DV123" i="2" s="1"/>
  <c r="DV124" i="2" s="1"/>
  <c r="DV125" i="2" s="1"/>
  <c r="DV126" i="2" s="1"/>
  <c r="DV127" i="2" s="1"/>
  <c r="DV128" i="2" s="1"/>
  <c r="DV129" i="2" s="1"/>
  <c r="DV130" i="2" s="1"/>
  <c r="DV131" i="2" s="1"/>
  <c r="DV132" i="2" s="1"/>
  <c r="DV133" i="2" s="1"/>
  <c r="DV134" i="2" s="1"/>
  <c r="DV135" i="2" s="1"/>
  <c r="DV136" i="2" s="1"/>
  <c r="DV137" i="2" s="1"/>
  <c r="DV138" i="2" s="1"/>
  <c r="DV139" i="2" s="1"/>
  <c r="DV140" i="2" s="1"/>
  <c r="DV141" i="2" s="1"/>
  <c r="DV142" i="2" s="1"/>
  <c r="DV143" i="2" s="1"/>
  <c r="DV144" i="2" s="1"/>
  <c r="DV145" i="2" s="1"/>
  <c r="DV146" i="2" s="1"/>
  <c r="DV147" i="2" s="1"/>
  <c r="DV148" i="2" s="1"/>
  <c r="DV149" i="2" s="1"/>
  <c r="DV150" i="2" s="1"/>
  <c r="DV151" i="2" s="1"/>
  <c r="DV152" i="2" s="1"/>
  <c r="DV153" i="2" s="1"/>
  <c r="DV154" i="2" s="1"/>
  <c r="DV155" i="2" s="1"/>
  <c r="DV156" i="2" s="1"/>
  <c r="DV157" i="2" s="1"/>
  <c r="DV158" i="2" s="1"/>
  <c r="DV159" i="2" s="1"/>
  <c r="DV160" i="2" s="1"/>
  <c r="DV161" i="2" s="1"/>
  <c r="DV162" i="2" s="1"/>
  <c r="DV163" i="2" s="1"/>
  <c r="DV164" i="2" s="1"/>
  <c r="DV165" i="2" s="1"/>
  <c r="DV166" i="2" s="1"/>
  <c r="DV167" i="2" s="1"/>
  <c r="DV168" i="2" s="1"/>
  <c r="DV169" i="2" s="1"/>
  <c r="DV170" i="2" s="1"/>
  <c r="DV171" i="2" s="1"/>
  <c r="DV172" i="2" s="1"/>
  <c r="DV173" i="2" s="1"/>
  <c r="DV174" i="2" s="1"/>
  <c r="DV175" i="2" s="1"/>
  <c r="DV176" i="2" s="1"/>
  <c r="DV177" i="2" s="1"/>
  <c r="DV178" i="2" s="1"/>
  <c r="DV179" i="2" s="1"/>
  <c r="DV180" i="2" s="1"/>
  <c r="DV181" i="2" s="1"/>
  <c r="DV182" i="2" s="1"/>
  <c r="DV183" i="2" s="1"/>
  <c r="DV184" i="2" s="1"/>
  <c r="DV185" i="2" s="1"/>
  <c r="DV186" i="2" s="1"/>
  <c r="DV187" i="2" s="1"/>
  <c r="DV188" i="2" s="1"/>
  <c r="DV189" i="2" s="1"/>
  <c r="DV190" i="2" s="1"/>
  <c r="DV191" i="2" s="1"/>
  <c r="DV192" i="2" s="1"/>
  <c r="DV193" i="2" s="1"/>
  <c r="DV194" i="2" s="1"/>
  <c r="DV195" i="2" s="1"/>
  <c r="DV196" i="2" s="1"/>
  <c r="DV197" i="2" s="1"/>
  <c r="DV198" i="2" s="1"/>
  <c r="DV199" i="2" s="1"/>
  <c r="DV200" i="2" s="1"/>
  <c r="DV201" i="2" s="1"/>
  <c r="DV202" i="2" s="1"/>
  <c r="DV203" i="2" s="1"/>
  <c r="DV204" i="2" s="1"/>
  <c r="DV205" i="2" s="1"/>
  <c r="DV206" i="2" s="1"/>
  <c r="DV207" i="2" s="1"/>
  <c r="DV208" i="2" s="1"/>
  <c r="DV209" i="2" s="1"/>
  <c r="DV210" i="2" s="1"/>
  <c r="DV211" i="2" s="1"/>
  <c r="DV212" i="2" s="1"/>
  <c r="DV213" i="2" s="1"/>
  <c r="DV214" i="2" s="1"/>
  <c r="DV215" i="2" s="1"/>
  <c r="DV216" i="2" s="1"/>
  <c r="DV217" i="2" s="1"/>
  <c r="DV218" i="2" s="1"/>
  <c r="DV219" i="2" s="1"/>
  <c r="DV220" i="2" s="1"/>
  <c r="DV221" i="2" s="1"/>
  <c r="DV222" i="2" s="1"/>
  <c r="DV223" i="2" s="1"/>
  <c r="DV224" i="2" s="1"/>
  <c r="DV225" i="2" s="1"/>
  <c r="DV226" i="2" s="1"/>
  <c r="DV227" i="2" s="1"/>
  <c r="DV228" i="2" s="1"/>
  <c r="DV229" i="2" s="1"/>
  <c r="DV230" i="2" s="1"/>
  <c r="DV231" i="2" s="1"/>
  <c r="DV232" i="2" s="1"/>
  <c r="DV233" i="2" s="1"/>
  <c r="DV234" i="2" s="1"/>
  <c r="DV235" i="2" s="1"/>
  <c r="DV236" i="2" s="1"/>
  <c r="DV237" i="2" s="1"/>
  <c r="DV238" i="2" s="1"/>
  <c r="DV239" i="2" s="1"/>
  <c r="DV240" i="2" s="1"/>
  <c r="DV241" i="2" s="1"/>
  <c r="DV242" i="2" s="1"/>
  <c r="DV243" i="2" s="1"/>
  <c r="DV244" i="2" s="1"/>
  <c r="DV245" i="2" s="1"/>
  <c r="DV246" i="2" s="1"/>
  <c r="DV247" i="2" s="1"/>
  <c r="DV248" i="2" s="1"/>
  <c r="DV249" i="2" s="1"/>
  <c r="DV250" i="2" s="1"/>
  <c r="DV251" i="2" s="1"/>
  <c r="DV252" i="2" s="1"/>
  <c r="DV253" i="2" s="1"/>
  <c r="DV254" i="2" s="1"/>
  <c r="DV255" i="2" s="1"/>
  <c r="DV256" i="2" s="1"/>
  <c r="DV257" i="2" s="1"/>
  <c r="DV258" i="2" s="1"/>
  <c r="DV259" i="2" s="1"/>
  <c r="DV260" i="2" s="1"/>
  <c r="DV261" i="2" s="1"/>
  <c r="DV262" i="2" s="1"/>
  <c r="DV263" i="2" s="1"/>
  <c r="DV264" i="2" s="1"/>
  <c r="DV265" i="2" s="1"/>
  <c r="DV266" i="2" s="1"/>
  <c r="DV267" i="2" s="1"/>
  <c r="DV268" i="2" s="1"/>
  <c r="DV269" i="2" s="1"/>
  <c r="DV270" i="2" s="1"/>
  <c r="DV271" i="2" s="1"/>
  <c r="DV272" i="2" s="1"/>
  <c r="DV273" i="2" s="1"/>
  <c r="DV274" i="2" s="1"/>
  <c r="DV275" i="2" s="1"/>
  <c r="DV276" i="2" s="1"/>
  <c r="DV277" i="2" s="1"/>
  <c r="DV278" i="2" s="1"/>
  <c r="DV279" i="2" s="1"/>
  <c r="DV280" i="2" s="1"/>
  <c r="DV281" i="2" s="1"/>
  <c r="DV282" i="2" s="1"/>
  <c r="DV283" i="2" s="1"/>
  <c r="DV284" i="2" s="1"/>
  <c r="DV285" i="2" s="1"/>
  <c r="DV286" i="2" s="1"/>
  <c r="DV287" i="2" s="1"/>
  <c r="DV288" i="2" s="1"/>
  <c r="DV289" i="2" s="1"/>
  <c r="DV290" i="2" s="1"/>
  <c r="DV291" i="2" s="1"/>
  <c r="DV292" i="2" s="1"/>
  <c r="DV293" i="2" s="1"/>
  <c r="DV294" i="2" s="1"/>
  <c r="DV295" i="2" s="1"/>
  <c r="DV296" i="2" s="1"/>
  <c r="DV297" i="2" s="1"/>
  <c r="DV298" i="2" s="1"/>
  <c r="DV299" i="2" s="1"/>
  <c r="DV300" i="2" s="1"/>
  <c r="DV301" i="2" s="1"/>
  <c r="DV302" i="2" s="1"/>
  <c r="DV303" i="2" s="1"/>
  <c r="DV304" i="2" s="1"/>
  <c r="DV305" i="2" s="1"/>
  <c r="DV306" i="2" s="1"/>
  <c r="DV307" i="2" s="1"/>
  <c r="DV308" i="2" s="1"/>
  <c r="DV309" i="2" s="1"/>
  <c r="DV310" i="2" s="1"/>
  <c r="DV311" i="2" s="1"/>
  <c r="DV312" i="2" s="1"/>
  <c r="DV313" i="2" s="1"/>
  <c r="DV314" i="2" s="1"/>
  <c r="DV315" i="2" s="1"/>
  <c r="DV316" i="2" s="1"/>
  <c r="DV317" i="2" s="1"/>
  <c r="DV318" i="2" s="1"/>
  <c r="DV319" i="2" s="1"/>
  <c r="DV320" i="2" s="1"/>
  <c r="DV321" i="2" s="1"/>
  <c r="DV322" i="2" s="1"/>
  <c r="DV323" i="2" s="1"/>
  <c r="DV324" i="2" s="1"/>
  <c r="DV325" i="2" s="1"/>
  <c r="DV326" i="2" s="1"/>
  <c r="DV327" i="2" s="1"/>
  <c r="DV328" i="2" s="1"/>
  <c r="DV329" i="2" s="1"/>
  <c r="DV330" i="2" s="1"/>
  <c r="DV331" i="2" s="1"/>
  <c r="DV332" i="2" s="1"/>
  <c r="DV333" i="2" s="1"/>
  <c r="DV334" i="2" s="1"/>
  <c r="DV335" i="2" s="1"/>
  <c r="DV336" i="2" s="1"/>
  <c r="DV337" i="2" s="1"/>
  <c r="DV338" i="2" s="1"/>
  <c r="DV339" i="2" s="1"/>
  <c r="DV340" i="2" s="1"/>
  <c r="DV341" i="2" s="1"/>
  <c r="DV342" i="2" s="1"/>
  <c r="DV343" i="2" s="1"/>
  <c r="DV344" i="2" s="1"/>
  <c r="DV345" i="2" s="1"/>
  <c r="DV346" i="2" s="1"/>
  <c r="DV347" i="2" s="1"/>
  <c r="DV348" i="2" s="1"/>
  <c r="DV349" i="2" s="1"/>
  <c r="DV350" i="2" s="1"/>
  <c r="DV351" i="2" s="1"/>
  <c r="DV352" i="2" s="1"/>
  <c r="DV353" i="2" s="1"/>
  <c r="DV354" i="2" s="1"/>
  <c r="DV355" i="2" s="1"/>
  <c r="DV356" i="2" s="1"/>
  <c r="DV357" i="2" s="1"/>
  <c r="DV358" i="2" s="1"/>
  <c r="DV359" i="2" s="1"/>
  <c r="DV360" i="2" s="1"/>
  <c r="DV361" i="2" s="1"/>
  <c r="DV362" i="2" s="1"/>
  <c r="DV363" i="2" s="1"/>
  <c r="DV364" i="2" s="1"/>
  <c r="DV365" i="2" s="1"/>
  <c r="DV366" i="2" s="1"/>
  <c r="DV367" i="2" s="1"/>
  <c r="DV368" i="2" s="1"/>
  <c r="DV369" i="2" s="1"/>
  <c r="DV370" i="2" s="1"/>
  <c r="DV371" i="2" s="1"/>
  <c r="DV372" i="2" s="1"/>
  <c r="DV373" i="2" s="1"/>
  <c r="DV374" i="2" s="1"/>
  <c r="DV375" i="2" s="1"/>
  <c r="DV376" i="2" s="1"/>
  <c r="DV377" i="2" s="1"/>
  <c r="DV378" i="2" s="1"/>
  <c r="DV379" i="2" s="1"/>
  <c r="DV380" i="2" s="1"/>
  <c r="DV381" i="2" s="1"/>
  <c r="DV382" i="2" s="1"/>
  <c r="DV383" i="2" s="1"/>
  <c r="DV384" i="2" s="1"/>
  <c r="DV385" i="2" s="1"/>
  <c r="DV386" i="2" s="1"/>
  <c r="DV387" i="2" s="1"/>
  <c r="DV388" i="2" s="1"/>
  <c r="DV389" i="2" s="1"/>
  <c r="DV390" i="2" s="1"/>
  <c r="DV391" i="2" s="1"/>
  <c r="DV392" i="2" s="1"/>
  <c r="DV393" i="2" s="1"/>
  <c r="DV394" i="2" s="1"/>
  <c r="DV395" i="2" s="1"/>
  <c r="DV396" i="2" s="1"/>
  <c r="DV397" i="2" s="1"/>
  <c r="DV398" i="2" s="1"/>
  <c r="DV399" i="2" s="1"/>
  <c r="DV400" i="2" s="1"/>
  <c r="DV401" i="2" s="1"/>
  <c r="DV402" i="2" s="1"/>
  <c r="DV403" i="2" s="1"/>
  <c r="DV404" i="2" s="1"/>
  <c r="DV405" i="2" s="1"/>
  <c r="DV406" i="2" s="1"/>
  <c r="DV407" i="2" s="1"/>
  <c r="DV408" i="2" s="1"/>
  <c r="DV409" i="2" s="1"/>
  <c r="DV410" i="2" s="1"/>
  <c r="DV411" i="2" s="1"/>
  <c r="DV412" i="2" s="1"/>
  <c r="DV413" i="2" s="1"/>
  <c r="DV414" i="2" s="1"/>
  <c r="DV415" i="2" s="1"/>
  <c r="DV416" i="2" s="1"/>
  <c r="DV417" i="2" s="1"/>
  <c r="DV418" i="2" s="1"/>
  <c r="DV419" i="2" s="1"/>
  <c r="DV420" i="2" s="1"/>
  <c r="DV421" i="2" s="1"/>
  <c r="DV422" i="2" s="1"/>
  <c r="DV423" i="2" s="1"/>
  <c r="DV424" i="2" s="1"/>
  <c r="DV425" i="2" s="1"/>
  <c r="DV426" i="2" s="1"/>
  <c r="DV427" i="2" s="1"/>
  <c r="DV428" i="2" s="1"/>
  <c r="DV429" i="2" s="1"/>
  <c r="DV430" i="2" s="1"/>
  <c r="DV431" i="2" s="1"/>
  <c r="DV432" i="2" s="1"/>
  <c r="DV433" i="2" s="1"/>
  <c r="DV434" i="2" s="1"/>
  <c r="DV435" i="2" s="1"/>
  <c r="DV436" i="2" s="1"/>
  <c r="DV437" i="2" s="1"/>
  <c r="DV438" i="2" s="1"/>
  <c r="DV439" i="2" s="1"/>
  <c r="DV440" i="2" s="1"/>
  <c r="DV441" i="2" s="1"/>
  <c r="DV442" i="2" s="1"/>
  <c r="DV443" i="2" s="1"/>
  <c r="DV444" i="2" s="1"/>
  <c r="DV445" i="2" s="1"/>
  <c r="DV446" i="2" s="1"/>
  <c r="DV447" i="2" s="1"/>
  <c r="DV448" i="2" s="1"/>
  <c r="DV449" i="2" s="1"/>
  <c r="DV450" i="2" s="1"/>
  <c r="DV451" i="2" s="1"/>
  <c r="DV452" i="2" s="1"/>
  <c r="DV453" i="2" s="1"/>
  <c r="DV454" i="2" s="1"/>
  <c r="DV455" i="2" s="1"/>
  <c r="DV456" i="2" s="1"/>
  <c r="DV457" i="2" s="1"/>
  <c r="DV458" i="2" s="1"/>
  <c r="DV459" i="2" s="1"/>
  <c r="DV460" i="2" s="1"/>
  <c r="DV461" i="2" s="1"/>
  <c r="DV462" i="2" s="1"/>
  <c r="DV463" i="2" s="1"/>
  <c r="DV464" i="2" s="1"/>
  <c r="DV465" i="2" s="1"/>
  <c r="DV466" i="2" s="1"/>
  <c r="DV467" i="2" s="1"/>
  <c r="DV468" i="2" s="1"/>
  <c r="DV469" i="2" s="1"/>
  <c r="DV470" i="2" s="1"/>
  <c r="DV471" i="2" s="1"/>
  <c r="DV472" i="2" s="1"/>
  <c r="DV473" i="2" s="1"/>
  <c r="DV474" i="2" s="1"/>
  <c r="DV475" i="2" s="1"/>
  <c r="DV476" i="2" s="1"/>
  <c r="DV477" i="2" s="1"/>
  <c r="DV478" i="2" s="1"/>
  <c r="DV479" i="2" s="1"/>
  <c r="DV480" i="2" s="1"/>
  <c r="DV481" i="2" s="1"/>
  <c r="DV482" i="2" s="1"/>
  <c r="DV483" i="2" s="1"/>
  <c r="DV484" i="2" s="1"/>
  <c r="DV485" i="2" s="1"/>
  <c r="DV486" i="2" s="1"/>
  <c r="DV487" i="2" s="1"/>
  <c r="DV488" i="2" s="1"/>
  <c r="DV489" i="2" s="1"/>
  <c r="DV490" i="2" s="1"/>
  <c r="DV491" i="2" s="1"/>
  <c r="DV492" i="2" s="1"/>
  <c r="DV493" i="2" s="1"/>
  <c r="DV494" i="2" s="1"/>
  <c r="DV495" i="2" s="1"/>
  <c r="DV496" i="2" s="1"/>
  <c r="DV497" i="2" s="1"/>
  <c r="DV498" i="2" s="1"/>
  <c r="DV499" i="2" s="1"/>
  <c r="DV500" i="2" s="1"/>
  <c r="DV501" i="2" s="1"/>
  <c r="DV502" i="2" s="1"/>
  <c r="DV503" i="2" s="1"/>
  <c r="DV504" i="2" s="1"/>
  <c r="DV505" i="2" s="1"/>
  <c r="DV506" i="2" s="1"/>
  <c r="DV507" i="2" s="1"/>
  <c r="DV508" i="2" s="1"/>
  <c r="DV509" i="2" s="1"/>
  <c r="DV510" i="2" s="1"/>
  <c r="DV511" i="2" s="1"/>
  <c r="DV512" i="2" s="1"/>
  <c r="DV513" i="2" s="1"/>
  <c r="DV514" i="2" s="1"/>
  <c r="DV515" i="2" s="1"/>
  <c r="DV516" i="2" s="1"/>
  <c r="DV517" i="2" s="1"/>
  <c r="DV518" i="2" s="1"/>
  <c r="DV519" i="2" s="1"/>
  <c r="DV520" i="2" s="1"/>
  <c r="DV521" i="2" s="1"/>
  <c r="DV522" i="2" s="1"/>
  <c r="DV523" i="2" s="1"/>
  <c r="DV524" i="2" s="1"/>
  <c r="DV525" i="2" s="1"/>
  <c r="DV526" i="2" s="1"/>
  <c r="DV527" i="2" s="1"/>
  <c r="DV528" i="2" s="1"/>
  <c r="DV529" i="2" s="1"/>
  <c r="DV530" i="2" s="1"/>
  <c r="DV531" i="2" s="1"/>
  <c r="DV532" i="2" s="1"/>
  <c r="DV533" i="2" s="1"/>
  <c r="DV534" i="2" s="1"/>
  <c r="DV535" i="2" s="1"/>
  <c r="DV536" i="2" s="1"/>
  <c r="DV537" i="2" s="1"/>
  <c r="DV538" i="2" s="1"/>
  <c r="DV539" i="2" s="1"/>
  <c r="DV540" i="2" s="1"/>
  <c r="DV541" i="2" s="1"/>
  <c r="DV542" i="2" s="1"/>
  <c r="DV543" i="2" s="1"/>
  <c r="DV544" i="2" s="1"/>
  <c r="DV545" i="2" s="1"/>
  <c r="DV546" i="2" s="1"/>
  <c r="DV547" i="2" s="1"/>
  <c r="DV548" i="2" s="1"/>
  <c r="DV549" i="2" s="1"/>
  <c r="DV550" i="2" s="1"/>
  <c r="DV551" i="2" s="1"/>
  <c r="DV552" i="2" s="1"/>
  <c r="DV553" i="2" s="1"/>
  <c r="DV554" i="2" s="1"/>
  <c r="DP56" i="2"/>
  <c r="DP57" i="2" s="1"/>
  <c r="DP58" i="2" s="1"/>
  <c r="DP59" i="2" s="1"/>
  <c r="DP60" i="2" s="1"/>
  <c r="DP61" i="2" s="1"/>
  <c r="DP62" i="2" s="1"/>
  <c r="DP63" i="2" s="1"/>
  <c r="DP64" i="2" s="1"/>
  <c r="DP65" i="2" s="1"/>
  <c r="DP66" i="2" s="1"/>
  <c r="DP67" i="2" s="1"/>
  <c r="DP68" i="2" s="1"/>
  <c r="DP69" i="2" s="1"/>
  <c r="DP70" i="2" s="1"/>
  <c r="DP71" i="2" s="1"/>
  <c r="DP72" i="2" s="1"/>
  <c r="DP73" i="2" s="1"/>
  <c r="DP74" i="2" s="1"/>
  <c r="DP75" i="2" s="1"/>
  <c r="DP76" i="2" s="1"/>
  <c r="DP77" i="2" s="1"/>
  <c r="DP78" i="2" s="1"/>
  <c r="DP79" i="2" s="1"/>
  <c r="DP80" i="2" s="1"/>
  <c r="DP81" i="2" s="1"/>
  <c r="DP82" i="2" s="1"/>
  <c r="DP83" i="2" s="1"/>
  <c r="DP84" i="2" s="1"/>
  <c r="DP85" i="2" s="1"/>
  <c r="DP86" i="2" s="1"/>
  <c r="DP87" i="2" s="1"/>
  <c r="DP88" i="2" s="1"/>
  <c r="DP89" i="2" s="1"/>
  <c r="DP90" i="2" s="1"/>
  <c r="DP91" i="2" s="1"/>
  <c r="DP92" i="2" s="1"/>
  <c r="DP93" i="2" s="1"/>
  <c r="DP94" i="2" s="1"/>
  <c r="DP95" i="2" s="1"/>
  <c r="DP96" i="2" s="1"/>
  <c r="DP97" i="2" s="1"/>
  <c r="DP98" i="2" s="1"/>
  <c r="DP99" i="2" s="1"/>
  <c r="DP100" i="2" s="1"/>
  <c r="DP101" i="2" s="1"/>
  <c r="DP102" i="2" s="1"/>
  <c r="DP103" i="2" s="1"/>
  <c r="DP104" i="2" s="1"/>
  <c r="DP105" i="2" s="1"/>
  <c r="DP106" i="2" s="1"/>
  <c r="DP107" i="2" s="1"/>
  <c r="DP108" i="2" s="1"/>
  <c r="DP109" i="2" s="1"/>
  <c r="DP110" i="2" s="1"/>
  <c r="DP111" i="2" s="1"/>
  <c r="DP112" i="2" s="1"/>
  <c r="DP113" i="2" s="1"/>
  <c r="DP114" i="2" s="1"/>
  <c r="DP115" i="2" s="1"/>
  <c r="DP116" i="2" s="1"/>
  <c r="DP117" i="2" s="1"/>
  <c r="DP118" i="2" s="1"/>
  <c r="DP119" i="2" s="1"/>
  <c r="DP120" i="2" s="1"/>
  <c r="DP121" i="2" s="1"/>
  <c r="DP122" i="2" s="1"/>
  <c r="DP123" i="2" s="1"/>
  <c r="DP124" i="2" s="1"/>
  <c r="DP125" i="2" s="1"/>
  <c r="DP126" i="2" s="1"/>
  <c r="DP127" i="2" s="1"/>
  <c r="DP128" i="2" s="1"/>
  <c r="DP129" i="2" s="1"/>
  <c r="DP130" i="2" s="1"/>
  <c r="DP131" i="2" s="1"/>
  <c r="DP132" i="2" s="1"/>
  <c r="DP133" i="2" s="1"/>
  <c r="DP134" i="2" s="1"/>
  <c r="DP135" i="2" s="1"/>
  <c r="DP136" i="2" s="1"/>
  <c r="DP137" i="2" s="1"/>
  <c r="DP138" i="2" s="1"/>
  <c r="DP139" i="2" s="1"/>
  <c r="DP140" i="2" s="1"/>
  <c r="DP141" i="2" s="1"/>
  <c r="DP142" i="2" s="1"/>
  <c r="DP143" i="2" s="1"/>
  <c r="DP144" i="2" s="1"/>
  <c r="DP145" i="2" s="1"/>
  <c r="DP146" i="2" s="1"/>
  <c r="DP147" i="2" s="1"/>
  <c r="DP148" i="2" s="1"/>
  <c r="DP149" i="2" s="1"/>
  <c r="DP150" i="2" s="1"/>
  <c r="DP151" i="2" s="1"/>
  <c r="DP152" i="2" s="1"/>
  <c r="DP153" i="2" s="1"/>
  <c r="DP154" i="2" s="1"/>
  <c r="DP155" i="2" s="1"/>
  <c r="DP156" i="2" s="1"/>
  <c r="DP157" i="2" s="1"/>
  <c r="DP158" i="2" s="1"/>
  <c r="DP159" i="2" s="1"/>
  <c r="DP160" i="2" s="1"/>
  <c r="DP161" i="2" s="1"/>
  <c r="DP162" i="2" s="1"/>
  <c r="DP163" i="2" s="1"/>
  <c r="DP164" i="2" s="1"/>
  <c r="DP165" i="2" s="1"/>
  <c r="DP166" i="2" s="1"/>
  <c r="DP167" i="2" s="1"/>
  <c r="DP168" i="2" s="1"/>
  <c r="DP169" i="2" s="1"/>
  <c r="DP170" i="2" s="1"/>
  <c r="DP171" i="2" s="1"/>
  <c r="DP172" i="2" s="1"/>
  <c r="DP173" i="2" s="1"/>
  <c r="DP174" i="2" s="1"/>
  <c r="DP175" i="2" s="1"/>
  <c r="DP176" i="2" s="1"/>
  <c r="DP177" i="2" s="1"/>
  <c r="DP178" i="2" s="1"/>
  <c r="DP179" i="2" s="1"/>
  <c r="DP180" i="2" s="1"/>
  <c r="DP181" i="2" s="1"/>
  <c r="DP182" i="2" s="1"/>
  <c r="DP183" i="2" s="1"/>
  <c r="DP184" i="2" s="1"/>
  <c r="DP185" i="2" s="1"/>
  <c r="DP186" i="2" s="1"/>
  <c r="DP187" i="2" s="1"/>
  <c r="DP188" i="2" s="1"/>
  <c r="DP189" i="2" s="1"/>
  <c r="DP190" i="2" s="1"/>
  <c r="DP191" i="2" s="1"/>
  <c r="DP192" i="2" s="1"/>
  <c r="DP193" i="2" s="1"/>
  <c r="DP194" i="2" s="1"/>
  <c r="DP195" i="2" s="1"/>
  <c r="DP196" i="2" s="1"/>
  <c r="DP197" i="2" s="1"/>
  <c r="DP198" i="2" s="1"/>
  <c r="DP199" i="2" s="1"/>
  <c r="DP200" i="2" s="1"/>
  <c r="DP201" i="2" s="1"/>
  <c r="DP202" i="2" s="1"/>
  <c r="DP203" i="2" s="1"/>
  <c r="DP204" i="2" s="1"/>
  <c r="DP205" i="2" s="1"/>
  <c r="DP206" i="2" s="1"/>
  <c r="DP207" i="2" s="1"/>
  <c r="DP208" i="2" s="1"/>
  <c r="DP209" i="2" s="1"/>
  <c r="DP210" i="2" s="1"/>
  <c r="DP211" i="2" s="1"/>
  <c r="DP212" i="2" s="1"/>
  <c r="DP213" i="2" s="1"/>
  <c r="DP214" i="2" s="1"/>
  <c r="DP215" i="2" s="1"/>
  <c r="DP216" i="2" s="1"/>
  <c r="DP217" i="2" s="1"/>
  <c r="DP218" i="2" s="1"/>
  <c r="DP219" i="2" s="1"/>
  <c r="DP220" i="2" s="1"/>
  <c r="DP221" i="2" s="1"/>
  <c r="DP222" i="2" s="1"/>
  <c r="DP223" i="2" s="1"/>
  <c r="DP224" i="2" s="1"/>
  <c r="DP225" i="2" s="1"/>
  <c r="DP226" i="2" s="1"/>
  <c r="DP227" i="2" s="1"/>
  <c r="DP228" i="2" s="1"/>
  <c r="DP229" i="2" s="1"/>
  <c r="DP230" i="2" s="1"/>
  <c r="DP231" i="2" s="1"/>
  <c r="DP232" i="2" s="1"/>
  <c r="DP233" i="2" s="1"/>
  <c r="DP234" i="2" s="1"/>
  <c r="DP235" i="2" s="1"/>
  <c r="DP236" i="2" s="1"/>
  <c r="DP237" i="2" s="1"/>
  <c r="DP238" i="2" s="1"/>
  <c r="DP239" i="2" s="1"/>
  <c r="DP240" i="2" s="1"/>
  <c r="DP241" i="2" s="1"/>
  <c r="DP242" i="2" s="1"/>
  <c r="DP243" i="2" s="1"/>
  <c r="DP244" i="2" s="1"/>
  <c r="DP245" i="2" s="1"/>
  <c r="DP246" i="2" s="1"/>
  <c r="DP247" i="2" s="1"/>
  <c r="DP248" i="2" s="1"/>
  <c r="DP249" i="2" s="1"/>
  <c r="DP250" i="2" s="1"/>
  <c r="DP251" i="2" s="1"/>
  <c r="DP252" i="2" s="1"/>
  <c r="DP253" i="2" s="1"/>
  <c r="DP254" i="2" s="1"/>
  <c r="DP255" i="2" s="1"/>
  <c r="DP256" i="2" s="1"/>
  <c r="DP257" i="2" s="1"/>
  <c r="DP258" i="2" s="1"/>
  <c r="DP259" i="2" s="1"/>
  <c r="DP260" i="2" s="1"/>
  <c r="DP261" i="2" s="1"/>
  <c r="DP262" i="2" s="1"/>
  <c r="DP263" i="2" s="1"/>
  <c r="DP264" i="2" s="1"/>
  <c r="DP265" i="2" s="1"/>
  <c r="DP266" i="2" s="1"/>
  <c r="DP267" i="2" s="1"/>
  <c r="DP268" i="2" s="1"/>
  <c r="DP269" i="2" s="1"/>
  <c r="DP270" i="2" s="1"/>
  <c r="DP271" i="2" s="1"/>
  <c r="DP272" i="2" s="1"/>
  <c r="DP273" i="2" s="1"/>
  <c r="DP274" i="2" s="1"/>
  <c r="DP275" i="2" s="1"/>
  <c r="DP276" i="2" s="1"/>
  <c r="DP277" i="2" s="1"/>
  <c r="DP278" i="2" s="1"/>
  <c r="DP279" i="2" s="1"/>
  <c r="DP280" i="2" s="1"/>
  <c r="DP281" i="2" s="1"/>
  <c r="DP282" i="2" s="1"/>
  <c r="DP283" i="2" s="1"/>
  <c r="DP284" i="2" s="1"/>
  <c r="DP285" i="2" s="1"/>
  <c r="DP286" i="2" s="1"/>
  <c r="DP287" i="2" s="1"/>
  <c r="DP288" i="2" s="1"/>
  <c r="DP289" i="2" s="1"/>
  <c r="DP290" i="2" s="1"/>
  <c r="DP291" i="2" s="1"/>
  <c r="DP292" i="2" s="1"/>
  <c r="DP293" i="2" s="1"/>
  <c r="DP294" i="2" s="1"/>
  <c r="DP295" i="2" s="1"/>
  <c r="DP296" i="2" s="1"/>
  <c r="DP297" i="2" s="1"/>
  <c r="DP298" i="2" s="1"/>
  <c r="DP299" i="2" s="1"/>
  <c r="DP300" i="2" s="1"/>
  <c r="DP301" i="2" s="1"/>
  <c r="DP302" i="2" s="1"/>
  <c r="DP303" i="2" s="1"/>
  <c r="DP304" i="2" s="1"/>
  <c r="DP305" i="2" s="1"/>
  <c r="DP306" i="2" s="1"/>
  <c r="DP307" i="2" s="1"/>
  <c r="DP308" i="2" s="1"/>
  <c r="DP309" i="2" s="1"/>
  <c r="DP310" i="2" s="1"/>
  <c r="DP311" i="2" s="1"/>
  <c r="DP312" i="2" s="1"/>
  <c r="DP313" i="2" s="1"/>
  <c r="DP314" i="2" s="1"/>
  <c r="DP315" i="2" s="1"/>
  <c r="DP316" i="2" s="1"/>
  <c r="DP317" i="2" s="1"/>
  <c r="DP318" i="2" s="1"/>
  <c r="DP319" i="2" s="1"/>
  <c r="DP320" i="2" s="1"/>
  <c r="DP321" i="2" s="1"/>
  <c r="DP322" i="2" s="1"/>
  <c r="DP323" i="2" s="1"/>
  <c r="DP324" i="2" s="1"/>
  <c r="DP325" i="2" s="1"/>
  <c r="DP326" i="2" s="1"/>
  <c r="DP327" i="2" s="1"/>
  <c r="DP328" i="2" s="1"/>
  <c r="DP329" i="2" s="1"/>
  <c r="DP330" i="2" s="1"/>
  <c r="DP331" i="2" s="1"/>
  <c r="DP332" i="2" s="1"/>
  <c r="DP333" i="2" s="1"/>
  <c r="DP334" i="2" s="1"/>
  <c r="DP335" i="2" s="1"/>
  <c r="DP336" i="2" s="1"/>
  <c r="DP337" i="2" s="1"/>
  <c r="DP338" i="2" s="1"/>
  <c r="DP339" i="2" s="1"/>
  <c r="DP340" i="2" s="1"/>
  <c r="DP341" i="2" s="1"/>
  <c r="DP342" i="2" s="1"/>
  <c r="DP343" i="2" s="1"/>
  <c r="DP344" i="2" s="1"/>
  <c r="DP345" i="2" s="1"/>
  <c r="DP346" i="2" s="1"/>
  <c r="DP347" i="2" s="1"/>
  <c r="DP348" i="2" s="1"/>
  <c r="DP349" i="2" s="1"/>
  <c r="DP350" i="2" s="1"/>
  <c r="DP351" i="2" s="1"/>
  <c r="DP352" i="2" s="1"/>
  <c r="DP353" i="2" s="1"/>
  <c r="DP354" i="2" s="1"/>
  <c r="DP355" i="2" s="1"/>
  <c r="DP356" i="2" s="1"/>
  <c r="DP357" i="2" s="1"/>
  <c r="DP358" i="2" s="1"/>
  <c r="DP359" i="2" s="1"/>
  <c r="DP360" i="2" s="1"/>
  <c r="DP361" i="2" s="1"/>
  <c r="DP362" i="2" s="1"/>
  <c r="DP363" i="2" s="1"/>
  <c r="DP364" i="2" s="1"/>
  <c r="DP365" i="2" s="1"/>
  <c r="DP366" i="2" s="1"/>
  <c r="DP367" i="2" s="1"/>
  <c r="DP368" i="2" s="1"/>
  <c r="DP369" i="2" s="1"/>
  <c r="DP370" i="2" s="1"/>
  <c r="DP371" i="2" s="1"/>
  <c r="DP372" i="2" s="1"/>
  <c r="DP373" i="2" s="1"/>
  <c r="DP374" i="2" s="1"/>
  <c r="DP375" i="2" s="1"/>
  <c r="DP376" i="2" s="1"/>
  <c r="DP377" i="2" s="1"/>
  <c r="DP378" i="2" s="1"/>
  <c r="DP379" i="2" s="1"/>
  <c r="DP380" i="2" s="1"/>
  <c r="DP381" i="2" s="1"/>
  <c r="DP382" i="2" s="1"/>
  <c r="DP383" i="2" s="1"/>
  <c r="DP384" i="2" s="1"/>
  <c r="DP385" i="2" s="1"/>
  <c r="DP386" i="2" s="1"/>
  <c r="DP387" i="2" s="1"/>
  <c r="DP388" i="2" s="1"/>
  <c r="DP389" i="2" s="1"/>
  <c r="DP390" i="2" s="1"/>
  <c r="DP391" i="2" s="1"/>
  <c r="DP392" i="2" s="1"/>
  <c r="DP393" i="2" s="1"/>
  <c r="DP394" i="2" s="1"/>
  <c r="DP395" i="2" s="1"/>
  <c r="DP396" i="2" s="1"/>
  <c r="DP397" i="2" s="1"/>
  <c r="DP398" i="2" s="1"/>
  <c r="DP399" i="2" s="1"/>
  <c r="DP400" i="2" s="1"/>
  <c r="DP401" i="2" s="1"/>
  <c r="DP402" i="2" s="1"/>
  <c r="DP403" i="2" s="1"/>
  <c r="DP404" i="2" s="1"/>
  <c r="DP405" i="2" s="1"/>
  <c r="DP406" i="2" s="1"/>
  <c r="DP407" i="2" s="1"/>
  <c r="DP408" i="2" s="1"/>
  <c r="DP409" i="2" s="1"/>
  <c r="DP410" i="2" s="1"/>
  <c r="DP411" i="2" s="1"/>
  <c r="DP412" i="2" s="1"/>
  <c r="DP413" i="2" s="1"/>
  <c r="DP414" i="2" s="1"/>
  <c r="DP415" i="2" s="1"/>
  <c r="DP416" i="2" s="1"/>
  <c r="DP417" i="2" s="1"/>
  <c r="DP418" i="2" s="1"/>
  <c r="DP419" i="2" s="1"/>
  <c r="DP420" i="2" s="1"/>
  <c r="DP421" i="2" s="1"/>
  <c r="DP422" i="2" s="1"/>
  <c r="DP423" i="2" s="1"/>
  <c r="DP424" i="2" s="1"/>
  <c r="DP425" i="2" s="1"/>
  <c r="DP426" i="2" s="1"/>
  <c r="DP427" i="2" s="1"/>
  <c r="DP428" i="2" s="1"/>
  <c r="DP429" i="2" s="1"/>
  <c r="DP430" i="2" s="1"/>
  <c r="DP431" i="2" s="1"/>
  <c r="DP432" i="2" s="1"/>
  <c r="DP433" i="2" s="1"/>
  <c r="DP434" i="2" s="1"/>
  <c r="DP435" i="2" s="1"/>
  <c r="DP436" i="2" s="1"/>
  <c r="DP437" i="2" s="1"/>
  <c r="DP438" i="2" s="1"/>
  <c r="DP439" i="2" s="1"/>
  <c r="DP440" i="2" s="1"/>
  <c r="DP441" i="2" s="1"/>
  <c r="DP442" i="2" s="1"/>
  <c r="DP443" i="2" s="1"/>
  <c r="DP444" i="2" s="1"/>
  <c r="DP445" i="2" s="1"/>
  <c r="DP446" i="2" s="1"/>
  <c r="DP447" i="2" s="1"/>
  <c r="DP448" i="2" s="1"/>
  <c r="DP449" i="2" s="1"/>
  <c r="DP450" i="2" s="1"/>
  <c r="DP451" i="2" s="1"/>
  <c r="DP452" i="2" s="1"/>
  <c r="DP453" i="2" s="1"/>
  <c r="DP454" i="2" s="1"/>
  <c r="DP455" i="2" s="1"/>
  <c r="DP456" i="2" s="1"/>
  <c r="DP457" i="2" s="1"/>
  <c r="DP458" i="2" s="1"/>
  <c r="DP459" i="2" s="1"/>
  <c r="DP460" i="2" s="1"/>
  <c r="DP461" i="2" s="1"/>
  <c r="DP462" i="2" s="1"/>
  <c r="DP463" i="2" s="1"/>
  <c r="DP464" i="2" s="1"/>
  <c r="DP465" i="2" s="1"/>
  <c r="DP466" i="2" s="1"/>
  <c r="DP467" i="2" s="1"/>
  <c r="DP468" i="2" s="1"/>
  <c r="DP469" i="2" s="1"/>
  <c r="DP470" i="2" s="1"/>
  <c r="DP471" i="2" s="1"/>
  <c r="DP472" i="2" s="1"/>
  <c r="DP473" i="2" s="1"/>
  <c r="DP474" i="2" s="1"/>
  <c r="DP475" i="2" s="1"/>
  <c r="DP476" i="2" s="1"/>
  <c r="DP477" i="2" s="1"/>
  <c r="DP478" i="2" s="1"/>
  <c r="DP479" i="2" s="1"/>
  <c r="DP480" i="2" s="1"/>
  <c r="DP481" i="2" s="1"/>
  <c r="DP482" i="2" s="1"/>
  <c r="DP483" i="2" s="1"/>
  <c r="DP484" i="2" s="1"/>
  <c r="DP485" i="2" s="1"/>
  <c r="DP486" i="2" s="1"/>
  <c r="DP487" i="2" s="1"/>
  <c r="DP488" i="2" s="1"/>
  <c r="DP489" i="2" s="1"/>
  <c r="DP490" i="2" s="1"/>
  <c r="DP491" i="2" s="1"/>
  <c r="DP492" i="2" s="1"/>
  <c r="DP493" i="2" s="1"/>
  <c r="DP494" i="2" s="1"/>
  <c r="DP495" i="2" s="1"/>
  <c r="DP496" i="2" s="1"/>
  <c r="DP497" i="2" s="1"/>
  <c r="DP498" i="2" s="1"/>
  <c r="DP499" i="2" s="1"/>
  <c r="DP500" i="2" s="1"/>
  <c r="DP501" i="2" s="1"/>
  <c r="DP502" i="2" s="1"/>
  <c r="DP503" i="2" s="1"/>
  <c r="DP504" i="2" s="1"/>
  <c r="DP505" i="2" s="1"/>
  <c r="DP506" i="2" s="1"/>
  <c r="DP507" i="2" s="1"/>
  <c r="DP508" i="2" s="1"/>
  <c r="DP509" i="2" s="1"/>
  <c r="DP510" i="2" s="1"/>
  <c r="DP511" i="2" s="1"/>
  <c r="DP512" i="2" s="1"/>
  <c r="DP513" i="2" s="1"/>
  <c r="DP514" i="2" s="1"/>
  <c r="DP515" i="2" s="1"/>
  <c r="DP516" i="2" s="1"/>
  <c r="DP517" i="2" s="1"/>
  <c r="DP518" i="2" s="1"/>
  <c r="DP519" i="2" s="1"/>
  <c r="DP520" i="2" s="1"/>
  <c r="DP521" i="2" s="1"/>
  <c r="DP522" i="2" s="1"/>
  <c r="DP523" i="2" s="1"/>
  <c r="DP524" i="2" s="1"/>
  <c r="DP525" i="2" s="1"/>
  <c r="DP526" i="2" s="1"/>
  <c r="DP527" i="2" s="1"/>
  <c r="DP528" i="2" s="1"/>
  <c r="DP529" i="2" s="1"/>
  <c r="DP530" i="2" s="1"/>
  <c r="DP531" i="2" s="1"/>
  <c r="DP532" i="2" s="1"/>
  <c r="DP533" i="2" s="1"/>
  <c r="DP534" i="2" s="1"/>
  <c r="DP535" i="2" s="1"/>
  <c r="DP536" i="2" s="1"/>
  <c r="DP537" i="2" s="1"/>
  <c r="DP538" i="2" s="1"/>
  <c r="DP539" i="2" s="1"/>
  <c r="DP540" i="2" s="1"/>
  <c r="DP541" i="2" s="1"/>
  <c r="DP542" i="2" s="1"/>
  <c r="DP543" i="2" s="1"/>
  <c r="DP544" i="2" s="1"/>
  <c r="DP545" i="2" s="1"/>
  <c r="DP546" i="2" s="1"/>
  <c r="DP547" i="2" s="1"/>
  <c r="DP548" i="2" s="1"/>
  <c r="DP549" i="2" s="1"/>
  <c r="DP550" i="2" s="1"/>
  <c r="DP551" i="2" s="1"/>
  <c r="DP552" i="2" s="1"/>
  <c r="DP553" i="2" s="1"/>
  <c r="DP554" i="2" s="1"/>
  <c r="CW553" i="2"/>
  <c r="CQ553" i="2"/>
  <c r="CK553" i="2"/>
  <c r="CE553" i="2"/>
  <c r="BY553" i="2"/>
  <c r="CW552" i="2"/>
  <c r="CQ552" i="2"/>
  <c r="CK552" i="2"/>
  <c r="CE552" i="2"/>
  <c r="BY552" i="2"/>
  <c r="CW551" i="2"/>
  <c r="CQ551" i="2"/>
  <c r="CK551" i="2"/>
  <c r="CE551" i="2"/>
  <c r="BY551" i="2"/>
  <c r="CW550" i="2"/>
  <c r="CQ550" i="2"/>
  <c r="CK550" i="2"/>
  <c r="CE550" i="2"/>
  <c r="BY550" i="2"/>
  <c r="CW549" i="2"/>
  <c r="CQ549" i="2"/>
  <c r="CK549" i="2"/>
  <c r="CE549" i="2"/>
  <c r="BY549" i="2"/>
  <c r="CW548" i="2"/>
  <c r="CQ548" i="2"/>
  <c r="CK548" i="2"/>
  <c r="CE548" i="2"/>
  <c r="BY548" i="2"/>
  <c r="CW547" i="2"/>
  <c r="CQ547" i="2"/>
  <c r="CK547" i="2"/>
  <c r="CE547" i="2"/>
  <c r="BY547" i="2"/>
  <c r="CW546" i="2"/>
  <c r="CQ546" i="2"/>
  <c r="CK546" i="2"/>
  <c r="CE546" i="2"/>
  <c r="BY546" i="2"/>
  <c r="CW545" i="2"/>
  <c r="CQ545" i="2"/>
  <c r="CK545" i="2"/>
  <c r="CE545" i="2"/>
  <c r="BY545" i="2"/>
  <c r="CW544" i="2"/>
  <c r="CQ544" i="2"/>
  <c r="CK544" i="2"/>
  <c r="CE544" i="2"/>
  <c r="BY544" i="2"/>
  <c r="CW543" i="2"/>
  <c r="CQ543" i="2"/>
  <c r="CK543" i="2"/>
  <c r="CE543" i="2"/>
  <c r="BY543" i="2"/>
  <c r="CW542" i="2"/>
  <c r="CQ542" i="2"/>
  <c r="CK542" i="2"/>
  <c r="CE542" i="2"/>
  <c r="BY542" i="2"/>
  <c r="CW541" i="2"/>
  <c r="CQ541" i="2"/>
  <c r="CK541" i="2"/>
  <c r="CE541" i="2"/>
  <c r="BY541" i="2"/>
  <c r="CW540" i="2"/>
  <c r="CQ540" i="2"/>
  <c r="CK540" i="2"/>
  <c r="CE540" i="2"/>
  <c r="BY540" i="2"/>
  <c r="CW539" i="2"/>
  <c r="CQ539" i="2"/>
  <c r="CK539" i="2"/>
  <c r="CE539" i="2"/>
  <c r="BY539" i="2"/>
  <c r="CW538" i="2"/>
  <c r="CQ538" i="2"/>
  <c r="CK538" i="2"/>
  <c r="CE538" i="2"/>
  <c r="BY538" i="2"/>
  <c r="CW537" i="2"/>
  <c r="CQ537" i="2"/>
  <c r="CK537" i="2"/>
  <c r="CE537" i="2"/>
  <c r="BY537" i="2"/>
  <c r="CW536" i="2"/>
  <c r="CQ536" i="2"/>
  <c r="CK536" i="2"/>
  <c r="CE536" i="2"/>
  <c r="BY536" i="2"/>
  <c r="CW535" i="2"/>
  <c r="CQ535" i="2"/>
  <c r="CK535" i="2"/>
  <c r="CE535" i="2"/>
  <c r="BY535" i="2"/>
  <c r="CW534" i="2"/>
  <c r="CQ534" i="2"/>
  <c r="CK534" i="2"/>
  <c r="CE534" i="2"/>
  <c r="BY534" i="2"/>
  <c r="CW533" i="2"/>
  <c r="CQ533" i="2"/>
  <c r="CK533" i="2"/>
  <c r="CE533" i="2"/>
  <c r="BY533" i="2"/>
  <c r="CW532" i="2"/>
  <c r="CQ532" i="2"/>
  <c r="CK532" i="2"/>
  <c r="CE532" i="2"/>
  <c r="BY532" i="2"/>
  <c r="CW531" i="2"/>
  <c r="CQ531" i="2"/>
  <c r="CK531" i="2"/>
  <c r="CE531" i="2"/>
  <c r="BY531" i="2"/>
  <c r="CW530" i="2"/>
  <c r="CQ530" i="2"/>
  <c r="CK530" i="2"/>
  <c r="CE530" i="2"/>
  <c r="BY530" i="2"/>
  <c r="CW529" i="2"/>
  <c r="CQ529" i="2"/>
  <c r="CK529" i="2"/>
  <c r="CE529" i="2"/>
  <c r="BY529" i="2"/>
  <c r="CW528" i="2"/>
  <c r="CQ528" i="2"/>
  <c r="CK528" i="2"/>
  <c r="CE528" i="2"/>
  <c r="BY528" i="2"/>
  <c r="CW527" i="2"/>
  <c r="CQ527" i="2"/>
  <c r="CK527" i="2"/>
  <c r="CE527" i="2"/>
  <c r="BY527" i="2"/>
  <c r="CW526" i="2"/>
  <c r="CQ526" i="2"/>
  <c r="CK526" i="2"/>
  <c r="CE526" i="2"/>
  <c r="BY526" i="2"/>
  <c r="CW525" i="2"/>
  <c r="CQ525" i="2"/>
  <c r="CK525" i="2"/>
  <c r="CE525" i="2"/>
  <c r="BY525" i="2"/>
  <c r="CW524" i="2"/>
  <c r="CQ524" i="2"/>
  <c r="CK524" i="2"/>
  <c r="CE524" i="2"/>
  <c r="BY524" i="2"/>
  <c r="CW523" i="2"/>
  <c r="CQ523" i="2"/>
  <c r="CK523" i="2"/>
  <c r="CE523" i="2"/>
  <c r="BY523" i="2"/>
  <c r="CW522" i="2"/>
  <c r="CQ522" i="2"/>
  <c r="CK522" i="2"/>
  <c r="CE522" i="2"/>
  <c r="BY522" i="2"/>
  <c r="CW521" i="2"/>
  <c r="CQ521" i="2"/>
  <c r="CK521" i="2"/>
  <c r="CE521" i="2"/>
  <c r="BY521" i="2"/>
  <c r="CW520" i="2"/>
  <c r="CQ520" i="2"/>
  <c r="CK520" i="2"/>
  <c r="CE520" i="2"/>
  <c r="BY520" i="2"/>
  <c r="CW519" i="2"/>
  <c r="CQ519" i="2"/>
  <c r="CK519" i="2"/>
  <c r="CE519" i="2"/>
  <c r="BY519" i="2"/>
  <c r="CW518" i="2"/>
  <c r="CQ518" i="2"/>
  <c r="CK518" i="2"/>
  <c r="CE518" i="2"/>
  <c r="BY518" i="2"/>
  <c r="CW517" i="2"/>
  <c r="CQ517" i="2"/>
  <c r="CK517" i="2"/>
  <c r="CE517" i="2"/>
  <c r="BY517" i="2"/>
  <c r="CW516" i="2"/>
  <c r="CQ516" i="2"/>
  <c r="CK516" i="2"/>
  <c r="CE516" i="2"/>
  <c r="BY516" i="2"/>
  <c r="CW515" i="2"/>
  <c r="CQ515" i="2"/>
  <c r="CK515" i="2"/>
  <c r="CE515" i="2"/>
  <c r="BY515" i="2"/>
  <c r="CW514" i="2"/>
  <c r="CQ514" i="2"/>
  <c r="CK514" i="2"/>
  <c r="CE514" i="2"/>
  <c r="BY514" i="2"/>
  <c r="CW513" i="2"/>
  <c r="CQ513" i="2"/>
  <c r="CK513" i="2"/>
  <c r="CE513" i="2"/>
  <c r="BY513" i="2"/>
  <c r="CW512" i="2"/>
  <c r="CQ512" i="2"/>
  <c r="CK512" i="2"/>
  <c r="CE512" i="2"/>
  <c r="BY512" i="2"/>
  <c r="CW511" i="2"/>
  <c r="CQ511" i="2"/>
  <c r="CK511" i="2"/>
  <c r="CE511" i="2"/>
  <c r="BY511" i="2"/>
  <c r="CW510" i="2"/>
  <c r="CQ510" i="2"/>
  <c r="CK510" i="2"/>
  <c r="CE510" i="2"/>
  <c r="BY510" i="2"/>
  <c r="CW509" i="2"/>
  <c r="CQ509" i="2"/>
  <c r="CK509" i="2"/>
  <c r="CE509" i="2"/>
  <c r="BY509" i="2"/>
  <c r="CW508" i="2"/>
  <c r="CQ508" i="2"/>
  <c r="CK508" i="2"/>
  <c r="CE508" i="2"/>
  <c r="BY508" i="2"/>
  <c r="CW507" i="2"/>
  <c r="CQ507" i="2"/>
  <c r="CK507" i="2"/>
  <c r="CE507" i="2"/>
  <c r="BY507" i="2"/>
  <c r="CW506" i="2"/>
  <c r="CQ506" i="2"/>
  <c r="CK506" i="2"/>
  <c r="CE506" i="2"/>
  <c r="BY506" i="2"/>
  <c r="CW505" i="2"/>
  <c r="CQ505" i="2"/>
  <c r="CK505" i="2"/>
  <c r="CE505" i="2"/>
  <c r="BY505" i="2"/>
  <c r="CW504" i="2"/>
  <c r="CQ504" i="2"/>
  <c r="CK504" i="2"/>
  <c r="CE504" i="2"/>
  <c r="BY504" i="2"/>
  <c r="CW503" i="2"/>
  <c r="CQ503" i="2"/>
  <c r="CK503" i="2"/>
  <c r="CE503" i="2"/>
  <c r="BY503" i="2"/>
  <c r="CW502" i="2"/>
  <c r="CQ502" i="2"/>
  <c r="CK502" i="2"/>
  <c r="CE502" i="2"/>
  <c r="BY502" i="2"/>
  <c r="CW501" i="2"/>
  <c r="CQ501" i="2"/>
  <c r="CK501" i="2"/>
  <c r="CE501" i="2"/>
  <c r="BY501" i="2"/>
  <c r="CW500" i="2"/>
  <c r="CQ500" i="2"/>
  <c r="CK500" i="2"/>
  <c r="CE500" i="2"/>
  <c r="BY500" i="2"/>
  <c r="CW499" i="2"/>
  <c r="CQ499" i="2"/>
  <c r="CK499" i="2"/>
  <c r="CE499" i="2"/>
  <c r="BY499" i="2"/>
  <c r="CW498" i="2"/>
  <c r="CQ498" i="2"/>
  <c r="CK498" i="2"/>
  <c r="CE498" i="2"/>
  <c r="BY498" i="2"/>
  <c r="CW497" i="2"/>
  <c r="CQ497" i="2"/>
  <c r="CK497" i="2"/>
  <c r="CE497" i="2"/>
  <c r="BY497" i="2"/>
  <c r="CW496" i="2"/>
  <c r="CQ496" i="2"/>
  <c r="CK496" i="2"/>
  <c r="CE496" i="2"/>
  <c r="BY496" i="2"/>
  <c r="CW495" i="2"/>
  <c r="CQ495" i="2"/>
  <c r="CK495" i="2"/>
  <c r="CE495" i="2"/>
  <c r="BY495" i="2"/>
  <c r="CW494" i="2"/>
  <c r="CQ494" i="2"/>
  <c r="CK494" i="2"/>
  <c r="CE494" i="2"/>
  <c r="BY494" i="2"/>
  <c r="CW493" i="2"/>
  <c r="CQ493" i="2"/>
  <c r="CK493" i="2"/>
  <c r="CE493" i="2"/>
  <c r="BY493" i="2"/>
  <c r="CW492" i="2"/>
  <c r="CQ492" i="2"/>
  <c r="CK492" i="2"/>
  <c r="CE492" i="2"/>
  <c r="BY492" i="2"/>
  <c r="CW491" i="2"/>
  <c r="CQ491" i="2"/>
  <c r="CK491" i="2"/>
  <c r="CE491" i="2"/>
  <c r="BY491" i="2"/>
  <c r="CW490" i="2"/>
  <c r="CQ490" i="2"/>
  <c r="CK490" i="2"/>
  <c r="CE490" i="2"/>
  <c r="BY490" i="2"/>
  <c r="CW489" i="2"/>
  <c r="CQ489" i="2"/>
  <c r="CK489" i="2"/>
  <c r="CE489" i="2"/>
  <c r="BY489" i="2"/>
  <c r="CW488" i="2"/>
  <c r="CQ488" i="2"/>
  <c r="CK488" i="2"/>
  <c r="CE488" i="2"/>
  <c r="BY488" i="2"/>
  <c r="CW487" i="2"/>
  <c r="CQ487" i="2"/>
  <c r="CK487" i="2"/>
  <c r="CE487" i="2"/>
  <c r="BY487" i="2"/>
  <c r="CW486" i="2"/>
  <c r="CQ486" i="2"/>
  <c r="CK486" i="2"/>
  <c r="CE486" i="2"/>
  <c r="BY486" i="2"/>
  <c r="CW485" i="2"/>
  <c r="CQ485" i="2"/>
  <c r="CK485" i="2"/>
  <c r="CE485" i="2"/>
  <c r="BY485" i="2"/>
  <c r="CW484" i="2"/>
  <c r="CQ484" i="2"/>
  <c r="CK484" i="2"/>
  <c r="CE484" i="2"/>
  <c r="BY484" i="2"/>
  <c r="CW483" i="2"/>
  <c r="CQ483" i="2"/>
  <c r="CK483" i="2"/>
  <c r="CE483" i="2"/>
  <c r="BY483" i="2"/>
  <c r="CW482" i="2"/>
  <c r="CQ482" i="2"/>
  <c r="CK482" i="2"/>
  <c r="CE482" i="2"/>
  <c r="BY482" i="2"/>
  <c r="CW481" i="2"/>
  <c r="CQ481" i="2"/>
  <c r="CK481" i="2"/>
  <c r="CE481" i="2"/>
  <c r="BY481" i="2"/>
  <c r="CW480" i="2"/>
  <c r="CQ480" i="2"/>
  <c r="CK480" i="2"/>
  <c r="CE480" i="2"/>
  <c r="BY480" i="2"/>
  <c r="CW479" i="2"/>
  <c r="CQ479" i="2"/>
  <c r="CK479" i="2"/>
  <c r="CE479" i="2"/>
  <c r="BY479" i="2"/>
  <c r="CW478" i="2"/>
  <c r="CQ478" i="2"/>
  <c r="CK478" i="2"/>
  <c r="CE478" i="2"/>
  <c r="BY478" i="2"/>
  <c r="CW477" i="2"/>
  <c r="CQ477" i="2"/>
  <c r="CK477" i="2"/>
  <c r="CE477" i="2"/>
  <c r="BY477" i="2"/>
  <c r="CW476" i="2"/>
  <c r="CQ476" i="2"/>
  <c r="CK476" i="2"/>
  <c r="CE476" i="2"/>
  <c r="BY476" i="2"/>
  <c r="CW475" i="2"/>
  <c r="CQ475" i="2"/>
  <c r="CK475" i="2"/>
  <c r="CE475" i="2"/>
  <c r="BY475" i="2"/>
  <c r="CW474" i="2"/>
  <c r="CQ474" i="2"/>
  <c r="CK474" i="2"/>
  <c r="CE474" i="2"/>
  <c r="BY474" i="2"/>
  <c r="CW473" i="2"/>
  <c r="CQ473" i="2"/>
  <c r="CK473" i="2"/>
  <c r="CE473" i="2"/>
  <c r="BY473" i="2"/>
  <c r="CW472" i="2"/>
  <c r="CQ472" i="2"/>
  <c r="CK472" i="2"/>
  <c r="CE472" i="2"/>
  <c r="BY472" i="2"/>
  <c r="CW471" i="2"/>
  <c r="CQ471" i="2"/>
  <c r="CK471" i="2"/>
  <c r="CE471" i="2"/>
  <c r="BY471" i="2"/>
  <c r="CW470" i="2"/>
  <c r="CQ470" i="2"/>
  <c r="CK470" i="2"/>
  <c r="CE470" i="2"/>
  <c r="BY470" i="2"/>
  <c r="CW469" i="2"/>
  <c r="CQ469" i="2"/>
  <c r="CK469" i="2"/>
  <c r="CE469" i="2"/>
  <c r="BY469" i="2"/>
  <c r="CW468" i="2"/>
  <c r="CQ468" i="2"/>
  <c r="CK468" i="2"/>
  <c r="CE468" i="2"/>
  <c r="BY468" i="2"/>
  <c r="CW467" i="2"/>
  <c r="CQ467" i="2"/>
  <c r="CK467" i="2"/>
  <c r="CE467" i="2"/>
  <c r="BY467" i="2"/>
  <c r="CW466" i="2"/>
  <c r="CQ466" i="2"/>
  <c r="CK466" i="2"/>
  <c r="CE466" i="2"/>
  <c r="BY466" i="2"/>
  <c r="CW465" i="2"/>
  <c r="CQ465" i="2"/>
  <c r="CK465" i="2"/>
  <c r="CE465" i="2"/>
  <c r="BY465" i="2"/>
  <c r="CW464" i="2"/>
  <c r="CQ464" i="2"/>
  <c r="CK464" i="2"/>
  <c r="CE464" i="2"/>
  <c r="BY464" i="2"/>
  <c r="CW463" i="2"/>
  <c r="CQ463" i="2"/>
  <c r="CK463" i="2"/>
  <c r="CE463" i="2"/>
  <c r="BY463" i="2"/>
  <c r="CW462" i="2"/>
  <c r="CQ462" i="2"/>
  <c r="CK462" i="2"/>
  <c r="CE462" i="2"/>
  <c r="BY462" i="2"/>
  <c r="CW461" i="2"/>
  <c r="CQ461" i="2"/>
  <c r="CK461" i="2"/>
  <c r="CE461" i="2"/>
  <c r="BY461" i="2"/>
  <c r="CW460" i="2"/>
  <c r="CQ460" i="2"/>
  <c r="CK460" i="2"/>
  <c r="CE460" i="2"/>
  <c r="BY460" i="2"/>
  <c r="CW459" i="2"/>
  <c r="CQ459" i="2"/>
  <c r="CK459" i="2"/>
  <c r="CE459" i="2"/>
  <c r="BY459" i="2"/>
  <c r="CW458" i="2"/>
  <c r="CQ458" i="2"/>
  <c r="CK458" i="2"/>
  <c r="CE458" i="2"/>
  <c r="BY458" i="2"/>
  <c r="CW457" i="2"/>
  <c r="CQ457" i="2"/>
  <c r="CK457" i="2"/>
  <c r="CE457" i="2"/>
  <c r="BY457" i="2"/>
  <c r="CW456" i="2"/>
  <c r="CQ456" i="2"/>
  <c r="CK456" i="2"/>
  <c r="CE456" i="2"/>
  <c r="BY456" i="2"/>
  <c r="CW455" i="2"/>
  <c r="CQ455" i="2"/>
  <c r="CK455" i="2"/>
  <c r="CE455" i="2"/>
  <c r="BY455" i="2"/>
  <c r="CW454" i="2"/>
  <c r="CQ454" i="2"/>
  <c r="CK454" i="2"/>
  <c r="CE454" i="2"/>
  <c r="BY454" i="2"/>
  <c r="CW453" i="2"/>
  <c r="CQ453" i="2"/>
  <c r="CK453" i="2"/>
  <c r="CE453" i="2"/>
  <c r="BY453" i="2"/>
  <c r="CW452" i="2"/>
  <c r="CQ452" i="2"/>
  <c r="CK452" i="2"/>
  <c r="CE452" i="2"/>
  <c r="BY452" i="2"/>
  <c r="CW451" i="2"/>
  <c r="CQ451" i="2"/>
  <c r="CK451" i="2"/>
  <c r="CE451" i="2"/>
  <c r="BY451" i="2"/>
  <c r="CW450" i="2"/>
  <c r="CQ450" i="2"/>
  <c r="CK450" i="2"/>
  <c r="CE450" i="2"/>
  <c r="BY450" i="2"/>
  <c r="CW449" i="2"/>
  <c r="CQ449" i="2"/>
  <c r="CK449" i="2"/>
  <c r="CE449" i="2"/>
  <c r="BY449" i="2"/>
  <c r="CW448" i="2"/>
  <c r="CQ448" i="2"/>
  <c r="CK448" i="2"/>
  <c r="CE448" i="2"/>
  <c r="BY448" i="2"/>
  <c r="CW447" i="2"/>
  <c r="CQ447" i="2"/>
  <c r="CK447" i="2"/>
  <c r="CE447" i="2"/>
  <c r="BY447" i="2"/>
  <c r="CW446" i="2"/>
  <c r="CQ446" i="2"/>
  <c r="CK446" i="2"/>
  <c r="CE446" i="2"/>
  <c r="BY446" i="2"/>
  <c r="CW445" i="2"/>
  <c r="CQ445" i="2"/>
  <c r="CK445" i="2"/>
  <c r="CE445" i="2"/>
  <c r="BY445" i="2"/>
  <c r="CW444" i="2"/>
  <c r="CQ444" i="2"/>
  <c r="CK444" i="2"/>
  <c r="CE444" i="2"/>
  <c r="BY444" i="2"/>
  <c r="CW443" i="2"/>
  <c r="CQ443" i="2"/>
  <c r="CK443" i="2"/>
  <c r="CE443" i="2"/>
  <c r="BY443" i="2"/>
  <c r="CW442" i="2"/>
  <c r="CQ442" i="2"/>
  <c r="CK442" i="2"/>
  <c r="CE442" i="2"/>
  <c r="BY442" i="2"/>
  <c r="CW441" i="2"/>
  <c r="CQ441" i="2"/>
  <c r="CK441" i="2"/>
  <c r="CE441" i="2"/>
  <c r="BY441" i="2"/>
  <c r="CW440" i="2"/>
  <c r="CQ440" i="2"/>
  <c r="CK440" i="2"/>
  <c r="CE440" i="2"/>
  <c r="BY440" i="2"/>
  <c r="CW439" i="2"/>
  <c r="CQ439" i="2"/>
  <c r="CK439" i="2"/>
  <c r="CE439" i="2"/>
  <c r="BY439" i="2"/>
  <c r="CW438" i="2"/>
  <c r="CQ438" i="2"/>
  <c r="CK438" i="2"/>
  <c r="CE438" i="2"/>
  <c r="BY438" i="2"/>
  <c r="CW437" i="2"/>
  <c r="CQ437" i="2"/>
  <c r="CK437" i="2"/>
  <c r="CE437" i="2"/>
  <c r="BY437" i="2"/>
  <c r="CW436" i="2"/>
  <c r="CQ436" i="2"/>
  <c r="CK436" i="2"/>
  <c r="CE436" i="2"/>
  <c r="BY436" i="2"/>
  <c r="CW435" i="2"/>
  <c r="CQ435" i="2"/>
  <c r="CK435" i="2"/>
  <c r="CE435" i="2"/>
  <c r="BY435" i="2"/>
  <c r="CW434" i="2"/>
  <c r="CQ434" i="2"/>
  <c r="CK434" i="2"/>
  <c r="CE434" i="2"/>
  <c r="BY434" i="2"/>
  <c r="CW433" i="2"/>
  <c r="CQ433" i="2"/>
  <c r="CK433" i="2"/>
  <c r="CE433" i="2"/>
  <c r="BY433" i="2"/>
  <c r="CW432" i="2"/>
  <c r="CQ432" i="2"/>
  <c r="CK432" i="2"/>
  <c r="CE432" i="2"/>
  <c r="BY432" i="2"/>
  <c r="CW431" i="2"/>
  <c r="CQ431" i="2"/>
  <c r="CK431" i="2"/>
  <c r="CE431" i="2"/>
  <c r="BY431" i="2"/>
  <c r="CW430" i="2"/>
  <c r="CQ430" i="2"/>
  <c r="CK430" i="2"/>
  <c r="CE430" i="2"/>
  <c r="BY430" i="2"/>
  <c r="CW429" i="2"/>
  <c r="CQ429" i="2"/>
  <c r="CK429" i="2"/>
  <c r="CE429" i="2"/>
  <c r="BY429" i="2"/>
  <c r="CW428" i="2"/>
  <c r="CQ428" i="2"/>
  <c r="CK428" i="2"/>
  <c r="CE428" i="2"/>
  <c r="BY428" i="2"/>
  <c r="CW427" i="2"/>
  <c r="CQ427" i="2"/>
  <c r="CK427" i="2"/>
  <c r="CE427" i="2"/>
  <c r="BY427" i="2"/>
  <c r="CW426" i="2"/>
  <c r="CQ426" i="2"/>
  <c r="CK426" i="2"/>
  <c r="CE426" i="2"/>
  <c r="BY426" i="2"/>
  <c r="CW425" i="2"/>
  <c r="CQ425" i="2"/>
  <c r="CK425" i="2"/>
  <c r="CE425" i="2"/>
  <c r="BY425" i="2"/>
  <c r="CW424" i="2"/>
  <c r="CQ424" i="2"/>
  <c r="CK424" i="2"/>
  <c r="CE424" i="2"/>
  <c r="BY424" i="2"/>
  <c r="CW423" i="2"/>
  <c r="CQ423" i="2"/>
  <c r="CK423" i="2"/>
  <c r="CE423" i="2"/>
  <c r="BY423" i="2"/>
  <c r="CW422" i="2"/>
  <c r="CQ422" i="2"/>
  <c r="CK422" i="2"/>
  <c r="CE422" i="2"/>
  <c r="BY422" i="2"/>
  <c r="CW421" i="2"/>
  <c r="CQ421" i="2"/>
  <c r="CK421" i="2"/>
  <c r="CE421" i="2"/>
  <c r="BY421" i="2"/>
  <c r="CW420" i="2"/>
  <c r="CQ420" i="2"/>
  <c r="CK420" i="2"/>
  <c r="CE420" i="2"/>
  <c r="BY420" i="2"/>
  <c r="CW419" i="2"/>
  <c r="CQ419" i="2"/>
  <c r="CK419" i="2"/>
  <c r="CE419" i="2"/>
  <c r="BY419" i="2"/>
  <c r="CW418" i="2"/>
  <c r="CQ418" i="2"/>
  <c r="CK418" i="2"/>
  <c r="CE418" i="2"/>
  <c r="BY418" i="2"/>
  <c r="CW417" i="2"/>
  <c r="CQ417" i="2"/>
  <c r="CK417" i="2"/>
  <c r="CE417" i="2"/>
  <c r="BY417" i="2"/>
  <c r="CW416" i="2"/>
  <c r="CQ416" i="2"/>
  <c r="CK416" i="2"/>
  <c r="CE416" i="2"/>
  <c r="BY416" i="2"/>
  <c r="CW415" i="2"/>
  <c r="CQ415" i="2"/>
  <c r="CK415" i="2"/>
  <c r="CE415" i="2"/>
  <c r="BY415" i="2"/>
  <c r="CW414" i="2"/>
  <c r="CQ414" i="2"/>
  <c r="CK414" i="2"/>
  <c r="CE414" i="2"/>
  <c r="BY414" i="2"/>
  <c r="CW413" i="2"/>
  <c r="CQ413" i="2"/>
  <c r="CK413" i="2"/>
  <c r="CE413" i="2"/>
  <c r="BY413" i="2"/>
  <c r="CW412" i="2"/>
  <c r="CQ412" i="2"/>
  <c r="CK412" i="2"/>
  <c r="CE412" i="2"/>
  <c r="BY412" i="2"/>
  <c r="CW411" i="2"/>
  <c r="CQ411" i="2"/>
  <c r="CK411" i="2"/>
  <c r="CE411" i="2"/>
  <c r="BY411" i="2"/>
  <c r="CW410" i="2"/>
  <c r="CQ410" i="2"/>
  <c r="CK410" i="2"/>
  <c r="CE410" i="2"/>
  <c r="BY410" i="2"/>
  <c r="CW409" i="2"/>
  <c r="CQ409" i="2"/>
  <c r="CK409" i="2"/>
  <c r="CE409" i="2"/>
  <c r="BY409" i="2"/>
  <c r="CW408" i="2"/>
  <c r="CQ408" i="2"/>
  <c r="CK408" i="2"/>
  <c r="CE408" i="2"/>
  <c r="BY408" i="2"/>
  <c r="CW407" i="2"/>
  <c r="CQ407" i="2"/>
  <c r="CK407" i="2"/>
  <c r="CE407" i="2"/>
  <c r="BY407" i="2"/>
  <c r="CW406" i="2"/>
  <c r="CQ406" i="2"/>
  <c r="CK406" i="2"/>
  <c r="CE406" i="2"/>
  <c r="BY406" i="2"/>
  <c r="CW405" i="2"/>
  <c r="CQ405" i="2"/>
  <c r="CK405" i="2"/>
  <c r="CE405" i="2"/>
  <c r="BY405" i="2"/>
  <c r="CW404" i="2"/>
  <c r="CQ404" i="2"/>
  <c r="CK404" i="2"/>
  <c r="CE404" i="2"/>
  <c r="BY404" i="2"/>
  <c r="CW403" i="2"/>
  <c r="CQ403" i="2"/>
  <c r="CK403" i="2"/>
  <c r="CE403" i="2"/>
  <c r="BY403" i="2"/>
  <c r="CW402" i="2"/>
  <c r="CQ402" i="2"/>
  <c r="CK402" i="2"/>
  <c r="CE402" i="2"/>
  <c r="BY402" i="2"/>
  <c r="CW401" i="2"/>
  <c r="CQ401" i="2"/>
  <c r="CK401" i="2"/>
  <c r="CE401" i="2"/>
  <c r="BY401" i="2"/>
  <c r="CW400" i="2"/>
  <c r="CQ400" i="2"/>
  <c r="CK400" i="2"/>
  <c r="CE400" i="2"/>
  <c r="BY400" i="2"/>
  <c r="CW399" i="2"/>
  <c r="CQ399" i="2"/>
  <c r="CK399" i="2"/>
  <c r="CE399" i="2"/>
  <c r="BY399" i="2"/>
  <c r="CW398" i="2"/>
  <c r="CQ398" i="2"/>
  <c r="CK398" i="2"/>
  <c r="CE398" i="2"/>
  <c r="BY398" i="2"/>
  <c r="CW397" i="2"/>
  <c r="CQ397" i="2"/>
  <c r="CK397" i="2"/>
  <c r="CE397" i="2"/>
  <c r="BY397" i="2"/>
  <c r="CW396" i="2"/>
  <c r="CQ396" i="2"/>
  <c r="CK396" i="2"/>
  <c r="CE396" i="2"/>
  <c r="BY396" i="2"/>
  <c r="CW395" i="2"/>
  <c r="CQ395" i="2"/>
  <c r="CK395" i="2"/>
  <c r="CE395" i="2"/>
  <c r="BY395" i="2"/>
  <c r="CW394" i="2"/>
  <c r="CQ394" i="2"/>
  <c r="CK394" i="2"/>
  <c r="CE394" i="2"/>
  <c r="BY394" i="2"/>
  <c r="CW393" i="2"/>
  <c r="CQ393" i="2"/>
  <c r="CK393" i="2"/>
  <c r="CE393" i="2"/>
  <c r="BY393" i="2"/>
  <c r="CW392" i="2"/>
  <c r="CQ392" i="2"/>
  <c r="CK392" i="2"/>
  <c r="CE392" i="2"/>
  <c r="BY392" i="2"/>
  <c r="CW391" i="2"/>
  <c r="CQ391" i="2"/>
  <c r="CK391" i="2"/>
  <c r="CE391" i="2"/>
  <c r="BY391" i="2"/>
  <c r="CW390" i="2"/>
  <c r="CQ390" i="2"/>
  <c r="CK390" i="2"/>
  <c r="CE390" i="2"/>
  <c r="BY390" i="2"/>
  <c r="CW389" i="2"/>
  <c r="CQ389" i="2"/>
  <c r="CK389" i="2"/>
  <c r="CE389" i="2"/>
  <c r="BY389" i="2"/>
  <c r="CW388" i="2"/>
  <c r="CQ388" i="2"/>
  <c r="CK388" i="2"/>
  <c r="CE388" i="2"/>
  <c r="BY388" i="2"/>
  <c r="CW387" i="2"/>
  <c r="CQ387" i="2"/>
  <c r="CK387" i="2"/>
  <c r="CE387" i="2"/>
  <c r="BY387" i="2"/>
  <c r="CW386" i="2"/>
  <c r="CQ386" i="2"/>
  <c r="CK386" i="2"/>
  <c r="CE386" i="2"/>
  <c r="BY386" i="2"/>
  <c r="CW385" i="2"/>
  <c r="CQ385" i="2"/>
  <c r="CK385" i="2"/>
  <c r="CE385" i="2"/>
  <c r="BY385" i="2"/>
  <c r="CW384" i="2"/>
  <c r="CQ384" i="2"/>
  <c r="CK384" i="2"/>
  <c r="CE384" i="2"/>
  <c r="BY384" i="2"/>
  <c r="CW383" i="2"/>
  <c r="CQ383" i="2"/>
  <c r="CK383" i="2"/>
  <c r="CE383" i="2"/>
  <c r="BY383" i="2"/>
  <c r="CW382" i="2"/>
  <c r="CQ382" i="2"/>
  <c r="CK382" i="2"/>
  <c r="CE382" i="2"/>
  <c r="BY382" i="2"/>
  <c r="CW381" i="2"/>
  <c r="CQ381" i="2"/>
  <c r="CK381" i="2"/>
  <c r="CE381" i="2"/>
  <c r="BY381" i="2"/>
  <c r="CW380" i="2"/>
  <c r="CQ380" i="2"/>
  <c r="CK380" i="2"/>
  <c r="CE380" i="2"/>
  <c r="BY380" i="2"/>
  <c r="CW379" i="2"/>
  <c r="CQ379" i="2"/>
  <c r="CK379" i="2"/>
  <c r="CE379" i="2"/>
  <c r="BY379" i="2"/>
  <c r="CW378" i="2"/>
  <c r="CQ378" i="2"/>
  <c r="CK378" i="2"/>
  <c r="CE378" i="2"/>
  <c r="BY378" i="2"/>
  <c r="CW377" i="2"/>
  <c r="CQ377" i="2"/>
  <c r="CK377" i="2"/>
  <c r="CE377" i="2"/>
  <c r="BY377" i="2"/>
  <c r="CW376" i="2"/>
  <c r="CQ376" i="2"/>
  <c r="CK376" i="2"/>
  <c r="CE376" i="2"/>
  <c r="BY376" i="2"/>
  <c r="CW375" i="2"/>
  <c r="CQ375" i="2"/>
  <c r="CK375" i="2"/>
  <c r="CE375" i="2"/>
  <c r="BY375" i="2"/>
  <c r="CW374" i="2"/>
  <c r="CQ374" i="2"/>
  <c r="CK374" i="2"/>
  <c r="CE374" i="2"/>
  <c r="BY374" i="2"/>
  <c r="CW373" i="2"/>
  <c r="CQ373" i="2"/>
  <c r="CK373" i="2"/>
  <c r="CE373" i="2"/>
  <c r="BY373" i="2"/>
  <c r="CW372" i="2"/>
  <c r="CQ372" i="2"/>
  <c r="CK372" i="2"/>
  <c r="CE372" i="2"/>
  <c r="BY372" i="2"/>
  <c r="CW371" i="2"/>
  <c r="CQ371" i="2"/>
  <c r="CK371" i="2"/>
  <c r="CE371" i="2"/>
  <c r="BY371" i="2"/>
  <c r="CW370" i="2"/>
  <c r="CQ370" i="2"/>
  <c r="CK370" i="2"/>
  <c r="CE370" i="2"/>
  <c r="BY370" i="2"/>
  <c r="CW369" i="2"/>
  <c r="CQ369" i="2"/>
  <c r="CK369" i="2"/>
  <c r="CE369" i="2"/>
  <c r="BY369" i="2"/>
  <c r="CW368" i="2"/>
  <c r="CQ368" i="2"/>
  <c r="CK368" i="2"/>
  <c r="CE368" i="2"/>
  <c r="BY368" i="2"/>
  <c r="CW367" i="2"/>
  <c r="CQ367" i="2"/>
  <c r="CK367" i="2"/>
  <c r="CE367" i="2"/>
  <c r="BY367" i="2"/>
  <c r="CW366" i="2"/>
  <c r="CQ366" i="2"/>
  <c r="CK366" i="2"/>
  <c r="CE366" i="2"/>
  <c r="BY366" i="2"/>
  <c r="CW365" i="2"/>
  <c r="CQ365" i="2"/>
  <c r="CK365" i="2"/>
  <c r="CE365" i="2"/>
  <c r="BY365" i="2"/>
  <c r="CW364" i="2"/>
  <c r="CQ364" i="2"/>
  <c r="CK364" i="2"/>
  <c r="CE364" i="2"/>
  <c r="BY364" i="2"/>
  <c r="CW363" i="2"/>
  <c r="CQ363" i="2"/>
  <c r="CK363" i="2"/>
  <c r="CE363" i="2"/>
  <c r="BY363" i="2"/>
  <c r="CW362" i="2"/>
  <c r="CQ362" i="2"/>
  <c r="CK362" i="2"/>
  <c r="CE362" i="2"/>
  <c r="BY362" i="2"/>
  <c r="CW361" i="2"/>
  <c r="CQ361" i="2"/>
  <c r="CK361" i="2"/>
  <c r="CE361" i="2"/>
  <c r="BY361" i="2"/>
  <c r="CW360" i="2"/>
  <c r="CQ360" i="2"/>
  <c r="CK360" i="2"/>
  <c r="CE360" i="2"/>
  <c r="BY360" i="2"/>
  <c r="CW359" i="2"/>
  <c r="CQ359" i="2"/>
  <c r="CK359" i="2"/>
  <c r="CE359" i="2"/>
  <c r="BY359" i="2"/>
  <c r="CW358" i="2"/>
  <c r="CQ358" i="2"/>
  <c r="CK358" i="2"/>
  <c r="CE358" i="2"/>
  <c r="BY358" i="2"/>
  <c r="CW357" i="2"/>
  <c r="CQ357" i="2"/>
  <c r="CK357" i="2"/>
  <c r="CE357" i="2"/>
  <c r="BY357" i="2"/>
  <c r="CW356" i="2"/>
  <c r="CQ356" i="2"/>
  <c r="CK356" i="2"/>
  <c r="CE356" i="2"/>
  <c r="BY356" i="2"/>
  <c r="CW355" i="2"/>
  <c r="CQ355" i="2"/>
  <c r="CK355" i="2"/>
  <c r="CE355" i="2"/>
  <c r="BY355" i="2"/>
  <c r="CW354" i="2"/>
  <c r="CQ354" i="2"/>
  <c r="CK354" i="2"/>
  <c r="CE354" i="2"/>
  <c r="BY354" i="2"/>
  <c r="CW353" i="2"/>
  <c r="CQ353" i="2"/>
  <c r="CK353" i="2"/>
  <c r="CE353" i="2"/>
  <c r="BY353" i="2"/>
  <c r="CW352" i="2"/>
  <c r="CQ352" i="2"/>
  <c r="CK352" i="2"/>
  <c r="CE352" i="2"/>
  <c r="BY352" i="2"/>
  <c r="CW351" i="2"/>
  <c r="CQ351" i="2"/>
  <c r="CK351" i="2"/>
  <c r="CE351" i="2"/>
  <c r="BY351" i="2"/>
  <c r="CW350" i="2"/>
  <c r="CQ350" i="2"/>
  <c r="CK350" i="2"/>
  <c r="CE350" i="2"/>
  <c r="BY350" i="2"/>
  <c r="CW349" i="2"/>
  <c r="CQ349" i="2"/>
  <c r="CK349" i="2"/>
  <c r="CE349" i="2"/>
  <c r="BY349" i="2"/>
  <c r="CW348" i="2"/>
  <c r="CQ348" i="2"/>
  <c r="CK348" i="2"/>
  <c r="CE348" i="2"/>
  <c r="BY348" i="2"/>
  <c r="CW347" i="2"/>
  <c r="CQ347" i="2"/>
  <c r="CK347" i="2"/>
  <c r="CE347" i="2"/>
  <c r="BY347" i="2"/>
  <c r="CW346" i="2"/>
  <c r="CQ346" i="2"/>
  <c r="CK346" i="2"/>
  <c r="CE346" i="2"/>
  <c r="BY346" i="2"/>
  <c r="CW345" i="2"/>
  <c r="CQ345" i="2"/>
  <c r="CK345" i="2"/>
  <c r="CE345" i="2"/>
  <c r="BY345" i="2"/>
  <c r="CW344" i="2"/>
  <c r="CQ344" i="2"/>
  <c r="CK344" i="2"/>
  <c r="CE344" i="2"/>
  <c r="BY344" i="2"/>
  <c r="CW343" i="2"/>
  <c r="CQ343" i="2"/>
  <c r="CK343" i="2"/>
  <c r="CE343" i="2"/>
  <c r="BY343" i="2"/>
  <c r="CW342" i="2"/>
  <c r="CQ342" i="2"/>
  <c r="CK342" i="2"/>
  <c r="CE342" i="2"/>
  <c r="BY342" i="2"/>
  <c r="CW341" i="2"/>
  <c r="CQ341" i="2"/>
  <c r="CK341" i="2"/>
  <c r="CE341" i="2"/>
  <c r="BY341" i="2"/>
  <c r="CW340" i="2"/>
  <c r="CQ340" i="2"/>
  <c r="CK340" i="2"/>
  <c r="CE340" i="2"/>
  <c r="BY340" i="2"/>
  <c r="CW339" i="2"/>
  <c r="CQ339" i="2"/>
  <c r="CK339" i="2"/>
  <c r="CE339" i="2"/>
  <c r="BY339" i="2"/>
  <c r="CW338" i="2"/>
  <c r="CQ338" i="2"/>
  <c r="CK338" i="2"/>
  <c r="CE338" i="2"/>
  <c r="BY338" i="2"/>
  <c r="CW337" i="2"/>
  <c r="CQ337" i="2"/>
  <c r="CK337" i="2"/>
  <c r="CE337" i="2"/>
  <c r="BY337" i="2"/>
  <c r="CW336" i="2"/>
  <c r="CQ336" i="2"/>
  <c r="CK336" i="2"/>
  <c r="CE336" i="2"/>
  <c r="BY336" i="2"/>
  <c r="CW335" i="2"/>
  <c r="CQ335" i="2"/>
  <c r="CK335" i="2"/>
  <c r="CE335" i="2"/>
  <c r="BY335" i="2"/>
  <c r="CW334" i="2"/>
  <c r="CQ334" i="2"/>
  <c r="CK334" i="2"/>
  <c r="CE334" i="2"/>
  <c r="BY334" i="2"/>
  <c r="CW333" i="2"/>
  <c r="CQ333" i="2"/>
  <c r="CK333" i="2"/>
  <c r="CE333" i="2"/>
  <c r="BY333" i="2"/>
  <c r="CW332" i="2"/>
  <c r="CQ332" i="2"/>
  <c r="CK332" i="2"/>
  <c r="CE332" i="2"/>
  <c r="BY332" i="2"/>
  <c r="CW331" i="2"/>
  <c r="CQ331" i="2"/>
  <c r="CK331" i="2"/>
  <c r="CE331" i="2"/>
  <c r="BY331" i="2"/>
  <c r="CW330" i="2"/>
  <c r="CQ330" i="2"/>
  <c r="CK330" i="2"/>
  <c r="CE330" i="2"/>
  <c r="BY330" i="2"/>
  <c r="CW329" i="2"/>
  <c r="CQ329" i="2"/>
  <c r="CK329" i="2"/>
  <c r="CE329" i="2"/>
  <c r="BY329" i="2"/>
  <c r="CW328" i="2"/>
  <c r="CQ328" i="2"/>
  <c r="CK328" i="2"/>
  <c r="CE328" i="2"/>
  <c r="BY328" i="2"/>
  <c r="CW327" i="2"/>
  <c r="CQ327" i="2"/>
  <c r="CK327" i="2"/>
  <c r="CE327" i="2"/>
  <c r="BY327" i="2"/>
  <c r="CW326" i="2"/>
  <c r="CQ326" i="2"/>
  <c r="CK326" i="2"/>
  <c r="CE326" i="2"/>
  <c r="BY326" i="2"/>
  <c r="CW325" i="2"/>
  <c r="CQ325" i="2"/>
  <c r="CK325" i="2"/>
  <c r="CE325" i="2"/>
  <c r="BY325" i="2"/>
  <c r="CW324" i="2"/>
  <c r="CQ324" i="2"/>
  <c r="CK324" i="2"/>
  <c r="CE324" i="2"/>
  <c r="BY324" i="2"/>
  <c r="CW323" i="2"/>
  <c r="CQ323" i="2"/>
  <c r="CK323" i="2"/>
  <c r="CE323" i="2"/>
  <c r="BY323" i="2"/>
  <c r="CW322" i="2"/>
  <c r="CQ322" i="2"/>
  <c r="CK322" i="2"/>
  <c r="CE322" i="2"/>
  <c r="BY322" i="2"/>
  <c r="CW321" i="2"/>
  <c r="CQ321" i="2"/>
  <c r="CK321" i="2"/>
  <c r="CE321" i="2"/>
  <c r="BY321" i="2"/>
  <c r="CW320" i="2"/>
  <c r="CQ320" i="2"/>
  <c r="CK320" i="2"/>
  <c r="CE320" i="2"/>
  <c r="BY320" i="2"/>
  <c r="CW319" i="2"/>
  <c r="CQ319" i="2"/>
  <c r="CK319" i="2"/>
  <c r="CE319" i="2"/>
  <c r="BY319" i="2"/>
  <c r="CW318" i="2"/>
  <c r="CQ318" i="2"/>
  <c r="CK318" i="2"/>
  <c r="CE318" i="2"/>
  <c r="BY318" i="2"/>
  <c r="CW317" i="2"/>
  <c r="CQ317" i="2"/>
  <c r="CK317" i="2"/>
  <c r="CE317" i="2"/>
  <c r="BY317" i="2"/>
  <c r="CW316" i="2"/>
  <c r="CQ316" i="2"/>
  <c r="CK316" i="2"/>
  <c r="CE316" i="2"/>
  <c r="BY316" i="2"/>
  <c r="CW315" i="2"/>
  <c r="CQ315" i="2"/>
  <c r="CK315" i="2"/>
  <c r="CE315" i="2"/>
  <c r="BY315" i="2"/>
  <c r="CW314" i="2"/>
  <c r="CQ314" i="2"/>
  <c r="CK314" i="2"/>
  <c r="CE314" i="2"/>
  <c r="BY314" i="2"/>
  <c r="CW313" i="2"/>
  <c r="CQ313" i="2"/>
  <c r="CK313" i="2"/>
  <c r="CE313" i="2"/>
  <c r="BY313" i="2"/>
  <c r="CW312" i="2"/>
  <c r="CQ312" i="2"/>
  <c r="CK312" i="2"/>
  <c r="CE312" i="2"/>
  <c r="BY312" i="2"/>
  <c r="CW311" i="2"/>
  <c r="CQ311" i="2"/>
  <c r="CK311" i="2"/>
  <c r="CE311" i="2"/>
  <c r="BY311" i="2"/>
  <c r="CW310" i="2"/>
  <c r="CQ310" i="2"/>
  <c r="CK310" i="2"/>
  <c r="CE310" i="2"/>
  <c r="BY310" i="2"/>
  <c r="CW309" i="2"/>
  <c r="CQ309" i="2"/>
  <c r="CK309" i="2"/>
  <c r="CE309" i="2"/>
  <c r="BY309" i="2"/>
  <c r="CW308" i="2"/>
  <c r="CQ308" i="2"/>
  <c r="CK308" i="2"/>
  <c r="CE308" i="2"/>
  <c r="BY308" i="2"/>
  <c r="CW307" i="2"/>
  <c r="CQ307" i="2"/>
  <c r="CK307" i="2"/>
  <c r="CE307" i="2"/>
  <c r="BY307" i="2"/>
  <c r="CW306" i="2"/>
  <c r="CQ306" i="2"/>
  <c r="CK306" i="2"/>
  <c r="CE306" i="2"/>
  <c r="BY306" i="2"/>
  <c r="CW305" i="2"/>
  <c r="CQ305" i="2"/>
  <c r="CK305" i="2"/>
  <c r="CE305" i="2"/>
  <c r="BY305" i="2"/>
  <c r="CW304" i="2"/>
  <c r="CQ304" i="2"/>
  <c r="CK304" i="2"/>
  <c r="CE304" i="2"/>
  <c r="BY304" i="2"/>
  <c r="CW303" i="2"/>
  <c r="CQ303" i="2"/>
  <c r="CK303" i="2"/>
  <c r="CE303" i="2"/>
  <c r="BY303" i="2"/>
  <c r="CW302" i="2"/>
  <c r="CQ302" i="2"/>
  <c r="CK302" i="2"/>
  <c r="CE302" i="2"/>
  <c r="BY302" i="2"/>
  <c r="CW301" i="2"/>
  <c r="CQ301" i="2"/>
  <c r="CK301" i="2"/>
  <c r="CE301" i="2"/>
  <c r="BY301" i="2"/>
  <c r="CW300" i="2"/>
  <c r="CQ300" i="2"/>
  <c r="CK300" i="2"/>
  <c r="CE300" i="2"/>
  <c r="BY300" i="2"/>
  <c r="CW299" i="2"/>
  <c r="CQ299" i="2"/>
  <c r="CK299" i="2"/>
  <c r="CE299" i="2"/>
  <c r="BY299" i="2"/>
  <c r="CW298" i="2"/>
  <c r="CQ298" i="2"/>
  <c r="CK298" i="2"/>
  <c r="CE298" i="2"/>
  <c r="BY298" i="2"/>
  <c r="CW297" i="2"/>
  <c r="CQ297" i="2"/>
  <c r="CK297" i="2"/>
  <c r="CE297" i="2"/>
  <c r="BY297" i="2"/>
  <c r="CW296" i="2"/>
  <c r="CQ296" i="2"/>
  <c r="CK296" i="2"/>
  <c r="CE296" i="2"/>
  <c r="BY296" i="2"/>
  <c r="CW295" i="2"/>
  <c r="CQ295" i="2"/>
  <c r="CK295" i="2"/>
  <c r="CE295" i="2"/>
  <c r="BY295" i="2"/>
  <c r="CW294" i="2"/>
  <c r="CQ294" i="2"/>
  <c r="CK294" i="2"/>
  <c r="CE294" i="2"/>
  <c r="BY294" i="2"/>
  <c r="CW293" i="2"/>
  <c r="CQ293" i="2"/>
  <c r="CK293" i="2"/>
  <c r="CE293" i="2"/>
  <c r="BY293" i="2"/>
  <c r="CW292" i="2"/>
  <c r="CQ292" i="2"/>
  <c r="CK292" i="2"/>
  <c r="CE292" i="2"/>
  <c r="BY292" i="2"/>
  <c r="CW291" i="2"/>
  <c r="CQ291" i="2"/>
  <c r="CK291" i="2"/>
  <c r="CE291" i="2"/>
  <c r="BY291" i="2"/>
  <c r="CW290" i="2"/>
  <c r="CQ290" i="2"/>
  <c r="CK290" i="2"/>
  <c r="CE290" i="2"/>
  <c r="BY290" i="2"/>
  <c r="CW289" i="2"/>
  <c r="CQ289" i="2"/>
  <c r="CK289" i="2"/>
  <c r="CE289" i="2"/>
  <c r="BY289" i="2"/>
  <c r="CW288" i="2"/>
  <c r="CQ288" i="2"/>
  <c r="CK288" i="2"/>
  <c r="CE288" i="2"/>
  <c r="BY288" i="2"/>
  <c r="CW287" i="2"/>
  <c r="CQ287" i="2"/>
  <c r="CK287" i="2"/>
  <c r="CE287" i="2"/>
  <c r="BY287" i="2"/>
  <c r="CW286" i="2"/>
  <c r="CQ286" i="2"/>
  <c r="CK286" i="2"/>
  <c r="CE286" i="2"/>
  <c r="BY286" i="2"/>
  <c r="CW285" i="2"/>
  <c r="CQ285" i="2"/>
  <c r="CK285" i="2"/>
  <c r="CE285" i="2"/>
  <c r="BY285" i="2"/>
  <c r="CW284" i="2"/>
  <c r="CQ284" i="2"/>
  <c r="CK284" i="2"/>
  <c r="CE284" i="2"/>
  <c r="BY284" i="2"/>
  <c r="CW283" i="2"/>
  <c r="CQ283" i="2"/>
  <c r="CK283" i="2"/>
  <c r="CE283" i="2"/>
  <c r="BY283" i="2"/>
  <c r="CW282" i="2"/>
  <c r="CQ282" i="2"/>
  <c r="CK282" i="2"/>
  <c r="CE282" i="2"/>
  <c r="BY282" i="2"/>
  <c r="CW281" i="2"/>
  <c r="CQ281" i="2"/>
  <c r="CK281" i="2"/>
  <c r="CE281" i="2"/>
  <c r="BY281" i="2"/>
  <c r="CW280" i="2"/>
  <c r="CQ280" i="2"/>
  <c r="CK280" i="2"/>
  <c r="CE280" i="2"/>
  <c r="BY280" i="2"/>
  <c r="CW279" i="2"/>
  <c r="CQ279" i="2"/>
  <c r="CK279" i="2"/>
  <c r="CE279" i="2"/>
  <c r="BY279" i="2"/>
  <c r="CW278" i="2"/>
  <c r="CQ278" i="2"/>
  <c r="CK278" i="2"/>
  <c r="CE278" i="2"/>
  <c r="BY278" i="2"/>
  <c r="CW277" i="2"/>
  <c r="CQ277" i="2"/>
  <c r="CK277" i="2"/>
  <c r="CE277" i="2"/>
  <c r="BY277" i="2"/>
  <c r="CW276" i="2"/>
  <c r="CQ276" i="2"/>
  <c r="CK276" i="2"/>
  <c r="CE276" i="2"/>
  <c r="BY276" i="2"/>
  <c r="CW275" i="2"/>
  <c r="CQ275" i="2"/>
  <c r="CK275" i="2"/>
  <c r="CE275" i="2"/>
  <c r="BY275" i="2"/>
  <c r="CW274" i="2"/>
  <c r="CQ274" i="2"/>
  <c r="CK274" i="2"/>
  <c r="CE274" i="2"/>
  <c r="BY274" i="2"/>
  <c r="CW273" i="2"/>
  <c r="CQ273" i="2"/>
  <c r="CK273" i="2"/>
  <c r="CE273" i="2"/>
  <c r="BY273" i="2"/>
  <c r="CW272" i="2"/>
  <c r="CQ272" i="2"/>
  <c r="CK272" i="2"/>
  <c r="CE272" i="2"/>
  <c r="BY272" i="2"/>
  <c r="CW271" i="2"/>
  <c r="CQ271" i="2"/>
  <c r="CK271" i="2"/>
  <c r="CE271" i="2"/>
  <c r="BY271" i="2"/>
  <c r="CW270" i="2"/>
  <c r="CQ270" i="2"/>
  <c r="CK270" i="2"/>
  <c r="CE270" i="2"/>
  <c r="BY270" i="2"/>
  <c r="CW269" i="2"/>
  <c r="CQ269" i="2"/>
  <c r="CK269" i="2"/>
  <c r="CE269" i="2"/>
  <c r="BY269" i="2"/>
  <c r="CW268" i="2"/>
  <c r="CQ268" i="2"/>
  <c r="CK268" i="2"/>
  <c r="CE268" i="2"/>
  <c r="BY268" i="2"/>
  <c r="CW267" i="2"/>
  <c r="CQ267" i="2"/>
  <c r="CK267" i="2"/>
  <c r="CE267" i="2"/>
  <c r="BY267" i="2"/>
  <c r="CW266" i="2"/>
  <c r="CQ266" i="2"/>
  <c r="CK266" i="2"/>
  <c r="CE266" i="2"/>
  <c r="BY266" i="2"/>
  <c r="CW265" i="2"/>
  <c r="CQ265" i="2"/>
  <c r="CK265" i="2"/>
  <c r="CE265" i="2"/>
  <c r="BY265" i="2"/>
  <c r="CW264" i="2"/>
  <c r="CQ264" i="2"/>
  <c r="CK264" i="2"/>
  <c r="CE264" i="2"/>
  <c r="BY264" i="2"/>
  <c r="CW263" i="2"/>
  <c r="CQ263" i="2"/>
  <c r="CK263" i="2"/>
  <c r="CE263" i="2"/>
  <c r="BY263" i="2"/>
  <c r="CW262" i="2"/>
  <c r="CQ262" i="2"/>
  <c r="CK262" i="2"/>
  <c r="CE262" i="2"/>
  <c r="BY262" i="2"/>
  <c r="CW261" i="2"/>
  <c r="CQ261" i="2"/>
  <c r="CK261" i="2"/>
  <c r="CE261" i="2"/>
  <c r="BY261" i="2"/>
  <c r="CW260" i="2"/>
  <c r="CQ260" i="2"/>
  <c r="CK260" i="2"/>
  <c r="CE260" i="2"/>
  <c r="BY260" i="2"/>
  <c r="CW259" i="2"/>
  <c r="CQ259" i="2"/>
  <c r="CK259" i="2"/>
  <c r="CE259" i="2"/>
  <c r="BY259" i="2"/>
  <c r="CW258" i="2"/>
  <c r="CQ258" i="2"/>
  <c r="CK258" i="2"/>
  <c r="CE258" i="2"/>
  <c r="BY258" i="2"/>
  <c r="CW257" i="2"/>
  <c r="CQ257" i="2"/>
  <c r="CK257" i="2"/>
  <c r="CE257" i="2"/>
  <c r="BY257" i="2"/>
  <c r="CW256" i="2"/>
  <c r="CQ256" i="2"/>
  <c r="CK256" i="2"/>
  <c r="CE256" i="2"/>
  <c r="BY256" i="2"/>
  <c r="CW255" i="2"/>
  <c r="CQ255" i="2"/>
  <c r="CK255" i="2"/>
  <c r="CE255" i="2"/>
  <c r="BY255" i="2"/>
  <c r="CW254" i="2"/>
  <c r="CQ254" i="2"/>
  <c r="CK254" i="2"/>
  <c r="CE254" i="2"/>
  <c r="BY254" i="2"/>
  <c r="CW253" i="2"/>
  <c r="CQ253" i="2"/>
  <c r="CK253" i="2"/>
  <c r="CE253" i="2"/>
  <c r="BY253" i="2"/>
  <c r="CW252" i="2"/>
  <c r="CQ252" i="2"/>
  <c r="CK252" i="2"/>
  <c r="CE252" i="2"/>
  <c r="BY252" i="2"/>
  <c r="CW251" i="2"/>
  <c r="CQ251" i="2"/>
  <c r="CK251" i="2"/>
  <c r="CE251" i="2"/>
  <c r="BY251" i="2"/>
  <c r="CW250" i="2"/>
  <c r="CQ250" i="2"/>
  <c r="CK250" i="2"/>
  <c r="CE250" i="2"/>
  <c r="BY250" i="2"/>
  <c r="CW249" i="2"/>
  <c r="CQ249" i="2"/>
  <c r="CK249" i="2"/>
  <c r="CE249" i="2"/>
  <c r="BY249" i="2"/>
  <c r="CW248" i="2"/>
  <c r="CQ248" i="2"/>
  <c r="CK248" i="2"/>
  <c r="CE248" i="2"/>
  <c r="BY248" i="2"/>
  <c r="CW247" i="2"/>
  <c r="CQ247" i="2"/>
  <c r="CK247" i="2"/>
  <c r="CE247" i="2"/>
  <c r="BY247" i="2"/>
  <c r="CW246" i="2"/>
  <c r="CQ246" i="2"/>
  <c r="CK246" i="2"/>
  <c r="CE246" i="2"/>
  <c r="BY246" i="2"/>
  <c r="CW245" i="2"/>
  <c r="CQ245" i="2"/>
  <c r="CK245" i="2"/>
  <c r="CE245" i="2"/>
  <c r="BY245" i="2"/>
  <c r="CW244" i="2"/>
  <c r="CQ244" i="2"/>
  <c r="CK244" i="2"/>
  <c r="CE244" i="2"/>
  <c r="BY244" i="2"/>
  <c r="CW243" i="2"/>
  <c r="CQ243" i="2"/>
  <c r="CK243" i="2"/>
  <c r="CE243" i="2"/>
  <c r="BY243" i="2"/>
  <c r="CW242" i="2"/>
  <c r="CQ242" i="2"/>
  <c r="CK242" i="2"/>
  <c r="CE242" i="2"/>
  <c r="BY242" i="2"/>
  <c r="CW241" i="2"/>
  <c r="CQ241" i="2"/>
  <c r="CK241" i="2"/>
  <c r="CE241" i="2"/>
  <c r="BY241" i="2"/>
  <c r="CW240" i="2"/>
  <c r="CQ240" i="2"/>
  <c r="CK240" i="2"/>
  <c r="CE240" i="2"/>
  <c r="BY240" i="2"/>
  <c r="CW239" i="2"/>
  <c r="CQ239" i="2"/>
  <c r="CK239" i="2"/>
  <c r="CE239" i="2"/>
  <c r="BY239" i="2"/>
  <c r="CW238" i="2"/>
  <c r="CQ238" i="2"/>
  <c r="CK238" i="2"/>
  <c r="CE238" i="2"/>
  <c r="BY238" i="2"/>
  <c r="CW237" i="2"/>
  <c r="CQ237" i="2"/>
  <c r="CK237" i="2"/>
  <c r="CE237" i="2"/>
  <c r="BY237" i="2"/>
  <c r="CW236" i="2"/>
  <c r="CQ236" i="2"/>
  <c r="CK236" i="2"/>
  <c r="CE236" i="2"/>
  <c r="BY236" i="2"/>
  <c r="CW235" i="2"/>
  <c r="CQ235" i="2"/>
  <c r="CK235" i="2"/>
  <c r="CE235" i="2"/>
  <c r="BY235" i="2"/>
  <c r="CW234" i="2"/>
  <c r="CQ234" i="2"/>
  <c r="CK234" i="2"/>
  <c r="CE234" i="2"/>
  <c r="BY234" i="2"/>
  <c r="CW233" i="2"/>
  <c r="CQ233" i="2"/>
  <c r="CK233" i="2"/>
  <c r="CE233" i="2"/>
  <c r="BY233" i="2"/>
  <c r="CW232" i="2"/>
  <c r="CQ232" i="2"/>
  <c r="CK232" i="2"/>
  <c r="CE232" i="2"/>
  <c r="BY232" i="2"/>
  <c r="CW231" i="2"/>
  <c r="CQ231" i="2"/>
  <c r="CK231" i="2"/>
  <c r="CE231" i="2"/>
  <c r="BY231" i="2"/>
  <c r="CW230" i="2"/>
  <c r="CQ230" i="2"/>
  <c r="CK230" i="2"/>
  <c r="CE230" i="2"/>
  <c r="BY230" i="2"/>
  <c r="CW229" i="2"/>
  <c r="CQ229" i="2"/>
  <c r="CK229" i="2"/>
  <c r="CE229" i="2"/>
  <c r="BY229" i="2"/>
  <c r="CW228" i="2"/>
  <c r="CQ228" i="2"/>
  <c r="CK228" i="2"/>
  <c r="CE228" i="2"/>
  <c r="BY228" i="2"/>
  <c r="CW227" i="2"/>
  <c r="CQ227" i="2"/>
  <c r="CK227" i="2"/>
  <c r="CE227" i="2"/>
  <c r="BY227" i="2"/>
  <c r="CW226" i="2"/>
  <c r="CQ226" i="2"/>
  <c r="CK226" i="2"/>
  <c r="CE226" i="2"/>
  <c r="BY226" i="2"/>
  <c r="CW225" i="2"/>
  <c r="CQ225" i="2"/>
  <c r="CK225" i="2"/>
  <c r="CE225" i="2"/>
  <c r="BY225" i="2"/>
  <c r="CW224" i="2"/>
  <c r="CQ224" i="2"/>
  <c r="CK224" i="2"/>
  <c r="CE224" i="2"/>
  <c r="BY224" i="2"/>
  <c r="CW223" i="2"/>
  <c r="CQ223" i="2"/>
  <c r="CK223" i="2"/>
  <c r="CE223" i="2"/>
  <c r="BY223" i="2"/>
  <c r="CW222" i="2"/>
  <c r="CQ222" i="2"/>
  <c r="CK222" i="2"/>
  <c r="CE222" i="2"/>
  <c r="BY222" i="2"/>
  <c r="CW221" i="2"/>
  <c r="CQ221" i="2"/>
  <c r="CK221" i="2"/>
  <c r="CE221" i="2"/>
  <c r="BY221" i="2"/>
  <c r="CW220" i="2"/>
  <c r="CQ220" i="2"/>
  <c r="CK220" i="2"/>
  <c r="CE220" i="2"/>
  <c r="BY220" i="2"/>
  <c r="CW219" i="2"/>
  <c r="CQ219" i="2"/>
  <c r="CK219" i="2"/>
  <c r="CE219" i="2"/>
  <c r="BY219" i="2"/>
  <c r="CW218" i="2"/>
  <c r="CQ218" i="2"/>
  <c r="CK218" i="2"/>
  <c r="CE218" i="2"/>
  <c r="BY218" i="2"/>
  <c r="CW217" i="2"/>
  <c r="CQ217" i="2"/>
  <c r="CK217" i="2"/>
  <c r="CE217" i="2"/>
  <c r="BY217" i="2"/>
  <c r="CW216" i="2"/>
  <c r="CQ216" i="2"/>
  <c r="CK216" i="2"/>
  <c r="CE216" i="2"/>
  <c r="BY216" i="2"/>
  <c r="CW215" i="2"/>
  <c r="CQ215" i="2"/>
  <c r="CK215" i="2"/>
  <c r="CE215" i="2"/>
  <c r="BY215" i="2"/>
  <c r="CW214" i="2"/>
  <c r="CQ214" i="2"/>
  <c r="CK214" i="2"/>
  <c r="CE214" i="2"/>
  <c r="BY214" i="2"/>
  <c r="CW213" i="2"/>
  <c r="CQ213" i="2"/>
  <c r="CK213" i="2"/>
  <c r="CE213" i="2"/>
  <c r="BY213" i="2"/>
  <c r="CW212" i="2"/>
  <c r="CQ212" i="2"/>
  <c r="CK212" i="2"/>
  <c r="CE212" i="2"/>
  <c r="BY212" i="2"/>
  <c r="CW211" i="2"/>
  <c r="CQ211" i="2"/>
  <c r="CK211" i="2"/>
  <c r="CE211" i="2"/>
  <c r="BY211" i="2"/>
  <c r="CW210" i="2"/>
  <c r="CQ210" i="2"/>
  <c r="CK210" i="2"/>
  <c r="CE210" i="2"/>
  <c r="BY210" i="2"/>
  <c r="CW209" i="2"/>
  <c r="CQ209" i="2"/>
  <c r="CK209" i="2"/>
  <c r="CE209" i="2"/>
  <c r="BY209" i="2"/>
  <c r="CW208" i="2"/>
  <c r="CQ208" i="2"/>
  <c r="CK208" i="2"/>
  <c r="CE208" i="2"/>
  <c r="BY208" i="2"/>
  <c r="CW207" i="2"/>
  <c r="CQ207" i="2"/>
  <c r="CK207" i="2"/>
  <c r="CE207" i="2"/>
  <c r="BY207" i="2"/>
  <c r="CW206" i="2"/>
  <c r="CQ206" i="2"/>
  <c r="CK206" i="2"/>
  <c r="CE206" i="2"/>
  <c r="BY206" i="2"/>
  <c r="CW205" i="2"/>
  <c r="CQ205" i="2"/>
  <c r="CK205" i="2"/>
  <c r="CE205" i="2"/>
  <c r="BY205" i="2"/>
  <c r="CW204" i="2"/>
  <c r="CQ204" i="2"/>
  <c r="CK204" i="2"/>
  <c r="CE204" i="2"/>
  <c r="BY204" i="2"/>
  <c r="CW203" i="2"/>
  <c r="CQ203" i="2"/>
  <c r="CK203" i="2"/>
  <c r="CE203" i="2"/>
  <c r="BY203" i="2"/>
  <c r="CW202" i="2"/>
  <c r="CQ202" i="2"/>
  <c r="CK202" i="2"/>
  <c r="CE202" i="2"/>
  <c r="BY202" i="2"/>
  <c r="CW201" i="2"/>
  <c r="CQ201" i="2"/>
  <c r="CK201" i="2"/>
  <c r="CE201" i="2"/>
  <c r="BY201" i="2"/>
  <c r="CW200" i="2"/>
  <c r="CQ200" i="2"/>
  <c r="CK200" i="2"/>
  <c r="CE200" i="2"/>
  <c r="BY200" i="2"/>
  <c r="CW199" i="2"/>
  <c r="CQ199" i="2"/>
  <c r="CK199" i="2"/>
  <c r="CE199" i="2"/>
  <c r="BY199" i="2"/>
  <c r="CW198" i="2"/>
  <c r="CQ198" i="2"/>
  <c r="CK198" i="2"/>
  <c r="CE198" i="2"/>
  <c r="BY198" i="2"/>
  <c r="CW197" i="2"/>
  <c r="CQ197" i="2"/>
  <c r="CK197" i="2"/>
  <c r="CE197" i="2"/>
  <c r="BY197" i="2"/>
  <c r="CW196" i="2"/>
  <c r="CQ196" i="2"/>
  <c r="CK196" i="2"/>
  <c r="CE196" i="2"/>
  <c r="BY196" i="2"/>
  <c r="CW195" i="2"/>
  <c r="CQ195" i="2"/>
  <c r="CK195" i="2"/>
  <c r="CE195" i="2"/>
  <c r="BY195" i="2"/>
  <c r="CW194" i="2"/>
  <c r="CQ194" i="2"/>
  <c r="CK194" i="2"/>
  <c r="CE194" i="2"/>
  <c r="BY194" i="2"/>
  <c r="CW193" i="2"/>
  <c r="CQ193" i="2"/>
  <c r="CK193" i="2"/>
  <c r="CE193" i="2"/>
  <c r="BY193" i="2"/>
  <c r="CW192" i="2"/>
  <c r="CQ192" i="2"/>
  <c r="CK192" i="2"/>
  <c r="CE192" i="2"/>
  <c r="BY192" i="2"/>
  <c r="CW191" i="2"/>
  <c r="CQ191" i="2"/>
  <c r="CK191" i="2"/>
  <c r="CE191" i="2"/>
  <c r="BY191" i="2"/>
  <c r="CW190" i="2"/>
  <c r="CQ190" i="2"/>
  <c r="CK190" i="2"/>
  <c r="CE190" i="2"/>
  <c r="BY190" i="2"/>
  <c r="CW189" i="2"/>
  <c r="CQ189" i="2"/>
  <c r="CK189" i="2"/>
  <c r="CE189" i="2"/>
  <c r="BY189" i="2"/>
  <c r="CW188" i="2"/>
  <c r="CQ188" i="2"/>
  <c r="CK188" i="2"/>
  <c r="CE188" i="2"/>
  <c r="BY188" i="2"/>
  <c r="CW187" i="2"/>
  <c r="CQ187" i="2"/>
  <c r="CK187" i="2"/>
  <c r="CE187" i="2"/>
  <c r="BY187" i="2"/>
  <c r="CW186" i="2"/>
  <c r="CQ186" i="2"/>
  <c r="CK186" i="2"/>
  <c r="CE186" i="2"/>
  <c r="BY186" i="2"/>
  <c r="CW185" i="2"/>
  <c r="CQ185" i="2"/>
  <c r="CK185" i="2"/>
  <c r="CE185" i="2"/>
  <c r="BY185" i="2"/>
  <c r="CW184" i="2"/>
  <c r="CQ184" i="2"/>
  <c r="CK184" i="2"/>
  <c r="CE184" i="2"/>
  <c r="BY184" i="2"/>
  <c r="CW183" i="2"/>
  <c r="CQ183" i="2"/>
  <c r="CK183" i="2"/>
  <c r="CE183" i="2"/>
  <c r="BY183" i="2"/>
  <c r="CW182" i="2"/>
  <c r="CQ182" i="2"/>
  <c r="CK182" i="2"/>
  <c r="CE182" i="2"/>
  <c r="BY182" i="2"/>
  <c r="CW181" i="2"/>
  <c r="CQ181" i="2"/>
  <c r="CK181" i="2"/>
  <c r="CE181" i="2"/>
  <c r="BY181" i="2"/>
  <c r="CW180" i="2"/>
  <c r="CQ180" i="2"/>
  <c r="CK180" i="2"/>
  <c r="CE180" i="2"/>
  <c r="BY180" i="2"/>
  <c r="CW179" i="2"/>
  <c r="CQ179" i="2"/>
  <c r="CK179" i="2"/>
  <c r="CE179" i="2"/>
  <c r="BY179" i="2"/>
  <c r="CW178" i="2"/>
  <c r="CQ178" i="2"/>
  <c r="CK178" i="2"/>
  <c r="CE178" i="2"/>
  <c r="BY178" i="2"/>
  <c r="CW177" i="2"/>
  <c r="CQ177" i="2"/>
  <c r="CK177" i="2"/>
  <c r="CE177" i="2"/>
  <c r="BY177" i="2"/>
  <c r="CW176" i="2"/>
  <c r="CQ176" i="2"/>
  <c r="CK176" i="2"/>
  <c r="CE176" i="2"/>
  <c r="BY176" i="2"/>
  <c r="CW175" i="2"/>
  <c r="CQ175" i="2"/>
  <c r="CK175" i="2"/>
  <c r="CE175" i="2"/>
  <c r="BY175" i="2"/>
  <c r="CW174" i="2"/>
  <c r="CQ174" i="2"/>
  <c r="CK174" i="2"/>
  <c r="CE174" i="2"/>
  <c r="BY174" i="2"/>
  <c r="CW173" i="2"/>
  <c r="CQ173" i="2"/>
  <c r="CK173" i="2"/>
  <c r="CE173" i="2"/>
  <c r="BY173" i="2"/>
  <c r="CW172" i="2"/>
  <c r="CQ172" i="2"/>
  <c r="CK172" i="2"/>
  <c r="CE172" i="2"/>
  <c r="BY172" i="2"/>
  <c r="CW171" i="2"/>
  <c r="CQ171" i="2"/>
  <c r="CK171" i="2"/>
  <c r="CE171" i="2"/>
  <c r="BY171" i="2"/>
  <c r="CW170" i="2"/>
  <c r="CQ170" i="2"/>
  <c r="CK170" i="2"/>
  <c r="CE170" i="2"/>
  <c r="BY170" i="2"/>
  <c r="CW169" i="2"/>
  <c r="CQ169" i="2"/>
  <c r="CK169" i="2"/>
  <c r="CE169" i="2"/>
  <c r="BY169" i="2"/>
  <c r="CW168" i="2"/>
  <c r="CQ168" i="2"/>
  <c r="CK168" i="2"/>
  <c r="CE168" i="2"/>
  <c r="BY168" i="2"/>
  <c r="CW167" i="2"/>
  <c r="CQ167" i="2"/>
  <c r="CK167" i="2"/>
  <c r="CE167" i="2"/>
  <c r="BY167" i="2"/>
  <c r="CW166" i="2"/>
  <c r="CQ166" i="2"/>
  <c r="CK166" i="2"/>
  <c r="CE166" i="2"/>
  <c r="BY166" i="2"/>
  <c r="CW165" i="2"/>
  <c r="CQ165" i="2"/>
  <c r="CK165" i="2"/>
  <c r="CE165" i="2"/>
  <c r="BY165" i="2"/>
  <c r="CW164" i="2"/>
  <c r="CQ164" i="2"/>
  <c r="CK164" i="2"/>
  <c r="CE164" i="2"/>
  <c r="BY164" i="2"/>
  <c r="CW163" i="2"/>
  <c r="CQ163" i="2"/>
  <c r="CK163" i="2"/>
  <c r="CE163" i="2"/>
  <c r="BY163" i="2"/>
  <c r="CW162" i="2"/>
  <c r="CQ162" i="2"/>
  <c r="CK162" i="2"/>
  <c r="CE162" i="2"/>
  <c r="BY162" i="2"/>
  <c r="CW161" i="2"/>
  <c r="CQ161" i="2"/>
  <c r="CK161" i="2"/>
  <c r="CE161" i="2"/>
  <c r="BY161" i="2"/>
  <c r="CW160" i="2"/>
  <c r="CQ160" i="2"/>
  <c r="CK160" i="2"/>
  <c r="CE160" i="2"/>
  <c r="BY160" i="2"/>
  <c r="CW159" i="2"/>
  <c r="CQ159" i="2"/>
  <c r="CK159" i="2"/>
  <c r="CE159" i="2"/>
  <c r="BY159" i="2"/>
  <c r="CW158" i="2"/>
  <c r="CQ158" i="2"/>
  <c r="CK158" i="2"/>
  <c r="CE158" i="2"/>
  <c r="BY158" i="2"/>
  <c r="CW157" i="2"/>
  <c r="CQ157" i="2"/>
  <c r="CK157" i="2"/>
  <c r="CE157" i="2"/>
  <c r="BY157" i="2"/>
  <c r="CW156" i="2"/>
  <c r="CQ156" i="2"/>
  <c r="CK156" i="2"/>
  <c r="CE156" i="2"/>
  <c r="BY156" i="2"/>
  <c r="CW155" i="2"/>
  <c r="CQ155" i="2"/>
  <c r="CK155" i="2"/>
  <c r="CE155" i="2"/>
  <c r="BY155" i="2"/>
  <c r="CW154" i="2"/>
  <c r="CQ154" i="2"/>
  <c r="CK154" i="2"/>
  <c r="CE154" i="2"/>
  <c r="BY154" i="2"/>
  <c r="CW153" i="2"/>
  <c r="CQ153" i="2"/>
  <c r="CK153" i="2"/>
  <c r="CE153" i="2"/>
  <c r="BY153" i="2"/>
  <c r="CW152" i="2"/>
  <c r="CQ152" i="2"/>
  <c r="CK152" i="2"/>
  <c r="CE152" i="2"/>
  <c r="BY152" i="2"/>
  <c r="CW151" i="2"/>
  <c r="CQ151" i="2"/>
  <c r="CK151" i="2"/>
  <c r="CE151" i="2"/>
  <c r="BY151" i="2"/>
  <c r="CW150" i="2"/>
  <c r="CQ150" i="2"/>
  <c r="CK150" i="2"/>
  <c r="CE150" i="2"/>
  <c r="BY150" i="2"/>
  <c r="CW149" i="2"/>
  <c r="CQ149" i="2"/>
  <c r="CK149" i="2"/>
  <c r="CE149" i="2"/>
  <c r="BY149" i="2"/>
  <c r="CW148" i="2"/>
  <c r="CQ148" i="2"/>
  <c r="CK148" i="2"/>
  <c r="CE148" i="2"/>
  <c r="BY148" i="2"/>
  <c r="CW147" i="2"/>
  <c r="CQ147" i="2"/>
  <c r="CK147" i="2"/>
  <c r="CE147" i="2"/>
  <c r="BY147" i="2"/>
  <c r="CW146" i="2"/>
  <c r="CQ146" i="2"/>
  <c r="CK146" i="2"/>
  <c r="CE146" i="2"/>
  <c r="BY146" i="2"/>
  <c r="CW145" i="2"/>
  <c r="CQ145" i="2"/>
  <c r="CK145" i="2"/>
  <c r="CE145" i="2"/>
  <c r="BY145" i="2"/>
  <c r="CW144" i="2"/>
  <c r="CQ144" i="2"/>
  <c r="CK144" i="2"/>
  <c r="CE144" i="2"/>
  <c r="BY144" i="2"/>
  <c r="CW143" i="2"/>
  <c r="CQ143" i="2"/>
  <c r="CK143" i="2"/>
  <c r="CE143" i="2"/>
  <c r="BY143" i="2"/>
  <c r="CW142" i="2"/>
  <c r="CQ142" i="2"/>
  <c r="CK142" i="2"/>
  <c r="CE142" i="2"/>
  <c r="BY142" i="2"/>
  <c r="CW141" i="2"/>
  <c r="CQ141" i="2"/>
  <c r="CK141" i="2"/>
  <c r="CE141" i="2"/>
  <c r="BY141" i="2"/>
  <c r="CW140" i="2"/>
  <c r="CQ140" i="2"/>
  <c r="CK140" i="2"/>
  <c r="CE140" i="2"/>
  <c r="BY140" i="2"/>
  <c r="CW139" i="2"/>
  <c r="CQ139" i="2"/>
  <c r="CK139" i="2"/>
  <c r="CE139" i="2"/>
  <c r="BY139" i="2"/>
  <c r="CW138" i="2"/>
  <c r="CQ138" i="2"/>
  <c r="CK138" i="2"/>
  <c r="CE138" i="2"/>
  <c r="BY138" i="2"/>
  <c r="CW137" i="2"/>
  <c r="CQ137" i="2"/>
  <c r="CK137" i="2"/>
  <c r="CE137" i="2"/>
  <c r="BY137" i="2"/>
  <c r="CW136" i="2"/>
  <c r="CQ136" i="2"/>
  <c r="CK136" i="2"/>
  <c r="CE136" i="2"/>
  <c r="BY136" i="2"/>
  <c r="CW135" i="2"/>
  <c r="CQ135" i="2"/>
  <c r="CK135" i="2"/>
  <c r="CE135" i="2"/>
  <c r="BY135" i="2"/>
  <c r="CW134" i="2"/>
  <c r="CQ134" i="2"/>
  <c r="CK134" i="2"/>
  <c r="CE134" i="2"/>
  <c r="BY134" i="2"/>
  <c r="CW133" i="2"/>
  <c r="CQ133" i="2"/>
  <c r="CK133" i="2"/>
  <c r="CE133" i="2"/>
  <c r="BY133" i="2"/>
  <c r="CW132" i="2"/>
  <c r="CQ132" i="2"/>
  <c r="CK132" i="2"/>
  <c r="CE132" i="2"/>
  <c r="BY132" i="2"/>
  <c r="CW131" i="2"/>
  <c r="CQ131" i="2"/>
  <c r="CK131" i="2"/>
  <c r="CE131" i="2"/>
  <c r="BY131" i="2"/>
  <c r="CW130" i="2"/>
  <c r="CQ130" i="2"/>
  <c r="CK130" i="2"/>
  <c r="CE130" i="2"/>
  <c r="BY130" i="2"/>
  <c r="CW129" i="2"/>
  <c r="CQ129" i="2"/>
  <c r="CK129" i="2"/>
  <c r="CE129" i="2"/>
  <c r="BY129" i="2"/>
  <c r="CW128" i="2"/>
  <c r="CQ128" i="2"/>
  <c r="CK128" i="2"/>
  <c r="CE128" i="2"/>
  <c r="BY128" i="2"/>
  <c r="CW127" i="2"/>
  <c r="CQ127" i="2"/>
  <c r="CK127" i="2"/>
  <c r="CE127" i="2"/>
  <c r="BY127" i="2"/>
  <c r="CW126" i="2"/>
  <c r="CQ126" i="2"/>
  <c r="CK126" i="2"/>
  <c r="CE126" i="2"/>
  <c r="BY126" i="2"/>
  <c r="CW125" i="2"/>
  <c r="CQ125" i="2"/>
  <c r="CK125" i="2"/>
  <c r="CE125" i="2"/>
  <c r="BY125" i="2"/>
  <c r="CW124" i="2"/>
  <c r="CQ124" i="2"/>
  <c r="CK124" i="2"/>
  <c r="CE124" i="2"/>
  <c r="BY124" i="2"/>
  <c r="CW123" i="2"/>
  <c r="CQ123" i="2"/>
  <c r="CK123" i="2"/>
  <c r="CE123" i="2"/>
  <c r="BY123" i="2"/>
  <c r="CW122" i="2"/>
  <c r="CQ122" i="2"/>
  <c r="CK122" i="2"/>
  <c r="CE122" i="2"/>
  <c r="BY122" i="2"/>
  <c r="CW121" i="2"/>
  <c r="CQ121" i="2"/>
  <c r="CK121" i="2"/>
  <c r="CE121" i="2"/>
  <c r="BY121" i="2"/>
  <c r="CW120" i="2"/>
  <c r="CQ120" i="2"/>
  <c r="CK120" i="2"/>
  <c r="CE120" i="2"/>
  <c r="BY120" i="2"/>
  <c r="CW119" i="2"/>
  <c r="CQ119" i="2"/>
  <c r="CK119" i="2"/>
  <c r="CE119" i="2"/>
  <c r="BY119" i="2"/>
  <c r="CW118" i="2"/>
  <c r="CQ118" i="2"/>
  <c r="CK118" i="2"/>
  <c r="CE118" i="2"/>
  <c r="BY118" i="2"/>
  <c r="CW117" i="2"/>
  <c r="CQ117" i="2"/>
  <c r="CK117" i="2"/>
  <c r="CE117" i="2"/>
  <c r="BY117" i="2"/>
  <c r="CW116" i="2"/>
  <c r="CQ116" i="2"/>
  <c r="CK116" i="2"/>
  <c r="CE116" i="2"/>
  <c r="BY116" i="2"/>
  <c r="CW115" i="2"/>
  <c r="CQ115" i="2"/>
  <c r="CK115" i="2"/>
  <c r="CE115" i="2"/>
  <c r="BY115" i="2"/>
  <c r="CW114" i="2"/>
  <c r="CQ114" i="2"/>
  <c r="CK114" i="2"/>
  <c r="CE114" i="2"/>
  <c r="BY114" i="2"/>
  <c r="CW113" i="2"/>
  <c r="CQ113" i="2"/>
  <c r="CK113" i="2"/>
  <c r="CE113" i="2"/>
  <c r="BY113" i="2"/>
  <c r="CW112" i="2"/>
  <c r="CQ112" i="2"/>
  <c r="CK112" i="2"/>
  <c r="CE112" i="2"/>
  <c r="BY112" i="2"/>
  <c r="CW111" i="2"/>
  <c r="CQ111" i="2"/>
  <c r="CK111" i="2"/>
  <c r="CE111" i="2"/>
  <c r="BY111" i="2"/>
  <c r="CW110" i="2"/>
  <c r="CQ110" i="2"/>
  <c r="CK110" i="2"/>
  <c r="CE110" i="2"/>
  <c r="BY110" i="2"/>
  <c r="CW109" i="2"/>
  <c r="CQ109" i="2"/>
  <c r="CK109" i="2"/>
  <c r="CE109" i="2"/>
  <c r="BY109" i="2"/>
  <c r="CW108" i="2"/>
  <c r="CQ108" i="2"/>
  <c r="CK108" i="2"/>
  <c r="CE108" i="2"/>
  <c r="BY108" i="2"/>
  <c r="CW107" i="2"/>
  <c r="CQ107" i="2"/>
  <c r="CK107" i="2"/>
  <c r="CE107" i="2"/>
  <c r="BY107" i="2"/>
  <c r="CW106" i="2"/>
  <c r="CQ106" i="2"/>
  <c r="CK106" i="2"/>
  <c r="CE106" i="2"/>
  <c r="BY106" i="2"/>
  <c r="CW105" i="2"/>
  <c r="CQ105" i="2"/>
  <c r="CK105" i="2"/>
  <c r="CE105" i="2"/>
  <c r="BY105" i="2"/>
  <c r="CW104" i="2"/>
  <c r="CQ104" i="2"/>
  <c r="CK104" i="2"/>
  <c r="CE104" i="2"/>
  <c r="BY104" i="2"/>
  <c r="CW103" i="2"/>
  <c r="CQ103" i="2"/>
  <c r="CK103" i="2"/>
  <c r="CE103" i="2"/>
  <c r="BY103" i="2"/>
  <c r="CW102" i="2"/>
  <c r="CQ102" i="2"/>
  <c r="CK102" i="2"/>
  <c r="CE102" i="2"/>
  <c r="BY102" i="2"/>
  <c r="CW101" i="2"/>
  <c r="CQ101" i="2"/>
  <c r="CK101" i="2"/>
  <c r="CE101" i="2"/>
  <c r="BY101" i="2"/>
  <c r="CW100" i="2"/>
  <c r="CQ100" i="2"/>
  <c r="CK100" i="2"/>
  <c r="CE100" i="2"/>
  <c r="BY100" i="2"/>
  <c r="CW99" i="2"/>
  <c r="CQ99" i="2"/>
  <c r="CK99" i="2"/>
  <c r="CE99" i="2"/>
  <c r="BY99" i="2"/>
  <c r="CW98" i="2"/>
  <c r="CQ98" i="2"/>
  <c r="CK98" i="2"/>
  <c r="CE98" i="2"/>
  <c r="BY98" i="2"/>
  <c r="CW97" i="2"/>
  <c r="CQ97" i="2"/>
  <c r="CK97" i="2"/>
  <c r="CE97" i="2"/>
  <c r="BY97" i="2"/>
  <c r="CW96" i="2"/>
  <c r="CQ96" i="2"/>
  <c r="CK96" i="2"/>
  <c r="CE96" i="2"/>
  <c r="BY96" i="2"/>
  <c r="CW95" i="2"/>
  <c r="CQ95" i="2"/>
  <c r="CK95" i="2"/>
  <c r="CE95" i="2"/>
  <c r="BY95" i="2"/>
  <c r="CW94" i="2"/>
  <c r="CQ94" i="2"/>
  <c r="CK94" i="2"/>
  <c r="CE94" i="2"/>
  <c r="BY94" i="2"/>
  <c r="CW93" i="2"/>
  <c r="CQ93" i="2"/>
  <c r="CK93" i="2"/>
  <c r="CE93" i="2"/>
  <c r="BY93" i="2"/>
  <c r="CW92" i="2"/>
  <c r="CQ92" i="2"/>
  <c r="CK92" i="2"/>
  <c r="CE92" i="2"/>
  <c r="BY92" i="2"/>
  <c r="CW91" i="2"/>
  <c r="CQ91" i="2"/>
  <c r="CK91" i="2"/>
  <c r="CE91" i="2"/>
  <c r="BY91" i="2"/>
  <c r="CW90" i="2"/>
  <c r="CQ90" i="2"/>
  <c r="CK90" i="2"/>
  <c r="CE90" i="2"/>
  <c r="BY90" i="2"/>
  <c r="CW89" i="2"/>
  <c r="CQ89" i="2"/>
  <c r="CK89" i="2"/>
  <c r="CE89" i="2"/>
  <c r="BY89" i="2"/>
  <c r="CW88" i="2"/>
  <c r="CQ88" i="2"/>
  <c r="CK88" i="2"/>
  <c r="CE88" i="2"/>
  <c r="BY88" i="2"/>
  <c r="CW87" i="2"/>
  <c r="CQ87" i="2"/>
  <c r="CK87" i="2"/>
  <c r="CE87" i="2"/>
  <c r="BY87" i="2"/>
  <c r="CW86" i="2"/>
  <c r="CQ86" i="2"/>
  <c r="CK86" i="2"/>
  <c r="CE86" i="2"/>
  <c r="BY86" i="2"/>
  <c r="CW85" i="2"/>
  <c r="CQ85" i="2"/>
  <c r="CK85" i="2"/>
  <c r="CE85" i="2"/>
  <c r="BY85" i="2"/>
  <c r="CW84" i="2"/>
  <c r="CQ84" i="2"/>
  <c r="CK84" i="2"/>
  <c r="CE84" i="2"/>
  <c r="BY84" i="2"/>
  <c r="CW83" i="2"/>
  <c r="CQ83" i="2"/>
  <c r="CK83" i="2"/>
  <c r="CE83" i="2"/>
  <c r="BY83" i="2"/>
  <c r="CW82" i="2"/>
  <c r="CQ82" i="2"/>
  <c r="CK82" i="2"/>
  <c r="CE82" i="2"/>
  <c r="BY82" i="2"/>
  <c r="CW81" i="2"/>
  <c r="CQ81" i="2"/>
  <c r="CK81" i="2"/>
  <c r="CE81" i="2"/>
  <c r="BY81" i="2"/>
  <c r="CW80" i="2"/>
  <c r="CQ80" i="2"/>
  <c r="CK80" i="2"/>
  <c r="CE80" i="2"/>
  <c r="BY80" i="2"/>
  <c r="CW79" i="2"/>
  <c r="CQ79" i="2"/>
  <c r="CK79" i="2"/>
  <c r="CE79" i="2"/>
  <c r="BY79" i="2"/>
  <c r="CW78" i="2"/>
  <c r="CQ78" i="2"/>
  <c r="CK78" i="2"/>
  <c r="CE78" i="2"/>
  <c r="BY78" i="2"/>
  <c r="CW77" i="2"/>
  <c r="CQ77" i="2"/>
  <c r="CK77" i="2"/>
  <c r="CE77" i="2"/>
  <c r="BY77" i="2"/>
  <c r="CW76" i="2"/>
  <c r="CQ76" i="2"/>
  <c r="CK76" i="2"/>
  <c r="CE76" i="2"/>
  <c r="BY76" i="2"/>
  <c r="CW75" i="2"/>
  <c r="CQ75" i="2"/>
  <c r="CK75" i="2"/>
  <c r="CE75" i="2"/>
  <c r="BY75" i="2"/>
  <c r="CW74" i="2"/>
  <c r="CQ74" i="2"/>
  <c r="CK74" i="2"/>
  <c r="CE74" i="2"/>
  <c r="BY74" i="2"/>
  <c r="CW73" i="2"/>
  <c r="CQ73" i="2"/>
  <c r="CK73" i="2"/>
  <c r="CE73" i="2"/>
  <c r="BY73" i="2"/>
  <c r="CW72" i="2"/>
  <c r="CQ72" i="2"/>
  <c r="CK72" i="2"/>
  <c r="CE72" i="2"/>
  <c r="BY72" i="2"/>
  <c r="CW71" i="2"/>
  <c r="CQ71" i="2"/>
  <c r="CK71" i="2"/>
  <c r="CE71" i="2"/>
  <c r="BY71" i="2"/>
  <c r="CW70" i="2"/>
  <c r="CQ70" i="2"/>
  <c r="CK70" i="2"/>
  <c r="CE70" i="2"/>
  <c r="BY70" i="2"/>
  <c r="CW69" i="2"/>
  <c r="CQ69" i="2"/>
  <c r="CK69" i="2"/>
  <c r="CE69" i="2"/>
  <c r="BY69" i="2"/>
  <c r="CW68" i="2"/>
  <c r="CQ68" i="2"/>
  <c r="CK68" i="2"/>
  <c r="CE68" i="2"/>
  <c r="BY68" i="2"/>
  <c r="CW67" i="2"/>
  <c r="CQ67" i="2"/>
  <c r="CK67" i="2"/>
  <c r="CE67" i="2"/>
  <c r="BY67" i="2"/>
  <c r="CW66" i="2"/>
  <c r="CQ66" i="2"/>
  <c r="CK66" i="2"/>
  <c r="CE66" i="2"/>
  <c r="BY66" i="2"/>
  <c r="CW65" i="2"/>
  <c r="CQ65" i="2"/>
  <c r="CK65" i="2"/>
  <c r="CE65" i="2"/>
  <c r="BY65" i="2"/>
  <c r="CW64" i="2"/>
  <c r="CQ64" i="2"/>
  <c r="CK64" i="2"/>
  <c r="CE64" i="2"/>
  <c r="BY64" i="2"/>
  <c r="CW63" i="2"/>
  <c r="CQ63" i="2"/>
  <c r="CK63" i="2"/>
  <c r="CE63" i="2"/>
  <c r="BY63" i="2"/>
  <c r="CW62" i="2"/>
  <c r="CQ62" i="2"/>
  <c r="CK62" i="2"/>
  <c r="CE62" i="2"/>
  <c r="BY62" i="2"/>
  <c r="CW61" i="2"/>
  <c r="CQ61" i="2"/>
  <c r="CK61" i="2"/>
  <c r="CE61" i="2"/>
  <c r="BY61" i="2"/>
  <c r="CW60" i="2"/>
  <c r="CQ60" i="2"/>
  <c r="CK60" i="2"/>
  <c r="CE60" i="2"/>
  <c r="BY60" i="2"/>
  <c r="CW59" i="2"/>
  <c r="CQ59" i="2"/>
  <c r="CK59" i="2"/>
  <c r="CE59" i="2"/>
  <c r="BY59" i="2"/>
  <c r="CW58" i="2"/>
  <c r="CK58" i="2"/>
  <c r="CE58" i="2"/>
  <c r="BY58" i="2"/>
  <c r="CW57" i="2"/>
  <c r="CK57" i="2"/>
  <c r="CE57" i="2"/>
  <c r="BY57" i="2"/>
  <c r="CW56" i="2"/>
  <c r="CK56" i="2"/>
  <c r="CE56" i="2"/>
  <c r="BY56" i="2"/>
  <c r="CW55" i="2"/>
  <c r="CK55" i="2"/>
  <c r="CE55" i="2"/>
  <c r="BY55" i="2"/>
  <c r="CW54" i="2"/>
  <c r="CK54" i="2"/>
  <c r="CL55" i="2" s="1"/>
  <c r="CE54" i="2"/>
  <c r="CF55" i="2" s="1"/>
  <c r="BY54" i="2"/>
  <c r="BZ55" i="2" s="1"/>
  <c r="CA579" i="2" l="1"/>
  <c r="BZ580" i="2"/>
  <c r="CA592" i="2"/>
  <c r="BZ593" i="2"/>
  <c r="CG587" i="2"/>
  <c r="CF588" i="2"/>
  <c r="EZ61" i="2"/>
  <c r="DJ57" i="2"/>
  <c r="EB56" i="2"/>
  <c r="DQ554" i="2"/>
  <c r="DP555" i="2"/>
  <c r="DW554" i="2"/>
  <c r="DV555" i="2"/>
  <c r="B39" i="2"/>
  <c r="D40" i="2" s="1"/>
  <c r="BZ56" i="2"/>
  <c r="BZ57" i="2" s="1"/>
  <c r="BZ58" i="2" s="1"/>
  <c r="BZ59" i="2" s="1"/>
  <c r="BZ60" i="2" s="1"/>
  <c r="BZ505" i="2"/>
  <c r="BZ506" i="2" s="1"/>
  <c r="BZ507" i="2" s="1"/>
  <c r="BZ508" i="2" s="1"/>
  <c r="BZ509" i="2" s="1"/>
  <c r="BZ510" i="2" s="1"/>
  <c r="CL56" i="2"/>
  <c r="CL57" i="2" s="1"/>
  <c r="CF56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X554" i="2" s="1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D554" i="2" s="1"/>
  <c r="AE554" i="2" s="1"/>
  <c r="AC54" i="2"/>
  <c r="W54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N261" i="2"/>
  <c r="BN262" i="2"/>
  <c r="BN263" i="2"/>
  <c r="BN264" i="2"/>
  <c r="BN265" i="2"/>
  <c r="BN266" i="2"/>
  <c r="BN267" i="2"/>
  <c r="BN268" i="2"/>
  <c r="BN269" i="2"/>
  <c r="BN270" i="2"/>
  <c r="BN271" i="2"/>
  <c r="BN272" i="2"/>
  <c r="BN273" i="2"/>
  <c r="BN274" i="2"/>
  <c r="BN275" i="2"/>
  <c r="BN276" i="2"/>
  <c r="BN277" i="2"/>
  <c r="BN278" i="2"/>
  <c r="BN279" i="2"/>
  <c r="BN280" i="2"/>
  <c r="BN281" i="2"/>
  <c r="BN282" i="2"/>
  <c r="BN283" i="2"/>
  <c r="BN284" i="2"/>
  <c r="BN285" i="2"/>
  <c r="BN286" i="2"/>
  <c r="BN287" i="2"/>
  <c r="BN288" i="2"/>
  <c r="BN289" i="2"/>
  <c r="BN290" i="2"/>
  <c r="BN291" i="2"/>
  <c r="BN292" i="2"/>
  <c r="BN293" i="2"/>
  <c r="BN294" i="2"/>
  <c r="BN295" i="2"/>
  <c r="BN296" i="2"/>
  <c r="BN297" i="2"/>
  <c r="BN298" i="2"/>
  <c r="BN299" i="2"/>
  <c r="BN300" i="2"/>
  <c r="BN301" i="2"/>
  <c r="BN302" i="2"/>
  <c r="BN303" i="2"/>
  <c r="BN304" i="2"/>
  <c r="BN305" i="2"/>
  <c r="BN306" i="2"/>
  <c r="BN307" i="2"/>
  <c r="BN308" i="2"/>
  <c r="BN309" i="2"/>
  <c r="BN310" i="2"/>
  <c r="BN311" i="2"/>
  <c r="BN312" i="2"/>
  <c r="BN313" i="2"/>
  <c r="BN314" i="2"/>
  <c r="BN315" i="2"/>
  <c r="BN316" i="2"/>
  <c r="BN317" i="2"/>
  <c r="BN318" i="2"/>
  <c r="BN319" i="2"/>
  <c r="BN320" i="2"/>
  <c r="BN321" i="2"/>
  <c r="BN322" i="2"/>
  <c r="BN323" i="2"/>
  <c r="BN324" i="2"/>
  <c r="BN325" i="2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N339" i="2"/>
  <c r="BN340" i="2"/>
  <c r="BN341" i="2"/>
  <c r="BN342" i="2"/>
  <c r="BN343" i="2"/>
  <c r="BN344" i="2"/>
  <c r="BN345" i="2"/>
  <c r="BN346" i="2"/>
  <c r="BN347" i="2"/>
  <c r="BN348" i="2"/>
  <c r="BN349" i="2"/>
  <c r="BN350" i="2"/>
  <c r="BN351" i="2"/>
  <c r="BN352" i="2"/>
  <c r="BN353" i="2"/>
  <c r="BN354" i="2"/>
  <c r="BN355" i="2"/>
  <c r="BN356" i="2"/>
  <c r="BN357" i="2"/>
  <c r="BN358" i="2"/>
  <c r="BN359" i="2"/>
  <c r="BN360" i="2"/>
  <c r="BN361" i="2"/>
  <c r="BN362" i="2"/>
  <c r="BN363" i="2"/>
  <c r="BN364" i="2"/>
  <c r="BN365" i="2"/>
  <c r="BN366" i="2"/>
  <c r="BN367" i="2"/>
  <c r="BN368" i="2"/>
  <c r="BN369" i="2"/>
  <c r="BN370" i="2"/>
  <c r="BN371" i="2"/>
  <c r="BN372" i="2"/>
  <c r="BN373" i="2"/>
  <c r="BN374" i="2"/>
  <c r="BN375" i="2"/>
  <c r="BN376" i="2"/>
  <c r="BN377" i="2"/>
  <c r="BN378" i="2"/>
  <c r="BN379" i="2"/>
  <c r="BN380" i="2"/>
  <c r="BN381" i="2"/>
  <c r="BN382" i="2"/>
  <c r="BN383" i="2"/>
  <c r="BN384" i="2"/>
  <c r="BN385" i="2"/>
  <c r="BN386" i="2"/>
  <c r="BN387" i="2"/>
  <c r="BN388" i="2"/>
  <c r="BN389" i="2"/>
  <c r="BN390" i="2"/>
  <c r="BN391" i="2"/>
  <c r="BN392" i="2"/>
  <c r="BN393" i="2"/>
  <c r="BN394" i="2"/>
  <c r="BN395" i="2"/>
  <c r="BN396" i="2"/>
  <c r="BN397" i="2"/>
  <c r="BN398" i="2"/>
  <c r="BN399" i="2"/>
  <c r="BN400" i="2"/>
  <c r="BN401" i="2"/>
  <c r="BN402" i="2"/>
  <c r="BN403" i="2"/>
  <c r="BN404" i="2"/>
  <c r="BN405" i="2"/>
  <c r="BN406" i="2"/>
  <c r="BN407" i="2"/>
  <c r="BN408" i="2"/>
  <c r="BN409" i="2"/>
  <c r="BN410" i="2"/>
  <c r="BN411" i="2"/>
  <c r="BN412" i="2"/>
  <c r="BN413" i="2"/>
  <c r="BN414" i="2"/>
  <c r="BN415" i="2"/>
  <c r="BN416" i="2"/>
  <c r="BN417" i="2"/>
  <c r="BN418" i="2"/>
  <c r="BN419" i="2"/>
  <c r="BN420" i="2"/>
  <c r="BN421" i="2"/>
  <c r="BN422" i="2"/>
  <c r="BN423" i="2"/>
  <c r="BN424" i="2"/>
  <c r="BN425" i="2"/>
  <c r="BN426" i="2"/>
  <c r="BN427" i="2"/>
  <c r="BN428" i="2"/>
  <c r="BN429" i="2"/>
  <c r="BN430" i="2"/>
  <c r="BN431" i="2"/>
  <c r="BN432" i="2"/>
  <c r="BN433" i="2"/>
  <c r="BN434" i="2"/>
  <c r="BN435" i="2"/>
  <c r="BN436" i="2"/>
  <c r="BN437" i="2"/>
  <c r="BN438" i="2"/>
  <c r="BN439" i="2"/>
  <c r="BN440" i="2"/>
  <c r="BN441" i="2"/>
  <c r="BN442" i="2"/>
  <c r="BN443" i="2"/>
  <c r="BN444" i="2"/>
  <c r="BN445" i="2"/>
  <c r="BN446" i="2"/>
  <c r="BN447" i="2"/>
  <c r="BN448" i="2"/>
  <c r="BN449" i="2"/>
  <c r="BN450" i="2"/>
  <c r="BN451" i="2"/>
  <c r="BN452" i="2"/>
  <c r="BN453" i="2"/>
  <c r="BN454" i="2"/>
  <c r="BN455" i="2"/>
  <c r="BN456" i="2"/>
  <c r="BN457" i="2"/>
  <c r="BN458" i="2"/>
  <c r="BN459" i="2"/>
  <c r="BN460" i="2"/>
  <c r="BN461" i="2"/>
  <c r="BN462" i="2"/>
  <c r="BN463" i="2"/>
  <c r="BN464" i="2"/>
  <c r="BN465" i="2"/>
  <c r="BN466" i="2"/>
  <c r="BN467" i="2"/>
  <c r="BN468" i="2"/>
  <c r="BN469" i="2"/>
  <c r="BN470" i="2"/>
  <c r="BN471" i="2"/>
  <c r="BN472" i="2"/>
  <c r="BN473" i="2"/>
  <c r="BN474" i="2"/>
  <c r="BN475" i="2"/>
  <c r="BN476" i="2"/>
  <c r="BN477" i="2"/>
  <c r="BN478" i="2"/>
  <c r="BN479" i="2"/>
  <c r="BN480" i="2"/>
  <c r="BN481" i="2"/>
  <c r="BN482" i="2"/>
  <c r="BN483" i="2"/>
  <c r="BN484" i="2"/>
  <c r="BN485" i="2"/>
  <c r="BN486" i="2"/>
  <c r="BN487" i="2"/>
  <c r="BN488" i="2"/>
  <c r="BN489" i="2"/>
  <c r="BN490" i="2"/>
  <c r="BN491" i="2"/>
  <c r="BN492" i="2"/>
  <c r="BN493" i="2"/>
  <c r="BN494" i="2"/>
  <c r="BN495" i="2"/>
  <c r="BN496" i="2"/>
  <c r="BN497" i="2"/>
  <c r="BN498" i="2"/>
  <c r="BN499" i="2"/>
  <c r="BN500" i="2"/>
  <c r="BN501" i="2"/>
  <c r="BN502" i="2"/>
  <c r="BN503" i="2"/>
  <c r="BN504" i="2"/>
  <c r="BN505" i="2"/>
  <c r="BN506" i="2"/>
  <c r="BN507" i="2"/>
  <c r="BN508" i="2"/>
  <c r="BN509" i="2"/>
  <c r="BN510" i="2"/>
  <c r="BN511" i="2"/>
  <c r="BN512" i="2"/>
  <c r="BN513" i="2"/>
  <c r="BN514" i="2"/>
  <c r="BN515" i="2"/>
  <c r="BN516" i="2"/>
  <c r="BN517" i="2"/>
  <c r="BN518" i="2"/>
  <c r="BN519" i="2"/>
  <c r="BN520" i="2"/>
  <c r="BN521" i="2"/>
  <c r="BN522" i="2"/>
  <c r="BN523" i="2"/>
  <c r="BN524" i="2"/>
  <c r="BN525" i="2"/>
  <c r="BN526" i="2"/>
  <c r="BN527" i="2"/>
  <c r="BN528" i="2"/>
  <c r="BN529" i="2"/>
  <c r="BN530" i="2"/>
  <c r="BN531" i="2"/>
  <c r="BN532" i="2"/>
  <c r="BN533" i="2"/>
  <c r="BN534" i="2"/>
  <c r="BN535" i="2"/>
  <c r="BN536" i="2"/>
  <c r="BN537" i="2"/>
  <c r="BN538" i="2"/>
  <c r="BN539" i="2"/>
  <c r="BN540" i="2"/>
  <c r="BN541" i="2"/>
  <c r="BN542" i="2"/>
  <c r="BN543" i="2"/>
  <c r="BN544" i="2"/>
  <c r="BN545" i="2"/>
  <c r="BN546" i="2"/>
  <c r="BN547" i="2"/>
  <c r="BN548" i="2"/>
  <c r="BN549" i="2"/>
  <c r="BN550" i="2"/>
  <c r="BN551" i="2"/>
  <c r="BN552" i="2"/>
  <c r="BN553" i="2"/>
  <c r="BN55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" i="2"/>
  <c r="AV55" i="2"/>
  <c r="DC553" i="2"/>
  <c r="DC552" i="2"/>
  <c r="DC551" i="2"/>
  <c r="DC550" i="2"/>
  <c r="DC549" i="2"/>
  <c r="DC548" i="2"/>
  <c r="DC547" i="2"/>
  <c r="DC546" i="2"/>
  <c r="DC545" i="2"/>
  <c r="DC544" i="2"/>
  <c r="DC543" i="2"/>
  <c r="DC542" i="2"/>
  <c r="DC541" i="2"/>
  <c r="DC540" i="2"/>
  <c r="DC539" i="2"/>
  <c r="DC538" i="2"/>
  <c r="DC537" i="2"/>
  <c r="DC536" i="2"/>
  <c r="DC535" i="2"/>
  <c r="DC534" i="2"/>
  <c r="DC533" i="2"/>
  <c r="DC532" i="2"/>
  <c r="DC531" i="2"/>
  <c r="DC530" i="2"/>
  <c r="DC529" i="2"/>
  <c r="DC528" i="2"/>
  <c r="DC527" i="2"/>
  <c r="DC526" i="2"/>
  <c r="DC525" i="2"/>
  <c r="DC524" i="2"/>
  <c r="DC523" i="2"/>
  <c r="DC522" i="2"/>
  <c r="DC521" i="2"/>
  <c r="DC520" i="2"/>
  <c r="DC519" i="2"/>
  <c r="DC518" i="2"/>
  <c r="DC517" i="2"/>
  <c r="DC516" i="2"/>
  <c r="DC515" i="2"/>
  <c r="DC514" i="2"/>
  <c r="DC513" i="2"/>
  <c r="DC512" i="2"/>
  <c r="DC511" i="2"/>
  <c r="DC510" i="2"/>
  <c r="DC509" i="2"/>
  <c r="DC508" i="2"/>
  <c r="DC507" i="2"/>
  <c r="DC506" i="2"/>
  <c r="DC505" i="2"/>
  <c r="DC504" i="2"/>
  <c r="DC503" i="2"/>
  <c r="DC502" i="2"/>
  <c r="DC501" i="2"/>
  <c r="DC500" i="2"/>
  <c r="DC499" i="2"/>
  <c r="DC498" i="2"/>
  <c r="DC497" i="2"/>
  <c r="DC496" i="2"/>
  <c r="DC495" i="2"/>
  <c r="DC494" i="2"/>
  <c r="DC493" i="2"/>
  <c r="DC492" i="2"/>
  <c r="DC491" i="2"/>
  <c r="DC490" i="2"/>
  <c r="DC489" i="2"/>
  <c r="DC488" i="2"/>
  <c r="DC487" i="2"/>
  <c r="DC486" i="2"/>
  <c r="DC485" i="2"/>
  <c r="DC484" i="2"/>
  <c r="DC483" i="2"/>
  <c r="DC482" i="2"/>
  <c r="DC481" i="2"/>
  <c r="DC480" i="2"/>
  <c r="DC479" i="2"/>
  <c r="DC478" i="2"/>
  <c r="DC477" i="2"/>
  <c r="DC476" i="2"/>
  <c r="DC475" i="2"/>
  <c r="DC474" i="2"/>
  <c r="DC473" i="2"/>
  <c r="DC472" i="2"/>
  <c r="DC471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1" i="2"/>
  <c r="DC450" i="2"/>
  <c r="DC449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30" i="2"/>
  <c r="DC429" i="2"/>
  <c r="DC428" i="2"/>
  <c r="DC427" i="2"/>
  <c r="DC426" i="2"/>
  <c r="DC425" i="2"/>
  <c r="DC424" i="2"/>
  <c r="DC423" i="2"/>
  <c r="DC422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9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8" i="2"/>
  <c r="DC357" i="2"/>
  <c r="DC356" i="2"/>
  <c r="DC355" i="2"/>
  <c r="DC354" i="2"/>
  <c r="DC353" i="2"/>
  <c r="DC352" i="2"/>
  <c r="DC351" i="2"/>
  <c r="DC350" i="2"/>
  <c r="DC349" i="2"/>
  <c r="DC348" i="2"/>
  <c r="DC347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7" i="2"/>
  <c r="DC306" i="2"/>
  <c r="DC305" i="2"/>
  <c r="DC304" i="2"/>
  <c r="DC303" i="2"/>
  <c r="DC302" i="2"/>
  <c r="DC301" i="2"/>
  <c r="DC300" i="2"/>
  <c r="DC299" i="2"/>
  <c r="DC298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4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9" i="2"/>
  <c r="DC268" i="2"/>
  <c r="DC267" i="2"/>
  <c r="DC266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1" i="2"/>
  <c r="DC250" i="2"/>
  <c r="DC249" i="2"/>
  <c r="DC248" i="2"/>
  <c r="DC247" i="2"/>
  <c r="DC246" i="2"/>
  <c r="DC245" i="2"/>
  <c r="DC244" i="2"/>
  <c r="DC243" i="2"/>
  <c r="DC242" i="2"/>
  <c r="DC241" i="2"/>
  <c r="DC240" i="2"/>
  <c r="DC239" i="2"/>
  <c r="DC238" i="2"/>
  <c r="DC237" i="2"/>
  <c r="DC236" i="2"/>
  <c r="DC235" i="2"/>
  <c r="DC234" i="2"/>
  <c r="DC233" i="2"/>
  <c r="DC232" i="2"/>
  <c r="DC231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4" i="2"/>
  <c r="DC203" i="2"/>
  <c r="DC202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9" i="2"/>
  <c r="DC188" i="2"/>
  <c r="DC187" i="2"/>
  <c r="DC186" i="2"/>
  <c r="DC185" i="2"/>
  <c r="DC184" i="2"/>
  <c r="DC183" i="2"/>
  <c r="DC182" i="2"/>
  <c r="DC181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2" i="2"/>
  <c r="DC161" i="2"/>
  <c r="DC160" i="2"/>
  <c r="DC159" i="2"/>
  <c r="DC158" i="2"/>
  <c r="DC157" i="2"/>
  <c r="DC156" i="2"/>
  <c r="DC155" i="2"/>
  <c r="DC154" i="2"/>
  <c r="DC153" i="2"/>
  <c r="DC152" i="2"/>
  <c r="DC151" i="2"/>
  <c r="DC150" i="2"/>
  <c r="DC149" i="2"/>
  <c r="DC148" i="2"/>
  <c r="DC147" i="2"/>
  <c r="DC146" i="2"/>
  <c r="DC145" i="2"/>
  <c r="DC144" i="2"/>
  <c r="DC143" i="2"/>
  <c r="DC142" i="2"/>
  <c r="DC141" i="2"/>
  <c r="DC140" i="2"/>
  <c r="DC139" i="2"/>
  <c r="DC138" i="2"/>
  <c r="DC137" i="2"/>
  <c r="DC136" i="2"/>
  <c r="DC135" i="2"/>
  <c r="DC134" i="2"/>
  <c r="DC133" i="2"/>
  <c r="DC132" i="2"/>
  <c r="DC131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7" i="2"/>
  <c r="DC116" i="2"/>
  <c r="DC115" i="2"/>
  <c r="DC114" i="2"/>
  <c r="DC113" i="2"/>
  <c r="DC112" i="2"/>
  <c r="DC111" i="2"/>
  <c r="DC110" i="2"/>
  <c r="DC109" i="2"/>
  <c r="DC108" i="2"/>
  <c r="DC107" i="2"/>
  <c r="DC106" i="2"/>
  <c r="DC105" i="2"/>
  <c r="DC104" i="2"/>
  <c r="DC103" i="2"/>
  <c r="DC102" i="2"/>
  <c r="DC101" i="2"/>
  <c r="DC100" i="2"/>
  <c r="DC99" i="2"/>
  <c r="DC98" i="2"/>
  <c r="DC97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DC76" i="2"/>
  <c r="DC75" i="2"/>
  <c r="DC74" i="2"/>
  <c r="DC73" i="2"/>
  <c r="DC72" i="2"/>
  <c r="DC71" i="2"/>
  <c r="DC70" i="2"/>
  <c r="DC69" i="2"/>
  <c r="DC68" i="2"/>
  <c r="DC67" i="2"/>
  <c r="DC66" i="2"/>
  <c r="DC65" i="2"/>
  <c r="DC64" i="2"/>
  <c r="DC63" i="2"/>
  <c r="DC62" i="2"/>
  <c r="DC61" i="2"/>
  <c r="DC60" i="2"/>
  <c r="DC59" i="2"/>
  <c r="DC58" i="2"/>
  <c r="DC57" i="2"/>
  <c r="DC56" i="2"/>
  <c r="DC55" i="2"/>
  <c r="DC54" i="2"/>
  <c r="BS553" i="2"/>
  <c r="BS552" i="2"/>
  <c r="BS551" i="2"/>
  <c r="BS550" i="2"/>
  <c r="BS549" i="2"/>
  <c r="BS548" i="2"/>
  <c r="BS547" i="2"/>
  <c r="BS546" i="2"/>
  <c r="BS545" i="2"/>
  <c r="BS544" i="2"/>
  <c r="BS543" i="2"/>
  <c r="BS542" i="2"/>
  <c r="BS541" i="2"/>
  <c r="BS540" i="2"/>
  <c r="BS539" i="2"/>
  <c r="BS538" i="2"/>
  <c r="BS537" i="2"/>
  <c r="BS536" i="2"/>
  <c r="BS535" i="2"/>
  <c r="BS534" i="2"/>
  <c r="BS533" i="2"/>
  <c r="BS532" i="2"/>
  <c r="BS531" i="2"/>
  <c r="BS530" i="2"/>
  <c r="BS529" i="2"/>
  <c r="BS528" i="2"/>
  <c r="BS527" i="2"/>
  <c r="BS526" i="2"/>
  <c r="BS525" i="2"/>
  <c r="BS524" i="2"/>
  <c r="BS523" i="2"/>
  <c r="BS522" i="2"/>
  <c r="BS521" i="2"/>
  <c r="BS520" i="2"/>
  <c r="BS519" i="2"/>
  <c r="BS518" i="2"/>
  <c r="BS517" i="2"/>
  <c r="BS516" i="2"/>
  <c r="BS515" i="2"/>
  <c r="BS514" i="2"/>
  <c r="BS513" i="2"/>
  <c r="BS512" i="2"/>
  <c r="BS511" i="2"/>
  <c r="BS510" i="2"/>
  <c r="BS509" i="2"/>
  <c r="BS508" i="2"/>
  <c r="BS507" i="2"/>
  <c r="BS506" i="2"/>
  <c r="BS505" i="2"/>
  <c r="BS504" i="2"/>
  <c r="BS503" i="2"/>
  <c r="BS502" i="2"/>
  <c r="BS501" i="2"/>
  <c r="BS500" i="2"/>
  <c r="BS499" i="2"/>
  <c r="BS498" i="2"/>
  <c r="BS497" i="2"/>
  <c r="BS496" i="2"/>
  <c r="BS495" i="2"/>
  <c r="BS494" i="2"/>
  <c r="BS493" i="2"/>
  <c r="BS492" i="2"/>
  <c r="BS491" i="2"/>
  <c r="BS490" i="2"/>
  <c r="BS489" i="2"/>
  <c r="BS488" i="2"/>
  <c r="BS487" i="2"/>
  <c r="BS486" i="2"/>
  <c r="BS485" i="2"/>
  <c r="BS484" i="2"/>
  <c r="BS483" i="2"/>
  <c r="BS482" i="2"/>
  <c r="BS481" i="2"/>
  <c r="BS480" i="2"/>
  <c r="BS479" i="2"/>
  <c r="BS478" i="2"/>
  <c r="BS477" i="2"/>
  <c r="BS476" i="2"/>
  <c r="BS475" i="2"/>
  <c r="BS474" i="2"/>
  <c r="BS473" i="2"/>
  <c r="BS472" i="2"/>
  <c r="BS471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1" i="2"/>
  <c r="BS450" i="2"/>
  <c r="BS449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30" i="2"/>
  <c r="BS429" i="2"/>
  <c r="BS428" i="2"/>
  <c r="BS427" i="2"/>
  <c r="BS426" i="2"/>
  <c r="BS425" i="2"/>
  <c r="BS424" i="2"/>
  <c r="BS423" i="2"/>
  <c r="BS422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9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8" i="2"/>
  <c r="BS357" i="2"/>
  <c r="BS356" i="2"/>
  <c r="BS355" i="2"/>
  <c r="BS354" i="2"/>
  <c r="BS353" i="2"/>
  <c r="BS352" i="2"/>
  <c r="BS351" i="2"/>
  <c r="BS350" i="2"/>
  <c r="BS349" i="2"/>
  <c r="BS348" i="2"/>
  <c r="BS347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7" i="2"/>
  <c r="BS306" i="2"/>
  <c r="BS305" i="2"/>
  <c r="BS304" i="2"/>
  <c r="BS303" i="2"/>
  <c r="BS302" i="2"/>
  <c r="BS301" i="2"/>
  <c r="BS300" i="2"/>
  <c r="BS299" i="2"/>
  <c r="BS298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4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9" i="2"/>
  <c r="BS268" i="2"/>
  <c r="BS267" i="2"/>
  <c r="BS266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1" i="2"/>
  <c r="BS250" i="2"/>
  <c r="BS249" i="2"/>
  <c r="BS248" i="2"/>
  <c r="BS247" i="2"/>
  <c r="BS246" i="2"/>
  <c r="BS245" i="2"/>
  <c r="BS244" i="2"/>
  <c r="BS243" i="2"/>
  <c r="BS242" i="2"/>
  <c r="BS241" i="2"/>
  <c r="BS240" i="2"/>
  <c r="BS239" i="2"/>
  <c r="BS238" i="2"/>
  <c r="BS237" i="2"/>
  <c r="BS236" i="2"/>
  <c r="BS235" i="2"/>
  <c r="BS234" i="2"/>
  <c r="BS233" i="2"/>
  <c r="BS232" i="2"/>
  <c r="BS231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4" i="2"/>
  <c r="BS203" i="2"/>
  <c r="BS202" i="2"/>
  <c r="BS201" i="2"/>
  <c r="BS200" i="2"/>
  <c r="BS199" i="2"/>
  <c r="BS198" i="2"/>
  <c r="BS197" i="2"/>
  <c r="BS196" i="2"/>
  <c r="BS195" i="2"/>
  <c r="BS194" i="2"/>
  <c r="BS193" i="2"/>
  <c r="BS192" i="2"/>
  <c r="BS191" i="2"/>
  <c r="BS190" i="2"/>
  <c r="BS189" i="2"/>
  <c r="BS188" i="2"/>
  <c r="BS187" i="2"/>
  <c r="BS186" i="2"/>
  <c r="BS185" i="2"/>
  <c r="BS184" i="2"/>
  <c r="BS183" i="2"/>
  <c r="BS182" i="2"/>
  <c r="BS181" i="2"/>
  <c r="BS180" i="2"/>
  <c r="BS179" i="2"/>
  <c r="BS178" i="2"/>
  <c r="BS177" i="2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BS164" i="2"/>
  <c r="BS163" i="2"/>
  <c r="BS162" i="2"/>
  <c r="BS161" i="2"/>
  <c r="BS160" i="2"/>
  <c r="BS159" i="2"/>
  <c r="BS158" i="2"/>
  <c r="BS157" i="2"/>
  <c r="BS156" i="2"/>
  <c r="BS155" i="2"/>
  <c r="BS154" i="2"/>
  <c r="BS153" i="2"/>
  <c r="BS152" i="2"/>
  <c r="BS151" i="2"/>
  <c r="BS150" i="2"/>
  <c r="BS149" i="2"/>
  <c r="BS148" i="2"/>
  <c r="BS147" i="2"/>
  <c r="BS146" i="2"/>
  <c r="BS145" i="2"/>
  <c r="BS144" i="2"/>
  <c r="BS143" i="2"/>
  <c r="BS142" i="2"/>
  <c r="BS141" i="2"/>
  <c r="BS140" i="2"/>
  <c r="BS139" i="2"/>
  <c r="BS138" i="2"/>
  <c r="BS137" i="2"/>
  <c r="BS136" i="2"/>
  <c r="BS135" i="2"/>
  <c r="BS134" i="2"/>
  <c r="BS133" i="2"/>
  <c r="BS132" i="2"/>
  <c r="BS131" i="2"/>
  <c r="BS130" i="2"/>
  <c r="BS129" i="2"/>
  <c r="BS128" i="2"/>
  <c r="BS127" i="2"/>
  <c r="BS126" i="2"/>
  <c r="BS125" i="2"/>
  <c r="BS124" i="2"/>
  <c r="BS123" i="2"/>
  <c r="BS122" i="2"/>
  <c r="BS121" i="2"/>
  <c r="BS120" i="2"/>
  <c r="BS119" i="2"/>
  <c r="BS118" i="2"/>
  <c r="BS117" i="2"/>
  <c r="BS116" i="2"/>
  <c r="BS115" i="2"/>
  <c r="BS114" i="2"/>
  <c r="BS113" i="2"/>
  <c r="BS112" i="2"/>
  <c r="BS111" i="2"/>
  <c r="BS110" i="2"/>
  <c r="BS109" i="2"/>
  <c r="BS108" i="2"/>
  <c r="BS107" i="2"/>
  <c r="BS106" i="2"/>
  <c r="BS105" i="2"/>
  <c r="BS104" i="2"/>
  <c r="BS103" i="2"/>
  <c r="BS102" i="2"/>
  <c r="BS101" i="2"/>
  <c r="BS100" i="2"/>
  <c r="BS99" i="2"/>
  <c r="BS98" i="2"/>
  <c r="BS97" i="2"/>
  <c r="BS96" i="2"/>
  <c r="BS95" i="2"/>
  <c r="BS94" i="2"/>
  <c r="BS93" i="2"/>
  <c r="BS92" i="2"/>
  <c r="BS91" i="2"/>
  <c r="BS90" i="2"/>
  <c r="BS89" i="2"/>
  <c r="BS88" i="2"/>
  <c r="BS87" i="2"/>
  <c r="BS86" i="2"/>
  <c r="BS85" i="2"/>
  <c r="BS84" i="2"/>
  <c r="BS83" i="2"/>
  <c r="BS82" i="2"/>
  <c r="BS81" i="2"/>
  <c r="BS80" i="2"/>
  <c r="BS79" i="2"/>
  <c r="BS78" i="2"/>
  <c r="BS77" i="2"/>
  <c r="BS76" i="2"/>
  <c r="BS75" i="2"/>
  <c r="BS74" i="2"/>
  <c r="BS73" i="2"/>
  <c r="BS72" i="2"/>
  <c r="BS71" i="2"/>
  <c r="BS70" i="2"/>
  <c r="BS69" i="2"/>
  <c r="BS68" i="2"/>
  <c r="BS67" i="2"/>
  <c r="BS66" i="2"/>
  <c r="BS65" i="2"/>
  <c r="BS64" i="2"/>
  <c r="BS63" i="2"/>
  <c r="BS62" i="2"/>
  <c r="BS61" i="2"/>
  <c r="BS60" i="2"/>
  <c r="BS59" i="2"/>
  <c r="BS58" i="2"/>
  <c r="BS57" i="2"/>
  <c r="BS56" i="2"/>
  <c r="BS55" i="2"/>
  <c r="BS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4" i="2"/>
  <c r="CA593" i="2" l="1"/>
  <c r="BZ594" i="2"/>
  <c r="CA594" i="2" s="1"/>
  <c r="CA580" i="2"/>
  <c r="BZ581" i="2"/>
  <c r="BZ584" i="2"/>
  <c r="CG588" i="2"/>
  <c r="CF589" i="2"/>
  <c r="EZ62" i="2"/>
  <c r="DJ58" i="2"/>
  <c r="EB57" i="2"/>
  <c r="Y554" i="2"/>
  <c r="B38" i="2"/>
  <c r="D39" i="2" s="1"/>
  <c r="CQ58" i="2"/>
  <c r="DV556" i="2"/>
  <c r="DW555" i="2"/>
  <c r="DP556" i="2"/>
  <c r="DQ555" i="2"/>
  <c r="CA505" i="2"/>
  <c r="BZ511" i="2"/>
  <c r="BZ512" i="2" s="1"/>
  <c r="BZ61" i="2"/>
  <c r="CF57" i="2"/>
  <c r="CL58" i="2"/>
  <c r="BT461" i="2"/>
  <c r="BT545" i="2"/>
  <c r="BT533" i="2"/>
  <c r="BT521" i="2"/>
  <c r="BT509" i="2"/>
  <c r="BT497" i="2"/>
  <c r="BT485" i="2"/>
  <c r="BT473" i="2"/>
  <c r="BT457" i="2"/>
  <c r="BT441" i="2"/>
  <c r="BT429" i="2"/>
  <c r="BT417" i="2"/>
  <c r="BT405" i="2"/>
  <c r="BT393" i="2"/>
  <c r="BT381" i="2"/>
  <c r="BT369" i="2"/>
  <c r="BT357" i="2"/>
  <c r="BT345" i="2"/>
  <c r="BT333" i="2"/>
  <c r="BT321" i="2"/>
  <c r="BT309" i="2"/>
  <c r="BT297" i="2"/>
  <c r="BT285" i="2"/>
  <c r="BT273" i="2"/>
  <c r="BT261" i="2"/>
  <c r="BT249" i="2"/>
  <c r="BT237" i="2"/>
  <c r="BT217" i="2"/>
  <c r="BT205" i="2"/>
  <c r="BT193" i="2"/>
  <c r="BT181" i="2"/>
  <c r="BT169" i="2"/>
  <c r="BT157" i="2"/>
  <c r="BT145" i="2"/>
  <c r="BT137" i="2"/>
  <c r="BT129" i="2"/>
  <c r="BT113" i="2"/>
  <c r="BT101" i="2"/>
  <c r="BT89" i="2"/>
  <c r="BT77" i="2"/>
  <c r="BT65" i="2"/>
  <c r="BT552" i="2"/>
  <c r="BT548" i="2"/>
  <c r="BT544" i="2"/>
  <c r="BT540" i="2"/>
  <c r="BT536" i="2"/>
  <c r="BT532" i="2"/>
  <c r="BT528" i="2"/>
  <c r="BT524" i="2"/>
  <c r="BT520" i="2"/>
  <c r="BT516" i="2"/>
  <c r="BT512" i="2"/>
  <c r="BT508" i="2"/>
  <c r="BT504" i="2"/>
  <c r="BT500" i="2"/>
  <c r="BT496" i="2"/>
  <c r="BT492" i="2"/>
  <c r="BT488" i="2"/>
  <c r="BT484" i="2"/>
  <c r="BT480" i="2"/>
  <c r="BT476" i="2"/>
  <c r="BT472" i="2"/>
  <c r="BT468" i="2"/>
  <c r="BT464" i="2"/>
  <c r="BT460" i="2"/>
  <c r="BT456" i="2"/>
  <c r="BT452" i="2"/>
  <c r="BT448" i="2"/>
  <c r="BT444" i="2"/>
  <c r="BT440" i="2"/>
  <c r="BT436" i="2"/>
  <c r="BT432" i="2"/>
  <c r="BT428" i="2"/>
  <c r="BT424" i="2"/>
  <c r="BT420" i="2"/>
  <c r="BT416" i="2"/>
  <c r="BT412" i="2"/>
  <c r="BT408" i="2"/>
  <c r="BT404" i="2"/>
  <c r="BT400" i="2"/>
  <c r="BT396" i="2"/>
  <c r="BT392" i="2"/>
  <c r="BT388" i="2"/>
  <c r="BT384" i="2"/>
  <c r="BT380" i="2"/>
  <c r="BT376" i="2"/>
  <c r="BT372" i="2"/>
  <c r="BT368" i="2"/>
  <c r="BT364" i="2"/>
  <c r="BT360" i="2"/>
  <c r="BT356" i="2"/>
  <c r="BT352" i="2"/>
  <c r="BT348" i="2"/>
  <c r="BT344" i="2"/>
  <c r="BT340" i="2"/>
  <c r="BT336" i="2"/>
  <c r="BT332" i="2"/>
  <c r="BT328" i="2"/>
  <c r="BT324" i="2"/>
  <c r="BT320" i="2"/>
  <c r="BT316" i="2"/>
  <c r="BT312" i="2"/>
  <c r="BT308" i="2"/>
  <c r="BT304" i="2"/>
  <c r="BT300" i="2"/>
  <c r="BT296" i="2"/>
  <c r="BT292" i="2"/>
  <c r="BT288" i="2"/>
  <c r="BT284" i="2"/>
  <c r="BT280" i="2"/>
  <c r="BT276" i="2"/>
  <c r="BT272" i="2"/>
  <c r="BT268" i="2"/>
  <c r="BT264" i="2"/>
  <c r="BT260" i="2"/>
  <c r="BT256" i="2"/>
  <c r="BT252" i="2"/>
  <c r="BT248" i="2"/>
  <c r="BT244" i="2"/>
  <c r="BT240" i="2"/>
  <c r="BT236" i="2"/>
  <c r="BT232" i="2"/>
  <c r="BT228" i="2"/>
  <c r="BT224" i="2"/>
  <c r="BT220" i="2"/>
  <c r="BT216" i="2"/>
  <c r="BT212" i="2"/>
  <c r="BT208" i="2"/>
  <c r="BT204" i="2"/>
  <c r="BT200" i="2"/>
  <c r="BT196" i="2"/>
  <c r="BT192" i="2"/>
  <c r="BT188" i="2"/>
  <c r="BT184" i="2"/>
  <c r="BT180" i="2"/>
  <c r="BT176" i="2"/>
  <c r="BT172" i="2"/>
  <c r="BT168" i="2"/>
  <c r="BT164" i="2"/>
  <c r="BT160" i="2"/>
  <c r="BT156" i="2"/>
  <c r="BT152" i="2"/>
  <c r="BT148" i="2"/>
  <c r="BT144" i="2"/>
  <c r="BT140" i="2"/>
  <c r="BT136" i="2"/>
  <c r="BT132" i="2"/>
  <c r="BT128" i="2"/>
  <c r="BT124" i="2"/>
  <c r="BT120" i="2"/>
  <c r="BT116" i="2"/>
  <c r="BT112" i="2"/>
  <c r="BT108" i="2"/>
  <c r="BT104" i="2"/>
  <c r="BT100" i="2"/>
  <c r="BT96" i="2"/>
  <c r="BT92" i="2"/>
  <c r="BT88" i="2"/>
  <c r="BT84" i="2"/>
  <c r="BT80" i="2"/>
  <c r="BT76" i="2"/>
  <c r="BT72" i="2"/>
  <c r="BT68" i="2"/>
  <c r="BT64" i="2"/>
  <c r="BT60" i="2"/>
  <c r="BT549" i="2"/>
  <c r="BT541" i="2"/>
  <c r="BT529" i="2"/>
  <c r="BT517" i="2"/>
  <c r="BT501" i="2"/>
  <c r="BT489" i="2"/>
  <c r="BT477" i="2"/>
  <c r="BT465" i="2"/>
  <c r="BT453" i="2"/>
  <c r="BT445" i="2"/>
  <c r="BT433" i="2"/>
  <c r="BT421" i="2"/>
  <c r="BT409" i="2"/>
  <c r="BT397" i="2"/>
  <c r="BT385" i="2"/>
  <c r="BT373" i="2"/>
  <c r="BT365" i="2"/>
  <c r="BT353" i="2"/>
  <c r="BT341" i="2"/>
  <c r="BT329" i="2"/>
  <c r="BT317" i="2"/>
  <c r="BT305" i="2"/>
  <c r="BT293" i="2"/>
  <c r="BT281" i="2"/>
  <c r="BT269" i="2"/>
  <c r="BT253" i="2"/>
  <c r="BT241" i="2"/>
  <c r="BT229" i="2"/>
  <c r="BT221" i="2"/>
  <c r="BT209" i="2"/>
  <c r="BT197" i="2"/>
  <c r="BT185" i="2"/>
  <c r="BT173" i="2"/>
  <c r="BT165" i="2"/>
  <c r="BT153" i="2"/>
  <c r="BT141" i="2"/>
  <c r="BT125" i="2"/>
  <c r="BT117" i="2"/>
  <c r="BT105" i="2"/>
  <c r="BT93" i="2"/>
  <c r="BT81" i="2"/>
  <c r="BT69" i="2"/>
  <c r="BT551" i="2"/>
  <c r="BT547" i="2"/>
  <c r="BT543" i="2"/>
  <c r="BT539" i="2"/>
  <c r="BT535" i="2"/>
  <c r="BT531" i="2"/>
  <c r="BT527" i="2"/>
  <c r="BT523" i="2"/>
  <c r="BT519" i="2"/>
  <c r="BT515" i="2"/>
  <c r="BT511" i="2"/>
  <c r="BT507" i="2"/>
  <c r="BT503" i="2"/>
  <c r="BT499" i="2"/>
  <c r="BT495" i="2"/>
  <c r="BT491" i="2"/>
  <c r="BT487" i="2"/>
  <c r="BT483" i="2"/>
  <c r="BT479" i="2"/>
  <c r="BT475" i="2"/>
  <c r="BT471" i="2"/>
  <c r="BT467" i="2"/>
  <c r="BT463" i="2"/>
  <c r="BT459" i="2"/>
  <c r="BT455" i="2"/>
  <c r="BT451" i="2"/>
  <c r="BT447" i="2"/>
  <c r="BT443" i="2"/>
  <c r="BT439" i="2"/>
  <c r="BT435" i="2"/>
  <c r="BT431" i="2"/>
  <c r="BT427" i="2"/>
  <c r="BT423" i="2"/>
  <c r="BT419" i="2"/>
  <c r="BT415" i="2"/>
  <c r="BT411" i="2"/>
  <c r="BT407" i="2"/>
  <c r="BT403" i="2"/>
  <c r="BT399" i="2"/>
  <c r="BT395" i="2"/>
  <c r="BT391" i="2"/>
  <c r="BT387" i="2"/>
  <c r="BT383" i="2"/>
  <c r="BT379" i="2"/>
  <c r="BT375" i="2"/>
  <c r="BT371" i="2"/>
  <c r="BT367" i="2"/>
  <c r="BT363" i="2"/>
  <c r="BT359" i="2"/>
  <c r="BT355" i="2"/>
  <c r="BT351" i="2"/>
  <c r="BT347" i="2"/>
  <c r="BT343" i="2"/>
  <c r="BT339" i="2"/>
  <c r="BT335" i="2"/>
  <c r="BT331" i="2"/>
  <c r="BT327" i="2"/>
  <c r="BT323" i="2"/>
  <c r="BT319" i="2"/>
  <c r="BT315" i="2"/>
  <c r="BT311" i="2"/>
  <c r="BT307" i="2"/>
  <c r="BT303" i="2"/>
  <c r="BT299" i="2"/>
  <c r="BT295" i="2"/>
  <c r="BT291" i="2"/>
  <c r="BT287" i="2"/>
  <c r="BT283" i="2"/>
  <c r="BT279" i="2"/>
  <c r="BT275" i="2"/>
  <c r="BT271" i="2"/>
  <c r="BT267" i="2"/>
  <c r="BT263" i="2"/>
  <c r="BT259" i="2"/>
  <c r="BT255" i="2"/>
  <c r="BT251" i="2"/>
  <c r="BT247" i="2"/>
  <c r="BT243" i="2"/>
  <c r="BT239" i="2"/>
  <c r="BT235" i="2"/>
  <c r="BT231" i="2"/>
  <c r="BT227" i="2"/>
  <c r="BT223" i="2"/>
  <c r="BT219" i="2"/>
  <c r="BT215" i="2"/>
  <c r="BT211" i="2"/>
  <c r="BT207" i="2"/>
  <c r="BT203" i="2"/>
  <c r="BT199" i="2"/>
  <c r="BT195" i="2"/>
  <c r="BT191" i="2"/>
  <c r="BT187" i="2"/>
  <c r="BT183" i="2"/>
  <c r="BT179" i="2"/>
  <c r="BT175" i="2"/>
  <c r="BT171" i="2"/>
  <c r="BT167" i="2"/>
  <c r="BT163" i="2"/>
  <c r="BT159" i="2"/>
  <c r="BT155" i="2"/>
  <c r="BT151" i="2"/>
  <c r="BT147" i="2"/>
  <c r="BT143" i="2"/>
  <c r="BT139" i="2"/>
  <c r="BT135" i="2"/>
  <c r="BT131" i="2"/>
  <c r="BT127" i="2"/>
  <c r="BT123" i="2"/>
  <c r="BT119" i="2"/>
  <c r="BT115" i="2"/>
  <c r="BT111" i="2"/>
  <c r="BT107" i="2"/>
  <c r="BT103" i="2"/>
  <c r="BT99" i="2"/>
  <c r="BT95" i="2"/>
  <c r="BT91" i="2"/>
  <c r="BT87" i="2"/>
  <c r="BT83" i="2"/>
  <c r="BT79" i="2"/>
  <c r="BT75" i="2"/>
  <c r="BT71" i="2"/>
  <c r="BT67" i="2"/>
  <c r="BT63" i="2"/>
  <c r="BT553" i="2"/>
  <c r="BT537" i="2"/>
  <c r="BT525" i="2"/>
  <c r="BT513" i="2"/>
  <c r="BT505" i="2"/>
  <c r="BT493" i="2"/>
  <c r="BT481" i="2"/>
  <c r="BT469" i="2"/>
  <c r="BT449" i="2"/>
  <c r="BT437" i="2"/>
  <c r="BT425" i="2"/>
  <c r="BT413" i="2"/>
  <c r="BT401" i="2"/>
  <c r="BT389" i="2"/>
  <c r="BT377" i="2"/>
  <c r="BT361" i="2"/>
  <c r="BT349" i="2"/>
  <c r="BT337" i="2"/>
  <c r="BT325" i="2"/>
  <c r="BT313" i="2"/>
  <c r="BT301" i="2"/>
  <c r="BT289" i="2"/>
  <c r="BT277" i="2"/>
  <c r="BT265" i="2"/>
  <c r="BT257" i="2"/>
  <c r="BT245" i="2"/>
  <c r="BT233" i="2"/>
  <c r="BT225" i="2"/>
  <c r="BT213" i="2"/>
  <c r="BT201" i="2"/>
  <c r="BT189" i="2"/>
  <c r="BT177" i="2"/>
  <c r="BT161" i="2"/>
  <c r="BT149" i="2"/>
  <c r="BT133" i="2"/>
  <c r="BT121" i="2"/>
  <c r="BT109" i="2"/>
  <c r="BT97" i="2"/>
  <c r="BT85" i="2"/>
  <c r="BT73" i="2"/>
  <c r="BT61" i="2"/>
  <c r="BT550" i="2"/>
  <c r="BT546" i="2"/>
  <c r="BT542" i="2"/>
  <c r="BT538" i="2"/>
  <c r="BT534" i="2"/>
  <c r="BT530" i="2"/>
  <c r="BT526" i="2"/>
  <c r="BT522" i="2"/>
  <c r="BT518" i="2"/>
  <c r="BT514" i="2"/>
  <c r="BT510" i="2"/>
  <c r="BT506" i="2"/>
  <c r="BT502" i="2"/>
  <c r="BT498" i="2"/>
  <c r="BT494" i="2"/>
  <c r="BT490" i="2"/>
  <c r="BT486" i="2"/>
  <c r="BT482" i="2"/>
  <c r="BT478" i="2"/>
  <c r="BT474" i="2"/>
  <c r="BT470" i="2"/>
  <c r="BT466" i="2"/>
  <c r="BT462" i="2"/>
  <c r="BT458" i="2"/>
  <c r="BT454" i="2"/>
  <c r="BT450" i="2"/>
  <c r="BT446" i="2"/>
  <c r="BT442" i="2"/>
  <c r="BT438" i="2"/>
  <c r="BT434" i="2"/>
  <c r="BT430" i="2"/>
  <c r="BT426" i="2"/>
  <c r="BT422" i="2"/>
  <c r="BT418" i="2"/>
  <c r="BT414" i="2"/>
  <c r="BT410" i="2"/>
  <c r="BT406" i="2"/>
  <c r="BT402" i="2"/>
  <c r="BT398" i="2"/>
  <c r="BT394" i="2"/>
  <c r="BT390" i="2"/>
  <c r="BT386" i="2"/>
  <c r="BT382" i="2"/>
  <c r="BT378" i="2"/>
  <c r="BT374" i="2"/>
  <c r="BT370" i="2"/>
  <c r="BT366" i="2"/>
  <c r="BT362" i="2"/>
  <c r="BT358" i="2"/>
  <c r="BT354" i="2"/>
  <c r="BT350" i="2"/>
  <c r="BT346" i="2"/>
  <c r="BT342" i="2"/>
  <c r="BT338" i="2"/>
  <c r="BT334" i="2"/>
  <c r="BT330" i="2"/>
  <c r="BT326" i="2"/>
  <c r="BT322" i="2"/>
  <c r="BT318" i="2"/>
  <c r="BT314" i="2"/>
  <c r="BT310" i="2"/>
  <c r="BT306" i="2"/>
  <c r="BT302" i="2"/>
  <c r="BT298" i="2"/>
  <c r="BT294" i="2"/>
  <c r="BT290" i="2"/>
  <c r="BT286" i="2"/>
  <c r="BT282" i="2"/>
  <c r="BT278" i="2"/>
  <c r="BT274" i="2"/>
  <c r="BT270" i="2"/>
  <c r="BT266" i="2"/>
  <c r="BT262" i="2"/>
  <c r="BT258" i="2"/>
  <c r="BT254" i="2"/>
  <c r="BT250" i="2"/>
  <c r="BT246" i="2"/>
  <c r="BT242" i="2"/>
  <c r="BT238" i="2"/>
  <c r="BT234" i="2"/>
  <c r="BT230" i="2"/>
  <c r="BT226" i="2"/>
  <c r="BT222" i="2"/>
  <c r="BT218" i="2"/>
  <c r="BT214" i="2"/>
  <c r="BT210" i="2"/>
  <c r="BT206" i="2"/>
  <c r="BT202" i="2"/>
  <c r="BT198" i="2"/>
  <c r="BT194" i="2"/>
  <c r="BT190" i="2"/>
  <c r="BT186" i="2"/>
  <c r="BT182" i="2"/>
  <c r="BT178" i="2"/>
  <c r="BT174" i="2"/>
  <c r="BT170" i="2"/>
  <c r="BT166" i="2"/>
  <c r="BT162" i="2"/>
  <c r="BT158" i="2"/>
  <c r="BT154" i="2"/>
  <c r="BT150" i="2"/>
  <c r="BT146" i="2"/>
  <c r="BT142" i="2"/>
  <c r="BT138" i="2"/>
  <c r="BT134" i="2"/>
  <c r="BT130" i="2"/>
  <c r="BT126" i="2"/>
  <c r="BT122" i="2"/>
  <c r="BT118" i="2"/>
  <c r="BT114" i="2"/>
  <c r="BT110" i="2"/>
  <c r="BT106" i="2"/>
  <c r="BT102" i="2"/>
  <c r="BT98" i="2"/>
  <c r="BT94" i="2"/>
  <c r="BT90" i="2"/>
  <c r="BT86" i="2"/>
  <c r="BT82" i="2"/>
  <c r="BT78" i="2"/>
  <c r="BT74" i="2"/>
  <c r="BT70" i="2"/>
  <c r="BT66" i="2"/>
  <c r="BT62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" i="2"/>
  <c r="AI55" i="2"/>
  <c r="AJ56" i="2" s="1"/>
  <c r="AI56" i="2"/>
  <c r="AJ57" i="2" s="1"/>
  <c r="AI57" i="2"/>
  <c r="AJ58" i="2" s="1"/>
  <c r="AI58" i="2"/>
  <c r="AJ59" i="2" s="1"/>
  <c r="AI59" i="2"/>
  <c r="AJ60" i="2" s="1"/>
  <c r="AI60" i="2"/>
  <c r="AJ61" i="2" s="1"/>
  <c r="AI61" i="2"/>
  <c r="AJ62" i="2" s="1"/>
  <c r="AI62" i="2"/>
  <c r="AJ63" i="2" s="1"/>
  <c r="AI63" i="2"/>
  <c r="AJ64" i="2" s="1"/>
  <c r="AI64" i="2"/>
  <c r="AJ65" i="2" s="1"/>
  <c r="AI65" i="2"/>
  <c r="AJ66" i="2" s="1"/>
  <c r="AI66" i="2"/>
  <c r="AJ67" i="2" s="1"/>
  <c r="AI67" i="2"/>
  <c r="AJ68" i="2" s="1"/>
  <c r="AI68" i="2"/>
  <c r="AJ69" i="2" s="1"/>
  <c r="AI69" i="2"/>
  <c r="AJ70" i="2" s="1"/>
  <c r="AI70" i="2"/>
  <c r="AJ71" i="2" s="1"/>
  <c r="AI71" i="2"/>
  <c r="AJ72" i="2" s="1"/>
  <c r="AI72" i="2"/>
  <c r="AJ73" i="2" s="1"/>
  <c r="AI73" i="2"/>
  <c r="AJ74" i="2" s="1"/>
  <c r="AI74" i="2"/>
  <c r="AJ75" i="2" s="1"/>
  <c r="AI75" i="2"/>
  <c r="AJ76" i="2" s="1"/>
  <c r="AI76" i="2"/>
  <c r="AJ77" i="2" s="1"/>
  <c r="AI77" i="2"/>
  <c r="AJ78" i="2" s="1"/>
  <c r="AI78" i="2"/>
  <c r="AJ79" i="2" s="1"/>
  <c r="AI79" i="2"/>
  <c r="AJ80" i="2" s="1"/>
  <c r="AI80" i="2"/>
  <c r="AJ81" i="2" s="1"/>
  <c r="AI81" i="2"/>
  <c r="AJ82" i="2" s="1"/>
  <c r="AI82" i="2"/>
  <c r="AJ83" i="2" s="1"/>
  <c r="AI83" i="2"/>
  <c r="AJ84" i="2" s="1"/>
  <c r="AI84" i="2"/>
  <c r="AJ85" i="2" s="1"/>
  <c r="AI85" i="2"/>
  <c r="AJ86" i="2" s="1"/>
  <c r="AI86" i="2"/>
  <c r="AJ87" i="2" s="1"/>
  <c r="AI87" i="2"/>
  <c r="AJ88" i="2" s="1"/>
  <c r="AI88" i="2"/>
  <c r="AJ89" i="2" s="1"/>
  <c r="AI89" i="2"/>
  <c r="AJ90" i="2" s="1"/>
  <c r="AI90" i="2"/>
  <c r="AJ91" i="2" s="1"/>
  <c r="AI91" i="2"/>
  <c r="AJ92" i="2" s="1"/>
  <c r="AI92" i="2"/>
  <c r="AJ93" i="2" s="1"/>
  <c r="AI93" i="2"/>
  <c r="AJ94" i="2" s="1"/>
  <c r="AI94" i="2"/>
  <c r="AJ95" i="2" s="1"/>
  <c r="AI95" i="2"/>
  <c r="AJ96" i="2" s="1"/>
  <c r="AI96" i="2"/>
  <c r="AJ97" i="2" s="1"/>
  <c r="AI97" i="2"/>
  <c r="AJ98" i="2" s="1"/>
  <c r="AI98" i="2"/>
  <c r="AJ99" i="2" s="1"/>
  <c r="AI99" i="2"/>
  <c r="AJ100" i="2" s="1"/>
  <c r="AI100" i="2"/>
  <c r="AJ101" i="2" s="1"/>
  <c r="AI101" i="2"/>
  <c r="AJ102" i="2" s="1"/>
  <c r="AI102" i="2"/>
  <c r="AJ103" i="2" s="1"/>
  <c r="AI103" i="2"/>
  <c r="AJ104" i="2" s="1"/>
  <c r="AI104" i="2"/>
  <c r="AJ105" i="2" s="1"/>
  <c r="AI105" i="2"/>
  <c r="AJ106" i="2" s="1"/>
  <c r="AI106" i="2"/>
  <c r="AJ107" i="2" s="1"/>
  <c r="AI107" i="2"/>
  <c r="AJ108" i="2" s="1"/>
  <c r="AI108" i="2"/>
  <c r="AJ109" i="2" s="1"/>
  <c r="AI109" i="2"/>
  <c r="AJ110" i="2" s="1"/>
  <c r="AI110" i="2"/>
  <c r="AJ111" i="2" s="1"/>
  <c r="AI111" i="2"/>
  <c r="AJ112" i="2" s="1"/>
  <c r="AI112" i="2"/>
  <c r="AJ113" i="2" s="1"/>
  <c r="AI113" i="2"/>
  <c r="AJ114" i="2" s="1"/>
  <c r="AI114" i="2"/>
  <c r="AJ115" i="2" s="1"/>
  <c r="AI115" i="2"/>
  <c r="AJ116" i="2" s="1"/>
  <c r="AI116" i="2"/>
  <c r="AJ117" i="2" s="1"/>
  <c r="AI117" i="2"/>
  <c r="AJ118" i="2" s="1"/>
  <c r="AI118" i="2"/>
  <c r="AJ119" i="2" s="1"/>
  <c r="AI119" i="2"/>
  <c r="AJ120" i="2" s="1"/>
  <c r="AI120" i="2"/>
  <c r="AJ121" i="2" s="1"/>
  <c r="AI121" i="2"/>
  <c r="AJ122" i="2" s="1"/>
  <c r="AI122" i="2"/>
  <c r="AJ123" i="2" s="1"/>
  <c r="AI123" i="2"/>
  <c r="AJ124" i="2" s="1"/>
  <c r="AI124" i="2"/>
  <c r="AJ125" i="2" s="1"/>
  <c r="AI125" i="2"/>
  <c r="AJ126" i="2" s="1"/>
  <c r="AI126" i="2"/>
  <c r="AJ127" i="2" s="1"/>
  <c r="AI127" i="2"/>
  <c r="AJ128" i="2" s="1"/>
  <c r="AI128" i="2"/>
  <c r="AJ129" i="2" s="1"/>
  <c r="AI129" i="2"/>
  <c r="AJ130" i="2" s="1"/>
  <c r="AI130" i="2"/>
  <c r="AJ131" i="2" s="1"/>
  <c r="AI131" i="2"/>
  <c r="AJ132" i="2" s="1"/>
  <c r="AI132" i="2"/>
  <c r="AJ133" i="2" s="1"/>
  <c r="AI133" i="2"/>
  <c r="AJ134" i="2" s="1"/>
  <c r="AI134" i="2"/>
  <c r="AJ135" i="2" s="1"/>
  <c r="AI135" i="2"/>
  <c r="AJ136" i="2" s="1"/>
  <c r="AI136" i="2"/>
  <c r="AJ137" i="2" s="1"/>
  <c r="AI137" i="2"/>
  <c r="AJ138" i="2" s="1"/>
  <c r="AI138" i="2"/>
  <c r="AJ139" i="2" s="1"/>
  <c r="AI139" i="2"/>
  <c r="AJ140" i="2" s="1"/>
  <c r="AI140" i="2"/>
  <c r="AJ141" i="2" s="1"/>
  <c r="AI141" i="2"/>
  <c r="AJ142" i="2" s="1"/>
  <c r="AI142" i="2"/>
  <c r="AJ143" i="2" s="1"/>
  <c r="AI143" i="2"/>
  <c r="AJ144" i="2" s="1"/>
  <c r="AI144" i="2"/>
  <c r="AJ145" i="2" s="1"/>
  <c r="AI145" i="2"/>
  <c r="AJ146" i="2" s="1"/>
  <c r="AI146" i="2"/>
  <c r="AJ147" i="2" s="1"/>
  <c r="AI147" i="2"/>
  <c r="AJ148" i="2" s="1"/>
  <c r="AI148" i="2"/>
  <c r="AJ149" i="2" s="1"/>
  <c r="AI149" i="2"/>
  <c r="AJ150" i="2" s="1"/>
  <c r="AI150" i="2"/>
  <c r="AJ151" i="2" s="1"/>
  <c r="AI151" i="2"/>
  <c r="AJ152" i="2" s="1"/>
  <c r="AI152" i="2"/>
  <c r="AJ153" i="2" s="1"/>
  <c r="AI153" i="2"/>
  <c r="AJ154" i="2" s="1"/>
  <c r="AI154" i="2"/>
  <c r="AJ155" i="2" s="1"/>
  <c r="AI155" i="2"/>
  <c r="AJ156" i="2" s="1"/>
  <c r="AI156" i="2"/>
  <c r="AJ157" i="2" s="1"/>
  <c r="AI157" i="2"/>
  <c r="AJ158" i="2" s="1"/>
  <c r="AI158" i="2"/>
  <c r="AJ159" i="2" s="1"/>
  <c r="AI159" i="2"/>
  <c r="AJ160" i="2" s="1"/>
  <c r="AI160" i="2"/>
  <c r="AJ161" i="2" s="1"/>
  <c r="AI161" i="2"/>
  <c r="AJ162" i="2" s="1"/>
  <c r="AI162" i="2"/>
  <c r="AJ163" i="2" s="1"/>
  <c r="AI163" i="2"/>
  <c r="AJ164" i="2" s="1"/>
  <c r="AI164" i="2"/>
  <c r="AJ165" i="2" s="1"/>
  <c r="AI165" i="2"/>
  <c r="AJ166" i="2" s="1"/>
  <c r="AI166" i="2"/>
  <c r="AJ167" i="2" s="1"/>
  <c r="AI167" i="2"/>
  <c r="AJ168" i="2" s="1"/>
  <c r="AI168" i="2"/>
  <c r="AJ169" i="2" s="1"/>
  <c r="AI169" i="2"/>
  <c r="AJ170" i="2" s="1"/>
  <c r="AI170" i="2"/>
  <c r="AJ171" i="2" s="1"/>
  <c r="AI171" i="2"/>
  <c r="AJ172" i="2" s="1"/>
  <c r="AI172" i="2"/>
  <c r="AJ173" i="2" s="1"/>
  <c r="AI173" i="2"/>
  <c r="AJ174" i="2" s="1"/>
  <c r="AI174" i="2"/>
  <c r="AJ175" i="2" s="1"/>
  <c r="AI175" i="2"/>
  <c r="AJ176" i="2" s="1"/>
  <c r="AI176" i="2"/>
  <c r="AJ177" i="2" s="1"/>
  <c r="AI177" i="2"/>
  <c r="AJ178" i="2" s="1"/>
  <c r="AI178" i="2"/>
  <c r="AJ179" i="2" s="1"/>
  <c r="AI179" i="2"/>
  <c r="AJ180" i="2" s="1"/>
  <c r="AI180" i="2"/>
  <c r="AJ181" i="2" s="1"/>
  <c r="AI181" i="2"/>
  <c r="AJ182" i="2" s="1"/>
  <c r="AI182" i="2"/>
  <c r="AJ183" i="2" s="1"/>
  <c r="AI183" i="2"/>
  <c r="AJ184" i="2" s="1"/>
  <c r="AI184" i="2"/>
  <c r="AJ185" i="2" s="1"/>
  <c r="AI185" i="2"/>
  <c r="AJ186" i="2" s="1"/>
  <c r="AI186" i="2"/>
  <c r="AJ187" i="2" s="1"/>
  <c r="AI187" i="2"/>
  <c r="AJ188" i="2" s="1"/>
  <c r="AI188" i="2"/>
  <c r="AJ189" i="2" s="1"/>
  <c r="AI189" i="2"/>
  <c r="AJ190" i="2" s="1"/>
  <c r="AI190" i="2"/>
  <c r="AJ191" i="2" s="1"/>
  <c r="AI191" i="2"/>
  <c r="AJ192" i="2" s="1"/>
  <c r="AI192" i="2"/>
  <c r="AJ193" i="2" s="1"/>
  <c r="AI193" i="2"/>
  <c r="AJ194" i="2" s="1"/>
  <c r="AI194" i="2"/>
  <c r="AJ195" i="2" s="1"/>
  <c r="AI195" i="2"/>
  <c r="AJ196" i="2" s="1"/>
  <c r="AI196" i="2"/>
  <c r="AJ197" i="2" s="1"/>
  <c r="AI197" i="2"/>
  <c r="AJ198" i="2" s="1"/>
  <c r="AI198" i="2"/>
  <c r="AJ199" i="2" s="1"/>
  <c r="AI199" i="2"/>
  <c r="AJ200" i="2" s="1"/>
  <c r="AI200" i="2"/>
  <c r="AJ201" i="2" s="1"/>
  <c r="AI201" i="2"/>
  <c r="AJ202" i="2" s="1"/>
  <c r="AI202" i="2"/>
  <c r="AJ203" i="2" s="1"/>
  <c r="AI203" i="2"/>
  <c r="AJ204" i="2" s="1"/>
  <c r="AI204" i="2"/>
  <c r="AJ205" i="2" s="1"/>
  <c r="AI205" i="2"/>
  <c r="AJ206" i="2" s="1"/>
  <c r="AI206" i="2"/>
  <c r="AJ207" i="2" s="1"/>
  <c r="AI207" i="2"/>
  <c r="AJ208" i="2" s="1"/>
  <c r="AI208" i="2"/>
  <c r="AJ209" i="2" s="1"/>
  <c r="AI209" i="2"/>
  <c r="AJ210" i="2" s="1"/>
  <c r="AI210" i="2"/>
  <c r="AJ211" i="2" s="1"/>
  <c r="AI211" i="2"/>
  <c r="AJ212" i="2" s="1"/>
  <c r="AI212" i="2"/>
  <c r="AJ213" i="2" s="1"/>
  <c r="AI213" i="2"/>
  <c r="AJ214" i="2" s="1"/>
  <c r="AI214" i="2"/>
  <c r="AJ215" i="2" s="1"/>
  <c r="AI215" i="2"/>
  <c r="AJ216" i="2" s="1"/>
  <c r="AI216" i="2"/>
  <c r="AJ217" i="2" s="1"/>
  <c r="AI217" i="2"/>
  <c r="AJ218" i="2" s="1"/>
  <c r="AI218" i="2"/>
  <c r="AJ219" i="2" s="1"/>
  <c r="AI219" i="2"/>
  <c r="AJ220" i="2" s="1"/>
  <c r="AI220" i="2"/>
  <c r="AJ221" i="2" s="1"/>
  <c r="AI221" i="2"/>
  <c r="AJ222" i="2" s="1"/>
  <c r="AI222" i="2"/>
  <c r="AJ223" i="2" s="1"/>
  <c r="AI223" i="2"/>
  <c r="AJ224" i="2" s="1"/>
  <c r="AI224" i="2"/>
  <c r="AJ225" i="2" s="1"/>
  <c r="AI225" i="2"/>
  <c r="AJ226" i="2" s="1"/>
  <c r="AI226" i="2"/>
  <c r="AJ227" i="2" s="1"/>
  <c r="AI227" i="2"/>
  <c r="AJ228" i="2" s="1"/>
  <c r="AI228" i="2"/>
  <c r="AJ229" i="2" s="1"/>
  <c r="AI229" i="2"/>
  <c r="AJ230" i="2" s="1"/>
  <c r="AI230" i="2"/>
  <c r="AJ231" i="2" s="1"/>
  <c r="AI231" i="2"/>
  <c r="AJ232" i="2" s="1"/>
  <c r="AI232" i="2"/>
  <c r="AJ233" i="2" s="1"/>
  <c r="AI233" i="2"/>
  <c r="AJ234" i="2" s="1"/>
  <c r="AI234" i="2"/>
  <c r="AJ235" i="2" s="1"/>
  <c r="AI235" i="2"/>
  <c r="AJ236" i="2" s="1"/>
  <c r="AI236" i="2"/>
  <c r="AJ237" i="2" s="1"/>
  <c r="AI237" i="2"/>
  <c r="AJ238" i="2" s="1"/>
  <c r="AI238" i="2"/>
  <c r="AJ239" i="2" s="1"/>
  <c r="AI239" i="2"/>
  <c r="AJ240" i="2" s="1"/>
  <c r="AI240" i="2"/>
  <c r="AJ241" i="2" s="1"/>
  <c r="AI241" i="2"/>
  <c r="AJ242" i="2" s="1"/>
  <c r="AI242" i="2"/>
  <c r="AJ243" i="2" s="1"/>
  <c r="AI243" i="2"/>
  <c r="AJ244" i="2" s="1"/>
  <c r="AI244" i="2"/>
  <c r="AJ245" i="2" s="1"/>
  <c r="AI245" i="2"/>
  <c r="AJ246" i="2" s="1"/>
  <c r="AI246" i="2"/>
  <c r="AJ247" i="2" s="1"/>
  <c r="AI247" i="2"/>
  <c r="AJ248" i="2" s="1"/>
  <c r="AI248" i="2"/>
  <c r="AJ249" i="2" s="1"/>
  <c r="AI249" i="2"/>
  <c r="AJ250" i="2" s="1"/>
  <c r="AI250" i="2"/>
  <c r="AJ251" i="2" s="1"/>
  <c r="AI251" i="2"/>
  <c r="AJ252" i="2" s="1"/>
  <c r="AI252" i="2"/>
  <c r="AJ253" i="2" s="1"/>
  <c r="AI253" i="2"/>
  <c r="AJ254" i="2" s="1"/>
  <c r="AI254" i="2"/>
  <c r="AJ255" i="2" s="1"/>
  <c r="AI255" i="2"/>
  <c r="AJ256" i="2" s="1"/>
  <c r="AI256" i="2"/>
  <c r="AJ257" i="2" s="1"/>
  <c r="AI257" i="2"/>
  <c r="AJ258" i="2" s="1"/>
  <c r="AI258" i="2"/>
  <c r="AJ259" i="2" s="1"/>
  <c r="AI259" i="2"/>
  <c r="AJ260" i="2" s="1"/>
  <c r="AI260" i="2"/>
  <c r="AJ261" i="2" s="1"/>
  <c r="AI261" i="2"/>
  <c r="AJ262" i="2" s="1"/>
  <c r="AI262" i="2"/>
  <c r="AJ263" i="2" s="1"/>
  <c r="AI263" i="2"/>
  <c r="AJ264" i="2" s="1"/>
  <c r="AI264" i="2"/>
  <c r="AJ265" i="2" s="1"/>
  <c r="AI265" i="2"/>
  <c r="AJ266" i="2" s="1"/>
  <c r="AI266" i="2"/>
  <c r="AJ267" i="2" s="1"/>
  <c r="AI267" i="2"/>
  <c r="AJ268" i="2" s="1"/>
  <c r="AI268" i="2"/>
  <c r="AJ269" i="2" s="1"/>
  <c r="AI269" i="2"/>
  <c r="AJ270" i="2" s="1"/>
  <c r="AI270" i="2"/>
  <c r="AJ271" i="2" s="1"/>
  <c r="AI271" i="2"/>
  <c r="AJ272" i="2" s="1"/>
  <c r="AI272" i="2"/>
  <c r="AJ273" i="2" s="1"/>
  <c r="AI273" i="2"/>
  <c r="AJ274" i="2" s="1"/>
  <c r="AI274" i="2"/>
  <c r="AJ275" i="2" s="1"/>
  <c r="AI275" i="2"/>
  <c r="AJ276" i="2" s="1"/>
  <c r="AI276" i="2"/>
  <c r="AJ277" i="2" s="1"/>
  <c r="AI277" i="2"/>
  <c r="AJ278" i="2" s="1"/>
  <c r="AI278" i="2"/>
  <c r="AJ279" i="2" s="1"/>
  <c r="AI279" i="2"/>
  <c r="AJ280" i="2" s="1"/>
  <c r="AI280" i="2"/>
  <c r="AJ281" i="2" s="1"/>
  <c r="AI281" i="2"/>
  <c r="AJ282" i="2" s="1"/>
  <c r="AI282" i="2"/>
  <c r="AJ283" i="2" s="1"/>
  <c r="AI283" i="2"/>
  <c r="AJ284" i="2" s="1"/>
  <c r="AI284" i="2"/>
  <c r="AJ285" i="2" s="1"/>
  <c r="AI285" i="2"/>
  <c r="AJ286" i="2" s="1"/>
  <c r="AI286" i="2"/>
  <c r="AJ287" i="2" s="1"/>
  <c r="AI287" i="2"/>
  <c r="AJ288" i="2" s="1"/>
  <c r="AI288" i="2"/>
  <c r="AJ289" i="2" s="1"/>
  <c r="AI289" i="2"/>
  <c r="AJ290" i="2" s="1"/>
  <c r="AI290" i="2"/>
  <c r="AJ291" i="2" s="1"/>
  <c r="AI291" i="2"/>
  <c r="AJ292" i="2" s="1"/>
  <c r="AI292" i="2"/>
  <c r="AJ293" i="2" s="1"/>
  <c r="AI293" i="2"/>
  <c r="AJ294" i="2" s="1"/>
  <c r="AI294" i="2"/>
  <c r="AJ295" i="2" s="1"/>
  <c r="AI295" i="2"/>
  <c r="AJ296" i="2" s="1"/>
  <c r="AI296" i="2"/>
  <c r="AJ297" i="2" s="1"/>
  <c r="AI297" i="2"/>
  <c r="AJ298" i="2" s="1"/>
  <c r="AI298" i="2"/>
  <c r="AJ299" i="2" s="1"/>
  <c r="AI299" i="2"/>
  <c r="AJ300" i="2" s="1"/>
  <c r="AI300" i="2"/>
  <c r="AJ301" i="2" s="1"/>
  <c r="AI301" i="2"/>
  <c r="AJ302" i="2" s="1"/>
  <c r="AI302" i="2"/>
  <c r="AJ303" i="2" s="1"/>
  <c r="AI303" i="2"/>
  <c r="AJ304" i="2" s="1"/>
  <c r="AI304" i="2"/>
  <c r="AJ305" i="2" s="1"/>
  <c r="AI305" i="2"/>
  <c r="AJ306" i="2" s="1"/>
  <c r="AI306" i="2"/>
  <c r="AJ307" i="2" s="1"/>
  <c r="AI307" i="2"/>
  <c r="AJ308" i="2" s="1"/>
  <c r="AI308" i="2"/>
  <c r="AJ309" i="2" s="1"/>
  <c r="AI309" i="2"/>
  <c r="AJ310" i="2" s="1"/>
  <c r="AI310" i="2"/>
  <c r="AJ311" i="2" s="1"/>
  <c r="AI311" i="2"/>
  <c r="AJ312" i="2" s="1"/>
  <c r="AI312" i="2"/>
  <c r="AJ313" i="2" s="1"/>
  <c r="AI313" i="2"/>
  <c r="AJ314" i="2" s="1"/>
  <c r="AI314" i="2"/>
  <c r="AJ315" i="2" s="1"/>
  <c r="AI315" i="2"/>
  <c r="AJ316" i="2" s="1"/>
  <c r="AI316" i="2"/>
  <c r="AJ317" i="2" s="1"/>
  <c r="AI317" i="2"/>
  <c r="AJ318" i="2" s="1"/>
  <c r="AI318" i="2"/>
  <c r="AJ319" i="2" s="1"/>
  <c r="AI319" i="2"/>
  <c r="AJ320" i="2" s="1"/>
  <c r="AI320" i="2"/>
  <c r="AJ321" i="2" s="1"/>
  <c r="AI321" i="2"/>
  <c r="AJ322" i="2" s="1"/>
  <c r="AI322" i="2"/>
  <c r="AJ323" i="2" s="1"/>
  <c r="AI323" i="2"/>
  <c r="AJ324" i="2" s="1"/>
  <c r="AI324" i="2"/>
  <c r="AJ325" i="2" s="1"/>
  <c r="AI325" i="2"/>
  <c r="AJ326" i="2" s="1"/>
  <c r="AI326" i="2"/>
  <c r="AJ327" i="2" s="1"/>
  <c r="AI327" i="2"/>
  <c r="AJ328" i="2" s="1"/>
  <c r="AI328" i="2"/>
  <c r="AJ329" i="2" s="1"/>
  <c r="AI329" i="2"/>
  <c r="AJ330" i="2" s="1"/>
  <c r="AI330" i="2"/>
  <c r="AJ331" i="2" s="1"/>
  <c r="AI331" i="2"/>
  <c r="AJ332" i="2" s="1"/>
  <c r="AI332" i="2"/>
  <c r="AJ333" i="2" s="1"/>
  <c r="AI333" i="2"/>
  <c r="AJ334" i="2" s="1"/>
  <c r="AI334" i="2"/>
  <c r="AJ335" i="2" s="1"/>
  <c r="AI335" i="2"/>
  <c r="AJ336" i="2" s="1"/>
  <c r="AI336" i="2"/>
  <c r="AJ337" i="2" s="1"/>
  <c r="AI337" i="2"/>
  <c r="AJ338" i="2" s="1"/>
  <c r="AI338" i="2"/>
  <c r="AJ339" i="2" s="1"/>
  <c r="AI339" i="2"/>
  <c r="AJ340" i="2" s="1"/>
  <c r="AI340" i="2"/>
  <c r="AJ341" i="2" s="1"/>
  <c r="AI341" i="2"/>
  <c r="AJ342" i="2" s="1"/>
  <c r="AI342" i="2"/>
  <c r="AJ343" i="2" s="1"/>
  <c r="AI343" i="2"/>
  <c r="AJ344" i="2" s="1"/>
  <c r="AI344" i="2"/>
  <c r="AJ345" i="2" s="1"/>
  <c r="AI345" i="2"/>
  <c r="AJ346" i="2" s="1"/>
  <c r="AI346" i="2"/>
  <c r="AJ347" i="2" s="1"/>
  <c r="AI347" i="2"/>
  <c r="AJ348" i="2" s="1"/>
  <c r="AI348" i="2"/>
  <c r="AJ349" i="2" s="1"/>
  <c r="AI349" i="2"/>
  <c r="AJ350" i="2" s="1"/>
  <c r="AI350" i="2"/>
  <c r="AJ351" i="2" s="1"/>
  <c r="AI351" i="2"/>
  <c r="AJ352" i="2" s="1"/>
  <c r="AI352" i="2"/>
  <c r="AJ353" i="2" s="1"/>
  <c r="AI353" i="2"/>
  <c r="AJ354" i="2" s="1"/>
  <c r="AI354" i="2"/>
  <c r="AJ355" i="2" s="1"/>
  <c r="AI355" i="2"/>
  <c r="AJ356" i="2" s="1"/>
  <c r="AI356" i="2"/>
  <c r="AJ357" i="2" s="1"/>
  <c r="AI357" i="2"/>
  <c r="AJ358" i="2" s="1"/>
  <c r="AI358" i="2"/>
  <c r="AJ359" i="2" s="1"/>
  <c r="AI359" i="2"/>
  <c r="AJ360" i="2" s="1"/>
  <c r="AI360" i="2"/>
  <c r="AJ361" i="2" s="1"/>
  <c r="AI361" i="2"/>
  <c r="AJ362" i="2" s="1"/>
  <c r="AI362" i="2"/>
  <c r="AJ363" i="2" s="1"/>
  <c r="AI363" i="2"/>
  <c r="AJ364" i="2" s="1"/>
  <c r="AI364" i="2"/>
  <c r="AJ365" i="2" s="1"/>
  <c r="AI365" i="2"/>
  <c r="AJ366" i="2" s="1"/>
  <c r="AI366" i="2"/>
  <c r="AJ367" i="2" s="1"/>
  <c r="AI367" i="2"/>
  <c r="AJ368" i="2" s="1"/>
  <c r="AI368" i="2"/>
  <c r="AJ369" i="2" s="1"/>
  <c r="AI369" i="2"/>
  <c r="AJ370" i="2" s="1"/>
  <c r="AI370" i="2"/>
  <c r="AJ371" i="2" s="1"/>
  <c r="AI371" i="2"/>
  <c r="AJ372" i="2" s="1"/>
  <c r="AI372" i="2"/>
  <c r="AJ373" i="2" s="1"/>
  <c r="AI373" i="2"/>
  <c r="AJ374" i="2" s="1"/>
  <c r="AI374" i="2"/>
  <c r="AJ375" i="2" s="1"/>
  <c r="AI375" i="2"/>
  <c r="AJ376" i="2" s="1"/>
  <c r="AI376" i="2"/>
  <c r="AJ377" i="2" s="1"/>
  <c r="AI377" i="2"/>
  <c r="AJ378" i="2" s="1"/>
  <c r="AI378" i="2"/>
  <c r="AJ379" i="2" s="1"/>
  <c r="AI379" i="2"/>
  <c r="AJ380" i="2" s="1"/>
  <c r="AI380" i="2"/>
  <c r="AJ381" i="2" s="1"/>
  <c r="AI381" i="2"/>
  <c r="AJ382" i="2" s="1"/>
  <c r="AI382" i="2"/>
  <c r="AJ383" i="2" s="1"/>
  <c r="AI383" i="2"/>
  <c r="AJ384" i="2" s="1"/>
  <c r="AI384" i="2"/>
  <c r="AJ385" i="2" s="1"/>
  <c r="AI385" i="2"/>
  <c r="AJ386" i="2" s="1"/>
  <c r="AI386" i="2"/>
  <c r="AJ387" i="2" s="1"/>
  <c r="AI387" i="2"/>
  <c r="AJ388" i="2" s="1"/>
  <c r="AI388" i="2"/>
  <c r="AJ389" i="2" s="1"/>
  <c r="AI389" i="2"/>
  <c r="AJ390" i="2" s="1"/>
  <c r="AI390" i="2"/>
  <c r="AJ391" i="2" s="1"/>
  <c r="AI391" i="2"/>
  <c r="AJ392" i="2" s="1"/>
  <c r="AI392" i="2"/>
  <c r="AJ393" i="2" s="1"/>
  <c r="AI393" i="2"/>
  <c r="AJ394" i="2" s="1"/>
  <c r="AI394" i="2"/>
  <c r="AJ395" i="2" s="1"/>
  <c r="AI395" i="2"/>
  <c r="AJ396" i="2" s="1"/>
  <c r="AI396" i="2"/>
  <c r="AJ397" i="2" s="1"/>
  <c r="AI397" i="2"/>
  <c r="AJ398" i="2" s="1"/>
  <c r="AI398" i="2"/>
  <c r="AJ399" i="2" s="1"/>
  <c r="AI399" i="2"/>
  <c r="AJ400" i="2" s="1"/>
  <c r="AI400" i="2"/>
  <c r="AJ401" i="2" s="1"/>
  <c r="AI401" i="2"/>
  <c r="AJ402" i="2" s="1"/>
  <c r="AI402" i="2"/>
  <c r="AJ403" i="2" s="1"/>
  <c r="AI403" i="2"/>
  <c r="AJ404" i="2" s="1"/>
  <c r="AI404" i="2"/>
  <c r="AJ405" i="2" s="1"/>
  <c r="AI405" i="2"/>
  <c r="AJ406" i="2" s="1"/>
  <c r="AI406" i="2"/>
  <c r="AJ407" i="2" s="1"/>
  <c r="AI407" i="2"/>
  <c r="AJ408" i="2" s="1"/>
  <c r="AI408" i="2"/>
  <c r="AJ409" i="2" s="1"/>
  <c r="AI409" i="2"/>
  <c r="AJ410" i="2" s="1"/>
  <c r="AI410" i="2"/>
  <c r="AJ411" i="2" s="1"/>
  <c r="AI411" i="2"/>
  <c r="AJ412" i="2" s="1"/>
  <c r="AI412" i="2"/>
  <c r="AJ413" i="2" s="1"/>
  <c r="AI413" i="2"/>
  <c r="AJ414" i="2" s="1"/>
  <c r="AI414" i="2"/>
  <c r="AJ415" i="2" s="1"/>
  <c r="AI415" i="2"/>
  <c r="AJ416" i="2" s="1"/>
  <c r="AI416" i="2"/>
  <c r="AJ417" i="2" s="1"/>
  <c r="AI417" i="2"/>
  <c r="AJ418" i="2" s="1"/>
  <c r="AI418" i="2"/>
  <c r="AJ419" i="2" s="1"/>
  <c r="AI419" i="2"/>
  <c r="AJ420" i="2" s="1"/>
  <c r="AI420" i="2"/>
  <c r="AJ421" i="2" s="1"/>
  <c r="AI421" i="2"/>
  <c r="AJ422" i="2" s="1"/>
  <c r="AI422" i="2"/>
  <c r="AJ423" i="2" s="1"/>
  <c r="AI423" i="2"/>
  <c r="AJ424" i="2" s="1"/>
  <c r="AI424" i="2"/>
  <c r="AJ425" i="2" s="1"/>
  <c r="AI425" i="2"/>
  <c r="AJ426" i="2" s="1"/>
  <c r="AI426" i="2"/>
  <c r="AJ427" i="2" s="1"/>
  <c r="AI427" i="2"/>
  <c r="AJ428" i="2" s="1"/>
  <c r="AI428" i="2"/>
  <c r="AJ429" i="2" s="1"/>
  <c r="AI429" i="2"/>
  <c r="AJ430" i="2" s="1"/>
  <c r="AI430" i="2"/>
  <c r="AJ431" i="2" s="1"/>
  <c r="AI431" i="2"/>
  <c r="AJ432" i="2" s="1"/>
  <c r="AI432" i="2"/>
  <c r="AJ433" i="2" s="1"/>
  <c r="AI433" i="2"/>
  <c r="AJ434" i="2" s="1"/>
  <c r="AI434" i="2"/>
  <c r="AJ435" i="2" s="1"/>
  <c r="AI435" i="2"/>
  <c r="AJ436" i="2" s="1"/>
  <c r="AI436" i="2"/>
  <c r="AJ437" i="2" s="1"/>
  <c r="AI437" i="2"/>
  <c r="AJ438" i="2" s="1"/>
  <c r="AI438" i="2"/>
  <c r="AJ439" i="2" s="1"/>
  <c r="AI439" i="2"/>
  <c r="AJ440" i="2" s="1"/>
  <c r="AI440" i="2"/>
  <c r="AJ441" i="2" s="1"/>
  <c r="AI441" i="2"/>
  <c r="AJ442" i="2" s="1"/>
  <c r="AI442" i="2"/>
  <c r="AJ443" i="2" s="1"/>
  <c r="AI443" i="2"/>
  <c r="AJ444" i="2" s="1"/>
  <c r="AI444" i="2"/>
  <c r="AJ445" i="2" s="1"/>
  <c r="AI445" i="2"/>
  <c r="AJ446" i="2" s="1"/>
  <c r="AI446" i="2"/>
  <c r="AJ447" i="2" s="1"/>
  <c r="AI447" i="2"/>
  <c r="AJ448" i="2" s="1"/>
  <c r="AI448" i="2"/>
  <c r="AJ449" i="2" s="1"/>
  <c r="AI449" i="2"/>
  <c r="AJ450" i="2" s="1"/>
  <c r="AI450" i="2"/>
  <c r="AJ451" i="2" s="1"/>
  <c r="AI451" i="2"/>
  <c r="AJ452" i="2" s="1"/>
  <c r="AI452" i="2"/>
  <c r="AJ453" i="2" s="1"/>
  <c r="AI453" i="2"/>
  <c r="AJ454" i="2" s="1"/>
  <c r="AI454" i="2"/>
  <c r="AJ455" i="2" s="1"/>
  <c r="AI455" i="2"/>
  <c r="AJ456" i="2" s="1"/>
  <c r="AI456" i="2"/>
  <c r="AJ457" i="2" s="1"/>
  <c r="AI457" i="2"/>
  <c r="AJ458" i="2" s="1"/>
  <c r="AI458" i="2"/>
  <c r="AJ459" i="2" s="1"/>
  <c r="AI459" i="2"/>
  <c r="AJ460" i="2" s="1"/>
  <c r="AI460" i="2"/>
  <c r="AJ461" i="2" s="1"/>
  <c r="AI461" i="2"/>
  <c r="AJ462" i="2" s="1"/>
  <c r="AI462" i="2"/>
  <c r="AJ463" i="2" s="1"/>
  <c r="AI463" i="2"/>
  <c r="AJ464" i="2" s="1"/>
  <c r="AI464" i="2"/>
  <c r="AJ465" i="2" s="1"/>
  <c r="AI465" i="2"/>
  <c r="AJ466" i="2" s="1"/>
  <c r="AI466" i="2"/>
  <c r="AJ467" i="2" s="1"/>
  <c r="AI467" i="2"/>
  <c r="AJ468" i="2" s="1"/>
  <c r="AI468" i="2"/>
  <c r="AJ469" i="2" s="1"/>
  <c r="AI469" i="2"/>
  <c r="AJ470" i="2" s="1"/>
  <c r="AI470" i="2"/>
  <c r="AJ471" i="2" s="1"/>
  <c r="AI471" i="2"/>
  <c r="AJ472" i="2" s="1"/>
  <c r="AI472" i="2"/>
  <c r="AJ473" i="2" s="1"/>
  <c r="AI473" i="2"/>
  <c r="AJ474" i="2" s="1"/>
  <c r="AI474" i="2"/>
  <c r="AJ475" i="2" s="1"/>
  <c r="AI475" i="2"/>
  <c r="AJ476" i="2" s="1"/>
  <c r="AI476" i="2"/>
  <c r="AJ477" i="2" s="1"/>
  <c r="AI477" i="2"/>
  <c r="AJ478" i="2" s="1"/>
  <c r="AI478" i="2"/>
  <c r="AJ479" i="2" s="1"/>
  <c r="AI479" i="2"/>
  <c r="AJ480" i="2" s="1"/>
  <c r="AI480" i="2"/>
  <c r="AJ481" i="2" s="1"/>
  <c r="AI481" i="2"/>
  <c r="AJ482" i="2" s="1"/>
  <c r="AI482" i="2"/>
  <c r="AJ483" i="2" s="1"/>
  <c r="AI483" i="2"/>
  <c r="AJ484" i="2" s="1"/>
  <c r="AI484" i="2"/>
  <c r="AJ485" i="2" s="1"/>
  <c r="AI485" i="2"/>
  <c r="AJ486" i="2" s="1"/>
  <c r="AI486" i="2"/>
  <c r="AJ487" i="2" s="1"/>
  <c r="AI487" i="2"/>
  <c r="AJ488" i="2" s="1"/>
  <c r="AI488" i="2"/>
  <c r="AJ489" i="2" s="1"/>
  <c r="AI489" i="2"/>
  <c r="AJ490" i="2" s="1"/>
  <c r="AI490" i="2"/>
  <c r="AJ491" i="2" s="1"/>
  <c r="AI491" i="2"/>
  <c r="AJ492" i="2" s="1"/>
  <c r="AI492" i="2"/>
  <c r="AJ493" i="2" s="1"/>
  <c r="AI493" i="2"/>
  <c r="AJ494" i="2" s="1"/>
  <c r="AI494" i="2"/>
  <c r="AJ495" i="2" s="1"/>
  <c r="AI495" i="2"/>
  <c r="AJ496" i="2" s="1"/>
  <c r="AI496" i="2"/>
  <c r="AJ497" i="2" s="1"/>
  <c r="AI497" i="2"/>
  <c r="AJ498" i="2" s="1"/>
  <c r="AI498" i="2"/>
  <c r="AJ499" i="2" s="1"/>
  <c r="AI499" i="2"/>
  <c r="AJ500" i="2" s="1"/>
  <c r="AI500" i="2"/>
  <c r="AJ501" i="2" s="1"/>
  <c r="AI501" i="2"/>
  <c r="AJ502" i="2" s="1"/>
  <c r="AI502" i="2"/>
  <c r="AJ503" i="2" s="1"/>
  <c r="AI503" i="2"/>
  <c r="AJ504" i="2" s="1"/>
  <c r="AI504" i="2"/>
  <c r="AJ505" i="2" s="1"/>
  <c r="AI505" i="2"/>
  <c r="AJ506" i="2" s="1"/>
  <c r="AI506" i="2"/>
  <c r="AJ507" i="2" s="1"/>
  <c r="AI507" i="2"/>
  <c r="AJ508" i="2" s="1"/>
  <c r="AI508" i="2"/>
  <c r="AJ509" i="2" s="1"/>
  <c r="AI509" i="2"/>
  <c r="AJ510" i="2" s="1"/>
  <c r="AI510" i="2"/>
  <c r="AJ511" i="2" s="1"/>
  <c r="AI511" i="2"/>
  <c r="AJ512" i="2" s="1"/>
  <c r="AI512" i="2"/>
  <c r="AJ513" i="2" s="1"/>
  <c r="AI513" i="2"/>
  <c r="AJ514" i="2" s="1"/>
  <c r="AI514" i="2"/>
  <c r="AJ515" i="2" s="1"/>
  <c r="AI515" i="2"/>
  <c r="AJ516" i="2" s="1"/>
  <c r="AI516" i="2"/>
  <c r="AJ517" i="2" s="1"/>
  <c r="AI517" i="2"/>
  <c r="AJ518" i="2" s="1"/>
  <c r="AI518" i="2"/>
  <c r="AJ519" i="2" s="1"/>
  <c r="AI519" i="2"/>
  <c r="AJ520" i="2" s="1"/>
  <c r="AI520" i="2"/>
  <c r="AJ521" i="2" s="1"/>
  <c r="AI521" i="2"/>
  <c r="AJ522" i="2" s="1"/>
  <c r="AI522" i="2"/>
  <c r="AJ523" i="2" s="1"/>
  <c r="AI523" i="2"/>
  <c r="AJ524" i="2" s="1"/>
  <c r="AI524" i="2"/>
  <c r="AJ525" i="2" s="1"/>
  <c r="AI525" i="2"/>
  <c r="AJ526" i="2" s="1"/>
  <c r="AI526" i="2"/>
  <c r="AJ527" i="2" s="1"/>
  <c r="AI527" i="2"/>
  <c r="AJ528" i="2" s="1"/>
  <c r="AI528" i="2"/>
  <c r="AJ529" i="2" s="1"/>
  <c r="AI529" i="2"/>
  <c r="AJ530" i="2" s="1"/>
  <c r="AI530" i="2"/>
  <c r="AJ531" i="2" s="1"/>
  <c r="AI531" i="2"/>
  <c r="AJ532" i="2" s="1"/>
  <c r="AI532" i="2"/>
  <c r="AJ533" i="2" s="1"/>
  <c r="AI533" i="2"/>
  <c r="AJ534" i="2" s="1"/>
  <c r="AI534" i="2"/>
  <c r="AJ535" i="2" s="1"/>
  <c r="AI535" i="2"/>
  <c r="AJ536" i="2" s="1"/>
  <c r="AI536" i="2"/>
  <c r="AJ537" i="2" s="1"/>
  <c r="AI537" i="2"/>
  <c r="AJ538" i="2" s="1"/>
  <c r="AI538" i="2"/>
  <c r="AJ539" i="2" s="1"/>
  <c r="AI539" i="2"/>
  <c r="AJ540" i="2" s="1"/>
  <c r="AI540" i="2"/>
  <c r="AJ541" i="2" s="1"/>
  <c r="AI541" i="2"/>
  <c r="AJ542" i="2" s="1"/>
  <c r="AI542" i="2"/>
  <c r="AJ543" i="2" s="1"/>
  <c r="AI543" i="2"/>
  <c r="AJ544" i="2" s="1"/>
  <c r="AI544" i="2"/>
  <c r="AJ545" i="2" s="1"/>
  <c r="AI545" i="2"/>
  <c r="AJ546" i="2" s="1"/>
  <c r="AI546" i="2"/>
  <c r="AJ547" i="2" s="1"/>
  <c r="AI547" i="2"/>
  <c r="AJ548" i="2" s="1"/>
  <c r="AI548" i="2"/>
  <c r="AJ549" i="2" s="1"/>
  <c r="AI549" i="2"/>
  <c r="AJ550" i="2" s="1"/>
  <c r="AI550" i="2"/>
  <c r="AJ551" i="2" s="1"/>
  <c r="AI551" i="2"/>
  <c r="AJ552" i="2" s="1"/>
  <c r="AI552" i="2"/>
  <c r="AJ553" i="2" s="1"/>
  <c r="AI553" i="2"/>
  <c r="AJ554" i="2" s="1"/>
  <c r="AK554" i="2" s="1"/>
  <c r="AI54" i="2"/>
  <c r="AJ55" i="2" s="1"/>
  <c r="FY553" i="2"/>
  <c r="FY552" i="2"/>
  <c r="FY551" i="2"/>
  <c r="FY550" i="2"/>
  <c r="FY549" i="2"/>
  <c r="FY548" i="2"/>
  <c r="FY547" i="2"/>
  <c r="FY546" i="2"/>
  <c r="FY545" i="2"/>
  <c r="FY544" i="2"/>
  <c r="FY543" i="2"/>
  <c r="FY542" i="2"/>
  <c r="FY541" i="2"/>
  <c r="FY540" i="2"/>
  <c r="FY539" i="2"/>
  <c r="FY538" i="2"/>
  <c r="FY537" i="2"/>
  <c r="FY536" i="2"/>
  <c r="FY535" i="2"/>
  <c r="FY534" i="2"/>
  <c r="FY533" i="2"/>
  <c r="FY532" i="2"/>
  <c r="FY531" i="2"/>
  <c r="FY530" i="2"/>
  <c r="FY529" i="2"/>
  <c r="FY528" i="2"/>
  <c r="FY527" i="2"/>
  <c r="FY526" i="2"/>
  <c r="FY525" i="2"/>
  <c r="FY524" i="2"/>
  <c r="FY523" i="2"/>
  <c r="FY522" i="2"/>
  <c r="FY521" i="2"/>
  <c r="FY520" i="2"/>
  <c r="FY519" i="2"/>
  <c r="FY518" i="2"/>
  <c r="FY517" i="2"/>
  <c r="FY516" i="2"/>
  <c r="FY515" i="2"/>
  <c r="FY514" i="2"/>
  <c r="FY513" i="2"/>
  <c r="FY512" i="2"/>
  <c r="FY511" i="2"/>
  <c r="FY510" i="2"/>
  <c r="FY509" i="2"/>
  <c r="FY508" i="2"/>
  <c r="FY507" i="2"/>
  <c r="FY506" i="2"/>
  <c r="FY505" i="2"/>
  <c r="FY504" i="2"/>
  <c r="FY503" i="2"/>
  <c r="FY502" i="2"/>
  <c r="FY501" i="2"/>
  <c r="FY500" i="2"/>
  <c r="FY499" i="2"/>
  <c r="FY498" i="2"/>
  <c r="FY497" i="2"/>
  <c r="FY496" i="2"/>
  <c r="FY495" i="2"/>
  <c r="FY494" i="2"/>
  <c r="FY493" i="2"/>
  <c r="FY492" i="2"/>
  <c r="FY491" i="2"/>
  <c r="FY490" i="2"/>
  <c r="FY489" i="2"/>
  <c r="FY488" i="2"/>
  <c r="FY487" i="2"/>
  <c r="FY486" i="2"/>
  <c r="FY485" i="2"/>
  <c r="FY484" i="2"/>
  <c r="FY483" i="2"/>
  <c r="FY482" i="2"/>
  <c r="FY481" i="2"/>
  <c r="FY480" i="2"/>
  <c r="FY479" i="2"/>
  <c r="FY478" i="2"/>
  <c r="FY477" i="2"/>
  <c r="FY476" i="2"/>
  <c r="FY475" i="2"/>
  <c r="FY474" i="2"/>
  <c r="FY473" i="2"/>
  <c r="FY472" i="2"/>
  <c r="FY471" i="2"/>
  <c r="FY470" i="2"/>
  <c r="FY469" i="2"/>
  <c r="FY468" i="2"/>
  <c r="FY467" i="2"/>
  <c r="FY466" i="2"/>
  <c r="FY465" i="2"/>
  <c r="FY464" i="2"/>
  <c r="FY463" i="2"/>
  <c r="FY462" i="2"/>
  <c r="FY461" i="2"/>
  <c r="FY460" i="2"/>
  <c r="FY459" i="2"/>
  <c r="FY458" i="2"/>
  <c r="FY457" i="2"/>
  <c r="FY456" i="2"/>
  <c r="FY455" i="2"/>
  <c r="FY454" i="2"/>
  <c r="FY453" i="2"/>
  <c r="FY452" i="2"/>
  <c r="FY451" i="2"/>
  <c r="FY450" i="2"/>
  <c r="FY449" i="2"/>
  <c r="FY448" i="2"/>
  <c r="FY447" i="2"/>
  <c r="FY446" i="2"/>
  <c r="FY445" i="2"/>
  <c r="FY444" i="2"/>
  <c r="FY443" i="2"/>
  <c r="FY442" i="2"/>
  <c r="FY441" i="2"/>
  <c r="FY440" i="2"/>
  <c r="FY439" i="2"/>
  <c r="FY438" i="2"/>
  <c r="FY437" i="2"/>
  <c r="FY436" i="2"/>
  <c r="FY435" i="2"/>
  <c r="FY434" i="2"/>
  <c r="FY433" i="2"/>
  <c r="FY432" i="2"/>
  <c r="FY431" i="2"/>
  <c r="FY430" i="2"/>
  <c r="FY429" i="2"/>
  <c r="FY428" i="2"/>
  <c r="FY427" i="2"/>
  <c r="FY426" i="2"/>
  <c r="FY425" i="2"/>
  <c r="FY424" i="2"/>
  <c r="FY423" i="2"/>
  <c r="FY422" i="2"/>
  <c r="FY421" i="2"/>
  <c r="FY420" i="2"/>
  <c r="FY419" i="2"/>
  <c r="FY418" i="2"/>
  <c r="FY417" i="2"/>
  <c r="FY416" i="2"/>
  <c r="FY415" i="2"/>
  <c r="FY414" i="2"/>
  <c r="FY413" i="2"/>
  <c r="FY412" i="2"/>
  <c r="FY411" i="2"/>
  <c r="FY410" i="2"/>
  <c r="FY409" i="2"/>
  <c r="FY408" i="2"/>
  <c r="FY407" i="2"/>
  <c r="FY406" i="2"/>
  <c r="FY405" i="2"/>
  <c r="FY404" i="2"/>
  <c r="FY403" i="2"/>
  <c r="FY402" i="2"/>
  <c r="FY401" i="2"/>
  <c r="FY400" i="2"/>
  <c r="FY399" i="2"/>
  <c r="FY398" i="2"/>
  <c r="FY397" i="2"/>
  <c r="FY396" i="2"/>
  <c r="FY395" i="2"/>
  <c r="FY394" i="2"/>
  <c r="FY393" i="2"/>
  <c r="FY392" i="2"/>
  <c r="FY391" i="2"/>
  <c r="FY390" i="2"/>
  <c r="FY389" i="2"/>
  <c r="FY388" i="2"/>
  <c r="FY387" i="2"/>
  <c r="FY386" i="2"/>
  <c r="FY385" i="2"/>
  <c r="FY384" i="2"/>
  <c r="FY383" i="2"/>
  <c r="FY382" i="2"/>
  <c r="FY381" i="2"/>
  <c r="FY380" i="2"/>
  <c r="FY379" i="2"/>
  <c r="FY378" i="2"/>
  <c r="FY377" i="2"/>
  <c r="FY376" i="2"/>
  <c r="FY375" i="2"/>
  <c r="FY374" i="2"/>
  <c r="FY373" i="2"/>
  <c r="FY372" i="2"/>
  <c r="FY371" i="2"/>
  <c r="FY370" i="2"/>
  <c r="FY369" i="2"/>
  <c r="FY368" i="2"/>
  <c r="FY367" i="2"/>
  <c r="FY366" i="2"/>
  <c r="FY365" i="2"/>
  <c r="FY364" i="2"/>
  <c r="FY363" i="2"/>
  <c r="FY362" i="2"/>
  <c r="FY361" i="2"/>
  <c r="FY360" i="2"/>
  <c r="FY359" i="2"/>
  <c r="FY358" i="2"/>
  <c r="FY357" i="2"/>
  <c r="FY356" i="2"/>
  <c r="FY355" i="2"/>
  <c r="FY354" i="2"/>
  <c r="FY353" i="2"/>
  <c r="FY352" i="2"/>
  <c r="FY351" i="2"/>
  <c r="FY350" i="2"/>
  <c r="FY349" i="2"/>
  <c r="FY348" i="2"/>
  <c r="FY347" i="2"/>
  <c r="FY346" i="2"/>
  <c r="FY345" i="2"/>
  <c r="FY344" i="2"/>
  <c r="FY343" i="2"/>
  <c r="FY342" i="2"/>
  <c r="FY341" i="2"/>
  <c r="FY340" i="2"/>
  <c r="FY339" i="2"/>
  <c r="FY338" i="2"/>
  <c r="FY337" i="2"/>
  <c r="FY336" i="2"/>
  <c r="FY335" i="2"/>
  <c r="FY334" i="2"/>
  <c r="FY333" i="2"/>
  <c r="FY332" i="2"/>
  <c r="FY331" i="2"/>
  <c r="FY330" i="2"/>
  <c r="FY329" i="2"/>
  <c r="FY328" i="2"/>
  <c r="FY327" i="2"/>
  <c r="FY326" i="2"/>
  <c r="FY325" i="2"/>
  <c r="FY324" i="2"/>
  <c r="FY323" i="2"/>
  <c r="FY322" i="2"/>
  <c r="FY321" i="2"/>
  <c r="FY320" i="2"/>
  <c r="FY319" i="2"/>
  <c r="FY318" i="2"/>
  <c r="FY317" i="2"/>
  <c r="FY316" i="2"/>
  <c r="FY315" i="2"/>
  <c r="FY314" i="2"/>
  <c r="FY313" i="2"/>
  <c r="FY312" i="2"/>
  <c r="FY311" i="2"/>
  <c r="FY310" i="2"/>
  <c r="FY309" i="2"/>
  <c r="FY308" i="2"/>
  <c r="FY307" i="2"/>
  <c r="FY306" i="2"/>
  <c r="FY305" i="2"/>
  <c r="FY304" i="2"/>
  <c r="FY303" i="2"/>
  <c r="FY302" i="2"/>
  <c r="FY301" i="2"/>
  <c r="FY300" i="2"/>
  <c r="FY299" i="2"/>
  <c r="FY298" i="2"/>
  <c r="FY297" i="2"/>
  <c r="FY296" i="2"/>
  <c r="FY295" i="2"/>
  <c r="FY294" i="2"/>
  <c r="FY293" i="2"/>
  <c r="FY292" i="2"/>
  <c r="FY291" i="2"/>
  <c r="FY290" i="2"/>
  <c r="FY289" i="2"/>
  <c r="FY288" i="2"/>
  <c r="FY287" i="2"/>
  <c r="FY286" i="2"/>
  <c r="FY285" i="2"/>
  <c r="FY284" i="2"/>
  <c r="FY283" i="2"/>
  <c r="FY282" i="2"/>
  <c r="FY281" i="2"/>
  <c r="FY280" i="2"/>
  <c r="FY279" i="2"/>
  <c r="FY278" i="2"/>
  <c r="FY277" i="2"/>
  <c r="FY276" i="2"/>
  <c r="FY275" i="2"/>
  <c r="FY274" i="2"/>
  <c r="FY273" i="2"/>
  <c r="FY272" i="2"/>
  <c r="FY271" i="2"/>
  <c r="FY270" i="2"/>
  <c r="FY269" i="2"/>
  <c r="FY268" i="2"/>
  <c r="FY267" i="2"/>
  <c r="FY266" i="2"/>
  <c r="FY265" i="2"/>
  <c r="FY264" i="2"/>
  <c r="FY263" i="2"/>
  <c r="FY262" i="2"/>
  <c r="FY261" i="2"/>
  <c r="FY260" i="2"/>
  <c r="FY259" i="2"/>
  <c r="FY258" i="2"/>
  <c r="FY257" i="2"/>
  <c r="FY256" i="2"/>
  <c r="FY255" i="2"/>
  <c r="FY254" i="2"/>
  <c r="FY253" i="2"/>
  <c r="FY252" i="2"/>
  <c r="FY251" i="2"/>
  <c r="FY250" i="2"/>
  <c r="FY249" i="2"/>
  <c r="FY248" i="2"/>
  <c r="FY247" i="2"/>
  <c r="FY246" i="2"/>
  <c r="FY245" i="2"/>
  <c r="FY244" i="2"/>
  <c r="FY243" i="2"/>
  <c r="FY242" i="2"/>
  <c r="FY241" i="2"/>
  <c r="FY240" i="2"/>
  <c r="FY239" i="2"/>
  <c r="FY238" i="2"/>
  <c r="FY237" i="2"/>
  <c r="FY236" i="2"/>
  <c r="FY235" i="2"/>
  <c r="FY234" i="2"/>
  <c r="FY233" i="2"/>
  <c r="FY232" i="2"/>
  <c r="FY231" i="2"/>
  <c r="FY230" i="2"/>
  <c r="FY229" i="2"/>
  <c r="FY228" i="2"/>
  <c r="FY227" i="2"/>
  <c r="FY226" i="2"/>
  <c r="FY225" i="2"/>
  <c r="FY224" i="2"/>
  <c r="FY223" i="2"/>
  <c r="FY222" i="2"/>
  <c r="FY221" i="2"/>
  <c r="FY220" i="2"/>
  <c r="FY219" i="2"/>
  <c r="FY218" i="2"/>
  <c r="FY217" i="2"/>
  <c r="FY216" i="2"/>
  <c r="FY215" i="2"/>
  <c r="FY214" i="2"/>
  <c r="FY213" i="2"/>
  <c r="FY212" i="2"/>
  <c r="FY211" i="2"/>
  <c r="FY210" i="2"/>
  <c r="FY209" i="2"/>
  <c r="FY208" i="2"/>
  <c r="FY207" i="2"/>
  <c r="FY206" i="2"/>
  <c r="FY205" i="2"/>
  <c r="FY204" i="2"/>
  <c r="FY203" i="2"/>
  <c r="FY202" i="2"/>
  <c r="FY201" i="2"/>
  <c r="FY200" i="2"/>
  <c r="FY199" i="2"/>
  <c r="FY198" i="2"/>
  <c r="FY197" i="2"/>
  <c r="FY196" i="2"/>
  <c r="FY195" i="2"/>
  <c r="FY194" i="2"/>
  <c r="FY193" i="2"/>
  <c r="FY192" i="2"/>
  <c r="FY191" i="2"/>
  <c r="FY190" i="2"/>
  <c r="FY189" i="2"/>
  <c r="FY188" i="2"/>
  <c r="FY187" i="2"/>
  <c r="FY186" i="2"/>
  <c r="FY185" i="2"/>
  <c r="FY184" i="2"/>
  <c r="FY183" i="2"/>
  <c r="FY182" i="2"/>
  <c r="FY181" i="2"/>
  <c r="FY180" i="2"/>
  <c r="FY179" i="2"/>
  <c r="FY178" i="2"/>
  <c r="FY177" i="2"/>
  <c r="FY176" i="2"/>
  <c r="FY175" i="2"/>
  <c r="FY174" i="2"/>
  <c r="FY173" i="2"/>
  <c r="FY172" i="2"/>
  <c r="FY171" i="2"/>
  <c r="FY170" i="2"/>
  <c r="FY169" i="2"/>
  <c r="FY168" i="2"/>
  <c r="FY167" i="2"/>
  <c r="FY166" i="2"/>
  <c r="FY165" i="2"/>
  <c r="FY164" i="2"/>
  <c r="FY163" i="2"/>
  <c r="FY162" i="2"/>
  <c r="FY161" i="2"/>
  <c r="FY160" i="2"/>
  <c r="FY159" i="2"/>
  <c r="FY158" i="2"/>
  <c r="FY157" i="2"/>
  <c r="FY156" i="2"/>
  <c r="FY155" i="2"/>
  <c r="FY154" i="2"/>
  <c r="FY153" i="2"/>
  <c r="FY152" i="2"/>
  <c r="FY151" i="2"/>
  <c r="FY150" i="2"/>
  <c r="FY149" i="2"/>
  <c r="FY148" i="2"/>
  <c r="FY147" i="2"/>
  <c r="FY146" i="2"/>
  <c r="FY145" i="2"/>
  <c r="FY144" i="2"/>
  <c r="FY143" i="2"/>
  <c r="FY142" i="2"/>
  <c r="FY141" i="2"/>
  <c r="FY140" i="2"/>
  <c r="FY139" i="2"/>
  <c r="FY138" i="2"/>
  <c r="FY137" i="2"/>
  <c r="FY136" i="2"/>
  <c r="FY135" i="2"/>
  <c r="FY134" i="2"/>
  <c r="FY133" i="2"/>
  <c r="FY132" i="2"/>
  <c r="FY131" i="2"/>
  <c r="FY130" i="2"/>
  <c r="FY129" i="2"/>
  <c r="FY128" i="2"/>
  <c r="FY127" i="2"/>
  <c r="FY126" i="2"/>
  <c r="FY125" i="2"/>
  <c r="FY124" i="2"/>
  <c r="FY123" i="2"/>
  <c r="FY122" i="2"/>
  <c r="FY121" i="2"/>
  <c r="FY120" i="2"/>
  <c r="FY119" i="2"/>
  <c r="FY118" i="2"/>
  <c r="FY117" i="2"/>
  <c r="FY116" i="2"/>
  <c r="FY115" i="2"/>
  <c r="FY114" i="2"/>
  <c r="FY113" i="2"/>
  <c r="FY112" i="2"/>
  <c r="FY111" i="2"/>
  <c r="FY110" i="2"/>
  <c r="FY109" i="2"/>
  <c r="FY108" i="2"/>
  <c r="FY107" i="2"/>
  <c r="FY106" i="2"/>
  <c r="FY105" i="2"/>
  <c r="FY104" i="2"/>
  <c r="FY103" i="2"/>
  <c r="FY102" i="2"/>
  <c r="FY101" i="2"/>
  <c r="FY100" i="2"/>
  <c r="FY99" i="2"/>
  <c r="FY98" i="2"/>
  <c r="FY97" i="2"/>
  <c r="FY96" i="2"/>
  <c r="FY95" i="2"/>
  <c r="FY94" i="2"/>
  <c r="FY93" i="2"/>
  <c r="FY92" i="2"/>
  <c r="FY91" i="2"/>
  <c r="FY90" i="2"/>
  <c r="FY89" i="2"/>
  <c r="FY88" i="2"/>
  <c r="FY87" i="2"/>
  <c r="FY86" i="2"/>
  <c r="FY85" i="2"/>
  <c r="FY84" i="2"/>
  <c r="FY83" i="2"/>
  <c r="FY82" i="2"/>
  <c r="FY81" i="2"/>
  <c r="FY80" i="2"/>
  <c r="FY79" i="2"/>
  <c r="FY78" i="2"/>
  <c r="FY77" i="2"/>
  <c r="FY76" i="2"/>
  <c r="FY75" i="2"/>
  <c r="FY74" i="2"/>
  <c r="FY73" i="2"/>
  <c r="FY72" i="2"/>
  <c r="FY71" i="2"/>
  <c r="FY70" i="2"/>
  <c r="FY69" i="2"/>
  <c r="FY68" i="2"/>
  <c r="FY67" i="2"/>
  <c r="FY66" i="2"/>
  <c r="FY65" i="2"/>
  <c r="FY64" i="2"/>
  <c r="FY63" i="2"/>
  <c r="FY62" i="2"/>
  <c r="FY61" i="2"/>
  <c r="FY60" i="2"/>
  <c r="FY59" i="2"/>
  <c r="FY58" i="2"/>
  <c r="FY57" i="2"/>
  <c r="FY56" i="2"/>
  <c r="FY55" i="2"/>
  <c r="FY54" i="2"/>
  <c r="FZ55" i="2" s="1"/>
  <c r="FS55" i="2"/>
  <c r="FT56" i="2" s="1"/>
  <c r="FS56" i="2"/>
  <c r="FT57" i="2" s="1"/>
  <c r="FS57" i="2"/>
  <c r="FT58" i="2" s="1"/>
  <c r="FS58" i="2"/>
  <c r="FT59" i="2" s="1"/>
  <c r="FS59" i="2"/>
  <c r="FT60" i="2" s="1"/>
  <c r="FS60" i="2"/>
  <c r="FT61" i="2" s="1"/>
  <c r="FS61" i="2"/>
  <c r="FT62" i="2" s="1"/>
  <c r="FS62" i="2"/>
  <c r="FT63" i="2" s="1"/>
  <c r="FS63" i="2"/>
  <c r="FT64" i="2" s="1"/>
  <c r="FS64" i="2"/>
  <c r="FT65" i="2" s="1"/>
  <c r="FS65" i="2"/>
  <c r="FT66" i="2" s="1"/>
  <c r="FS66" i="2"/>
  <c r="FT67" i="2" s="1"/>
  <c r="FS67" i="2"/>
  <c r="FT68" i="2" s="1"/>
  <c r="FS68" i="2"/>
  <c r="FT69" i="2" s="1"/>
  <c r="FS69" i="2"/>
  <c r="FT70" i="2" s="1"/>
  <c r="FS70" i="2"/>
  <c r="FT71" i="2" s="1"/>
  <c r="FS71" i="2"/>
  <c r="FT72" i="2" s="1"/>
  <c r="FS72" i="2"/>
  <c r="FT73" i="2" s="1"/>
  <c r="FS73" i="2"/>
  <c r="FT74" i="2" s="1"/>
  <c r="FS74" i="2"/>
  <c r="FT75" i="2" s="1"/>
  <c r="FS75" i="2"/>
  <c r="FT76" i="2" s="1"/>
  <c r="FS76" i="2"/>
  <c r="FT77" i="2" s="1"/>
  <c r="FS77" i="2"/>
  <c r="FT78" i="2" s="1"/>
  <c r="FS78" i="2"/>
  <c r="FT79" i="2" s="1"/>
  <c r="FS79" i="2"/>
  <c r="FT80" i="2" s="1"/>
  <c r="FS80" i="2"/>
  <c r="FT81" i="2" s="1"/>
  <c r="FS81" i="2"/>
  <c r="FT82" i="2" s="1"/>
  <c r="FS82" i="2"/>
  <c r="FT83" i="2" s="1"/>
  <c r="FS83" i="2"/>
  <c r="FT84" i="2" s="1"/>
  <c r="FS84" i="2"/>
  <c r="FT85" i="2" s="1"/>
  <c r="FS85" i="2"/>
  <c r="FT86" i="2" s="1"/>
  <c r="FS86" i="2"/>
  <c r="FT87" i="2" s="1"/>
  <c r="FS87" i="2"/>
  <c r="FT88" i="2" s="1"/>
  <c r="FS88" i="2"/>
  <c r="FT89" i="2" s="1"/>
  <c r="FS89" i="2"/>
  <c r="FT90" i="2" s="1"/>
  <c r="FS90" i="2"/>
  <c r="FT91" i="2" s="1"/>
  <c r="FS91" i="2"/>
  <c r="FT92" i="2" s="1"/>
  <c r="FS92" i="2"/>
  <c r="FT93" i="2" s="1"/>
  <c r="FS93" i="2"/>
  <c r="FT94" i="2" s="1"/>
  <c r="FS94" i="2"/>
  <c r="FT95" i="2" s="1"/>
  <c r="FS95" i="2"/>
  <c r="FT96" i="2" s="1"/>
  <c r="FS96" i="2"/>
  <c r="FT97" i="2" s="1"/>
  <c r="FS97" i="2"/>
  <c r="FT98" i="2" s="1"/>
  <c r="FS98" i="2"/>
  <c r="FT99" i="2" s="1"/>
  <c r="FS99" i="2"/>
  <c r="FT100" i="2" s="1"/>
  <c r="FS100" i="2"/>
  <c r="FT101" i="2" s="1"/>
  <c r="FS101" i="2"/>
  <c r="FT102" i="2" s="1"/>
  <c r="FS102" i="2"/>
  <c r="FT103" i="2" s="1"/>
  <c r="FS103" i="2"/>
  <c r="FT104" i="2" s="1"/>
  <c r="FS104" i="2"/>
  <c r="FT105" i="2" s="1"/>
  <c r="FS105" i="2"/>
  <c r="FT106" i="2" s="1"/>
  <c r="FS106" i="2"/>
  <c r="FT107" i="2" s="1"/>
  <c r="FS107" i="2"/>
  <c r="FT108" i="2" s="1"/>
  <c r="FS108" i="2"/>
  <c r="FT109" i="2" s="1"/>
  <c r="FS109" i="2"/>
  <c r="FT110" i="2" s="1"/>
  <c r="FS110" i="2"/>
  <c r="FT111" i="2" s="1"/>
  <c r="FS111" i="2"/>
  <c r="FT112" i="2" s="1"/>
  <c r="FS112" i="2"/>
  <c r="FT113" i="2" s="1"/>
  <c r="FS113" i="2"/>
  <c r="FT114" i="2" s="1"/>
  <c r="FS114" i="2"/>
  <c r="FT115" i="2" s="1"/>
  <c r="FS115" i="2"/>
  <c r="FT116" i="2" s="1"/>
  <c r="FS116" i="2"/>
  <c r="FT117" i="2" s="1"/>
  <c r="FS117" i="2"/>
  <c r="FT118" i="2" s="1"/>
  <c r="FS118" i="2"/>
  <c r="FT119" i="2" s="1"/>
  <c r="FS119" i="2"/>
  <c r="FT120" i="2" s="1"/>
  <c r="FS120" i="2"/>
  <c r="FT121" i="2" s="1"/>
  <c r="FS121" i="2"/>
  <c r="FT122" i="2" s="1"/>
  <c r="FS122" i="2"/>
  <c r="FT123" i="2" s="1"/>
  <c r="FS123" i="2"/>
  <c r="FT124" i="2" s="1"/>
  <c r="FS124" i="2"/>
  <c r="FT125" i="2" s="1"/>
  <c r="FS125" i="2"/>
  <c r="FT126" i="2" s="1"/>
  <c r="FS126" i="2"/>
  <c r="FT127" i="2" s="1"/>
  <c r="FS127" i="2"/>
  <c r="FT128" i="2" s="1"/>
  <c r="FS128" i="2"/>
  <c r="FT129" i="2" s="1"/>
  <c r="FS129" i="2"/>
  <c r="FT130" i="2" s="1"/>
  <c r="FS130" i="2"/>
  <c r="FT131" i="2" s="1"/>
  <c r="FS131" i="2"/>
  <c r="FT132" i="2" s="1"/>
  <c r="FS132" i="2"/>
  <c r="FT133" i="2" s="1"/>
  <c r="FS133" i="2"/>
  <c r="FT134" i="2" s="1"/>
  <c r="FS134" i="2"/>
  <c r="FT135" i="2" s="1"/>
  <c r="FS135" i="2"/>
  <c r="FT136" i="2" s="1"/>
  <c r="FS136" i="2"/>
  <c r="FT137" i="2" s="1"/>
  <c r="FS137" i="2"/>
  <c r="FT138" i="2" s="1"/>
  <c r="FS138" i="2"/>
  <c r="FT139" i="2" s="1"/>
  <c r="FS139" i="2"/>
  <c r="FT140" i="2" s="1"/>
  <c r="FS140" i="2"/>
  <c r="FT141" i="2" s="1"/>
  <c r="FS141" i="2"/>
  <c r="FT142" i="2" s="1"/>
  <c r="FS142" i="2"/>
  <c r="FT143" i="2" s="1"/>
  <c r="FS143" i="2"/>
  <c r="FT144" i="2" s="1"/>
  <c r="FS144" i="2"/>
  <c r="FT145" i="2" s="1"/>
  <c r="FS145" i="2"/>
  <c r="FT146" i="2" s="1"/>
  <c r="FS146" i="2"/>
  <c r="FT147" i="2" s="1"/>
  <c r="FS147" i="2"/>
  <c r="FT148" i="2" s="1"/>
  <c r="FS148" i="2"/>
  <c r="FT149" i="2" s="1"/>
  <c r="FS149" i="2"/>
  <c r="FT150" i="2" s="1"/>
  <c r="FS150" i="2"/>
  <c r="FT151" i="2" s="1"/>
  <c r="FS151" i="2"/>
  <c r="FT152" i="2" s="1"/>
  <c r="FS152" i="2"/>
  <c r="FT153" i="2" s="1"/>
  <c r="FS153" i="2"/>
  <c r="FT154" i="2" s="1"/>
  <c r="FS154" i="2"/>
  <c r="FT155" i="2" s="1"/>
  <c r="FS155" i="2"/>
  <c r="FT156" i="2" s="1"/>
  <c r="FS156" i="2"/>
  <c r="FT157" i="2" s="1"/>
  <c r="FS157" i="2"/>
  <c r="FT158" i="2" s="1"/>
  <c r="FS158" i="2"/>
  <c r="FT159" i="2" s="1"/>
  <c r="FS159" i="2"/>
  <c r="FT160" i="2" s="1"/>
  <c r="FS160" i="2"/>
  <c r="FT161" i="2" s="1"/>
  <c r="FS161" i="2"/>
  <c r="FT162" i="2" s="1"/>
  <c r="FS162" i="2"/>
  <c r="FT163" i="2" s="1"/>
  <c r="FS163" i="2"/>
  <c r="FT164" i="2" s="1"/>
  <c r="FS164" i="2"/>
  <c r="FT165" i="2" s="1"/>
  <c r="FS165" i="2"/>
  <c r="FT166" i="2" s="1"/>
  <c r="FS166" i="2"/>
  <c r="FT167" i="2" s="1"/>
  <c r="FS167" i="2"/>
  <c r="FT168" i="2" s="1"/>
  <c r="FS168" i="2"/>
  <c r="FT169" i="2" s="1"/>
  <c r="FS169" i="2"/>
  <c r="FT170" i="2" s="1"/>
  <c r="FS170" i="2"/>
  <c r="FT171" i="2" s="1"/>
  <c r="FS171" i="2"/>
  <c r="FT172" i="2" s="1"/>
  <c r="FS172" i="2"/>
  <c r="FT173" i="2" s="1"/>
  <c r="FS173" i="2"/>
  <c r="FT174" i="2" s="1"/>
  <c r="FS174" i="2"/>
  <c r="FT175" i="2" s="1"/>
  <c r="FS175" i="2"/>
  <c r="FT176" i="2" s="1"/>
  <c r="FS176" i="2"/>
  <c r="FT177" i="2" s="1"/>
  <c r="FS177" i="2"/>
  <c r="FT178" i="2" s="1"/>
  <c r="FS178" i="2"/>
  <c r="FT179" i="2" s="1"/>
  <c r="FS179" i="2"/>
  <c r="FT180" i="2" s="1"/>
  <c r="FS180" i="2"/>
  <c r="FT181" i="2" s="1"/>
  <c r="FS181" i="2"/>
  <c r="FT182" i="2" s="1"/>
  <c r="FS182" i="2"/>
  <c r="FT183" i="2" s="1"/>
  <c r="FS183" i="2"/>
  <c r="FT184" i="2" s="1"/>
  <c r="FS184" i="2"/>
  <c r="FT185" i="2" s="1"/>
  <c r="FS185" i="2"/>
  <c r="FT186" i="2" s="1"/>
  <c r="FS186" i="2"/>
  <c r="FT187" i="2" s="1"/>
  <c r="FS187" i="2"/>
  <c r="FT188" i="2" s="1"/>
  <c r="FS188" i="2"/>
  <c r="FT189" i="2" s="1"/>
  <c r="FS189" i="2"/>
  <c r="FT190" i="2" s="1"/>
  <c r="FS190" i="2"/>
  <c r="FT191" i="2" s="1"/>
  <c r="FS191" i="2"/>
  <c r="FT192" i="2" s="1"/>
  <c r="FS192" i="2"/>
  <c r="FT193" i="2" s="1"/>
  <c r="FS193" i="2"/>
  <c r="FT194" i="2" s="1"/>
  <c r="FS194" i="2"/>
  <c r="FT195" i="2" s="1"/>
  <c r="FS195" i="2"/>
  <c r="FT196" i="2" s="1"/>
  <c r="FS196" i="2"/>
  <c r="FT197" i="2" s="1"/>
  <c r="FS197" i="2"/>
  <c r="FT198" i="2" s="1"/>
  <c r="FS198" i="2"/>
  <c r="FT199" i="2" s="1"/>
  <c r="FS199" i="2"/>
  <c r="FT200" i="2" s="1"/>
  <c r="FS200" i="2"/>
  <c r="FT201" i="2" s="1"/>
  <c r="FS201" i="2"/>
  <c r="FT202" i="2" s="1"/>
  <c r="FS202" i="2"/>
  <c r="FT203" i="2" s="1"/>
  <c r="FS203" i="2"/>
  <c r="FT204" i="2" s="1"/>
  <c r="FS204" i="2"/>
  <c r="FT205" i="2" s="1"/>
  <c r="FS205" i="2"/>
  <c r="FT206" i="2" s="1"/>
  <c r="FS206" i="2"/>
  <c r="FT207" i="2" s="1"/>
  <c r="FS207" i="2"/>
  <c r="FT208" i="2" s="1"/>
  <c r="FS208" i="2"/>
  <c r="FT209" i="2" s="1"/>
  <c r="FS209" i="2"/>
  <c r="FT210" i="2" s="1"/>
  <c r="FS210" i="2"/>
  <c r="FT211" i="2" s="1"/>
  <c r="FS211" i="2"/>
  <c r="FT212" i="2" s="1"/>
  <c r="FS212" i="2"/>
  <c r="FT213" i="2" s="1"/>
  <c r="FS213" i="2"/>
  <c r="FT214" i="2" s="1"/>
  <c r="FS214" i="2"/>
  <c r="FT215" i="2" s="1"/>
  <c r="FS215" i="2"/>
  <c r="FT216" i="2" s="1"/>
  <c r="FS216" i="2"/>
  <c r="FT217" i="2" s="1"/>
  <c r="FS217" i="2"/>
  <c r="FT218" i="2" s="1"/>
  <c r="FS218" i="2"/>
  <c r="FT219" i="2" s="1"/>
  <c r="FS219" i="2"/>
  <c r="FT220" i="2" s="1"/>
  <c r="FS220" i="2"/>
  <c r="FT221" i="2" s="1"/>
  <c r="FS221" i="2"/>
  <c r="FT222" i="2" s="1"/>
  <c r="FS222" i="2"/>
  <c r="FT223" i="2" s="1"/>
  <c r="FS223" i="2"/>
  <c r="FT224" i="2" s="1"/>
  <c r="FS224" i="2"/>
  <c r="FT225" i="2" s="1"/>
  <c r="FS225" i="2"/>
  <c r="FT226" i="2" s="1"/>
  <c r="FS226" i="2"/>
  <c r="FT227" i="2" s="1"/>
  <c r="FS227" i="2"/>
  <c r="FT228" i="2" s="1"/>
  <c r="FS228" i="2"/>
  <c r="FT229" i="2" s="1"/>
  <c r="FS229" i="2"/>
  <c r="FT230" i="2" s="1"/>
  <c r="FS230" i="2"/>
  <c r="FT231" i="2" s="1"/>
  <c r="FS231" i="2"/>
  <c r="FT232" i="2" s="1"/>
  <c r="FS232" i="2"/>
  <c r="FT233" i="2" s="1"/>
  <c r="FS233" i="2"/>
  <c r="FT234" i="2" s="1"/>
  <c r="FS234" i="2"/>
  <c r="FT235" i="2" s="1"/>
  <c r="FS235" i="2"/>
  <c r="FT236" i="2" s="1"/>
  <c r="FS236" i="2"/>
  <c r="FT237" i="2" s="1"/>
  <c r="FS237" i="2"/>
  <c r="FT238" i="2" s="1"/>
  <c r="FS238" i="2"/>
  <c r="FT239" i="2" s="1"/>
  <c r="FS239" i="2"/>
  <c r="FT240" i="2" s="1"/>
  <c r="FS240" i="2"/>
  <c r="FT241" i="2" s="1"/>
  <c r="FS241" i="2"/>
  <c r="FT242" i="2" s="1"/>
  <c r="FS242" i="2"/>
  <c r="FT243" i="2" s="1"/>
  <c r="FS243" i="2"/>
  <c r="FT244" i="2" s="1"/>
  <c r="FS244" i="2"/>
  <c r="FT245" i="2" s="1"/>
  <c r="FS245" i="2"/>
  <c r="FT246" i="2" s="1"/>
  <c r="FS246" i="2"/>
  <c r="FT247" i="2" s="1"/>
  <c r="FS247" i="2"/>
  <c r="FT248" i="2" s="1"/>
  <c r="FS248" i="2"/>
  <c r="FT249" i="2" s="1"/>
  <c r="FS249" i="2"/>
  <c r="FT250" i="2" s="1"/>
  <c r="FS250" i="2"/>
  <c r="FT251" i="2" s="1"/>
  <c r="FS251" i="2"/>
  <c r="FT252" i="2" s="1"/>
  <c r="FS252" i="2"/>
  <c r="FT253" i="2" s="1"/>
  <c r="FS253" i="2"/>
  <c r="FT254" i="2" s="1"/>
  <c r="FS254" i="2"/>
  <c r="FT255" i="2" s="1"/>
  <c r="FS255" i="2"/>
  <c r="FT256" i="2" s="1"/>
  <c r="FS256" i="2"/>
  <c r="FT257" i="2" s="1"/>
  <c r="FS257" i="2"/>
  <c r="FT258" i="2" s="1"/>
  <c r="FS258" i="2"/>
  <c r="FT259" i="2" s="1"/>
  <c r="FS259" i="2"/>
  <c r="FT260" i="2" s="1"/>
  <c r="FS260" i="2"/>
  <c r="FT261" i="2" s="1"/>
  <c r="FS261" i="2"/>
  <c r="FT262" i="2" s="1"/>
  <c r="FS262" i="2"/>
  <c r="FT263" i="2" s="1"/>
  <c r="FS263" i="2"/>
  <c r="FT264" i="2" s="1"/>
  <c r="FS264" i="2"/>
  <c r="FT265" i="2" s="1"/>
  <c r="FS265" i="2"/>
  <c r="FT266" i="2" s="1"/>
  <c r="FS266" i="2"/>
  <c r="FT267" i="2" s="1"/>
  <c r="FS267" i="2"/>
  <c r="FT268" i="2" s="1"/>
  <c r="FS268" i="2"/>
  <c r="FT269" i="2" s="1"/>
  <c r="FS269" i="2"/>
  <c r="FT270" i="2" s="1"/>
  <c r="FS270" i="2"/>
  <c r="FT271" i="2" s="1"/>
  <c r="FS271" i="2"/>
  <c r="FT272" i="2" s="1"/>
  <c r="FS272" i="2"/>
  <c r="FT273" i="2" s="1"/>
  <c r="FS273" i="2"/>
  <c r="FT274" i="2" s="1"/>
  <c r="FS274" i="2"/>
  <c r="FT275" i="2" s="1"/>
  <c r="FS275" i="2"/>
  <c r="FT276" i="2" s="1"/>
  <c r="FS276" i="2"/>
  <c r="FT277" i="2" s="1"/>
  <c r="FS277" i="2"/>
  <c r="FT278" i="2" s="1"/>
  <c r="FS278" i="2"/>
  <c r="FT279" i="2" s="1"/>
  <c r="FS279" i="2"/>
  <c r="FT280" i="2" s="1"/>
  <c r="FS280" i="2"/>
  <c r="FT281" i="2" s="1"/>
  <c r="FS281" i="2"/>
  <c r="FT282" i="2" s="1"/>
  <c r="FS282" i="2"/>
  <c r="FT283" i="2" s="1"/>
  <c r="FS283" i="2"/>
  <c r="FT284" i="2" s="1"/>
  <c r="FS284" i="2"/>
  <c r="FT285" i="2" s="1"/>
  <c r="FS285" i="2"/>
  <c r="FT286" i="2" s="1"/>
  <c r="FS286" i="2"/>
  <c r="FT287" i="2" s="1"/>
  <c r="FS287" i="2"/>
  <c r="FT288" i="2" s="1"/>
  <c r="FS288" i="2"/>
  <c r="FT289" i="2" s="1"/>
  <c r="FS289" i="2"/>
  <c r="FT290" i="2" s="1"/>
  <c r="FS290" i="2"/>
  <c r="FT291" i="2" s="1"/>
  <c r="FS291" i="2"/>
  <c r="FT292" i="2" s="1"/>
  <c r="FS292" i="2"/>
  <c r="FT293" i="2" s="1"/>
  <c r="FS293" i="2"/>
  <c r="FT294" i="2" s="1"/>
  <c r="FS294" i="2"/>
  <c r="FT295" i="2" s="1"/>
  <c r="FS295" i="2"/>
  <c r="FT296" i="2" s="1"/>
  <c r="FS296" i="2"/>
  <c r="FT297" i="2" s="1"/>
  <c r="FS297" i="2"/>
  <c r="FT298" i="2" s="1"/>
  <c r="FS298" i="2"/>
  <c r="FT299" i="2" s="1"/>
  <c r="FS299" i="2"/>
  <c r="FT300" i="2" s="1"/>
  <c r="FS300" i="2"/>
  <c r="FT301" i="2" s="1"/>
  <c r="FS301" i="2"/>
  <c r="FT302" i="2" s="1"/>
  <c r="FS302" i="2"/>
  <c r="FT303" i="2" s="1"/>
  <c r="FS303" i="2"/>
  <c r="FT304" i="2" s="1"/>
  <c r="FS304" i="2"/>
  <c r="FT305" i="2" s="1"/>
  <c r="FS305" i="2"/>
  <c r="FT306" i="2" s="1"/>
  <c r="FS306" i="2"/>
  <c r="FT307" i="2" s="1"/>
  <c r="FS307" i="2"/>
  <c r="FT308" i="2" s="1"/>
  <c r="FS308" i="2"/>
  <c r="FT309" i="2" s="1"/>
  <c r="FS309" i="2"/>
  <c r="FT310" i="2" s="1"/>
  <c r="FS310" i="2"/>
  <c r="FT311" i="2" s="1"/>
  <c r="FS311" i="2"/>
  <c r="FT312" i="2" s="1"/>
  <c r="FS312" i="2"/>
  <c r="FT313" i="2" s="1"/>
  <c r="FS313" i="2"/>
  <c r="FT314" i="2" s="1"/>
  <c r="FS314" i="2"/>
  <c r="FT315" i="2" s="1"/>
  <c r="FS315" i="2"/>
  <c r="FT316" i="2" s="1"/>
  <c r="FS316" i="2"/>
  <c r="FT317" i="2" s="1"/>
  <c r="FS317" i="2"/>
  <c r="FT318" i="2" s="1"/>
  <c r="FS318" i="2"/>
  <c r="FT319" i="2" s="1"/>
  <c r="FS319" i="2"/>
  <c r="FT320" i="2" s="1"/>
  <c r="FS320" i="2"/>
  <c r="FT321" i="2" s="1"/>
  <c r="FS321" i="2"/>
  <c r="FT322" i="2" s="1"/>
  <c r="FS322" i="2"/>
  <c r="FT323" i="2" s="1"/>
  <c r="FS323" i="2"/>
  <c r="FT324" i="2" s="1"/>
  <c r="FS324" i="2"/>
  <c r="FT325" i="2" s="1"/>
  <c r="FS325" i="2"/>
  <c r="FT326" i="2" s="1"/>
  <c r="FS326" i="2"/>
  <c r="FT327" i="2" s="1"/>
  <c r="FS327" i="2"/>
  <c r="FT328" i="2" s="1"/>
  <c r="FS328" i="2"/>
  <c r="FT329" i="2" s="1"/>
  <c r="FS329" i="2"/>
  <c r="FT330" i="2" s="1"/>
  <c r="FS330" i="2"/>
  <c r="FT331" i="2" s="1"/>
  <c r="FS331" i="2"/>
  <c r="FT332" i="2" s="1"/>
  <c r="FS332" i="2"/>
  <c r="FT333" i="2" s="1"/>
  <c r="FS333" i="2"/>
  <c r="FT334" i="2" s="1"/>
  <c r="FS334" i="2"/>
  <c r="FT335" i="2" s="1"/>
  <c r="FS335" i="2"/>
  <c r="FT336" i="2" s="1"/>
  <c r="FS336" i="2"/>
  <c r="FT337" i="2" s="1"/>
  <c r="FS337" i="2"/>
  <c r="FT338" i="2" s="1"/>
  <c r="FS338" i="2"/>
  <c r="FT339" i="2" s="1"/>
  <c r="FS339" i="2"/>
  <c r="FT340" i="2" s="1"/>
  <c r="FS340" i="2"/>
  <c r="FT341" i="2" s="1"/>
  <c r="FS341" i="2"/>
  <c r="FT342" i="2" s="1"/>
  <c r="FS342" i="2"/>
  <c r="FT343" i="2" s="1"/>
  <c r="FS343" i="2"/>
  <c r="FT344" i="2" s="1"/>
  <c r="FS344" i="2"/>
  <c r="FT345" i="2" s="1"/>
  <c r="FS345" i="2"/>
  <c r="FT346" i="2" s="1"/>
  <c r="FS346" i="2"/>
  <c r="FT347" i="2" s="1"/>
  <c r="FS347" i="2"/>
  <c r="FT348" i="2" s="1"/>
  <c r="FS348" i="2"/>
  <c r="FT349" i="2" s="1"/>
  <c r="FS349" i="2"/>
  <c r="FT350" i="2" s="1"/>
  <c r="FS350" i="2"/>
  <c r="FT351" i="2" s="1"/>
  <c r="FS351" i="2"/>
  <c r="FT352" i="2" s="1"/>
  <c r="FS352" i="2"/>
  <c r="FT353" i="2" s="1"/>
  <c r="FS353" i="2"/>
  <c r="FT354" i="2" s="1"/>
  <c r="FS354" i="2"/>
  <c r="FT355" i="2" s="1"/>
  <c r="FS355" i="2"/>
  <c r="FT356" i="2" s="1"/>
  <c r="FS356" i="2"/>
  <c r="FT357" i="2" s="1"/>
  <c r="FS357" i="2"/>
  <c r="FT358" i="2" s="1"/>
  <c r="FS358" i="2"/>
  <c r="FT359" i="2" s="1"/>
  <c r="FS359" i="2"/>
  <c r="FT360" i="2" s="1"/>
  <c r="FS360" i="2"/>
  <c r="FT361" i="2" s="1"/>
  <c r="FS361" i="2"/>
  <c r="FT362" i="2" s="1"/>
  <c r="FS362" i="2"/>
  <c r="FT363" i="2" s="1"/>
  <c r="FS363" i="2"/>
  <c r="FT364" i="2" s="1"/>
  <c r="FS364" i="2"/>
  <c r="FT365" i="2" s="1"/>
  <c r="FS365" i="2"/>
  <c r="FT366" i="2" s="1"/>
  <c r="FS366" i="2"/>
  <c r="FT367" i="2" s="1"/>
  <c r="FS367" i="2"/>
  <c r="FT368" i="2" s="1"/>
  <c r="FS368" i="2"/>
  <c r="FT369" i="2" s="1"/>
  <c r="FS369" i="2"/>
  <c r="FT370" i="2" s="1"/>
  <c r="FS370" i="2"/>
  <c r="FT371" i="2" s="1"/>
  <c r="FS371" i="2"/>
  <c r="FT372" i="2" s="1"/>
  <c r="FS372" i="2"/>
  <c r="FT373" i="2" s="1"/>
  <c r="FS373" i="2"/>
  <c r="FT374" i="2" s="1"/>
  <c r="FS374" i="2"/>
  <c r="FT375" i="2" s="1"/>
  <c r="FS375" i="2"/>
  <c r="FT376" i="2" s="1"/>
  <c r="FS376" i="2"/>
  <c r="FT377" i="2" s="1"/>
  <c r="FS377" i="2"/>
  <c r="FT378" i="2" s="1"/>
  <c r="FS378" i="2"/>
  <c r="FT379" i="2" s="1"/>
  <c r="FS379" i="2"/>
  <c r="FT380" i="2" s="1"/>
  <c r="FS380" i="2"/>
  <c r="FT381" i="2" s="1"/>
  <c r="FS381" i="2"/>
  <c r="FT382" i="2" s="1"/>
  <c r="FS382" i="2"/>
  <c r="FT383" i="2" s="1"/>
  <c r="FS383" i="2"/>
  <c r="FT384" i="2" s="1"/>
  <c r="FS384" i="2"/>
  <c r="FT385" i="2" s="1"/>
  <c r="FS385" i="2"/>
  <c r="FT386" i="2" s="1"/>
  <c r="FS386" i="2"/>
  <c r="FT387" i="2" s="1"/>
  <c r="FS387" i="2"/>
  <c r="FT388" i="2" s="1"/>
  <c r="FS388" i="2"/>
  <c r="FT389" i="2" s="1"/>
  <c r="FS389" i="2"/>
  <c r="FT390" i="2" s="1"/>
  <c r="FS390" i="2"/>
  <c r="FT391" i="2" s="1"/>
  <c r="FS391" i="2"/>
  <c r="FT392" i="2" s="1"/>
  <c r="FS392" i="2"/>
  <c r="FT393" i="2" s="1"/>
  <c r="FS393" i="2"/>
  <c r="FT394" i="2" s="1"/>
  <c r="FS394" i="2"/>
  <c r="FT395" i="2" s="1"/>
  <c r="FS395" i="2"/>
  <c r="FT396" i="2" s="1"/>
  <c r="FS396" i="2"/>
  <c r="FT397" i="2" s="1"/>
  <c r="FS397" i="2"/>
  <c r="FT398" i="2" s="1"/>
  <c r="FS398" i="2"/>
  <c r="FT399" i="2" s="1"/>
  <c r="FS399" i="2"/>
  <c r="FT400" i="2" s="1"/>
  <c r="FS400" i="2"/>
  <c r="FT401" i="2" s="1"/>
  <c r="FS401" i="2"/>
  <c r="FT402" i="2" s="1"/>
  <c r="FS402" i="2"/>
  <c r="FT403" i="2" s="1"/>
  <c r="FS403" i="2"/>
  <c r="FT404" i="2" s="1"/>
  <c r="FS404" i="2"/>
  <c r="FT405" i="2" s="1"/>
  <c r="FS405" i="2"/>
  <c r="FT406" i="2" s="1"/>
  <c r="FS406" i="2"/>
  <c r="FT407" i="2" s="1"/>
  <c r="FS407" i="2"/>
  <c r="FT408" i="2" s="1"/>
  <c r="FS408" i="2"/>
  <c r="FT409" i="2" s="1"/>
  <c r="FS409" i="2"/>
  <c r="FT410" i="2" s="1"/>
  <c r="FS410" i="2"/>
  <c r="FT411" i="2" s="1"/>
  <c r="FS411" i="2"/>
  <c r="FT412" i="2" s="1"/>
  <c r="FS412" i="2"/>
  <c r="FT413" i="2" s="1"/>
  <c r="FS413" i="2"/>
  <c r="FT414" i="2" s="1"/>
  <c r="FS414" i="2"/>
  <c r="FT415" i="2" s="1"/>
  <c r="FS415" i="2"/>
  <c r="FT416" i="2" s="1"/>
  <c r="FS416" i="2"/>
  <c r="FT417" i="2" s="1"/>
  <c r="FS417" i="2"/>
  <c r="FT418" i="2" s="1"/>
  <c r="FS418" i="2"/>
  <c r="FT419" i="2" s="1"/>
  <c r="FS419" i="2"/>
  <c r="FT420" i="2" s="1"/>
  <c r="FS420" i="2"/>
  <c r="FT421" i="2" s="1"/>
  <c r="FS421" i="2"/>
  <c r="FT422" i="2" s="1"/>
  <c r="FS422" i="2"/>
  <c r="FT423" i="2" s="1"/>
  <c r="FS423" i="2"/>
  <c r="FT424" i="2" s="1"/>
  <c r="FS424" i="2"/>
  <c r="FT425" i="2" s="1"/>
  <c r="FS425" i="2"/>
  <c r="FT426" i="2" s="1"/>
  <c r="FS426" i="2"/>
  <c r="FT427" i="2" s="1"/>
  <c r="FS427" i="2"/>
  <c r="FT428" i="2" s="1"/>
  <c r="FS428" i="2"/>
  <c r="FT429" i="2" s="1"/>
  <c r="FS429" i="2"/>
  <c r="FT430" i="2" s="1"/>
  <c r="FS430" i="2"/>
  <c r="FT431" i="2" s="1"/>
  <c r="FS431" i="2"/>
  <c r="FT432" i="2" s="1"/>
  <c r="FS432" i="2"/>
  <c r="FT433" i="2" s="1"/>
  <c r="FS433" i="2"/>
  <c r="FT434" i="2" s="1"/>
  <c r="FS434" i="2"/>
  <c r="FT435" i="2" s="1"/>
  <c r="FS435" i="2"/>
  <c r="FT436" i="2" s="1"/>
  <c r="FS436" i="2"/>
  <c r="FT437" i="2" s="1"/>
  <c r="FS437" i="2"/>
  <c r="FT438" i="2" s="1"/>
  <c r="FS438" i="2"/>
  <c r="FT439" i="2" s="1"/>
  <c r="FS439" i="2"/>
  <c r="FT440" i="2" s="1"/>
  <c r="FS440" i="2"/>
  <c r="FT441" i="2" s="1"/>
  <c r="FS441" i="2"/>
  <c r="FT442" i="2" s="1"/>
  <c r="FS442" i="2"/>
  <c r="FT443" i="2" s="1"/>
  <c r="FS443" i="2"/>
  <c r="FT444" i="2" s="1"/>
  <c r="FS444" i="2"/>
  <c r="FT445" i="2" s="1"/>
  <c r="FS445" i="2"/>
  <c r="FT446" i="2" s="1"/>
  <c r="FS446" i="2"/>
  <c r="FT447" i="2" s="1"/>
  <c r="FS447" i="2"/>
  <c r="FT448" i="2" s="1"/>
  <c r="FS448" i="2"/>
  <c r="FT449" i="2" s="1"/>
  <c r="FS449" i="2"/>
  <c r="FT450" i="2" s="1"/>
  <c r="FS450" i="2"/>
  <c r="FT451" i="2" s="1"/>
  <c r="FS451" i="2"/>
  <c r="FT452" i="2" s="1"/>
  <c r="FS452" i="2"/>
  <c r="FT453" i="2" s="1"/>
  <c r="FS453" i="2"/>
  <c r="FT454" i="2" s="1"/>
  <c r="FS454" i="2"/>
  <c r="FT455" i="2" s="1"/>
  <c r="FS455" i="2"/>
  <c r="FT456" i="2" s="1"/>
  <c r="FS456" i="2"/>
  <c r="FT457" i="2" s="1"/>
  <c r="FS457" i="2"/>
  <c r="FT458" i="2" s="1"/>
  <c r="FS458" i="2"/>
  <c r="FT459" i="2" s="1"/>
  <c r="FS459" i="2"/>
  <c r="FT460" i="2" s="1"/>
  <c r="FS460" i="2"/>
  <c r="FT461" i="2" s="1"/>
  <c r="FS461" i="2"/>
  <c r="FT462" i="2" s="1"/>
  <c r="FS462" i="2"/>
  <c r="FT463" i="2" s="1"/>
  <c r="FS463" i="2"/>
  <c r="FT464" i="2" s="1"/>
  <c r="FS464" i="2"/>
  <c r="FT465" i="2" s="1"/>
  <c r="FS465" i="2"/>
  <c r="FT466" i="2" s="1"/>
  <c r="FS466" i="2"/>
  <c r="FT467" i="2" s="1"/>
  <c r="FS467" i="2"/>
  <c r="FT468" i="2" s="1"/>
  <c r="FS468" i="2"/>
  <c r="FT469" i="2" s="1"/>
  <c r="FS469" i="2"/>
  <c r="FT470" i="2" s="1"/>
  <c r="FS470" i="2"/>
  <c r="FT471" i="2" s="1"/>
  <c r="FS471" i="2"/>
  <c r="FT472" i="2" s="1"/>
  <c r="FS472" i="2"/>
  <c r="FT473" i="2" s="1"/>
  <c r="FS473" i="2"/>
  <c r="FT474" i="2" s="1"/>
  <c r="FS474" i="2"/>
  <c r="FT475" i="2" s="1"/>
  <c r="FS475" i="2"/>
  <c r="FT476" i="2" s="1"/>
  <c r="FS476" i="2"/>
  <c r="FT477" i="2" s="1"/>
  <c r="FS477" i="2"/>
  <c r="FT478" i="2" s="1"/>
  <c r="FS478" i="2"/>
  <c r="FT479" i="2" s="1"/>
  <c r="FS479" i="2"/>
  <c r="FT480" i="2" s="1"/>
  <c r="FS480" i="2"/>
  <c r="FT481" i="2" s="1"/>
  <c r="FS481" i="2"/>
  <c r="FT482" i="2" s="1"/>
  <c r="FS482" i="2"/>
  <c r="FT483" i="2" s="1"/>
  <c r="FS483" i="2"/>
  <c r="FT484" i="2" s="1"/>
  <c r="FS484" i="2"/>
  <c r="FT485" i="2" s="1"/>
  <c r="FS485" i="2"/>
  <c r="FT486" i="2" s="1"/>
  <c r="FS486" i="2"/>
  <c r="FT487" i="2" s="1"/>
  <c r="FS487" i="2"/>
  <c r="FT488" i="2" s="1"/>
  <c r="FS488" i="2"/>
  <c r="FT489" i="2" s="1"/>
  <c r="FS489" i="2"/>
  <c r="FT490" i="2" s="1"/>
  <c r="FS490" i="2"/>
  <c r="FT491" i="2" s="1"/>
  <c r="FS491" i="2"/>
  <c r="FT492" i="2" s="1"/>
  <c r="FS492" i="2"/>
  <c r="FT493" i="2" s="1"/>
  <c r="FS493" i="2"/>
  <c r="FT494" i="2" s="1"/>
  <c r="FS494" i="2"/>
  <c r="FT495" i="2" s="1"/>
  <c r="FS495" i="2"/>
  <c r="FT496" i="2" s="1"/>
  <c r="FS496" i="2"/>
  <c r="FT497" i="2" s="1"/>
  <c r="FS497" i="2"/>
  <c r="FT498" i="2" s="1"/>
  <c r="FS498" i="2"/>
  <c r="FT499" i="2" s="1"/>
  <c r="FS499" i="2"/>
  <c r="FT500" i="2" s="1"/>
  <c r="FS500" i="2"/>
  <c r="FT501" i="2" s="1"/>
  <c r="FS501" i="2"/>
  <c r="FT502" i="2" s="1"/>
  <c r="FS502" i="2"/>
  <c r="FT503" i="2" s="1"/>
  <c r="FS503" i="2"/>
  <c r="FT504" i="2" s="1"/>
  <c r="FS504" i="2"/>
  <c r="FT505" i="2" s="1"/>
  <c r="FS505" i="2"/>
  <c r="FT506" i="2" s="1"/>
  <c r="FS506" i="2"/>
  <c r="FT507" i="2" s="1"/>
  <c r="FS507" i="2"/>
  <c r="FT508" i="2" s="1"/>
  <c r="FS508" i="2"/>
  <c r="FT509" i="2" s="1"/>
  <c r="FS509" i="2"/>
  <c r="FT510" i="2" s="1"/>
  <c r="FS510" i="2"/>
  <c r="FT511" i="2" s="1"/>
  <c r="FS511" i="2"/>
  <c r="FT512" i="2" s="1"/>
  <c r="FS512" i="2"/>
  <c r="FT513" i="2" s="1"/>
  <c r="FS513" i="2"/>
  <c r="FT514" i="2" s="1"/>
  <c r="FS514" i="2"/>
  <c r="FT515" i="2" s="1"/>
  <c r="FS515" i="2"/>
  <c r="FT516" i="2" s="1"/>
  <c r="FS516" i="2"/>
  <c r="FT517" i="2" s="1"/>
  <c r="FS517" i="2"/>
  <c r="FT518" i="2" s="1"/>
  <c r="FS518" i="2"/>
  <c r="FT519" i="2" s="1"/>
  <c r="FS519" i="2"/>
  <c r="FT520" i="2" s="1"/>
  <c r="FS520" i="2"/>
  <c r="FT521" i="2" s="1"/>
  <c r="FS521" i="2"/>
  <c r="FT522" i="2" s="1"/>
  <c r="FS522" i="2"/>
  <c r="FT523" i="2" s="1"/>
  <c r="FS523" i="2"/>
  <c r="FT524" i="2" s="1"/>
  <c r="FS524" i="2"/>
  <c r="FT525" i="2" s="1"/>
  <c r="FS525" i="2"/>
  <c r="FT526" i="2" s="1"/>
  <c r="FS526" i="2"/>
  <c r="FT527" i="2" s="1"/>
  <c r="FS527" i="2"/>
  <c r="FT528" i="2" s="1"/>
  <c r="FS528" i="2"/>
  <c r="FT529" i="2" s="1"/>
  <c r="FS529" i="2"/>
  <c r="FT530" i="2" s="1"/>
  <c r="FS530" i="2"/>
  <c r="FT531" i="2" s="1"/>
  <c r="FS531" i="2"/>
  <c r="FT532" i="2" s="1"/>
  <c r="FS532" i="2"/>
  <c r="FT533" i="2" s="1"/>
  <c r="FS533" i="2"/>
  <c r="FT534" i="2" s="1"/>
  <c r="FS534" i="2"/>
  <c r="FT535" i="2" s="1"/>
  <c r="FS535" i="2"/>
  <c r="FT536" i="2" s="1"/>
  <c r="FS536" i="2"/>
  <c r="FT537" i="2" s="1"/>
  <c r="FS537" i="2"/>
  <c r="FT538" i="2" s="1"/>
  <c r="FS538" i="2"/>
  <c r="FT539" i="2" s="1"/>
  <c r="FS539" i="2"/>
  <c r="FT540" i="2" s="1"/>
  <c r="FS540" i="2"/>
  <c r="FT541" i="2" s="1"/>
  <c r="FS541" i="2"/>
  <c r="FT542" i="2" s="1"/>
  <c r="FS542" i="2"/>
  <c r="FT543" i="2" s="1"/>
  <c r="FS543" i="2"/>
  <c r="FT544" i="2" s="1"/>
  <c r="FS544" i="2"/>
  <c r="FT545" i="2" s="1"/>
  <c r="FS545" i="2"/>
  <c r="FT546" i="2" s="1"/>
  <c r="FS546" i="2"/>
  <c r="FT547" i="2" s="1"/>
  <c r="FS547" i="2"/>
  <c r="FT548" i="2" s="1"/>
  <c r="FS548" i="2"/>
  <c r="FT549" i="2" s="1"/>
  <c r="FS549" i="2"/>
  <c r="FT550" i="2" s="1"/>
  <c r="FS550" i="2"/>
  <c r="FT551" i="2" s="1"/>
  <c r="FS551" i="2"/>
  <c r="FT552" i="2" s="1"/>
  <c r="FS552" i="2"/>
  <c r="FT553" i="2" s="1"/>
  <c r="FS553" i="2"/>
  <c r="FT554" i="2" s="1"/>
  <c r="FU554" i="2" s="1"/>
  <c r="FS54" i="2"/>
  <c r="FT55" i="2" s="1"/>
  <c r="AO553" i="2"/>
  <c r="AO552" i="2"/>
  <c r="AO551" i="2"/>
  <c r="AO550" i="2"/>
  <c r="AO549" i="2"/>
  <c r="AO548" i="2"/>
  <c r="AO547" i="2"/>
  <c r="AO546" i="2"/>
  <c r="AO545" i="2"/>
  <c r="AO544" i="2"/>
  <c r="AO543" i="2"/>
  <c r="AO542" i="2"/>
  <c r="AO541" i="2"/>
  <c r="AO540" i="2"/>
  <c r="AO539" i="2"/>
  <c r="AO538" i="2"/>
  <c r="AO537" i="2"/>
  <c r="AO536" i="2"/>
  <c r="AO535" i="2"/>
  <c r="AO534" i="2"/>
  <c r="AO533" i="2"/>
  <c r="AO532" i="2"/>
  <c r="AO531" i="2"/>
  <c r="AO530" i="2"/>
  <c r="AO529" i="2"/>
  <c r="AO528" i="2"/>
  <c r="AO527" i="2"/>
  <c r="AO526" i="2"/>
  <c r="AO525" i="2"/>
  <c r="AO524" i="2"/>
  <c r="AO523" i="2"/>
  <c r="AO522" i="2"/>
  <c r="AO521" i="2"/>
  <c r="AO520" i="2"/>
  <c r="AO519" i="2"/>
  <c r="AO518" i="2"/>
  <c r="AO517" i="2"/>
  <c r="AO516" i="2"/>
  <c r="AO515" i="2"/>
  <c r="AO514" i="2"/>
  <c r="AO513" i="2"/>
  <c r="AO512" i="2"/>
  <c r="AO511" i="2"/>
  <c r="AO510" i="2"/>
  <c r="AO509" i="2"/>
  <c r="AO508" i="2"/>
  <c r="AO507" i="2"/>
  <c r="AO506" i="2"/>
  <c r="AO505" i="2"/>
  <c r="AO504" i="2"/>
  <c r="AO503" i="2"/>
  <c r="AO502" i="2"/>
  <c r="AO501" i="2"/>
  <c r="AO500" i="2"/>
  <c r="AO499" i="2"/>
  <c r="AO498" i="2"/>
  <c r="AO497" i="2"/>
  <c r="AO496" i="2"/>
  <c r="AO495" i="2"/>
  <c r="AO494" i="2"/>
  <c r="AO493" i="2"/>
  <c r="AO492" i="2"/>
  <c r="AO491" i="2"/>
  <c r="AO490" i="2"/>
  <c r="AO489" i="2"/>
  <c r="AO488" i="2"/>
  <c r="AO487" i="2"/>
  <c r="AO486" i="2"/>
  <c r="AO485" i="2"/>
  <c r="AO484" i="2"/>
  <c r="AO483" i="2"/>
  <c r="AO482" i="2"/>
  <c r="AO481" i="2"/>
  <c r="AO480" i="2"/>
  <c r="AO479" i="2"/>
  <c r="AO478" i="2"/>
  <c r="AO477" i="2"/>
  <c r="AO476" i="2"/>
  <c r="AO475" i="2"/>
  <c r="AO474" i="2"/>
  <c r="AO473" i="2"/>
  <c r="AO472" i="2"/>
  <c r="AO471" i="2"/>
  <c r="AO470" i="2"/>
  <c r="AO469" i="2"/>
  <c r="AO468" i="2"/>
  <c r="AO467" i="2"/>
  <c r="AO466" i="2"/>
  <c r="AO465" i="2"/>
  <c r="AO464" i="2"/>
  <c r="AO463" i="2"/>
  <c r="AO462" i="2"/>
  <c r="AO461" i="2"/>
  <c r="AO460" i="2"/>
  <c r="AO459" i="2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46" i="2"/>
  <c r="AO445" i="2"/>
  <c r="AO444" i="2"/>
  <c r="AO443" i="2"/>
  <c r="AO442" i="2"/>
  <c r="AO441" i="2"/>
  <c r="AO440" i="2"/>
  <c r="AO439" i="2"/>
  <c r="AO438" i="2"/>
  <c r="AO437" i="2"/>
  <c r="AO436" i="2"/>
  <c r="AO435" i="2"/>
  <c r="AO434" i="2"/>
  <c r="AO433" i="2"/>
  <c r="AO432" i="2"/>
  <c r="AO431" i="2"/>
  <c r="AO430" i="2"/>
  <c r="AO429" i="2"/>
  <c r="AO428" i="2"/>
  <c r="AO427" i="2"/>
  <c r="AO426" i="2"/>
  <c r="AO425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409" i="2"/>
  <c r="AO408" i="2"/>
  <c r="AO407" i="2"/>
  <c r="AO406" i="2"/>
  <c r="AO405" i="2"/>
  <c r="AO404" i="2"/>
  <c r="AO403" i="2"/>
  <c r="AO402" i="2"/>
  <c r="AO401" i="2"/>
  <c r="AO400" i="2"/>
  <c r="AO399" i="2"/>
  <c r="AO398" i="2"/>
  <c r="AO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AO380" i="2"/>
  <c r="AO379" i="2"/>
  <c r="AO378" i="2"/>
  <c r="AO377" i="2"/>
  <c r="AO376" i="2"/>
  <c r="AO375" i="2"/>
  <c r="AO374" i="2"/>
  <c r="AO373" i="2"/>
  <c r="AO372" i="2"/>
  <c r="AO371" i="2"/>
  <c r="AO370" i="2"/>
  <c r="AO369" i="2"/>
  <c r="AO368" i="2"/>
  <c r="AO367" i="2"/>
  <c r="AO366" i="2"/>
  <c r="AO365" i="2"/>
  <c r="AO364" i="2"/>
  <c r="AO363" i="2"/>
  <c r="AO362" i="2"/>
  <c r="AO361" i="2"/>
  <c r="AO360" i="2"/>
  <c r="AO359" i="2"/>
  <c r="AO358" i="2"/>
  <c r="AO357" i="2"/>
  <c r="AO356" i="2"/>
  <c r="AO355" i="2"/>
  <c r="AO354" i="2"/>
  <c r="AO353" i="2"/>
  <c r="AO352" i="2"/>
  <c r="AO351" i="2"/>
  <c r="AO350" i="2"/>
  <c r="AO349" i="2"/>
  <c r="AO348" i="2"/>
  <c r="AO347" i="2"/>
  <c r="AO346" i="2"/>
  <c r="AO345" i="2"/>
  <c r="AO344" i="2"/>
  <c r="AO343" i="2"/>
  <c r="AO342" i="2"/>
  <c r="AO341" i="2"/>
  <c r="AO340" i="2"/>
  <c r="AO339" i="2"/>
  <c r="AO338" i="2"/>
  <c r="AO337" i="2"/>
  <c r="AO336" i="2"/>
  <c r="AO335" i="2"/>
  <c r="AO334" i="2"/>
  <c r="AO333" i="2"/>
  <c r="AO332" i="2"/>
  <c r="AO331" i="2"/>
  <c r="AO330" i="2"/>
  <c r="AO329" i="2"/>
  <c r="AO328" i="2"/>
  <c r="AO327" i="2"/>
  <c r="AO326" i="2"/>
  <c r="AO325" i="2"/>
  <c r="AO324" i="2"/>
  <c r="AO323" i="2"/>
  <c r="AO322" i="2"/>
  <c r="AO321" i="2"/>
  <c r="AO320" i="2"/>
  <c r="AO319" i="2"/>
  <c r="AO318" i="2"/>
  <c r="AO317" i="2"/>
  <c r="AO316" i="2"/>
  <c r="AO315" i="2"/>
  <c r="AO314" i="2"/>
  <c r="AO313" i="2"/>
  <c r="AO312" i="2"/>
  <c r="AO311" i="2"/>
  <c r="AO310" i="2"/>
  <c r="AO309" i="2"/>
  <c r="AO308" i="2"/>
  <c r="AO307" i="2"/>
  <c r="AO306" i="2"/>
  <c r="AO305" i="2"/>
  <c r="AO304" i="2"/>
  <c r="AO303" i="2"/>
  <c r="AO302" i="2"/>
  <c r="AO301" i="2"/>
  <c r="AO300" i="2"/>
  <c r="AO299" i="2"/>
  <c r="AO298" i="2"/>
  <c r="AO297" i="2"/>
  <c r="AO296" i="2"/>
  <c r="AO295" i="2"/>
  <c r="AO294" i="2"/>
  <c r="AO293" i="2"/>
  <c r="AO292" i="2"/>
  <c r="AO291" i="2"/>
  <c r="AO290" i="2"/>
  <c r="AO289" i="2"/>
  <c r="AO288" i="2"/>
  <c r="AO287" i="2"/>
  <c r="AO286" i="2"/>
  <c r="AO285" i="2"/>
  <c r="AO284" i="2"/>
  <c r="AO283" i="2"/>
  <c r="AO282" i="2"/>
  <c r="AO281" i="2"/>
  <c r="AO280" i="2"/>
  <c r="AO279" i="2"/>
  <c r="AO278" i="2"/>
  <c r="AO277" i="2"/>
  <c r="AO276" i="2"/>
  <c r="AO275" i="2"/>
  <c r="AO274" i="2"/>
  <c r="AO273" i="2"/>
  <c r="AO272" i="2"/>
  <c r="AO271" i="2"/>
  <c r="AO270" i="2"/>
  <c r="AO269" i="2"/>
  <c r="AO268" i="2"/>
  <c r="AO267" i="2"/>
  <c r="AO266" i="2"/>
  <c r="AO265" i="2"/>
  <c r="AO264" i="2"/>
  <c r="AO263" i="2"/>
  <c r="AO262" i="2"/>
  <c r="AO261" i="2"/>
  <c r="AO260" i="2"/>
  <c r="AO259" i="2"/>
  <c r="AO258" i="2"/>
  <c r="AO257" i="2"/>
  <c r="AO256" i="2"/>
  <c r="AO255" i="2"/>
  <c r="AO254" i="2"/>
  <c r="AO253" i="2"/>
  <c r="AO252" i="2"/>
  <c r="AO251" i="2"/>
  <c r="AO250" i="2"/>
  <c r="AO249" i="2"/>
  <c r="AO248" i="2"/>
  <c r="AO247" i="2"/>
  <c r="AO246" i="2"/>
  <c r="AO245" i="2"/>
  <c r="AO244" i="2"/>
  <c r="AO243" i="2"/>
  <c r="AO242" i="2"/>
  <c r="AO241" i="2"/>
  <c r="AO240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O227" i="2"/>
  <c r="AO226" i="2"/>
  <c r="AO225" i="2"/>
  <c r="AO224" i="2"/>
  <c r="AO223" i="2"/>
  <c r="AO222" i="2"/>
  <c r="AO221" i="2"/>
  <c r="AO220" i="2"/>
  <c r="AO219" i="2"/>
  <c r="AO218" i="2"/>
  <c r="AO217" i="2"/>
  <c r="AO216" i="2"/>
  <c r="AO215" i="2"/>
  <c r="AO214" i="2"/>
  <c r="AO213" i="2"/>
  <c r="AO212" i="2"/>
  <c r="AO211" i="2"/>
  <c r="AO210" i="2"/>
  <c r="AO209" i="2"/>
  <c r="AO208" i="2"/>
  <c r="AO207" i="2"/>
  <c r="AO206" i="2"/>
  <c r="AO205" i="2"/>
  <c r="AO204" i="2"/>
  <c r="AO203" i="2"/>
  <c r="AO202" i="2"/>
  <c r="AO201" i="2"/>
  <c r="AO200" i="2"/>
  <c r="AO199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D250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AP251" i="2" s="1"/>
  <c r="X252" i="2"/>
  <c r="X253" i="2"/>
  <c r="X254" i="2"/>
  <c r="X255" i="2"/>
  <c r="AP255" i="2" s="1"/>
  <c r="X256" i="2"/>
  <c r="X257" i="2"/>
  <c r="X258" i="2"/>
  <c r="X259" i="2"/>
  <c r="AP259" i="2" s="1"/>
  <c r="X260" i="2"/>
  <c r="X261" i="2"/>
  <c r="X262" i="2"/>
  <c r="X263" i="2"/>
  <c r="AP263" i="2" s="1"/>
  <c r="X264" i="2"/>
  <c r="X265" i="2"/>
  <c r="X266" i="2"/>
  <c r="X267" i="2"/>
  <c r="AP267" i="2" s="1"/>
  <c r="X268" i="2"/>
  <c r="X269" i="2"/>
  <c r="X270" i="2"/>
  <c r="X271" i="2"/>
  <c r="AP271" i="2" s="1"/>
  <c r="X272" i="2"/>
  <c r="X273" i="2"/>
  <c r="X274" i="2"/>
  <c r="X275" i="2"/>
  <c r="AP275" i="2" s="1"/>
  <c r="X276" i="2"/>
  <c r="X277" i="2"/>
  <c r="X278" i="2"/>
  <c r="X279" i="2"/>
  <c r="AP279" i="2" s="1"/>
  <c r="X280" i="2"/>
  <c r="X281" i="2"/>
  <c r="X282" i="2"/>
  <c r="X283" i="2"/>
  <c r="AP283" i="2" s="1"/>
  <c r="X284" i="2"/>
  <c r="X285" i="2"/>
  <c r="X286" i="2"/>
  <c r="X287" i="2"/>
  <c r="AP287" i="2" s="1"/>
  <c r="X288" i="2"/>
  <c r="X289" i="2"/>
  <c r="X290" i="2"/>
  <c r="X291" i="2"/>
  <c r="AP291" i="2" s="1"/>
  <c r="X292" i="2"/>
  <c r="X293" i="2"/>
  <c r="X294" i="2"/>
  <c r="X295" i="2"/>
  <c r="AP295" i="2" s="1"/>
  <c r="X296" i="2"/>
  <c r="X297" i="2"/>
  <c r="X298" i="2"/>
  <c r="X299" i="2"/>
  <c r="AP299" i="2" s="1"/>
  <c r="X300" i="2"/>
  <c r="X301" i="2"/>
  <c r="X302" i="2"/>
  <c r="X303" i="2"/>
  <c r="AP303" i="2" s="1"/>
  <c r="X304" i="2"/>
  <c r="X305" i="2"/>
  <c r="X306" i="2"/>
  <c r="X307" i="2"/>
  <c r="AP307" i="2" s="1"/>
  <c r="X308" i="2"/>
  <c r="X309" i="2"/>
  <c r="X310" i="2"/>
  <c r="X311" i="2"/>
  <c r="AP311" i="2" s="1"/>
  <c r="X312" i="2"/>
  <c r="X313" i="2"/>
  <c r="X314" i="2"/>
  <c r="X315" i="2"/>
  <c r="AP315" i="2" s="1"/>
  <c r="X316" i="2"/>
  <c r="X317" i="2"/>
  <c r="X318" i="2"/>
  <c r="X319" i="2"/>
  <c r="AP319" i="2" s="1"/>
  <c r="X320" i="2"/>
  <c r="X321" i="2"/>
  <c r="X322" i="2"/>
  <c r="X323" i="2"/>
  <c r="AP323" i="2" s="1"/>
  <c r="X324" i="2"/>
  <c r="X325" i="2"/>
  <c r="X326" i="2"/>
  <c r="X327" i="2"/>
  <c r="AP327" i="2" s="1"/>
  <c r="X328" i="2"/>
  <c r="X329" i="2"/>
  <c r="X330" i="2"/>
  <c r="X331" i="2"/>
  <c r="AP331" i="2" s="1"/>
  <c r="X332" i="2"/>
  <c r="X333" i="2"/>
  <c r="X334" i="2"/>
  <c r="X335" i="2"/>
  <c r="AP335" i="2" s="1"/>
  <c r="X336" i="2"/>
  <c r="X337" i="2"/>
  <c r="X338" i="2"/>
  <c r="X339" i="2"/>
  <c r="AP339" i="2" s="1"/>
  <c r="X340" i="2"/>
  <c r="X341" i="2"/>
  <c r="X342" i="2"/>
  <c r="X343" i="2"/>
  <c r="AP343" i="2" s="1"/>
  <c r="X344" i="2"/>
  <c r="X345" i="2"/>
  <c r="X346" i="2"/>
  <c r="X347" i="2"/>
  <c r="AP347" i="2" s="1"/>
  <c r="X348" i="2"/>
  <c r="X349" i="2"/>
  <c r="X350" i="2"/>
  <c r="X351" i="2"/>
  <c r="AP351" i="2" s="1"/>
  <c r="X352" i="2"/>
  <c r="X353" i="2"/>
  <c r="X354" i="2"/>
  <c r="X355" i="2"/>
  <c r="AP355" i="2" s="1"/>
  <c r="X356" i="2"/>
  <c r="X357" i="2"/>
  <c r="X358" i="2"/>
  <c r="X359" i="2"/>
  <c r="AP359" i="2" s="1"/>
  <c r="X360" i="2"/>
  <c r="X361" i="2"/>
  <c r="X362" i="2"/>
  <c r="X363" i="2"/>
  <c r="AP363" i="2" s="1"/>
  <c r="X364" i="2"/>
  <c r="X365" i="2"/>
  <c r="X366" i="2"/>
  <c r="X367" i="2"/>
  <c r="AP367" i="2" s="1"/>
  <c r="X368" i="2"/>
  <c r="X369" i="2"/>
  <c r="X370" i="2"/>
  <c r="X371" i="2"/>
  <c r="AP371" i="2" s="1"/>
  <c r="X372" i="2"/>
  <c r="X373" i="2"/>
  <c r="X374" i="2"/>
  <c r="X375" i="2"/>
  <c r="AP375" i="2" s="1"/>
  <c r="X376" i="2"/>
  <c r="X377" i="2"/>
  <c r="X378" i="2"/>
  <c r="X379" i="2"/>
  <c r="AP379" i="2" s="1"/>
  <c r="X380" i="2"/>
  <c r="X381" i="2"/>
  <c r="X382" i="2"/>
  <c r="X383" i="2"/>
  <c r="AP383" i="2" s="1"/>
  <c r="X384" i="2"/>
  <c r="X385" i="2"/>
  <c r="X386" i="2"/>
  <c r="X387" i="2"/>
  <c r="AP387" i="2" s="1"/>
  <c r="X388" i="2"/>
  <c r="X389" i="2"/>
  <c r="X390" i="2"/>
  <c r="X391" i="2"/>
  <c r="AP391" i="2" s="1"/>
  <c r="X392" i="2"/>
  <c r="X393" i="2"/>
  <c r="X394" i="2"/>
  <c r="X395" i="2"/>
  <c r="AP395" i="2" s="1"/>
  <c r="X396" i="2"/>
  <c r="X397" i="2"/>
  <c r="X398" i="2"/>
  <c r="X399" i="2"/>
  <c r="AP399" i="2" s="1"/>
  <c r="X400" i="2"/>
  <c r="X401" i="2"/>
  <c r="X402" i="2"/>
  <c r="X403" i="2"/>
  <c r="AP403" i="2" s="1"/>
  <c r="X404" i="2"/>
  <c r="X405" i="2"/>
  <c r="X406" i="2"/>
  <c r="X407" i="2"/>
  <c r="AP407" i="2" s="1"/>
  <c r="X408" i="2"/>
  <c r="X409" i="2"/>
  <c r="X410" i="2"/>
  <c r="X411" i="2"/>
  <c r="AP411" i="2" s="1"/>
  <c r="X412" i="2"/>
  <c r="X413" i="2"/>
  <c r="X414" i="2"/>
  <c r="X415" i="2"/>
  <c r="AP415" i="2" s="1"/>
  <c r="X416" i="2"/>
  <c r="X417" i="2"/>
  <c r="X418" i="2"/>
  <c r="X419" i="2"/>
  <c r="AP419" i="2" s="1"/>
  <c r="X420" i="2"/>
  <c r="X421" i="2"/>
  <c r="X422" i="2"/>
  <c r="X423" i="2"/>
  <c r="AP423" i="2" s="1"/>
  <c r="X424" i="2"/>
  <c r="X425" i="2"/>
  <c r="X426" i="2"/>
  <c r="X427" i="2"/>
  <c r="AP427" i="2" s="1"/>
  <c r="X428" i="2"/>
  <c r="X429" i="2"/>
  <c r="X430" i="2"/>
  <c r="X431" i="2"/>
  <c r="AP431" i="2" s="1"/>
  <c r="X432" i="2"/>
  <c r="X433" i="2"/>
  <c r="X434" i="2"/>
  <c r="X435" i="2"/>
  <c r="AP435" i="2" s="1"/>
  <c r="X436" i="2"/>
  <c r="X437" i="2"/>
  <c r="X438" i="2"/>
  <c r="X439" i="2"/>
  <c r="AP439" i="2" s="1"/>
  <c r="X440" i="2"/>
  <c r="X441" i="2"/>
  <c r="X442" i="2"/>
  <c r="X443" i="2"/>
  <c r="AP443" i="2" s="1"/>
  <c r="X444" i="2"/>
  <c r="X445" i="2"/>
  <c r="X446" i="2"/>
  <c r="X447" i="2"/>
  <c r="AP447" i="2" s="1"/>
  <c r="X448" i="2"/>
  <c r="X449" i="2"/>
  <c r="X450" i="2"/>
  <c r="X451" i="2"/>
  <c r="AP451" i="2" s="1"/>
  <c r="X452" i="2"/>
  <c r="X453" i="2"/>
  <c r="X454" i="2"/>
  <c r="X455" i="2"/>
  <c r="AP455" i="2" s="1"/>
  <c r="X456" i="2"/>
  <c r="X457" i="2"/>
  <c r="X458" i="2"/>
  <c r="X459" i="2"/>
  <c r="AP459" i="2" s="1"/>
  <c r="X460" i="2"/>
  <c r="X461" i="2"/>
  <c r="X462" i="2"/>
  <c r="X463" i="2"/>
  <c r="AP463" i="2" s="1"/>
  <c r="X464" i="2"/>
  <c r="X465" i="2"/>
  <c r="X466" i="2"/>
  <c r="X467" i="2"/>
  <c r="AP467" i="2" s="1"/>
  <c r="X468" i="2"/>
  <c r="X469" i="2"/>
  <c r="X470" i="2"/>
  <c r="X471" i="2"/>
  <c r="AP471" i="2" s="1"/>
  <c r="X472" i="2"/>
  <c r="X473" i="2"/>
  <c r="X474" i="2"/>
  <c r="X475" i="2"/>
  <c r="AP475" i="2" s="1"/>
  <c r="X476" i="2"/>
  <c r="X477" i="2"/>
  <c r="X478" i="2"/>
  <c r="X479" i="2"/>
  <c r="AP479" i="2" s="1"/>
  <c r="X480" i="2"/>
  <c r="X481" i="2"/>
  <c r="X482" i="2"/>
  <c r="X483" i="2"/>
  <c r="AP483" i="2" s="1"/>
  <c r="X484" i="2"/>
  <c r="X485" i="2"/>
  <c r="X486" i="2"/>
  <c r="X487" i="2"/>
  <c r="AP487" i="2" s="1"/>
  <c r="X488" i="2"/>
  <c r="X489" i="2"/>
  <c r="X490" i="2"/>
  <c r="X491" i="2"/>
  <c r="AP491" i="2" s="1"/>
  <c r="X492" i="2"/>
  <c r="X493" i="2"/>
  <c r="X494" i="2"/>
  <c r="X495" i="2"/>
  <c r="AP495" i="2" s="1"/>
  <c r="X496" i="2"/>
  <c r="X497" i="2"/>
  <c r="X498" i="2"/>
  <c r="X499" i="2"/>
  <c r="AP499" i="2" s="1"/>
  <c r="X500" i="2"/>
  <c r="X501" i="2"/>
  <c r="X502" i="2"/>
  <c r="X503" i="2"/>
  <c r="AP503" i="2" s="1"/>
  <c r="X504" i="2"/>
  <c r="X505" i="2"/>
  <c r="X506" i="2"/>
  <c r="X507" i="2"/>
  <c r="AP507" i="2" s="1"/>
  <c r="X508" i="2"/>
  <c r="X509" i="2"/>
  <c r="X510" i="2"/>
  <c r="X511" i="2"/>
  <c r="AP511" i="2" s="1"/>
  <c r="X512" i="2"/>
  <c r="X513" i="2"/>
  <c r="X514" i="2"/>
  <c r="X515" i="2"/>
  <c r="AP515" i="2" s="1"/>
  <c r="X516" i="2"/>
  <c r="X517" i="2"/>
  <c r="X518" i="2"/>
  <c r="X519" i="2"/>
  <c r="AP519" i="2" s="1"/>
  <c r="X520" i="2"/>
  <c r="X521" i="2"/>
  <c r="X522" i="2"/>
  <c r="X523" i="2"/>
  <c r="AP523" i="2" s="1"/>
  <c r="X524" i="2"/>
  <c r="X525" i="2"/>
  <c r="X526" i="2"/>
  <c r="X527" i="2"/>
  <c r="AP527" i="2" s="1"/>
  <c r="X528" i="2"/>
  <c r="X529" i="2"/>
  <c r="X530" i="2"/>
  <c r="X531" i="2"/>
  <c r="AP531" i="2" s="1"/>
  <c r="X532" i="2"/>
  <c r="X533" i="2"/>
  <c r="X534" i="2"/>
  <c r="X535" i="2"/>
  <c r="AP535" i="2" s="1"/>
  <c r="X536" i="2"/>
  <c r="X537" i="2"/>
  <c r="X538" i="2"/>
  <c r="X539" i="2"/>
  <c r="AP539" i="2" s="1"/>
  <c r="X540" i="2"/>
  <c r="X541" i="2"/>
  <c r="X542" i="2"/>
  <c r="X543" i="2"/>
  <c r="AP543" i="2" s="1"/>
  <c r="X544" i="2"/>
  <c r="X545" i="2"/>
  <c r="X546" i="2"/>
  <c r="X547" i="2"/>
  <c r="AP547" i="2" s="1"/>
  <c r="X548" i="2"/>
  <c r="X549" i="2"/>
  <c r="X550" i="2"/>
  <c r="X551" i="2"/>
  <c r="AP551" i="2" s="1"/>
  <c r="X552" i="2"/>
  <c r="X553" i="2"/>
  <c r="X55" i="2"/>
  <c r="CA584" i="2" l="1"/>
  <c r="BZ585" i="2"/>
  <c r="BZ574" i="2"/>
  <c r="CA581" i="2"/>
  <c r="BZ582" i="2"/>
  <c r="BZ571" i="2"/>
  <c r="BZ589" i="2"/>
  <c r="CG589" i="2"/>
  <c r="CF590" i="2"/>
  <c r="EZ63" i="2"/>
  <c r="DJ59" i="2"/>
  <c r="EB58" i="2"/>
  <c r="AP247" i="2"/>
  <c r="AP243" i="2"/>
  <c r="AP239" i="2"/>
  <c r="AP235" i="2"/>
  <c r="DD235" i="2" s="1"/>
  <c r="AP231" i="2"/>
  <c r="AP227" i="2"/>
  <c r="AP223" i="2"/>
  <c r="AP219" i="2"/>
  <c r="DD219" i="2" s="1"/>
  <c r="AP215" i="2"/>
  <c r="AP211" i="2"/>
  <c r="AP207" i="2"/>
  <c r="DD207" i="2" s="1"/>
  <c r="AP203" i="2"/>
  <c r="DD203" i="2" s="1"/>
  <c r="AP199" i="2"/>
  <c r="AP195" i="2"/>
  <c r="AP191" i="2"/>
  <c r="AP187" i="2"/>
  <c r="DD187" i="2" s="1"/>
  <c r="AP183" i="2"/>
  <c r="AP179" i="2"/>
  <c r="AP175" i="2"/>
  <c r="DD175" i="2" s="1"/>
  <c r="AP171" i="2"/>
  <c r="DD171" i="2" s="1"/>
  <c r="AP167" i="2"/>
  <c r="AP163" i="2"/>
  <c r="AP159" i="2"/>
  <c r="AP155" i="2"/>
  <c r="DD155" i="2" s="1"/>
  <c r="AP151" i="2"/>
  <c r="AP147" i="2"/>
  <c r="AP143" i="2"/>
  <c r="AP139" i="2"/>
  <c r="DD139" i="2" s="1"/>
  <c r="AP135" i="2"/>
  <c r="AP131" i="2"/>
  <c r="AP127" i="2"/>
  <c r="AP123" i="2"/>
  <c r="DD123" i="2" s="1"/>
  <c r="AP119" i="2"/>
  <c r="AP115" i="2"/>
  <c r="AP111" i="2"/>
  <c r="AP107" i="2"/>
  <c r="AP103" i="2"/>
  <c r="AP99" i="2"/>
  <c r="AP95" i="2"/>
  <c r="AP91" i="2"/>
  <c r="DD91" i="2" s="1"/>
  <c r="AP87" i="2"/>
  <c r="AP83" i="2"/>
  <c r="AP79" i="2"/>
  <c r="AP75" i="2"/>
  <c r="DD75" i="2" s="1"/>
  <c r="AP71" i="2"/>
  <c r="AP67" i="2"/>
  <c r="AP63" i="2"/>
  <c r="AP59" i="2"/>
  <c r="AQ554" i="2"/>
  <c r="DW556" i="2"/>
  <c r="DV557" i="2"/>
  <c r="AP554" i="2"/>
  <c r="DD554" i="2" s="1"/>
  <c r="AP553" i="2"/>
  <c r="AP549" i="2"/>
  <c r="AP545" i="2"/>
  <c r="AP541" i="2"/>
  <c r="DD541" i="2" s="1"/>
  <c r="AP537" i="2"/>
  <c r="AP533" i="2"/>
  <c r="DD533" i="2" s="1"/>
  <c r="AP529" i="2"/>
  <c r="DD529" i="2" s="1"/>
  <c r="AP525" i="2"/>
  <c r="DD525" i="2" s="1"/>
  <c r="AP521" i="2"/>
  <c r="AP517" i="2"/>
  <c r="AP513" i="2"/>
  <c r="AP509" i="2"/>
  <c r="DD509" i="2" s="1"/>
  <c r="AP505" i="2"/>
  <c r="AP501" i="2"/>
  <c r="AP497" i="2"/>
  <c r="AP493" i="2"/>
  <c r="DD493" i="2" s="1"/>
  <c r="AP489" i="2"/>
  <c r="AP485" i="2"/>
  <c r="AP481" i="2"/>
  <c r="DD481" i="2" s="1"/>
  <c r="AP477" i="2"/>
  <c r="DD477" i="2" s="1"/>
  <c r="AP473" i="2"/>
  <c r="AP469" i="2"/>
  <c r="DD469" i="2" s="1"/>
  <c r="AP465" i="2"/>
  <c r="DD465" i="2" s="1"/>
  <c r="AP461" i="2"/>
  <c r="DD461" i="2" s="1"/>
  <c r="AP457" i="2"/>
  <c r="AP453" i="2"/>
  <c r="AP449" i="2"/>
  <c r="AP445" i="2"/>
  <c r="DD445" i="2" s="1"/>
  <c r="AP441" i="2"/>
  <c r="AP437" i="2"/>
  <c r="DD437" i="2" s="1"/>
  <c r="AP433" i="2"/>
  <c r="AP429" i="2"/>
  <c r="DD429" i="2" s="1"/>
  <c r="AP425" i="2"/>
  <c r="AP421" i="2"/>
  <c r="DD421" i="2" s="1"/>
  <c r="AP417" i="2"/>
  <c r="DD417" i="2" s="1"/>
  <c r="AP413" i="2"/>
  <c r="DD413" i="2" s="1"/>
  <c r="AP409" i="2"/>
  <c r="AP405" i="2"/>
  <c r="AP401" i="2"/>
  <c r="DD401" i="2" s="1"/>
  <c r="AP397" i="2"/>
  <c r="DD397" i="2" s="1"/>
  <c r="DQ556" i="2"/>
  <c r="DP557" i="2"/>
  <c r="CQ57" i="2"/>
  <c r="B37" i="2"/>
  <c r="BH59" i="2"/>
  <c r="BT59" i="2" s="1"/>
  <c r="AP550" i="2"/>
  <c r="DD550" i="2" s="1"/>
  <c r="AP546" i="2"/>
  <c r="DD546" i="2" s="1"/>
  <c r="AP542" i="2"/>
  <c r="AP538" i="2"/>
  <c r="DD538" i="2" s="1"/>
  <c r="AP534" i="2"/>
  <c r="DD534" i="2" s="1"/>
  <c r="AP530" i="2"/>
  <c r="DD530" i="2" s="1"/>
  <c r="AP526" i="2"/>
  <c r="AP522" i="2"/>
  <c r="DD522" i="2" s="1"/>
  <c r="AP518" i="2"/>
  <c r="DD518" i="2" s="1"/>
  <c r="AP514" i="2"/>
  <c r="AP510" i="2"/>
  <c r="AP506" i="2"/>
  <c r="DD506" i="2" s="1"/>
  <c r="AP502" i="2"/>
  <c r="DD502" i="2" s="1"/>
  <c r="AP498" i="2"/>
  <c r="DD498" i="2" s="1"/>
  <c r="AP494" i="2"/>
  <c r="AP490" i="2"/>
  <c r="DD490" i="2" s="1"/>
  <c r="AP486" i="2"/>
  <c r="DD486" i="2" s="1"/>
  <c r="AP482" i="2"/>
  <c r="DD482" i="2" s="1"/>
  <c r="AP478" i="2"/>
  <c r="DD478" i="2" s="1"/>
  <c r="AP474" i="2"/>
  <c r="DD474" i="2" s="1"/>
  <c r="AP470" i="2"/>
  <c r="DD470" i="2" s="1"/>
  <c r="AP466" i="2"/>
  <c r="DD466" i="2" s="1"/>
  <c r="AP462" i="2"/>
  <c r="AP458" i="2"/>
  <c r="DD458" i="2" s="1"/>
  <c r="AP454" i="2"/>
  <c r="DD454" i="2" s="1"/>
  <c r="AP450" i="2"/>
  <c r="DD450" i="2" s="1"/>
  <c r="AP446" i="2"/>
  <c r="DD446" i="2" s="1"/>
  <c r="AP442" i="2"/>
  <c r="DD442" i="2" s="1"/>
  <c r="AP438" i="2"/>
  <c r="DD438" i="2" s="1"/>
  <c r="AP434" i="2"/>
  <c r="AP430" i="2"/>
  <c r="AP426" i="2"/>
  <c r="DD426" i="2" s="1"/>
  <c r="AP422" i="2"/>
  <c r="DD422" i="2" s="1"/>
  <c r="AP418" i="2"/>
  <c r="DD418" i="2" s="1"/>
  <c r="AP414" i="2"/>
  <c r="AP410" i="2"/>
  <c r="DD410" i="2" s="1"/>
  <c r="AP406" i="2"/>
  <c r="DD406" i="2" s="1"/>
  <c r="AP402" i="2"/>
  <c r="DD402" i="2" s="1"/>
  <c r="AP398" i="2"/>
  <c r="AP394" i="2"/>
  <c r="DD394" i="2" s="1"/>
  <c r="AP390" i="2"/>
  <c r="DD390" i="2" s="1"/>
  <c r="AP386" i="2"/>
  <c r="DD386" i="2" s="1"/>
  <c r="AP382" i="2"/>
  <c r="AP378" i="2"/>
  <c r="DD378" i="2" s="1"/>
  <c r="AP374" i="2"/>
  <c r="DD374" i="2" s="1"/>
  <c r="AP370" i="2"/>
  <c r="AP366" i="2"/>
  <c r="AP362" i="2"/>
  <c r="DD362" i="2" s="1"/>
  <c r="AP358" i="2"/>
  <c r="DD358" i="2" s="1"/>
  <c r="AP354" i="2"/>
  <c r="DD354" i="2" s="1"/>
  <c r="AP350" i="2"/>
  <c r="AP346" i="2"/>
  <c r="DD346" i="2" s="1"/>
  <c r="AP342" i="2"/>
  <c r="DD342" i="2" s="1"/>
  <c r="AP338" i="2"/>
  <c r="DD338" i="2" s="1"/>
  <c r="AP334" i="2"/>
  <c r="AP330" i="2"/>
  <c r="DD330" i="2" s="1"/>
  <c r="AP326" i="2"/>
  <c r="DD326" i="2" s="1"/>
  <c r="AP322" i="2"/>
  <c r="DD322" i="2" s="1"/>
  <c r="AP318" i="2"/>
  <c r="DD318" i="2" s="1"/>
  <c r="AP314" i="2"/>
  <c r="DD314" i="2" s="1"/>
  <c r="AP310" i="2"/>
  <c r="DD310" i="2" s="1"/>
  <c r="AP306" i="2"/>
  <c r="DD306" i="2" s="1"/>
  <c r="AP302" i="2"/>
  <c r="AP298" i="2"/>
  <c r="DD298" i="2" s="1"/>
  <c r="AP294" i="2"/>
  <c r="AP290" i="2"/>
  <c r="AP286" i="2"/>
  <c r="AP282" i="2"/>
  <c r="DD282" i="2" s="1"/>
  <c r="AP278" i="2"/>
  <c r="DD278" i="2" s="1"/>
  <c r="AP274" i="2"/>
  <c r="DD274" i="2" s="1"/>
  <c r="AP270" i="2"/>
  <c r="AP266" i="2"/>
  <c r="DD266" i="2" s="1"/>
  <c r="AP262" i="2"/>
  <c r="DD262" i="2" s="1"/>
  <c r="AP258" i="2"/>
  <c r="DD258" i="2" s="1"/>
  <c r="AP254" i="2"/>
  <c r="DD254" i="2" s="1"/>
  <c r="AP246" i="2"/>
  <c r="DD246" i="2" s="1"/>
  <c r="AP242" i="2"/>
  <c r="DD242" i="2" s="1"/>
  <c r="AP238" i="2"/>
  <c r="DD238" i="2" s="1"/>
  <c r="AP234" i="2"/>
  <c r="DD234" i="2" s="1"/>
  <c r="AP230" i="2"/>
  <c r="DD230" i="2" s="1"/>
  <c r="AP226" i="2"/>
  <c r="DD226" i="2" s="1"/>
  <c r="AP222" i="2"/>
  <c r="DD222" i="2" s="1"/>
  <c r="AP218" i="2"/>
  <c r="AP214" i="2"/>
  <c r="DD214" i="2" s="1"/>
  <c r="AP210" i="2"/>
  <c r="DD210" i="2" s="1"/>
  <c r="AP206" i="2"/>
  <c r="AP202" i="2"/>
  <c r="AP198" i="2"/>
  <c r="DD198" i="2" s="1"/>
  <c r="AP194" i="2"/>
  <c r="DD194" i="2" s="1"/>
  <c r="AP190" i="2"/>
  <c r="DD190" i="2" s="1"/>
  <c r="AP186" i="2"/>
  <c r="AP182" i="2"/>
  <c r="DD182" i="2" s="1"/>
  <c r="AP178" i="2"/>
  <c r="DD178" i="2" s="1"/>
  <c r="AP174" i="2"/>
  <c r="DD174" i="2" s="1"/>
  <c r="AP170" i="2"/>
  <c r="AP166" i="2"/>
  <c r="DD166" i="2" s="1"/>
  <c r="AP162" i="2"/>
  <c r="DD162" i="2" s="1"/>
  <c r="AP158" i="2"/>
  <c r="DD158" i="2" s="1"/>
  <c r="AP154" i="2"/>
  <c r="AP150" i="2"/>
  <c r="DD150" i="2" s="1"/>
  <c r="AP146" i="2"/>
  <c r="DD146" i="2" s="1"/>
  <c r="AP142" i="2"/>
  <c r="DD142" i="2" s="1"/>
  <c r="AP138" i="2"/>
  <c r="AP134" i="2"/>
  <c r="DD134" i="2" s="1"/>
  <c r="AP130" i="2"/>
  <c r="DD130" i="2" s="1"/>
  <c r="AP126" i="2"/>
  <c r="DD126" i="2" s="1"/>
  <c r="AP122" i="2"/>
  <c r="DD122" i="2" s="1"/>
  <c r="AP118" i="2"/>
  <c r="DD118" i="2" s="1"/>
  <c r="AP114" i="2"/>
  <c r="DD114" i="2" s="1"/>
  <c r="AP110" i="2"/>
  <c r="DD110" i="2" s="1"/>
  <c r="AP106" i="2"/>
  <c r="AP102" i="2"/>
  <c r="DD102" i="2" s="1"/>
  <c r="AP98" i="2"/>
  <c r="DD98" i="2" s="1"/>
  <c r="AP94" i="2"/>
  <c r="DD94" i="2" s="1"/>
  <c r="AP90" i="2"/>
  <c r="DD90" i="2" s="1"/>
  <c r="AP86" i="2"/>
  <c r="DD86" i="2" s="1"/>
  <c r="AP82" i="2"/>
  <c r="DD82" i="2" s="1"/>
  <c r="AP78" i="2"/>
  <c r="DD78" i="2" s="1"/>
  <c r="AP74" i="2"/>
  <c r="AP70" i="2"/>
  <c r="DD70" i="2" s="1"/>
  <c r="AP66" i="2"/>
  <c r="DD66" i="2" s="1"/>
  <c r="AP62" i="2"/>
  <c r="DD62" i="2" s="1"/>
  <c r="AP58" i="2"/>
  <c r="AP393" i="2"/>
  <c r="DD393" i="2" s="1"/>
  <c r="AP389" i="2"/>
  <c r="DD389" i="2" s="1"/>
  <c r="AP385" i="2"/>
  <c r="DD385" i="2" s="1"/>
  <c r="AP381" i="2"/>
  <c r="DD381" i="2" s="1"/>
  <c r="AP377" i="2"/>
  <c r="DD377" i="2" s="1"/>
  <c r="AP373" i="2"/>
  <c r="DD373" i="2" s="1"/>
  <c r="AP369" i="2"/>
  <c r="DD369" i="2" s="1"/>
  <c r="AP365" i="2"/>
  <c r="DD365" i="2" s="1"/>
  <c r="AP361" i="2"/>
  <c r="DD361" i="2" s="1"/>
  <c r="AP357" i="2"/>
  <c r="DD357" i="2" s="1"/>
  <c r="AP353" i="2"/>
  <c r="DD353" i="2" s="1"/>
  <c r="AP349" i="2"/>
  <c r="DD349" i="2" s="1"/>
  <c r="AP345" i="2"/>
  <c r="DD345" i="2" s="1"/>
  <c r="AP341" i="2"/>
  <c r="DD341" i="2" s="1"/>
  <c r="AP337" i="2"/>
  <c r="DD337" i="2" s="1"/>
  <c r="AP333" i="2"/>
  <c r="DD333" i="2" s="1"/>
  <c r="AP329" i="2"/>
  <c r="DD329" i="2" s="1"/>
  <c r="AP325" i="2"/>
  <c r="DD325" i="2" s="1"/>
  <c r="AP321" i="2"/>
  <c r="DD321" i="2" s="1"/>
  <c r="AP317" i="2"/>
  <c r="AP313" i="2"/>
  <c r="DD313" i="2" s="1"/>
  <c r="AP309" i="2"/>
  <c r="DD309" i="2" s="1"/>
  <c r="AP305" i="2"/>
  <c r="DD305" i="2" s="1"/>
  <c r="AP301" i="2"/>
  <c r="DD301" i="2" s="1"/>
  <c r="AP297" i="2"/>
  <c r="DD297" i="2" s="1"/>
  <c r="AP293" i="2"/>
  <c r="DD293" i="2" s="1"/>
  <c r="AP289" i="2"/>
  <c r="DD289" i="2" s="1"/>
  <c r="AP285" i="2"/>
  <c r="DD285" i="2" s="1"/>
  <c r="AP281" i="2"/>
  <c r="DD281" i="2" s="1"/>
  <c r="AP277" i="2"/>
  <c r="DD277" i="2" s="1"/>
  <c r="AP273" i="2"/>
  <c r="DD273" i="2" s="1"/>
  <c r="AP269" i="2"/>
  <c r="DD269" i="2" s="1"/>
  <c r="AP265" i="2"/>
  <c r="DD265" i="2" s="1"/>
  <c r="AP261" i="2"/>
  <c r="DD261" i="2" s="1"/>
  <c r="AP257" i="2"/>
  <c r="AP253" i="2"/>
  <c r="AP249" i="2"/>
  <c r="DD249" i="2" s="1"/>
  <c r="AP245" i="2"/>
  <c r="DD245" i="2" s="1"/>
  <c r="AP241" i="2"/>
  <c r="DD241" i="2" s="1"/>
  <c r="AP237" i="2"/>
  <c r="DD237" i="2" s="1"/>
  <c r="AP233" i="2"/>
  <c r="DD233" i="2" s="1"/>
  <c r="AP229" i="2"/>
  <c r="DD229" i="2" s="1"/>
  <c r="AP225" i="2"/>
  <c r="DD225" i="2" s="1"/>
  <c r="AP221" i="2"/>
  <c r="DD221" i="2" s="1"/>
  <c r="AP217" i="2"/>
  <c r="DD217" i="2" s="1"/>
  <c r="AP213" i="2"/>
  <c r="DD213" i="2" s="1"/>
  <c r="AP209" i="2"/>
  <c r="DD209" i="2" s="1"/>
  <c r="AP205" i="2"/>
  <c r="DD205" i="2" s="1"/>
  <c r="AP201" i="2"/>
  <c r="DD201" i="2" s="1"/>
  <c r="AP197" i="2"/>
  <c r="DD197" i="2" s="1"/>
  <c r="AP193" i="2"/>
  <c r="DD193" i="2" s="1"/>
  <c r="AP189" i="2"/>
  <c r="DD189" i="2" s="1"/>
  <c r="AP185" i="2"/>
  <c r="DD185" i="2" s="1"/>
  <c r="AP181" i="2"/>
  <c r="DD181" i="2" s="1"/>
  <c r="AP177" i="2"/>
  <c r="DD177" i="2" s="1"/>
  <c r="AP173" i="2"/>
  <c r="DD173" i="2" s="1"/>
  <c r="AP169" i="2"/>
  <c r="DD169" i="2" s="1"/>
  <c r="AP165" i="2"/>
  <c r="DD165" i="2" s="1"/>
  <c r="AP161" i="2"/>
  <c r="DD161" i="2" s="1"/>
  <c r="AP157" i="2"/>
  <c r="DD157" i="2" s="1"/>
  <c r="AP153" i="2"/>
  <c r="DD153" i="2" s="1"/>
  <c r="AP149" i="2"/>
  <c r="DD149" i="2" s="1"/>
  <c r="AP145" i="2"/>
  <c r="AP141" i="2"/>
  <c r="DD141" i="2" s="1"/>
  <c r="AP137" i="2"/>
  <c r="DD137" i="2" s="1"/>
  <c r="AP133" i="2"/>
  <c r="DD133" i="2" s="1"/>
  <c r="AP129" i="2"/>
  <c r="DD129" i="2" s="1"/>
  <c r="AP125" i="2"/>
  <c r="DD125" i="2" s="1"/>
  <c r="AP121" i="2"/>
  <c r="DD121" i="2" s="1"/>
  <c r="AP117" i="2"/>
  <c r="DD117" i="2" s="1"/>
  <c r="AP113" i="2"/>
  <c r="DD113" i="2" s="1"/>
  <c r="AP109" i="2"/>
  <c r="DD109" i="2" s="1"/>
  <c r="AP105" i="2"/>
  <c r="DD105" i="2" s="1"/>
  <c r="AP101" i="2"/>
  <c r="DD101" i="2" s="1"/>
  <c r="AP97" i="2"/>
  <c r="DD97" i="2" s="1"/>
  <c r="AP93" i="2"/>
  <c r="DD93" i="2" s="1"/>
  <c r="AP89" i="2"/>
  <c r="DD89" i="2" s="1"/>
  <c r="AP85" i="2"/>
  <c r="DD85" i="2" s="1"/>
  <c r="AP81" i="2"/>
  <c r="DD81" i="2" s="1"/>
  <c r="AP77" i="2"/>
  <c r="DD77" i="2" s="1"/>
  <c r="AP73" i="2"/>
  <c r="DD73" i="2" s="1"/>
  <c r="AP69" i="2"/>
  <c r="DD69" i="2" s="1"/>
  <c r="AP65" i="2"/>
  <c r="DD65" i="2" s="1"/>
  <c r="AP61" i="2"/>
  <c r="DD61" i="2" s="1"/>
  <c r="AP57" i="2"/>
  <c r="AP250" i="2"/>
  <c r="DD250" i="2" s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 s="1"/>
  <c r="AP532" i="2"/>
  <c r="DD532" i="2" s="1"/>
  <c r="AP528" i="2"/>
  <c r="DD528" i="2" s="1"/>
  <c r="AP524" i="2"/>
  <c r="DD524" i="2" s="1"/>
  <c r="AP520" i="2"/>
  <c r="DD520" i="2" s="1"/>
  <c r="AP516" i="2"/>
  <c r="DD516" i="2" s="1"/>
  <c r="AP512" i="2"/>
  <c r="DD512" i="2" s="1"/>
  <c r="AP508" i="2"/>
  <c r="DD508" i="2" s="1"/>
  <c r="AP504" i="2"/>
  <c r="DD504" i="2" s="1"/>
  <c r="AP500" i="2"/>
  <c r="DD500" i="2" s="1"/>
  <c r="AP496" i="2"/>
  <c r="DD496" i="2" s="1"/>
  <c r="AP492" i="2"/>
  <c r="AP488" i="2"/>
  <c r="DD488" i="2" s="1"/>
  <c r="AP484" i="2"/>
  <c r="DD484" i="2" s="1"/>
  <c r="AP480" i="2"/>
  <c r="DD480" i="2" s="1"/>
  <c r="AP476" i="2"/>
  <c r="DD476" i="2" s="1"/>
  <c r="AP472" i="2"/>
  <c r="DD472" i="2" s="1"/>
  <c r="AP468" i="2"/>
  <c r="DD468" i="2" s="1"/>
  <c r="AP464" i="2"/>
  <c r="DD464" i="2" s="1"/>
  <c r="AP460" i="2"/>
  <c r="DD460" i="2" s="1"/>
  <c r="AP456" i="2"/>
  <c r="AP452" i="2"/>
  <c r="DD452" i="2" s="1"/>
  <c r="AP448" i="2"/>
  <c r="DD448" i="2" s="1"/>
  <c r="AP444" i="2"/>
  <c r="DD444" i="2" s="1"/>
  <c r="AP440" i="2"/>
  <c r="DD440" i="2" s="1"/>
  <c r="AP436" i="2"/>
  <c r="DD436" i="2" s="1"/>
  <c r="AP432" i="2"/>
  <c r="DD432" i="2" s="1"/>
  <c r="AP428" i="2"/>
  <c r="DD428" i="2" s="1"/>
  <c r="AP424" i="2"/>
  <c r="DD424" i="2" s="1"/>
  <c r="AP420" i="2"/>
  <c r="DD420" i="2" s="1"/>
  <c r="AP416" i="2"/>
  <c r="DD416" i="2" s="1"/>
  <c r="AP412" i="2"/>
  <c r="DD412" i="2" s="1"/>
  <c r="AP408" i="2"/>
  <c r="DD408" i="2" s="1"/>
  <c r="AP404" i="2"/>
  <c r="DD404" i="2" s="1"/>
  <c r="AP400" i="2"/>
  <c r="DD400" i="2" s="1"/>
  <c r="AP396" i="2"/>
  <c r="DD396" i="2" s="1"/>
  <c r="AP392" i="2"/>
  <c r="DD392" i="2" s="1"/>
  <c r="AP388" i="2"/>
  <c r="DD388" i="2" s="1"/>
  <c r="AP384" i="2"/>
  <c r="DD384" i="2" s="1"/>
  <c r="AP380" i="2"/>
  <c r="DD380" i="2" s="1"/>
  <c r="AP376" i="2"/>
  <c r="DD376" i="2" s="1"/>
  <c r="AP372" i="2"/>
  <c r="DD372" i="2" s="1"/>
  <c r="AP368" i="2"/>
  <c r="DD368" i="2" s="1"/>
  <c r="AP364" i="2"/>
  <c r="DD364" i="2" s="1"/>
  <c r="AP360" i="2"/>
  <c r="DD360" i="2" s="1"/>
  <c r="AP356" i="2"/>
  <c r="DD356" i="2" s="1"/>
  <c r="AP352" i="2"/>
  <c r="DD352" i="2" s="1"/>
  <c r="AP348" i="2"/>
  <c r="DD348" i="2" s="1"/>
  <c r="AP344" i="2"/>
  <c r="DD344" i="2" s="1"/>
  <c r="AP340" i="2"/>
  <c r="DD340" i="2" s="1"/>
  <c r="AP336" i="2"/>
  <c r="DD336" i="2" s="1"/>
  <c r="AP332" i="2"/>
  <c r="DD332" i="2" s="1"/>
  <c r="AP328" i="2"/>
  <c r="DD328" i="2" s="1"/>
  <c r="AP324" i="2"/>
  <c r="DD324" i="2" s="1"/>
  <c r="AP320" i="2"/>
  <c r="DD320" i="2" s="1"/>
  <c r="AP316" i="2"/>
  <c r="DD316" i="2" s="1"/>
  <c r="AP312" i="2"/>
  <c r="DD312" i="2" s="1"/>
  <c r="AP308" i="2"/>
  <c r="DD308" i="2" s="1"/>
  <c r="AP304" i="2"/>
  <c r="DD304" i="2" s="1"/>
  <c r="AP300" i="2"/>
  <c r="DD300" i="2" s="1"/>
  <c r="AP296" i="2"/>
  <c r="DD296" i="2" s="1"/>
  <c r="AP292" i="2"/>
  <c r="DD292" i="2" s="1"/>
  <c r="AP288" i="2"/>
  <c r="DD288" i="2" s="1"/>
  <c r="AP284" i="2"/>
  <c r="AP280" i="2"/>
  <c r="AP276" i="2"/>
  <c r="DD276" i="2" s="1"/>
  <c r="AP272" i="2"/>
  <c r="DD272" i="2" s="1"/>
  <c r="AP268" i="2"/>
  <c r="DD268" i="2" s="1"/>
  <c r="AP264" i="2"/>
  <c r="DD264" i="2" s="1"/>
  <c r="AP260" i="2"/>
  <c r="DD260" i="2" s="1"/>
  <c r="AP256" i="2"/>
  <c r="DD256" i="2" s="1"/>
  <c r="AP252" i="2"/>
  <c r="DD252" i="2" s="1"/>
  <c r="AP248" i="2"/>
  <c r="DD248" i="2" s="1"/>
  <c r="AP244" i="2"/>
  <c r="DD244" i="2" s="1"/>
  <c r="AP240" i="2"/>
  <c r="DD240" i="2" s="1"/>
  <c r="AP236" i="2"/>
  <c r="DD236" i="2" s="1"/>
  <c r="AP232" i="2"/>
  <c r="DD232" i="2" s="1"/>
  <c r="AP228" i="2"/>
  <c r="DD228" i="2" s="1"/>
  <c r="AP224" i="2"/>
  <c r="DD224" i="2" s="1"/>
  <c r="AP220" i="2"/>
  <c r="DD220" i="2" s="1"/>
  <c r="AP216" i="2"/>
  <c r="DD216" i="2" s="1"/>
  <c r="AP212" i="2"/>
  <c r="DD212" i="2" s="1"/>
  <c r="AP208" i="2"/>
  <c r="DD208" i="2" s="1"/>
  <c r="AP204" i="2"/>
  <c r="DD204" i="2" s="1"/>
  <c r="AP200" i="2"/>
  <c r="DD200" i="2" s="1"/>
  <c r="AP196" i="2"/>
  <c r="DD196" i="2" s="1"/>
  <c r="AP192" i="2"/>
  <c r="DD192" i="2" s="1"/>
  <c r="AP188" i="2"/>
  <c r="DD188" i="2" s="1"/>
  <c r="AP184" i="2"/>
  <c r="DD184" i="2" s="1"/>
  <c r="AP180" i="2"/>
  <c r="DD180" i="2" s="1"/>
  <c r="AP176" i="2"/>
  <c r="DD176" i="2" s="1"/>
  <c r="AP172" i="2"/>
  <c r="DD172" i="2" s="1"/>
  <c r="AP168" i="2"/>
  <c r="DD168" i="2" s="1"/>
  <c r="AP164" i="2"/>
  <c r="DD164" i="2" s="1"/>
  <c r="AP160" i="2"/>
  <c r="DD160" i="2" s="1"/>
  <c r="AP156" i="2"/>
  <c r="DD156" i="2" s="1"/>
  <c r="AP152" i="2"/>
  <c r="AP148" i="2"/>
  <c r="DD148" i="2" s="1"/>
  <c r="AP144" i="2"/>
  <c r="DD144" i="2" s="1"/>
  <c r="AP140" i="2"/>
  <c r="DD140" i="2" s="1"/>
  <c r="AP136" i="2"/>
  <c r="DD136" i="2" s="1"/>
  <c r="AP132" i="2"/>
  <c r="DD132" i="2" s="1"/>
  <c r="AP128" i="2"/>
  <c r="DD128" i="2" s="1"/>
  <c r="AP124" i="2"/>
  <c r="DD124" i="2" s="1"/>
  <c r="AP120" i="2"/>
  <c r="DD120" i="2" s="1"/>
  <c r="AP116" i="2"/>
  <c r="DD116" i="2" s="1"/>
  <c r="AP112" i="2"/>
  <c r="DD112" i="2" s="1"/>
  <c r="AP108" i="2"/>
  <c r="DD108" i="2" s="1"/>
  <c r="AP104" i="2"/>
  <c r="DD104" i="2" s="1"/>
  <c r="AP100" i="2"/>
  <c r="DD100" i="2" s="1"/>
  <c r="AP96" i="2"/>
  <c r="DD96" i="2" s="1"/>
  <c r="AP92" i="2"/>
  <c r="DD92" i="2" s="1"/>
  <c r="AP88" i="2"/>
  <c r="DD88" i="2" s="1"/>
  <c r="AP84" i="2"/>
  <c r="DD84" i="2" s="1"/>
  <c r="AP80" i="2"/>
  <c r="DD80" i="2" s="1"/>
  <c r="AP76" i="2"/>
  <c r="DD76" i="2" s="1"/>
  <c r="AP72" i="2"/>
  <c r="DD72" i="2" s="1"/>
  <c r="AP68" i="2"/>
  <c r="DD68" i="2" s="1"/>
  <c r="AP64" i="2"/>
  <c r="DD64" i="2" s="1"/>
  <c r="AP60" i="2"/>
  <c r="DD60" i="2" s="1"/>
  <c r="AP56" i="2"/>
  <c r="BZ384" i="2"/>
  <c r="BZ513" i="2"/>
  <c r="BZ514" i="2" s="1"/>
  <c r="BZ515" i="2" s="1"/>
  <c r="BZ516" i="2" s="1"/>
  <c r="BZ517" i="2" s="1"/>
  <c r="BZ518" i="2" s="1"/>
  <c r="BZ519" i="2" s="1"/>
  <c r="BZ520" i="2" s="1"/>
  <c r="CF58" i="2"/>
  <c r="BZ62" i="2"/>
  <c r="BZ63" i="2" s="1"/>
  <c r="CL59" i="2"/>
  <c r="DD303" i="2"/>
  <c r="DD491" i="2"/>
  <c r="DD359" i="2"/>
  <c r="DD206" i="2"/>
  <c r="DD170" i="2"/>
  <c r="DD106" i="2"/>
  <c r="DD489" i="2"/>
  <c r="DD485" i="2"/>
  <c r="DD473" i="2"/>
  <c r="DD457" i="2"/>
  <c r="DD453" i="2"/>
  <c r="DD449" i="2"/>
  <c r="DD441" i="2"/>
  <c r="DD433" i="2"/>
  <c r="DD425" i="2"/>
  <c r="DD409" i="2"/>
  <c r="DD405" i="2"/>
  <c r="DD145" i="2"/>
  <c r="DD382" i="2"/>
  <c r="DD370" i="2"/>
  <c r="DD350" i="2"/>
  <c r="DD186" i="2"/>
  <c r="DD138" i="2"/>
  <c r="DD456" i="2"/>
  <c r="DD284" i="2"/>
  <c r="DD280" i="2"/>
  <c r="DD152" i="2"/>
  <c r="DD462" i="2"/>
  <c r="DD430" i="2"/>
  <c r="DD366" i="2"/>
  <c r="DD202" i="2"/>
  <c r="DD154" i="2"/>
  <c r="DD74" i="2"/>
  <c r="DD407" i="2"/>
  <c r="DD459" i="2"/>
  <c r="DD419" i="2"/>
  <c r="DD535" i="2"/>
  <c r="DD531" i="2"/>
  <c r="DD487" i="2"/>
  <c r="DD483" i="2"/>
  <c r="DD479" i="2"/>
  <c r="DD471" i="2"/>
  <c r="DD467" i="2"/>
  <c r="DD463" i="2"/>
  <c r="DD455" i="2"/>
  <c r="DD451" i="2"/>
  <c r="DD443" i="2"/>
  <c r="DD439" i="2"/>
  <c r="DD435" i="2"/>
  <c r="DD431" i="2"/>
  <c r="DD427" i="2"/>
  <c r="DD423" i="2"/>
  <c r="DD415" i="2"/>
  <c r="DD411" i="2"/>
  <c r="DD403" i="2"/>
  <c r="DD399" i="2"/>
  <c r="DD395" i="2"/>
  <c r="DD387" i="2"/>
  <c r="DD383" i="2"/>
  <c r="DD183" i="2"/>
  <c r="DD526" i="2"/>
  <c r="DD514" i="2"/>
  <c r="DD553" i="2"/>
  <c r="DD549" i="2"/>
  <c r="DD545" i="2"/>
  <c r="DD537" i="2"/>
  <c r="DD521" i="2"/>
  <c r="DD517" i="2"/>
  <c r="DD513" i="2"/>
  <c r="DD505" i="2"/>
  <c r="DD501" i="2"/>
  <c r="DD497" i="2"/>
  <c r="DD317" i="2"/>
  <c r="DD257" i="2"/>
  <c r="DD253" i="2"/>
  <c r="DD510" i="2"/>
  <c r="DD494" i="2"/>
  <c r="DD398" i="2"/>
  <c r="DD286" i="2"/>
  <c r="DD492" i="2"/>
  <c r="DD434" i="2"/>
  <c r="DD414" i="2"/>
  <c r="DD302" i="2"/>
  <c r="DD290" i="2"/>
  <c r="DD218" i="2"/>
  <c r="DD275" i="2"/>
  <c r="DD259" i="2"/>
  <c r="DD255" i="2"/>
  <c r="DD251" i="2"/>
  <c r="DD243" i="2"/>
  <c r="DD227" i="2"/>
  <c r="DD223" i="2"/>
  <c r="DD167" i="2"/>
  <c r="DD163" i="2"/>
  <c r="DD159" i="2"/>
  <c r="DD147" i="2"/>
  <c r="DD135" i="2"/>
  <c r="DD131" i="2"/>
  <c r="DD127" i="2"/>
  <c r="DD115" i="2"/>
  <c r="DD111" i="2"/>
  <c r="DD103" i="2"/>
  <c r="DD95" i="2"/>
  <c r="DD83" i="2"/>
  <c r="DD71" i="2"/>
  <c r="DD67" i="2"/>
  <c r="DD63" i="2"/>
  <c r="DD547" i="2"/>
  <c r="DD543" i="2"/>
  <c r="DD334" i="2"/>
  <c r="DD270" i="2"/>
  <c r="DD551" i="2"/>
  <c r="DD523" i="2"/>
  <c r="DD511" i="2"/>
  <c r="DD507" i="2"/>
  <c r="DD499" i="2"/>
  <c r="DD495" i="2"/>
  <c r="DD475" i="2"/>
  <c r="DD539" i="2"/>
  <c r="DD527" i="2"/>
  <c r="DD515" i="2"/>
  <c r="DD503" i="2"/>
  <c r="DD542" i="2"/>
  <c r="DD447" i="2"/>
  <c r="DD391" i="2"/>
  <c r="DD379" i="2"/>
  <c r="DD375" i="2"/>
  <c r="DD371" i="2"/>
  <c r="DD351" i="2"/>
  <c r="DD347" i="2"/>
  <c r="DD339" i="2"/>
  <c r="DD335" i="2"/>
  <c r="DD331" i="2"/>
  <c r="DD327" i="2"/>
  <c r="DD323" i="2"/>
  <c r="DD319" i="2"/>
  <c r="DD315" i="2"/>
  <c r="DD311" i="2"/>
  <c r="DD307" i="2"/>
  <c r="DD299" i="2"/>
  <c r="DD295" i="2"/>
  <c r="DD287" i="2"/>
  <c r="DD283" i="2"/>
  <c r="DD279" i="2"/>
  <c r="DD271" i="2"/>
  <c r="DD263" i="2"/>
  <c r="DD247" i="2"/>
  <c r="DD239" i="2"/>
  <c r="DD231" i="2"/>
  <c r="DD215" i="2"/>
  <c r="DD211" i="2"/>
  <c r="DD195" i="2"/>
  <c r="DD191" i="2"/>
  <c r="DD179" i="2"/>
  <c r="DD151" i="2"/>
  <c r="DD143" i="2"/>
  <c r="DD119" i="2"/>
  <c r="DD107" i="2"/>
  <c r="DD267" i="2"/>
  <c r="DD99" i="2"/>
  <c r="DD363" i="2"/>
  <c r="DD355" i="2"/>
  <c r="DD291" i="2"/>
  <c r="DD519" i="2"/>
  <c r="DD367" i="2"/>
  <c r="DD199" i="2"/>
  <c r="DD79" i="2"/>
  <c r="DD343" i="2"/>
  <c r="DD87" i="2"/>
  <c r="FZ56" i="2"/>
  <c r="FZ57" i="2" s="1"/>
  <c r="FZ58" i="2" s="1"/>
  <c r="FZ59" i="2" s="1"/>
  <c r="FZ60" i="2" s="1"/>
  <c r="FZ61" i="2" s="1"/>
  <c r="FZ62" i="2" s="1"/>
  <c r="FZ63" i="2" s="1"/>
  <c r="FZ64" i="2" s="1"/>
  <c r="FZ65" i="2" s="1"/>
  <c r="FZ66" i="2" s="1"/>
  <c r="FZ67" i="2" s="1"/>
  <c r="FZ68" i="2" s="1"/>
  <c r="FZ69" i="2" s="1"/>
  <c r="FZ70" i="2" s="1"/>
  <c r="FZ71" i="2" s="1"/>
  <c r="FZ72" i="2" s="1"/>
  <c r="FZ73" i="2" s="1"/>
  <c r="FZ74" i="2" s="1"/>
  <c r="FZ75" i="2" s="1"/>
  <c r="FZ76" i="2" s="1"/>
  <c r="FZ77" i="2" s="1"/>
  <c r="FZ78" i="2" s="1"/>
  <c r="FZ79" i="2" s="1"/>
  <c r="FZ80" i="2" s="1"/>
  <c r="FZ81" i="2" s="1"/>
  <c r="FZ82" i="2" s="1"/>
  <c r="FZ83" i="2" s="1"/>
  <c r="FZ84" i="2" s="1"/>
  <c r="FZ85" i="2" s="1"/>
  <c r="FZ86" i="2" s="1"/>
  <c r="FZ87" i="2" s="1"/>
  <c r="FZ88" i="2" s="1"/>
  <c r="FZ89" i="2" s="1"/>
  <c r="FZ90" i="2" s="1"/>
  <c r="FZ91" i="2" s="1"/>
  <c r="FZ92" i="2" s="1"/>
  <c r="FZ93" i="2" s="1"/>
  <c r="FZ94" i="2" s="1"/>
  <c r="FZ95" i="2" s="1"/>
  <c r="FZ96" i="2" s="1"/>
  <c r="FZ97" i="2" s="1"/>
  <c r="FZ98" i="2" s="1"/>
  <c r="FZ99" i="2" s="1"/>
  <c r="FZ100" i="2" s="1"/>
  <c r="FZ101" i="2" s="1"/>
  <c r="FZ102" i="2" s="1"/>
  <c r="FZ103" i="2" s="1"/>
  <c r="FZ104" i="2" s="1"/>
  <c r="FZ105" i="2" s="1"/>
  <c r="FZ106" i="2" s="1"/>
  <c r="FZ107" i="2" s="1"/>
  <c r="FZ108" i="2" s="1"/>
  <c r="FZ109" i="2" s="1"/>
  <c r="FZ110" i="2" s="1"/>
  <c r="FZ111" i="2" s="1"/>
  <c r="FZ112" i="2" s="1"/>
  <c r="FZ113" i="2" s="1"/>
  <c r="FZ114" i="2" s="1"/>
  <c r="FZ115" i="2" s="1"/>
  <c r="FZ116" i="2" s="1"/>
  <c r="FZ117" i="2" s="1"/>
  <c r="FZ118" i="2" s="1"/>
  <c r="FZ119" i="2" s="1"/>
  <c r="FZ120" i="2" s="1"/>
  <c r="FZ121" i="2" s="1"/>
  <c r="FZ122" i="2" s="1"/>
  <c r="FZ123" i="2" s="1"/>
  <c r="FZ124" i="2" s="1"/>
  <c r="FZ125" i="2" s="1"/>
  <c r="FZ126" i="2" s="1"/>
  <c r="FZ127" i="2" s="1"/>
  <c r="FZ128" i="2" s="1"/>
  <c r="FZ129" i="2" s="1"/>
  <c r="FZ130" i="2" s="1"/>
  <c r="FZ131" i="2" s="1"/>
  <c r="FZ132" i="2" s="1"/>
  <c r="FZ133" i="2" s="1"/>
  <c r="FZ134" i="2" s="1"/>
  <c r="FZ135" i="2" s="1"/>
  <c r="FZ136" i="2" s="1"/>
  <c r="FZ137" i="2" s="1"/>
  <c r="FZ138" i="2" s="1"/>
  <c r="FZ139" i="2" s="1"/>
  <c r="FZ140" i="2" s="1"/>
  <c r="FZ141" i="2" s="1"/>
  <c r="FZ142" i="2" s="1"/>
  <c r="FZ143" i="2" s="1"/>
  <c r="FZ144" i="2" s="1"/>
  <c r="FZ145" i="2" s="1"/>
  <c r="FZ146" i="2" s="1"/>
  <c r="FZ147" i="2" s="1"/>
  <c r="FZ148" i="2" s="1"/>
  <c r="FZ149" i="2" s="1"/>
  <c r="FZ150" i="2" s="1"/>
  <c r="FZ151" i="2" s="1"/>
  <c r="FZ152" i="2" s="1"/>
  <c r="FZ153" i="2" s="1"/>
  <c r="FZ154" i="2" s="1"/>
  <c r="FZ155" i="2" s="1"/>
  <c r="FZ156" i="2" s="1"/>
  <c r="FZ157" i="2" s="1"/>
  <c r="FZ158" i="2" s="1"/>
  <c r="FZ159" i="2" s="1"/>
  <c r="FZ160" i="2" s="1"/>
  <c r="FZ161" i="2" s="1"/>
  <c r="FZ162" i="2" s="1"/>
  <c r="FZ163" i="2" s="1"/>
  <c r="FZ164" i="2" s="1"/>
  <c r="FZ165" i="2" s="1"/>
  <c r="FZ166" i="2" s="1"/>
  <c r="FZ167" i="2" s="1"/>
  <c r="FZ168" i="2" s="1"/>
  <c r="FZ169" i="2" s="1"/>
  <c r="FZ170" i="2" s="1"/>
  <c r="FZ171" i="2" s="1"/>
  <c r="FZ172" i="2" s="1"/>
  <c r="FZ173" i="2" s="1"/>
  <c r="FZ174" i="2" s="1"/>
  <c r="FZ175" i="2" s="1"/>
  <c r="FZ176" i="2" s="1"/>
  <c r="FZ177" i="2" s="1"/>
  <c r="FZ178" i="2" s="1"/>
  <c r="FZ179" i="2" s="1"/>
  <c r="FZ180" i="2" s="1"/>
  <c r="FZ181" i="2" s="1"/>
  <c r="FZ182" i="2" s="1"/>
  <c r="FZ183" i="2" s="1"/>
  <c r="FZ184" i="2" s="1"/>
  <c r="FZ185" i="2" s="1"/>
  <c r="FZ186" i="2" s="1"/>
  <c r="FZ187" i="2" s="1"/>
  <c r="FZ188" i="2" s="1"/>
  <c r="FZ189" i="2" s="1"/>
  <c r="FZ190" i="2" s="1"/>
  <c r="FZ191" i="2" s="1"/>
  <c r="FZ192" i="2" s="1"/>
  <c r="FZ193" i="2" s="1"/>
  <c r="FZ194" i="2" s="1"/>
  <c r="FZ195" i="2" s="1"/>
  <c r="FZ196" i="2" s="1"/>
  <c r="FZ197" i="2" s="1"/>
  <c r="FZ198" i="2" s="1"/>
  <c r="FZ199" i="2" s="1"/>
  <c r="FZ200" i="2" s="1"/>
  <c r="FZ201" i="2" s="1"/>
  <c r="FZ202" i="2" s="1"/>
  <c r="FZ203" i="2" s="1"/>
  <c r="FZ204" i="2" s="1"/>
  <c r="FZ205" i="2" s="1"/>
  <c r="FZ206" i="2" s="1"/>
  <c r="FZ207" i="2" s="1"/>
  <c r="FZ208" i="2" s="1"/>
  <c r="FZ209" i="2" s="1"/>
  <c r="FZ210" i="2" s="1"/>
  <c r="FZ211" i="2" s="1"/>
  <c r="FZ212" i="2" s="1"/>
  <c r="FZ213" i="2" s="1"/>
  <c r="FZ214" i="2" s="1"/>
  <c r="FZ215" i="2" s="1"/>
  <c r="FZ216" i="2" s="1"/>
  <c r="FZ217" i="2" s="1"/>
  <c r="FZ218" i="2" s="1"/>
  <c r="FZ219" i="2" s="1"/>
  <c r="FZ220" i="2" s="1"/>
  <c r="FZ221" i="2" s="1"/>
  <c r="FZ222" i="2" s="1"/>
  <c r="FZ223" i="2" s="1"/>
  <c r="FZ224" i="2" s="1"/>
  <c r="FZ225" i="2" s="1"/>
  <c r="FZ226" i="2" s="1"/>
  <c r="FZ227" i="2" s="1"/>
  <c r="FZ228" i="2" s="1"/>
  <c r="FZ229" i="2" s="1"/>
  <c r="FZ230" i="2" s="1"/>
  <c r="FZ231" i="2" s="1"/>
  <c r="FZ232" i="2" s="1"/>
  <c r="FZ233" i="2" s="1"/>
  <c r="FZ234" i="2" s="1"/>
  <c r="FZ235" i="2" s="1"/>
  <c r="FZ236" i="2" s="1"/>
  <c r="FZ237" i="2" s="1"/>
  <c r="FZ238" i="2" s="1"/>
  <c r="FZ239" i="2" s="1"/>
  <c r="FZ240" i="2" s="1"/>
  <c r="FZ241" i="2" s="1"/>
  <c r="FZ242" i="2" s="1"/>
  <c r="FZ243" i="2" s="1"/>
  <c r="FZ244" i="2" s="1"/>
  <c r="FZ245" i="2" s="1"/>
  <c r="FZ246" i="2" s="1"/>
  <c r="FZ247" i="2" s="1"/>
  <c r="FZ248" i="2" s="1"/>
  <c r="FZ249" i="2" s="1"/>
  <c r="FZ250" i="2" s="1"/>
  <c r="FZ251" i="2" s="1"/>
  <c r="FZ252" i="2" s="1"/>
  <c r="FZ253" i="2" s="1"/>
  <c r="FZ254" i="2" s="1"/>
  <c r="FZ255" i="2" s="1"/>
  <c r="FZ256" i="2" s="1"/>
  <c r="FZ257" i="2" s="1"/>
  <c r="FZ258" i="2" s="1"/>
  <c r="FZ259" i="2" s="1"/>
  <c r="FZ260" i="2" s="1"/>
  <c r="FZ261" i="2" s="1"/>
  <c r="FZ262" i="2" s="1"/>
  <c r="FZ263" i="2" s="1"/>
  <c r="FZ264" i="2" s="1"/>
  <c r="FZ265" i="2" s="1"/>
  <c r="FZ266" i="2" s="1"/>
  <c r="FZ267" i="2" s="1"/>
  <c r="FZ268" i="2" s="1"/>
  <c r="FZ269" i="2" s="1"/>
  <c r="FZ270" i="2" s="1"/>
  <c r="FZ271" i="2" s="1"/>
  <c r="FZ272" i="2" s="1"/>
  <c r="FZ273" i="2" s="1"/>
  <c r="FZ274" i="2" s="1"/>
  <c r="FZ275" i="2" s="1"/>
  <c r="FZ276" i="2" s="1"/>
  <c r="FZ277" i="2" s="1"/>
  <c r="FZ278" i="2" s="1"/>
  <c r="FZ279" i="2" s="1"/>
  <c r="FZ280" i="2" s="1"/>
  <c r="FZ281" i="2" s="1"/>
  <c r="FZ282" i="2" s="1"/>
  <c r="FZ283" i="2" s="1"/>
  <c r="FZ284" i="2" s="1"/>
  <c r="FZ285" i="2" s="1"/>
  <c r="FZ286" i="2" s="1"/>
  <c r="FZ287" i="2" s="1"/>
  <c r="FZ288" i="2" s="1"/>
  <c r="FZ289" i="2" s="1"/>
  <c r="FZ290" i="2" s="1"/>
  <c r="FZ291" i="2" s="1"/>
  <c r="FZ292" i="2" s="1"/>
  <c r="FZ293" i="2" s="1"/>
  <c r="FZ294" i="2" s="1"/>
  <c r="FZ295" i="2" s="1"/>
  <c r="FZ296" i="2" s="1"/>
  <c r="FZ297" i="2" s="1"/>
  <c r="FZ298" i="2" s="1"/>
  <c r="FZ299" i="2" s="1"/>
  <c r="FZ300" i="2" s="1"/>
  <c r="FZ301" i="2" s="1"/>
  <c r="FZ302" i="2" s="1"/>
  <c r="FZ303" i="2" s="1"/>
  <c r="FZ304" i="2" s="1"/>
  <c r="FZ305" i="2" s="1"/>
  <c r="FZ306" i="2" s="1"/>
  <c r="FZ307" i="2" s="1"/>
  <c r="FZ308" i="2" s="1"/>
  <c r="FZ309" i="2" s="1"/>
  <c r="FZ310" i="2" s="1"/>
  <c r="FZ311" i="2" s="1"/>
  <c r="FZ312" i="2" s="1"/>
  <c r="FZ313" i="2" s="1"/>
  <c r="FZ314" i="2" s="1"/>
  <c r="FZ315" i="2" s="1"/>
  <c r="FZ316" i="2" s="1"/>
  <c r="FZ317" i="2" s="1"/>
  <c r="FZ318" i="2" s="1"/>
  <c r="FZ319" i="2" s="1"/>
  <c r="FZ320" i="2" s="1"/>
  <c r="FZ321" i="2" s="1"/>
  <c r="FZ322" i="2" s="1"/>
  <c r="FZ323" i="2" s="1"/>
  <c r="FZ324" i="2" s="1"/>
  <c r="FZ325" i="2" s="1"/>
  <c r="FZ326" i="2" s="1"/>
  <c r="FZ327" i="2" s="1"/>
  <c r="FZ328" i="2" s="1"/>
  <c r="FZ329" i="2" s="1"/>
  <c r="FZ330" i="2" s="1"/>
  <c r="FZ331" i="2" s="1"/>
  <c r="FZ332" i="2" s="1"/>
  <c r="FZ333" i="2" s="1"/>
  <c r="FZ334" i="2" s="1"/>
  <c r="FZ335" i="2" s="1"/>
  <c r="FZ336" i="2" s="1"/>
  <c r="FZ337" i="2" s="1"/>
  <c r="FZ338" i="2" s="1"/>
  <c r="FZ339" i="2" s="1"/>
  <c r="FZ340" i="2" s="1"/>
  <c r="FZ341" i="2" s="1"/>
  <c r="FZ342" i="2" s="1"/>
  <c r="FZ343" i="2" s="1"/>
  <c r="FZ344" i="2" s="1"/>
  <c r="FZ345" i="2" s="1"/>
  <c r="FZ346" i="2" s="1"/>
  <c r="FZ347" i="2" s="1"/>
  <c r="FZ348" i="2" s="1"/>
  <c r="FZ349" i="2" s="1"/>
  <c r="FZ350" i="2" s="1"/>
  <c r="FZ351" i="2" s="1"/>
  <c r="FZ352" i="2" s="1"/>
  <c r="FZ353" i="2" s="1"/>
  <c r="FZ354" i="2" s="1"/>
  <c r="FZ355" i="2" s="1"/>
  <c r="FZ356" i="2" s="1"/>
  <c r="FZ357" i="2" s="1"/>
  <c r="FZ358" i="2" s="1"/>
  <c r="FZ359" i="2" s="1"/>
  <c r="FZ360" i="2" s="1"/>
  <c r="FZ361" i="2" s="1"/>
  <c r="FZ362" i="2" s="1"/>
  <c r="FZ363" i="2" s="1"/>
  <c r="FZ364" i="2" s="1"/>
  <c r="FZ365" i="2" s="1"/>
  <c r="FZ366" i="2" s="1"/>
  <c r="FZ367" i="2" s="1"/>
  <c r="FZ368" i="2" s="1"/>
  <c r="FZ369" i="2" s="1"/>
  <c r="FZ370" i="2" s="1"/>
  <c r="FZ371" i="2" s="1"/>
  <c r="FZ372" i="2" s="1"/>
  <c r="FZ373" i="2" s="1"/>
  <c r="FZ374" i="2" s="1"/>
  <c r="FZ375" i="2" s="1"/>
  <c r="FZ376" i="2" s="1"/>
  <c r="FZ377" i="2" s="1"/>
  <c r="FZ378" i="2" s="1"/>
  <c r="FZ379" i="2" s="1"/>
  <c r="FZ380" i="2" s="1"/>
  <c r="FZ381" i="2" s="1"/>
  <c r="FZ382" i="2" s="1"/>
  <c r="FZ383" i="2" s="1"/>
  <c r="FZ384" i="2" s="1"/>
  <c r="FZ385" i="2" s="1"/>
  <c r="FZ386" i="2" s="1"/>
  <c r="FZ387" i="2" s="1"/>
  <c r="FZ388" i="2" s="1"/>
  <c r="FZ389" i="2" s="1"/>
  <c r="FZ390" i="2" s="1"/>
  <c r="FZ391" i="2" s="1"/>
  <c r="FZ392" i="2" s="1"/>
  <c r="FZ393" i="2" s="1"/>
  <c r="FZ394" i="2" s="1"/>
  <c r="FZ395" i="2" s="1"/>
  <c r="FZ396" i="2" s="1"/>
  <c r="FZ397" i="2" s="1"/>
  <c r="FZ398" i="2" s="1"/>
  <c r="FZ399" i="2" s="1"/>
  <c r="FZ400" i="2" s="1"/>
  <c r="FZ401" i="2" s="1"/>
  <c r="FZ402" i="2" s="1"/>
  <c r="FZ403" i="2" s="1"/>
  <c r="FZ404" i="2" s="1"/>
  <c r="FZ405" i="2" s="1"/>
  <c r="FZ406" i="2" s="1"/>
  <c r="FZ407" i="2" s="1"/>
  <c r="FZ408" i="2" s="1"/>
  <c r="FZ409" i="2" s="1"/>
  <c r="FZ410" i="2" s="1"/>
  <c r="FZ411" i="2" s="1"/>
  <c r="FZ412" i="2" s="1"/>
  <c r="FZ413" i="2" s="1"/>
  <c r="FZ414" i="2" s="1"/>
  <c r="FZ415" i="2" s="1"/>
  <c r="FZ416" i="2" s="1"/>
  <c r="FZ417" i="2" s="1"/>
  <c r="FZ418" i="2" s="1"/>
  <c r="FZ419" i="2" s="1"/>
  <c r="FZ420" i="2" s="1"/>
  <c r="FZ421" i="2" s="1"/>
  <c r="FZ422" i="2" s="1"/>
  <c r="FZ423" i="2" s="1"/>
  <c r="FZ424" i="2" s="1"/>
  <c r="FZ425" i="2" s="1"/>
  <c r="FZ426" i="2" s="1"/>
  <c r="FZ427" i="2" s="1"/>
  <c r="FZ428" i="2" s="1"/>
  <c r="FZ429" i="2" s="1"/>
  <c r="FZ430" i="2" s="1"/>
  <c r="FZ431" i="2" s="1"/>
  <c r="FZ432" i="2" s="1"/>
  <c r="FZ433" i="2" s="1"/>
  <c r="FZ434" i="2" s="1"/>
  <c r="FZ435" i="2" s="1"/>
  <c r="FZ436" i="2" s="1"/>
  <c r="FZ437" i="2" s="1"/>
  <c r="FZ438" i="2" s="1"/>
  <c r="FZ439" i="2" s="1"/>
  <c r="FZ440" i="2" s="1"/>
  <c r="FZ441" i="2" s="1"/>
  <c r="FZ442" i="2" s="1"/>
  <c r="FZ443" i="2" s="1"/>
  <c r="FZ444" i="2" s="1"/>
  <c r="FZ445" i="2" s="1"/>
  <c r="FZ446" i="2" s="1"/>
  <c r="FZ447" i="2" s="1"/>
  <c r="FZ448" i="2" s="1"/>
  <c r="FZ449" i="2" s="1"/>
  <c r="FZ450" i="2" s="1"/>
  <c r="FZ451" i="2" s="1"/>
  <c r="FZ452" i="2" s="1"/>
  <c r="FZ453" i="2" s="1"/>
  <c r="FZ454" i="2" s="1"/>
  <c r="FZ455" i="2" s="1"/>
  <c r="FZ456" i="2" s="1"/>
  <c r="FZ457" i="2" s="1"/>
  <c r="FZ458" i="2" s="1"/>
  <c r="FZ459" i="2" s="1"/>
  <c r="FZ460" i="2" s="1"/>
  <c r="FZ461" i="2" s="1"/>
  <c r="FZ462" i="2" s="1"/>
  <c r="FZ463" i="2" s="1"/>
  <c r="FZ464" i="2" s="1"/>
  <c r="FZ465" i="2" s="1"/>
  <c r="FZ466" i="2" s="1"/>
  <c r="FZ467" i="2" s="1"/>
  <c r="FZ468" i="2" s="1"/>
  <c r="FZ469" i="2" s="1"/>
  <c r="FZ470" i="2" s="1"/>
  <c r="FZ471" i="2" s="1"/>
  <c r="FZ472" i="2" s="1"/>
  <c r="FZ473" i="2" s="1"/>
  <c r="FZ474" i="2" s="1"/>
  <c r="FZ475" i="2" s="1"/>
  <c r="FZ476" i="2" s="1"/>
  <c r="FZ477" i="2" s="1"/>
  <c r="FZ478" i="2" s="1"/>
  <c r="FZ479" i="2" s="1"/>
  <c r="FZ480" i="2" s="1"/>
  <c r="FZ481" i="2" s="1"/>
  <c r="FZ482" i="2" s="1"/>
  <c r="FZ483" i="2" s="1"/>
  <c r="FZ484" i="2" s="1"/>
  <c r="FZ485" i="2" s="1"/>
  <c r="FZ486" i="2" s="1"/>
  <c r="FZ487" i="2" s="1"/>
  <c r="FZ488" i="2" s="1"/>
  <c r="FZ489" i="2" s="1"/>
  <c r="FZ490" i="2" s="1"/>
  <c r="FZ491" i="2" s="1"/>
  <c r="FZ492" i="2" s="1"/>
  <c r="FZ493" i="2" s="1"/>
  <c r="FZ494" i="2" s="1"/>
  <c r="FZ495" i="2" s="1"/>
  <c r="FZ496" i="2" s="1"/>
  <c r="FZ497" i="2" s="1"/>
  <c r="FZ498" i="2" s="1"/>
  <c r="FZ499" i="2" s="1"/>
  <c r="FZ500" i="2" s="1"/>
  <c r="FZ501" i="2" s="1"/>
  <c r="FZ502" i="2" s="1"/>
  <c r="FZ503" i="2" s="1"/>
  <c r="FZ504" i="2" s="1"/>
  <c r="FZ505" i="2" s="1"/>
  <c r="FZ506" i="2" s="1"/>
  <c r="FZ507" i="2" s="1"/>
  <c r="FZ508" i="2" s="1"/>
  <c r="FZ509" i="2" s="1"/>
  <c r="FZ510" i="2" s="1"/>
  <c r="FZ511" i="2" s="1"/>
  <c r="FZ512" i="2" s="1"/>
  <c r="FZ513" i="2" s="1"/>
  <c r="FZ514" i="2" s="1"/>
  <c r="FZ515" i="2" s="1"/>
  <c r="FZ516" i="2" s="1"/>
  <c r="FZ517" i="2" s="1"/>
  <c r="FZ518" i="2" s="1"/>
  <c r="FZ519" i="2" s="1"/>
  <c r="FZ520" i="2" s="1"/>
  <c r="FZ521" i="2" s="1"/>
  <c r="FZ522" i="2" s="1"/>
  <c r="FZ523" i="2" s="1"/>
  <c r="FZ524" i="2" s="1"/>
  <c r="FZ525" i="2" s="1"/>
  <c r="FZ526" i="2" s="1"/>
  <c r="FZ527" i="2" s="1"/>
  <c r="FZ528" i="2" s="1"/>
  <c r="FZ529" i="2" s="1"/>
  <c r="FZ530" i="2" s="1"/>
  <c r="FZ531" i="2" s="1"/>
  <c r="FZ532" i="2" s="1"/>
  <c r="FZ533" i="2" s="1"/>
  <c r="FZ534" i="2" s="1"/>
  <c r="FZ535" i="2" s="1"/>
  <c r="FZ536" i="2" s="1"/>
  <c r="FZ537" i="2" s="1"/>
  <c r="FZ538" i="2" s="1"/>
  <c r="FZ539" i="2" s="1"/>
  <c r="FZ540" i="2" s="1"/>
  <c r="FZ541" i="2" s="1"/>
  <c r="FZ542" i="2" s="1"/>
  <c r="FZ543" i="2" s="1"/>
  <c r="FZ544" i="2" s="1"/>
  <c r="FZ545" i="2" s="1"/>
  <c r="FZ546" i="2" s="1"/>
  <c r="FZ547" i="2" s="1"/>
  <c r="FZ548" i="2" s="1"/>
  <c r="FZ549" i="2" s="1"/>
  <c r="FZ550" i="2" s="1"/>
  <c r="FZ551" i="2" s="1"/>
  <c r="FZ552" i="2" s="1"/>
  <c r="FZ553" i="2" s="1"/>
  <c r="FZ554" i="2" s="1"/>
  <c r="CA571" i="2" l="1"/>
  <c r="BZ572" i="2"/>
  <c r="CA585" i="2"/>
  <c r="BZ586" i="2"/>
  <c r="CA582" i="2"/>
  <c r="BZ583" i="2"/>
  <c r="CA583" i="2" s="1"/>
  <c r="CA574" i="2"/>
  <c r="BZ575" i="2"/>
  <c r="CA589" i="2"/>
  <c r="BZ590" i="2"/>
  <c r="DD59" i="2"/>
  <c r="CG590" i="2"/>
  <c r="CF591" i="2"/>
  <c r="EZ64" i="2"/>
  <c r="DJ60" i="2"/>
  <c r="EB59" i="2"/>
  <c r="DQ557" i="2"/>
  <c r="DP558" i="2"/>
  <c r="DW557" i="2"/>
  <c r="DV558" i="2"/>
  <c r="D38" i="2"/>
  <c r="CQ56" i="2"/>
  <c r="BH58" i="2"/>
  <c r="BT58" i="2" s="1"/>
  <c r="DD58" i="2" s="1"/>
  <c r="B36" i="2"/>
  <c r="D37" i="2" s="1"/>
  <c r="GA554" i="2"/>
  <c r="FZ555" i="2"/>
  <c r="BZ385" i="2"/>
  <c r="BZ386" i="2" s="1"/>
  <c r="BZ387" i="2" s="1"/>
  <c r="BZ388" i="2" s="1"/>
  <c r="BZ389" i="2" s="1"/>
  <c r="BZ390" i="2" s="1"/>
  <c r="BZ391" i="2" s="1"/>
  <c r="BZ392" i="2" s="1"/>
  <c r="BZ393" i="2" s="1"/>
  <c r="BZ394" i="2" s="1"/>
  <c r="BZ521" i="2"/>
  <c r="BZ522" i="2" s="1"/>
  <c r="BZ523" i="2" s="1"/>
  <c r="BZ524" i="2" s="1"/>
  <c r="BZ525" i="2" s="1"/>
  <c r="BZ526" i="2" s="1"/>
  <c r="BZ527" i="2" s="1"/>
  <c r="BZ528" i="2" s="1"/>
  <c r="BZ64" i="2"/>
  <c r="CF59" i="2"/>
  <c r="CL60" i="2"/>
  <c r="CA586" i="2" l="1"/>
  <c r="BZ587" i="2"/>
  <c r="CA572" i="2"/>
  <c r="BZ573" i="2"/>
  <c r="CA573" i="2" s="1"/>
  <c r="CA575" i="2"/>
  <c r="BZ576" i="2"/>
  <c r="CA576" i="2" s="1"/>
  <c r="CA590" i="2"/>
  <c r="BZ591" i="2"/>
  <c r="CA591" i="2" s="1"/>
  <c r="CG591" i="2"/>
  <c r="CF592" i="2"/>
  <c r="EZ65" i="2"/>
  <c r="DJ61" i="2"/>
  <c r="EB60" i="2"/>
  <c r="FZ556" i="2"/>
  <c r="GA555" i="2"/>
  <c r="DQ558" i="2"/>
  <c r="DP559" i="2"/>
  <c r="BH57" i="2"/>
  <c r="BT57" i="2" s="1"/>
  <c r="DD57" i="2" s="1"/>
  <c r="B35" i="2"/>
  <c r="CQ55" i="2"/>
  <c r="DW558" i="2"/>
  <c r="DV559" i="2"/>
  <c r="BZ529" i="2"/>
  <c r="BZ530" i="2" s="1"/>
  <c r="BZ531" i="2" s="1"/>
  <c r="BZ532" i="2" s="1"/>
  <c r="BZ533" i="2" s="1"/>
  <c r="BZ534" i="2" s="1"/>
  <c r="BZ535" i="2" s="1"/>
  <c r="BZ536" i="2" s="1"/>
  <c r="BZ537" i="2" s="1"/>
  <c r="BZ538" i="2" s="1"/>
  <c r="BZ539" i="2" s="1"/>
  <c r="BZ540" i="2" s="1"/>
  <c r="BZ541" i="2" s="1"/>
  <c r="BZ395" i="2"/>
  <c r="BZ396" i="2" s="1"/>
  <c r="BZ397" i="2" s="1"/>
  <c r="BZ398" i="2" s="1"/>
  <c r="BZ399" i="2" s="1"/>
  <c r="BZ400" i="2" s="1"/>
  <c r="BZ401" i="2" s="1"/>
  <c r="BZ402" i="2" s="1"/>
  <c r="BZ403" i="2" s="1"/>
  <c r="BZ404" i="2" s="1"/>
  <c r="BZ405" i="2" s="1"/>
  <c r="BZ406" i="2" s="1"/>
  <c r="BZ407" i="2" s="1"/>
  <c r="BZ408" i="2" s="1"/>
  <c r="BZ409" i="2" s="1"/>
  <c r="BZ410" i="2" s="1"/>
  <c r="BZ411" i="2" s="1"/>
  <c r="BZ412" i="2" s="1"/>
  <c r="BZ413" i="2" s="1"/>
  <c r="BZ414" i="2" s="1"/>
  <c r="BZ415" i="2" s="1"/>
  <c r="BZ416" i="2"/>
  <c r="BZ65" i="2"/>
  <c r="BZ66" i="2" s="1"/>
  <c r="BZ67" i="2" s="1"/>
  <c r="BZ68" i="2" s="1"/>
  <c r="BZ69" i="2" s="1"/>
  <c r="BZ70" i="2" s="1"/>
  <c r="BZ71" i="2" s="1"/>
  <c r="BZ72" i="2" s="1"/>
  <c r="BZ73" i="2" s="1"/>
  <c r="DD294" i="2"/>
  <c r="CF60" i="2"/>
  <c r="CL61" i="2"/>
  <c r="CA587" i="2" l="1"/>
  <c r="BZ588" i="2"/>
  <c r="CA588" i="2" s="1"/>
  <c r="CG592" i="2"/>
  <c r="CF593" i="2"/>
  <c r="EZ66" i="2"/>
  <c r="DJ62" i="2"/>
  <c r="EB61" i="2"/>
  <c r="D36" i="2"/>
  <c r="CQ54" i="2"/>
  <c r="CR55" i="2" s="1"/>
  <c r="CX55" i="2" s="1"/>
  <c r="BH56" i="2"/>
  <c r="BT56" i="2" s="1"/>
  <c r="DD56" i="2" s="1"/>
  <c r="B34" i="2"/>
  <c r="DW559" i="2"/>
  <c r="DV560" i="2"/>
  <c r="DQ559" i="2"/>
  <c r="DP560" i="2"/>
  <c r="FZ557" i="2"/>
  <c r="GA556" i="2"/>
  <c r="CA541" i="2"/>
  <c r="BZ542" i="2"/>
  <c r="BZ543" i="2" s="1"/>
  <c r="BZ544" i="2" s="1"/>
  <c r="BZ545" i="2" s="1"/>
  <c r="BZ546" i="2" s="1"/>
  <c r="BZ547" i="2" s="1"/>
  <c r="BZ548" i="2" s="1"/>
  <c r="BZ549" i="2" s="1"/>
  <c r="BZ550" i="2" s="1"/>
  <c r="BZ551" i="2" s="1"/>
  <c r="BZ552" i="2" s="1"/>
  <c r="BZ553" i="2" s="1"/>
  <c r="BZ554" i="2" s="1"/>
  <c r="BZ74" i="2"/>
  <c r="BZ75" i="2" s="1"/>
  <c r="BZ417" i="2"/>
  <c r="CF61" i="2"/>
  <c r="CL62" i="2"/>
  <c r="CG593" i="2" l="1"/>
  <c r="CF594" i="2"/>
  <c r="CG594" i="2" s="1"/>
  <c r="EZ67" i="2"/>
  <c r="DJ63" i="2"/>
  <c r="EB62" i="2"/>
  <c r="CA554" i="2"/>
  <c r="BZ555" i="2"/>
  <c r="GA557" i="2"/>
  <c r="FZ558" i="2"/>
  <c r="CR56" i="2"/>
  <c r="B33" i="2"/>
  <c r="D34" i="2" s="1"/>
  <c r="BH55" i="2"/>
  <c r="BT55" i="2" s="1"/>
  <c r="DD55" i="2" s="1"/>
  <c r="DV561" i="2"/>
  <c r="DW560" i="2"/>
  <c r="DQ560" i="2"/>
  <c r="DP561" i="2"/>
  <c r="D35" i="2"/>
  <c r="BZ76" i="2"/>
  <c r="BZ418" i="2"/>
  <c r="CF62" i="2"/>
  <c r="CL63" i="2"/>
  <c r="CL64" i="2" s="1"/>
  <c r="EZ68" i="2" l="1"/>
  <c r="DJ64" i="2"/>
  <c r="EB63" i="2"/>
  <c r="FZ559" i="2"/>
  <c r="GA558" i="2"/>
  <c r="B32" i="2"/>
  <c r="DW561" i="2"/>
  <c r="DV562" i="2"/>
  <c r="BZ556" i="2"/>
  <c r="CA555" i="2"/>
  <c r="DQ561" i="2"/>
  <c r="DP562" i="2"/>
  <c r="CR57" i="2"/>
  <c r="CX56" i="2"/>
  <c r="BZ77" i="2"/>
  <c r="BZ78" i="2" s="1"/>
  <c r="BZ79" i="2" s="1"/>
  <c r="BZ80" i="2" s="1"/>
  <c r="BZ81" i="2" s="1"/>
  <c r="BZ82" i="2" s="1"/>
  <c r="BZ83" i="2" s="1"/>
  <c r="BZ84" i="2" s="1"/>
  <c r="BZ85" i="2" s="1"/>
  <c r="BZ86" i="2" s="1"/>
  <c r="BZ87" i="2" s="1"/>
  <c r="BZ88" i="2" s="1"/>
  <c r="BZ89" i="2" s="1"/>
  <c r="BZ90" i="2" s="1"/>
  <c r="BZ91" i="2" s="1"/>
  <c r="BZ92" i="2" s="1"/>
  <c r="BZ93" i="2" s="1"/>
  <c r="BZ419" i="2"/>
  <c r="CF63" i="2"/>
  <c r="CL65" i="2"/>
  <c r="EZ69" i="2" l="1"/>
  <c r="DJ65" i="2"/>
  <c r="EB64" i="2"/>
  <c r="CR58" i="2"/>
  <c r="CX57" i="2"/>
  <c r="CA556" i="2"/>
  <c r="BZ557" i="2"/>
  <c r="B31" i="2"/>
  <c r="D32" i="2" s="1"/>
  <c r="FZ560" i="2"/>
  <c r="GA559" i="2"/>
  <c r="DQ562" i="2"/>
  <c r="DP563" i="2"/>
  <c r="DV563" i="2"/>
  <c r="DW562" i="2"/>
  <c r="D33" i="2"/>
  <c r="BZ94" i="2"/>
  <c r="BZ95" i="2" s="1"/>
  <c r="BZ96" i="2" s="1"/>
  <c r="BZ97" i="2" s="1"/>
  <c r="BZ98" i="2" s="1"/>
  <c r="BZ99" i="2" s="1"/>
  <c r="CL66" i="2"/>
  <c r="CF64" i="2"/>
  <c r="BZ420" i="2"/>
  <c r="BZ421" i="2" s="1"/>
  <c r="EZ70" i="2" l="1"/>
  <c r="DJ66" i="2"/>
  <c r="EB65" i="2"/>
  <c r="DK65" i="2"/>
  <c r="CR59" i="2"/>
  <c r="CX58" i="2"/>
  <c r="BZ558" i="2"/>
  <c r="CA557" i="2"/>
  <c r="DV564" i="2"/>
  <c r="DW563" i="2"/>
  <c r="FZ561" i="2"/>
  <c r="GA560" i="2"/>
  <c r="DQ563" i="2"/>
  <c r="DP564" i="2"/>
  <c r="BZ100" i="2"/>
  <c r="BZ101" i="2" s="1"/>
  <c r="BZ422" i="2"/>
  <c r="BZ423" i="2" s="1"/>
  <c r="BZ424" i="2" s="1"/>
  <c r="CL67" i="2"/>
  <c r="CF65" i="2"/>
  <c r="EZ71" i="2" l="1"/>
  <c r="DJ67" i="2"/>
  <c r="EB66" i="2"/>
  <c r="DP565" i="2"/>
  <c r="DQ564" i="2"/>
  <c r="CR60" i="2"/>
  <c r="CX59" i="2"/>
  <c r="GA561" i="2"/>
  <c r="FZ562" i="2"/>
  <c r="CA558" i="2"/>
  <c r="BZ559" i="2"/>
  <c r="DW564" i="2"/>
  <c r="DV565" i="2"/>
  <c r="BZ102" i="2"/>
  <c r="BZ103" i="2" s="1"/>
  <c r="BZ104" i="2" s="1"/>
  <c r="CF66" i="2"/>
  <c r="CL68" i="2"/>
  <c r="BZ425" i="2"/>
  <c r="BZ426" i="2" s="1"/>
  <c r="EZ72" i="2" l="1"/>
  <c r="DJ68" i="2"/>
  <c r="EB67" i="2"/>
  <c r="GA562" i="2"/>
  <c r="FZ563" i="2"/>
  <c r="CA559" i="2"/>
  <c r="BZ560" i="2"/>
  <c r="DW565" i="2"/>
  <c r="DV566" i="2"/>
  <c r="CR61" i="2"/>
  <c r="CX60" i="2"/>
  <c r="DQ565" i="2"/>
  <c r="DP566" i="2"/>
  <c r="BZ105" i="2"/>
  <c r="BZ106" i="2" s="1"/>
  <c r="BZ107" i="2" s="1"/>
  <c r="BZ108" i="2" s="1"/>
  <c r="CF67" i="2"/>
  <c r="BZ427" i="2"/>
  <c r="BZ428" i="2" s="1"/>
  <c r="BZ429" i="2" s="1"/>
  <c r="BZ430" i="2" s="1"/>
  <c r="CL69" i="2"/>
  <c r="EZ73" i="2" l="1"/>
  <c r="DJ69" i="2"/>
  <c r="EB68" i="2"/>
  <c r="DV567" i="2"/>
  <c r="DW566" i="2"/>
  <c r="CX61" i="2"/>
  <c r="CR62" i="2"/>
  <c r="FZ564" i="2"/>
  <c r="GA563" i="2"/>
  <c r="DQ566" i="2"/>
  <c r="DP567" i="2"/>
  <c r="BZ561" i="2"/>
  <c r="CA560" i="2"/>
  <c r="BZ109" i="2"/>
  <c r="BZ110" i="2" s="1"/>
  <c r="BZ111" i="2" s="1"/>
  <c r="BZ112" i="2" s="1"/>
  <c r="BZ113" i="2" s="1"/>
  <c r="BZ114" i="2" s="1"/>
  <c r="BZ115" i="2" s="1"/>
  <c r="BZ116" i="2" s="1"/>
  <c r="BZ117" i="2" s="1"/>
  <c r="BZ118" i="2" s="1"/>
  <c r="BZ119" i="2" s="1"/>
  <c r="BZ120" i="2" s="1"/>
  <c r="BZ121" i="2" s="1"/>
  <c r="BZ122" i="2" s="1"/>
  <c r="BZ123" i="2" s="1"/>
  <c r="BZ124" i="2" s="1"/>
  <c r="BZ125" i="2" s="1"/>
  <c r="BZ126" i="2" s="1"/>
  <c r="BZ127" i="2" s="1"/>
  <c r="BZ128" i="2" s="1"/>
  <c r="BZ129" i="2" s="1"/>
  <c r="BZ130" i="2" s="1"/>
  <c r="BZ131" i="2" s="1"/>
  <c r="BZ132" i="2" s="1"/>
  <c r="BZ133" i="2" s="1"/>
  <c r="BZ431" i="2"/>
  <c r="CL70" i="2"/>
  <c r="CF68" i="2"/>
  <c r="CA561" i="2" l="1"/>
  <c r="BZ562" i="2"/>
  <c r="EZ74" i="2"/>
  <c r="DJ70" i="2"/>
  <c r="EB69" i="2"/>
  <c r="DQ567" i="2"/>
  <c r="DP568" i="2"/>
  <c r="CR63" i="2"/>
  <c r="CX62" i="2"/>
  <c r="FZ565" i="2"/>
  <c r="GA564" i="2"/>
  <c r="DV568" i="2"/>
  <c r="DW567" i="2"/>
  <c r="BZ134" i="2"/>
  <c r="BZ135" i="2" s="1"/>
  <c r="BZ136" i="2" s="1"/>
  <c r="BZ137" i="2" s="1"/>
  <c r="BZ138" i="2" s="1"/>
  <c r="BZ139" i="2" s="1"/>
  <c r="BZ140" i="2" s="1"/>
  <c r="BZ141" i="2" s="1"/>
  <c r="BZ142" i="2" s="1"/>
  <c r="BZ143" i="2" s="1"/>
  <c r="BZ144" i="2" s="1"/>
  <c r="BZ145" i="2" s="1"/>
  <c r="BZ146" i="2" s="1"/>
  <c r="BZ147" i="2" s="1"/>
  <c r="BZ148" i="2" s="1"/>
  <c r="BZ149" i="2" s="1"/>
  <c r="BZ150" i="2" s="1"/>
  <c r="BZ151" i="2" s="1"/>
  <c r="BZ432" i="2"/>
  <c r="BZ433" i="2" s="1"/>
  <c r="BZ434" i="2" s="1"/>
  <c r="BZ435" i="2" s="1"/>
  <c r="BZ436" i="2" s="1"/>
  <c r="BZ437" i="2" s="1"/>
  <c r="BZ438" i="2" s="1"/>
  <c r="BZ439" i="2" s="1"/>
  <c r="BZ440" i="2" s="1"/>
  <c r="BZ441" i="2" s="1"/>
  <c r="BZ442" i="2" s="1"/>
  <c r="BZ443" i="2" s="1"/>
  <c r="CF69" i="2"/>
  <c r="CL71" i="2"/>
  <c r="BZ563" i="2" l="1"/>
  <c r="CA562" i="2"/>
  <c r="EZ75" i="2"/>
  <c r="DJ71" i="2"/>
  <c r="EB70" i="2"/>
  <c r="DV569" i="2"/>
  <c r="DW568" i="2"/>
  <c r="DQ568" i="2"/>
  <c r="DP569" i="2"/>
  <c r="CR64" i="2"/>
  <c r="CX63" i="2"/>
  <c r="GA565" i="2"/>
  <c r="FZ566" i="2"/>
  <c r="BZ152" i="2"/>
  <c r="BZ444" i="2"/>
  <c r="BZ445" i="2" s="1"/>
  <c r="BZ446" i="2" s="1"/>
  <c r="BZ447" i="2" s="1"/>
  <c r="BZ448" i="2" s="1"/>
  <c r="BZ449" i="2" s="1"/>
  <c r="BZ450" i="2" s="1"/>
  <c r="BZ451" i="2" s="1"/>
  <c r="BZ452" i="2" s="1"/>
  <c r="BZ453" i="2" s="1"/>
  <c r="BZ454" i="2" s="1"/>
  <c r="BZ455" i="2" s="1"/>
  <c r="BZ456" i="2" s="1"/>
  <c r="BZ457" i="2" s="1"/>
  <c r="BZ458" i="2" s="1"/>
  <c r="CA443" i="2"/>
  <c r="CF70" i="2"/>
  <c r="CL72" i="2"/>
  <c r="CA563" i="2" l="1"/>
  <c r="BZ564" i="2"/>
  <c r="EZ76" i="2"/>
  <c r="DJ72" i="2"/>
  <c r="EB71" i="2"/>
  <c r="CR65" i="2"/>
  <c r="CX64" i="2"/>
  <c r="FZ567" i="2"/>
  <c r="GA566" i="2"/>
  <c r="DQ569" i="2"/>
  <c r="DP570" i="2"/>
  <c r="DW569" i="2"/>
  <c r="DV570" i="2"/>
  <c r="BZ153" i="2"/>
  <c r="BZ154" i="2" s="1"/>
  <c r="BZ155" i="2" s="1"/>
  <c r="BZ156" i="2" s="1"/>
  <c r="BZ157" i="2" s="1"/>
  <c r="BZ158" i="2" s="1"/>
  <c r="BZ159" i="2" s="1"/>
  <c r="BZ160" i="2" s="1"/>
  <c r="BZ161" i="2" s="1"/>
  <c r="BZ162" i="2" s="1"/>
  <c r="BZ163" i="2" s="1"/>
  <c r="BZ164" i="2" s="1"/>
  <c r="BZ459" i="2"/>
  <c r="BZ460" i="2" s="1"/>
  <c r="BZ461" i="2" s="1"/>
  <c r="BZ462" i="2" s="1"/>
  <c r="BZ463" i="2" s="1"/>
  <c r="BZ464" i="2" s="1"/>
  <c r="BZ465" i="2" s="1"/>
  <c r="BZ466" i="2" s="1"/>
  <c r="BZ467" i="2" s="1"/>
  <c r="BZ468" i="2" s="1"/>
  <c r="BZ469" i="2" s="1"/>
  <c r="CL73" i="2"/>
  <c r="CL74" i="2" s="1"/>
  <c r="CF71" i="2"/>
  <c r="CA564" i="2" l="1"/>
  <c r="BZ565" i="2"/>
  <c r="EZ77" i="2"/>
  <c r="DJ73" i="2"/>
  <c r="EB72" i="2"/>
  <c r="DV571" i="2"/>
  <c r="DW570" i="2"/>
  <c r="CR66" i="2"/>
  <c r="CX65" i="2"/>
  <c r="GA567" i="2"/>
  <c r="FZ568" i="2"/>
  <c r="DP571" i="2"/>
  <c r="DQ570" i="2"/>
  <c r="BZ165" i="2"/>
  <c r="BZ470" i="2"/>
  <c r="BZ471" i="2" s="1"/>
  <c r="BZ472" i="2" s="1"/>
  <c r="BZ473" i="2" s="1"/>
  <c r="BZ474" i="2" s="1"/>
  <c r="BZ475" i="2" s="1"/>
  <c r="BZ476" i="2" s="1"/>
  <c r="BZ477" i="2" s="1"/>
  <c r="BZ478" i="2" s="1"/>
  <c r="BZ479" i="2" s="1"/>
  <c r="BZ480" i="2" s="1"/>
  <c r="BZ481" i="2" s="1"/>
  <c r="BZ482" i="2" s="1"/>
  <c r="CL75" i="2"/>
  <c r="CF72" i="2"/>
  <c r="CA565" i="2" l="1"/>
  <c r="BZ566" i="2"/>
  <c r="EZ78" i="2"/>
  <c r="DJ74" i="2"/>
  <c r="EB73" i="2"/>
  <c r="DP572" i="2"/>
  <c r="DQ571" i="2"/>
  <c r="CX66" i="2"/>
  <c r="CR67" i="2"/>
  <c r="GA568" i="2"/>
  <c r="FZ569" i="2"/>
  <c r="DW571" i="2"/>
  <c r="DV572" i="2"/>
  <c r="BZ483" i="2"/>
  <c r="BZ484" i="2" s="1"/>
  <c r="BZ485" i="2" s="1"/>
  <c r="BZ486" i="2" s="1"/>
  <c r="BZ487" i="2" s="1"/>
  <c r="BZ488" i="2" s="1"/>
  <c r="BZ166" i="2"/>
  <c r="CL76" i="2"/>
  <c r="CF73" i="2"/>
  <c r="CF74" i="2" s="1"/>
  <c r="CA566" i="2" l="1"/>
  <c r="BZ567" i="2"/>
  <c r="BZ489" i="2"/>
  <c r="BZ490" i="2" s="1"/>
  <c r="BZ491" i="2" s="1"/>
  <c r="BZ492" i="2" s="1"/>
  <c r="BZ493" i="2" s="1"/>
  <c r="BZ494" i="2" s="1"/>
  <c r="BZ495" i="2" s="1"/>
  <c r="BZ496" i="2" s="1"/>
  <c r="BZ497" i="2" s="1"/>
  <c r="BZ498" i="2" s="1"/>
  <c r="BZ499" i="2" s="1"/>
  <c r="BZ500" i="2" s="1"/>
  <c r="BZ501" i="2" s="1"/>
  <c r="BZ502" i="2" s="1"/>
  <c r="BZ503" i="2" s="1"/>
  <c r="BZ504" i="2" s="1"/>
  <c r="EZ79" i="2"/>
  <c r="DJ75" i="2"/>
  <c r="EB74" i="2"/>
  <c r="DV573" i="2"/>
  <c r="DW572" i="2"/>
  <c r="CR68" i="2"/>
  <c r="CX67" i="2"/>
  <c r="GA569" i="2"/>
  <c r="FZ570" i="2"/>
  <c r="DQ572" i="2"/>
  <c r="DP573" i="2"/>
  <c r="BZ167" i="2"/>
  <c r="BZ168" i="2" s="1"/>
  <c r="BZ169" i="2" s="1"/>
  <c r="BZ170" i="2" s="1"/>
  <c r="BZ171" i="2" s="1"/>
  <c r="BZ172" i="2" s="1"/>
  <c r="BZ173" i="2" s="1"/>
  <c r="BZ174" i="2" s="1"/>
  <c r="BZ175" i="2" s="1"/>
  <c r="BZ176" i="2" s="1"/>
  <c r="BZ177" i="2" s="1"/>
  <c r="BZ178" i="2" s="1"/>
  <c r="BZ179" i="2" s="1"/>
  <c r="BZ180" i="2" s="1"/>
  <c r="BZ181" i="2" s="1"/>
  <c r="BZ182" i="2" s="1"/>
  <c r="BZ183" i="2" s="1"/>
  <c r="BZ184" i="2" s="1"/>
  <c r="BZ185" i="2" s="1"/>
  <c r="BZ186" i="2" s="1"/>
  <c r="BZ187" i="2" s="1"/>
  <c r="BZ188" i="2" s="1"/>
  <c r="BZ189" i="2" s="1"/>
  <c r="BZ190" i="2" s="1"/>
  <c r="BZ191" i="2" s="1"/>
  <c r="BZ192" i="2" s="1"/>
  <c r="BZ193" i="2" s="1"/>
  <c r="BZ194" i="2" s="1"/>
  <c r="BZ195" i="2" s="1"/>
  <c r="BZ196" i="2" s="1"/>
  <c r="BZ197" i="2" s="1"/>
  <c r="BZ198" i="2" s="1"/>
  <c r="BZ199" i="2" s="1"/>
  <c r="BZ200" i="2" s="1"/>
  <c r="BZ201" i="2" s="1"/>
  <c r="BZ202" i="2" s="1"/>
  <c r="BZ203" i="2" s="1"/>
  <c r="BZ204" i="2" s="1"/>
  <c r="BZ205" i="2" s="1"/>
  <c r="BZ206" i="2" s="1"/>
  <c r="BZ207" i="2" s="1"/>
  <c r="BZ208" i="2" s="1"/>
  <c r="BZ209" i="2" s="1"/>
  <c r="BZ210" i="2" s="1"/>
  <c r="BZ211" i="2" s="1"/>
  <c r="BZ212" i="2" s="1"/>
  <c r="BZ213" i="2" s="1"/>
  <c r="BZ214" i="2" s="1"/>
  <c r="BZ215" i="2" s="1"/>
  <c r="BZ216" i="2" s="1"/>
  <c r="BZ217" i="2" s="1"/>
  <c r="BZ218" i="2" s="1"/>
  <c r="BZ219" i="2" s="1"/>
  <c r="BZ220" i="2" s="1"/>
  <c r="BZ221" i="2" s="1"/>
  <c r="CF75" i="2"/>
  <c r="CL77" i="2"/>
  <c r="CA567" i="2" l="1"/>
  <c r="BZ568" i="2"/>
  <c r="EZ80" i="2"/>
  <c r="DJ76" i="2"/>
  <c r="EB75" i="2"/>
  <c r="DQ573" i="2"/>
  <c r="DP574" i="2"/>
  <c r="GA570" i="2"/>
  <c r="FZ571" i="2"/>
  <c r="CR69" i="2"/>
  <c r="CX68" i="2"/>
  <c r="DW573" i="2"/>
  <c r="DV574" i="2"/>
  <c r="BZ222" i="2"/>
  <c r="BZ223" i="2" s="1"/>
  <c r="BZ224" i="2" s="1"/>
  <c r="BZ225" i="2" s="1"/>
  <c r="BZ226" i="2" s="1"/>
  <c r="BZ227" i="2" s="1"/>
  <c r="BZ228" i="2" s="1"/>
  <c r="BZ229" i="2" s="1"/>
  <c r="BZ230" i="2" s="1"/>
  <c r="BZ231" i="2" s="1"/>
  <c r="BZ232" i="2" s="1"/>
  <c r="BZ233" i="2" s="1"/>
  <c r="BZ234" i="2" s="1"/>
  <c r="BZ235" i="2" s="1"/>
  <c r="BZ236" i="2" s="1"/>
  <c r="BZ237" i="2" s="1"/>
  <c r="BZ238" i="2" s="1"/>
  <c r="BZ239" i="2" s="1"/>
  <c r="BZ240" i="2" s="1"/>
  <c r="BZ241" i="2" s="1"/>
  <c r="BZ242" i="2" s="1"/>
  <c r="BZ243" i="2" s="1"/>
  <c r="BZ244" i="2" s="1"/>
  <c r="BZ245" i="2" s="1"/>
  <c r="BZ246" i="2" s="1"/>
  <c r="BZ247" i="2" s="1"/>
  <c r="BZ248" i="2" s="1"/>
  <c r="BZ249" i="2" s="1"/>
  <c r="BZ250" i="2" s="1"/>
  <c r="BZ251" i="2" s="1"/>
  <c r="BZ252" i="2" s="1"/>
  <c r="BZ253" i="2" s="1"/>
  <c r="BZ254" i="2" s="1"/>
  <c r="BZ255" i="2" s="1"/>
  <c r="BZ256" i="2" s="1"/>
  <c r="BZ257" i="2" s="1"/>
  <c r="BZ258" i="2" s="1"/>
  <c r="BZ259" i="2" s="1"/>
  <c r="BZ260" i="2" s="1"/>
  <c r="BZ261" i="2" s="1"/>
  <c r="BZ262" i="2" s="1"/>
  <c r="BZ263" i="2" s="1"/>
  <c r="CL78" i="2"/>
  <c r="CF76" i="2"/>
  <c r="CA568" i="2" l="1"/>
  <c r="BZ569" i="2"/>
  <c r="EZ81" i="2"/>
  <c r="DJ77" i="2"/>
  <c r="EB76" i="2"/>
  <c r="CR70" i="2"/>
  <c r="CX69" i="2"/>
  <c r="DW574" i="2"/>
  <c r="DV575" i="2"/>
  <c r="GA571" i="2"/>
  <c r="FZ572" i="2"/>
  <c r="DP575" i="2"/>
  <c r="DQ574" i="2"/>
  <c r="BZ264" i="2"/>
  <c r="BZ265" i="2" s="1"/>
  <c r="CF77" i="2"/>
  <c r="CL79" i="2"/>
  <c r="CL80" i="2" s="1"/>
  <c r="CL81" i="2" s="1"/>
  <c r="CL82" i="2" s="1"/>
  <c r="BZ570" i="2" l="1"/>
  <c r="CA570" i="2" s="1"/>
  <c r="CA569" i="2"/>
  <c r="CX70" i="2"/>
  <c r="CR71" i="2"/>
  <c r="EZ82" i="2"/>
  <c r="DJ78" i="2"/>
  <c r="EB77" i="2"/>
  <c r="FZ573" i="2"/>
  <c r="GA572" i="2"/>
  <c r="DV576" i="2"/>
  <c r="DW575" i="2"/>
  <c r="DQ575" i="2"/>
  <c r="DP576" i="2"/>
  <c r="CL83" i="2"/>
  <c r="BZ266" i="2"/>
  <c r="BZ267" i="2" s="1"/>
  <c r="BZ268" i="2" s="1"/>
  <c r="BZ269" i="2" s="1"/>
  <c r="BZ270" i="2" s="1"/>
  <c r="BZ271" i="2" s="1"/>
  <c r="BZ272" i="2" s="1"/>
  <c r="BZ273" i="2" s="1"/>
  <c r="BZ274" i="2" s="1"/>
  <c r="BZ275" i="2" s="1"/>
  <c r="BZ276" i="2" s="1"/>
  <c r="BZ277" i="2" s="1"/>
  <c r="BZ278" i="2" s="1"/>
  <c r="BZ279" i="2" s="1"/>
  <c r="BZ280" i="2" s="1"/>
  <c r="CF78" i="2"/>
  <c r="CR72" i="2" l="1"/>
  <c r="CX71" i="2"/>
  <c r="EZ83" i="2"/>
  <c r="DJ79" i="2"/>
  <c r="EB78" i="2"/>
  <c r="DW576" i="2"/>
  <c r="DV577" i="2"/>
  <c r="FZ574" i="2"/>
  <c r="GA573" i="2"/>
  <c r="DQ576" i="2"/>
  <c r="DP577" i="2"/>
  <c r="BZ281" i="2"/>
  <c r="BZ282" i="2" s="1"/>
  <c r="BZ283" i="2" s="1"/>
  <c r="BZ284" i="2" s="1"/>
  <c r="BZ285" i="2" s="1"/>
  <c r="BZ286" i="2" s="1"/>
  <c r="BZ287" i="2" s="1"/>
  <c r="BZ288" i="2" s="1"/>
  <c r="BZ289" i="2" s="1"/>
  <c r="BZ290" i="2" s="1"/>
  <c r="BZ291" i="2" s="1"/>
  <c r="BZ292" i="2" s="1"/>
  <c r="BZ293" i="2" s="1"/>
  <c r="BZ294" i="2" s="1"/>
  <c r="BZ295" i="2" s="1"/>
  <c r="BZ296" i="2" s="1"/>
  <c r="BZ297" i="2" s="1"/>
  <c r="BZ298" i="2" s="1"/>
  <c r="BZ299" i="2" s="1"/>
  <c r="BZ300" i="2" s="1"/>
  <c r="BZ301" i="2" s="1"/>
  <c r="BZ302" i="2" s="1"/>
  <c r="BZ303" i="2" s="1"/>
  <c r="BZ304" i="2" s="1"/>
  <c r="BZ305" i="2" s="1"/>
  <c r="BZ306" i="2" s="1"/>
  <c r="BZ307" i="2" s="1"/>
  <c r="BZ308" i="2" s="1"/>
  <c r="BZ309" i="2" s="1"/>
  <c r="BZ310" i="2" s="1"/>
  <c r="BZ311" i="2" s="1"/>
  <c r="BZ312" i="2" s="1"/>
  <c r="BZ313" i="2" s="1"/>
  <c r="CL84" i="2"/>
  <c r="CF79" i="2"/>
  <c r="CR73" i="2" l="1"/>
  <c r="CX72" i="2"/>
  <c r="EZ84" i="2"/>
  <c r="DJ80" i="2"/>
  <c r="EB79" i="2"/>
  <c r="GA574" i="2"/>
  <c r="FZ575" i="2"/>
  <c r="DP578" i="2"/>
  <c r="DQ577" i="2"/>
  <c r="DW577" i="2"/>
  <c r="DV578" i="2"/>
  <c r="CL85" i="2"/>
  <c r="CF80" i="2"/>
  <c r="BZ314" i="2"/>
  <c r="CR74" i="2" l="1"/>
  <c r="CX73" i="2"/>
  <c r="EZ85" i="2"/>
  <c r="DJ81" i="2"/>
  <c r="EB80" i="2"/>
  <c r="GA575" i="2"/>
  <c r="FZ576" i="2"/>
  <c r="DQ578" i="2"/>
  <c r="DP579" i="2"/>
  <c r="DV579" i="2"/>
  <c r="DW578" i="2"/>
  <c r="CL86" i="2"/>
  <c r="CF81" i="2"/>
  <c r="BZ315" i="2"/>
  <c r="BZ316" i="2" s="1"/>
  <c r="BZ317" i="2" s="1"/>
  <c r="BZ318" i="2" s="1"/>
  <c r="BZ319" i="2" s="1"/>
  <c r="BZ320" i="2" s="1"/>
  <c r="BZ321" i="2" s="1"/>
  <c r="BZ322" i="2" s="1"/>
  <c r="BZ323" i="2" s="1"/>
  <c r="BZ324" i="2" s="1"/>
  <c r="BZ325" i="2" s="1"/>
  <c r="BZ326" i="2" s="1"/>
  <c r="BZ327" i="2" s="1"/>
  <c r="BZ328" i="2" s="1"/>
  <c r="BZ329" i="2" s="1"/>
  <c r="BZ330" i="2" s="1"/>
  <c r="BZ331" i="2" s="1"/>
  <c r="BZ332" i="2" s="1"/>
  <c r="BZ333" i="2" s="1"/>
  <c r="BZ334" i="2" s="1"/>
  <c r="BZ335" i="2" s="1"/>
  <c r="BZ336" i="2" s="1"/>
  <c r="BZ337" i="2" s="1"/>
  <c r="BZ338" i="2" s="1"/>
  <c r="BZ339" i="2" s="1"/>
  <c r="BZ340" i="2" s="1"/>
  <c r="BZ341" i="2" s="1"/>
  <c r="BZ342" i="2" s="1"/>
  <c r="BZ343" i="2" s="1"/>
  <c r="BZ344" i="2" s="1"/>
  <c r="BZ345" i="2" s="1"/>
  <c r="BZ346" i="2" s="1"/>
  <c r="BZ347" i="2" s="1"/>
  <c r="BZ348" i="2" s="1"/>
  <c r="BZ349" i="2" s="1"/>
  <c r="BZ350" i="2" s="1"/>
  <c r="BZ351" i="2" s="1"/>
  <c r="BZ352" i="2" s="1"/>
  <c r="BZ353" i="2" s="1"/>
  <c r="BZ354" i="2" s="1"/>
  <c r="CR75" i="2" l="1"/>
  <c r="CX74" i="2"/>
  <c r="EZ86" i="2"/>
  <c r="DJ82" i="2"/>
  <c r="EB81" i="2"/>
  <c r="DV580" i="2"/>
  <c r="DW579" i="2"/>
  <c r="FZ577" i="2"/>
  <c r="GA576" i="2"/>
  <c r="DP580" i="2"/>
  <c r="DQ579" i="2"/>
  <c r="BZ355" i="2"/>
  <c r="BZ356" i="2" s="1"/>
  <c r="BZ357" i="2" s="1"/>
  <c r="BZ358" i="2" s="1"/>
  <c r="BZ359" i="2" s="1"/>
  <c r="BZ360" i="2" s="1"/>
  <c r="BZ361" i="2" s="1"/>
  <c r="BZ362" i="2" s="1"/>
  <c r="BZ363" i="2" s="1"/>
  <c r="CF82" i="2"/>
  <c r="CL87" i="2"/>
  <c r="BZ364" i="2" l="1"/>
  <c r="BZ365" i="2" s="1"/>
  <c r="BZ366" i="2" s="1"/>
  <c r="BZ367" i="2" s="1"/>
  <c r="BZ368" i="2" s="1"/>
  <c r="BZ369" i="2" s="1"/>
  <c r="BZ370" i="2" s="1"/>
  <c r="BZ371" i="2" s="1"/>
  <c r="BZ372" i="2" s="1"/>
  <c r="BZ373" i="2" s="1"/>
  <c r="BZ374" i="2" s="1"/>
  <c r="BZ375" i="2" s="1"/>
  <c r="BZ376" i="2" s="1"/>
  <c r="BZ377" i="2" s="1"/>
  <c r="BZ378" i="2" s="1"/>
  <c r="BZ379" i="2" s="1"/>
  <c r="BZ380" i="2" s="1"/>
  <c r="BZ381" i="2" s="1"/>
  <c r="BZ382" i="2" s="1"/>
  <c r="BZ383" i="2" s="1"/>
  <c r="CR76" i="2"/>
  <c r="CX75" i="2"/>
  <c r="EZ87" i="2"/>
  <c r="EI87" i="2"/>
  <c r="DJ83" i="2"/>
  <c r="EB82" i="2"/>
  <c r="GA577" i="2"/>
  <c r="FZ578" i="2"/>
  <c r="DQ580" i="2"/>
  <c r="DP581" i="2"/>
  <c r="DW580" i="2"/>
  <c r="DV581" i="2"/>
  <c r="CL88" i="2"/>
  <c r="CF83" i="2"/>
  <c r="CR77" i="2" l="1"/>
  <c r="CX76" i="2"/>
  <c r="EZ88" i="2"/>
  <c r="DJ84" i="2"/>
  <c r="EB83" i="2"/>
  <c r="FZ579" i="2"/>
  <c r="GA578" i="2"/>
  <c r="DV582" i="2"/>
  <c r="DW581" i="2"/>
  <c r="DP582" i="2"/>
  <c r="DQ581" i="2"/>
  <c r="CF84" i="2"/>
  <c r="CL89" i="2"/>
  <c r="CX77" i="2" l="1"/>
  <c r="CR78" i="2"/>
  <c r="EZ89" i="2"/>
  <c r="DJ85" i="2"/>
  <c r="EB84" i="2"/>
  <c r="DP583" i="2"/>
  <c r="DQ582" i="2"/>
  <c r="GA579" i="2"/>
  <c r="FZ580" i="2"/>
  <c r="DV583" i="2"/>
  <c r="DW582" i="2"/>
  <c r="CL90" i="2"/>
  <c r="CF85" i="2"/>
  <c r="CR79" i="2" l="1"/>
  <c r="CX78" i="2"/>
  <c r="EZ90" i="2"/>
  <c r="DJ86" i="2"/>
  <c r="EB85" i="2"/>
  <c r="DW583" i="2"/>
  <c r="DV584" i="2"/>
  <c r="DQ583" i="2"/>
  <c r="DP584" i="2"/>
  <c r="GA580" i="2"/>
  <c r="FZ581" i="2"/>
  <c r="CF86" i="2"/>
  <c r="CL91" i="2"/>
  <c r="CX79" i="2" l="1"/>
  <c r="CR80" i="2"/>
  <c r="EZ91" i="2"/>
  <c r="DJ87" i="2"/>
  <c r="EB86" i="2"/>
  <c r="FZ582" i="2"/>
  <c r="GA581" i="2"/>
  <c r="DV585" i="2"/>
  <c r="DW584" i="2"/>
  <c r="DQ584" i="2"/>
  <c r="DP585" i="2"/>
  <c r="CL92" i="2"/>
  <c r="CF87" i="2"/>
  <c r="CR81" i="2" l="1"/>
  <c r="CX80" i="2"/>
  <c r="EU92" i="2"/>
  <c r="EZ92" i="2"/>
  <c r="DJ88" i="2"/>
  <c r="EB87" i="2"/>
  <c r="FZ583" i="2"/>
  <c r="GA582" i="2"/>
  <c r="DP586" i="2"/>
  <c r="DQ585" i="2"/>
  <c r="DW585" i="2"/>
  <c r="DV586" i="2"/>
  <c r="CF88" i="2"/>
  <c r="CL93" i="2"/>
  <c r="CR82" i="2" l="1"/>
  <c r="CX81" i="2"/>
  <c r="EU93" i="2"/>
  <c r="EZ93" i="2"/>
  <c r="DJ89" i="2"/>
  <c r="EB88" i="2"/>
  <c r="DQ586" i="2"/>
  <c r="DP587" i="2"/>
  <c r="DW586" i="2"/>
  <c r="DV587" i="2"/>
  <c r="GA583" i="2"/>
  <c r="FZ584" i="2"/>
  <c r="CL94" i="2"/>
  <c r="CF89" i="2"/>
  <c r="CR83" i="2" l="1"/>
  <c r="CX82" i="2"/>
  <c r="EU94" i="2"/>
  <c r="EZ94" i="2"/>
  <c r="DJ90" i="2"/>
  <c r="EB89" i="2"/>
  <c r="DW587" i="2"/>
  <c r="DV588" i="2"/>
  <c r="DQ587" i="2"/>
  <c r="DP588" i="2"/>
  <c r="GA584" i="2"/>
  <c r="FZ585" i="2"/>
  <c r="CF90" i="2"/>
  <c r="CL95" i="2"/>
  <c r="CR84" i="2" l="1"/>
  <c r="CX83" i="2"/>
  <c r="EZ95" i="2"/>
  <c r="DJ91" i="2"/>
  <c r="EB90" i="2"/>
  <c r="DQ588" i="2"/>
  <c r="DP589" i="2"/>
  <c r="DV589" i="2"/>
  <c r="DW588" i="2"/>
  <c r="GA585" i="2"/>
  <c r="FZ586" i="2"/>
  <c r="CL96" i="2"/>
  <c r="CF91" i="2"/>
  <c r="CR85" i="2" l="1"/>
  <c r="CX84" i="2"/>
  <c r="EZ96" i="2"/>
  <c r="DJ92" i="2"/>
  <c r="EB91" i="2"/>
  <c r="DK91" i="2"/>
  <c r="DQ589" i="2"/>
  <c r="DP590" i="2"/>
  <c r="GA586" i="2"/>
  <c r="FZ587" i="2"/>
  <c r="DW589" i="2"/>
  <c r="DV590" i="2"/>
  <c r="CF92" i="2"/>
  <c r="CL97" i="2"/>
  <c r="CR86" i="2" l="1"/>
  <c r="CX85" i="2"/>
  <c r="EZ97" i="2"/>
  <c r="DJ93" i="2"/>
  <c r="EB92" i="2"/>
  <c r="GA587" i="2"/>
  <c r="FZ588" i="2"/>
  <c r="DW590" i="2"/>
  <c r="DV591" i="2"/>
  <c r="DQ590" i="2"/>
  <c r="DP591" i="2"/>
  <c r="CL98" i="2"/>
  <c r="CF93" i="2"/>
  <c r="CR87" i="2" l="1"/>
  <c r="CX86" i="2"/>
  <c r="EZ98" i="2"/>
  <c r="DJ94" i="2"/>
  <c r="EB93" i="2"/>
  <c r="DQ591" i="2"/>
  <c r="DP592" i="2"/>
  <c r="DV592" i="2"/>
  <c r="DW591" i="2"/>
  <c r="GA588" i="2"/>
  <c r="FZ589" i="2"/>
  <c r="CF94" i="2"/>
  <c r="CL99" i="2"/>
  <c r="CR88" i="2" l="1"/>
  <c r="CX87" i="2"/>
  <c r="EZ99" i="2"/>
  <c r="DJ95" i="2"/>
  <c r="EB94" i="2"/>
  <c r="DV593" i="2"/>
  <c r="DW592" i="2"/>
  <c r="GA589" i="2"/>
  <c r="FZ590" i="2"/>
  <c r="DQ592" i="2"/>
  <c r="DP593" i="2"/>
  <c r="CL100" i="2"/>
  <c r="CF95" i="2"/>
  <c r="CR89" i="2" l="1"/>
  <c r="CX88" i="2"/>
  <c r="EZ100" i="2"/>
  <c r="DJ96" i="2"/>
  <c r="EB95" i="2"/>
  <c r="DP594" i="2"/>
  <c r="DQ594" i="2" s="1"/>
  <c r="DQ593" i="2"/>
  <c r="GA590" i="2"/>
  <c r="FZ591" i="2"/>
  <c r="DW593" i="2"/>
  <c r="DV594" i="2"/>
  <c r="DW594" i="2" s="1"/>
  <c r="CF96" i="2"/>
  <c r="CL101" i="2"/>
  <c r="CR90" i="2" l="1"/>
  <c r="CX89" i="2"/>
  <c r="EZ101" i="2"/>
  <c r="DJ97" i="2"/>
  <c r="EB96" i="2"/>
  <c r="FZ592" i="2"/>
  <c r="GA591" i="2"/>
  <c r="CL102" i="2"/>
  <c r="CF97" i="2"/>
  <c r="CX90" i="2" l="1"/>
  <c r="CR91" i="2"/>
  <c r="EZ102" i="2"/>
  <c r="DJ98" i="2"/>
  <c r="EB97" i="2"/>
  <c r="GA592" i="2"/>
  <c r="FZ593" i="2"/>
  <c r="CF98" i="2"/>
  <c r="CL103" i="2"/>
  <c r="CR92" i="2" l="1"/>
  <c r="CX91" i="2"/>
  <c r="EZ103" i="2"/>
  <c r="DJ99" i="2"/>
  <c r="EB98" i="2"/>
  <c r="GA593" i="2"/>
  <c r="FZ594" i="2"/>
  <c r="GA594" i="2" s="1"/>
  <c r="CL104" i="2"/>
  <c r="CF99" i="2"/>
  <c r="CX92" i="2" l="1"/>
  <c r="CR93" i="2"/>
  <c r="EZ104" i="2"/>
  <c r="DJ100" i="2"/>
  <c r="EB99" i="2"/>
  <c r="CF100" i="2"/>
  <c r="CL105" i="2"/>
  <c r="CR94" i="2" l="1"/>
  <c r="CX93" i="2"/>
  <c r="EZ105" i="2"/>
  <c r="DJ101" i="2"/>
  <c r="EB100" i="2"/>
  <c r="CL106" i="2"/>
  <c r="CF101" i="2"/>
  <c r="CR95" i="2" l="1"/>
  <c r="CX94" i="2"/>
  <c r="EZ106" i="2"/>
  <c r="DJ102" i="2"/>
  <c r="EB101" i="2"/>
  <c r="CF102" i="2"/>
  <c r="CL107" i="2"/>
  <c r="CR96" i="2" l="1"/>
  <c r="CX95" i="2"/>
  <c r="EZ107" i="2"/>
  <c r="DJ103" i="2"/>
  <c r="EB102" i="2"/>
  <c r="CL108" i="2"/>
  <c r="CF103" i="2"/>
  <c r="CR97" i="2" l="1"/>
  <c r="CX96" i="2"/>
  <c r="EZ108" i="2"/>
  <c r="DJ104" i="2"/>
  <c r="EB103" i="2"/>
  <c r="CF104" i="2"/>
  <c r="CL109" i="2"/>
  <c r="CR98" i="2" l="1"/>
  <c r="CX97" i="2"/>
  <c r="EZ109" i="2"/>
  <c r="DJ105" i="2"/>
  <c r="EB104" i="2"/>
  <c r="CL110" i="2"/>
  <c r="CF105" i="2"/>
  <c r="CR99" i="2" l="1"/>
  <c r="CX98" i="2"/>
  <c r="EZ110" i="2"/>
  <c r="DJ106" i="2"/>
  <c r="EB105" i="2"/>
  <c r="CF106" i="2"/>
  <c r="CL111" i="2"/>
  <c r="CR100" i="2" l="1"/>
  <c r="CX99" i="2"/>
  <c r="EO111" i="2"/>
  <c r="EZ111" i="2"/>
  <c r="EI111" i="2"/>
  <c r="DJ107" i="2"/>
  <c r="EB106" i="2"/>
  <c r="CL112" i="2"/>
  <c r="CF107" i="2"/>
  <c r="CR101" i="2" l="1"/>
  <c r="CX100" i="2"/>
  <c r="EZ112" i="2"/>
  <c r="DJ108" i="2"/>
  <c r="EB107" i="2"/>
  <c r="CF108" i="2"/>
  <c r="CL113" i="2"/>
  <c r="CR102" i="2" l="1"/>
  <c r="CX101" i="2"/>
  <c r="EU113" i="2"/>
  <c r="EO113" i="2"/>
  <c r="EZ113" i="2"/>
  <c r="EI113" i="2"/>
  <c r="DJ109" i="2"/>
  <c r="EB108" i="2"/>
  <c r="CL114" i="2"/>
  <c r="CF109" i="2"/>
  <c r="CR103" i="2" l="1"/>
  <c r="CX102" i="2"/>
  <c r="EZ114" i="2"/>
  <c r="FA113" i="2"/>
  <c r="EO114" i="2"/>
  <c r="EU114" i="2"/>
  <c r="DJ110" i="2"/>
  <c r="EB109" i="2"/>
  <c r="DK109" i="2"/>
  <c r="CF110" i="2"/>
  <c r="CL115" i="2"/>
  <c r="CR104" i="2" l="1"/>
  <c r="CX103" i="2"/>
  <c r="EZ115" i="2"/>
  <c r="DJ111" i="2"/>
  <c r="EB110" i="2"/>
  <c r="CL116" i="2"/>
  <c r="CF111" i="2"/>
  <c r="CR105" i="2" l="1"/>
  <c r="CX104" i="2"/>
  <c r="EZ116" i="2"/>
  <c r="EI116" i="2"/>
  <c r="DJ112" i="2"/>
  <c r="EB111" i="2"/>
  <c r="CF112" i="2"/>
  <c r="CL117" i="2"/>
  <c r="C18" i="2"/>
  <c r="CR106" i="2" l="1"/>
  <c r="CX105" i="2"/>
  <c r="EZ117" i="2"/>
  <c r="DJ113" i="2"/>
  <c r="EB112" i="2"/>
  <c r="P32" i="2"/>
  <c r="AB32" i="2"/>
  <c r="AN32" i="2"/>
  <c r="AZ32" i="2"/>
  <c r="BL32" i="2"/>
  <c r="BX32" i="2"/>
  <c r="CJ32" i="2"/>
  <c r="CV32" i="2"/>
  <c r="DH32" i="2"/>
  <c r="DT32" i="2"/>
  <c r="FX32" i="2"/>
  <c r="J34" i="2"/>
  <c r="V34" i="2"/>
  <c r="AH34" i="2"/>
  <c r="AT34" i="2"/>
  <c r="BF34" i="2"/>
  <c r="BR34" i="2"/>
  <c r="CD34" i="2"/>
  <c r="CP34" i="2"/>
  <c r="DB34" i="2"/>
  <c r="DN34" i="2"/>
  <c r="DZ34" i="2"/>
  <c r="EF34" i="2"/>
  <c r="GD34" i="2"/>
  <c r="P36" i="2"/>
  <c r="AB36" i="2"/>
  <c r="AN36" i="2"/>
  <c r="AZ36" i="2"/>
  <c r="BL36" i="2"/>
  <c r="BX36" i="2"/>
  <c r="CJ36" i="2"/>
  <c r="CV36" i="2"/>
  <c r="DH36" i="2"/>
  <c r="DT36" i="2"/>
  <c r="FX36" i="2"/>
  <c r="J38" i="2"/>
  <c r="V38" i="2"/>
  <c r="AH38" i="2"/>
  <c r="AT38" i="2"/>
  <c r="BF38" i="2"/>
  <c r="BR38" i="2"/>
  <c r="CD38" i="2"/>
  <c r="CP38" i="2"/>
  <c r="DB38" i="2"/>
  <c r="DN38" i="2"/>
  <c r="J33" i="2"/>
  <c r="V33" i="2"/>
  <c r="AH33" i="2"/>
  <c r="AT33" i="2"/>
  <c r="BF33" i="2"/>
  <c r="BR33" i="2"/>
  <c r="CD33" i="2"/>
  <c r="CP33" i="2"/>
  <c r="DB33" i="2"/>
  <c r="DN33" i="2"/>
  <c r="DZ33" i="2"/>
  <c r="EF33" i="2"/>
  <c r="GD33" i="2"/>
  <c r="P35" i="2"/>
  <c r="AB35" i="2"/>
  <c r="AN35" i="2"/>
  <c r="AZ35" i="2"/>
  <c r="BL35" i="2"/>
  <c r="BX35" i="2"/>
  <c r="CJ35" i="2"/>
  <c r="CV35" i="2"/>
  <c r="DH35" i="2"/>
  <c r="DT35" i="2"/>
  <c r="FX35" i="2"/>
  <c r="J37" i="2"/>
  <c r="V37" i="2"/>
  <c r="AH37" i="2"/>
  <c r="AT37" i="2"/>
  <c r="BF37" i="2"/>
  <c r="BR37" i="2"/>
  <c r="CD37" i="2"/>
  <c r="CP37" i="2"/>
  <c r="DB37" i="2"/>
  <c r="DN37" i="2"/>
  <c r="DZ37" i="2"/>
  <c r="EF37" i="2"/>
  <c r="GD37" i="2"/>
  <c r="J32" i="2"/>
  <c r="V32" i="2"/>
  <c r="AH32" i="2"/>
  <c r="AT32" i="2"/>
  <c r="BF32" i="2"/>
  <c r="BR32" i="2"/>
  <c r="CD32" i="2"/>
  <c r="CP32" i="2"/>
  <c r="DB32" i="2"/>
  <c r="DN32" i="2"/>
  <c r="DZ32" i="2"/>
  <c r="EF32" i="2"/>
  <c r="GD32" i="2"/>
  <c r="P34" i="2"/>
  <c r="AB34" i="2"/>
  <c r="AN34" i="2"/>
  <c r="AZ34" i="2"/>
  <c r="BL34" i="2"/>
  <c r="BX34" i="2"/>
  <c r="CJ34" i="2"/>
  <c r="CV34" i="2"/>
  <c r="DH34" i="2"/>
  <c r="DT34" i="2"/>
  <c r="FX34" i="2"/>
  <c r="J36" i="2"/>
  <c r="V36" i="2"/>
  <c r="AH36" i="2"/>
  <c r="AT36" i="2"/>
  <c r="BF36" i="2"/>
  <c r="BR36" i="2"/>
  <c r="CD36" i="2"/>
  <c r="CP36" i="2"/>
  <c r="DB36" i="2"/>
  <c r="DN36" i="2"/>
  <c r="DZ36" i="2"/>
  <c r="EF36" i="2"/>
  <c r="GD36" i="2"/>
  <c r="AZ33" i="2"/>
  <c r="CV33" i="2"/>
  <c r="FX33" i="2"/>
  <c r="J35" i="2"/>
  <c r="BF35" i="2"/>
  <c r="DB35" i="2"/>
  <c r="GD35" i="2"/>
  <c r="AB37" i="2"/>
  <c r="BX37" i="2"/>
  <c r="DT37" i="2"/>
  <c r="FX37" i="2"/>
  <c r="BX38" i="2"/>
  <c r="DT38" i="2"/>
  <c r="FX38" i="2"/>
  <c r="J40" i="2"/>
  <c r="V40" i="2"/>
  <c r="AH40" i="2"/>
  <c r="AT40" i="2"/>
  <c r="BF40" i="2"/>
  <c r="BR40" i="2"/>
  <c r="CD40" i="2"/>
  <c r="CP40" i="2"/>
  <c r="DB40" i="2"/>
  <c r="DN40" i="2"/>
  <c r="DZ40" i="2"/>
  <c r="EF40" i="2"/>
  <c r="GD40" i="2"/>
  <c r="P42" i="2"/>
  <c r="AB42" i="2"/>
  <c r="AN42" i="2"/>
  <c r="AZ42" i="2"/>
  <c r="BL42" i="2"/>
  <c r="BX42" i="2"/>
  <c r="CJ42" i="2"/>
  <c r="CV42" i="2"/>
  <c r="DH42" i="2"/>
  <c r="DT42" i="2"/>
  <c r="FX42" i="2"/>
  <c r="AH35" i="2"/>
  <c r="P33" i="2"/>
  <c r="BL33" i="2"/>
  <c r="DH33" i="2"/>
  <c r="V35" i="2"/>
  <c r="BR35" i="2"/>
  <c r="DN35" i="2"/>
  <c r="AN37" i="2"/>
  <c r="CJ37" i="2"/>
  <c r="AB38" i="2"/>
  <c r="BL38" i="2"/>
  <c r="DH38" i="2"/>
  <c r="J39" i="2"/>
  <c r="V39" i="2"/>
  <c r="AH39" i="2"/>
  <c r="AT39" i="2"/>
  <c r="BF39" i="2"/>
  <c r="BR39" i="2"/>
  <c r="CD39" i="2"/>
  <c r="CP39" i="2"/>
  <c r="DB39" i="2"/>
  <c r="DN39" i="2"/>
  <c r="DZ39" i="2"/>
  <c r="EF39" i="2"/>
  <c r="GD39" i="2"/>
  <c r="P41" i="2"/>
  <c r="AB41" i="2"/>
  <c r="AN41" i="2"/>
  <c r="AZ41" i="2"/>
  <c r="BL41" i="2"/>
  <c r="BX41" i="2"/>
  <c r="CJ41" i="2"/>
  <c r="CV41" i="2"/>
  <c r="DH41" i="2"/>
  <c r="DT41" i="2"/>
  <c r="FX41" i="2"/>
  <c r="AB33" i="2"/>
  <c r="BX33" i="2"/>
  <c r="DT33" i="2"/>
  <c r="CJ33" i="2"/>
  <c r="CD35" i="2"/>
  <c r="P37" i="2"/>
  <c r="DH37" i="2"/>
  <c r="AZ38" i="2"/>
  <c r="EF38" i="2"/>
  <c r="AB40" i="2"/>
  <c r="AZ40" i="2"/>
  <c r="BX40" i="2"/>
  <c r="CV40" i="2"/>
  <c r="DT40" i="2"/>
  <c r="FX40" i="2"/>
  <c r="J41" i="2"/>
  <c r="AH41" i="2"/>
  <c r="BF41" i="2"/>
  <c r="CD41" i="2"/>
  <c r="DB41" i="2"/>
  <c r="DZ41" i="2"/>
  <c r="GD41" i="2"/>
  <c r="V42" i="2"/>
  <c r="AT42" i="2"/>
  <c r="BR42" i="2"/>
  <c r="CP42" i="2"/>
  <c r="DN42" i="2"/>
  <c r="EF42" i="2"/>
  <c r="CP35" i="2"/>
  <c r="AZ37" i="2"/>
  <c r="P38" i="2"/>
  <c r="CJ38" i="2"/>
  <c r="P39" i="2"/>
  <c r="AN39" i="2"/>
  <c r="BL39" i="2"/>
  <c r="CJ39" i="2"/>
  <c r="DH39" i="2"/>
  <c r="DZ35" i="2"/>
  <c r="BL37" i="2"/>
  <c r="CV38" i="2"/>
  <c r="DZ38" i="2"/>
  <c r="GD38" i="2"/>
  <c r="P40" i="2"/>
  <c r="AN40" i="2"/>
  <c r="BL40" i="2"/>
  <c r="CJ40" i="2"/>
  <c r="DH40" i="2"/>
  <c r="V41" i="2"/>
  <c r="AT41" i="2"/>
  <c r="BR41" i="2"/>
  <c r="CP41" i="2"/>
  <c r="DN41" i="2"/>
  <c r="EF41" i="2"/>
  <c r="J42" i="2"/>
  <c r="AH42" i="2"/>
  <c r="BF42" i="2"/>
  <c r="CD42" i="2"/>
  <c r="DB42" i="2"/>
  <c r="DZ42" i="2"/>
  <c r="GD42" i="2"/>
  <c r="AN33" i="2"/>
  <c r="AT35" i="2"/>
  <c r="EF35" i="2"/>
  <c r="CV37" i="2"/>
  <c r="AN38" i="2"/>
  <c r="AB39" i="2"/>
  <c r="AZ39" i="2"/>
  <c r="BX39" i="2"/>
  <c r="CV39" i="2"/>
  <c r="DT39" i="2"/>
  <c r="FX39" i="2"/>
  <c r="J43" i="2"/>
  <c r="P43" i="2"/>
  <c r="V43" i="2"/>
  <c r="AB43" i="2"/>
  <c r="AH43" i="2"/>
  <c r="AN43" i="2"/>
  <c r="AT43" i="2"/>
  <c r="AZ43" i="2"/>
  <c r="BF43" i="2"/>
  <c r="BL43" i="2"/>
  <c r="BR43" i="2"/>
  <c r="BX43" i="2"/>
  <c r="CD43" i="2"/>
  <c r="CJ43" i="2"/>
  <c r="CP43" i="2"/>
  <c r="CV43" i="2"/>
  <c r="DB43" i="2"/>
  <c r="DH43" i="2"/>
  <c r="DN43" i="2"/>
  <c r="DT43" i="2"/>
  <c r="DZ43" i="2"/>
  <c r="EF43" i="2"/>
  <c r="FX43" i="2"/>
  <c r="GD43" i="2"/>
  <c r="EF294" i="2"/>
  <c r="DZ294" i="2"/>
  <c r="DN294" i="2"/>
  <c r="DT293" i="2"/>
  <c r="EF292" i="2"/>
  <c r="DZ292" i="2"/>
  <c r="DN292" i="2"/>
  <c r="DT291" i="2"/>
  <c r="EF290" i="2"/>
  <c r="DZ290" i="2"/>
  <c r="DN290" i="2"/>
  <c r="DT289" i="2"/>
  <c r="EF288" i="2"/>
  <c r="DZ288" i="2"/>
  <c r="DN288" i="2"/>
  <c r="DT287" i="2"/>
  <c r="EF286" i="2"/>
  <c r="DZ286" i="2"/>
  <c r="DN286" i="2"/>
  <c r="DT285" i="2"/>
  <c r="EF284" i="2"/>
  <c r="DZ284" i="2"/>
  <c r="DN284" i="2"/>
  <c r="DT283" i="2"/>
  <c r="EF282" i="2"/>
  <c r="DZ282" i="2"/>
  <c r="DN282" i="2"/>
  <c r="DT281" i="2"/>
  <c r="EF280" i="2"/>
  <c r="DZ280" i="2"/>
  <c r="DN280" i="2"/>
  <c r="DT279" i="2"/>
  <c r="EF278" i="2"/>
  <c r="DZ278" i="2"/>
  <c r="DN278" i="2"/>
  <c r="DT277" i="2"/>
  <c r="EF276" i="2"/>
  <c r="DZ276" i="2"/>
  <c r="DN276" i="2"/>
  <c r="DT275" i="2"/>
  <c r="EF274" i="2"/>
  <c r="DZ274" i="2"/>
  <c r="DN274" i="2"/>
  <c r="DT273" i="2"/>
  <c r="EF272" i="2"/>
  <c r="DZ272" i="2"/>
  <c r="DN272" i="2"/>
  <c r="DT271" i="2"/>
  <c r="EF270" i="2"/>
  <c r="DZ270" i="2"/>
  <c r="DN270" i="2"/>
  <c r="DT269" i="2"/>
  <c r="EF268" i="2"/>
  <c r="DZ268" i="2"/>
  <c r="DN268" i="2"/>
  <c r="DT267" i="2"/>
  <c r="EF266" i="2"/>
  <c r="DZ266" i="2"/>
  <c r="DN266" i="2"/>
  <c r="DT265" i="2"/>
  <c r="EF264" i="2"/>
  <c r="DZ264" i="2"/>
  <c r="DN264" i="2"/>
  <c r="DT263" i="2"/>
  <c r="EF262" i="2"/>
  <c r="DZ262" i="2"/>
  <c r="DN262" i="2"/>
  <c r="DT261" i="2"/>
  <c r="DT294" i="2"/>
  <c r="EF293" i="2"/>
  <c r="DZ293" i="2"/>
  <c r="DN293" i="2"/>
  <c r="DT292" i="2"/>
  <c r="EF291" i="2"/>
  <c r="DZ291" i="2"/>
  <c r="DN291" i="2"/>
  <c r="DT290" i="2"/>
  <c r="EF289" i="2"/>
  <c r="DZ289" i="2"/>
  <c r="DN289" i="2"/>
  <c r="DT288" i="2"/>
  <c r="EF287" i="2"/>
  <c r="DZ287" i="2"/>
  <c r="DN287" i="2"/>
  <c r="DT286" i="2"/>
  <c r="EF285" i="2"/>
  <c r="DZ285" i="2"/>
  <c r="DN285" i="2"/>
  <c r="DT284" i="2"/>
  <c r="EF283" i="2"/>
  <c r="DZ283" i="2"/>
  <c r="DN283" i="2"/>
  <c r="DT282" i="2"/>
  <c r="EF281" i="2"/>
  <c r="DZ281" i="2"/>
  <c r="DN281" i="2"/>
  <c r="DT280" i="2"/>
  <c r="EF279" i="2"/>
  <c r="DZ279" i="2"/>
  <c r="DN279" i="2"/>
  <c r="DT278" i="2"/>
  <c r="EF277" i="2"/>
  <c r="DZ277" i="2"/>
  <c r="DN277" i="2"/>
  <c r="DT276" i="2"/>
  <c r="EF275" i="2"/>
  <c r="DZ275" i="2"/>
  <c r="DN275" i="2"/>
  <c r="DT274" i="2"/>
  <c r="EF273" i="2"/>
  <c r="DZ273" i="2"/>
  <c r="DN273" i="2"/>
  <c r="DT272" i="2"/>
  <c r="EF271" i="2"/>
  <c r="DZ271" i="2"/>
  <c r="DN271" i="2"/>
  <c r="DT270" i="2"/>
  <c r="EF269" i="2"/>
  <c r="DZ269" i="2"/>
  <c r="DN269" i="2"/>
  <c r="DT268" i="2"/>
  <c r="EF267" i="2"/>
  <c r="DZ267" i="2"/>
  <c r="DN267" i="2"/>
  <c r="DT266" i="2"/>
  <c r="EF265" i="2"/>
  <c r="DZ265" i="2"/>
  <c r="DN265" i="2"/>
  <c r="DT264" i="2"/>
  <c r="EF263" i="2"/>
  <c r="DZ263" i="2"/>
  <c r="DN263" i="2"/>
  <c r="DT262" i="2"/>
  <c r="EF261" i="2"/>
  <c r="DZ261" i="2"/>
  <c r="DN261" i="2"/>
  <c r="EF260" i="2"/>
  <c r="DZ260" i="2"/>
  <c r="DN260" i="2"/>
  <c r="DT259" i="2"/>
  <c r="EF258" i="2"/>
  <c r="DZ258" i="2"/>
  <c r="DN258" i="2"/>
  <c r="DT257" i="2"/>
  <c r="EF256" i="2"/>
  <c r="DZ256" i="2"/>
  <c r="DN256" i="2"/>
  <c r="DT255" i="2"/>
  <c r="EF254" i="2"/>
  <c r="DZ254" i="2"/>
  <c r="DN254" i="2"/>
  <c r="DT253" i="2"/>
  <c r="EF252" i="2"/>
  <c r="DZ252" i="2"/>
  <c r="DN252" i="2"/>
  <c r="DT251" i="2"/>
  <c r="EF250" i="2"/>
  <c r="DZ250" i="2"/>
  <c r="DN250" i="2"/>
  <c r="DT249" i="2"/>
  <c r="EF248" i="2"/>
  <c r="DZ248" i="2"/>
  <c r="DN248" i="2"/>
  <c r="DT247" i="2"/>
  <c r="EF246" i="2"/>
  <c r="DZ246" i="2"/>
  <c r="DN246" i="2"/>
  <c r="DT245" i="2"/>
  <c r="EF244" i="2"/>
  <c r="DZ244" i="2"/>
  <c r="DN244" i="2"/>
  <c r="DT243" i="2"/>
  <c r="EF242" i="2"/>
  <c r="DZ242" i="2"/>
  <c r="DN242" i="2"/>
  <c r="DT241" i="2"/>
  <c r="EF240" i="2"/>
  <c r="DZ240" i="2"/>
  <c r="DN240" i="2"/>
  <c r="DT239" i="2"/>
  <c r="EF238" i="2"/>
  <c r="DZ238" i="2"/>
  <c r="DN238" i="2"/>
  <c r="DT237" i="2"/>
  <c r="EF236" i="2"/>
  <c r="DZ236" i="2"/>
  <c r="DN236" i="2"/>
  <c r="DT235" i="2"/>
  <c r="EF234" i="2"/>
  <c r="DZ234" i="2"/>
  <c r="DN234" i="2"/>
  <c r="DT233" i="2"/>
  <c r="EF232" i="2"/>
  <c r="DZ232" i="2"/>
  <c r="DN232" i="2"/>
  <c r="DT231" i="2"/>
  <c r="EF230" i="2"/>
  <c r="DZ230" i="2"/>
  <c r="DN230" i="2"/>
  <c r="DT229" i="2"/>
  <c r="EF228" i="2"/>
  <c r="DZ228" i="2"/>
  <c r="DN228" i="2"/>
  <c r="DT227" i="2"/>
  <c r="DZ259" i="2"/>
  <c r="EF257" i="2"/>
  <c r="DT256" i="2"/>
  <c r="DN253" i="2"/>
  <c r="DZ251" i="2"/>
  <c r="EF249" i="2"/>
  <c r="DT248" i="2"/>
  <c r="DN245" i="2"/>
  <c r="DZ243" i="2"/>
  <c r="EF241" i="2"/>
  <c r="DT240" i="2"/>
  <c r="DN237" i="2"/>
  <c r="DZ235" i="2"/>
  <c r="EF233" i="2"/>
  <c r="DT232" i="2"/>
  <c r="DN229" i="2"/>
  <c r="DZ227" i="2"/>
  <c r="EF259" i="2"/>
  <c r="DT258" i="2"/>
  <c r="DN255" i="2"/>
  <c r="DZ253" i="2"/>
  <c r="EF251" i="2"/>
  <c r="DT250" i="2"/>
  <c r="DN247" i="2"/>
  <c r="DZ245" i="2"/>
  <c r="EF243" i="2"/>
  <c r="DT242" i="2"/>
  <c r="DN239" i="2"/>
  <c r="DZ237" i="2"/>
  <c r="EF235" i="2"/>
  <c r="DT234" i="2"/>
  <c r="DN231" i="2"/>
  <c r="DZ229" i="2"/>
  <c r="EF227" i="2"/>
  <c r="EF226" i="2"/>
  <c r="DZ226" i="2"/>
  <c r="DN226" i="2"/>
  <c r="DT225" i="2"/>
  <c r="EF224" i="2"/>
  <c r="DZ224" i="2"/>
  <c r="DN224" i="2"/>
  <c r="DT223" i="2"/>
  <c r="EF222" i="2"/>
  <c r="DZ222" i="2"/>
  <c r="DN222" i="2"/>
  <c r="DT221" i="2"/>
  <c r="EF220" i="2"/>
  <c r="DZ220" i="2"/>
  <c r="DN220" i="2"/>
  <c r="DT219" i="2"/>
  <c r="EF218" i="2"/>
  <c r="DZ218" i="2"/>
  <c r="DN218" i="2"/>
  <c r="DT217" i="2"/>
  <c r="EF216" i="2"/>
  <c r="DZ216" i="2"/>
  <c r="DN216" i="2"/>
  <c r="DT215" i="2"/>
  <c r="EF214" i="2"/>
  <c r="DZ214" i="2"/>
  <c r="DN214" i="2"/>
  <c r="DT213" i="2"/>
  <c r="EF212" i="2"/>
  <c r="DZ212" i="2"/>
  <c r="DN212" i="2"/>
  <c r="DT211" i="2"/>
  <c r="EF210" i="2"/>
  <c r="DZ210" i="2"/>
  <c r="DN210" i="2"/>
  <c r="DT209" i="2"/>
  <c r="EF208" i="2"/>
  <c r="DZ208" i="2"/>
  <c r="DN208" i="2"/>
  <c r="DT207" i="2"/>
  <c r="EF206" i="2"/>
  <c r="DZ206" i="2"/>
  <c r="DN206" i="2"/>
  <c r="DT205" i="2"/>
  <c r="EF204" i="2"/>
  <c r="DZ204" i="2"/>
  <c r="DN204" i="2"/>
  <c r="DT203" i="2"/>
  <c r="EF202" i="2"/>
  <c r="DZ202" i="2"/>
  <c r="DN202" i="2"/>
  <c r="DT260" i="2"/>
  <c r="DN257" i="2"/>
  <c r="DZ255" i="2"/>
  <c r="EF253" i="2"/>
  <c r="DT252" i="2"/>
  <c r="DN249" i="2"/>
  <c r="DZ247" i="2"/>
  <c r="EF245" i="2"/>
  <c r="DT244" i="2"/>
  <c r="DN241" i="2"/>
  <c r="DZ239" i="2"/>
  <c r="EF237" i="2"/>
  <c r="DT236" i="2"/>
  <c r="DN233" i="2"/>
  <c r="DZ231" i="2"/>
  <c r="EF229" i="2"/>
  <c r="DT228" i="2"/>
  <c r="DN259" i="2"/>
  <c r="DT246" i="2"/>
  <c r="EF239" i="2"/>
  <c r="DZ233" i="2"/>
  <c r="DZ257" i="2"/>
  <c r="DN251" i="2"/>
  <c r="DT238" i="2"/>
  <c r="EF231" i="2"/>
  <c r="EF255" i="2"/>
  <c r="DZ249" i="2"/>
  <c r="DN243" i="2"/>
  <c r="DT230" i="2"/>
  <c r="DT226" i="2"/>
  <c r="DN223" i="2"/>
  <c r="DZ221" i="2"/>
  <c r="EF219" i="2"/>
  <c r="DT218" i="2"/>
  <c r="DN215" i="2"/>
  <c r="DZ213" i="2"/>
  <c r="EF211" i="2"/>
  <c r="DT210" i="2"/>
  <c r="DN207" i="2"/>
  <c r="DZ205" i="2"/>
  <c r="EF203" i="2"/>
  <c r="DT202" i="2"/>
  <c r="DT201" i="2"/>
  <c r="EF200" i="2"/>
  <c r="DZ200" i="2"/>
  <c r="DN200" i="2"/>
  <c r="DT199" i="2"/>
  <c r="EF198" i="2"/>
  <c r="DZ198" i="2"/>
  <c r="DN198" i="2"/>
  <c r="DT197" i="2"/>
  <c r="EF196" i="2"/>
  <c r="DZ196" i="2"/>
  <c r="DN196" i="2"/>
  <c r="DT195" i="2"/>
  <c r="EF194" i="2"/>
  <c r="DZ194" i="2"/>
  <c r="DN194" i="2"/>
  <c r="DT193" i="2"/>
  <c r="EF192" i="2"/>
  <c r="DZ192" i="2"/>
  <c r="DN192" i="2"/>
  <c r="DT191" i="2"/>
  <c r="EF190" i="2"/>
  <c r="DZ190" i="2"/>
  <c r="DN190" i="2"/>
  <c r="DT189" i="2"/>
  <c r="EF188" i="2"/>
  <c r="DZ188" i="2"/>
  <c r="DN188" i="2"/>
  <c r="DT187" i="2"/>
  <c r="EF186" i="2"/>
  <c r="DZ186" i="2"/>
  <c r="DN186" i="2"/>
  <c r="DT185" i="2"/>
  <c r="EF184" i="2"/>
  <c r="DZ184" i="2"/>
  <c r="DN184" i="2"/>
  <c r="DT183" i="2"/>
  <c r="EF182" i="2"/>
  <c r="DZ182" i="2"/>
  <c r="DN182" i="2"/>
  <c r="DT181" i="2"/>
  <c r="EF180" i="2"/>
  <c r="DZ180" i="2"/>
  <c r="DN180" i="2"/>
  <c r="DT179" i="2"/>
  <c r="EF178" i="2"/>
  <c r="DZ178" i="2"/>
  <c r="DN178" i="2"/>
  <c r="DT177" i="2"/>
  <c r="EF176" i="2"/>
  <c r="DZ176" i="2"/>
  <c r="DN176" i="2"/>
  <c r="DT175" i="2"/>
  <c r="EF174" i="2"/>
  <c r="DZ174" i="2"/>
  <c r="DN174" i="2"/>
  <c r="DT173" i="2"/>
  <c r="EF172" i="2"/>
  <c r="DZ172" i="2"/>
  <c r="DN172" i="2"/>
  <c r="DT171" i="2"/>
  <c r="EF170" i="2"/>
  <c r="DZ170" i="2"/>
  <c r="DN170" i="2"/>
  <c r="DT169" i="2"/>
  <c r="EF168" i="2"/>
  <c r="DZ168" i="2"/>
  <c r="DN168" i="2"/>
  <c r="DT167" i="2"/>
  <c r="EF166" i="2"/>
  <c r="DZ166" i="2"/>
  <c r="DN166" i="2"/>
  <c r="DT165" i="2"/>
  <c r="EF164" i="2"/>
  <c r="DZ164" i="2"/>
  <c r="DN164" i="2"/>
  <c r="DT163" i="2"/>
  <c r="EF162" i="2"/>
  <c r="DZ162" i="2"/>
  <c r="DN162" i="2"/>
  <c r="DT161" i="2"/>
  <c r="EF160" i="2"/>
  <c r="DZ160" i="2"/>
  <c r="DN160" i="2"/>
  <c r="DT159" i="2"/>
  <c r="EF158" i="2"/>
  <c r="DZ158" i="2"/>
  <c r="DN158" i="2"/>
  <c r="DT157" i="2"/>
  <c r="EF156" i="2"/>
  <c r="DZ156" i="2"/>
  <c r="DN156" i="2"/>
  <c r="DT155" i="2"/>
  <c r="EF154" i="2"/>
  <c r="DZ154" i="2"/>
  <c r="DN154" i="2"/>
  <c r="DT153" i="2"/>
  <c r="EF152" i="2"/>
  <c r="DZ152" i="2"/>
  <c r="DN152" i="2"/>
  <c r="DT151" i="2"/>
  <c r="EF150" i="2"/>
  <c r="DZ150" i="2"/>
  <c r="DN150" i="2"/>
  <c r="DT149" i="2"/>
  <c r="EF148" i="2"/>
  <c r="DZ148" i="2"/>
  <c r="DN148" i="2"/>
  <c r="DT147" i="2"/>
  <c r="EF146" i="2"/>
  <c r="DZ146" i="2"/>
  <c r="DN146" i="2"/>
  <c r="DT145" i="2"/>
  <c r="EF144" i="2"/>
  <c r="DZ144" i="2"/>
  <c r="DN144" i="2"/>
  <c r="DT143" i="2"/>
  <c r="EF142" i="2"/>
  <c r="DZ142" i="2"/>
  <c r="DN142" i="2"/>
  <c r="DT254" i="2"/>
  <c r="DZ225" i="2"/>
  <c r="DT224" i="2"/>
  <c r="DT220" i="2"/>
  <c r="DN219" i="2"/>
  <c r="EF217" i="2"/>
  <c r="EF213" i="2"/>
  <c r="DZ211" i="2"/>
  <c r="DZ207" i="2"/>
  <c r="DT206" i="2"/>
  <c r="DN205" i="2"/>
  <c r="DN201" i="2"/>
  <c r="DZ199" i="2"/>
  <c r="EF197" i="2"/>
  <c r="DT196" i="2"/>
  <c r="DN193" i="2"/>
  <c r="DZ191" i="2"/>
  <c r="EF189" i="2"/>
  <c r="DT188" i="2"/>
  <c r="DN185" i="2"/>
  <c r="DZ183" i="2"/>
  <c r="EF181" i="2"/>
  <c r="DT180" i="2"/>
  <c r="DN177" i="2"/>
  <c r="DZ175" i="2"/>
  <c r="EF173" i="2"/>
  <c r="DT172" i="2"/>
  <c r="DN169" i="2"/>
  <c r="DZ167" i="2"/>
  <c r="EF165" i="2"/>
  <c r="DT164" i="2"/>
  <c r="DN161" i="2"/>
  <c r="DZ159" i="2"/>
  <c r="EF157" i="2"/>
  <c r="DT156" i="2"/>
  <c r="DN153" i="2"/>
  <c r="DZ151" i="2"/>
  <c r="EF149" i="2"/>
  <c r="DT148" i="2"/>
  <c r="DN145" i="2"/>
  <c r="DZ143" i="2"/>
  <c r="EF141" i="2"/>
  <c r="DZ141" i="2"/>
  <c r="DN141" i="2"/>
  <c r="DT140" i="2"/>
  <c r="EF139" i="2"/>
  <c r="DZ139" i="2"/>
  <c r="DN139" i="2"/>
  <c r="DT138" i="2"/>
  <c r="EF137" i="2"/>
  <c r="DZ137" i="2"/>
  <c r="DN137" i="2"/>
  <c r="DT136" i="2"/>
  <c r="EF135" i="2"/>
  <c r="DZ135" i="2"/>
  <c r="DN135" i="2"/>
  <c r="DT134" i="2"/>
  <c r="EF133" i="2"/>
  <c r="DZ133" i="2"/>
  <c r="DN133" i="2"/>
  <c r="DT132" i="2"/>
  <c r="EF131" i="2"/>
  <c r="DZ131" i="2"/>
  <c r="DN131" i="2"/>
  <c r="DT130" i="2"/>
  <c r="EF129" i="2"/>
  <c r="DZ129" i="2"/>
  <c r="DN129" i="2"/>
  <c r="DT128" i="2"/>
  <c r="EF127" i="2"/>
  <c r="DZ127" i="2"/>
  <c r="DN127" i="2"/>
  <c r="DT126" i="2"/>
  <c r="EF125" i="2"/>
  <c r="DZ125" i="2"/>
  <c r="DN125" i="2"/>
  <c r="DT124" i="2"/>
  <c r="EF123" i="2"/>
  <c r="DZ123" i="2"/>
  <c r="DN123" i="2"/>
  <c r="DT122" i="2"/>
  <c r="EF121" i="2"/>
  <c r="DZ121" i="2"/>
  <c r="DN121" i="2"/>
  <c r="DT120" i="2"/>
  <c r="EF119" i="2"/>
  <c r="DZ119" i="2"/>
  <c r="DN119" i="2"/>
  <c r="DT118" i="2"/>
  <c r="EF117" i="2"/>
  <c r="DZ117" i="2"/>
  <c r="DN117" i="2"/>
  <c r="DT116" i="2"/>
  <c r="EF115" i="2"/>
  <c r="DZ115" i="2"/>
  <c r="DN115" i="2"/>
  <c r="DT114" i="2"/>
  <c r="EF113" i="2"/>
  <c r="DZ113" i="2"/>
  <c r="DN113" i="2"/>
  <c r="DT112" i="2"/>
  <c r="EF111" i="2"/>
  <c r="DZ111" i="2"/>
  <c r="DN111" i="2"/>
  <c r="DT110" i="2"/>
  <c r="EF109" i="2"/>
  <c r="DZ109" i="2"/>
  <c r="DN109" i="2"/>
  <c r="DT108" i="2"/>
  <c r="EF107" i="2"/>
  <c r="DZ107" i="2"/>
  <c r="DN107" i="2"/>
  <c r="DT106" i="2"/>
  <c r="EF105" i="2"/>
  <c r="DZ105" i="2"/>
  <c r="DN105" i="2"/>
  <c r="DT104" i="2"/>
  <c r="EF103" i="2"/>
  <c r="DZ103" i="2"/>
  <c r="DN103" i="2"/>
  <c r="DT102" i="2"/>
  <c r="EF101" i="2"/>
  <c r="DZ101" i="2"/>
  <c r="DN101" i="2"/>
  <c r="DT100" i="2"/>
  <c r="EF99" i="2"/>
  <c r="DZ99" i="2"/>
  <c r="DN99" i="2"/>
  <c r="DT98" i="2"/>
  <c r="EF97" i="2"/>
  <c r="DZ97" i="2"/>
  <c r="DN97" i="2"/>
  <c r="DT96" i="2"/>
  <c r="EF95" i="2"/>
  <c r="DZ95" i="2"/>
  <c r="DN95" i="2"/>
  <c r="EF247" i="2"/>
  <c r="DN227" i="2"/>
  <c r="EF225" i="2"/>
  <c r="EF221" i="2"/>
  <c r="DZ219" i="2"/>
  <c r="DZ215" i="2"/>
  <c r="DT214" i="2"/>
  <c r="DN213" i="2"/>
  <c r="DN209" i="2"/>
  <c r="EF207" i="2"/>
  <c r="DZ201" i="2"/>
  <c r="EF199" i="2"/>
  <c r="DT198" i="2"/>
  <c r="DN195" i="2"/>
  <c r="DZ193" i="2"/>
  <c r="EF191" i="2"/>
  <c r="DT190" i="2"/>
  <c r="DN187" i="2"/>
  <c r="DZ185" i="2"/>
  <c r="EF183" i="2"/>
  <c r="DT182" i="2"/>
  <c r="DN179" i="2"/>
  <c r="DZ177" i="2"/>
  <c r="EF175" i="2"/>
  <c r="DT174" i="2"/>
  <c r="DN171" i="2"/>
  <c r="DZ169" i="2"/>
  <c r="EF167" i="2"/>
  <c r="DT166" i="2"/>
  <c r="DN163" i="2"/>
  <c r="DZ161" i="2"/>
  <c r="EF159" i="2"/>
  <c r="DT158" i="2"/>
  <c r="DN155" i="2"/>
  <c r="DZ153" i="2"/>
  <c r="EF151" i="2"/>
  <c r="DT150" i="2"/>
  <c r="DN147" i="2"/>
  <c r="DZ145" i="2"/>
  <c r="EF143" i="2"/>
  <c r="DT142" i="2"/>
  <c r="DZ241" i="2"/>
  <c r="DZ223" i="2"/>
  <c r="DT222" i="2"/>
  <c r="DN221" i="2"/>
  <c r="DN217" i="2"/>
  <c r="EF215" i="2"/>
  <c r="DZ209" i="2"/>
  <c r="DT208" i="2"/>
  <c r="DT204" i="2"/>
  <c r="DN203" i="2"/>
  <c r="EF201" i="2"/>
  <c r="DT200" i="2"/>
  <c r="DN197" i="2"/>
  <c r="DZ195" i="2"/>
  <c r="EF193" i="2"/>
  <c r="DT192" i="2"/>
  <c r="DN189" i="2"/>
  <c r="DZ187" i="2"/>
  <c r="EF185" i="2"/>
  <c r="DT184" i="2"/>
  <c r="DN181" i="2"/>
  <c r="DZ179" i="2"/>
  <c r="EF177" i="2"/>
  <c r="DT176" i="2"/>
  <c r="DN173" i="2"/>
  <c r="DZ171" i="2"/>
  <c r="EF169" i="2"/>
  <c r="DT168" i="2"/>
  <c r="DN165" i="2"/>
  <c r="DZ163" i="2"/>
  <c r="EF161" i="2"/>
  <c r="DT160" i="2"/>
  <c r="DN157" i="2"/>
  <c r="DZ155" i="2"/>
  <c r="EF153" i="2"/>
  <c r="DT152" i="2"/>
  <c r="DN149" i="2"/>
  <c r="DZ147" i="2"/>
  <c r="EF145" i="2"/>
  <c r="DT144" i="2"/>
  <c r="DT141" i="2"/>
  <c r="EF140" i="2"/>
  <c r="DZ140" i="2"/>
  <c r="DN140" i="2"/>
  <c r="DT139" i="2"/>
  <c r="EF138" i="2"/>
  <c r="DZ138" i="2"/>
  <c r="DN138" i="2"/>
  <c r="DT137" i="2"/>
  <c r="EF136" i="2"/>
  <c r="DZ136" i="2"/>
  <c r="DN136" i="2"/>
  <c r="DT135" i="2"/>
  <c r="EF134" i="2"/>
  <c r="DZ134" i="2"/>
  <c r="DN134" i="2"/>
  <c r="DT133" i="2"/>
  <c r="EF132" i="2"/>
  <c r="DZ132" i="2"/>
  <c r="DN132" i="2"/>
  <c r="DT131" i="2"/>
  <c r="EF130" i="2"/>
  <c r="DZ130" i="2"/>
  <c r="DN130" i="2"/>
  <c r="DT129" i="2"/>
  <c r="EF128" i="2"/>
  <c r="DZ128" i="2"/>
  <c r="DN128" i="2"/>
  <c r="DT127" i="2"/>
  <c r="EF126" i="2"/>
  <c r="DZ126" i="2"/>
  <c r="DN126" i="2"/>
  <c r="DT125" i="2"/>
  <c r="EF124" i="2"/>
  <c r="DZ124" i="2"/>
  <c r="DN124" i="2"/>
  <c r="DT123" i="2"/>
  <c r="EF122" i="2"/>
  <c r="DZ122" i="2"/>
  <c r="DN122" i="2"/>
  <c r="DT121" i="2"/>
  <c r="EF120" i="2"/>
  <c r="DZ120" i="2"/>
  <c r="DN120" i="2"/>
  <c r="DT119" i="2"/>
  <c r="EF118" i="2"/>
  <c r="DZ118" i="2"/>
  <c r="DN118" i="2"/>
  <c r="DT117" i="2"/>
  <c r="EF116" i="2"/>
  <c r="DZ116" i="2"/>
  <c r="DN116" i="2"/>
  <c r="DT115" i="2"/>
  <c r="EF114" i="2"/>
  <c r="DZ114" i="2"/>
  <c r="DN114" i="2"/>
  <c r="DT113" i="2"/>
  <c r="EF112" i="2"/>
  <c r="DZ112" i="2"/>
  <c r="DN112" i="2"/>
  <c r="DT111" i="2"/>
  <c r="EF110" i="2"/>
  <c r="DZ110" i="2"/>
  <c r="DN110" i="2"/>
  <c r="DT109" i="2"/>
  <c r="EF108" i="2"/>
  <c r="DZ108" i="2"/>
  <c r="DN108" i="2"/>
  <c r="DT107" i="2"/>
  <c r="EF106" i="2"/>
  <c r="DZ106" i="2"/>
  <c r="DN106" i="2"/>
  <c r="DT105" i="2"/>
  <c r="EF104" i="2"/>
  <c r="DZ104" i="2"/>
  <c r="DN104" i="2"/>
  <c r="DT103" i="2"/>
  <c r="EF102" i="2"/>
  <c r="DZ102" i="2"/>
  <c r="DN102" i="2"/>
  <c r="DT101" i="2"/>
  <c r="EF100" i="2"/>
  <c r="DZ100" i="2"/>
  <c r="DN100" i="2"/>
  <c r="DT99" i="2"/>
  <c r="EF98" i="2"/>
  <c r="DZ98" i="2"/>
  <c r="DN98" i="2"/>
  <c r="DT97" i="2"/>
  <c r="EF96" i="2"/>
  <c r="DZ96" i="2"/>
  <c r="DN96" i="2"/>
  <c r="DT95" i="2"/>
  <c r="EF94" i="2"/>
  <c r="DZ94" i="2"/>
  <c r="DN94" i="2"/>
  <c r="DT93" i="2"/>
  <c r="EF92" i="2"/>
  <c r="DZ92" i="2"/>
  <c r="DN92" i="2"/>
  <c r="DT91" i="2"/>
  <c r="EF90" i="2"/>
  <c r="DZ90" i="2"/>
  <c r="DN90" i="2"/>
  <c r="DT89" i="2"/>
  <c r="EF88" i="2"/>
  <c r="DZ88" i="2"/>
  <c r="DN88" i="2"/>
  <c r="DT87" i="2"/>
  <c r="EF86" i="2"/>
  <c r="DZ86" i="2"/>
  <c r="DN86" i="2"/>
  <c r="DT85" i="2"/>
  <c r="EF84" i="2"/>
  <c r="DZ84" i="2"/>
  <c r="DN84" i="2"/>
  <c r="DT83" i="2"/>
  <c r="EF82" i="2"/>
  <c r="DZ82" i="2"/>
  <c r="DN82" i="2"/>
  <c r="DT81" i="2"/>
  <c r="EF80" i="2"/>
  <c r="DZ80" i="2"/>
  <c r="DN80" i="2"/>
  <c r="DT79" i="2"/>
  <c r="EF78" i="2"/>
  <c r="DZ78" i="2"/>
  <c r="DN78" i="2"/>
  <c r="DT77" i="2"/>
  <c r="EF76" i="2"/>
  <c r="DZ76" i="2"/>
  <c r="DN76" i="2"/>
  <c r="DT75" i="2"/>
  <c r="EF74" i="2"/>
  <c r="DZ74" i="2"/>
  <c r="DN74" i="2"/>
  <c r="DT73" i="2"/>
  <c r="EF72" i="2"/>
  <c r="DZ72" i="2"/>
  <c r="DN72" i="2"/>
  <c r="DT71" i="2"/>
  <c r="EF70" i="2"/>
  <c r="DZ70" i="2"/>
  <c r="DN70" i="2"/>
  <c r="DT69" i="2"/>
  <c r="EF68" i="2"/>
  <c r="DZ68" i="2"/>
  <c r="DN68" i="2"/>
  <c r="DT67" i="2"/>
  <c r="EF66" i="2"/>
  <c r="DZ66" i="2"/>
  <c r="DN66" i="2"/>
  <c r="DT65" i="2"/>
  <c r="EF64" i="2"/>
  <c r="DZ64" i="2"/>
  <c r="DN64" i="2"/>
  <c r="DT63" i="2"/>
  <c r="EF62" i="2"/>
  <c r="DZ62" i="2"/>
  <c r="DN62" i="2"/>
  <c r="DT61" i="2"/>
  <c r="EF60" i="2"/>
  <c r="DZ60" i="2"/>
  <c r="DN60" i="2"/>
  <c r="DT59" i="2"/>
  <c r="EF58" i="2"/>
  <c r="DZ58" i="2"/>
  <c r="DN58" i="2"/>
  <c r="DT57" i="2"/>
  <c r="EF56" i="2"/>
  <c r="DZ56" i="2"/>
  <c r="DN56" i="2"/>
  <c r="DT55" i="2"/>
  <c r="EF54" i="2"/>
  <c r="DN54" i="2"/>
  <c r="DN235" i="2"/>
  <c r="DT216" i="2"/>
  <c r="DN211" i="2"/>
  <c r="EF205" i="2"/>
  <c r="EF195" i="2"/>
  <c r="DZ189" i="2"/>
  <c r="DN183" i="2"/>
  <c r="DT170" i="2"/>
  <c r="EF163" i="2"/>
  <c r="DZ157" i="2"/>
  <c r="DN151" i="2"/>
  <c r="DZ93" i="2"/>
  <c r="EF91" i="2"/>
  <c r="DT90" i="2"/>
  <c r="DN87" i="2"/>
  <c r="DZ85" i="2"/>
  <c r="EF83" i="2"/>
  <c r="DT82" i="2"/>
  <c r="DN79" i="2"/>
  <c r="DZ77" i="2"/>
  <c r="EF75" i="2"/>
  <c r="DT74" i="2"/>
  <c r="DN71" i="2"/>
  <c r="DZ69" i="2"/>
  <c r="EF67" i="2"/>
  <c r="DT66" i="2"/>
  <c r="DN63" i="2"/>
  <c r="DZ61" i="2"/>
  <c r="EF59" i="2"/>
  <c r="DT58" i="2"/>
  <c r="DN55" i="2"/>
  <c r="DN53" i="2"/>
  <c r="DZ52" i="2"/>
  <c r="DZ51" i="2"/>
  <c r="EF50" i="2"/>
  <c r="EF49" i="2"/>
  <c r="DT49" i="2"/>
  <c r="DT48" i="2"/>
  <c r="DN46" i="2"/>
  <c r="DN45" i="2"/>
  <c r="DZ44" i="2"/>
  <c r="DZ55" i="2"/>
  <c r="DT54" i="2"/>
  <c r="DN31" i="2"/>
  <c r="EF209" i="2"/>
  <c r="DZ197" i="2"/>
  <c r="EF171" i="2"/>
  <c r="DZ165" i="2"/>
  <c r="DN93" i="2"/>
  <c r="DZ75" i="2"/>
  <c r="DN69" i="2"/>
  <c r="DZ67" i="2"/>
  <c r="DT56" i="2"/>
  <c r="DN52" i="2"/>
  <c r="DN51" i="2"/>
  <c r="DZ50" i="2"/>
  <c r="DZ49" i="2"/>
  <c r="DT47" i="2"/>
  <c r="DT46" i="2"/>
  <c r="EF31" i="2"/>
  <c r="DZ217" i="2"/>
  <c r="DT212" i="2"/>
  <c r="DT194" i="2"/>
  <c r="EF187" i="2"/>
  <c r="DZ181" i="2"/>
  <c r="DN175" i="2"/>
  <c r="DT162" i="2"/>
  <c r="EF155" i="2"/>
  <c r="DZ149" i="2"/>
  <c r="DN143" i="2"/>
  <c r="EF93" i="2"/>
  <c r="DT92" i="2"/>
  <c r="DN89" i="2"/>
  <c r="DZ87" i="2"/>
  <c r="EF85" i="2"/>
  <c r="DT84" i="2"/>
  <c r="DN81" i="2"/>
  <c r="DZ79" i="2"/>
  <c r="EF77" i="2"/>
  <c r="DT76" i="2"/>
  <c r="DN73" i="2"/>
  <c r="DZ71" i="2"/>
  <c r="EF69" i="2"/>
  <c r="DT68" i="2"/>
  <c r="DN65" i="2"/>
  <c r="DZ63" i="2"/>
  <c r="EF61" i="2"/>
  <c r="DT60" i="2"/>
  <c r="DN57" i="2"/>
  <c r="DZ53" i="2"/>
  <c r="EF52" i="2"/>
  <c r="EF51" i="2"/>
  <c r="DT51" i="2"/>
  <c r="DT50" i="2"/>
  <c r="DN48" i="2"/>
  <c r="DN47" i="2"/>
  <c r="DZ46" i="2"/>
  <c r="DZ45" i="2"/>
  <c r="EF44" i="2"/>
  <c r="DN191" i="2"/>
  <c r="EF89" i="2"/>
  <c r="DT88" i="2"/>
  <c r="DZ83" i="2"/>
  <c r="EF81" i="2"/>
  <c r="EF73" i="2"/>
  <c r="DT72" i="2"/>
  <c r="EF65" i="2"/>
  <c r="DT64" i="2"/>
  <c r="EF57" i="2"/>
  <c r="EF48" i="2"/>
  <c r="EF47" i="2"/>
  <c r="DN44" i="2"/>
  <c r="DT31" i="2"/>
  <c r="EF223" i="2"/>
  <c r="DZ203" i="2"/>
  <c r="DN199" i="2"/>
  <c r="DT186" i="2"/>
  <c r="EF179" i="2"/>
  <c r="DZ173" i="2"/>
  <c r="DN167" i="2"/>
  <c r="DT154" i="2"/>
  <c r="EF147" i="2"/>
  <c r="DT94" i="2"/>
  <c r="DN91" i="2"/>
  <c r="DZ89" i="2"/>
  <c r="EF87" i="2"/>
  <c r="DT86" i="2"/>
  <c r="DN83" i="2"/>
  <c r="DZ81" i="2"/>
  <c r="EF79" i="2"/>
  <c r="DT78" i="2"/>
  <c r="DN75" i="2"/>
  <c r="DZ73" i="2"/>
  <c r="EF71" i="2"/>
  <c r="DT70" i="2"/>
  <c r="DN67" i="2"/>
  <c r="DZ65" i="2"/>
  <c r="EF63" i="2"/>
  <c r="DT62" i="2"/>
  <c r="DN59" i="2"/>
  <c r="DZ57" i="2"/>
  <c r="EF55" i="2"/>
  <c r="DZ54" i="2"/>
  <c r="EF53" i="2"/>
  <c r="DT53" i="2"/>
  <c r="DT52" i="2"/>
  <c r="DN50" i="2"/>
  <c r="DN49" i="2"/>
  <c r="DZ48" i="2"/>
  <c r="DZ47" i="2"/>
  <c r="EF46" i="2"/>
  <c r="EF45" i="2"/>
  <c r="DT45" i="2"/>
  <c r="DT44" i="2"/>
  <c r="DZ31" i="2"/>
  <c r="DN225" i="2"/>
  <c r="DT178" i="2"/>
  <c r="DN159" i="2"/>
  <c r="DT146" i="2"/>
  <c r="DZ91" i="2"/>
  <c r="DN85" i="2"/>
  <c r="DT80" i="2"/>
  <c r="DN77" i="2"/>
  <c r="DN61" i="2"/>
  <c r="DZ59" i="2"/>
  <c r="CL118" i="2"/>
  <c r="CF113" i="2"/>
  <c r="CD294" i="2"/>
  <c r="CV293" i="2"/>
  <c r="CJ293" i="2"/>
  <c r="CJ292" i="2"/>
  <c r="DB291" i="2"/>
  <c r="CP291" i="2"/>
  <c r="CD290" i="2"/>
  <c r="CV289" i="2"/>
  <c r="CJ289" i="2"/>
  <c r="CJ288" i="2"/>
  <c r="CV294" i="2"/>
  <c r="DB292" i="2"/>
  <c r="CP292" i="2"/>
  <c r="CD291" i="2"/>
  <c r="CV290" i="2"/>
  <c r="DB288" i="2"/>
  <c r="CP288" i="2"/>
  <c r="DB287" i="2"/>
  <c r="CP287" i="2"/>
  <c r="CD287" i="2"/>
  <c r="CV286" i="2"/>
  <c r="CJ286" i="2"/>
  <c r="DB285" i="2"/>
  <c r="CP285" i="2"/>
  <c r="CD285" i="2"/>
  <c r="CV284" i="2"/>
  <c r="CJ284" i="2"/>
  <c r="DB283" i="2"/>
  <c r="CP283" i="2"/>
  <c r="CD283" i="2"/>
  <c r="CV282" i="2"/>
  <c r="CJ282" i="2"/>
  <c r="DB281" i="2"/>
  <c r="CP281" i="2"/>
  <c r="CD281" i="2"/>
  <c r="CV280" i="2"/>
  <c r="CJ280" i="2"/>
  <c r="DB279" i="2"/>
  <c r="CP279" i="2"/>
  <c r="CD279" i="2"/>
  <c r="CV278" i="2"/>
  <c r="CJ278" i="2"/>
  <c r="DB277" i="2"/>
  <c r="CP277" i="2"/>
  <c r="CD277" i="2"/>
  <c r="CV276" i="2"/>
  <c r="CJ276" i="2"/>
  <c r="DB275" i="2"/>
  <c r="CP275" i="2"/>
  <c r="CD275" i="2"/>
  <c r="CV274" i="2"/>
  <c r="CJ274" i="2"/>
  <c r="DB273" i="2"/>
  <c r="CP273" i="2"/>
  <c r="CD273" i="2"/>
  <c r="CV272" i="2"/>
  <c r="CJ272" i="2"/>
  <c r="DB271" i="2"/>
  <c r="CJ294" i="2"/>
  <c r="DB293" i="2"/>
  <c r="CP293" i="2"/>
  <c r="CD293" i="2"/>
  <c r="CD292" i="2"/>
  <c r="CV291" i="2"/>
  <c r="CJ290" i="2"/>
  <c r="DB289" i="2"/>
  <c r="CP289" i="2"/>
  <c r="CD289" i="2"/>
  <c r="CV292" i="2"/>
  <c r="CJ291" i="2"/>
  <c r="CV287" i="2"/>
  <c r="CD286" i="2"/>
  <c r="CP284" i="2"/>
  <c r="DB282" i="2"/>
  <c r="CJ281" i="2"/>
  <c r="CV279" i="2"/>
  <c r="CD278" i="2"/>
  <c r="CP276" i="2"/>
  <c r="DB274" i="2"/>
  <c r="CJ273" i="2"/>
  <c r="CV271" i="2"/>
  <c r="CJ271" i="2"/>
  <c r="DB270" i="2"/>
  <c r="CP270" i="2"/>
  <c r="CV266" i="2"/>
  <c r="CJ266" i="2"/>
  <c r="DB265" i="2"/>
  <c r="CP265" i="2"/>
  <c r="CD265" i="2"/>
  <c r="CV264" i="2"/>
  <c r="CJ264" i="2"/>
  <c r="DB263" i="2"/>
  <c r="CP263" i="2"/>
  <c r="CD263" i="2"/>
  <c r="CV262" i="2"/>
  <c r="CJ262" i="2"/>
  <c r="DB261" i="2"/>
  <c r="CP261" i="2"/>
  <c r="CD261" i="2"/>
  <c r="CV260" i="2"/>
  <c r="CJ260" i="2"/>
  <c r="DB259" i="2"/>
  <c r="CP259" i="2"/>
  <c r="CD259" i="2"/>
  <c r="CV258" i="2"/>
  <c r="CJ258" i="2"/>
  <c r="DB257" i="2"/>
  <c r="CP257" i="2"/>
  <c r="CD257" i="2"/>
  <c r="CV256" i="2"/>
  <c r="CJ256" i="2"/>
  <c r="DB255" i="2"/>
  <c r="DB254" i="2"/>
  <c r="CP254" i="2"/>
  <c r="CD254" i="2"/>
  <c r="CV253" i="2"/>
  <c r="CJ253" i="2"/>
  <c r="DB252" i="2"/>
  <c r="CP252" i="2"/>
  <c r="CD252" i="2"/>
  <c r="CV251" i="2"/>
  <c r="CJ251" i="2"/>
  <c r="DB250" i="2"/>
  <c r="CP250" i="2"/>
  <c r="CD250" i="2"/>
  <c r="CV249" i="2"/>
  <c r="CJ249" i="2"/>
  <c r="DB248" i="2"/>
  <c r="CP248" i="2"/>
  <c r="CJ244" i="2"/>
  <c r="DB243" i="2"/>
  <c r="CP242" i="2"/>
  <c r="DB237" i="2"/>
  <c r="CP237" i="2"/>
  <c r="CD237" i="2"/>
  <c r="CV236" i="2"/>
  <c r="CJ236" i="2"/>
  <c r="DB235" i="2"/>
  <c r="CP294" i="2"/>
  <c r="CV288" i="2"/>
  <c r="CD288" i="2"/>
  <c r="CP286" i="2"/>
  <c r="DB284" i="2"/>
  <c r="CJ283" i="2"/>
  <c r="CV281" i="2"/>
  <c r="CD280" i="2"/>
  <c r="CP278" i="2"/>
  <c r="DB276" i="2"/>
  <c r="CJ275" i="2"/>
  <c r="CV273" i="2"/>
  <c r="CD272" i="2"/>
  <c r="CD270" i="2"/>
  <c r="CV269" i="2"/>
  <c r="CJ269" i="2"/>
  <c r="DB268" i="2"/>
  <c r="CP268" i="2"/>
  <c r="CD268" i="2"/>
  <c r="CV267" i="2"/>
  <c r="CJ267" i="2"/>
  <c r="CP255" i="2"/>
  <c r="CD255" i="2"/>
  <c r="CD248" i="2"/>
  <c r="CV247" i="2"/>
  <c r="CJ247" i="2"/>
  <c r="DB246" i="2"/>
  <c r="CP246" i="2"/>
  <c r="CD246" i="2"/>
  <c r="CV245" i="2"/>
  <c r="CJ245" i="2"/>
  <c r="DB244" i="2"/>
  <c r="CP243" i="2"/>
  <c r="CD243" i="2"/>
  <c r="CV242" i="2"/>
  <c r="CD242" i="2"/>
  <c r="CV241" i="2"/>
  <c r="CJ241" i="2"/>
  <c r="DB240" i="2"/>
  <c r="CP240" i="2"/>
  <c r="CD240" i="2"/>
  <c r="CV239" i="2"/>
  <c r="CJ239" i="2"/>
  <c r="DB238" i="2"/>
  <c r="CP238" i="2"/>
  <c r="CP235" i="2"/>
  <c r="CD235" i="2"/>
  <c r="CV234" i="2"/>
  <c r="CJ234" i="2"/>
  <c r="DB233" i="2"/>
  <c r="CP233" i="2"/>
  <c r="CD233" i="2"/>
  <c r="CV232" i="2"/>
  <c r="CJ232" i="2"/>
  <c r="DB231" i="2"/>
  <c r="CP231" i="2"/>
  <c r="CD231" i="2"/>
  <c r="CV230" i="2"/>
  <c r="CJ230" i="2"/>
  <c r="DB229" i="2"/>
  <c r="CP229" i="2"/>
  <c r="CD229" i="2"/>
  <c r="CV228" i="2"/>
  <c r="CJ228" i="2"/>
  <c r="DB227" i="2"/>
  <c r="CP227" i="2"/>
  <c r="CD227" i="2"/>
  <c r="CV226" i="2"/>
  <c r="CJ226" i="2"/>
  <c r="DB225" i="2"/>
  <c r="CP225" i="2"/>
  <c r="CD225" i="2"/>
  <c r="CV224" i="2"/>
  <c r="CJ224" i="2"/>
  <c r="DB223" i="2"/>
  <c r="CP223" i="2"/>
  <c r="CD223" i="2"/>
  <c r="CV222" i="2"/>
  <c r="CJ222" i="2"/>
  <c r="DB221" i="2"/>
  <c r="CP221" i="2"/>
  <c r="CD221" i="2"/>
  <c r="CV220" i="2"/>
  <c r="CJ220" i="2"/>
  <c r="DB219" i="2"/>
  <c r="CP219" i="2"/>
  <c r="CD219" i="2"/>
  <c r="CV218" i="2"/>
  <c r="CJ218" i="2"/>
  <c r="DB217" i="2"/>
  <c r="CP217" i="2"/>
  <c r="CD217" i="2"/>
  <c r="CV216" i="2"/>
  <c r="CJ216" i="2"/>
  <c r="DB215" i="2"/>
  <c r="CP215" i="2"/>
  <c r="CD215" i="2"/>
  <c r="CV214" i="2"/>
  <c r="CJ214" i="2"/>
  <c r="DB213" i="2"/>
  <c r="CP213" i="2"/>
  <c r="CD213" i="2"/>
  <c r="CV212" i="2"/>
  <c r="CJ212" i="2"/>
  <c r="DB211" i="2"/>
  <c r="CP211" i="2"/>
  <c r="CD211" i="2"/>
  <c r="CV210" i="2"/>
  <c r="CJ210" i="2"/>
  <c r="DB209" i="2"/>
  <c r="CP209" i="2"/>
  <c r="CD209" i="2"/>
  <c r="CV208" i="2"/>
  <c r="CJ208" i="2"/>
  <c r="DB207" i="2"/>
  <c r="CP207" i="2"/>
  <c r="CD207" i="2"/>
  <c r="CV206" i="2"/>
  <c r="CJ206" i="2"/>
  <c r="DB205" i="2"/>
  <c r="CP205" i="2"/>
  <c r="CD205" i="2"/>
  <c r="CV204" i="2"/>
  <c r="CJ204" i="2"/>
  <c r="DB203" i="2"/>
  <c r="CP203" i="2"/>
  <c r="CD203" i="2"/>
  <c r="CV202" i="2"/>
  <c r="CJ202" i="2"/>
  <c r="DB201" i="2"/>
  <c r="CP201" i="2"/>
  <c r="CD200" i="2"/>
  <c r="CV199" i="2"/>
  <c r="CJ199" i="2"/>
  <c r="DB294" i="2"/>
  <c r="CP290" i="2"/>
  <c r="DB286" i="2"/>
  <c r="CJ285" i="2"/>
  <c r="CV283" i="2"/>
  <c r="CD282" i="2"/>
  <c r="CP280" i="2"/>
  <c r="DB278" i="2"/>
  <c r="CJ277" i="2"/>
  <c r="CV275" i="2"/>
  <c r="CD274" i="2"/>
  <c r="CP272" i="2"/>
  <c r="CP271" i="2"/>
  <c r="CD271" i="2"/>
  <c r="CV270" i="2"/>
  <c r="CJ270" i="2"/>
  <c r="DB266" i="2"/>
  <c r="CP266" i="2"/>
  <c r="CD266" i="2"/>
  <c r="CV265" i="2"/>
  <c r="CJ265" i="2"/>
  <c r="DB264" i="2"/>
  <c r="CP264" i="2"/>
  <c r="CD264" i="2"/>
  <c r="CV263" i="2"/>
  <c r="CJ263" i="2"/>
  <c r="DB262" i="2"/>
  <c r="CP262" i="2"/>
  <c r="CD262" i="2"/>
  <c r="CV261" i="2"/>
  <c r="CJ261" i="2"/>
  <c r="DB260" i="2"/>
  <c r="CP260" i="2"/>
  <c r="CD260" i="2"/>
  <c r="CV259" i="2"/>
  <c r="CJ259" i="2"/>
  <c r="DB258" i="2"/>
  <c r="CP258" i="2"/>
  <c r="CD258" i="2"/>
  <c r="CV257" i="2"/>
  <c r="CJ257" i="2"/>
  <c r="DB256" i="2"/>
  <c r="CP256" i="2"/>
  <c r="CD256" i="2"/>
  <c r="CV254" i="2"/>
  <c r="CJ254" i="2"/>
  <c r="DB253" i="2"/>
  <c r="CP253" i="2"/>
  <c r="CD253" i="2"/>
  <c r="CV252" i="2"/>
  <c r="CJ252" i="2"/>
  <c r="DB251" i="2"/>
  <c r="CP251" i="2"/>
  <c r="CD251" i="2"/>
  <c r="CV250" i="2"/>
  <c r="CJ250" i="2"/>
  <c r="DB249" i="2"/>
  <c r="CP249" i="2"/>
  <c r="CD249" i="2"/>
  <c r="CV248" i="2"/>
  <c r="CJ248" i="2"/>
  <c r="CP244" i="2"/>
  <c r="CD244" i="2"/>
  <c r="CV243" i="2"/>
  <c r="CJ242" i="2"/>
  <c r="CD238" i="2"/>
  <c r="CV237" i="2"/>
  <c r="CJ237" i="2"/>
  <c r="DB236" i="2"/>
  <c r="CP236" i="2"/>
  <c r="CD236" i="2"/>
  <c r="CV235" i="2"/>
  <c r="CD201" i="2"/>
  <c r="CV200" i="2"/>
  <c r="CJ200" i="2"/>
  <c r="DB198" i="2"/>
  <c r="CP198" i="2"/>
  <c r="CD198" i="2"/>
  <c r="CV197" i="2"/>
  <c r="CJ197" i="2"/>
  <c r="DB196" i="2"/>
  <c r="CP196" i="2"/>
  <c r="CV285" i="2"/>
  <c r="CJ279" i="2"/>
  <c r="DB272" i="2"/>
  <c r="CP269" i="2"/>
  <c r="DB267" i="2"/>
  <c r="CV255" i="2"/>
  <c r="CD247" i="2"/>
  <c r="CP245" i="2"/>
  <c r="CP241" i="2"/>
  <c r="DB239" i="2"/>
  <c r="CJ238" i="2"/>
  <c r="DB234" i="2"/>
  <c r="CJ233" i="2"/>
  <c r="CV231" i="2"/>
  <c r="CD230" i="2"/>
  <c r="CP228" i="2"/>
  <c r="DB226" i="2"/>
  <c r="CJ225" i="2"/>
  <c r="CV223" i="2"/>
  <c r="CD222" i="2"/>
  <c r="CP220" i="2"/>
  <c r="DB218" i="2"/>
  <c r="CJ217" i="2"/>
  <c r="CV215" i="2"/>
  <c r="CD214" i="2"/>
  <c r="CP212" i="2"/>
  <c r="DB210" i="2"/>
  <c r="CJ209" i="2"/>
  <c r="CV207" i="2"/>
  <c r="CD206" i="2"/>
  <c r="CP204" i="2"/>
  <c r="DB202" i="2"/>
  <c r="CJ201" i="2"/>
  <c r="DB200" i="2"/>
  <c r="DB199" i="2"/>
  <c r="CJ198" i="2"/>
  <c r="CV196" i="2"/>
  <c r="DB195" i="2"/>
  <c r="CP195" i="2"/>
  <c r="CD194" i="2"/>
  <c r="CV193" i="2"/>
  <c r="CJ193" i="2"/>
  <c r="DB192" i="2"/>
  <c r="CP192" i="2"/>
  <c r="CD192" i="2"/>
  <c r="CV191" i="2"/>
  <c r="CV188" i="2"/>
  <c r="CJ188" i="2"/>
  <c r="DB187" i="2"/>
  <c r="CP187" i="2"/>
  <c r="CJ183" i="2"/>
  <c r="DB182" i="2"/>
  <c r="CP182" i="2"/>
  <c r="CD182" i="2"/>
  <c r="CV181" i="2"/>
  <c r="CJ181" i="2"/>
  <c r="CD284" i="2"/>
  <c r="CV277" i="2"/>
  <c r="DB269" i="2"/>
  <c r="CJ268" i="2"/>
  <c r="CP247" i="2"/>
  <c r="DB245" i="2"/>
  <c r="DB241" i="2"/>
  <c r="CJ240" i="2"/>
  <c r="CV238" i="2"/>
  <c r="CJ235" i="2"/>
  <c r="CV233" i="2"/>
  <c r="CD232" i="2"/>
  <c r="CP230" i="2"/>
  <c r="DB228" i="2"/>
  <c r="CJ227" i="2"/>
  <c r="CV225" i="2"/>
  <c r="CD224" i="2"/>
  <c r="CP222" i="2"/>
  <c r="DB220" i="2"/>
  <c r="CJ219" i="2"/>
  <c r="CV217" i="2"/>
  <c r="CD216" i="2"/>
  <c r="CP214" i="2"/>
  <c r="DB212" i="2"/>
  <c r="CJ211" i="2"/>
  <c r="CV209" i="2"/>
  <c r="CD208" i="2"/>
  <c r="CP206" i="2"/>
  <c r="DB204" i="2"/>
  <c r="CJ203" i="2"/>
  <c r="CV201" i="2"/>
  <c r="CV198" i="2"/>
  <c r="CD197" i="2"/>
  <c r="CD195" i="2"/>
  <c r="CV194" i="2"/>
  <c r="CJ194" i="2"/>
  <c r="CJ191" i="2"/>
  <c r="DB190" i="2"/>
  <c r="CP190" i="2"/>
  <c r="CD190" i="2"/>
  <c r="CV189" i="2"/>
  <c r="CJ189" i="2"/>
  <c r="CD187" i="2"/>
  <c r="CV186" i="2"/>
  <c r="CJ186" i="2"/>
  <c r="DB185" i="2"/>
  <c r="CP185" i="2"/>
  <c r="CD185" i="2"/>
  <c r="CV184" i="2"/>
  <c r="CJ184" i="2"/>
  <c r="DB183" i="2"/>
  <c r="CP183" i="2"/>
  <c r="DB180" i="2"/>
  <c r="CP180" i="2"/>
  <c r="CD180" i="2"/>
  <c r="CV179" i="2"/>
  <c r="CJ179" i="2"/>
  <c r="DB178" i="2"/>
  <c r="CP178" i="2"/>
  <c r="CD178" i="2"/>
  <c r="CV177" i="2"/>
  <c r="CJ177" i="2"/>
  <c r="DB176" i="2"/>
  <c r="CP176" i="2"/>
  <c r="CD176" i="2"/>
  <c r="CV175" i="2"/>
  <c r="CJ175" i="2"/>
  <c r="DB174" i="2"/>
  <c r="CP174" i="2"/>
  <c r="CD174" i="2"/>
  <c r="CV173" i="2"/>
  <c r="CJ173" i="2"/>
  <c r="DB172" i="2"/>
  <c r="CP172" i="2"/>
  <c r="CD172" i="2"/>
  <c r="CV171" i="2"/>
  <c r="CJ171" i="2"/>
  <c r="DB170" i="2"/>
  <c r="CP170" i="2"/>
  <c r="CD170" i="2"/>
  <c r="CV169" i="2"/>
  <c r="CJ169" i="2"/>
  <c r="DB168" i="2"/>
  <c r="CP168" i="2"/>
  <c r="CD168" i="2"/>
  <c r="CV167" i="2"/>
  <c r="CJ167" i="2"/>
  <c r="DB166" i="2"/>
  <c r="CP166" i="2"/>
  <c r="CD166" i="2"/>
  <c r="CV165" i="2"/>
  <c r="CJ165" i="2"/>
  <c r="DB164" i="2"/>
  <c r="CP164" i="2"/>
  <c r="CD164" i="2"/>
  <c r="CV163" i="2"/>
  <c r="CJ163" i="2"/>
  <c r="DB162" i="2"/>
  <c r="CP162" i="2"/>
  <c r="CD162" i="2"/>
  <c r="CV161" i="2"/>
  <c r="CJ161" i="2"/>
  <c r="DB160" i="2"/>
  <c r="CP160" i="2"/>
  <c r="CD160" i="2"/>
  <c r="CV159" i="2"/>
  <c r="CJ159" i="2"/>
  <c r="DB158" i="2"/>
  <c r="CP158" i="2"/>
  <c r="CD158" i="2"/>
  <c r="CV157" i="2"/>
  <c r="CJ157" i="2"/>
  <c r="DB156" i="2"/>
  <c r="CP156" i="2"/>
  <c r="CD156" i="2"/>
  <c r="CV155" i="2"/>
  <c r="CJ155" i="2"/>
  <c r="DB154" i="2"/>
  <c r="CP154" i="2"/>
  <c r="CD154" i="2"/>
  <c r="CV153" i="2"/>
  <c r="CJ153" i="2"/>
  <c r="DB152" i="2"/>
  <c r="CP152" i="2"/>
  <c r="CD152" i="2"/>
  <c r="CV151" i="2"/>
  <c r="CJ151" i="2"/>
  <c r="DB150" i="2"/>
  <c r="CP150" i="2"/>
  <c r="CD150" i="2"/>
  <c r="CV149" i="2"/>
  <c r="CJ149" i="2"/>
  <c r="DB148" i="2"/>
  <c r="CP148" i="2"/>
  <c r="CD148" i="2"/>
  <c r="CV147" i="2"/>
  <c r="CJ147" i="2"/>
  <c r="DB146" i="2"/>
  <c r="CP146" i="2"/>
  <c r="CD146" i="2"/>
  <c r="CV145" i="2"/>
  <c r="CJ145" i="2"/>
  <c r="DB144" i="2"/>
  <c r="CP144" i="2"/>
  <c r="CD144" i="2"/>
  <c r="CV143" i="2"/>
  <c r="CJ143" i="2"/>
  <c r="DB142" i="2"/>
  <c r="CP142" i="2"/>
  <c r="CD142" i="2"/>
  <c r="CV141" i="2"/>
  <c r="CJ141" i="2"/>
  <c r="DB140" i="2"/>
  <c r="CP140" i="2"/>
  <c r="CD140" i="2"/>
  <c r="CV139" i="2"/>
  <c r="CJ139" i="2"/>
  <c r="DB138" i="2"/>
  <c r="CP138" i="2"/>
  <c r="CD138" i="2"/>
  <c r="CV137" i="2"/>
  <c r="CJ137" i="2"/>
  <c r="DB136" i="2"/>
  <c r="CP136" i="2"/>
  <c r="CD136" i="2"/>
  <c r="CV135" i="2"/>
  <c r="CJ135" i="2"/>
  <c r="DB134" i="2"/>
  <c r="CP134" i="2"/>
  <c r="CP282" i="2"/>
  <c r="CD276" i="2"/>
  <c r="CV268" i="2"/>
  <c r="CD267" i="2"/>
  <c r="DB247" i="2"/>
  <c r="CJ246" i="2"/>
  <c r="CV244" i="2"/>
  <c r="DB242" i="2"/>
  <c r="CV240" i="2"/>
  <c r="CD239" i="2"/>
  <c r="CD234" i="2"/>
  <c r="CP232" i="2"/>
  <c r="DB230" i="2"/>
  <c r="CJ229" i="2"/>
  <c r="CV227" i="2"/>
  <c r="CD226" i="2"/>
  <c r="CP224" i="2"/>
  <c r="DB222" i="2"/>
  <c r="CJ221" i="2"/>
  <c r="CV219" i="2"/>
  <c r="CD218" i="2"/>
  <c r="CP216" i="2"/>
  <c r="DB214" i="2"/>
  <c r="CJ213" i="2"/>
  <c r="CV211" i="2"/>
  <c r="CD210" i="2"/>
  <c r="CP208" i="2"/>
  <c r="DB206" i="2"/>
  <c r="CJ205" i="2"/>
  <c r="CV203" i="2"/>
  <c r="CD202" i="2"/>
  <c r="CD199" i="2"/>
  <c r="CP197" i="2"/>
  <c r="CD196" i="2"/>
  <c r="CV195" i="2"/>
  <c r="CJ195" i="2"/>
  <c r="DB193" i="2"/>
  <c r="CP193" i="2"/>
  <c r="CD193" i="2"/>
  <c r="CV192" i="2"/>
  <c r="CJ192" i="2"/>
  <c r="DB191" i="2"/>
  <c r="CP191" i="2"/>
  <c r="DB188" i="2"/>
  <c r="CP188" i="2"/>
  <c r="CD188" i="2"/>
  <c r="CV187" i="2"/>
  <c r="CD183" i="2"/>
  <c r="CV182" i="2"/>
  <c r="CJ182" i="2"/>
  <c r="DB181" i="2"/>
  <c r="CP181" i="2"/>
  <c r="CD181" i="2"/>
  <c r="DB280" i="2"/>
  <c r="CJ231" i="2"/>
  <c r="DB224" i="2"/>
  <c r="CP218" i="2"/>
  <c r="CD212" i="2"/>
  <c r="CV205" i="2"/>
  <c r="CP199" i="2"/>
  <c r="CV190" i="2"/>
  <c r="CD189" i="2"/>
  <c r="CD186" i="2"/>
  <c r="CP184" i="2"/>
  <c r="CP179" i="2"/>
  <c r="DB177" i="2"/>
  <c r="CJ176" i="2"/>
  <c r="CV174" i="2"/>
  <c r="CD173" i="2"/>
  <c r="CP171" i="2"/>
  <c r="DB169" i="2"/>
  <c r="CJ168" i="2"/>
  <c r="CV166" i="2"/>
  <c r="CD165" i="2"/>
  <c r="CP163" i="2"/>
  <c r="DB161" i="2"/>
  <c r="CJ160" i="2"/>
  <c r="CV158" i="2"/>
  <c r="CD157" i="2"/>
  <c r="CP155" i="2"/>
  <c r="DB153" i="2"/>
  <c r="CJ152" i="2"/>
  <c r="CV150" i="2"/>
  <c r="CD149" i="2"/>
  <c r="CP147" i="2"/>
  <c r="DB145" i="2"/>
  <c r="CJ144" i="2"/>
  <c r="CV142" i="2"/>
  <c r="CD141" i="2"/>
  <c r="CP139" i="2"/>
  <c r="DB137" i="2"/>
  <c r="CJ136" i="2"/>
  <c r="CV134" i="2"/>
  <c r="DB105" i="2"/>
  <c r="CP105" i="2"/>
  <c r="CD105" i="2"/>
  <c r="CV104" i="2"/>
  <c r="CV103" i="2"/>
  <c r="CJ103" i="2"/>
  <c r="DB102" i="2"/>
  <c r="CP102" i="2"/>
  <c r="CD102" i="2"/>
  <c r="CV101" i="2"/>
  <c r="CD101" i="2"/>
  <c r="CV100" i="2"/>
  <c r="CD100" i="2"/>
  <c r="CV99" i="2"/>
  <c r="CV98" i="2"/>
  <c r="CJ98" i="2"/>
  <c r="DB93" i="2"/>
  <c r="CJ93" i="2"/>
  <c r="DB92" i="2"/>
  <c r="CP92" i="2"/>
  <c r="CD91" i="2"/>
  <c r="CV90" i="2"/>
  <c r="CJ90" i="2"/>
  <c r="CJ88" i="2"/>
  <c r="DB84" i="2"/>
  <c r="CP84" i="2"/>
  <c r="CP83" i="2"/>
  <c r="CD83" i="2"/>
  <c r="CV82" i="2"/>
  <c r="CJ82" i="2"/>
  <c r="DB81" i="2"/>
  <c r="CP81" i="2"/>
  <c r="CD76" i="2"/>
  <c r="CV75" i="2"/>
  <c r="CJ75" i="2"/>
  <c r="DB74" i="2"/>
  <c r="CP274" i="2"/>
  <c r="CJ255" i="2"/>
  <c r="CJ243" i="2"/>
  <c r="CV229" i="2"/>
  <c r="CJ223" i="2"/>
  <c r="DB216" i="2"/>
  <c r="CP210" i="2"/>
  <c r="CD204" i="2"/>
  <c r="DB197" i="2"/>
  <c r="CD191" i="2"/>
  <c r="CP189" i="2"/>
  <c r="CP186" i="2"/>
  <c r="DB184" i="2"/>
  <c r="DB179" i="2"/>
  <c r="CJ178" i="2"/>
  <c r="CV176" i="2"/>
  <c r="CD175" i="2"/>
  <c r="CP173" i="2"/>
  <c r="DB171" i="2"/>
  <c r="CJ170" i="2"/>
  <c r="CV168" i="2"/>
  <c r="CD167" i="2"/>
  <c r="CP165" i="2"/>
  <c r="DB163" i="2"/>
  <c r="CJ162" i="2"/>
  <c r="CV160" i="2"/>
  <c r="CD159" i="2"/>
  <c r="CP157" i="2"/>
  <c r="DB155" i="2"/>
  <c r="CJ154" i="2"/>
  <c r="CV152" i="2"/>
  <c r="CD151" i="2"/>
  <c r="CP149" i="2"/>
  <c r="DB147" i="2"/>
  <c r="CJ146" i="2"/>
  <c r="CV144" i="2"/>
  <c r="CD143" i="2"/>
  <c r="CP141" i="2"/>
  <c r="DB139" i="2"/>
  <c r="CJ138" i="2"/>
  <c r="CV136" i="2"/>
  <c r="CD135" i="2"/>
  <c r="CD134" i="2"/>
  <c r="CV133" i="2"/>
  <c r="CJ133" i="2"/>
  <c r="DB132" i="2"/>
  <c r="CP132" i="2"/>
  <c r="CD132" i="2"/>
  <c r="CV131" i="2"/>
  <c r="CJ131" i="2"/>
  <c r="DB130" i="2"/>
  <c r="CP130" i="2"/>
  <c r="CD130" i="2"/>
  <c r="CV129" i="2"/>
  <c r="CJ129" i="2"/>
  <c r="DB128" i="2"/>
  <c r="CP128" i="2"/>
  <c r="CD128" i="2"/>
  <c r="CV127" i="2"/>
  <c r="CJ127" i="2"/>
  <c r="DB126" i="2"/>
  <c r="CP126" i="2"/>
  <c r="CD126" i="2"/>
  <c r="CV125" i="2"/>
  <c r="CJ125" i="2"/>
  <c r="DB124" i="2"/>
  <c r="CP124" i="2"/>
  <c r="CD124" i="2"/>
  <c r="CV123" i="2"/>
  <c r="CJ123" i="2"/>
  <c r="DB122" i="2"/>
  <c r="CP122" i="2"/>
  <c r="CD122" i="2"/>
  <c r="CV121" i="2"/>
  <c r="CJ121" i="2"/>
  <c r="DB120" i="2"/>
  <c r="CP120" i="2"/>
  <c r="CD120" i="2"/>
  <c r="CV119" i="2"/>
  <c r="CJ119" i="2"/>
  <c r="DB118" i="2"/>
  <c r="CP118" i="2"/>
  <c r="CD118" i="2"/>
  <c r="CV117" i="2"/>
  <c r="CJ117" i="2"/>
  <c r="DB116" i="2"/>
  <c r="CP116" i="2"/>
  <c r="CD116" i="2"/>
  <c r="CV115" i="2"/>
  <c r="CJ115" i="2"/>
  <c r="DB114" i="2"/>
  <c r="CP114" i="2"/>
  <c r="CD114" i="2"/>
  <c r="CV113" i="2"/>
  <c r="CJ113" i="2"/>
  <c r="DB112" i="2"/>
  <c r="CP112" i="2"/>
  <c r="CD112" i="2"/>
  <c r="CV111" i="2"/>
  <c r="CJ111" i="2"/>
  <c r="DB110" i="2"/>
  <c r="CP110" i="2"/>
  <c r="CD110" i="2"/>
  <c r="CV109" i="2"/>
  <c r="CJ109" i="2"/>
  <c r="DB108" i="2"/>
  <c r="CP108" i="2"/>
  <c r="CD108" i="2"/>
  <c r="CV107" i="2"/>
  <c r="CJ107" i="2"/>
  <c r="DB106" i="2"/>
  <c r="CP106" i="2"/>
  <c r="CD106" i="2"/>
  <c r="CJ104" i="2"/>
  <c r="CJ100" i="2"/>
  <c r="CJ99" i="2"/>
  <c r="DB97" i="2"/>
  <c r="CJ97" i="2"/>
  <c r="DB96" i="2"/>
  <c r="CP96" i="2"/>
  <c r="CD96" i="2"/>
  <c r="CV95" i="2"/>
  <c r="CJ95" i="2"/>
  <c r="DB94" i="2"/>
  <c r="CP94" i="2"/>
  <c r="CD94" i="2"/>
  <c r="CP93" i="2"/>
  <c r="CD92" i="2"/>
  <c r="CV91" i="2"/>
  <c r="DB89" i="2"/>
  <c r="CJ89" i="2"/>
  <c r="DB88" i="2"/>
  <c r="CP88" i="2"/>
  <c r="DB87" i="2"/>
  <c r="CP87" i="2"/>
  <c r="CD87" i="2"/>
  <c r="CV86" i="2"/>
  <c r="CJ86" i="2"/>
  <c r="DB85" i="2"/>
  <c r="CP85" i="2"/>
  <c r="CD84" i="2"/>
  <c r="CV83" i="2"/>
  <c r="CD81" i="2"/>
  <c r="CV80" i="2"/>
  <c r="CJ80" i="2"/>
  <c r="DB79" i="2"/>
  <c r="CP79" i="2"/>
  <c r="CD79" i="2"/>
  <c r="CV78" i="2"/>
  <c r="CJ78" i="2"/>
  <c r="DB77" i="2"/>
  <c r="CP77" i="2"/>
  <c r="CD77" i="2"/>
  <c r="CV76" i="2"/>
  <c r="DB72" i="2"/>
  <c r="CP72" i="2"/>
  <c r="CD69" i="2"/>
  <c r="CV68" i="2"/>
  <c r="CJ68" i="2"/>
  <c r="DB67" i="2"/>
  <c r="CP67" i="2"/>
  <c r="CD67" i="2"/>
  <c r="CV66" i="2"/>
  <c r="DB64" i="2"/>
  <c r="CP64" i="2"/>
  <c r="CP63" i="2"/>
  <c r="CD63" i="2"/>
  <c r="CV62" i="2"/>
  <c r="CV61" i="2"/>
  <c r="CJ61" i="2"/>
  <c r="DB60" i="2"/>
  <c r="CP60" i="2"/>
  <c r="DB59" i="2"/>
  <c r="CP59" i="2"/>
  <c r="CD59" i="2"/>
  <c r="CV58" i="2"/>
  <c r="CV57" i="2"/>
  <c r="CJ57" i="2"/>
  <c r="DB56" i="2"/>
  <c r="CP56" i="2"/>
  <c r="DB55" i="2"/>
  <c r="CP55" i="2"/>
  <c r="CJ54" i="2"/>
  <c r="CV53" i="2"/>
  <c r="CJ53" i="2"/>
  <c r="DB52" i="2"/>
  <c r="CD269" i="2"/>
  <c r="CV246" i="2"/>
  <c r="CD241" i="2"/>
  <c r="CP234" i="2"/>
  <c r="CD228" i="2"/>
  <c r="CV221" i="2"/>
  <c r="CJ215" i="2"/>
  <c r="DB208" i="2"/>
  <c r="CP202" i="2"/>
  <c r="CP200" i="2"/>
  <c r="CJ196" i="2"/>
  <c r="CP194" i="2"/>
  <c r="DB189" i="2"/>
  <c r="DB186" i="2"/>
  <c r="CJ185" i="2"/>
  <c r="CV183" i="2"/>
  <c r="CJ180" i="2"/>
  <c r="CV178" i="2"/>
  <c r="CD177" i="2"/>
  <c r="CP175" i="2"/>
  <c r="DB173" i="2"/>
  <c r="CJ172" i="2"/>
  <c r="CV170" i="2"/>
  <c r="CD169" i="2"/>
  <c r="CP167" i="2"/>
  <c r="DB165" i="2"/>
  <c r="CJ164" i="2"/>
  <c r="CV162" i="2"/>
  <c r="CD161" i="2"/>
  <c r="CP159" i="2"/>
  <c r="DB157" i="2"/>
  <c r="CJ156" i="2"/>
  <c r="CV154" i="2"/>
  <c r="CD153" i="2"/>
  <c r="CP151" i="2"/>
  <c r="DB149" i="2"/>
  <c r="CJ148" i="2"/>
  <c r="CV146" i="2"/>
  <c r="CD145" i="2"/>
  <c r="CP143" i="2"/>
  <c r="DB141" i="2"/>
  <c r="CJ140" i="2"/>
  <c r="CV138" i="2"/>
  <c r="CD137" i="2"/>
  <c r="CP135" i="2"/>
  <c r="CV105" i="2"/>
  <c r="CJ105" i="2"/>
  <c r="DB104" i="2"/>
  <c r="CP104" i="2"/>
  <c r="DB103" i="2"/>
  <c r="CP103" i="2"/>
  <c r="CD103" i="2"/>
  <c r="CV102" i="2"/>
  <c r="CJ102" i="2"/>
  <c r="DB101" i="2"/>
  <c r="CJ101" i="2"/>
  <c r="DB100" i="2"/>
  <c r="CP100" i="2"/>
  <c r="DB99" i="2"/>
  <c r="CP99" i="2"/>
  <c r="DB98" i="2"/>
  <c r="CP98" i="2"/>
  <c r="CD98" i="2"/>
  <c r="CP97" i="2"/>
  <c r="CV93" i="2"/>
  <c r="CD93" i="2"/>
  <c r="CV92" i="2"/>
  <c r="CJ91" i="2"/>
  <c r="DB90" i="2"/>
  <c r="CP90" i="2"/>
  <c r="CD90" i="2"/>
  <c r="CP89" i="2"/>
  <c r="CD85" i="2"/>
  <c r="CV84" i="2"/>
  <c r="CJ83" i="2"/>
  <c r="DB82" i="2"/>
  <c r="CP82" i="2"/>
  <c r="CD82" i="2"/>
  <c r="CV81" i="2"/>
  <c r="CJ81" i="2"/>
  <c r="CJ76" i="2"/>
  <c r="DB75" i="2"/>
  <c r="CP75" i="2"/>
  <c r="CD75" i="2"/>
  <c r="CV74" i="2"/>
  <c r="CJ74" i="2"/>
  <c r="DB73" i="2"/>
  <c r="CP73" i="2"/>
  <c r="CD72" i="2"/>
  <c r="CV71" i="2"/>
  <c r="CJ71" i="2"/>
  <c r="DB70" i="2"/>
  <c r="CP70" i="2"/>
  <c r="CD70" i="2"/>
  <c r="CV69" i="2"/>
  <c r="CJ69" i="2"/>
  <c r="CJ66" i="2"/>
  <c r="DB65" i="2"/>
  <c r="CP65" i="2"/>
  <c r="CD64" i="2"/>
  <c r="CV63" i="2"/>
  <c r="CJ62" i="2"/>
  <c r="CD60" i="2"/>
  <c r="CJ58" i="2"/>
  <c r="CD56" i="2"/>
  <c r="CD55" i="2"/>
  <c r="CP54" i="2"/>
  <c r="CP267" i="2"/>
  <c r="CP239" i="2"/>
  <c r="CP226" i="2"/>
  <c r="CJ190" i="2"/>
  <c r="CP177" i="2"/>
  <c r="CD171" i="2"/>
  <c r="CV164" i="2"/>
  <c r="CJ158" i="2"/>
  <c r="DB151" i="2"/>
  <c r="CP145" i="2"/>
  <c r="CD139" i="2"/>
  <c r="CD133" i="2"/>
  <c r="CP131" i="2"/>
  <c r="DB129" i="2"/>
  <c r="CJ128" i="2"/>
  <c r="CV126" i="2"/>
  <c r="CD125" i="2"/>
  <c r="CP123" i="2"/>
  <c r="DB121" i="2"/>
  <c r="CJ120" i="2"/>
  <c r="CV118" i="2"/>
  <c r="CD117" i="2"/>
  <c r="CP115" i="2"/>
  <c r="DB113" i="2"/>
  <c r="CJ112" i="2"/>
  <c r="CV110" i="2"/>
  <c r="CD109" i="2"/>
  <c r="CP107" i="2"/>
  <c r="CP101" i="2"/>
  <c r="CV97" i="2"/>
  <c r="CV96" i="2"/>
  <c r="CD95" i="2"/>
  <c r="CP91" i="2"/>
  <c r="CD89" i="2"/>
  <c r="DB86" i="2"/>
  <c r="CJ85" i="2"/>
  <c r="CD80" i="2"/>
  <c r="CP78" i="2"/>
  <c r="DB76" i="2"/>
  <c r="CV73" i="2"/>
  <c r="CV72" i="2"/>
  <c r="CV70" i="2"/>
  <c r="CD68" i="2"/>
  <c r="CP66" i="2"/>
  <c r="DB63" i="2"/>
  <c r="DB62" i="2"/>
  <c r="CP61" i="2"/>
  <c r="DB58" i="2"/>
  <c r="CP57" i="2"/>
  <c r="DB290" i="2"/>
  <c r="DB232" i="2"/>
  <c r="CD179" i="2"/>
  <c r="CP153" i="2"/>
  <c r="CP129" i="2"/>
  <c r="CP121" i="2"/>
  <c r="DB119" i="2"/>
  <c r="CP113" i="2"/>
  <c r="CJ110" i="2"/>
  <c r="CD99" i="2"/>
  <c r="CV94" i="2"/>
  <c r="CV88" i="2"/>
  <c r="CP76" i="2"/>
  <c r="DB71" i="2"/>
  <c r="CD66" i="2"/>
  <c r="CD62" i="2"/>
  <c r="CP58" i="2"/>
  <c r="CD58" i="2"/>
  <c r="CD57" i="2"/>
  <c r="CV54" i="2"/>
  <c r="DB53" i="2"/>
  <c r="CP52" i="2"/>
  <c r="CV51" i="2"/>
  <c r="CJ51" i="2"/>
  <c r="CD50" i="2"/>
  <c r="CV49" i="2"/>
  <c r="CP48" i="2"/>
  <c r="CJ47" i="2"/>
  <c r="CD46" i="2"/>
  <c r="CJ45" i="2"/>
  <c r="CP44" i="2"/>
  <c r="CD220" i="2"/>
  <c r="CJ187" i="2"/>
  <c r="DB175" i="2"/>
  <c r="CP169" i="2"/>
  <c r="CD163" i="2"/>
  <c r="CV156" i="2"/>
  <c r="CJ150" i="2"/>
  <c r="DB143" i="2"/>
  <c r="CP137" i="2"/>
  <c r="CP133" i="2"/>
  <c r="DB131" i="2"/>
  <c r="CJ130" i="2"/>
  <c r="CV128" i="2"/>
  <c r="CD127" i="2"/>
  <c r="CP125" i="2"/>
  <c r="DB123" i="2"/>
  <c r="CJ122" i="2"/>
  <c r="CV120" i="2"/>
  <c r="CD119" i="2"/>
  <c r="CP117" i="2"/>
  <c r="DB115" i="2"/>
  <c r="CJ114" i="2"/>
  <c r="CV112" i="2"/>
  <c r="CD111" i="2"/>
  <c r="CP109" i="2"/>
  <c r="DB107" i="2"/>
  <c r="CJ106" i="2"/>
  <c r="CD97" i="2"/>
  <c r="CP95" i="2"/>
  <c r="DB91" i="2"/>
  <c r="CJ87" i="2"/>
  <c r="CV85" i="2"/>
  <c r="DB83" i="2"/>
  <c r="CP80" i="2"/>
  <c r="DB78" i="2"/>
  <c r="CJ77" i="2"/>
  <c r="CD74" i="2"/>
  <c r="CD73" i="2"/>
  <c r="CD71" i="2"/>
  <c r="CP69" i="2"/>
  <c r="CP68" i="2"/>
  <c r="DB66" i="2"/>
  <c r="CJ65" i="2"/>
  <c r="CJ64" i="2"/>
  <c r="CJ63" i="2"/>
  <c r="DB61" i="2"/>
  <c r="CJ60" i="2"/>
  <c r="CJ59" i="2"/>
  <c r="DB57" i="2"/>
  <c r="CJ56" i="2"/>
  <c r="CJ55" i="2"/>
  <c r="DB54" i="2"/>
  <c r="CD54" i="2"/>
  <c r="CP53" i="2"/>
  <c r="CV52" i="2"/>
  <c r="CJ52" i="2"/>
  <c r="DB51" i="2"/>
  <c r="CP51" i="2"/>
  <c r="CD51" i="2"/>
  <c r="CV50" i="2"/>
  <c r="CJ50" i="2"/>
  <c r="DB49" i="2"/>
  <c r="CP49" i="2"/>
  <c r="CD49" i="2"/>
  <c r="CV48" i="2"/>
  <c r="CJ48" i="2"/>
  <c r="DB47" i="2"/>
  <c r="CP47" i="2"/>
  <c r="CD47" i="2"/>
  <c r="CV46" i="2"/>
  <c r="CJ46" i="2"/>
  <c r="DB45" i="2"/>
  <c r="CP45" i="2"/>
  <c r="CD45" i="2"/>
  <c r="CV44" i="2"/>
  <c r="CJ44" i="2"/>
  <c r="DB31" i="2"/>
  <c r="CP31" i="2"/>
  <c r="CD31" i="2"/>
  <c r="CJ287" i="2"/>
  <c r="DB194" i="2"/>
  <c r="CV172" i="2"/>
  <c r="DB159" i="2"/>
  <c r="CD147" i="2"/>
  <c r="CJ134" i="2"/>
  <c r="CV132" i="2"/>
  <c r="CD131" i="2"/>
  <c r="CJ126" i="2"/>
  <c r="CV124" i="2"/>
  <c r="CD115" i="2"/>
  <c r="CV108" i="2"/>
  <c r="CD107" i="2"/>
  <c r="CD88" i="2"/>
  <c r="CD78" i="2"/>
  <c r="CJ73" i="2"/>
  <c r="CJ72" i="2"/>
  <c r="CJ70" i="2"/>
  <c r="CV67" i="2"/>
  <c r="CD65" i="2"/>
  <c r="CP62" i="2"/>
  <c r="CD61" i="2"/>
  <c r="CD52" i="2"/>
  <c r="CP50" i="2"/>
  <c r="DB48" i="2"/>
  <c r="CV47" i="2"/>
  <c r="CP46" i="2"/>
  <c r="DB44" i="2"/>
  <c r="CJ31" i="2"/>
  <c r="CD245" i="2"/>
  <c r="CV213" i="2"/>
  <c r="CV185" i="2"/>
  <c r="CV180" i="2"/>
  <c r="CJ174" i="2"/>
  <c r="DB167" i="2"/>
  <c r="CP161" i="2"/>
  <c r="CD155" i="2"/>
  <c r="CV148" i="2"/>
  <c r="CJ142" i="2"/>
  <c r="DB135" i="2"/>
  <c r="DB133" i="2"/>
  <c r="CJ132" i="2"/>
  <c r="CV130" i="2"/>
  <c r="CD129" i="2"/>
  <c r="CP127" i="2"/>
  <c r="DB125" i="2"/>
  <c r="CJ124" i="2"/>
  <c r="CV122" i="2"/>
  <c r="CD121" i="2"/>
  <c r="CP119" i="2"/>
  <c r="DB117" i="2"/>
  <c r="CJ116" i="2"/>
  <c r="CV114" i="2"/>
  <c r="CD113" i="2"/>
  <c r="CP111" i="2"/>
  <c r="DB109" i="2"/>
  <c r="CJ108" i="2"/>
  <c r="CV106" i="2"/>
  <c r="CD104" i="2"/>
  <c r="DB95" i="2"/>
  <c r="CJ94" i="2"/>
  <c r="CJ92" i="2"/>
  <c r="CV87" i="2"/>
  <c r="CD86" i="2"/>
  <c r="CJ84" i="2"/>
  <c r="DB80" i="2"/>
  <c r="CJ79" i="2"/>
  <c r="CV77" i="2"/>
  <c r="CP74" i="2"/>
  <c r="CP71" i="2"/>
  <c r="DB69" i="2"/>
  <c r="DB68" i="2"/>
  <c r="CJ67" i="2"/>
  <c r="CV65" i="2"/>
  <c r="CV64" i="2"/>
  <c r="CV60" i="2"/>
  <c r="CV59" i="2"/>
  <c r="CV56" i="2"/>
  <c r="CV55" i="2"/>
  <c r="CJ207" i="2"/>
  <c r="CD184" i="2"/>
  <c r="CJ166" i="2"/>
  <c r="CV140" i="2"/>
  <c r="DB127" i="2"/>
  <c r="CD123" i="2"/>
  <c r="CJ118" i="2"/>
  <c r="CV116" i="2"/>
  <c r="DB111" i="2"/>
  <c r="CJ96" i="2"/>
  <c r="CV89" i="2"/>
  <c r="CP86" i="2"/>
  <c r="CV79" i="2"/>
  <c r="CD53" i="2"/>
  <c r="DB50" i="2"/>
  <c r="CJ49" i="2"/>
  <c r="CD48" i="2"/>
  <c r="DB46" i="2"/>
  <c r="CV45" i="2"/>
  <c r="CD44" i="2"/>
  <c r="CV31" i="2"/>
  <c r="DH294" i="2"/>
  <c r="DH292" i="2"/>
  <c r="DH290" i="2"/>
  <c r="DH288" i="2"/>
  <c r="DH286" i="2"/>
  <c r="DH284" i="2"/>
  <c r="DH282" i="2"/>
  <c r="DH280" i="2"/>
  <c r="DH278" i="2"/>
  <c r="DH276" i="2"/>
  <c r="DH274" i="2"/>
  <c r="DH272" i="2"/>
  <c r="DH270" i="2"/>
  <c r="DH268" i="2"/>
  <c r="DH266" i="2"/>
  <c r="DH264" i="2"/>
  <c r="DH262" i="2"/>
  <c r="DH260" i="2"/>
  <c r="DH258" i="2"/>
  <c r="DH256" i="2"/>
  <c r="DH254" i="2"/>
  <c r="DH252" i="2"/>
  <c r="DH250" i="2"/>
  <c r="DH248" i="2"/>
  <c r="DH246" i="2"/>
  <c r="DH244" i="2"/>
  <c r="DH242" i="2"/>
  <c r="DH240" i="2"/>
  <c r="DH238" i="2"/>
  <c r="DH236" i="2"/>
  <c r="DH234" i="2"/>
  <c r="DH232" i="2"/>
  <c r="DH230" i="2"/>
  <c r="DH228" i="2"/>
  <c r="DH226" i="2"/>
  <c r="DH224" i="2"/>
  <c r="DH222" i="2"/>
  <c r="DH220" i="2"/>
  <c r="DH218" i="2"/>
  <c r="DH216" i="2"/>
  <c r="DH214" i="2"/>
  <c r="DH212" i="2"/>
  <c r="DH210" i="2"/>
  <c r="DH208" i="2"/>
  <c r="DH206" i="2"/>
  <c r="DH204" i="2"/>
  <c r="DH202" i="2"/>
  <c r="DH200" i="2"/>
  <c r="DH198" i="2"/>
  <c r="DH196" i="2"/>
  <c r="DH194" i="2"/>
  <c r="DH192" i="2"/>
  <c r="DH190" i="2"/>
  <c r="DH188" i="2"/>
  <c r="DH186" i="2"/>
  <c r="DH184" i="2"/>
  <c r="DH182" i="2"/>
  <c r="DH180" i="2"/>
  <c r="DH178" i="2"/>
  <c r="DH176" i="2"/>
  <c r="DH174" i="2"/>
  <c r="DH172" i="2"/>
  <c r="DH170" i="2"/>
  <c r="DH168" i="2"/>
  <c r="DH166" i="2"/>
  <c r="DH164" i="2"/>
  <c r="DH162" i="2"/>
  <c r="DH160" i="2"/>
  <c r="DH158" i="2"/>
  <c r="DH156" i="2"/>
  <c r="DH154" i="2"/>
  <c r="DH152" i="2"/>
  <c r="DH150" i="2"/>
  <c r="DH148" i="2"/>
  <c r="DH146" i="2"/>
  <c r="DH144" i="2"/>
  <c r="DH142" i="2"/>
  <c r="DH140" i="2"/>
  <c r="DH138" i="2"/>
  <c r="DH136" i="2"/>
  <c r="DH134" i="2"/>
  <c r="DH132" i="2"/>
  <c r="DH130" i="2"/>
  <c r="DH128" i="2"/>
  <c r="DH126" i="2"/>
  <c r="DH124" i="2"/>
  <c r="DH122" i="2"/>
  <c r="DH120" i="2"/>
  <c r="DH118" i="2"/>
  <c r="DH116" i="2"/>
  <c r="DH114" i="2"/>
  <c r="DH112" i="2"/>
  <c r="DH110" i="2"/>
  <c r="DH108" i="2"/>
  <c r="DH106" i="2"/>
  <c r="DH104" i="2"/>
  <c r="DH102" i="2"/>
  <c r="DH100" i="2"/>
  <c r="DH98" i="2"/>
  <c r="DH96" i="2"/>
  <c r="DH94" i="2"/>
  <c r="DH92" i="2"/>
  <c r="DH90" i="2"/>
  <c r="DH88" i="2"/>
  <c r="DH86" i="2"/>
  <c r="DH84" i="2"/>
  <c r="DH82" i="2"/>
  <c r="DH80" i="2"/>
  <c r="DH78" i="2"/>
  <c r="DH76" i="2"/>
  <c r="DH74" i="2"/>
  <c r="DH72" i="2"/>
  <c r="DH70" i="2"/>
  <c r="DH68" i="2"/>
  <c r="DH66" i="2"/>
  <c r="DH64" i="2"/>
  <c r="DH62" i="2"/>
  <c r="DH60" i="2"/>
  <c r="DH58" i="2"/>
  <c r="DH56" i="2"/>
  <c r="DH54" i="2"/>
  <c r="BX53" i="2"/>
  <c r="BX51" i="2"/>
  <c r="BX49" i="2"/>
  <c r="BX47" i="2"/>
  <c r="BX45" i="2"/>
  <c r="BX31" i="2"/>
  <c r="DH52" i="2"/>
  <c r="DH50" i="2"/>
  <c r="DH48" i="2"/>
  <c r="DH46" i="2"/>
  <c r="DH44" i="2"/>
  <c r="BX294" i="2"/>
  <c r="BX292" i="2"/>
  <c r="BX290" i="2"/>
  <c r="BX288" i="2"/>
  <c r="BX286" i="2"/>
  <c r="BX284" i="2"/>
  <c r="BX282" i="2"/>
  <c r="BX280" i="2"/>
  <c r="BX278" i="2"/>
  <c r="BX276" i="2"/>
  <c r="BX274" i="2"/>
  <c r="BX272" i="2"/>
  <c r="BX270" i="2"/>
  <c r="BX268" i="2"/>
  <c r="BX266" i="2"/>
  <c r="BX264" i="2"/>
  <c r="BX262" i="2"/>
  <c r="BX260" i="2"/>
  <c r="BX258" i="2"/>
  <c r="BX256" i="2"/>
  <c r="BX254" i="2"/>
  <c r="BX252" i="2"/>
  <c r="BX250" i="2"/>
  <c r="BX248" i="2"/>
  <c r="BX246" i="2"/>
  <c r="BX244" i="2"/>
  <c r="BX242" i="2"/>
  <c r="BX240" i="2"/>
  <c r="BX238" i="2"/>
  <c r="BX236" i="2"/>
  <c r="BX234" i="2"/>
  <c r="BX232" i="2"/>
  <c r="BX230" i="2"/>
  <c r="BX228" i="2"/>
  <c r="BX226" i="2"/>
  <c r="BX224" i="2"/>
  <c r="BX222" i="2"/>
  <c r="BX220" i="2"/>
  <c r="BX218" i="2"/>
  <c r="BX216" i="2"/>
  <c r="BX214" i="2"/>
  <c r="BX212" i="2"/>
  <c r="BX210" i="2"/>
  <c r="BX208" i="2"/>
  <c r="BX206" i="2"/>
  <c r="BX204" i="2"/>
  <c r="BX202" i="2"/>
  <c r="BX200" i="2"/>
  <c r="BX198" i="2"/>
  <c r="BX196" i="2"/>
  <c r="BX194" i="2"/>
  <c r="BX192" i="2"/>
  <c r="BX190" i="2"/>
  <c r="BX188" i="2"/>
  <c r="BX186" i="2"/>
  <c r="BX184" i="2"/>
  <c r="BX182" i="2"/>
  <c r="BX180" i="2"/>
  <c r="BX178" i="2"/>
  <c r="BX176" i="2"/>
  <c r="BX174" i="2"/>
  <c r="BX172" i="2"/>
  <c r="BX170" i="2"/>
  <c r="BX168" i="2"/>
  <c r="BX166" i="2"/>
  <c r="BX164" i="2"/>
  <c r="BX162" i="2"/>
  <c r="BX160" i="2"/>
  <c r="BX158" i="2"/>
  <c r="BX156" i="2"/>
  <c r="BX154" i="2"/>
  <c r="BX152" i="2"/>
  <c r="BX150" i="2"/>
  <c r="BX148" i="2"/>
  <c r="BX146" i="2"/>
  <c r="BX144" i="2"/>
  <c r="BX142" i="2"/>
  <c r="BX140" i="2"/>
  <c r="BX138" i="2"/>
  <c r="BX136" i="2"/>
  <c r="BX134" i="2"/>
  <c r="BX132" i="2"/>
  <c r="BX130" i="2"/>
  <c r="BX128" i="2"/>
  <c r="BX126" i="2"/>
  <c r="BX124" i="2"/>
  <c r="BX122" i="2"/>
  <c r="BX120" i="2"/>
  <c r="BX118" i="2"/>
  <c r="BX116" i="2"/>
  <c r="BX114" i="2"/>
  <c r="BX112" i="2"/>
  <c r="BX110" i="2"/>
  <c r="BX108" i="2"/>
  <c r="BX106" i="2"/>
  <c r="BX104" i="2"/>
  <c r="BX102" i="2"/>
  <c r="BX100" i="2"/>
  <c r="BX98" i="2"/>
  <c r="BX96" i="2"/>
  <c r="BX94" i="2"/>
  <c r="BX92" i="2"/>
  <c r="BX90" i="2"/>
  <c r="BX88" i="2"/>
  <c r="BX86" i="2"/>
  <c r="BX84" i="2"/>
  <c r="BX82" i="2"/>
  <c r="BX80" i="2"/>
  <c r="BX78" i="2"/>
  <c r="BX76" i="2"/>
  <c r="BX74" i="2"/>
  <c r="BX72" i="2"/>
  <c r="BX70" i="2"/>
  <c r="BX68" i="2"/>
  <c r="BX66" i="2"/>
  <c r="BX64" i="2"/>
  <c r="BX62" i="2"/>
  <c r="BX60" i="2"/>
  <c r="BX58" i="2"/>
  <c r="BX56" i="2"/>
  <c r="BX54" i="2"/>
  <c r="DH293" i="2"/>
  <c r="DH291" i="2"/>
  <c r="DH289" i="2"/>
  <c r="DH287" i="2"/>
  <c r="DH285" i="2"/>
  <c r="DH283" i="2"/>
  <c r="DH281" i="2"/>
  <c r="DH279" i="2"/>
  <c r="DH277" i="2"/>
  <c r="DH275" i="2"/>
  <c r="DH273" i="2"/>
  <c r="DH271" i="2"/>
  <c r="DH269" i="2"/>
  <c r="DH267" i="2"/>
  <c r="DH265" i="2"/>
  <c r="DH263" i="2"/>
  <c r="DH261" i="2"/>
  <c r="DH259" i="2"/>
  <c r="DH257" i="2"/>
  <c r="DH255" i="2"/>
  <c r="DH253" i="2"/>
  <c r="DH251" i="2"/>
  <c r="DH249" i="2"/>
  <c r="DH247" i="2"/>
  <c r="DH245" i="2"/>
  <c r="DH243" i="2"/>
  <c r="DH241" i="2"/>
  <c r="DH239" i="2"/>
  <c r="DH237" i="2"/>
  <c r="DH235" i="2"/>
  <c r="DH233" i="2"/>
  <c r="DH231" i="2"/>
  <c r="DH229" i="2"/>
  <c r="DH227" i="2"/>
  <c r="DH225" i="2"/>
  <c r="DH223" i="2"/>
  <c r="DH221" i="2"/>
  <c r="DH219" i="2"/>
  <c r="DH217" i="2"/>
  <c r="DH215" i="2"/>
  <c r="DH213" i="2"/>
  <c r="DH211" i="2"/>
  <c r="DH209" i="2"/>
  <c r="DH207" i="2"/>
  <c r="DH205" i="2"/>
  <c r="DH203" i="2"/>
  <c r="DH201" i="2"/>
  <c r="DH199" i="2"/>
  <c r="DH197" i="2"/>
  <c r="DH195" i="2"/>
  <c r="DH193" i="2"/>
  <c r="DH191" i="2"/>
  <c r="DH189" i="2"/>
  <c r="DH187" i="2"/>
  <c r="DH185" i="2"/>
  <c r="DH183" i="2"/>
  <c r="DH181" i="2"/>
  <c r="DH179" i="2"/>
  <c r="DH177" i="2"/>
  <c r="DH175" i="2"/>
  <c r="DH173" i="2"/>
  <c r="DH171" i="2"/>
  <c r="DH169" i="2"/>
  <c r="DH167" i="2"/>
  <c r="DH165" i="2"/>
  <c r="DH163" i="2"/>
  <c r="DH161" i="2"/>
  <c r="DH159" i="2"/>
  <c r="DH157" i="2"/>
  <c r="DH155" i="2"/>
  <c r="DH153" i="2"/>
  <c r="DH151" i="2"/>
  <c r="DH149" i="2"/>
  <c r="DH147" i="2"/>
  <c r="DH145" i="2"/>
  <c r="DH143" i="2"/>
  <c r="DH141" i="2"/>
  <c r="DH139" i="2"/>
  <c r="DH137" i="2"/>
  <c r="DH135" i="2"/>
  <c r="DH133" i="2"/>
  <c r="DH131" i="2"/>
  <c r="DH129" i="2"/>
  <c r="DH127" i="2"/>
  <c r="DH125" i="2"/>
  <c r="DH123" i="2"/>
  <c r="DH121" i="2"/>
  <c r="DH119" i="2"/>
  <c r="DH117" i="2"/>
  <c r="DH115" i="2"/>
  <c r="DH113" i="2"/>
  <c r="DH111" i="2"/>
  <c r="DH109" i="2"/>
  <c r="DH107" i="2"/>
  <c r="DH105" i="2"/>
  <c r="DH103" i="2"/>
  <c r="DH101" i="2"/>
  <c r="DH99" i="2"/>
  <c r="DH97" i="2"/>
  <c r="DH95" i="2"/>
  <c r="DH93" i="2"/>
  <c r="DH91" i="2"/>
  <c r="DH89" i="2"/>
  <c r="DH87" i="2"/>
  <c r="DH85" i="2"/>
  <c r="DH83" i="2"/>
  <c r="DH81" i="2"/>
  <c r="DH79" i="2"/>
  <c r="DH77" i="2"/>
  <c r="DH75" i="2"/>
  <c r="DH73" i="2"/>
  <c r="DH71" i="2"/>
  <c r="DH69" i="2"/>
  <c r="DH67" i="2"/>
  <c r="DH65" i="2"/>
  <c r="DH63" i="2"/>
  <c r="DH61" i="2"/>
  <c r="DH59" i="2"/>
  <c r="DH57" i="2"/>
  <c r="DH55" i="2"/>
  <c r="BX52" i="2"/>
  <c r="BX50" i="2"/>
  <c r="BX48" i="2"/>
  <c r="BX46" i="2"/>
  <c r="BX44" i="2"/>
  <c r="DH53" i="2"/>
  <c r="DH45" i="2"/>
  <c r="BX291" i="2"/>
  <c r="BX283" i="2"/>
  <c r="BX275" i="2"/>
  <c r="BX267" i="2"/>
  <c r="BX259" i="2"/>
  <c r="BX251" i="2"/>
  <c r="BX243" i="2"/>
  <c r="BX235" i="2"/>
  <c r="BX227" i="2"/>
  <c r="BX219" i="2"/>
  <c r="BX211" i="2"/>
  <c r="BX203" i="2"/>
  <c r="BX195" i="2"/>
  <c r="BX187" i="2"/>
  <c r="BX179" i="2"/>
  <c r="BX171" i="2"/>
  <c r="BX163" i="2"/>
  <c r="BX155" i="2"/>
  <c r="BX147" i="2"/>
  <c r="BX139" i="2"/>
  <c r="BX131" i="2"/>
  <c r="BX123" i="2"/>
  <c r="BX115" i="2"/>
  <c r="BX107" i="2"/>
  <c r="BX99" i="2"/>
  <c r="BX91" i="2"/>
  <c r="BX83" i="2"/>
  <c r="BX75" i="2"/>
  <c r="BX67" i="2"/>
  <c r="BX59" i="2"/>
  <c r="BR292" i="2"/>
  <c r="BR288" i="2"/>
  <c r="BR284" i="2"/>
  <c r="BR280" i="2"/>
  <c r="BR276" i="2"/>
  <c r="BR272" i="2"/>
  <c r="BR268" i="2"/>
  <c r="BR264" i="2"/>
  <c r="BR260" i="2"/>
  <c r="BR256" i="2"/>
  <c r="BR252" i="2"/>
  <c r="BR248" i="2"/>
  <c r="BR244" i="2"/>
  <c r="BR240" i="2"/>
  <c r="BR236" i="2"/>
  <c r="BR232" i="2"/>
  <c r="BR228" i="2"/>
  <c r="BR224" i="2"/>
  <c r="BR220" i="2"/>
  <c r="BR216" i="2"/>
  <c r="BR212" i="2"/>
  <c r="BR208" i="2"/>
  <c r="BR204" i="2"/>
  <c r="BR200" i="2"/>
  <c r="BR196" i="2"/>
  <c r="BR192" i="2"/>
  <c r="BR188" i="2"/>
  <c r="BR184" i="2"/>
  <c r="BR180" i="2"/>
  <c r="BR176" i="2"/>
  <c r="BR172" i="2"/>
  <c r="BR168" i="2"/>
  <c r="BR164" i="2"/>
  <c r="BR160" i="2"/>
  <c r="BR156" i="2"/>
  <c r="BR152" i="2"/>
  <c r="BR148" i="2"/>
  <c r="BR144" i="2"/>
  <c r="BR140" i="2"/>
  <c r="BR136" i="2"/>
  <c r="BR132" i="2"/>
  <c r="BR128" i="2"/>
  <c r="BR124" i="2"/>
  <c r="BR120" i="2"/>
  <c r="BR116" i="2"/>
  <c r="BR112" i="2"/>
  <c r="BR108" i="2"/>
  <c r="BR104" i="2"/>
  <c r="BR100" i="2"/>
  <c r="BR96" i="2"/>
  <c r="BR92" i="2"/>
  <c r="BR88" i="2"/>
  <c r="BR84" i="2"/>
  <c r="BR80" i="2"/>
  <c r="BR76" i="2"/>
  <c r="BR72" i="2"/>
  <c r="BR68" i="2"/>
  <c r="BR64" i="2"/>
  <c r="BR60" i="2"/>
  <c r="BR56" i="2"/>
  <c r="BR53" i="2"/>
  <c r="BR51" i="2"/>
  <c r="BR49" i="2"/>
  <c r="BR47" i="2"/>
  <c r="BR45" i="2"/>
  <c r="BR31" i="2"/>
  <c r="BL293" i="2"/>
  <c r="BL289" i="2"/>
  <c r="BL285" i="2"/>
  <c r="BL281" i="2"/>
  <c r="BL277" i="2"/>
  <c r="BL273" i="2"/>
  <c r="BL269" i="2"/>
  <c r="BL265" i="2"/>
  <c r="BL261" i="2"/>
  <c r="BL257" i="2"/>
  <c r="BL253" i="2"/>
  <c r="BL249" i="2"/>
  <c r="BL245" i="2"/>
  <c r="BL241" i="2"/>
  <c r="BL237" i="2"/>
  <c r="BL233" i="2"/>
  <c r="BL229" i="2"/>
  <c r="BL225" i="2"/>
  <c r="BL221" i="2"/>
  <c r="BL217" i="2"/>
  <c r="BL213" i="2"/>
  <c r="BL209" i="2"/>
  <c r="BL205" i="2"/>
  <c r="BL201" i="2"/>
  <c r="BL197" i="2"/>
  <c r="BL193" i="2"/>
  <c r="BL189" i="2"/>
  <c r="BL185" i="2"/>
  <c r="BL181" i="2"/>
  <c r="BL177" i="2"/>
  <c r="BL173" i="2"/>
  <c r="BL169" i="2"/>
  <c r="BL165" i="2"/>
  <c r="BL161" i="2"/>
  <c r="BL157" i="2"/>
  <c r="BL153" i="2"/>
  <c r="BL149" i="2"/>
  <c r="BL145" i="2"/>
  <c r="BL141" i="2"/>
  <c r="BL137" i="2"/>
  <c r="BL133" i="2"/>
  <c r="BL129" i="2"/>
  <c r="BL125" i="2"/>
  <c r="BL121" i="2"/>
  <c r="BL117" i="2"/>
  <c r="BL113" i="2"/>
  <c r="BL109" i="2"/>
  <c r="BL105" i="2"/>
  <c r="BL101" i="2"/>
  <c r="BL97" i="2"/>
  <c r="BL93" i="2"/>
  <c r="BL89" i="2"/>
  <c r="BL85" i="2"/>
  <c r="BL81" i="2"/>
  <c r="BL77" i="2"/>
  <c r="BL73" i="2"/>
  <c r="BL69" i="2"/>
  <c r="BL65" i="2"/>
  <c r="BL61" i="2"/>
  <c r="BL57" i="2"/>
  <c r="BF294" i="2"/>
  <c r="BF290" i="2"/>
  <c r="BF286" i="2"/>
  <c r="BF282" i="2"/>
  <c r="BF278" i="2"/>
  <c r="BF274" i="2"/>
  <c r="BF270" i="2"/>
  <c r="BF266" i="2"/>
  <c r="BF262" i="2"/>
  <c r="BF258" i="2"/>
  <c r="BF254" i="2"/>
  <c r="BF250" i="2"/>
  <c r="BF246" i="2"/>
  <c r="BF242" i="2"/>
  <c r="BF238" i="2"/>
  <c r="BF234" i="2"/>
  <c r="BF230" i="2"/>
  <c r="BF226" i="2"/>
  <c r="BF222" i="2"/>
  <c r="BF218" i="2"/>
  <c r="BF214" i="2"/>
  <c r="BF210" i="2"/>
  <c r="BF206" i="2"/>
  <c r="BF202" i="2"/>
  <c r="BF198" i="2"/>
  <c r="BF194" i="2"/>
  <c r="BF190" i="2"/>
  <c r="BF186" i="2"/>
  <c r="BF182" i="2"/>
  <c r="BF178" i="2"/>
  <c r="BF174" i="2"/>
  <c r="BF170" i="2"/>
  <c r="BF166" i="2"/>
  <c r="BF162" i="2"/>
  <c r="BF158" i="2"/>
  <c r="BF154" i="2"/>
  <c r="BF150" i="2"/>
  <c r="BF146" i="2"/>
  <c r="BF142" i="2"/>
  <c r="BF138" i="2"/>
  <c r="BF134" i="2"/>
  <c r="BF130" i="2"/>
  <c r="BF126" i="2"/>
  <c r="BF122" i="2"/>
  <c r="BF118" i="2"/>
  <c r="BF114" i="2"/>
  <c r="BF110" i="2"/>
  <c r="BF106" i="2"/>
  <c r="BF102" i="2"/>
  <c r="BF98" i="2"/>
  <c r="BF94" i="2"/>
  <c r="BF90" i="2"/>
  <c r="BF86" i="2"/>
  <c r="BF82" i="2"/>
  <c r="BF78" i="2"/>
  <c r="BF74" i="2"/>
  <c r="BF70" i="2"/>
  <c r="BF66" i="2"/>
  <c r="BF62" i="2"/>
  <c r="BF58" i="2"/>
  <c r="BF54" i="2"/>
  <c r="BF52" i="2"/>
  <c r="BF50" i="2"/>
  <c r="BF48" i="2"/>
  <c r="BF46" i="2"/>
  <c r="BF44" i="2"/>
  <c r="DH51" i="2"/>
  <c r="BX293" i="2"/>
  <c r="BX285" i="2"/>
  <c r="BX277" i="2"/>
  <c r="BX269" i="2"/>
  <c r="BX261" i="2"/>
  <c r="BX253" i="2"/>
  <c r="BX245" i="2"/>
  <c r="BX237" i="2"/>
  <c r="BX229" i="2"/>
  <c r="BX221" i="2"/>
  <c r="BX213" i="2"/>
  <c r="BX205" i="2"/>
  <c r="BX197" i="2"/>
  <c r="BX189" i="2"/>
  <c r="BX181" i="2"/>
  <c r="BX173" i="2"/>
  <c r="BX165" i="2"/>
  <c r="BX157" i="2"/>
  <c r="BX149" i="2"/>
  <c r="BX141" i="2"/>
  <c r="BX133" i="2"/>
  <c r="BX125" i="2"/>
  <c r="BX117" i="2"/>
  <c r="BX109" i="2"/>
  <c r="BX101" i="2"/>
  <c r="BX93" i="2"/>
  <c r="BX85" i="2"/>
  <c r="BX77" i="2"/>
  <c r="BX69" i="2"/>
  <c r="BX61" i="2"/>
  <c r="BR291" i="2"/>
  <c r="BR287" i="2"/>
  <c r="BR283" i="2"/>
  <c r="BR279" i="2"/>
  <c r="BR275" i="2"/>
  <c r="BR271" i="2"/>
  <c r="BR267" i="2"/>
  <c r="BR263" i="2"/>
  <c r="BR259" i="2"/>
  <c r="BR255" i="2"/>
  <c r="BR251" i="2"/>
  <c r="BR247" i="2"/>
  <c r="BR243" i="2"/>
  <c r="BR239" i="2"/>
  <c r="BR235" i="2"/>
  <c r="BR231" i="2"/>
  <c r="BR227" i="2"/>
  <c r="BR223" i="2"/>
  <c r="BR219" i="2"/>
  <c r="BR215" i="2"/>
  <c r="BR211" i="2"/>
  <c r="BR207" i="2"/>
  <c r="BR203" i="2"/>
  <c r="BR199" i="2"/>
  <c r="BR195" i="2"/>
  <c r="BR191" i="2"/>
  <c r="BR187" i="2"/>
  <c r="BR183" i="2"/>
  <c r="BR179" i="2"/>
  <c r="BR175" i="2"/>
  <c r="BR171" i="2"/>
  <c r="BR167" i="2"/>
  <c r="BR163" i="2"/>
  <c r="BR159" i="2"/>
  <c r="BR155" i="2"/>
  <c r="BR151" i="2"/>
  <c r="BR147" i="2"/>
  <c r="BR143" i="2"/>
  <c r="BR139" i="2"/>
  <c r="BR135" i="2"/>
  <c r="BR131" i="2"/>
  <c r="BR127" i="2"/>
  <c r="BR123" i="2"/>
  <c r="BR119" i="2"/>
  <c r="BR115" i="2"/>
  <c r="BR111" i="2"/>
  <c r="BR107" i="2"/>
  <c r="BR103" i="2"/>
  <c r="BR99" i="2"/>
  <c r="BR95" i="2"/>
  <c r="BR91" i="2"/>
  <c r="BR87" i="2"/>
  <c r="BR83" i="2"/>
  <c r="BR79" i="2"/>
  <c r="BR75" i="2"/>
  <c r="BR71" i="2"/>
  <c r="BR67" i="2"/>
  <c r="BR63" i="2"/>
  <c r="BR59" i="2"/>
  <c r="BR55" i="2"/>
  <c r="BL292" i="2"/>
  <c r="BL288" i="2"/>
  <c r="BL284" i="2"/>
  <c r="BL280" i="2"/>
  <c r="BL276" i="2"/>
  <c r="BL272" i="2"/>
  <c r="BL268" i="2"/>
  <c r="BL264" i="2"/>
  <c r="BL260" i="2"/>
  <c r="BL256" i="2"/>
  <c r="BL252" i="2"/>
  <c r="BL248" i="2"/>
  <c r="BL244" i="2"/>
  <c r="BL240" i="2"/>
  <c r="BL236" i="2"/>
  <c r="BL232" i="2"/>
  <c r="BL228" i="2"/>
  <c r="BL224" i="2"/>
  <c r="BL220" i="2"/>
  <c r="BL216" i="2"/>
  <c r="BL212" i="2"/>
  <c r="BL208" i="2"/>
  <c r="BL204" i="2"/>
  <c r="BL200" i="2"/>
  <c r="BL196" i="2"/>
  <c r="BL192" i="2"/>
  <c r="BL188" i="2"/>
  <c r="BL184" i="2"/>
  <c r="BL180" i="2"/>
  <c r="BL176" i="2"/>
  <c r="BL172" i="2"/>
  <c r="BL168" i="2"/>
  <c r="BL164" i="2"/>
  <c r="BL160" i="2"/>
  <c r="BL156" i="2"/>
  <c r="BL152" i="2"/>
  <c r="BL148" i="2"/>
  <c r="BL144" i="2"/>
  <c r="BL140" i="2"/>
  <c r="BL136" i="2"/>
  <c r="BL132" i="2"/>
  <c r="BL128" i="2"/>
  <c r="BL124" i="2"/>
  <c r="BL120" i="2"/>
  <c r="BL116" i="2"/>
  <c r="BL112" i="2"/>
  <c r="BL108" i="2"/>
  <c r="BL104" i="2"/>
  <c r="BL100" i="2"/>
  <c r="BL96" i="2"/>
  <c r="BL92" i="2"/>
  <c r="BL88" i="2"/>
  <c r="BL84" i="2"/>
  <c r="BL80" i="2"/>
  <c r="BL76" i="2"/>
  <c r="BL72" i="2"/>
  <c r="BL68" i="2"/>
  <c r="BL64" i="2"/>
  <c r="BL60" i="2"/>
  <c r="BL56" i="2"/>
  <c r="BL53" i="2"/>
  <c r="BL51" i="2"/>
  <c r="BL49" i="2"/>
  <c r="BL47" i="2"/>
  <c r="BL45" i="2"/>
  <c r="BL31" i="2"/>
  <c r="BF293" i="2"/>
  <c r="BF289" i="2"/>
  <c r="BF285" i="2"/>
  <c r="BF281" i="2"/>
  <c r="BF277" i="2"/>
  <c r="BF273" i="2"/>
  <c r="BF269" i="2"/>
  <c r="BF265" i="2"/>
  <c r="BF261" i="2"/>
  <c r="BF257" i="2"/>
  <c r="BF253" i="2"/>
  <c r="BF249" i="2"/>
  <c r="BF245" i="2"/>
  <c r="BF241" i="2"/>
  <c r="BF237" i="2"/>
  <c r="BF233" i="2"/>
  <c r="BF229" i="2"/>
  <c r="BF225" i="2"/>
  <c r="BF221" i="2"/>
  <c r="BF217" i="2"/>
  <c r="BF213" i="2"/>
  <c r="BF209" i="2"/>
  <c r="BF205" i="2"/>
  <c r="BF201" i="2"/>
  <c r="BF197" i="2"/>
  <c r="BF193" i="2"/>
  <c r="BF189" i="2"/>
  <c r="BF185" i="2"/>
  <c r="BF181" i="2"/>
  <c r="BF177" i="2"/>
  <c r="BF173" i="2"/>
  <c r="BF169" i="2"/>
  <c r="BF165" i="2"/>
  <c r="BF161" i="2"/>
  <c r="BF157" i="2"/>
  <c r="BF153" i="2"/>
  <c r="BF149" i="2"/>
  <c r="BF145" i="2"/>
  <c r="BF141" i="2"/>
  <c r="BF137" i="2"/>
  <c r="BF133" i="2"/>
  <c r="BF129" i="2"/>
  <c r="BF125" i="2"/>
  <c r="BF121" i="2"/>
  <c r="BF117" i="2"/>
  <c r="BF113" i="2"/>
  <c r="BF109" i="2"/>
  <c r="BF105" i="2"/>
  <c r="BF101" i="2"/>
  <c r="BF97" i="2"/>
  <c r="BF93" i="2"/>
  <c r="BF89" i="2"/>
  <c r="BF85" i="2"/>
  <c r="DH49" i="2"/>
  <c r="BX279" i="2"/>
  <c r="BX263" i="2"/>
  <c r="BX247" i="2"/>
  <c r="BX231" i="2"/>
  <c r="BX215" i="2"/>
  <c r="BX199" i="2"/>
  <c r="BX183" i="2"/>
  <c r="BX167" i="2"/>
  <c r="BX151" i="2"/>
  <c r="BX135" i="2"/>
  <c r="BX119" i="2"/>
  <c r="BX103" i="2"/>
  <c r="BX87" i="2"/>
  <c r="BX71" i="2"/>
  <c r="BX55" i="2"/>
  <c r="BR293" i="2"/>
  <c r="BR285" i="2"/>
  <c r="BR277" i="2"/>
  <c r="BR269" i="2"/>
  <c r="BR261" i="2"/>
  <c r="BR253" i="2"/>
  <c r="BR245" i="2"/>
  <c r="BR237" i="2"/>
  <c r="BR229" i="2"/>
  <c r="BR221" i="2"/>
  <c r="BR213" i="2"/>
  <c r="BR205" i="2"/>
  <c r="BR197" i="2"/>
  <c r="BR189" i="2"/>
  <c r="BR181" i="2"/>
  <c r="BR173" i="2"/>
  <c r="BR165" i="2"/>
  <c r="BR157" i="2"/>
  <c r="BR149" i="2"/>
  <c r="BR141" i="2"/>
  <c r="BR133" i="2"/>
  <c r="BR125" i="2"/>
  <c r="BR117" i="2"/>
  <c r="BR109" i="2"/>
  <c r="BR101" i="2"/>
  <c r="BR93" i="2"/>
  <c r="BR85" i="2"/>
  <c r="BR77" i="2"/>
  <c r="BR69" i="2"/>
  <c r="BR61" i="2"/>
  <c r="BL294" i="2"/>
  <c r="BL286" i="2"/>
  <c r="BL278" i="2"/>
  <c r="BL270" i="2"/>
  <c r="BL262" i="2"/>
  <c r="BL254" i="2"/>
  <c r="BL246" i="2"/>
  <c r="BL238" i="2"/>
  <c r="BL230" i="2"/>
  <c r="BL222" i="2"/>
  <c r="BL214" i="2"/>
  <c r="BL206" i="2"/>
  <c r="BL198" i="2"/>
  <c r="BL190" i="2"/>
  <c r="BL182" i="2"/>
  <c r="BL174" i="2"/>
  <c r="BL166" i="2"/>
  <c r="BL158" i="2"/>
  <c r="BL150" i="2"/>
  <c r="BL142" i="2"/>
  <c r="BL134" i="2"/>
  <c r="BL126" i="2"/>
  <c r="BL118" i="2"/>
  <c r="BL110" i="2"/>
  <c r="BL102" i="2"/>
  <c r="BL94" i="2"/>
  <c r="BL86" i="2"/>
  <c r="BL78" i="2"/>
  <c r="BL70" i="2"/>
  <c r="BL62" i="2"/>
  <c r="BL54" i="2"/>
  <c r="BL50" i="2"/>
  <c r="BL46" i="2"/>
  <c r="BF287" i="2"/>
  <c r="BF279" i="2"/>
  <c r="BF271" i="2"/>
  <c r="BF263" i="2"/>
  <c r="BF255" i="2"/>
  <c r="BF247" i="2"/>
  <c r="BF239" i="2"/>
  <c r="BF231" i="2"/>
  <c r="BF223" i="2"/>
  <c r="BF215" i="2"/>
  <c r="BF207" i="2"/>
  <c r="BF199" i="2"/>
  <c r="BF191" i="2"/>
  <c r="BF183" i="2"/>
  <c r="BF175" i="2"/>
  <c r="BF167" i="2"/>
  <c r="BF159" i="2"/>
  <c r="BF151" i="2"/>
  <c r="BF143" i="2"/>
  <c r="BF135" i="2"/>
  <c r="BF127" i="2"/>
  <c r="BF119" i="2"/>
  <c r="BF111" i="2"/>
  <c r="BF103" i="2"/>
  <c r="BF95" i="2"/>
  <c r="BF87" i="2"/>
  <c r="BF80" i="2"/>
  <c r="BF75" i="2"/>
  <c r="BF69" i="2"/>
  <c r="BF64" i="2"/>
  <c r="BF59" i="2"/>
  <c r="BF51" i="2"/>
  <c r="AZ291" i="2"/>
  <c r="AZ287" i="2"/>
  <c r="AZ283" i="2"/>
  <c r="AZ279" i="2"/>
  <c r="AZ275" i="2"/>
  <c r="AZ271" i="2"/>
  <c r="AZ267" i="2"/>
  <c r="AZ263" i="2"/>
  <c r="AZ259" i="2"/>
  <c r="AZ255" i="2"/>
  <c r="AZ251" i="2"/>
  <c r="AZ247" i="2"/>
  <c r="AZ243" i="2"/>
  <c r="AZ239" i="2"/>
  <c r="AZ235" i="2"/>
  <c r="AZ231" i="2"/>
  <c r="AZ227" i="2"/>
  <c r="AZ223" i="2"/>
  <c r="AZ219" i="2"/>
  <c r="AZ215" i="2"/>
  <c r="AZ211" i="2"/>
  <c r="AZ207" i="2"/>
  <c r="AZ203" i="2"/>
  <c r="AZ199" i="2"/>
  <c r="AZ195" i="2"/>
  <c r="AZ191" i="2"/>
  <c r="AZ187" i="2"/>
  <c r="AZ183" i="2"/>
  <c r="AZ179" i="2"/>
  <c r="AZ175" i="2"/>
  <c r="AZ171" i="2"/>
  <c r="AZ167" i="2"/>
  <c r="AZ163" i="2"/>
  <c r="AZ159" i="2"/>
  <c r="AZ155" i="2"/>
  <c r="AZ151" i="2"/>
  <c r="AZ147" i="2"/>
  <c r="AZ143" i="2"/>
  <c r="AZ139" i="2"/>
  <c r="AZ135" i="2"/>
  <c r="AZ131" i="2"/>
  <c r="AZ127" i="2"/>
  <c r="AZ123" i="2"/>
  <c r="AZ119" i="2"/>
  <c r="AZ115" i="2"/>
  <c r="AZ111" i="2"/>
  <c r="AZ107" i="2"/>
  <c r="AZ103" i="2"/>
  <c r="AZ99" i="2"/>
  <c r="AZ95" i="2"/>
  <c r="AZ91" i="2"/>
  <c r="AZ87" i="2"/>
  <c r="AZ83" i="2"/>
  <c r="AZ79" i="2"/>
  <c r="AZ75" i="2"/>
  <c r="AZ71" i="2"/>
  <c r="AZ67" i="2"/>
  <c r="AZ63" i="2"/>
  <c r="AZ59" i="2"/>
  <c r="AZ55" i="2"/>
  <c r="AZ285" i="2"/>
  <c r="AZ273" i="2"/>
  <c r="AZ261" i="2"/>
  <c r="AZ253" i="2"/>
  <c r="AZ241" i="2"/>
  <c r="AZ233" i="2"/>
  <c r="AZ221" i="2"/>
  <c r="AZ213" i="2"/>
  <c r="AZ201" i="2"/>
  <c r="AZ197" i="2"/>
  <c r="AZ185" i="2"/>
  <c r="AZ177" i="2"/>
  <c r="AZ169" i="2"/>
  <c r="AZ161" i="2"/>
  <c r="AZ149" i="2"/>
  <c r="AZ145" i="2"/>
  <c r="AZ137" i="2"/>
  <c r="AZ125" i="2"/>
  <c r="AZ117" i="2"/>
  <c r="AZ105" i="2"/>
  <c r="AZ101" i="2"/>
  <c r="AZ89" i="2"/>
  <c r="AZ81" i="2"/>
  <c r="AZ73" i="2"/>
  <c r="AZ61" i="2"/>
  <c r="AZ57" i="2"/>
  <c r="BX241" i="2"/>
  <c r="BX161" i="2"/>
  <c r="BX129" i="2"/>
  <c r="BX97" i="2"/>
  <c r="BX81" i="2"/>
  <c r="BR286" i="2"/>
  <c r="BR262" i="2"/>
  <c r="BR246" i="2"/>
  <c r="BR222" i="2"/>
  <c r="BR198" i="2"/>
  <c r="BR174" i="2"/>
  <c r="BR150" i="2"/>
  <c r="BR126" i="2"/>
  <c r="BR102" i="2"/>
  <c r="BR78" i="2"/>
  <c r="BR54" i="2"/>
  <c r="BL263" i="2"/>
  <c r="BL231" i="2"/>
  <c r="BL199" i="2"/>
  <c r="BL175" i="2"/>
  <c r="BL151" i="2"/>
  <c r="BL119" i="2"/>
  <c r="BL87" i="2"/>
  <c r="BL63" i="2"/>
  <c r="BF272" i="2"/>
  <c r="BF240" i="2"/>
  <c r="BF216" i="2"/>
  <c r="BF200" i="2"/>
  <c r="BF176" i="2"/>
  <c r="BF152" i="2"/>
  <c r="BF128" i="2"/>
  <c r="BF104" i="2"/>
  <c r="BF81" i="2"/>
  <c r="BF65" i="2"/>
  <c r="AZ292" i="2"/>
  <c r="AZ280" i="2"/>
  <c r="AZ268" i="2"/>
  <c r="AZ256" i="2"/>
  <c r="AZ244" i="2"/>
  <c r="AZ232" i="2"/>
  <c r="AZ220" i="2"/>
  <c r="AZ208" i="2"/>
  <c r="AZ196" i="2"/>
  <c r="AZ184" i="2"/>
  <c r="AZ172" i="2"/>
  <c r="AZ156" i="2"/>
  <c r="AZ144" i="2"/>
  <c r="AZ132" i="2"/>
  <c r="AZ120" i="2"/>
  <c r="AZ108" i="2"/>
  <c r="AZ96" i="2"/>
  <c r="AZ84" i="2"/>
  <c r="AZ72" i="2"/>
  <c r="AZ60" i="2"/>
  <c r="AZ53" i="2"/>
  <c r="AZ47" i="2"/>
  <c r="DH47" i="2"/>
  <c r="DH31" i="2"/>
  <c r="BX281" i="2"/>
  <c r="BX265" i="2"/>
  <c r="BX249" i="2"/>
  <c r="BX233" i="2"/>
  <c r="BX217" i="2"/>
  <c r="BX201" i="2"/>
  <c r="BX185" i="2"/>
  <c r="BX169" i="2"/>
  <c r="BX153" i="2"/>
  <c r="BX137" i="2"/>
  <c r="BX121" i="2"/>
  <c r="BX105" i="2"/>
  <c r="BX89" i="2"/>
  <c r="BX73" i="2"/>
  <c r="BX57" i="2"/>
  <c r="BR290" i="2"/>
  <c r="BR282" i="2"/>
  <c r="BR274" i="2"/>
  <c r="BR266" i="2"/>
  <c r="BR258" i="2"/>
  <c r="BR250" i="2"/>
  <c r="BR242" i="2"/>
  <c r="BR234" i="2"/>
  <c r="BR226" i="2"/>
  <c r="BR218" i="2"/>
  <c r="BR210" i="2"/>
  <c r="BR202" i="2"/>
  <c r="BR194" i="2"/>
  <c r="BR186" i="2"/>
  <c r="BR178" i="2"/>
  <c r="BR170" i="2"/>
  <c r="BR162" i="2"/>
  <c r="BR154" i="2"/>
  <c r="BR146" i="2"/>
  <c r="BR138" i="2"/>
  <c r="BR130" i="2"/>
  <c r="BR122" i="2"/>
  <c r="BR114" i="2"/>
  <c r="BR106" i="2"/>
  <c r="BR98" i="2"/>
  <c r="BR90" i="2"/>
  <c r="BR82" i="2"/>
  <c r="BR74" i="2"/>
  <c r="BR66" i="2"/>
  <c r="BR58" i="2"/>
  <c r="BR52" i="2"/>
  <c r="BR48" i="2"/>
  <c r="BR44" i="2"/>
  <c r="BL291" i="2"/>
  <c r="BL283" i="2"/>
  <c r="BL275" i="2"/>
  <c r="BL267" i="2"/>
  <c r="BL259" i="2"/>
  <c r="BL251" i="2"/>
  <c r="BL243" i="2"/>
  <c r="BL235" i="2"/>
  <c r="BL227" i="2"/>
  <c r="BL219" i="2"/>
  <c r="BL211" i="2"/>
  <c r="BL203" i="2"/>
  <c r="BL195" i="2"/>
  <c r="BL187" i="2"/>
  <c r="BL179" i="2"/>
  <c r="BL171" i="2"/>
  <c r="BL163" i="2"/>
  <c r="BL155" i="2"/>
  <c r="BL147" i="2"/>
  <c r="BL139" i="2"/>
  <c r="BL131" i="2"/>
  <c r="BL123" i="2"/>
  <c r="BL115" i="2"/>
  <c r="BL107" i="2"/>
  <c r="BL99" i="2"/>
  <c r="BL91" i="2"/>
  <c r="BL83" i="2"/>
  <c r="BL75" i="2"/>
  <c r="BL67" i="2"/>
  <c r="BL59" i="2"/>
  <c r="BF292" i="2"/>
  <c r="BF284" i="2"/>
  <c r="BF276" i="2"/>
  <c r="BF268" i="2"/>
  <c r="BF260" i="2"/>
  <c r="BF252" i="2"/>
  <c r="BF244" i="2"/>
  <c r="BF236" i="2"/>
  <c r="BF228" i="2"/>
  <c r="BF220" i="2"/>
  <c r="BF212" i="2"/>
  <c r="BF204" i="2"/>
  <c r="BF196" i="2"/>
  <c r="BF188" i="2"/>
  <c r="BF180" i="2"/>
  <c r="BF172" i="2"/>
  <c r="BF164" i="2"/>
  <c r="BF156" i="2"/>
  <c r="BF148" i="2"/>
  <c r="BF140" i="2"/>
  <c r="BF132" i="2"/>
  <c r="BF124" i="2"/>
  <c r="BF116" i="2"/>
  <c r="BF108" i="2"/>
  <c r="BF100" i="2"/>
  <c r="BF92" i="2"/>
  <c r="BF84" i="2"/>
  <c r="BF79" i="2"/>
  <c r="BF73" i="2"/>
  <c r="BF68" i="2"/>
  <c r="BF63" i="2"/>
  <c r="BF57" i="2"/>
  <c r="BF53" i="2"/>
  <c r="BF45" i="2"/>
  <c r="AZ294" i="2"/>
  <c r="AZ290" i="2"/>
  <c r="AZ286" i="2"/>
  <c r="AZ282" i="2"/>
  <c r="AZ278" i="2"/>
  <c r="AZ274" i="2"/>
  <c r="AZ270" i="2"/>
  <c r="AZ266" i="2"/>
  <c r="AZ262" i="2"/>
  <c r="AZ258" i="2"/>
  <c r="AZ254" i="2"/>
  <c r="AZ250" i="2"/>
  <c r="AZ246" i="2"/>
  <c r="AZ242" i="2"/>
  <c r="AZ238" i="2"/>
  <c r="AZ234" i="2"/>
  <c r="AZ230" i="2"/>
  <c r="AZ226" i="2"/>
  <c r="AZ222" i="2"/>
  <c r="AZ218" i="2"/>
  <c r="AZ214" i="2"/>
  <c r="AZ210" i="2"/>
  <c r="AZ206" i="2"/>
  <c r="AZ202" i="2"/>
  <c r="AZ198" i="2"/>
  <c r="AZ194" i="2"/>
  <c r="AZ190" i="2"/>
  <c r="AZ186" i="2"/>
  <c r="AZ182" i="2"/>
  <c r="AZ178" i="2"/>
  <c r="AZ174" i="2"/>
  <c r="AZ170" i="2"/>
  <c r="AZ166" i="2"/>
  <c r="AZ162" i="2"/>
  <c r="AZ158" i="2"/>
  <c r="AZ154" i="2"/>
  <c r="AZ150" i="2"/>
  <c r="AZ146" i="2"/>
  <c r="AZ142" i="2"/>
  <c r="AZ138" i="2"/>
  <c r="AZ134" i="2"/>
  <c r="AZ130" i="2"/>
  <c r="AZ126" i="2"/>
  <c r="AZ122" i="2"/>
  <c r="AZ118" i="2"/>
  <c r="AZ114" i="2"/>
  <c r="AZ110" i="2"/>
  <c r="AZ106" i="2"/>
  <c r="AZ102" i="2"/>
  <c r="AZ98" i="2"/>
  <c r="AZ94" i="2"/>
  <c r="AZ90" i="2"/>
  <c r="AZ86" i="2"/>
  <c r="AZ82" i="2"/>
  <c r="AZ78" i="2"/>
  <c r="AZ74" i="2"/>
  <c r="AZ70" i="2"/>
  <c r="AZ66" i="2"/>
  <c r="AZ62" i="2"/>
  <c r="AZ58" i="2"/>
  <c r="AZ54" i="2"/>
  <c r="AZ52" i="2"/>
  <c r="AZ50" i="2"/>
  <c r="AZ48" i="2"/>
  <c r="AZ46" i="2"/>
  <c r="AZ44" i="2"/>
  <c r="BR289" i="2"/>
  <c r="BR273" i="2"/>
  <c r="BR257" i="2"/>
  <c r="BR249" i="2"/>
  <c r="BR233" i="2"/>
  <c r="BR217" i="2"/>
  <c r="BR209" i="2"/>
  <c r="BR193" i="2"/>
  <c r="BR185" i="2"/>
  <c r="BR169" i="2"/>
  <c r="BR161" i="2"/>
  <c r="BR145" i="2"/>
  <c r="BR137" i="2"/>
  <c r="BR121" i="2"/>
  <c r="BR105" i="2"/>
  <c r="BR97" i="2"/>
  <c r="BR81" i="2"/>
  <c r="BR73" i="2"/>
  <c r="BR57" i="2"/>
  <c r="BL282" i="2"/>
  <c r="BL274" i="2"/>
  <c r="BL258" i="2"/>
  <c r="BL250" i="2"/>
  <c r="BL242" i="2"/>
  <c r="BL226" i="2"/>
  <c r="BL218" i="2"/>
  <c r="BL202" i="2"/>
  <c r="BL186" i="2"/>
  <c r="BL170" i="2"/>
  <c r="BL162" i="2"/>
  <c r="BL146" i="2"/>
  <c r="BL130" i="2"/>
  <c r="BL122" i="2"/>
  <c r="BL106" i="2"/>
  <c r="BL98" i="2"/>
  <c r="BL82" i="2"/>
  <c r="BL66" i="2"/>
  <c r="BL52" i="2"/>
  <c r="BL48" i="2"/>
  <c r="BF291" i="2"/>
  <c r="BF275" i="2"/>
  <c r="BF259" i="2"/>
  <c r="BF243" i="2"/>
  <c r="BF235" i="2"/>
  <c r="BF219" i="2"/>
  <c r="BF203" i="2"/>
  <c r="BF195" i="2"/>
  <c r="BF179" i="2"/>
  <c r="BF163" i="2"/>
  <c r="BF155" i="2"/>
  <c r="BF139" i="2"/>
  <c r="BF123" i="2"/>
  <c r="BF107" i="2"/>
  <c r="BF99" i="2"/>
  <c r="BF83" i="2"/>
  <c r="BF72" i="2"/>
  <c r="BF67" i="2"/>
  <c r="BF56" i="2"/>
  <c r="BF47" i="2"/>
  <c r="BF31" i="2"/>
  <c r="AZ289" i="2"/>
  <c r="AZ277" i="2"/>
  <c r="AZ269" i="2"/>
  <c r="AZ257" i="2"/>
  <c r="AZ245" i="2"/>
  <c r="AZ237" i="2"/>
  <c r="AZ225" i="2"/>
  <c r="AZ217" i="2"/>
  <c r="AZ205" i="2"/>
  <c r="AZ193" i="2"/>
  <c r="AZ181" i="2"/>
  <c r="AZ173" i="2"/>
  <c r="AZ165" i="2"/>
  <c r="AZ153" i="2"/>
  <c r="AZ141" i="2"/>
  <c r="AZ129" i="2"/>
  <c r="AZ121" i="2"/>
  <c r="AZ109" i="2"/>
  <c r="AZ97" i="2"/>
  <c r="AZ85" i="2"/>
  <c r="AZ77" i="2"/>
  <c r="AZ65" i="2"/>
  <c r="BX289" i="2"/>
  <c r="BX257" i="2"/>
  <c r="BX225" i="2"/>
  <c r="BX65" i="2"/>
  <c r="BR278" i="2"/>
  <c r="BR254" i="2"/>
  <c r="BR230" i="2"/>
  <c r="BR214" i="2"/>
  <c r="BR190" i="2"/>
  <c r="BR166" i="2"/>
  <c r="BR142" i="2"/>
  <c r="BR118" i="2"/>
  <c r="BR94" i="2"/>
  <c r="BR70" i="2"/>
  <c r="BR50" i="2"/>
  <c r="BL287" i="2"/>
  <c r="BL271" i="2"/>
  <c r="BL255" i="2"/>
  <c r="BL239" i="2"/>
  <c r="BL223" i="2"/>
  <c r="BL207" i="2"/>
  <c r="BL183" i="2"/>
  <c r="BL159" i="2"/>
  <c r="BL135" i="2"/>
  <c r="BL111" i="2"/>
  <c r="BL95" i="2"/>
  <c r="BL71" i="2"/>
  <c r="BF256" i="2"/>
  <c r="BF224" i="2"/>
  <c r="BF192" i="2"/>
  <c r="BF168" i="2"/>
  <c r="BF144" i="2"/>
  <c r="BF120" i="2"/>
  <c r="BF88" i="2"/>
  <c r="BF71" i="2"/>
  <c r="BF55" i="2"/>
  <c r="AZ284" i="2"/>
  <c r="AZ272" i="2"/>
  <c r="AZ264" i="2"/>
  <c r="AZ252" i="2"/>
  <c r="AZ240" i="2"/>
  <c r="AZ228" i="2"/>
  <c r="AZ216" i="2"/>
  <c r="AZ204" i="2"/>
  <c r="AZ192" i="2"/>
  <c r="AZ180" i="2"/>
  <c r="AZ168" i="2"/>
  <c r="AZ160" i="2"/>
  <c r="AZ148" i="2"/>
  <c r="AZ136" i="2"/>
  <c r="AZ124" i="2"/>
  <c r="AZ112" i="2"/>
  <c r="AZ100" i="2"/>
  <c r="AZ92" i="2"/>
  <c r="AZ80" i="2"/>
  <c r="AZ68" i="2"/>
  <c r="AZ56" i="2"/>
  <c r="AZ49" i="2"/>
  <c r="AZ45" i="2"/>
  <c r="BX287" i="2"/>
  <c r="BX271" i="2"/>
  <c r="BX255" i="2"/>
  <c r="BX239" i="2"/>
  <c r="BX223" i="2"/>
  <c r="BX207" i="2"/>
  <c r="BX191" i="2"/>
  <c r="BX175" i="2"/>
  <c r="BX159" i="2"/>
  <c r="BX143" i="2"/>
  <c r="BX127" i="2"/>
  <c r="BX111" i="2"/>
  <c r="BX95" i="2"/>
  <c r="BX79" i="2"/>
  <c r="BX63" i="2"/>
  <c r="BR281" i="2"/>
  <c r="BR265" i="2"/>
  <c r="BR241" i="2"/>
  <c r="BR225" i="2"/>
  <c r="BR201" i="2"/>
  <c r="BR177" i="2"/>
  <c r="BR153" i="2"/>
  <c r="BR129" i="2"/>
  <c r="BR113" i="2"/>
  <c r="BR89" i="2"/>
  <c r="BR65" i="2"/>
  <c r="BL290" i="2"/>
  <c r="BL266" i="2"/>
  <c r="BL234" i="2"/>
  <c r="BL210" i="2"/>
  <c r="BL194" i="2"/>
  <c r="BL178" i="2"/>
  <c r="BL154" i="2"/>
  <c r="BL138" i="2"/>
  <c r="BL114" i="2"/>
  <c r="BL90" i="2"/>
  <c r="BL74" i="2"/>
  <c r="BL58" i="2"/>
  <c r="BL44" i="2"/>
  <c r="BF283" i="2"/>
  <c r="BF267" i="2"/>
  <c r="BF251" i="2"/>
  <c r="BF227" i="2"/>
  <c r="BF211" i="2"/>
  <c r="BF187" i="2"/>
  <c r="BF171" i="2"/>
  <c r="BF147" i="2"/>
  <c r="BF131" i="2"/>
  <c r="BF115" i="2"/>
  <c r="BF91" i="2"/>
  <c r="BF77" i="2"/>
  <c r="BF61" i="2"/>
  <c r="AZ293" i="2"/>
  <c r="AZ281" i="2"/>
  <c r="AZ265" i="2"/>
  <c r="AZ249" i="2"/>
  <c r="AZ229" i="2"/>
  <c r="AZ209" i="2"/>
  <c r="AZ189" i="2"/>
  <c r="AZ157" i="2"/>
  <c r="AZ133" i="2"/>
  <c r="AZ113" i="2"/>
  <c r="AZ93" i="2"/>
  <c r="AZ69" i="2"/>
  <c r="BX273" i="2"/>
  <c r="BX209" i="2"/>
  <c r="BX193" i="2"/>
  <c r="BX177" i="2"/>
  <c r="BX145" i="2"/>
  <c r="BX113" i="2"/>
  <c r="BR294" i="2"/>
  <c r="BR270" i="2"/>
  <c r="BR238" i="2"/>
  <c r="BR206" i="2"/>
  <c r="BR182" i="2"/>
  <c r="BR158" i="2"/>
  <c r="BR134" i="2"/>
  <c r="BR110" i="2"/>
  <c r="BR86" i="2"/>
  <c r="BR62" i="2"/>
  <c r="BR46" i="2"/>
  <c r="BL279" i="2"/>
  <c r="BL247" i="2"/>
  <c r="BL215" i="2"/>
  <c r="BL191" i="2"/>
  <c r="BL167" i="2"/>
  <c r="BL143" i="2"/>
  <c r="BL127" i="2"/>
  <c r="BL103" i="2"/>
  <c r="BL79" i="2"/>
  <c r="BL55" i="2"/>
  <c r="BF288" i="2"/>
  <c r="BF280" i="2"/>
  <c r="BF264" i="2"/>
  <c r="BF248" i="2"/>
  <c r="BF232" i="2"/>
  <c r="BF208" i="2"/>
  <c r="BF184" i="2"/>
  <c r="BF160" i="2"/>
  <c r="BF136" i="2"/>
  <c r="BF112" i="2"/>
  <c r="BF96" i="2"/>
  <c r="BF76" i="2"/>
  <c r="BF60" i="2"/>
  <c r="BF49" i="2"/>
  <c r="AZ288" i="2"/>
  <c r="AZ276" i="2"/>
  <c r="AZ260" i="2"/>
  <c r="AZ248" i="2"/>
  <c r="AZ236" i="2"/>
  <c r="AZ224" i="2"/>
  <c r="AZ212" i="2"/>
  <c r="AZ200" i="2"/>
  <c r="AZ188" i="2"/>
  <c r="AZ176" i="2"/>
  <c r="AZ164" i="2"/>
  <c r="AZ152" i="2"/>
  <c r="AZ140" i="2"/>
  <c r="AZ128" i="2"/>
  <c r="AZ116" i="2"/>
  <c r="AZ104" i="2"/>
  <c r="AZ88" i="2"/>
  <c r="AZ76" i="2"/>
  <c r="AZ64" i="2"/>
  <c r="AZ51" i="2"/>
  <c r="AZ31" i="2"/>
  <c r="GD293" i="2"/>
  <c r="GD291" i="2"/>
  <c r="GD289" i="2"/>
  <c r="GD287" i="2"/>
  <c r="GD285" i="2"/>
  <c r="GD283" i="2"/>
  <c r="GD281" i="2"/>
  <c r="GD279" i="2"/>
  <c r="GD277" i="2"/>
  <c r="GD275" i="2"/>
  <c r="GD273" i="2"/>
  <c r="GD271" i="2"/>
  <c r="GD269" i="2"/>
  <c r="GD267" i="2"/>
  <c r="GD265" i="2"/>
  <c r="GD263" i="2"/>
  <c r="GD261" i="2"/>
  <c r="GD259" i="2"/>
  <c r="GD257" i="2"/>
  <c r="GD255" i="2"/>
  <c r="GD290" i="2"/>
  <c r="GD282" i="2"/>
  <c r="GD274" i="2"/>
  <c r="GD266" i="2"/>
  <c r="GD258" i="2"/>
  <c r="GD294" i="2"/>
  <c r="GD284" i="2"/>
  <c r="GD272" i="2"/>
  <c r="GD262" i="2"/>
  <c r="GD252" i="2"/>
  <c r="GD248" i="2"/>
  <c r="GD244" i="2"/>
  <c r="GD240" i="2"/>
  <c r="GD236" i="2"/>
  <c r="GD232" i="2"/>
  <c r="GD228" i="2"/>
  <c r="GD224" i="2"/>
  <c r="GD220" i="2"/>
  <c r="GD216" i="2"/>
  <c r="GD212" i="2"/>
  <c r="GD208" i="2"/>
  <c r="GD204" i="2"/>
  <c r="GD200" i="2"/>
  <c r="GD196" i="2"/>
  <c r="GD192" i="2"/>
  <c r="GD188" i="2"/>
  <c r="GD184" i="2"/>
  <c r="GD180" i="2"/>
  <c r="GD176" i="2"/>
  <c r="GD172" i="2"/>
  <c r="GD168" i="2"/>
  <c r="GD164" i="2"/>
  <c r="GD160" i="2"/>
  <c r="GD156" i="2"/>
  <c r="GD152" i="2"/>
  <c r="GD148" i="2"/>
  <c r="GD144" i="2"/>
  <c r="GD140" i="2"/>
  <c r="GD136" i="2"/>
  <c r="GD132" i="2"/>
  <c r="GD128" i="2"/>
  <c r="GD124" i="2"/>
  <c r="GD120" i="2"/>
  <c r="GD116" i="2"/>
  <c r="GD112" i="2"/>
  <c r="GD108" i="2"/>
  <c r="GD104" i="2"/>
  <c r="GD100" i="2"/>
  <c r="GD96" i="2"/>
  <c r="GD52" i="2"/>
  <c r="GD50" i="2"/>
  <c r="GD48" i="2"/>
  <c r="GD46" i="2"/>
  <c r="GD44" i="2"/>
  <c r="GD286" i="2"/>
  <c r="GD276" i="2"/>
  <c r="GD264" i="2"/>
  <c r="GD251" i="2"/>
  <c r="GD247" i="2"/>
  <c r="GD243" i="2"/>
  <c r="GD239" i="2"/>
  <c r="GD235" i="2"/>
  <c r="GD231" i="2"/>
  <c r="GD227" i="2"/>
  <c r="GD223" i="2"/>
  <c r="GD219" i="2"/>
  <c r="GD215" i="2"/>
  <c r="GD211" i="2"/>
  <c r="GD207" i="2"/>
  <c r="GD203" i="2"/>
  <c r="GD199" i="2"/>
  <c r="GD195" i="2"/>
  <c r="GD191" i="2"/>
  <c r="GD187" i="2"/>
  <c r="GD183" i="2"/>
  <c r="GD179" i="2"/>
  <c r="GD175" i="2"/>
  <c r="GD171" i="2"/>
  <c r="GD167" i="2"/>
  <c r="GD163" i="2"/>
  <c r="GD159" i="2"/>
  <c r="GD155" i="2"/>
  <c r="GD151" i="2"/>
  <c r="GD147" i="2"/>
  <c r="GD143" i="2"/>
  <c r="GD139" i="2"/>
  <c r="GD135" i="2"/>
  <c r="GD131" i="2"/>
  <c r="GD127" i="2"/>
  <c r="GD123" i="2"/>
  <c r="GD119" i="2"/>
  <c r="GD115" i="2"/>
  <c r="GD111" i="2"/>
  <c r="GD107" i="2"/>
  <c r="GD103" i="2"/>
  <c r="GD99" i="2"/>
  <c r="GD95" i="2"/>
  <c r="GD93" i="2"/>
  <c r="GD91" i="2"/>
  <c r="GD89" i="2"/>
  <c r="GD87" i="2"/>
  <c r="GD85" i="2"/>
  <c r="GD83" i="2"/>
  <c r="GD81" i="2"/>
  <c r="GD79" i="2"/>
  <c r="GD77" i="2"/>
  <c r="GD75" i="2"/>
  <c r="GD73" i="2"/>
  <c r="GD71" i="2"/>
  <c r="GD69" i="2"/>
  <c r="GD67" i="2"/>
  <c r="GD65" i="2"/>
  <c r="GD63" i="2"/>
  <c r="GD61" i="2"/>
  <c r="GD59" i="2"/>
  <c r="GD57" i="2"/>
  <c r="GD55" i="2"/>
  <c r="GD270" i="2"/>
  <c r="GD268" i="2"/>
  <c r="GD253" i="2"/>
  <c r="GD242" i="2"/>
  <c r="GD237" i="2"/>
  <c r="GD226" i="2"/>
  <c r="GD221" i="2"/>
  <c r="GD280" i="2"/>
  <c r="GD278" i="2"/>
  <c r="GD254" i="2"/>
  <c r="GD249" i="2"/>
  <c r="GD238" i="2"/>
  <c r="GD233" i="2"/>
  <c r="GD222" i="2"/>
  <c r="GD213" i="2"/>
  <c r="GD202" i="2"/>
  <c r="GD197" i="2"/>
  <c r="GD186" i="2"/>
  <c r="GD181" i="2"/>
  <c r="GD170" i="2"/>
  <c r="GD165" i="2"/>
  <c r="GD154" i="2"/>
  <c r="GD149" i="2"/>
  <c r="GD138" i="2"/>
  <c r="GD133" i="2"/>
  <c r="GD122" i="2"/>
  <c r="GD117" i="2"/>
  <c r="GD106" i="2"/>
  <c r="GD101" i="2"/>
  <c r="GD53" i="2"/>
  <c r="GD49" i="2"/>
  <c r="GD45" i="2"/>
  <c r="GD246" i="2"/>
  <c r="GD230" i="2"/>
  <c r="GD209" i="2"/>
  <c r="GD198" i="2"/>
  <c r="GD193" i="2"/>
  <c r="GD182" i="2"/>
  <c r="GD177" i="2"/>
  <c r="GD166" i="2"/>
  <c r="GD161" i="2"/>
  <c r="GD150" i="2"/>
  <c r="GD145" i="2"/>
  <c r="GD134" i="2"/>
  <c r="GD129" i="2"/>
  <c r="GD118" i="2"/>
  <c r="GD113" i="2"/>
  <c r="GD102" i="2"/>
  <c r="GD97" i="2"/>
  <c r="GD292" i="2"/>
  <c r="GD288" i="2"/>
  <c r="GD260" i="2"/>
  <c r="GD256" i="2"/>
  <c r="GD217" i="2"/>
  <c r="GD214" i="2"/>
  <c r="GD210" i="2"/>
  <c r="GD205" i="2"/>
  <c r="GD194" i="2"/>
  <c r="GD189" i="2"/>
  <c r="GD178" i="2"/>
  <c r="GD173" i="2"/>
  <c r="GD162" i="2"/>
  <c r="GD157" i="2"/>
  <c r="GD146" i="2"/>
  <c r="GD141" i="2"/>
  <c r="GD130" i="2"/>
  <c r="GD125" i="2"/>
  <c r="GD114" i="2"/>
  <c r="GD109" i="2"/>
  <c r="GD98" i="2"/>
  <c r="GD54" i="2"/>
  <c r="GD51" i="2"/>
  <c r="GD47" i="2"/>
  <c r="GD31" i="2"/>
  <c r="GD250" i="2"/>
  <c r="GD245" i="2"/>
  <c r="GD241" i="2"/>
  <c r="GD234" i="2"/>
  <c r="GD229" i="2"/>
  <c r="GD225" i="2"/>
  <c r="GD218" i="2"/>
  <c r="GD206" i="2"/>
  <c r="GD201" i="2"/>
  <c r="GD190" i="2"/>
  <c r="GD185" i="2"/>
  <c r="GD174" i="2"/>
  <c r="GD169" i="2"/>
  <c r="GD158" i="2"/>
  <c r="GD153" i="2"/>
  <c r="GD142" i="2"/>
  <c r="GD137" i="2"/>
  <c r="GD126" i="2"/>
  <c r="GD121" i="2"/>
  <c r="GD92" i="2"/>
  <c r="GD84" i="2"/>
  <c r="GD76" i="2"/>
  <c r="GD68" i="2"/>
  <c r="GD60" i="2"/>
  <c r="GD90" i="2"/>
  <c r="GD82" i="2"/>
  <c r="GD74" i="2"/>
  <c r="GD66" i="2"/>
  <c r="GD58" i="2"/>
  <c r="GD110" i="2"/>
  <c r="GD88" i="2"/>
  <c r="GD80" i="2"/>
  <c r="GD72" i="2"/>
  <c r="GD64" i="2"/>
  <c r="GD56" i="2"/>
  <c r="GD105" i="2"/>
  <c r="GD94" i="2"/>
  <c r="GD86" i="2"/>
  <c r="GD78" i="2"/>
  <c r="GD70" i="2"/>
  <c r="GD62" i="2"/>
  <c r="FX293" i="2"/>
  <c r="FX291" i="2"/>
  <c r="FX289" i="2"/>
  <c r="FX287" i="2"/>
  <c r="FX285" i="2"/>
  <c r="FX283" i="2"/>
  <c r="FX281" i="2"/>
  <c r="FX279" i="2"/>
  <c r="FX277" i="2"/>
  <c r="FX275" i="2"/>
  <c r="FX273" i="2"/>
  <c r="FX271" i="2"/>
  <c r="FX269" i="2"/>
  <c r="FX267" i="2"/>
  <c r="FX265" i="2"/>
  <c r="FX263" i="2"/>
  <c r="FX261" i="2"/>
  <c r="FX259" i="2"/>
  <c r="FX257" i="2"/>
  <c r="FX255" i="2"/>
  <c r="FX253" i="2"/>
  <c r="FX251" i="2"/>
  <c r="FX249" i="2"/>
  <c r="FX247" i="2"/>
  <c r="FX245" i="2"/>
  <c r="FX243" i="2"/>
  <c r="FX241" i="2"/>
  <c r="FX239" i="2"/>
  <c r="FX237" i="2"/>
  <c r="FX235" i="2"/>
  <c r="FX233" i="2"/>
  <c r="FX231" i="2"/>
  <c r="FX229" i="2"/>
  <c r="FX227" i="2"/>
  <c r="FX225" i="2"/>
  <c r="FX223" i="2"/>
  <c r="FX221" i="2"/>
  <c r="FX219" i="2"/>
  <c r="FX217" i="2"/>
  <c r="FX215" i="2"/>
  <c r="FX213" i="2"/>
  <c r="FX211" i="2"/>
  <c r="FX209" i="2"/>
  <c r="FX207" i="2"/>
  <c r="FX205" i="2"/>
  <c r="FX203" i="2"/>
  <c r="FX201" i="2"/>
  <c r="FX199" i="2"/>
  <c r="FX197" i="2"/>
  <c r="FX195" i="2"/>
  <c r="FX193" i="2"/>
  <c r="FX191" i="2"/>
  <c r="FX189" i="2"/>
  <c r="FX187" i="2"/>
  <c r="FX185" i="2"/>
  <c r="FX183" i="2"/>
  <c r="FX181" i="2"/>
  <c r="FX179" i="2"/>
  <c r="FX177" i="2"/>
  <c r="FX292" i="2"/>
  <c r="FX282" i="2"/>
  <c r="FX288" i="2"/>
  <c r="FX280" i="2"/>
  <c r="FX268" i="2"/>
  <c r="FX260" i="2"/>
  <c r="FX252" i="2"/>
  <c r="FX244" i="2"/>
  <c r="FX236" i="2"/>
  <c r="FX228" i="2"/>
  <c r="FX284" i="2"/>
  <c r="FX274" i="2"/>
  <c r="FX266" i="2"/>
  <c r="FX258" i="2"/>
  <c r="FX250" i="2"/>
  <c r="FX242" i="2"/>
  <c r="FX234" i="2"/>
  <c r="FX286" i="2"/>
  <c r="FX276" i="2"/>
  <c r="FX272" i="2"/>
  <c r="FX264" i="2"/>
  <c r="FX256" i="2"/>
  <c r="FX248" i="2"/>
  <c r="FX240" i="2"/>
  <c r="FX232" i="2"/>
  <c r="FX224" i="2"/>
  <c r="FX216" i="2"/>
  <c r="FX208" i="2"/>
  <c r="FX200" i="2"/>
  <c r="FX192" i="2"/>
  <c r="FX184" i="2"/>
  <c r="FX176" i="2"/>
  <c r="FX290" i="2"/>
  <c r="FX214" i="2"/>
  <c r="FX204" i="2"/>
  <c r="FX194" i="2"/>
  <c r="FX182" i="2"/>
  <c r="FX172" i="2"/>
  <c r="FX168" i="2"/>
  <c r="FX164" i="2"/>
  <c r="FX160" i="2"/>
  <c r="FX156" i="2"/>
  <c r="FX152" i="2"/>
  <c r="FX148" i="2"/>
  <c r="FX144" i="2"/>
  <c r="FX140" i="2"/>
  <c r="FX136" i="2"/>
  <c r="FX133" i="2"/>
  <c r="FX131" i="2"/>
  <c r="FX129" i="2"/>
  <c r="FX127" i="2"/>
  <c r="FX125" i="2"/>
  <c r="FX123" i="2"/>
  <c r="FX121" i="2"/>
  <c r="FX119" i="2"/>
  <c r="FX117" i="2"/>
  <c r="FX115" i="2"/>
  <c r="FX113" i="2"/>
  <c r="FX111" i="2"/>
  <c r="FX109" i="2"/>
  <c r="FX107" i="2"/>
  <c r="FX105" i="2"/>
  <c r="FX103" i="2"/>
  <c r="FX101" i="2"/>
  <c r="FX99" i="2"/>
  <c r="FX97" i="2"/>
  <c r="FX95" i="2"/>
  <c r="FX93" i="2"/>
  <c r="FX91" i="2"/>
  <c r="FX89" i="2"/>
  <c r="FX87" i="2"/>
  <c r="FX85" i="2"/>
  <c r="FX83" i="2"/>
  <c r="FX81" i="2"/>
  <c r="FX79" i="2"/>
  <c r="FX77" i="2"/>
  <c r="FX75" i="2"/>
  <c r="FX73" i="2"/>
  <c r="FX71" i="2"/>
  <c r="FX69" i="2"/>
  <c r="FX67" i="2"/>
  <c r="FX65" i="2"/>
  <c r="FX63" i="2"/>
  <c r="FX61" i="2"/>
  <c r="FX59" i="2"/>
  <c r="FX57" i="2"/>
  <c r="FX55" i="2"/>
  <c r="FX48" i="2"/>
  <c r="FX294" i="2"/>
  <c r="FX218" i="2"/>
  <c r="FX206" i="2"/>
  <c r="FX196" i="2"/>
  <c r="FX186" i="2"/>
  <c r="FX175" i="2"/>
  <c r="FX171" i="2"/>
  <c r="FX167" i="2"/>
  <c r="FX163" i="2"/>
  <c r="FX159" i="2"/>
  <c r="FX155" i="2"/>
  <c r="FX151" i="2"/>
  <c r="FX147" i="2"/>
  <c r="FX143" i="2"/>
  <c r="FX139" i="2"/>
  <c r="FX135" i="2"/>
  <c r="FX53" i="2"/>
  <c r="FX51" i="2"/>
  <c r="FX49" i="2"/>
  <c r="FX47" i="2"/>
  <c r="FX45" i="2"/>
  <c r="FX31" i="2"/>
  <c r="FX270" i="2"/>
  <c r="FX246" i="2"/>
  <c r="FX238" i="2"/>
  <c r="FX222" i="2"/>
  <c r="FX180" i="2"/>
  <c r="FX173" i="2"/>
  <c r="FX149" i="2"/>
  <c r="FX145" i="2"/>
  <c r="FX137" i="2"/>
  <c r="FX52" i="2"/>
  <c r="FX46" i="2"/>
  <c r="FX278" i="2"/>
  <c r="FX226" i="2"/>
  <c r="FX220" i="2"/>
  <c r="FX210" i="2"/>
  <c r="FX198" i="2"/>
  <c r="FX188" i="2"/>
  <c r="FX178" i="2"/>
  <c r="FX174" i="2"/>
  <c r="FX170" i="2"/>
  <c r="FX166" i="2"/>
  <c r="FX162" i="2"/>
  <c r="FX158" i="2"/>
  <c r="FX154" i="2"/>
  <c r="FX150" i="2"/>
  <c r="FX146" i="2"/>
  <c r="FX142" i="2"/>
  <c r="FX138" i="2"/>
  <c r="FX134" i="2"/>
  <c r="FX132" i="2"/>
  <c r="FX130" i="2"/>
  <c r="FX128" i="2"/>
  <c r="FX126" i="2"/>
  <c r="FX124" i="2"/>
  <c r="FX122" i="2"/>
  <c r="FX120" i="2"/>
  <c r="FX118" i="2"/>
  <c r="FX116" i="2"/>
  <c r="FX114" i="2"/>
  <c r="FX112" i="2"/>
  <c r="FX110" i="2"/>
  <c r="FX108" i="2"/>
  <c r="FX106" i="2"/>
  <c r="FX104" i="2"/>
  <c r="FX102" i="2"/>
  <c r="FX100" i="2"/>
  <c r="FX98" i="2"/>
  <c r="FX96" i="2"/>
  <c r="FX94" i="2"/>
  <c r="FX92" i="2"/>
  <c r="FX90" i="2"/>
  <c r="FX88" i="2"/>
  <c r="FX86" i="2"/>
  <c r="FX84" i="2"/>
  <c r="FX82" i="2"/>
  <c r="FX80" i="2"/>
  <c r="FX78" i="2"/>
  <c r="FX76" i="2"/>
  <c r="FX74" i="2"/>
  <c r="FX72" i="2"/>
  <c r="FX70" i="2"/>
  <c r="FX68" i="2"/>
  <c r="FX66" i="2"/>
  <c r="FX64" i="2"/>
  <c r="FX62" i="2"/>
  <c r="FX60" i="2"/>
  <c r="FX58" i="2"/>
  <c r="FX56" i="2"/>
  <c r="FX54" i="2"/>
  <c r="FX262" i="2"/>
  <c r="FX254" i="2"/>
  <c r="FX230" i="2"/>
  <c r="FX212" i="2"/>
  <c r="FX202" i="2"/>
  <c r="FX190" i="2"/>
  <c r="FX169" i="2"/>
  <c r="FX165" i="2"/>
  <c r="FX161" i="2"/>
  <c r="FX157" i="2"/>
  <c r="FX153" i="2"/>
  <c r="FX141" i="2"/>
  <c r="FX50" i="2"/>
  <c r="FX44" i="2"/>
  <c r="AT291" i="2"/>
  <c r="AT287" i="2"/>
  <c r="AT283" i="2"/>
  <c r="AT280" i="2"/>
  <c r="AT278" i="2"/>
  <c r="AT276" i="2"/>
  <c r="AT274" i="2"/>
  <c r="AT272" i="2"/>
  <c r="AT270" i="2"/>
  <c r="AT268" i="2"/>
  <c r="AT266" i="2"/>
  <c r="AT264" i="2"/>
  <c r="AT262" i="2"/>
  <c r="AT260" i="2"/>
  <c r="AT258" i="2"/>
  <c r="AT256" i="2"/>
  <c r="AT254" i="2"/>
  <c r="AT252" i="2"/>
  <c r="AT250" i="2"/>
  <c r="AT248" i="2"/>
  <c r="AT246" i="2"/>
  <c r="AT244" i="2"/>
  <c r="AT242" i="2"/>
  <c r="AT240" i="2"/>
  <c r="AT238" i="2"/>
  <c r="AT236" i="2"/>
  <c r="AT234" i="2"/>
  <c r="AT232" i="2"/>
  <c r="AT230" i="2"/>
  <c r="AT228" i="2"/>
  <c r="AT226" i="2"/>
  <c r="AT224" i="2"/>
  <c r="AT222" i="2"/>
  <c r="AT220" i="2"/>
  <c r="AT218" i="2"/>
  <c r="AT216" i="2"/>
  <c r="AT214" i="2"/>
  <c r="AT212" i="2"/>
  <c r="AT294" i="2"/>
  <c r="AT290" i="2"/>
  <c r="AT286" i="2"/>
  <c r="AT282" i="2"/>
  <c r="AT293" i="2"/>
  <c r="AT289" i="2"/>
  <c r="AT285" i="2"/>
  <c r="AT281" i="2"/>
  <c r="AT279" i="2"/>
  <c r="AT277" i="2"/>
  <c r="AT275" i="2"/>
  <c r="AT273" i="2"/>
  <c r="AT271" i="2"/>
  <c r="AT269" i="2"/>
  <c r="AT267" i="2"/>
  <c r="AT265" i="2"/>
  <c r="AT263" i="2"/>
  <c r="AT261" i="2"/>
  <c r="AT259" i="2"/>
  <c r="AT257" i="2"/>
  <c r="AT255" i="2"/>
  <c r="AT253" i="2"/>
  <c r="AT251" i="2"/>
  <c r="AT249" i="2"/>
  <c r="AT247" i="2"/>
  <c r="AT245" i="2"/>
  <c r="AT243" i="2"/>
  <c r="AT241" i="2"/>
  <c r="AT239" i="2"/>
  <c r="AT237" i="2"/>
  <c r="AT235" i="2"/>
  <c r="AT233" i="2"/>
  <c r="AT231" i="2"/>
  <c r="AT229" i="2"/>
  <c r="AT227" i="2"/>
  <c r="AT225" i="2"/>
  <c r="AT223" i="2"/>
  <c r="AT221" i="2"/>
  <c r="AT219" i="2"/>
  <c r="AT217" i="2"/>
  <c r="AT215" i="2"/>
  <c r="AT213" i="2"/>
  <c r="AT211" i="2"/>
  <c r="AT209" i="2"/>
  <c r="AT207" i="2"/>
  <c r="AT205" i="2"/>
  <c r="AT203" i="2"/>
  <c r="AT201" i="2"/>
  <c r="AT199" i="2"/>
  <c r="AT197" i="2"/>
  <c r="AT195" i="2"/>
  <c r="AT193" i="2"/>
  <c r="AT191" i="2"/>
  <c r="AT189" i="2"/>
  <c r="AT187" i="2"/>
  <c r="AT185" i="2"/>
  <c r="AT183" i="2"/>
  <c r="AT181" i="2"/>
  <c r="AT179" i="2"/>
  <c r="AT177" i="2"/>
  <c r="AT175" i="2"/>
  <c r="AT173" i="2"/>
  <c r="AT171" i="2"/>
  <c r="AT169" i="2"/>
  <c r="AT167" i="2"/>
  <c r="AT165" i="2"/>
  <c r="AT163" i="2"/>
  <c r="AT161" i="2"/>
  <c r="AT159" i="2"/>
  <c r="AT157" i="2"/>
  <c r="AT155" i="2"/>
  <c r="AT153" i="2"/>
  <c r="AT151" i="2"/>
  <c r="AT149" i="2"/>
  <c r="AT147" i="2"/>
  <c r="AT145" i="2"/>
  <c r="AT143" i="2"/>
  <c r="AT141" i="2"/>
  <c r="AT208" i="2"/>
  <c r="AT200" i="2"/>
  <c r="AT192" i="2"/>
  <c r="AT184" i="2"/>
  <c r="AT292" i="2"/>
  <c r="AT284" i="2"/>
  <c r="AT206" i="2"/>
  <c r="AT198" i="2"/>
  <c r="AT190" i="2"/>
  <c r="AT182" i="2"/>
  <c r="AT174" i="2"/>
  <c r="AT166" i="2"/>
  <c r="AT158" i="2"/>
  <c r="AT150" i="2"/>
  <c r="AT142" i="2"/>
  <c r="AT138" i="2"/>
  <c r="AT136" i="2"/>
  <c r="AT134" i="2"/>
  <c r="AT132" i="2"/>
  <c r="AT130" i="2"/>
  <c r="AT128" i="2"/>
  <c r="AT126" i="2"/>
  <c r="AT124" i="2"/>
  <c r="AT122" i="2"/>
  <c r="AT120" i="2"/>
  <c r="AT118" i="2"/>
  <c r="AT116" i="2"/>
  <c r="AT114" i="2"/>
  <c r="AT112" i="2"/>
  <c r="AT110" i="2"/>
  <c r="AT108" i="2"/>
  <c r="AT106" i="2"/>
  <c r="AT204" i="2"/>
  <c r="AT196" i="2"/>
  <c r="AT188" i="2"/>
  <c r="AT180" i="2"/>
  <c r="AT172" i="2"/>
  <c r="AT164" i="2"/>
  <c r="AT156" i="2"/>
  <c r="AT148" i="2"/>
  <c r="AT140" i="2"/>
  <c r="AT194" i="2"/>
  <c r="AT176" i="2"/>
  <c r="AT154" i="2"/>
  <c r="AT144" i="2"/>
  <c r="AT135" i="2"/>
  <c r="AT127" i="2"/>
  <c r="AT119" i="2"/>
  <c r="AT111" i="2"/>
  <c r="AT101" i="2"/>
  <c r="AT97" i="2"/>
  <c r="AT93" i="2"/>
  <c r="AT89" i="2"/>
  <c r="AT85" i="2"/>
  <c r="AT83" i="2"/>
  <c r="AT81" i="2"/>
  <c r="AT79" i="2"/>
  <c r="AT77" i="2"/>
  <c r="AT75" i="2"/>
  <c r="AT73" i="2"/>
  <c r="AT71" i="2"/>
  <c r="AT69" i="2"/>
  <c r="AT67" i="2"/>
  <c r="AT65" i="2"/>
  <c r="AT63" i="2"/>
  <c r="AT61" i="2"/>
  <c r="AT59" i="2"/>
  <c r="AT57" i="2"/>
  <c r="AT55" i="2"/>
  <c r="AT210" i="2"/>
  <c r="AT186" i="2"/>
  <c r="AT162" i="2"/>
  <c r="AT152" i="2"/>
  <c r="AT137" i="2"/>
  <c r="AT129" i="2"/>
  <c r="AT121" i="2"/>
  <c r="AT113" i="2"/>
  <c r="AT105" i="2"/>
  <c r="AT104" i="2"/>
  <c r="AT100" i="2"/>
  <c r="AT96" i="2"/>
  <c r="AT92" i="2"/>
  <c r="AT88" i="2"/>
  <c r="AT53" i="2"/>
  <c r="AT51" i="2"/>
  <c r="AT49" i="2"/>
  <c r="AT47" i="2"/>
  <c r="AT45" i="2"/>
  <c r="AT31" i="2"/>
  <c r="AT178" i="2"/>
  <c r="AT117" i="2"/>
  <c r="AT109" i="2"/>
  <c r="AT102" i="2"/>
  <c r="AT98" i="2"/>
  <c r="AT50" i="2"/>
  <c r="AT46" i="2"/>
  <c r="AT288" i="2"/>
  <c r="AT202" i="2"/>
  <c r="AT170" i="2"/>
  <c r="AT160" i="2"/>
  <c r="AT139" i="2"/>
  <c r="AT131" i="2"/>
  <c r="AT123" i="2"/>
  <c r="AT115" i="2"/>
  <c r="AT107" i="2"/>
  <c r="AT103" i="2"/>
  <c r="AT99" i="2"/>
  <c r="AT95" i="2"/>
  <c r="AT91" i="2"/>
  <c r="AT87" i="2"/>
  <c r="AT84" i="2"/>
  <c r="AT82" i="2"/>
  <c r="AT80" i="2"/>
  <c r="AT78" i="2"/>
  <c r="AT76" i="2"/>
  <c r="AT74" i="2"/>
  <c r="AT72" i="2"/>
  <c r="AT70" i="2"/>
  <c r="AT68" i="2"/>
  <c r="AT66" i="2"/>
  <c r="AT64" i="2"/>
  <c r="AT62" i="2"/>
  <c r="AT60" i="2"/>
  <c r="AT58" i="2"/>
  <c r="AT56" i="2"/>
  <c r="AT54" i="2"/>
  <c r="AT168" i="2"/>
  <c r="AT146" i="2"/>
  <c r="AT133" i="2"/>
  <c r="AT125" i="2"/>
  <c r="AT94" i="2"/>
  <c r="AT90" i="2"/>
  <c r="AT86" i="2"/>
  <c r="AT52" i="2"/>
  <c r="AT48" i="2"/>
  <c r="AT44" i="2"/>
  <c r="AN292" i="2"/>
  <c r="AN288" i="2"/>
  <c r="AN284" i="2"/>
  <c r="AN280" i="2"/>
  <c r="AN276" i="2"/>
  <c r="AN272" i="2"/>
  <c r="AN268" i="2"/>
  <c r="AN264" i="2"/>
  <c r="AN260" i="2"/>
  <c r="AN258" i="2"/>
  <c r="AN256" i="2"/>
  <c r="AN254" i="2"/>
  <c r="AN252" i="2"/>
  <c r="AN250" i="2"/>
  <c r="AN248" i="2"/>
  <c r="AN246" i="2"/>
  <c r="AN244" i="2"/>
  <c r="AN242" i="2"/>
  <c r="AN240" i="2"/>
  <c r="AN238" i="2"/>
  <c r="AN236" i="2"/>
  <c r="AN234" i="2"/>
  <c r="AN232" i="2"/>
  <c r="AN230" i="2"/>
  <c r="AN228" i="2"/>
  <c r="AN226" i="2"/>
  <c r="AN224" i="2"/>
  <c r="AN222" i="2"/>
  <c r="AN220" i="2"/>
  <c r="AN218" i="2"/>
  <c r="AN216" i="2"/>
  <c r="AN214" i="2"/>
  <c r="AN212" i="2"/>
  <c r="AN210" i="2"/>
  <c r="AN208" i="2"/>
  <c r="AN206" i="2"/>
  <c r="AN204" i="2"/>
  <c r="AN202" i="2"/>
  <c r="AN200" i="2"/>
  <c r="AN198" i="2"/>
  <c r="AN196" i="2"/>
  <c r="AN194" i="2"/>
  <c r="AN192" i="2"/>
  <c r="AN190" i="2"/>
  <c r="AN188" i="2"/>
  <c r="AN186" i="2"/>
  <c r="AN184" i="2"/>
  <c r="AN182" i="2"/>
  <c r="AN180" i="2"/>
  <c r="AN178" i="2"/>
  <c r="AN176" i="2"/>
  <c r="AN174" i="2"/>
  <c r="AN172" i="2"/>
  <c r="AN170" i="2"/>
  <c r="AN168" i="2"/>
  <c r="AN166" i="2"/>
  <c r="AN164" i="2"/>
  <c r="AN162" i="2"/>
  <c r="AN160" i="2"/>
  <c r="AN158" i="2"/>
  <c r="AN156" i="2"/>
  <c r="AN154" i="2"/>
  <c r="AN152" i="2"/>
  <c r="AN150" i="2"/>
  <c r="AN148" i="2"/>
  <c r="AN146" i="2"/>
  <c r="AN144" i="2"/>
  <c r="AN142" i="2"/>
  <c r="AN140" i="2"/>
  <c r="AN291" i="2"/>
  <c r="AN287" i="2"/>
  <c r="AN283" i="2"/>
  <c r="AN279" i="2"/>
  <c r="AN275" i="2"/>
  <c r="AN271" i="2"/>
  <c r="AN267" i="2"/>
  <c r="AN263" i="2"/>
  <c r="AN294" i="2"/>
  <c r="AN290" i="2"/>
  <c r="AN286" i="2"/>
  <c r="AN282" i="2"/>
  <c r="AN278" i="2"/>
  <c r="AN274" i="2"/>
  <c r="AN270" i="2"/>
  <c r="AN266" i="2"/>
  <c r="AN262" i="2"/>
  <c r="AN259" i="2"/>
  <c r="AN257" i="2"/>
  <c r="AN255" i="2"/>
  <c r="AN253" i="2"/>
  <c r="AN251" i="2"/>
  <c r="AN249" i="2"/>
  <c r="AN247" i="2"/>
  <c r="AN245" i="2"/>
  <c r="AN243" i="2"/>
  <c r="AN241" i="2"/>
  <c r="AN239" i="2"/>
  <c r="AN237" i="2"/>
  <c r="AN235" i="2"/>
  <c r="AN233" i="2"/>
  <c r="AN231" i="2"/>
  <c r="AN229" i="2"/>
  <c r="AN227" i="2"/>
  <c r="AN225" i="2"/>
  <c r="AN223" i="2"/>
  <c r="AN221" i="2"/>
  <c r="AN219" i="2"/>
  <c r="AN217" i="2"/>
  <c r="AN215" i="2"/>
  <c r="AN213" i="2"/>
  <c r="AN211" i="2"/>
  <c r="AN209" i="2"/>
  <c r="AN207" i="2"/>
  <c r="AN205" i="2"/>
  <c r="AN203" i="2"/>
  <c r="AN201" i="2"/>
  <c r="AN199" i="2"/>
  <c r="AN197" i="2"/>
  <c r="AN195" i="2"/>
  <c r="AN193" i="2"/>
  <c r="AN191" i="2"/>
  <c r="AN189" i="2"/>
  <c r="AN187" i="2"/>
  <c r="AN185" i="2"/>
  <c r="AN183" i="2"/>
  <c r="AN181" i="2"/>
  <c r="AN179" i="2"/>
  <c r="AN177" i="2"/>
  <c r="AN175" i="2"/>
  <c r="AN173" i="2"/>
  <c r="AN171" i="2"/>
  <c r="AN169" i="2"/>
  <c r="AN167" i="2"/>
  <c r="AN165" i="2"/>
  <c r="AN163" i="2"/>
  <c r="AN161" i="2"/>
  <c r="AN159" i="2"/>
  <c r="AN157" i="2"/>
  <c r="AN155" i="2"/>
  <c r="AN153" i="2"/>
  <c r="AN151" i="2"/>
  <c r="AN149" i="2"/>
  <c r="AN147" i="2"/>
  <c r="AN145" i="2"/>
  <c r="AN143" i="2"/>
  <c r="AN141" i="2"/>
  <c r="AN139" i="2"/>
  <c r="AN137" i="2"/>
  <c r="AN135" i="2"/>
  <c r="AN133" i="2"/>
  <c r="AN131" i="2"/>
  <c r="AN129" i="2"/>
  <c r="AN127" i="2"/>
  <c r="AN125" i="2"/>
  <c r="AN123" i="2"/>
  <c r="AN121" i="2"/>
  <c r="AN119" i="2"/>
  <c r="AN117" i="2"/>
  <c r="AN115" i="2"/>
  <c r="AN113" i="2"/>
  <c r="AN111" i="2"/>
  <c r="AN109" i="2"/>
  <c r="AN107" i="2"/>
  <c r="AN105" i="2"/>
  <c r="AN103" i="2"/>
  <c r="AN101" i="2"/>
  <c r="AN99" i="2"/>
  <c r="AN97" i="2"/>
  <c r="AN95" i="2"/>
  <c r="AN93" i="2"/>
  <c r="AN91" i="2"/>
  <c r="AN89" i="2"/>
  <c r="AN87" i="2"/>
  <c r="AN85" i="2"/>
  <c r="AN83" i="2"/>
  <c r="AN81" i="2"/>
  <c r="AN79" i="2"/>
  <c r="AN77" i="2"/>
  <c r="AN75" i="2"/>
  <c r="AN73" i="2"/>
  <c r="AN71" i="2"/>
  <c r="AN69" i="2"/>
  <c r="AN67" i="2"/>
  <c r="AN65" i="2"/>
  <c r="AN63" i="2"/>
  <c r="AN61" i="2"/>
  <c r="AN59" i="2"/>
  <c r="AN57" i="2"/>
  <c r="AN55" i="2"/>
  <c r="AN289" i="2"/>
  <c r="AN281" i="2"/>
  <c r="AN273" i="2"/>
  <c r="AN265" i="2"/>
  <c r="AN134" i="2"/>
  <c r="AN126" i="2"/>
  <c r="AN118" i="2"/>
  <c r="AN110" i="2"/>
  <c r="AN102" i="2"/>
  <c r="AN94" i="2"/>
  <c r="AN86" i="2"/>
  <c r="AN78" i="2"/>
  <c r="AN70" i="2"/>
  <c r="AN62" i="2"/>
  <c r="AN54" i="2"/>
  <c r="AN50" i="2"/>
  <c r="AN47" i="2"/>
  <c r="AN31" i="2"/>
  <c r="AN261" i="2"/>
  <c r="AN132" i="2"/>
  <c r="AN124" i="2"/>
  <c r="AN116" i="2"/>
  <c r="AN108" i="2"/>
  <c r="AN100" i="2"/>
  <c r="AN92" i="2"/>
  <c r="AN84" i="2"/>
  <c r="AN76" i="2"/>
  <c r="AN68" i="2"/>
  <c r="AN60" i="2"/>
  <c r="AN52" i="2"/>
  <c r="AN49" i="2"/>
  <c r="AN44" i="2"/>
  <c r="AH291" i="2"/>
  <c r="AH287" i="2"/>
  <c r="AH283" i="2"/>
  <c r="AH279" i="2"/>
  <c r="AH275" i="2"/>
  <c r="AH271" i="2"/>
  <c r="AH267" i="2"/>
  <c r="AH263" i="2"/>
  <c r="AH259" i="2"/>
  <c r="AH255" i="2"/>
  <c r="AH251" i="2"/>
  <c r="AH247" i="2"/>
  <c r="AH243" i="2"/>
  <c r="AH239" i="2"/>
  <c r="AH235" i="2"/>
  <c r="AH231" i="2"/>
  <c r="AH227" i="2"/>
  <c r="AH223" i="2"/>
  <c r="AH219" i="2"/>
  <c r="AH215" i="2"/>
  <c r="AH211" i="2"/>
  <c r="AH207" i="2"/>
  <c r="AH203" i="2"/>
  <c r="AH199" i="2"/>
  <c r="AH195" i="2"/>
  <c r="AH191" i="2"/>
  <c r="AH187" i="2"/>
  <c r="AN293" i="2"/>
  <c r="AN285" i="2"/>
  <c r="AN277" i="2"/>
  <c r="AN269" i="2"/>
  <c r="AN138" i="2"/>
  <c r="AN130" i="2"/>
  <c r="AN122" i="2"/>
  <c r="AN114" i="2"/>
  <c r="AN106" i="2"/>
  <c r="AN98" i="2"/>
  <c r="AN90" i="2"/>
  <c r="AN82" i="2"/>
  <c r="AN74" i="2"/>
  <c r="AN66" i="2"/>
  <c r="AN58" i="2"/>
  <c r="AN51" i="2"/>
  <c r="AN46" i="2"/>
  <c r="AN136" i="2"/>
  <c r="AN80" i="2"/>
  <c r="AN72" i="2"/>
  <c r="AN64" i="2"/>
  <c r="AN56" i="2"/>
  <c r="AN53" i="2"/>
  <c r="AH290" i="2"/>
  <c r="AH289" i="2"/>
  <c r="AH288" i="2"/>
  <c r="AH274" i="2"/>
  <c r="AH273" i="2"/>
  <c r="AH272" i="2"/>
  <c r="AH258" i="2"/>
  <c r="AH257" i="2"/>
  <c r="AH256" i="2"/>
  <c r="AH242" i="2"/>
  <c r="AH241" i="2"/>
  <c r="AH240" i="2"/>
  <c r="AH226" i="2"/>
  <c r="AH225" i="2"/>
  <c r="AH224" i="2"/>
  <c r="AH210" i="2"/>
  <c r="AH209" i="2"/>
  <c r="AH208" i="2"/>
  <c r="AH194" i="2"/>
  <c r="AH193" i="2"/>
  <c r="AH192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N96" i="2"/>
  <c r="AN88" i="2"/>
  <c r="AH286" i="2"/>
  <c r="AH284" i="2"/>
  <c r="AH268" i="2"/>
  <c r="AH221" i="2"/>
  <c r="AH154" i="2"/>
  <c r="AH146" i="2"/>
  <c r="AH142" i="2"/>
  <c r="AH134" i="2"/>
  <c r="AH130" i="2"/>
  <c r="AH94" i="2"/>
  <c r="AH74" i="2"/>
  <c r="AH52" i="2"/>
  <c r="AN128" i="2"/>
  <c r="AN120" i="2"/>
  <c r="AN112" i="2"/>
  <c r="AH294" i="2"/>
  <c r="AH293" i="2"/>
  <c r="AH292" i="2"/>
  <c r="AH278" i="2"/>
  <c r="AH277" i="2"/>
  <c r="AH276" i="2"/>
  <c r="AH262" i="2"/>
  <c r="AH261" i="2"/>
  <c r="AH260" i="2"/>
  <c r="AH246" i="2"/>
  <c r="AH245" i="2"/>
  <c r="AH244" i="2"/>
  <c r="AH230" i="2"/>
  <c r="AH229" i="2"/>
  <c r="AH228" i="2"/>
  <c r="AH214" i="2"/>
  <c r="AH213" i="2"/>
  <c r="AH212" i="2"/>
  <c r="AH198" i="2"/>
  <c r="AH197" i="2"/>
  <c r="AH196" i="2"/>
  <c r="AH184" i="2"/>
  <c r="AH180" i="2"/>
  <c r="AH176" i="2"/>
  <c r="AH172" i="2"/>
  <c r="AH168" i="2"/>
  <c r="AH164" i="2"/>
  <c r="AH160" i="2"/>
  <c r="AH156" i="2"/>
  <c r="AH152" i="2"/>
  <c r="AH148" i="2"/>
  <c r="AH144" i="2"/>
  <c r="AH140" i="2"/>
  <c r="AH136" i="2"/>
  <c r="AH132" i="2"/>
  <c r="AH128" i="2"/>
  <c r="AH124" i="2"/>
  <c r="AH120" i="2"/>
  <c r="AH116" i="2"/>
  <c r="AH112" i="2"/>
  <c r="AH108" i="2"/>
  <c r="AH104" i="2"/>
  <c r="AH100" i="2"/>
  <c r="AH96" i="2"/>
  <c r="AH92" i="2"/>
  <c r="AH88" i="2"/>
  <c r="AH84" i="2"/>
  <c r="AH80" i="2"/>
  <c r="AH76" i="2"/>
  <c r="AH72" i="2"/>
  <c r="AH68" i="2"/>
  <c r="AH64" i="2"/>
  <c r="AH60" i="2"/>
  <c r="AH56" i="2"/>
  <c r="AH53" i="2"/>
  <c r="AH51" i="2"/>
  <c r="AH49" i="2"/>
  <c r="AH47" i="2"/>
  <c r="AH45" i="2"/>
  <c r="AH31" i="2"/>
  <c r="AN45" i="2"/>
  <c r="AH285" i="2"/>
  <c r="AH270" i="2"/>
  <c r="AH254" i="2"/>
  <c r="AH252" i="2"/>
  <c r="AH238" i="2"/>
  <c r="AH236" i="2"/>
  <c r="AH220" i="2"/>
  <c r="AH205" i="2"/>
  <c r="AH189" i="2"/>
  <c r="AH186" i="2"/>
  <c r="AH182" i="2"/>
  <c r="AH174" i="2"/>
  <c r="AH170" i="2"/>
  <c r="AH166" i="2"/>
  <c r="AH162" i="2"/>
  <c r="AH150" i="2"/>
  <c r="AH122" i="2"/>
  <c r="AH106" i="2"/>
  <c r="AH102" i="2"/>
  <c r="AH90" i="2"/>
  <c r="AH86" i="2"/>
  <c r="AH82" i="2"/>
  <c r="AH78" i="2"/>
  <c r="AH70" i="2"/>
  <c r="AH66" i="2"/>
  <c r="AH62" i="2"/>
  <c r="AH58" i="2"/>
  <c r="AH54" i="2"/>
  <c r="AH48" i="2"/>
  <c r="AN104" i="2"/>
  <c r="AN48" i="2"/>
  <c r="AH282" i="2"/>
  <c r="AH281" i="2"/>
  <c r="AH280" i="2"/>
  <c r="AH266" i="2"/>
  <c r="AH265" i="2"/>
  <c r="AH264" i="2"/>
  <c r="AH250" i="2"/>
  <c r="AH249" i="2"/>
  <c r="AH248" i="2"/>
  <c r="AH234" i="2"/>
  <c r="AH233" i="2"/>
  <c r="AH232" i="2"/>
  <c r="AH218" i="2"/>
  <c r="AH217" i="2"/>
  <c r="AH216" i="2"/>
  <c r="AH202" i="2"/>
  <c r="AH201" i="2"/>
  <c r="AH200" i="2"/>
  <c r="AH183" i="2"/>
  <c r="AH179" i="2"/>
  <c r="AH175" i="2"/>
  <c r="AH171" i="2"/>
  <c r="AH167" i="2"/>
  <c r="AH163" i="2"/>
  <c r="AH159" i="2"/>
  <c r="AH155" i="2"/>
  <c r="AH151" i="2"/>
  <c r="AH147" i="2"/>
  <c r="AH143" i="2"/>
  <c r="AH139" i="2"/>
  <c r="AH135" i="2"/>
  <c r="AH131" i="2"/>
  <c r="AH127" i="2"/>
  <c r="AH123" i="2"/>
  <c r="AH119" i="2"/>
  <c r="AH115" i="2"/>
  <c r="AH111" i="2"/>
  <c r="AH107" i="2"/>
  <c r="AH103" i="2"/>
  <c r="AH99" i="2"/>
  <c r="AH95" i="2"/>
  <c r="AH91" i="2"/>
  <c r="AH87" i="2"/>
  <c r="AH83" i="2"/>
  <c r="AH79" i="2"/>
  <c r="AH75" i="2"/>
  <c r="AH71" i="2"/>
  <c r="AH67" i="2"/>
  <c r="AH63" i="2"/>
  <c r="AH59" i="2"/>
  <c r="AH55" i="2"/>
  <c r="AH269" i="2"/>
  <c r="AH253" i="2"/>
  <c r="AH237" i="2"/>
  <c r="AH222" i="2"/>
  <c r="AH206" i="2"/>
  <c r="AH204" i="2"/>
  <c r="AH190" i="2"/>
  <c r="AH188" i="2"/>
  <c r="AH178" i="2"/>
  <c r="AH158" i="2"/>
  <c r="AH138" i="2"/>
  <c r="AH126" i="2"/>
  <c r="AH118" i="2"/>
  <c r="AH114" i="2"/>
  <c r="AH110" i="2"/>
  <c r="AH98" i="2"/>
  <c r="AH50" i="2"/>
  <c r="AH46" i="2"/>
  <c r="AH44" i="2"/>
  <c r="AB293" i="2"/>
  <c r="AB291" i="2"/>
  <c r="AB289" i="2"/>
  <c r="AB287" i="2"/>
  <c r="AB285" i="2"/>
  <c r="AB283" i="2"/>
  <c r="AB281" i="2"/>
  <c r="AB279" i="2"/>
  <c r="AB277" i="2"/>
  <c r="AB275" i="2"/>
  <c r="AB273" i="2"/>
  <c r="AB271" i="2"/>
  <c r="AB269" i="2"/>
  <c r="AB267" i="2"/>
  <c r="AB265" i="2"/>
  <c r="AB263" i="2"/>
  <c r="AB261" i="2"/>
  <c r="AB259" i="2"/>
  <c r="AB257" i="2"/>
  <c r="AB255" i="2"/>
  <c r="AB253" i="2"/>
  <c r="AB251" i="2"/>
  <c r="AB249" i="2"/>
  <c r="AB247" i="2"/>
  <c r="AB245" i="2"/>
  <c r="AB243" i="2"/>
  <c r="AB241" i="2"/>
  <c r="AB294" i="2"/>
  <c r="AB286" i="2"/>
  <c r="AB278" i="2"/>
  <c r="AB270" i="2"/>
  <c r="AB262" i="2"/>
  <c r="AB254" i="2"/>
  <c r="AB246" i="2"/>
  <c r="AB292" i="2"/>
  <c r="AB284" i="2"/>
  <c r="AB276" i="2"/>
  <c r="AB268" i="2"/>
  <c r="AB260" i="2"/>
  <c r="AB252" i="2"/>
  <c r="AB244" i="2"/>
  <c r="AB239" i="2"/>
  <c r="AB237" i="2"/>
  <c r="AB235" i="2"/>
  <c r="AB233" i="2"/>
  <c r="AB231" i="2"/>
  <c r="AB229" i="2"/>
  <c r="AB227" i="2"/>
  <c r="AB225" i="2"/>
  <c r="AB223" i="2"/>
  <c r="AB221" i="2"/>
  <c r="AB219" i="2"/>
  <c r="AB217" i="2"/>
  <c r="AB215" i="2"/>
  <c r="AB213" i="2"/>
  <c r="AB211" i="2"/>
  <c r="AB209" i="2"/>
  <c r="AB207" i="2"/>
  <c r="AB205" i="2"/>
  <c r="AB203" i="2"/>
  <c r="AB201" i="2"/>
  <c r="AB199" i="2"/>
  <c r="AB197" i="2"/>
  <c r="AB195" i="2"/>
  <c r="AB193" i="2"/>
  <c r="AB191" i="2"/>
  <c r="AB189" i="2"/>
  <c r="AB187" i="2"/>
  <c r="AB185" i="2"/>
  <c r="AB183" i="2"/>
  <c r="AB181" i="2"/>
  <c r="AB179" i="2"/>
  <c r="AB177" i="2"/>
  <c r="AB175" i="2"/>
  <c r="AB173" i="2"/>
  <c r="AB171" i="2"/>
  <c r="AB169" i="2"/>
  <c r="AB167" i="2"/>
  <c r="AB165" i="2"/>
  <c r="AB163" i="2"/>
  <c r="AB161" i="2"/>
  <c r="AB159" i="2"/>
  <c r="AB290" i="2"/>
  <c r="AB282" i="2"/>
  <c r="AB274" i="2"/>
  <c r="AB266" i="2"/>
  <c r="AB258" i="2"/>
  <c r="AB250" i="2"/>
  <c r="AB242" i="2"/>
  <c r="AB288" i="2"/>
  <c r="AB280" i="2"/>
  <c r="AB272" i="2"/>
  <c r="AB238" i="2"/>
  <c r="AB234" i="2"/>
  <c r="AB230" i="2"/>
  <c r="AB226" i="2"/>
  <c r="AB222" i="2"/>
  <c r="AB218" i="2"/>
  <c r="AB214" i="2"/>
  <c r="AB210" i="2"/>
  <c r="AB206" i="2"/>
  <c r="AB202" i="2"/>
  <c r="AB198" i="2"/>
  <c r="AB194" i="2"/>
  <c r="AB190" i="2"/>
  <c r="AB186" i="2"/>
  <c r="AB182" i="2"/>
  <c r="AB178" i="2"/>
  <c r="AB174" i="2"/>
  <c r="AB170" i="2"/>
  <c r="AB166" i="2"/>
  <c r="AB162" i="2"/>
  <c r="AB156" i="2"/>
  <c r="AB152" i="2"/>
  <c r="AB148" i="2"/>
  <c r="AB144" i="2"/>
  <c r="AB140" i="2"/>
  <c r="AB136" i="2"/>
  <c r="AB132" i="2"/>
  <c r="AB128" i="2"/>
  <c r="AB124" i="2"/>
  <c r="AB120" i="2"/>
  <c r="AB116" i="2"/>
  <c r="AB112" i="2"/>
  <c r="AB108" i="2"/>
  <c r="AB104" i="2"/>
  <c r="AB100" i="2"/>
  <c r="AB96" i="2"/>
  <c r="AB92" i="2"/>
  <c r="AB88" i="2"/>
  <c r="AB84" i="2"/>
  <c r="AB80" i="2"/>
  <c r="AB76" i="2"/>
  <c r="AB72" i="2"/>
  <c r="AB70" i="2"/>
  <c r="AB68" i="2"/>
  <c r="AB66" i="2"/>
  <c r="AB64" i="2"/>
  <c r="AB62" i="2"/>
  <c r="AB60" i="2"/>
  <c r="AB58" i="2"/>
  <c r="AB56" i="2"/>
  <c r="AB54" i="2"/>
  <c r="AB264" i="2"/>
  <c r="AB256" i="2"/>
  <c r="AB248" i="2"/>
  <c r="AB160" i="2"/>
  <c r="AB155" i="2"/>
  <c r="AB151" i="2"/>
  <c r="AB147" i="2"/>
  <c r="AB143" i="2"/>
  <c r="AB139" i="2"/>
  <c r="AB135" i="2"/>
  <c r="AB131" i="2"/>
  <c r="AB127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52" i="2"/>
  <c r="AB50" i="2"/>
  <c r="AB48" i="2"/>
  <c r="AB46" i="2"/>
  <c r="AB44" i="2"/>
  <c r="AB158" i="2"/>
  <c r="AB154" i="2"/>
  <c r="AB153" i="2"/>
  <c r="AB138" i="2"/>
  <c r="AB137" i="2"/>
  <c r="AB122" i="2"/>
  <c r="AB121" i="2"/>
  <c r="AB106" i="2"/>
  <c r="AB105" i="2"/>
  <c r="AB90" i="2"/>
  <c r="AB89" i="2"/>
  <c r="AB74" i="2"/>
  <c r="AB69" i="2"/>
  <c r="AB61" i="2"/>
  <c r="AB51" i="2"/>
  <c r="AB47" i="2"/>
  <c r="AB31" i="2"/>
  <c r="AB57" i="2"/>
  <c r="AB49" i="2"/>
  <c r="AB212" i="2"/>
  <c r="AB196" i="2"/>
  <c r="AB188" i="2"/>
  <c r="AB172" i="2"/>
  <c r="AB157" i="2"/>
  <c r="AB67" i="2"/>
  <c r="AB59" i="2"/>
  <c r="AB240" i="2"/>
  <c r="AB232" i="2"/>
  <c r="AB224" i="2"/>
  <c r="AB216" i="2"/>
  <c r="AB208" i="2"/>
  <c r="AB200" i="2"/>
  <c r="AB192" i="2"/>
  <c r="AB184" i="2"/>
  <c r="AB176" i="2"/>
  <c r="AB168" i="2"/>
  <c r="AB150" i="2"/>
  <c r="AB149" i="2"/>
  <c r="AB134" i="2"/>
  <c r="AB133" i="2"/>
  <c r="AB118" i="2"/>
  <c r="AB117" i="2"/>
  <c r="AB102" i="2"/>
  <c r="AB101" i="2"/>
  <c r="AB86" i="2"/>
  <c r="AB85" i="2"/>
  <c r="AB71" i="2"/>
  <c r="AB63" i="2"/>
  <c r="AB55" i="2"/>
  <c r="AB146" i="2"/>
  <c r="AB145" i="2"/>
  <c r="AB130" i="2"/>
  <c r="AB129" i="2"/>
  <c r="AB114" i="2"/>
  <c r="AB113" i="2"/>
  <c r="AB98" i="2"/>
  <c r="AB97" i="2"/>
  <c r="AB82" i="2"/>
  <c r="AB81" i="2"/>
  <c r="AB65" i="2"/>
  <c r="AB53" i="2"/>
  <c r="AB45" i="2"/>
  <c r="AB236" i="2"/>
  <c r="AB228" i="2"/>
  <c r="AB220" i="2"/>
  <c r="AB204" i="2"/>
  <c r="AB180" i="2"/>
  <c r="AB164" i="2"/>
  <c r="AB142" i="2"/>
  <c r="AB141" i="2"/>
  <c r="AB126" i="2"/>
  <c r="AB125" i="2"/>
  <c r="AB110" i="2"/>
  <c r="AB109" i="2"/>
  <c r="AB94" i="2"/>
  <c r="AB93" i="2"/>
  <c r="AB78" i="2"/>
  <c r="AB77" i="2"/>
  <c r="AB73" i="2"/>
  <c r="V294" i="2"/>
  <c r="V292" i="2"/>
  <c r="V290" i="2"/>
  <c r="V288" i="2"/>
  <c r="V286" i="2"/>
  <c r="V284" i="2"/>
  <c r="V282" i="2"/>
  <c r="V280" i="2"/>
  <c r="V278" i="2"/>
  <c r="V276" i="2"/>
  <c r="V274" i="2"/>
  <c r="V272" i="2"/>
  <c r="V270" i="2"/>
  <c r="V268" i="2"/>
  <c r="V266" i="2"/>
  <c r="V264" i="2"/>
  <c r="V262" i="2"/>
  <c r="V260" i="2"/>
  <c r="V258" i="2"/>
  <c r="V256" i="2"/>
  <c r="V254" i="2"/>
  <c r="V252" i="2"/>
  <c r="V250" i="2"/>
  <c r="V248" i="2"/>
  <c r="V246" i="2"/>
  <c r="V244" i="2"/>
  <c r="V242" i="2"/>
  <c r="V240" i="2"/>
  <c r="V238" i="2"/>
  <c r="V236" i="2"/>
  <c r="V234" i="2"/>
  <c r="V232" i="2"/>
  <c r="V230" i="2"/>
  <c r="V228" i="2"/>
  <c r="V226" i="2"/>
  <c r="V224" i="2"/>
  <c r="V222" i="2"/>
  <c r="V220" i="2"/>
  <c r="V218" i="2"/>
  <c r="V216" i="2"/>
  <c r="V214" i="2"/>
  <c r="V212" i="2"/>
  <c r="V210" i="2"/>
  <c r="V208" i="2"/>
  <c r="V206" i="2"/>
  <c r="V204" i="2"/>
  <c r="V202" i="2"/>
  <c r="V200" i="2"/>
  <c r="V198" i="2"/>
  <c r="V196" i="2"/>
  <c r="V194" i="2"/>
  <c r="V192" i="2"/>
  <c r="V190" i="2"/>
  <c r="V188" i="2"/>
  <c r="V186" i="2"/>
  <c r="V184" i="2"/>
  <c r="V182" i="2"/>
  <c r="V180" i="2"/>
  <c r="V178" i="2"/>
  <c r="V176" i="2"/>
  <c r="V174" i="2"/>
  <c r="V287" i="2"/>
  <c r="V279" i="2"/>
  <c r="V271" i="2"/>
  <c r="V263" i="2"/>
  <c r="V255" i="2"/>
  <c r="V247" i="2"/>
  <c r="V239" i="2"/>
  <c r="V291" i="2"/>
  <c r="V283" i="2"/>
  <c r="V275" i="2"/>
  <c r="V267" i="2"/>
  <c r="V259" i="2"/>
  <c r="V251" i="2"/>
  <c r="V243" i="2"/>
  <c r="V235" i="2"/>
  <c r="V227" i="2"/>
  <c r="V219" i="2"/>
  <c r="V211" i="2"/>
  <c r="V203" i="2"/>
  <c r="V195" i="2"/>
  <c r="V187" i="2"/>
  <c r="V179" i="2"/>
  <c r="V281" i="2"/>
  <c r="V265" i="2"/>
  <c r="V249" i="2"/>
  <c r="V233" i="2"/>
  <c r="V229" i="2"/>
  <c r="V215" i="2"/>
  <c r="V201" i="2"/>
  <c r="V197" i="2"/>
  <c r="V183" i="2"/>
  <c r="V170" i="2"/>
  <c r="V167" i="2"/>
  <c r="V162" i="2"/>
  <c r="V159" i="2"/>
  <c r="V154" i="2"/>
  <c r="V151" i="2"/>
  <c r="V146" i="2"/>
  <c r="V143" i="2"/>
  <c r="V138" i="2"/>
  <c r="V135" i="2"/>
  <c r="V130" i="2"/>
  <c r="V127" i="2"/>
  <c r="V122" i="2"/>
  <c r="V119" i="2"/>
  <c r="V114" i="2"/>
  <c r="V111" i="2"/>
  <c r="V106" i="2"/>
  <c r="V103" i="2"/>
  <c r="V98" i="2"/>
  <c r="V95" i="2"/>
  <c r="V90" i="2"/>
  <c r="V87" i="2"/>
  <c r="V82" i="2"/>
  <c r="V79" i="2"/>
  <c r="V74" i="2"/>
  <c r="V71" i="2"/>
  <c r="V66" i="2"/>
  <c r="V63" i="2"/>
  <c r="V58" i="2"/>
  <c r="V55" i="2"/>
  <c r="V50" i="2"/>
  <c r="V47" i="2"/>
  <c r="V285" i="2"/>
  <c r="V269" i="2"/>
  <c r="V253" i="2"/>
  <c r="V237" i="2"/>
  <c r="V225" i="2"/>
  <c r="V221" i="2"/>
  <c r="V207" i="2"/>
  <c r="V193" i="2"/>
  <c r="V189" i="2"/>
  <c r="V175" i="2"/>
  <c r="V172" i="2"/>
  <c r="V169" i="2"/>
  <c r="V164" i="2"/>
  <c r="V161" i="2"/>
  <c r="V156" i="2"/>
  <c r="V153" i="2"/>
  <c r="V148" i="2"/>
  <c r="V145" i="2"/>
  <c r="V140" i="2"/>
  <c r="V137" i="2"/>
  <c r="V132" i="2"/>
  <c r="V129" i="2"/>
  <c r="V124" i="2"/>
  <c r="V121" i="2"/>
  <c r="V116" i="2"/>
  <c r="V113" i="2"/>
  <c r="V108" i="2"/>
  <c r="V105" i="2"/>
  <c r="V100" i="2"/>
  <c r="V97" i="2"/>
  <c r="V92" i="2"/>
  <c r="V89" i="2"/>
  <c r="V84" i="2"/>
  <c r="V81" i="2"/>
  <c r="V76" i="2"/>
  <c r="V73" i="2"/>
  <c r="V289" i="2"/>
  <c r="V273" i="2"/>
  <c r="V257" i="2"/>
  <c r="V241" i="2"/>
  <c r="V231" i="2"/>
  <c r="V217" i="2"/>
  <c r="V213" i="2"/>
  <c r="V199" i="2"/>
  <c r="V185" i="2"/>
  <c r="V181" i="2"/>
  <c r="V171" i="2"/>
  <c r="V166" i="2"/>
  <c r="V163" i="2"/>
  <c r="V158" i="2"/>
  <c r="V155" i="2"/>
  <c r="V150" i="2"/>
  <c r="V147" i="2"/>
  <c r="V142" i="2"/>
  <c r="V139" i="2"/>
  <c r="V134" i="2"/>
  <c r="V131" i="2"/>
  <c r="V126" i="2"/>
  <c r="V123" i="2"/>
  <c r="V118" i="2"/>
  <c r="V115" i="2"/>
  <c r="V110" i="2"/>
  <c r="V107" i="2"/>
  <c r="V102" i="2"/>
  <c r="V99" i="2"/>
  <c r="V94" i="2"/>
  <c r="V91" i="2"/>
  <c r="V86" i="2"/>
  <c r="V83" i="2"/>
  <c r="V78" i="2"/>
  <c r="V75" i="2"/>
  <c r="V70" i="2"/>
  <c r="V67" i="2"/>
  <c r="V62" i="2"/>
  <c r="V59" i="2"/>
  <c r="V54" i="2"/>
  <c r="V51" i="2"/>
  <c r="V46" i="2"/>
  <c r="V261" i="2"/>
  <c r="V223" i="2"/>
  <c r="V209" i="2"/>
  <c r="V168" i="2"/>
  <c r="V157" i="2"/>
  <c r="V136" i="2"/>
  <c r="V125" i="2"/>
  <c r="V104" i="2"/>
  <c r="V93" i="2"/>
  <c r="V72" i="2"/>
  <c r="V61" i="2"/>
  <c r="V56" i="2"/>
  <c r="V45" i="2"/>
  <c r="V31" i="2"/>
  <c r="V277" i="2"/>
  <c r="V205" i="2"/>
  <c r="V191" i="2"/>
  <c r="V177" i="2"/>
  <c r="V165" i="2"/>
  <c r="V144" i="2"/>
  <c r="V133" i="2"/>
  <c r="V112" i="2"/>
  <c r="V101" i="2"/>
  <c r="V80" i="2"/>
  <c r="V65" i="2"/>
  <c r="V60" i="2"/>
  <c r="V49" i="2"/>
  <c r="V44" i="2"/>
  <c r="V293" i="2"/>
  <c r="V173" i="2"/>
  <c r="V152" i="2"/>
  <c r="V141" i="2"/>
  <c r="V120" i="2"/>
  <c r="V109" i="2"/>
  <c r="V88" i="2"/>
  <c r="V77" i="2"/>
  <c r="V69" i="2"/>
  <c r="V64" i="2"/>
  <c r="V53" i="2"/>
  <c r="V48" i="2"/>
  <c r="P294" i="2"/>
  <c r="P292" i="2"/>
  <c r="P290" i="2"/>
  <c r="P288" i="2"/>
  <c r="P286" i="2"/>
  <c r="P284" i="2"/>
  <c r="P282" i="2"/>
  <c r="P280" i="2"/>
  <c r="P278" i="2"/>
  <c r="P276" i="2"/>
  <c r="P274" i="2"/>
  <c r="P272" i="2"/>
  <c r="P270" i="2"/>
  <c r="P268" i="2"/>
  <c r="P266" i="2"/>
  <c r="P264" i="2"/>
  <c r="P262" i="2"/>
  <c r="P260" i="2"/>
  <c r="P258" i="2"/>
  <c r="P256" i="2"/>
  <c r="P254" i="2"/>
  <c r="P252" i="2"/>
  <c r="P250" i="2"/>
  <c r="P248" i="2"/>
  <c r="P246" i="2"/>
  <c r="P244" i="2"/>
  <c r="P242" i="2"/>
  <c r="P240" i="2"/>
  <c r="P238" i="2"/>
  <c r="P236" i="2"/>
  <c r="P234" i="2"/>
  <c r="P232" i="2"/>
  <c r="P230" i="2"/>
  <c r="P228" i="2"/>
  <c r="P226" i="2"/>
  <c r="P224" i="2"/>
  <c r="P222" i="2"/>
  <c r="P220" i="2"/>
  <c r="P218" i="2"/>
  <c r="P216" i="2"/>
  <c r="P214" i="2"/>
  <c r="P212" i="2"/>
  <c r="P210" i="2"/>
  <c r="P208" i="2"/>
  <c r="P206" i="2"/>
  <c r="P204" i="2"/>
  <c r="P202" i="2"/>
  <c r="P200" i="2"/>
  <c r="P198" i="2"/>
  <c r="P196" i="2"/>
  <c r="P194" i="2"/>
  <c r="P192" i="2"/>
  <c r="P190" i="2"/>
  <c r="P188" i="2"/>
  <c r="P186" i="2"/>
  <c r="P184" i="2"/>
  <c r="P182" i="2"/>
  <c r="P180" i="2"/>
  <c r="P178" i="2"/>
  <c r="P176" i="2"/>
  <c r="P174" i="2"/>
  <c r="P172" i="2"/>
  <c r="P170" i="2"/>
  <c r="P168" i="2"/>
  <c r="P166" i="2"/>
  <c r="P164" i="2"/>
  <c r="P162" i="2"/>
  <c r="P160" i="2"/>
  <c r="P158" i="2"/>
  <c r="P156" i="2"/>
  <c r="P154" i="2"/>
  <c r="P152" i="2"/>
  <c r="P150" i="2"/>
  <c r="P148" i="2"/>
  <c r="P146" i="2"/>
  <c r="P144" i="2"/>
  <c r="P142" i="2"/>
  <c r="P140" i="2"/>
  <c r="P138" i="2"/>
  <c r="P136" i="2"/>
  <c r="P134" i="2"/>
  <c r="P132" i="2"/>
  <c r="P130" i="2"/>
  <c r="P128" i="2"/>
  <c r="P126" i="2"/>
  <c r="P124" i="2"/>
  <c r="P122" i="2"/>
  <c r="P120" i="2"/>
  <c r="P118" i="2"/>
  <c r="P116" i="2"/>
  <c r="P114" i="2"/>
  <c r="P112" i="2"/>
  <c r="P110" i="2"/>
  <c r="P108" i="2"/>
  <c r="P106" i="2"/>
  <c r="P104" i="2"/>
  <c r="P102" i="2"/>
  <c r="P100" i="2"/>
  <c r="P98" i="2"/>
  <c r="P96" i="2"/>
  <c r="P94" i="2"/>
  <c r="P92" i="2"/>
  <c r="P90" i="2"/>
  <c r="P88" i="2"/>
  <c r="P86" i="2"/>
  <c r="P84" i="2"/>
  <c r="P82" i="2"/>
  <c r="P80" i="2"/>
  <c r="P78" i="2"/>
  <c r="P76" i="2"/>
  <c r="P74" i="2"/>
  <c r="P72" i="2"/>
  <c r="P70" i="2"/>
  <c r="P68" i="2"/>
  <c r="P66" i="2"/>
  <c r="P64" i="2"/>
  <c r="P62" i="2"/>
  <c r="P60" i="2"/>
  <c r="P58" i="2"/>
  <c r="P56" i="2"/>
  <c r="P54" i="2"/>
  <c r="P52" i="2"/>
  <c r="P50" i="2"/>
  <c r="P48" i="2"/>
  <c r="P46" i="2"/>
  <c r="P44" i="2"/>
  <c r="V160" i="2"/>
  <c r="V117" i="2"/>
  <c r="V52" i="2"/>
  <c r="P229" i="2"/>
  <c r="P221" i="2"/>
  <c r="P213" i="2"/>
  <c r="P205" i="2"/>
  <c r="P197" i="2"/>
  <c r="P189" i="2"/>
  <c r="P181" i="2"/>
  <c r="P173" i="2"/>
  <c r="P165" i="2"/>
  <c r="P157" i="2"/>
  <c r="P149" i="2"/>
  <c r="P141" i="2"/>
  <c r="P133" i="2"/>
  <c r="P125" i="2"/>
  <c r="P117" i="2"/>
  <c r="P109" i="2"/>
  <c r="P101" i="2"/>
  <c r="P93" i="2"/>
  <c r="P85" i="2"/>
  <c r="P77" i="2"/>
  <c r="P69" i="2"/>
  <c r="P61" i="2"/>
  <c r="P53" i="2"/>
  <c r="P45" i="2"/>
  <c r="V149" i="2"/>
  <c r="V68" i="2"/>
  <c r="P291" i="2"/>
  <c r="P287" i="2"/>
  <c r="P283" i="2"/>
  <c r="P279" i="2"/>
  <c r="P275" i="2"/>
  <c r="P271" i="2"/>
  <c r="P267" i="2"/>
  <c r="P263" i="2"/>
  <c r="P259" i="2"/>
  <c r="P255" i="2"/>
  <c r="P251" i="2"/>
  <c r="P247" i="2"/>
  <c r="P243" i="2"/>
  <c r="P239" i="2"/>
  <c r="P235" i="2"/>
  <c r="P231" i="2"/>
  <c r="P223" i="2"/>
  <c r="P215" i="2"/>
  <c r="P207" i="2"/>
  <c r="P199" i="2"/>
  <c r="P191" i="2"/>
  <c r="P183" i="2"/>
  <c r="P175" i="2"/>
  <c r="P167" i="2"/>
  <c r="P159" i="2"/>
  <c r="P151" i="2"/>
  <c r="P143" i="2"/>
  <c r="P135" i="2"/>
  <c r="P127" i="2"/>
  <c r="P119" i="2"/>
  <c r="P111" i="2"/>
  <c r="P103" i="2"/>
  <c r="P95" i="2"/>
  <c r="P87" i="2"/>
  <c r="P79" i="2"/>
  <c r="P71" i="2"/>
  <c r="P63" i="2"/>
  <c r="P55" i="2"/>
  <c r="P47" i="2"/>
  <c r="P31" i="2"/>
  <c r="V245" i="2"/>
  <c r="V96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V128" i="2"/>
  <c r="V85" i="2"/>
  <c r="V57" i="2"/>
  <c r="P293" i="2"/>
  <c r="P289" i="2"/>
  <c r="P285" i="2"/>
  <c r="P281" i="2"/>
  <c r="P277" i="2"/>
  <c r="P273" i="2"/>
  <c r="P269" i="2"/>
  <c r="P265" i="2"/>
  <c r="P261" i="2"/>
  <c r="P257" i="2"/>
  <c r="P253" i="2"/>
  <c r="P249" i="2"/>
  <c r="P245" i="2"/>
  <c r="P241" i="2"/>
  <c r="P237" i="2"/>
  <c r="P233" i="2"/>
  <c r="P227" i="2"/>
  <c r="P219" i="2"/>
  <c r="P211" i="2"/>
  <c r="P203" i="2"/>
  <c r="P195" i="2"/>
  <c r="P187" i="2"/>
  <c r="P179" i="2"/>
  <c r="P171" i="2"/>
  <c r="P163" i="2"/>
  <c r="P155" i="2"/>
  <c r="P147" i="2"/>
  <c r="P139" i="2"/>
  <c r="P131" i="2"/>
  <c r="P123" i="2"/>
  <c r="P115" i="2"/>
  <c r="P107" i="2"/>
  <c r="P99" i="2"/>
  <c r="P91" i="2"/>
  <c r="P83" i="2"/>
  <c r="P75" i="2"/>
  <c r="P67" i="2"/>
  <c r="P59" i="2"/>
  <c r="P51" i="2"/>
  <c r="J31" i="2"/>
  <c r="B21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B22" i="2"/>
  <c r="CR107" i="2" l="1"/>
  <c r="CX106" i="2"/>
  <c r="EZ118" i="2"/>
  <c r="DJ114" i="2"/>
  <c r="EB113" i="2"/>
  <c r="CF114" i="2"/>
  <c r="CL119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R68" i="2" s="1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R84" i="2" s="1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R100" i="2" s="1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R116" i="2" s="1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R136" i="2" s="1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R180" i="2" s="1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R312" i="2" s="1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R554" i="2" s="1"/>
  <c r="S554" i="2" s="1"/>
  <c r="Q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4" i="2"/>
  <c r="J50" i="2"/>
  <c r="J45" i="2"/>
  <c r="J52" i="2"/>
  <c r="J44" i="2"/>
  <c r="J51" i="2"/>
  <c r="J48" i="2"/>
  <c r="J49" i="2"/>
  <c r="J46" i="2"/>
  <c r="J53" i="2"/>
  <c r="J47" i="2"/>
  <c r="J54" i="2"/>
  <c r="CR108" i="2" l="1"/>
  <c r="CX107" i="2"/>
  <c r="EZ119" i="2"/>
  <c r="DJ115" i="2"/>
  <c r="EB114" i="2"/>
  <c r="CL120" i="2"/>
  <c r="CF115" i="2"/>
  <c r="R252" i="2"/>
  <c r="R372" i="2"/>
  <c r="R547" i="2"/>
  <c r="R539" i="2"/>
  <c r="R527" i="2"/>
  <c r="R515" i="2"/>
  <c r="R503" i="2"/>
  <c r="R483" i="2"/>
  <c r="R471" i="2"/>
  <c r="R459" i="2"/>
  <c r="R447" i="2"/>
  <c r="R435" i="2"/>
  <c r="R419" i="2"/>
  <c r="R407" i="2"/>
  <c r="R395" i="2"/>
  <c r="R383" i="2"/>
  <c r="R371" i="2"/>
  <c r="R359" i="2"/>
  <c r="R351" i="2"/>
  <c r="R339" i="2"/>
  <c r="R327" i="2"/>
  <c r="R315" i="2"/>
  <c r="R303" i="2"/>
  <c r="R291" i="2"/>
  <c r="R279" i="2"/>
  <c r="R267" i="2"/>
  <c r="R255" i="2"/>
  <c r="R243" i="2"/>
  <c r="R231" i="2"/>
  <c r="R219" i="2"/>
  <c r="R207" i="2"/>
  <c r="R199" i="2"/>
  <c r="R187" i="2"/>
  <c r="R175" i="2"/>
  <c r="R163" i="2"/>
  <c r="R147" i="2"/>
  <c r="R131" i="2"/>
  <c r="R115" i="2"/>
  <c r="R59" i="2"/>
  <c r="R550" i="2"/>
  <c r="R546" i="2"/>
  <c r="R542" i="2"/>
  <c r="R538" i="2"/>
  <c r="R534" i="2"/>
  <c r="R530" i="2"/>
  <c r="R526" i="2"/>
  <c r="R522" i="2"/>
  <c r="R518" i="2"/>
  <c r="R514" i="2"/>
  <c r="R510" i="2"/>
  <c r="R506" i="2"/>
  <c r="R502" i="2"/>
  <c r="R498" i="2"/>
  <c r="R494" i="2"/>
  <c r="R490" i="2"/>
  <c r="R486" i="2"/>
  <c r="R482" i="2"/>
  <c r="R478" i="2"/>
  <c r="R474" i="2"/>
  <c r="R470" i="2"/>
  <c r="R466" i="2"/>
  <c r="R462" i="2"/>
  <c r="R458" i="2"/>
  <c r="R454" i="2"/>
  <c r="R450" i="2"/>
  <c r="R446" i="2"/>
  <c r="R442" i="2"/>
  <c r="R438" i="2"/>
  <c r="R434" i="2"/>
  <c r="R430" i="2"/>
  <c r="R426" i="2"/>
  <c r="R422" i="2"/>
  <c r="R418" i="2"/>
  <c r="R414" i="2"/>
  <c r="R410" i="2"/>
  <c r="R406" i="2"/>
  <c r="R402" i="2"/>
  <c r="R398" i="2"/>
  <c r="R394" i="2"/>
  <c r="R390" i="2"/>
  <c r="R386" i="2"/>
  <c r="R382" i="2"/>
  <c r="R378" i="2"/>
  <c r="R374" i="2"/>
  <c r="R370" i="2"/>
  <c r="R366" i="2"/>
  <c r="R362" i="2"/>
  <c r="R358" i="2"/>
  <c r="R354" i="2"/>
  <c r="R350" i="2"/>
  <c r="R346" i="2"/>
  <c r="R342" i="2"/>
  <c r="R338" i="2"/>
  <c r="R334" i="2"/>
  <c r="R330" i="2"/>
  <c r="R326" i="2"/>
  <c r="R322" i="2"/>
  <c r="R318" i="2"/>
  <c r="R314" i="2"/>
  <c r="R310" i="2"/>
  <c r="R306" i="2"/>
  <c r="R302" i="2"/>
  <c r="R298" i="2"/>
  <c r="R294" i="2"/>
  <c r="R290" i="2"/>
  <c r="R286" i="2"/>
  <c r="R282" i="2"/>
  <c r="R278" i="2"/>
  <c r="R274" i="2"/>
  <c r="R270" i="2"/>
  <c r="R266" i="2"/>
  <c r="R262" i="2"/>
  <c r="R258" i="2"/>
  <c r="R254" i="2"/>
  <c r="R250" i="2"/>
  <c r="R246" i="2"/>
  <c r="R242" i="2"/>
  <c r="R238" i="2"/>
  <c r="R234" i="2"/>
  <c r="R230" i="2"/>
  <c r="R226" i="2"/>
  <c r="R222" i="2"/>
  <c r="R218" i="2"/>
  <c r="R214" i="2"/>
  <c r="R210" i="2"/>
  <c r="R206" i="2"/>
  <c r="R202" i="2"/>
  <c r="R198" i="2"/>
  <c r="R194" i="2"/>
  <c r="R190" i="2"/>
  <c r="R186" i="2"/>
  <c r="R182" i="2"/>
  <c r="R178" i="2"/>
  <c r="R174" i="2"/>
  <c r="R170" i="2"/>
  <c r="R166" i="2"/>
  <c r="R162" i="2"/>
  <c r="R158" i="2"/>
  <c r="R154" i="2"/>
  <c r="R150" i="2"/>
  <c r="R146" i="2"/>
  <c r="R142" i="2"/>
  <c r="R138" i="2"/>
  <c r="R134" i="2"/>
  <c r="R130" i="2"/>
  <c r="R126" i="2"/>
  <c r="R122" i="2"/>
  <c r="R118" i="2"/>
  <c r="R114" i="2"/>
  <c r="R110" i="2"/>
  <c r="R106" i="2"/>
  <c r="R102" i="2"/>
  <c r="R98" i="2"/>
  <c r="R94" i="2"/>
  <c r="R90" i="2"/>
  <c r="R86" i="2"/>
  <c r="R82" i="2"/>
  <c r="R78" i="2"/>
  <c r="R74" i="2"/>
  <c r="R70" i="2"/>
  <c r="R66" i="2"/>
  <c r="R62" i="2"/>
  <c r="R58" i="2"/>
  <c r="R543" i="2"/>
  <c r="R535" i="2"/>
  <c r="R523" i="2"/>
  <c r="R511" i="2"/>
  <c r="R499" i="2"/>
  <c r="R487" i="2"/>
  <c r="R475" i="2"/>
  <c r="R463" i="2"/>
  <c r="R455" i="2"/>
  <c r="R443" i="2"/>
  <c r="R431" i="2"/>
  <c r="R423" i="2"/>
  <c r="R411" i="2"/>
  <c r="R399" i="2"/>
  <c r="R387" i="2"/>
  <c r="R375" i="2"/>
  <c r="R367" i="2"/>
  <c r="R355" i="2"/>
  <c r="R343" i="2"/>
  <c r="R331" i="2"/>
  <c r="R319" i="2"/>
  <c r="R307" i="2"/>
  <c r="R295" i="2"/>
  <c r="R283" i="2"/>
  <c r="R271" i="2"/>
  <c r="R263" i="2"/>
  <c r="R251" i="2"/>
  <c r="R239" i="2"/>
  <c r="R223" i="2"/>
  <c r="R211" i="2"/>
  <c r="R195" i="2"/>
  <c r="R183" i="2"/>
  <c r="R171" i="2"/>
  <c r="R159" i="2"/>
  <c r="R151" i="2"/>
  <c r="R139" i="2"/>
  <c r="R123" i="2"/>
  <c r="R107" i="2"/>
  <c r="R63" i="2"/>
  <c r="R553" i="2"/>
  <c r="R549" i="2"/>
  <c r="R545" i="2"/>
  <c r="R541" i="2"/>
  <c r="R537" i="2"/>
  <c r="R533" i="2"/>
  <c r="R529" i="2"/>
  <c r="R525" i="2"/>
  <c r="R521" i="2"/>
  <c r="R517" i="2"/>
  <c r="R513" i="2"/>
  <c r="R509" i="2"/>
  <c r="R505" i="2"/>
  <c r="R501" i="2"/>
  <c r="R497" i="2"/>
  <c r="R493" i="2"/>
  <c r="R489" i="2"/>
  <c r="R485" i="2"/>
  <c r="R481" i="2"/>
  <c r="R477" i="2"/>
  <c r="R473" i="2"/>
  <c r="R469" i="2"/>
  <c r="R465" i="2"/>
  <c r="R461" i="2"/>
  <c r="R457" i="2"/>
  <c r="R453" i="2"/>
  <c r="R449" i="2"/>
  <c r="R445" i="2"/>
  <c r="R441" i="2"/>
  <c r="R437" i="2"/>
  <c r="R433" i="2"/>
  <c r="R429" i="2"/>
  <c r="R425" i="2"/>
  <c r="R421" i="2"/>
  <c r="R417" i="2"/>
  <c r="R413" i="2"/>
  <c r="R409" i="2"/>
  <c r="R405" i="2"/>
  <c r="R401" i="2"/>
  <c r="R397" i="2"/>
  <c r="R393" i="2"/>
  <c r="R389" i="2"/>
  <c r="R385" i="2"/>
  <c r="R381" i="2"/>
  <c r="R377" i="2"/>
  <c r="R373" i="2"/>
  <c r="R369" i="2"/>
  <c r="R365" i="2"/>
  <c r="R361" i="2"/>
  <c r="R357" i="2"/>
  <c r="R353" i="2"/>
  <c r="R349" i="2"/>
  <c r="R345" i="2"/>
  <c r="R341" i="2"/>
  <c r="R337" i="2"/>
  <c r="R333" i="2"/>
  <c r="R329" i="2"/>
  <c r="R325" i="2"/>
  <c r="R321" i="2"/>
  <c r="R317" i="2"/>
  <c r="R313" i="2"/>
  <c r="R309" i="2"/>
  <c r="R305" i="2"/>
  <c r="R301" i="2"/>
  <c r="R297" i="2"/>
  <c r="R293" i="2"/>
  <c r="R289" i="2"/>
  <c r="R285" i="2"/>
  <c r="R281" i="2"/>
  <c r="R277" i="2"/>
  <c r="R273" i="2"/>
  <c r="R269" i="2"/>
  <c r="R265" i="2"/>
  <c r="R261" i="2"/>
  <c r="R257" i="2"/>
  <c r="R253" i="2"/>
  <c r="R249" i="2"/>
  <c r="R245" i="2"/>
  <c r="R241" i="2"/>
  <c r="R237" i="2"/>
  <c r="R233" i="2"/>
  <c r="R229" i="2"/>
  <c r="R225" i="2"/>
  <c r="R221" i="2"/>
  <c r="R217" i="2"/>
  <c r="R213" i="2"/>
  <c r="R209" i="2"/>
  <c r="R205" i="2"/>
  <c r="R201" i="2"/>
  <c r="R197" i="2"/>
  <c r="R193" i="2"/>
  <c r="R189" i="2"/>
  <c r="R185" i="2"/>
  <c r="R181" i="2"/>
  <c r="R177" i="2"/>
  <c r="R173" i="2"/>
  <c r="R169" i="2"/>
  <c r="R165" i="2"/>
  <c r="R161" i="2"/>
  <c r="R157" i="2"/>
  <c r="R153" i="2"/>
  <c r="R149" i="2"/>
  <c r="R145" i="2"/>
  <c r="R141" i="2"/>
  <c r="R137" i="2"/>
  <c r="R133" i="2"/>
  <c r="R129" i="2"/>
  <c r="R125" i="2"/>
  <c r="R121" i="2"/>
  <c r="R117" i="2"/>
  <c r="R113" i="2"/>
  <c r="R109" i="2"/>
  <c r="R105" i="2"/>
  <c r="R101" i="2"/>
  <c r="R97" i="2"/>
  <c r="R93" i="2"/>
  <c r="R89" i="2"/>
  <c r="R85" i="2"/>
  <c r="R81" i="2"/>
  <c r="R77" i="2"/>
  <c r="R73" i="2"/>
  <c r="R69" i="2"/>
  <c r="R65" i="2"/>
  <c r="R61" i="2"/>
  <c r="R57" i="2"/>
  <c r="R551" i="2"/>
  <c r="R531" i="2"/>
  <c r="R519" i="2"/>
  <c r="R507" i="2"/>
  <c r="R495" i="2"/>
  <c r="R491" i="2"/>
  <c r="R479" i="2"/>
  <c r="R467" i="2"/>
  <c r="R451" i="2"/>
  <c r="R439" i="2"/>
  <c r="R427" i="2"/>
  <c r="R415" i="2"/>
  <c r="R403" i="2"/>
  <c r="R391" i="2"/>
  <c r="R379" i="2"/>
  <c r="R363" i="2"/>
  <c r="R347" i="2"/>
  <c r="R335" i="2"/>
  <c r="R323" i="2"/>
  <c r="R311" i="2"/>
  <c r="R299" i="2"/>
  <c r="R287" i="2"/>
  <c r="R275" i="2"/>
  <c r="R259" i="2"/>
  <c r="R247" i="2"/>
  <c r="R235" i="2"/>
  <c r="R227" i="2"/>
  <c r="R215" i="2"/>
  <c r="R203" i="2"/>
  <c r="R191" i="2"/>
  <c r="R179" i="2"/>
  <c r="R167" i="2"/>
  <c r="R155" i="2"/>
  <c r="R143" i="2"/>
  <c r="R135" i="2"/>
  <c r="R127" i="2"/>
  <c r="R119" i="2"/>
  <c r="R111" i="2"/>
  <c r="R103" i="2"/>
  <c r="R99" i="2"/>
  <c r="R95" i="2"/>
  <c r="R91" i="2"/>
  <c r="R87" i="2"/>
  <c r="R83" i="2"/>
  <c r="R79" i="2"/>
  <c r="R75" i="2"/>
  <c r="R71" i="2"/>
  <c r="R67" i="2"/>
  <c r="R552" i="2"/>
  <c r="R548" i="2"/>
  <c r="R544" i="2"/>
  <c r="R540" i="2"/>
  <c r="R536" i="2"/>
  <c r="R532" i="2"/>
  <c r="R528" i="2"/>
  <c r="R524" i="2"/>
  <c r="R520" i="2"/>
  <c r="R516" i="2"/>
  <c r="R512" i="2"/>
  <c r="R508" i="2"/>
  <c r="R504" i="2"/>
  <c r="R500" i="2"/>
  <c r="R496" i="2"/>
  <c r="R492" i="2"/>
  <c r="R488" i="2"/>
  <c r="R484" i="2"/>
  <c r="R480" i="2"/>
  <c r="R476" i="2"/>
  <c r="R472" i="2"/>
  <c r="R468" i="2"/>
  <c r="R464" i="2"/>
  <c r="R460" i="2"/>
  <c r="R456" i="2"/>
  <c r="R452" i="2"/>
  <c r="R448" i="2"/>
  <c r="R444" i="2"/>
  <c r="R440" i="2"/>
  <c r="R436" i="2"/>
  <c r="R432" i="2"/>
  <c r="R428" i="2"/>
  <c r="R424" i="2"/>
  <c r="R420" i="2"/>
  <c r="R416" i="2"/>
  <c r="R412" i="2"/>
  <c r="R408" i="2"/>
  <c r="R404" i="2"/>
  <c r="R400" i="2"/>
  <c r="R396" i="2"/>
  <c r="R392" i="2"/>
  <c r="R388" i="2"/>
  <c r="R384" i="2"/>
  <c r="R380" i="2"/>
  <c r="R376" i="2"/>
  <c r="R368" i="2"/>
  <c r="R364" i="2"/>
  <c r="R360" i="2"/>
  <c r="R356" i="2"/>
  <c r="R352" i="2"/>
  <c r="R348" i="2"/>
  <c r="R344" i="2"/>
  <c r="R340" i="2"/>
  <c r="R336" i="2"/>
  <c r="R332" i="2"/>
  <c r="R328" i="2"/>
  <c r="R324" i="2"/>
  <c r="R320" i="2"/>
  <c r="R316" i="2"/>
  <c r="R308" i="2"/>
  <c r="R304" i="2"/>
  <c r="R300" i="2"/>
  <c r="R296" i="2"/>
  <c r="R292" i="2"/>
  <c r="R288" i="2"/>
  <c r="R284" i="2"/>
  <c r="R280" i="2"/>
  <c r="R276" i="2"/>
  <c r="R272" i="2"/>
  <c r="R268" i="2"/>
  <c r="R264" i="2"/>
  <c r="R260" i="2"/>
  <c r="R256" i="2"/>
  <c r="R248" i="2"/>
  <c r="R244" i="2"/>
  <c r="R240" i="2"/>
  <c r="R236" i="2"/>
  <c r="R232" i="2"/>
  <c r="R228" i="2"/>
  <c r="R224" i="2"/>
  <c r="R220" i="2"/>
  <c r="R216" i="2"/>
  <c r="R212" i="2"/>
  <c r="R208" i="2"/>
  <c r="R204" i="2"/>
  <c r="R200" i="2"/>
  <c r="R196" i="2"/>
  <c r="R192" i="2"/>
  <c r="R188" i="2"/>
  <c r="R184" i="2"/>
  <c r="R176" i="2"/>
  <c r="R172" i="2"/>
  <c r="R168" i="2"/>
  <c r="R164" i="2"/>
  <c r="R160" i="2"/>
  <c r="R156" i="2"/>
  <c r="R152" i="2"/>
  <c r="R148" i="2"/>
  <c r="R144" i="2"/>
  <c r="R140" i="2"/>
  <c r="R132" i="2"/>
  <c r="R128" i="2"/>
  <c r="R124" i="2"/>
  <c r="R120" i="2"/>
  <c r="R112" i="2"/>
  <c r="R108" i="2"/>
  <c r="R104" i="2"/>
  <c r="R96" i="2"/>
  <c r="R92" i="2"/>
  <c r="R88" i="2"/>
  <c r="R80" i="2"/>
  <c r="R76" i="2"/>
  <c r="R72" i="2"/>
  <c r="R64" i="2"/>
  <c r="R60" i="2"/>
  <c r="R56" i="2"/>
  <c r="R55" i="2"/>
  <c r="C3" i="2"/>
  <c r="B8" i="2" s="1"/>
  <c r="C2" i="2"/>
  <c r="C19" i="2"/>
  <c r="B24" i="2" s="1"/>
  <c r="AE22" i="2"/>
  <c r="BO22" i="2"/>
  <c r="DE22" i="2"/>
  <c r="BU22" i="2"/>
  <c r="B25" i="2"/>
  <c r="S22" i="2"/>
  <c r="CA22" i="2"/>
  <c r="BI22" i="2"/>
  <c r="AW22" i="2"/>
  <c r="AQ22" i="2"/>
  <c r="AK22" i="2"/>
  <c r="B9" i="2"/>
  <c r="BC22" i="2"/>
  <c r="CR109" i="2" l="1"/>
  <c r="CX108" i="2"/>
  <c r="EU120" i="2"/>
  <c r="EZ120" i="2"/>
  <c r="DJ116" i="2"/>
  <c r="EB115" i="2"/>
  <c r="I33" i="2"/>
  <c r="U33" i="2"/>
  <c r="AG33" i="2"/>
  <c r="AS33" i="2"/>
  <c r="BE33" i="2"/>
  <c r="BQ33" i="2"/>
  <c r="CC33" i="2"/>
  <c r="CO33" i="2"/>
  <c r="DA33" i="2"/>
  <c r="DM33" i="2"/>
  <c r="DY33" i="2"/>
  <c r="EE33" i="2"/>
  <c r="GC33" i="2"/>
  <c r="O35" i="2"/>
  <c r="AA35" i="2"/>
  <c r="AM35" i="2"/>
  <c r="AY35" i="2"/>
  <c r="BK35" i="2"/>
  <c r="BW35" i="2"/>
  <c r="CI35" i="2"/>
  <c r="CU35" i="2"/>
  <c r="DG35" i="2"/>
  <c r="DS35" i="2"/>
  <c r="FW35" i="2"/>
  <c r="I37" i="2"/>
  <c r="U37" i="2"/>
  <c r="AG37" i="2"/>
  <c r="AS37" i="2"/>
  <c r="BE37" i="2"/>
  <c r="BQ37" i="2"/>
  <c r="CC37" i="2"/>
  <c r="CO37" i="2"/>
  <c r="DA37" i="2"/>
  <c r="DM37" i="2"/>
  <c r="DY37" i="2"/>
  <c r="EE37" i="2"/>
  <c r="GC37" i="2"/>
  <c r="I32" i="2"/>
  <c r="U32" i="2"/>
  <c r="AG32" i="2"/>
  <c r="AS32" i="2"/>
  <c r="BE32" i="2"/>
  <c r="BQ32" i="2"/>
  <c r="CC32" i="2"/>
  <c r="CO32" i="2"/>
  <c r="DA32" i="2"/>
  <c r="DM32" i="2"/>
  <c r="DY32" i="2"/>
  <c r="EE32" i="2"/>
  <c r="GC32" i="2"/>
  <c r="O34" i="2"/>
  <c r="AA34" i="2"/>
  <c r="AM34" i="2"/>
  <c r="AY34" i="2"/>
  <c r="BK34" i="2"/>
  <c r="BW34" i="2"/>
  <c r="CI34" i="2"/>
  <c r="CU34" i="2"/>
  <c r="DG34" i="2"/>
  <c r="DS34" i="2"/>
  <c r="FW34" i="2"/>
  <c r="I36" i="2"/>
  <c r="U36" i="2"/>
  <c r="AG36" i="2"/>
  <c r="AS36" i="2"/>
  <c r="BE36" i="2"/>
  <c r="BQ36" i="2"/>
  <c r="CC36" i="2"/>
  <c r="CO36" i="2"/>
  <c r="DA36" i="2"/>
  <c r="DM36" i="2"/>
  <c r="DY36" i="2"/>
  <c r="EE36" i="2"/>
  <c r="GC36" i="2"/>
  <c r="O38" i="2"/>
  <c r="AA38" i="2"/>
  <c r="AM38" i="2"/>
  <c r="O33" i="2"/>
  <c r="AA33" i="2"/>
  <c r="AM33" i="2"/>
  <c r="AY33" i="2"/>
  <c r="BK33" i="2"/>
  <c r="BW33" i="2"/>
  <c r="CI33" i="2"/>
  <c r="CU33" i="2"/>
  <c r="DG33" i="2"/>
  <c r="DS33" i="2"/>
  <c r="FW33" i="2"/>
  <c r="I35" i="2"/>
  <c r="U35" i="2"/>
  <c r="AG35" i="2"/>
  <c r="AS35" i="2"/>
  <c r="BE35" i="2"/>
  <c r="BQ35" i="2"/>
  <c r="CC35" i="2"/>
  <c r="CO35" i="2"/>
  <c r="DA35" i="2"/>
  <c r="DM35" i="2"/>
  <c r="DY35" i="2"/>
  <c r="EE35" i="2"/>
  <c r="GC35" i="2"/>
  <c r="O37" i="2"/>
  <c r="AA37" i="2"/>
  <c r="AM37" i="2"/>
  <c r="AY37" i="2"/>
  <c r="BK37" i="2"/>
  <c r="BW37" i="2"/>
  <c r="CI37" i="2"/>
  <c r="CU37" i="2"/>
  <c r="DG37" i="2"/>
  <c r="DS37" i="2"/>
  <c r="O32" i="2"/>
  <c r="BK32" i="2"/>
  <c r="DG32" i="2"/>
  <c r="AG34" i="2"/>
  <c r="CC34" i="2"/>
  <c r="DY34" i="2"/>
  <c r="AM36" i="2"/>
  <c r="CI36" i="2"/>
  <c r="U38" i="2"/>
  <c r="AS38" i="2"/>
  <c r="BK38" i="2"/>
  <c r="CO38" i="2"/>
  <c r="DG38" i="2"/>
  <c r="I39" i="2"/>
  <c r="U39" i="2"/>
  <c r="AG39" i="2"/>
  <c r="AS39" i="2"/>
  <c r="BE39" i="2"/>
  <c r="BQ39" i="2"/>
  <c r="CC39" i="2"/>
  <c r="CO39" i="2"/>
  <c r="DA39" i="2"/>
  <c r="DM39" i="2"/>
  <c r="DY39" i="2"/>
  <c r="EE39" i="2"/>
  <c r="GC39" i="2"/>
  <c r="O41" i="2"/>
  <c r="AA41" i="2"/>
  <c r="AM41" i="2"/>
  <c r="AY41" i="2"/>
  <c r="BK41" i="2"/>
  <c r="BW41" i="2"/>
  <c r="CI41" i="2"/>
  <c r="CU41" i="2"/>
  <c r="DG41" i="2"/>
  <c r="DS41" i="2"/>
  <c r="FW41" i="2"/>
  <c r="CI32" i="2"/>
  <c r="BE34" i="2"/>
  <c r="AA32" i="2"/>
  <c r="BW32" i="2"/>
  <c r="DS32" i="2"/>
  <c r="AS34" i="2"/>
  <c r="CO34" i="2"/>
  <c r="EE34" i="2"/>
  <c r="AY36" i="2"/>
  <c r="CU36" i="2"/>
  <c r="FW36" i="2"/>
  <c r="AY38" i="2"/>
  <c r="CC38" i="2"/>
  <c r="CU38" i="2"/>
  <c r="DY38" i="2"/>
  <c r="EE38" i="2"/>
  <c r="GC38" i="2"/>
  <c r="O40" i="2"/>
  <c r="AA40" i="2"/>
  <c r="AM40" i="2"/>
  <c r="AY40" i="2"/>
  <c r="BK40" i="2"/>
  <c r="BW40" i="2"/>
  <c r="CI40" i="2"/>
  <c r="CU40" i="2"/>
  <c r="DG40" i="2"/>
  <c r="DS40" i="2"/>
  <c r="FW40" i="2"/>
  <c r="I42" i="2"/>
  <c r="U42" i="2"/>
  <c r="AG42" i="2"/>
  <c r="AS42" i="2"/>
  <c r="BE42" i="2"/>
  <c r="BQ42" i="2"/>
  <c r="CC42" i="2"/>
  <c r="CO42" i="2"/>
  <c r="DA42" i="2"/>
  <c r="DM42" i="2"/>
  <c r="DY42" i="2"/>
  <c r="EE42" i="2"/>
  <c r="GC42" i="2"/>
  <c r="AM32" i="2"/>
  <c r="I34" i="2"/>
  <c r="DA34" i="2"/>
  <c r="GC34" i="2"/>
  <c r="CU32" i="2"/>
  <c r="BQ34" i="2"/>
  <c r="BW36" i="2"/>
  <c r="I38" i="2"/>
  <c r="CI38" i="2"/>
  <c r="DM38" i="2"/>
  <c r="O39" i="2"/>
  <c r="AM39" i="2"/>
  <c r="BK39" i="2"/>
  <c r="CI39" i="2"/>
  <c r="DG39" i="2"/>
  <c r="FW32" i="2"/>
  <c r="DM34" i="2"/>
  <c r="O36" i="2"/>
  <c r="DG36" i="2"/>
  <c r="BE38" i="2"/>
  <c r="DS38" i="2"/>
  <c r="FW38" i="2"/>
  <c r="I40" i="2"/>
  <c r="AG40" i="2"/>
  <c r="BE40" i="2"/>
  <c r="CC40" i="2"/>
  <c r="DA40" i="2"/>
  <c r="DY40" i="2"/>
  <c r="GC40" i="2"/>
  <c r="U41" i="2"/>
  <c r="AS41" i="2"/>
  <c r="BQ41" i="2"/>
  <c r="CO41" i="2"/>
  <c r="DM41" i="2"/>
  <c r="EE41" i="2"/>
  <c r="AA42" i="2"/>
  <c r="AY42" i="2"/>
  <c r="BW42" i="2"/>
  <c r="CU42" i="2"/>
  <c r="DS42" i="2"/>
  <c r="FW42" i="2"/>
  <c r="AA36" i="2"/>
  <c r="DS36" i="2"/>
  <c r="FW37" i="2"/>
  <c r="AG38" i="2"/>
  <c r="BQ38" i="2"/>
  <c r="AA39" i="2"/>
  <c r="AY39" i="2"/>
  <c r="BW39" i="2"/>
  <c r="CU39" i="2"/>
  <c r="DS39" i="2"/>
  <c r="FW39" i="2"/>
  <c r="AY32" i="2"/>
  <c r="U34" i="2"/>
  <c r="BK36" i="2"/>
  <c r="BW38" i="2"/>
  <c r="DA38" i="2"/>
  <c r="U40" i="2"/>
  <c r="AS40" i="2"/>
  <c r="BQ40" i="2"/>
  <c r="CO40" i="2"/>
  <c r="DM40" i="2"/>
  <c r="EE40" i="2"/>
  <c r="I41" i="2"/>
  <c r="AG41" i="2"/>
  <c r="BE41" i="2"/>
  <c r="CC41" i="2"/>
  <c r="DA41" i="2"/>
  <c r="DY41" i="2"/>
  <c r="GC41" i="2"/>
  <c r="O42" i="2"/>
  <c r="AM42" i="2"/>
  <c r="BK42" i="2"/>
  <c r="CI42" i="2"/>
  <c r="DG42" i="2"/>
  <c r="EE31" i="2"/>
  <c r="DY31" i="2"/>
  <c r="DM31" i="2"/>
  <c r="DS31" i="2"/>
  <c r="CF116" i="2"/>
  <c r="CL121" i="2"/>
  <c r="CU31" i="2"/>
  <c r="CI31" i="2"/>
  <c r="DA31" i="2"/>
  <c r="CO31" i="2"/>
  <c r="CC31" i="2"/>
  <c r="DG31" i="2"/>
  <c r="BW31" i="2"/>
  <c r="BQ31" i="2"/>
  <c r="AY31" i="2"/>
  <c r="BE31" i="2"/>
  <c r="BK31" i="2"/>
  <c r="GC31" i="2"/>
  <c r="FW31" i="2"/>
  <c r="AS31" i="2"/>
  <c r="AM31" i="2"/>
  <c r="AG31" i="2"/>
  <c r="AA31" i="2"/>
  <c r="U31" i="2"/>
  <c r="O31" i="2"/>
  <c r="I31" i="2"/>
  <c r="B5" i="2"/>
  <c r="D553" i="2"/>
  <c r="D552" i="2"/>
  <c r="D551" i="2"/>
  <c r="D550" i="2"/>
  <c r="D549" i="2"/>
  <c r="D548" i="2"/>
  <c r="CA548" i="2" s="1"/>
  <c r="D547" i="2"/>
  <c r="D546" i="2"/>
  <c r="CA546" i="2" s="1"/>
  <c r="D545" i="2"/>
  <c r="D544" i="2"/>
  <c r="D543" i="2"/>
  <c r="D542" i="2"/>
  <c r="D541" i="2"/>
  <c r="D540" i="2"/>
  <c r="D539" i="2"/>
  <c r="D538" i="2"/>
  <c r="D537" i="2"/>
  <c r="CA537" i="2" s="1"/>
  <c r="D536" i="2"/>
  <c r="D535" i="2"/>
  <c r="D534" i="2"/>
  <c r="D533" i="2"/>
  <c r="D532" i="2"/>
  <c r="D531" i="2"/>
  <c r="D530" i="2"/>
  <c r="D529" i="2"/>
  <c r="D528" i="2"/>
  <c r="D527" i="2"/>
  <c r="D526" i="2"/>
  <c r="CA526" i="2" s="1"/>
  <c r="D525" i="2"/>
  <c r="D524" i="2"/>
  <c r="D523" i="2"/>
  <c r="CA523" i="2" s="1"/>
  <c r="D522" i="2"/>
  <c r="D521" i="2"/>
  <c r="D520" i="2"/>
  <c r="CA520" i="2" s="1"/>
  <c r="D519" i="2"/>
  <c r="D518" i="2"/>
  <c r="D517" i="2"/>
  <c r="D516" i="2"/>
  <c r="CA516" i="2" s="1"/>
  <c r="D515" i="2"/>
  <c r="D514" i="2"/>
  <c r="D513" i="2"/>
  <c r="D512" i="2"/>
  <c r="CA512" i="2" s="1"/>
  <c r="D511" i="2"/>
  <c r="D510" i="2"/>
  <c r="CA510" i="2" s="1"/>
  <c r="D509" i="2"/>
  <c r="D508" i="2"/>
  <c r="D507" i="2"/>
  <c r="D506" i="2"/>
  <c r="D505" i="2"/>
  <c r="D504" i="2"/>
  <c r="CA504" i="2" s="1"/>
  <c r="D503" i="2"/>
  <c r="CA503" i="2" s="1"/>
  <c r="D502" i="2"/>
  <c r="D501" i="2"/>
  <c r="D500" i="2"/>
  <c r="CA500" i="2" s="1"/>
  <c r="D499" i="2"/>
  <c r="D498" i="2"/>
  <c r="D497" i="2"/>
  <c r="D496" i="2"/>
  <c r="D495" i="2"/>
  <c r="D494" i="2"/>
  <c r="D493" i="2"/>
  <c r="CA493" i="2" s="1"/>
  <c r="D492" i="2"/>
  <c r="D491" i="2"/>
  <c r="D490" i="2"/>
  <c r="AW490" i="2" s="1"/>
  <c r="D489" i="2"/>
  <c r="D488" i="2"/>
  <c r="CA488" i="2" s="1"/>
  <c r="D487" i="2"/>
  <c r="D486" i="2"/>
  <c r="GA486" i="2" s="1"/>
  <c r="D485" i="2"/>
  <c r="D484" i="2"/>
  <c r="GA484" i="2" s="1"/>
  <c r="D483" i="2"/>
  <c r="D482" i="2"/>
  <c r="CA482" i="2" s="1"/>
  <c r="D481" i="2"/>
  <c r="D480" i="2"/>
  <c r="D479" i="2"/>
  <c r="D478" i="2"/>
  <c r="CA478" i="2" s="1"/>
  <c r="D477" i="2"/>
  <c r="D476" i="2"/>
  <c r="D475" i="2"/>
  <c r="D474" i="2"/>
  <c r="CA474" i="2" s="1"/>
  <c r="D473" i="2"/>
  <c r="D472" i="2"/>
  <c r="D471" i="2"/>
  <c r="D470" i="2"/>
  <c r="D469" i="2"/>
  <c r="CA469" i="2" s="1"/>
  <c r="D468" i="2"/>
  <c r="D467" i="2"/>
  <c r="D466" i="2"/>
  <c r="D465" i="2"/>
  <c r="D464" i="2"/>
  <c r="D463" i="2"/>
  <c r="D462" i="2"/>
  <c r="D461" i="2"/>
  <c r="D460" i="2"/>
  <c r="D459" i="2"/>
  <c r="D458" i="2"/>
  <c r="CA458" i="2" s="1"/>
  <c r="D457" i="2"/>
  <c r="D456" i="2"/>
  <c r="CA456" i="2" s="1"/>
  <c r="D455" i="2"/>
  <c r="D454" i="2"/>
  <c r="D453" i="2"/>
  <c r="CA453" i="2" s="1"/>
  <c r="D452" i="2"/>
  <c r="D451" i="2"/>
  <c r="D450" i="2"/>
  <c r="D449" i="2"/>
  <c r="CA449" i="2" s="1"/>
  <c r="D448" i="2"/>
  <c r="D447" i="2"/>
  <c r="D446" i="2"/>
  <c r="D445" i="2"/>
  <c r="D444" i="2"/>
  <c r="D443" i="2"/>
  <c r="D442" i="2"/>
  <c r="CA442" i="2" s="1"/>
  <c r="D441" i="2"/>
  <c r="D440" i="2"/>
  <c r="D439" i="2"/>
  <c r="D438" i="2"/>
  <c r="D437" i="2"/>
  <c r="CA437" i="2" s="1"/>
  <c r="D436" i="2"/>
  <c r="D435" i="2"/>
  <c r="D434" i="2"/>
  <c r="D433" i="2"/>
  <c r="D432" i="2"/>
  <c r="D431" i="2"/>
  <c r="D430" i="2"/>
  <c r="CA430" i="2" s="1"/>
  <c r="D429" i="2"/>
  <c r="D428" i="2"/>
  <c r="D427" i="2"/>
  <c r="D426" i="2"/>
  <c r="CA426" i="2" s="1"/>
  <c r="D425" i="2"/>
  <c r="D424" i="2"/>
  <c r="CA424" i="2" s="1"/>
  <c r="D423" i="2"/>
  <c r="D422" i="2"/>
  <c r="D421" i="2"/>
  <c r="GA421" i="2" s="1"/>
  <c r="D420" i="2"/>
  <c r="D419" i="2"/>
  <c r="GA419" i="2" s="1"/>
  <c r="D418" i="2"/>
  <c r="GA418" i="2" s="1"/>
  <c r="D417" i="2"/>
  <c r="GA417" i="2" s="1"/>
  <c r="D416" i="2"/>
  <c r="D415" i="2"/>
  <c r="GA415" i="2" s="1"/>
  <c r="D414" i="2"/>
  <c r="D413" i="2"/>
  <c r="D412" i="2"/>
  <c r="CA412" i="2" s="1"/>
  <c r="D411" i="2"/>
  <c r="GA411" i="2" s="1"/>
  <c r="D410" i="2"/>
  <c r="GA410" i="2" s="1"/>
  <c r="D409" i="2"/>
  <c r="D408" i="2"/>
  <c r="D407" i="2"/>
  <c r="D406" i="2"/>
  <c r="D405" i="2"/>
  <c r="D404" i="2"/>
  <c r="CA404" i="2" s="1"/>
  <c r="D403" i="2"/>
  <c r="D402" i="2"/>
  <c r="D401" i="2"/>
  <c r="D400" i="2"/>
  <c r="D399" i="2"/>
  <c r="D398" i="2"/>
  <c r="D397" i="2"/>
  <c r="CA397" i="2" s="1"/>
  <c r="D396" i="2"/>
  <c r="D395" i="2"/>
  <c r="D394" i="2"/>
  <c r="D393" i="2"/>
  <c r="CA393" i="2" s="1"/>
  <c r="D392" i="2"/>
  <c r="D391" i="2"/>
  <c r="D390" i="2"/>
  <c r="D389" i="2"/>
  <c r="CA389" i="2" s="1"/>
  <c r="D388" i="2"/>
  <c r="CA388" i="2" s="1"/>
  <c r="D387" i="2"/>
  <c r="D386" i="2"/>
  <c r="D385" i="2"/>
  <c r="D384" i="2"/>
  <c r="CA384" i="2" s="1"/>
  <c r="D383" i="2"/>
  <c r="CA383" i="2" s="1"/>
  <c r="D382" i="2"/>
  <c r="D381" i="2"/>
  <c r="CA381" i="2" s="1"/>
  <c r="D380" i="2"/>
  <c r="CA380" i="2" s="1"/>
  <c r="D379" i="2"/>
  <c r="D378" i="2"/>
  <c r="D377" i="2"/>
  <c r="D376" i="2"/>
  <c r="D375" i="2"/>
  <c r="CA375" i="2" s="1"/>
  <c r="D374" i="2"/>
  <c r="D373" i="2"/>
  <c r="D372" i="2"/>
  <c r="CA372" i="2" s="1"/>
  <c r="D371" i="2"/>
  <c r="D370" i="2"/>
  <c r="D369" i="2"/>
  <c r="D368" i="2"/>
  <c r="D367" i="2"/>
  <c r="D366" i="2"/>
  <c r="D365" i="2"/>
  <c r="AW365" i="2" s="1"/>
  <c r="D364" i="2"/>
  <c r="AW364" i="2" s="1"/>
  <c r="D363" i="2"/>
  <c r="D362" i="2"/>
  <c r="D361" i="2"/>
  <c r="D360" i="2"/>
  <c r="CA360" i="2" s="1"/>
  <c r="D359" i="2"/>
  <c r="D358" i="2"/>
  <c r="D357" i="2"/>
  <c r="D356" i="2"/>
  <c r="D355" i="2"/>
  <c r="D354" i="2"/>
  <c r="CA354" i="2" s="1"/>
  <c r="D353" i="2"/>
  <c r="CA353" i="2" s="1"/>
  <c r="D352" i="2"/>
  <c r="D351" i="2"/>
  <c r="CA351" i="2" s="1"/>
  <c r="D350" i="2"/>
  <c r="D349" i="2"/>
  <c r="D348" i="2"/>
  <c r="CA348" i="2" s="1"/>
  <c r="D347" i="2"/>
  <c r="D346" i="2"/>
  <c r="CA346" i="2" s="1"/>
  <c r="D345" i="2"/>
  <c r="D344" i="2"/>
  <c r="D343" i="2"/>
  <c r="CA343" i="2" s="1"/>
  <c r="D342" i="2"/>
  <c r="D341" i="2"/>
  <c r="D340" i="2"/>
  <c r="D339" i="2"/>
  <c r="D338" i="2"/>
  <c r="D337" i="2"/>
  <c r="D336" i="2"/>
  <c r="CA336" i="2" s="1"/>
  <c r="D335" i="2"/>
  <c r="D334" i="2"/>
  <c r="D333" i="2"/>
  <c r="CA333" i="2" s="1"/>
  <c r="D332" i="2"/>
  <c r="D331" i="2"/>
  <c r="D330" i="2"/>
  <c r="D329" i="2"/>
  <c r="D328" i="2"/>
  <c r="D327" i="2"/>
  <c r="D326" i="2"/>
  <c r="D325" i="2"/>
  <c r="GA325" i="2" s="1"/>
  <c r="D324" i="2"/>
  <c r="D323" i="2"/>
  <c r="D322" i="2"/>
  <c r="GA322" i="2" s="1"/>
  <c r="D321" i="2"/>
  <c r="GA321" i="2" s="1"/>
  <c r="D320" i="2"/>
  <c r="D319" i="2"/>
  <c r="D318" i="2"/>
  <c r="D317" i="2"/>
  <c r="D316" i="2"/>
  <c r="CA316" i="2" s="1"/>
  <c r="D315" i="2"/>
  <c r="D314" i="2"/>
  <c r="D313" i="2"/>
  <c r="D312" i="2"/>
  <c r="D311" i="2"/>
  <c r="D310" i="2"/>
  <c r="D309" i="2"/>
  <c r="D308" i="2"/>
  <c r="CA308" i="2" s="1"/>
  <c r="D307" i="2"/>
  <c r="D306" i="2"/>
  <c r="D305" i="2"/>
  <c r="D304" i="2"/>
  <c r="D303" i="2"/>
  <c r="CA303" i="2" s="1"/>
  <c r="D302" i="2"/>
  <c r="D301" i="2"/>
  <c r="D300" i="2"/>
  <c r="D299" i="2"/>
  <c r="D298" i="2"/>
  <c r="D297" i="2"/>
  <c r="CA297" i="2" s="1"/>
  <c r="D296" i="2"/>
  <c r="D295" i="2"/>
  <c r="D294" i="2"/>
  <c r="D293" i="2"/>
  <c r="D292" i="2"/>
  <c r="D291" i="2"/>
  <c r="D290" i="2"/>
  <c r="D289" i="2"/>
  <c r="CA289" i="2" s="1"/>
  <c r="D288" i="2"/>
  <c r="D287" i="2"/>
  <c r="D286" i="2"/>
  <c r="CA286" i="2" s="1"/>
  <c r="D285" i="2"/>
  <c r="D284" i="2"/>
  <c r="D283" i="2"/>
  <c r="CA283" i="2" s="1"/>
  <c r="D282" i="2"/>
  <c r="D281" i="2"/>
  <c r="D280" i="2"/>
  <c r="CA280" i="2" s="1"/>
  <c r="D279" i="2"/>
  <c r="CA279" i="2" s="1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CA263" i="2" s="1"/>
  <c r="D262" i="2"/>
  <c r="D261" i="2"/>
  <c r="CA261" i="2" s="1"/>
  <c r="D260" i="2"/>
  <c r="D259" i="2"/>
  <c r="D258" i="2"/>
  <c r="D257" i="2"/>
  <c r="CA257" i="2" s="1"/>
  <c r="D256" i="2"/>
  <c r="CA256" i="2" s="1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CA237" i="2" s="1"/>
  <c r="D236" i="2"/>
  <c r="CA236" i="2" s="1"/>
  <c r="D235" i="2"/>
  <c r="CA235" i="2" s="1"/>
  <c r="D234" i="2"/>
  <c r="CA234" i="2" s="1"/>
  <c r="D233" i="2"/>
  <c r="CA233" i="2" s="1"/>
  <c r="D232" i="2"/>
  <c r="CA232" i="2" s="1"/>
  <c r="D231" i="2"/>
  <c r="D230" i="2"/>
  <c r="D229" i="2"/>
  <c r="D228" i="2"/>
  <c r="CA228" i="2" s="1"/>
  <c r="D227" i="2"/>
  <c r="D226" i="2"/>
  <c r="D225" i="2"/>
  <c r="CA225" i="2" s="1"/>
  <c r="D224" i="2"/>
  <c r="D223" i="2"/>
  <c r="CA223" i="2" s="1"/>
  <c r="D222" i="2"/>
  <c r="D221" i="2"/>
  <c r="CA221" i="2" s="1"/>
  <c r="D220" i="2"/>
  <c r="D219" i="2"/>
  <c r="D218" i="2"/>
  <c r="D217" i="2"/>
  <c r="D216" i="2"/>
  <c r="D215" i="2"/>
  <c r="D214" i="2"/>
  <c r="D213" i="2"/>
  <c r="CA213" i="2" s="1"/>
  <c r="D212" i="2"/>
  <c r="D211" i="2"/>
  <c r="D210" i="2"/>
  <c r="D209" i="2"/>
  <c r="D208" i="2"/>
  <c r="D207" i="2"/>
  <c r="D206" i="2"/>
  <c r="D205" i="2"/>
  <c r="CA205" i="2" s="1"/>
  <c r="D204" i="2"/>
  <c r="D203" i="2"/>
  <c r="D202" i="2"/>
  <c r="D201" i="2"/>
  <c r="D200" i="2"/>
  <c r="D199" i="2"/>
  <c r="CA199" i="2" s="1"/>
  <c r="D198" i="2"/>
  <c r="D197" i="2"/>
  <c r="D196" i="2"/>
  <c r="D195" i="2"/>
  <c r="D194" i="2"/>
  <c r="D193" i="2"/>
  <c r="D192" i="2"/>
  <c r="CA192" i="2" s="1"/>
  <c r="D191" i="2"/>
  <c r="D190" i="2"/>
  <c r="D189" i="2"/>
  <c r="D188" i="2"/>
  <c r="CA188" i="2" s="1"/>
  <c r="D187" i="2"/>
  <c r="D186" i="2"/>
  <c r="D185" i="2"/>
  <c r="CA185" i="2" s="1"/>
  <c r="D184" i="2"/>
  <c r="D183" i="2"/>
  <c r="D182" i="2"/>
  <c r="D181" i="2"/>
  <c r="D180" i="2"/>
  <c r="D179" i="2"/>
  <c r="D178" i="2"/>
  <c r="D177" i="2"/>
  <c r="CA177" i="2" s="1"/>
  <c r="D176" i="2"/>
  <c r="D175" i="2"/>
  <c r="D174" i="2"/>
  <c r="D173" i="2"/>
  <c r="D172" i="2"/>
  <c r="D171" i="2"/>
  <c r="D170" i="2"/>
  <c r="D169" i="2"/>
  <c r="D168" i="2"/>
  <c r="D167" i="2"/>
  <c r="D166" i="2"/>
  <c r="D165" i="2"/>
  <c r="GA165" i="2" s="1"/>
  <c r="D164" i="2"/>
  <c r="D163" i="2"/>
  <c r="D162" i="2"/>
  <c r="CA162" i="2" s="1"/>
  <c r="D161" i="2"/>
  <c r="D160" i="2"/>
  <c r="D159" i="2"/>
  <c r="D158" i="2"/>
  <c r="D157" i="2"/>
  <c r="D156" i="2"/>
  <c r="D155" i="2"/>
  <c r="D154" i="2"/>
  <c r="D153" i="2"/>
  <c r="D152" i="2"/>
  <c r="D151" i="2"/>
  <c r="D150" i="2"/>
  <c r="CA150" i="2" s="1"/>
  <c r="D149" i="2"/>
  <c r="D148" i="2"/>
  <c r="D147" i="2"/>
  <c r="D146" i="2"/>
  <c r="D145" i="2"/>
  <c r="D144" i="2"/>
  <c r="D143" i="2"/>
  <c r="D142" i="2"/>
  <c r="CA142" i="2" s="1"/>
  <c r="D141" i="2"/>
  <c r="D140" i="2"/>
  <c r="CA140" i="2" s="1"/>
  <c r="D139" i="2"/>
  <c r="D138" i="2"/>
  <c r="D137" i="2"/>
  <c r="D136" i="2"/>
  <c r="D135" i="2"/>
  <c r="D134" i="2"/>
  <c r="D133" i="2"/>
  <c r="CA133" i="2" s="1"/>
  <c r="D132" i="2"/>
  <c r="D131" i="2"/>
  <c r="CA131" i="2" s="1"/>
  <c r="D130" i="2"/>
  <c r="CA130" i="2" s="1"/>
  <c r="D129" i="2"/>
  <c r="DW129" i="2" s="1"/>
  <c r="D128" i="2"/>
  <c r="DW128" i="2" s="1"/>
  <c r="D127" i="2"/>
  <c r="DW127" i="2" s="1"/>
  <c r="D126" i="2"/>
  <c r="DW126" i="2" s="1"/>
  <c r="D125" i="2"/>
  <c r="DW125" i="2" s="1"/>
  <c r="D124" i="2"/>
  <c r="DW124" i="2" s="1"/>
  <c r="D123" i="2"/>
  <c r="DW123" i="2" s="1"/>
  <c r="D122" i="2"/>
  <c r="DW122" i="2" s="1"/>
  <c r="D121" i="2"/>
  <c r="DW121" i="2" s="1"/>
  <c r="D120" i="2"/>
  <c r="DW120" i="2" s="1"/>
  <c r="D119" i="2"/>
  <c r="EU119" i="2" s="1"/>
  <c r="D118" i="2"/>
  <c r="EU118" i="2" s="1"/>
  <c r="D117" i="2"/>
  <c r="D116" i="2"/>
  <c r="EU116" i="2" s="1"/>
  <c r="D115" i="2"/>
  <c r="EU115" i="2" s="1"/>
  <c r="D114" i="2"/>
  <c r="EI114" i="2" s="1"/>
  <c r="FA114" i="2" s="1"/>
  <c r="D113" i="2"/>
  <c r="D112" i="2"/>
  <c r="D111" i="2"/>
  <c r="D110" i="2"/>
  <c r="D109" i="2"/>
  <c r="EI109" i="2" s="1"/>
  <c r="D108" i="2"/>
  <c r="D107" i="2"/>
  <c r="EU107" i="2" s="1"/>
  <c r="D106" i="2"/>
  <c r="EO106" i="2" s="1"/>
  <c r="D105" i="2"/>
  <c r="EO105" i="2" s="1"/>
  <c r="D104" i="2"/>
  <c r="EU104" i="2" s="1"/>
  <c r="D103" i="2"/>
  <c r="EO103" i="2" s="1"/>
  <c r="D102" i="2"/>
  <c r="EI102" i="2" s="1"/>
  <c r="D101" i="2"/>
  <c r="EI101" i="2" s="1"/>
  <c r="D100" i="2"/>
  <c r="D99" i="2"/>
  <c r="EU99" i="2" s="1"/>
  <c r="D98" i="2"/>
  <c r="D97" i="2"/>
  <c r="D96" i="2"/>
  <c r="EU96" i="2" s="1"/>
  <c r="D95" i="2"/>
  <c r="D94" i="2"/>
  <c r="D93" i="2"/>
  <c r="D92" i="2"/>
  <c r="D91" i="2"/>
  <c r="D90" i="2"/>
  <c r="D89" i="2"/>
  <c r="D88" i="2"/>
  <c r="D87" i="2"/>
  <c r="D86" i="2"/>
  <c r="EO86" i="2" s="1"/>
  <c r="D85" i="2"/>
  <c r="EO85" i="2" s="1"/>
  <c r="D84" i="2"/>
  <c r="D83" i="2"/>
  <c r="EI83" i="2" s="1"/>
  <c r="D82" i="2"/>
  <c r="D81" i="2"/>
  <c r="D80" i="2"/>
  <c r="D79" i="2"/>
  <c r="D78" i="2"/>
  <c r="D77" i="2"/>
  <c r="D76" i="2"/>
  <c r="EI76" i="2" s="1"/>
  <c r="D75" i="2"/>
  <c r="D74" i="2"/>
  <c r="EI74" i="2" s="1"/>
  <c r="D73" i="2"/>
  <c r="D72" i="2"/>
  <c r="DK72" i="2" s="1"/>
  <c r="D71" i="2"/>
  <c r="D70" i="2"/>
  <c r="D69" i="2"/>
  <c r="D68" i="2"/>
  <c r="EI68" i="2" s="1"/>
  <c r="D67" i="2"/>
  <c r="D66" i="2"/>
  <c r="EI66" i="2" s="1"/>
  <c r="D65" i="2"/>
  <c r="EI65" i="2" s="1"/>
  <c r="D64" i="2"/>
  <c r="D63" i="2"/>
  <c r="D62" i="2"/>
  <c r="D61" i="2"/>
  <c r="D60" i="2"/>
  <c r="D59" i="2"/>
  <c r="D58" i="2"/>
  <c r="D57" i="2"/>
  <c r="D56" i="2"/>
  <c r="D55" i="2"/>
  <c r="EO55" i="2" s="1"/>
  <c r="EP55" i="2" s="1"/>
  <c r="D54" i="2"/>
  <c r="D53" i="2"/>
  <c r="D52" i="2"/>
  <c r="D51" i="2"/>
  <c r="D50" i="2"/>
  <c r="D49" i="2"/>
  <c r="D48" i="2"/>
  <c r="D47" i="2"/>
  <c r="D46" i="2"/>
  <c r="D45" i="2"/>
  <c r="D44" i="2"/>
  <c r="I43" i="2"/>
  <c r="O43" i="2"/>
  <c r="U43" i="2"/>
  <c r="AA43" i="2"/>
  <c r="AG43" i="2"/>
  <c r="AM43" i="2"/>
  <c r="AS43" i="2"/>
  <c r="AY43" i="2"/>
  <c r="BE43" i="2"/>
  <c r="BK43" i="2"/>
  <c r="BQ43" i="2"/>
  <c r="BW43" i="2"/>
  <c r="CC43" i="2"/>
  <c r="CI43" i="2"/>
  <c r="CO43" i="2"/>
  <c r="CU43" i="2"/>
  <c r="DA43" i="2"/>
  <c r="DG43" i="2"/>
  <c r="DM43" i="2"/>
  <c r="DS43" i="2"/>
  <c r="DY43" i="2"/>
  <c r="EE43" i="2"/>
  <c r="FW43" i="2"/>
  <c r="GC43" i="2"/>
  <c r="I45" i="2"/>
  <c r="I47" i="2"/>
  <c r="O49" i="2"/>
  <c r="I54" i="2"/>
  <c r="I53" i="2"/>
  <c r="AA53" i="2"/>
  <c r="AA45" i="2"/>
  <c r="AA54" i="2"/>
  <c r="AA48" i="2"/>
  <c r="U54" i="2"/>
  <c r="U46" i="2"/>
  <c r="U53" i="2"/>
  <c r="U51" i="2"/>
  <c r="U47" i="2"/>
  <c r="O45" i="2"/>
  <c r="O52" i="2"/>
  <c r="O46" i="2"/>
  <c r="I52" i="2"/>
  <c r="I44" i="2"/>
  <c r="I46" i="2"/>
  <c r="BU6" i="2"/>
  <c r="AK6" i="2"/>
  <c r="M23" i="2"/>
  <c r="AQ6" i="2"/>
  <c r="Y22" i="2"/>
  <c r="BI6" i="2"/>
  <c r="BO6" i="2"/>
  <c r="CA6" i="2"/>
  <c r="G22" i="2"/>
  <c r="FU22" i="2"/>
  <c r="S6" i="2"/>
  <c r="AW6" i="2"/>
  <c r="M22" i="2"/>
  <c r="BC6" i="2"/>
  <c r="G6" i="2"/>
  <c r="DE6" i="2"/>
  <c r="GA22" i="2"/>
  <c r="AE6" i="2"/>
  <c r="DK112" i="2" l="1"/>
  <c r="EI112" i="2"/>
  <c r="EU112" i="2"/>
  <c r="EO112" i="2"/>
  <c r="EU78" i="2"/>
  <c r="EO78" i="2"/>
  <c r="EI78" i="2"/>
  <c r="DK110" i="2"/>
  <c r="EI110" i="2"/>
  <c r="EO110" i="2"/>
  <c r="EU110" i="2"/>
  <c r="DK95" i="2"/>
  <c r="EI95" i="2"/>
  <c r="EU95" i="2"/>
  <c r="EO95" i="2"/>
  <c r="EU84" i="2"/>
  <c r="EI84" i="2"/>
  <c r="EO84" i="2"/>
  <c r="EO92" i="2"/>
  <c r="EI92" i="2"/>
  <c r="DK94" i="2"/>
  <c r="EI94" i="2"/>
  <c r="EO94" i="2"/>
  <c r="EU91" i="2"/>
  <c r="FA91" i="2" s="1"/>
  <c r="EI91" i="2"/>
  <c r="EO91" i="2"/>
  <c r="DK111" i="2"/>
  <c r="EU111" i="2"/>
  <c r="FA111" i="2" s="1"/>
  <c r="EU77" i="2"/>
  <c r="EI77" i="2"/>
  <c r="EO77" i="2"/>
  <c r="EI120" i="2"/>
  <c r="CR110" i="2"/>
  <c r="CX109" i="2"/>
  <c r="EI90" i="2"/>
  <c r="EU90" i="2"/>
  <c r="EO90" i="2"/>
  <c r="EI98" i="2"/>
  <c r="DK98" i="2"/>
  <c r="EU102" i="2"/>
  <c r="EO102" i="2"/>
  <c r="EU106" i="2"/>
  <c r="EI106" i="2"/>
  <c r="DK106" i="2"/>
  <c r="EO118" i="2"/>
  <c r="EI118" i="2"/>
  <c r="EI71" i="2"/>
  <c r="DK71" i="2"/>
  <c r="EU75" i="2"/>
  <c r="EI75" i="2"/>
  <c r="EO75" i="2"/>
  <c r="DK75" i="2"/>
  <c r="DK79" i="2"/>
  <c r="EU79" i="2"/>
  <c r="EI79" i="2"/>
  <c r="EO79" i="2"/>
  <c r="EU87" i="2"/>
  <c r="EO87" i="2"/>
  <c r="EI99" i="2"/>
  <c r="EO99" i="2"/>
  <c r="DQ99" i="2"/>
  <c r="DK99" i="2"/>
  <c r="EI103" i="2"/>
  <c r="EU103" i="2"/>
  <c r="EI119" i="2"/>
  <c r="EO119" i="2"/>
  <c r="Y363" i="2"/>
  <c r="CA363" i="2"/>
  <c r="EI64" i="2"/>
  <c r="DK64" i="2"/>
  <c r="EU76" i="2"/>
  <c r="EO76" i="2"/>
  <c r="EO88" i="2"/>
  <c r="EU88" i="2"/>
  <c r="EI88" i="2"/>
  <c r="EI100" i="2"/>
  <c r="EO100" i="2"/>
  <c r="EU100" i="2"/>
  <c r="EU108" i="2"/>
  <c r="DK108" i="2"/>
  <c r="EO120" i="2"/>
  <c r="EI85" i="2"/>
  <c r="EU85" i="2"/>
  <c r="EO89" i="2"/>
  <c r="EI89" i="2"/>
  <c r="EU89" i="2"/>
  <c r="EU101" i="2"/>
  <c r="EO101" i="2"/>
  <c r="DK105" i="2"/>
  <c r="EU105" i="2"/>
  <c r="EI105" i="2"/>
  <c r="FA105" i="2" s="1"/>
  <c r="EO109" i="2"/>
  <c r="EU109" i="2"/>
  <c r="EO57" i="2"/>
  <c r="EU57" i="2"/>
  <c r="EI57" i="2"/>
  <c r="DK61" i="2"/>
  <c r="EO61" i="2"/>
  <c r="EI61" i="2"/>
  <c r="EU61" i="2"/>
  <c r="EU65" i="2"/>
  <c r="EO65" i="2"/>
  <c r="EO69" i="2"/>
  <c r="EU69" i="2"/>
  <c r="EI69" i="2"/>
  <c r="GA73" i="2"/>
  <c r="EI73" i="2"/>
  <c r="EO73" i="2"/>
  <c r="EU73" i="2"/>
  <c r="EO81" i="2"/>
  <c r="EU81" i="2"/>
  <c r="EI81" i="2"/>
  <c r="DK93" i="2"/>
  <c r="EI93" i="2"/>
  <c r="EO93" i="2"/>
  <c r="EU97" i="2"/>
  <c r="EI97" i="2"/>
  <c r="EO97" i="2"/>
  <c r="EI117" i="2"/>
  <c r="EO117" i="2"/>
  <c r="EU117" i="2"/>
  <c r="GA485" i="2"/>
  <c r="CA485" i="2"/>
  <c r="DK58" i="2"/>
  <c r="EI58" i="2"/>
  <c r="EO58" i="2"/>
  <c r="EU58" i="2"/>
  <c r="DK62" i="2"/>
  <c r="EI62" i="2"/>
  <c r="EO62" i="2"/>
  <c r="EU62" i="2"/>
  <c r="DK66" i="2"/>
  <c r="EU66" i="2"/>
  <c r="EO66" i="2"/>
  <c r="EO70" i="2"/>
  <c r="EI70" i="2"/>
  <c r="EU70" i="2"/>
  <c r="EO74" i="2"/>
  <c r="EU74" i="2"/>
  <c r="EU82" i="2"/>
  <c r="EI82" i="2"/>
  <c r="EO82" i="2"/>
  <c r="DK86" i="2"/>
  <c r="EI86" i="2"/>
  <c r="EU86" i="2"/>
  <c r="DQ98" i="2"/>
  <c r="EO98" i="2"/>
  <c r="EU98" i="2"/>
  <c r="FA118" i="2"/>
  <c r="DK55" i="2"/>
  <c r="DL55" i="2" s="1"/>
  <c r="EI55" i="2"/>
  <c r="EU55" i="2"/>
  <c r="EV55" i="2" s="1"/>
  <c r="DK59" i="2"/>
  <c r="EO59" i="2"/>
  <c r="EU59" i="2"/>
  <c r="EI59" i="2"/>
  <c r="DK63" i="2"/>
  <c r="EO63" i="2"/>
  <c r="EU63" i="2"/>
  <c r="EI63" i="2"/>
  <c r="EI67" i="2"/>
  <c r="EU67" i="2"/>
  <c r="EO67" i="2"/>
  <c r="DQ71" i="2"/>
  <c r="EU71" i="2"/>
  <c r="EO71" i="2"/>
  <c r="FA75" i="2"/>
  <c r="EU83" i="2"/>
  <c r="EO83" i="2"/>
  <c r="FA87" i="2"/>
  <c r="EI107" i="2"/>
  <c r="EO107" i="2"/>
  <c r="EI115" i="2"/>
  <c r="EO115" i="2"/>
  <c r="DK56" i="2"/>
  <c r="EO56" i="2"/>
  <c r="EP56" i="2" s="1"/>
  <c r="EI56" i="2"/>
  <c r="EU56" i="2"/>
  <c r="EV56" i="2" s="1"/>
  <c r="DK60" i="2"/>
  <c r="EI60" i="2"/>
  <c r="EO60" i="2"/>
  <c r="EU60" i="2"/>
  <c r="EU64" i="2"/>
  <c r="EO64" i="2"/>
  <c r="EO68" i="2"/>
  <c r="EU68" i="2"/>
  <c r="EO72" i="2"/>
  <c r="EI72" i="2"/>
  <c r="EU72" i="2"/>
  <c r="DQ72" i="2"/>
  <c r="GA80" i="2"/>
  <c r="EI80" i="2"/>
  <c r="EO80" i="2"/>
  <c r="EU80" i="2"/>
  <c r="FA84" i="2"/>
  <c r="EI96" i="2"/>
  <c r="EO96" i="2"/>
  <c r="EI104" i="2"/>
  <c r="EO104" i="2"/>
  <c r="EI108" i="2"/>
  <c r="EO108" i="2"/>
  <c r="DK116" i="2"/>
  <c r="EO116" i="2"/>
  <c r="EU121" i="2"/>
  <c r="EZ121" i="2"/>
  <c r="EI121" i="2"/>
  <c r="EO121" i="2"/>
  <c r="DJ117" i="2"/>
  <c r="DK117" i="2" s="1"/>
  <c r="EB116" i="2"/>
  <c r="GA323" i="2"/>
  <c r="DK100" i="2"/>
  <c r="DQ100" i="2"/>
  <c r="GA104" i="2"/>
  <c r="DK104" i="2"/>
  <c r="AK320" i="2"/>
  <c r="GA320" i="2"/>
  <c r="GA324" i="2"/>
  <c r="GA101" i="2"/>
  <c r="DW101" i="2"/>
  <c r="DQ101" i="2"/>
  <c r="DK101" i="2"/>
  <c r="Y489" i="2"/>
  <c r="CA489" i="2"/>
  <c r="DQ57" i="2"/>
  <c r="DK57" i="2"/>
  <c r="DQ97" i="2"/>
  <c r="DK97" i="2"/>
  <c r="GA102" i="2"/>
  <c r="DW102" i="2"/>
  <c r="CA166" i="2"/>
  <c r="GA166" i="2"/>
  <c r="DQ69" i="2"/>
  <c r="DK69" i="2"/>
  <c r="DQ113" i="2"/>
  <c r="DK113" i="2"/>
  <c r="DQ70" i="2"/>
  <c r="DK70" i="2"/>
  <c r="DQ102" i="2"/>
  <c r="DK102" i="2"/>
  <c r="AW101" i="2"/>
  <c r="DQ73" i="2"/>
  <c r="DK73" i="2"/>
  <c r="DW77" i="2"/>
  <c r="DQ77" i="2"/>
  <c r="CG74" i="2"/>
  <c r="DW74" i="2"/>
  <c r="DQ74" i="2"/>
  <c r="DK74" i="2"/>
  <c r="DW78" i="2"/>
  <c r="DQ78" i="2"/>
  <c r="DK78" i="2"/>
  <c r="DW106" i="2"/>
  <c r="DQ106" i="2"/>
  <c r="DQ114" i="2"/>
  <c r="DK114" i="2"/>
  <c r="DQ67" i="2"/>
  <c r="DK67" i="2"/>
  <c r="CA75" i="2"/>
  <c r="DW75" i="2"/>
  <c r="DQ75" i="2"/>
  <c r="DQ79" i="2"/>
  <c r="DW79" i="2"/>
  <c r="DQ87" i="2"/>
  <c r="DK87" i="2"/>
  <c r="DW107" i="2"/>
  <c r="DQ107" i="2"/>
  <c r="DK107" i="2"/>
  <c r="DQ115" i="2"/>
  <c r="DK115" i="2"/>
  <c r="DQ68" i="2"/>
  <c r="DK68" i="2"/>
  <c r="CA76" i="2"/>
  <c r="DW76" i="2"/>
  <c r="DQ76" i="2"/>
  <c r="DK76" i="2"/>
  <c r="DQ96" i="2"/>
  <c r="DK96" i="2"/>
  <c r="DW60" i="2"/>
  <c r="DQ60" i="2"/>
  <c r="DW64" i="2"/>
  <c r="DQ64" i="2"/>
  <c r="DW68" i="2"/>
  <c r="DW72" i="2"/>
  <c r="DW108" i="2"/>
  <c r="DQ108" i="2"/>
  <c r="DW116" i="2"/>
  <c r="DQ116" i="2"/>
  <c r="DW57" i="2"/>
  <c r="DW61" i="2"/>
  <c r="DQ61" i="2"/>
  <c r="DW65" i="2"/>
  <c r="DQ65" i="2"/>
  <c r="DW69" i="2"/>
  <c r="CA73" i="2"/>
  <c r="DW73" i="2"/>
  <c r="DW117" i="2"/>
  <c r="DQ117" i="2"/>
  <c r="DW58" i="2"/>
  <c r="DQ58" i="2"/>
  <c r="CA62" i="2"/>
  <c r="DW62" i="2"/>
  <c r="DQ62" i="2"/>
  <c r="DW66" i="2"/>
  <c r="DQ66" i="2"/>
  <c r="DW70" i="2"/>
  <c r="CA59" i="2"/>
  <c r="DW59" i="2"/>
  <c r="DQ59" i="2"/>
  <c r="DW63" i="2"/>
  <c r="DQ63" i="2"/>
  <c r="CM67" i="2"/>
  <c r="DW67" i="2"/>
  <c r="CA71" i="2"/>
  <c r="DW71" i="2"/>
  <c r="CA56" i="2"/>
  <c r="DW56" i="2"/>
  <c r="DQ56" i="2"/>
  <c r="DW80" i="2"/>
  <c r="DQ80" i="2"/>
  <c r="DK80" i="2"/>
  <c r="DW84" i="2"/>
  <c r="DQ84" i="2"/>
  <c r="DK84" i="2"/>
  <c r="DW88" i="2"/>
  <c r="DQ88" i="2"/>
  <c r="DK88" i="2"/>
  <c r="DW92" i="2"/>
  <c r="DQ92" i="2"/>
  <c r="DK92" i="2"/>
  <c r="DW96" i="2"/>
  <c r="DW100" i="2"/>
  <c r="CA104" i="2"/>
  <c r="DW104" i="2"/>
  <c r="DQ104" i="2"/>
  <c r="DW112" i="2"/>
  <c r="DQ112" i="2"/>
  <c r="CM77" i="2"/>
  <c r="DK77" i="2"/>
  <c r="CM81" i="2"/>
  <c r="DW81" i="2"/>
  <c r="DQ81" i="2"/>
  <c r="DK81" i="2"/>
  <c r="DW85" i="2"/>
  <c r="DQ85" i="2"/>
  <c r="DK85" i="2"/>
  <c r="DW89" i="2"/>
  <c r="DQ89" i="2"/>
  <c r="DK89" i="2"/>
  <c r="CA93" i="2"/>
  <c r="DW93" i="2"/>
  <c r="DQ93" i="2"/>
  <c r="DW97" i="2"/>
  <c r="DW105" i="2"/>
  <c r="DQ105" i="2"/>
  <c r="DW109" i="2"/>
  <c r="DQ109" i="2"/>
  <c r="DW113" i="2"/>
  <c r="CS82" i="2"/>
  <c r="DW82" i="2"/>
  <c r="DQ82" i="2"/>
  <c r="DK82" i="2"/>
  <c r="CA86" i="2"/>
  <c r="DW86" i="2"/>
  <c r="DQ86" i="2"/>
  <c r="DW90" i="2"/>
  <c r="DQ90" i="2"/>
  <c r="DK90" i="2"/>
  <c r="CA94" i="2"/>
  <c r="DW94" i="2"/>
  <c r="DQ94" i="2"/>
  <c r="CA98" i="2"/>
  <c r="DW98" i="2"/>
  <c r="CA106" i="2"/>
  <c r="DW110" i="2"/>
  <c r="DQ110" i="2"/>
  <c r="DW114" i="2"/>
  <c r="DW118" i="2"/>
  <c r="DQ118" i="2"/>
  <c r="DQ120" i="2"/>
  <c r="DQ55" i="2"/>
  <c r="DW55" i="2"/>
  <c r="DX55" i="2" s="1"/>
  <c r="CS83" i="2"/>
  <c r="DW83" i="2"/>
  <c r="DQ83" i="2"/>
  <c r="DK83" i="2"/>
  <c r="DW87" i="2"/>
  <c r="DW91" i="2"/>
  <c r="DQ91" i="2"/>
  <c r="CS95" i="2"/>
  <c r="DW95" i="2"/>
  <c r="DQ95" i="2"/>
  <c r="DW99" i="2"/>
  <c r="CS103" i="2"/>
  <c r="DW103" i="2"/>
  <c r="DQ103" i="2"/>
  <c r="DK103" i="2"/>
  <c r="CA107" i="2"/>
  <c r="DW111" i="2"/>
  <c r="DQ111" i="2"/>
  <c r="DW115" i="2"/>
  <c r="DW119" i="2"/>
  <c r="DQ119" i="2"/>
  <c r="DQ121" i="2"/>
  <c r="DW130" i="2"/>
  <c r="GA414" i="2"/>
  <c r="AW99" i="2"/>
  <c r="Y99" i="2"/>
  <c r="CA99" i="2"/>
  <c r="CA151" i="2"/>
  <c r="AW235" i="2"/>
  <c r="CL122" i="2"/>
  <c r="CM122" i="2" s="1"/>
  <c r="CG108" i="2"/>
  <c r="CA108" i="2"/>
  <c r="AE152" i="2"/>
  <c r="Y152" i="2"/>
  <c r="CA152" i="2"/>
  <c r="CA164" i="2"/>
  <c r="AW416" i="2"/>
  <c r="GA416" i="2"/>
  <c r="GA420" i="2"/>
  <c r="CS102" i="2"/>
  <c r="BO102" i="2"/>
  <c r="CM102" i="2"/>
  <c r="CS101" i="2"/>
  <c r="BC101" i="2"/>
  <c r="AE101" i="2"/>
  <c r="CA101" i="2"/>
  <c r="CM101" i="2"/>
  <c r="CG101" i="2"/>
  <c r="CA165" i="2"/>
  <c r="CA265" i="2"/>
  <c r="CF117" i="2"/>
  <c r="CG117" i="2" s="1"/>
  <c r="CA431" i="2"/>
  <c r="CA528" i="2"/>
  <c r="CA433" i="2"/>
  <c r="AE489" i="2"/>
  <c r="CA394" i="2"/>
  <c r="CA117" i="2"/>
  <c r="CS79" i="2"/>
  <c r="CM79" i="2"/>
  <c r="CA87" i="2"/>
  <c r="CG87" i="2"/>
  <c r="CA475" i="2"/>
  <c r="CS76" i="2"/>
  <c r="CM76" i="2"/>
  <c r="CG76" i="2"/>
  <c r="CA88" i="2"/>
  <c r="CG88" i="2"/>
  <c r="CA376" i="2"/>
  <c r="CA476" i="2"/>
  <c r="CA481" i="2"/>
  <c r="CA193" i="2"/>
  <c r="CA78" i="2"/>
  <c r="CM78" i="2"/>
  <c r="CG78" i="2"/>
  <c r="BC166" i="2"/>
  <c r="CA72" i="2"/>
  <c r="CG72" i="2"/>
  <c r="CA352" i="2"/>
  <c r="CM65" i="2"/>
  <c r="CG65" i="2"/>
  <c r="CS73" i="2"/>
  <c r="CM73" i="2"/>
  <c r="CG73" i="2"/>
  <c r="CA97" i="2"/>
  <c r="CG97" i="2"/>
  <c r="CS109" i="2"/>
  <c r="CG109" i="2"/>
  <c r="CA269" i="2"/>
  <c r="CA325" i="2"/>
  <c r="CA409" i="2"/>
  <c r="CA413" i="2"/>
  <c r="AW417" i="2"/>
  <c r="CA417" i="2"/>
  <c r="CA421" i="2"/>
  <c r="AW489" i="2"/>
  <c r="CA517" i="2"/>
  <c r="CA184" i="2"/>
  <c r="AW268" i="2"/>
  <c r="CA268" i="2"/>
  <c r="CA304" i="2"/>
  <c r="CA400" i="2"/>
  <c r="CA484" i="2"/>
  <c r="CS66" i="2"/>
  <c r="CA66" i="2"/>
  <c r="CM66" i="2"/>
  <c r="CG66" i="2"/>
  <c r="CA126" i="2"/>
  <c r="CA270" i="2"/>
  <c r="CA290" i="2"/>
  <c r="CA338" i="2"/>
  <c r="CA390" i="2"/>
  <c r="CA398" i="2"/>
  <c r="CA410" i="2"/>
  <c r="CA418" i="2"/>
  <c r="CA486" i="2"/>
  <c r="CA518" i="2"/>
  <c r="AW484" i="2"/>
  <c r="CS64" i="2"/>
  <c r="CA64" i="2"/>
  <c r="CM64" i="2"/>
  <c r="CG64" i="2"/>
  <c r="CM80" i="2"/>
  <c r="CG80" i="2"/>
  <c r="CS80" i="2"/>
  <c r="CA320" i="2"/>
  <c r="CA416" i="2"/>
  <c r="CA63" i="2"/>
  <c r="CG63" i="2"/>
  <c r="CA79" i="2"/>
  <c r="CG79" i="2"/>
  <c r="CS107" i="2"/>
  <c r="CG107" i="2"/>
  <c r="CA163" i="2"/>
  <c r="CA215" i="2"/>
  <c r="CA243" i="2"/>
  <c r="CA267" i="2"/>
  <c r="CA271" i="2"/>
  <c r="CA287" i="2"/>
  <c r="CA291" i="2"/>
  <c r="CA415" i="2"/>
  <c r="CA419" i="2"/>
  <c r="CA483" i="2"/>
  <c r="CA487" i="2"/>
  <c r="CA507" i="2"/>
  <c r="CA519" i="2"/>
  <c r="AW415" i="2"/>
  <c r="AW236" i="2"/>
  <c r="CM84" i="2"/>
  <c r="CS84" i="2"/>
  <c r="CM88" i="2"/>
  <c r="CS88" i="2"/>
  <c r="CM92" i="2"/>
  <c r="CS92" i="2"/>
  <c r="CG100" i="2"/>
  <c r="CM100" i="2"/>
  <c r="CS100" i="2"/>
  <c r="CG104" i="2"/>
  <c r="CM104" i="2"/>
  <c r="CS104" i="2"/>
  <c r="CM108" i="2"/>
  <c r="CS108" i="2"/>
  <c r="CA168" i="2"/>
  <c r="CA196" i="2"/>
  <c r="CA200" i="2"/>
  <c r="CA240" i="2"/>
  <c r="CA252" i="2"/>
  <c r="CA272" i="2"/>
  <c r="CA292" i="2"/>
  <c r="CA364" i="2"/>
  <c r="CA89" i="2"/>
  <c r="CG89" i="2"/>
  <c r="CM89" i="2"/>
  <c r="CS89" i="2"/>
  <c r="CG93" i="2"/>
  <c r="CM93" i="2"/>
  <c r="CS93" i="2"/>
  <c r="CM97" i="2"/>
  <c r="CS97" i="2"/>
  <c r="CA157" i="2"/>
  <c r="CA169" i="2"/>
  <c r="CA201" i="2"/>
  <c r="AW293" i="2"/>
  <c r="CA293" i="2"/>
  <c r="CA361" i="2"/>
  <c r="CA365" i="2"/>
  <c r="CM82" i="2"/>
  <c r="CA82" i="2"/>
  <c r="CG82" i="2"/>
  <c r="CA90" i="2"/>
  <c r="CG90" i="2"/>
  <c r="CM90" i="2"/>
  <c r="CS90" i="2"/>
  <c r="CG94" i="2"/>
  <c r="CM94" i="2"/>
  <c r="CS94" i="2"/>
  <c r="CG98" i="2"/>
  <c r="CM98" i="2"/>
  <c r="CS98" i="2"/>
  <c r="CA194" i="2"/>
  <c r="CA206" i="2"/>
  <c r="CA342" i="2"/>
  <c r="AW354" i="2"/>
  <c r="CA366" i="2"/>
  <c r="CA382" i="2"/>
  <c r="CM83" i="2"/>
  <c r="CA83" i="2"/>
  <c r="CG83" i="2"/>
  <c r="CM87" i="2"/>
  <c r="CS87" i="2"/>
  <c r="CM91" i="2"/>
  <c r="CS91" i="2"/>
  <c r="CG99" i="2"/>
  <c r="CM99" i="2"/>
  <c r="CS99" i="2"/>
  <c r="CA167" i="2"/>
  <c r="AW355" i="2"/>
  <c r="CA355" i="2"/>
  <c r="CA367" i="2"/>
  <c r="CA539" i="2"/>
  <c r="CM55" i="2"/>
  <c r="CG55" i="2"/>
  <c r="CS55" i="2"/>
  <c r="CA55" i="2"/>
  <c r="CS75" i="2"/>
  <c r="CM75" i="2"/>
  <c r="CG75" i="2"/>
  <c r="CM103" i="2"/>
  <c r="CA103" i="2"/>
  <c r="CG103" i="2"/>
  <c r="CM119" i="2"/>
  <c r="CA119" i="2"/>
  <c r="CA127" i="2"/>
  <c r="CA139" i="2"/>
  <c r="BI175" i="2"/>
  <c r="CA175" i="2"/>
  <c r="CA187" i="2"/>
  <c r="CA207" i="2"/>
  <c r="CA219" i="2"/>
  <c r="CA227" i="2"/>
  <c r="CA251" i="2"/>
  <c r="CA255" i="2"/>
  <c r="CA259" i="2"/>
  <c r="BI299" i="2"/>
  <c r="CA299" i="2"/>
  <c r="CA323" i="2"/>
  <c r="CA371" i="2"/>
  <c r="CA379" i="2"/>
  <c r="CA395" i="2"/>
  <c r="CA423" i="2"/>
  <c r="CA515" i="2"/>
  <c r="CS61" i="2"/>
  <c r="CG61" i="2"/>
  <c r="CM61" i="2"/>
  <c r="CA61" i="2"/>
  <c r="CS65" i="2"/>
  <c r="CA65" i="2"/>
  <c r="AW69" i="2"/>
  <c r="CG69" i="2"/>
  <c r="CM69" i="2"/>
  <c r="CA69" i="2"/>
  <c r="CS69" i="2"/>
  <c r="CG77" i="2"/>
  <c r="CA77" i="2"/>
  <c r="CS77" i="2"/>
  <c r="CS81" i="2"/>
  <c r="CA81" i="2"/>
  <c r="CG81" i="2"/>
  <c r="CS85" i="2"/>
  <c r="CA85" i="2"/>
  <c r="CM85" i="2"/>
  <c r="CG85" i="2"/>
  <c r="CS105" i="2"/>
  <c r="CM105" i="2"/>
  <c r="CA105" i="2"/>
  <c r="CG105" i="2"/>
  <c r="CM109" i="2"/>
  <c r="CA109" i="2"/>
  <c r="CG113" i="2"/>
  <c r="CM113" i="2"/>
  <c r="CA113" i="2"/>
  <c r="CM117" i="2"/>
  <c r="CM121" i="2"/>
  <c r="CA121" i="2"/>
  <c r="CA125" i="2"/>
  <c r="CA129" i="2"/>
  <c r="CA137" i="2"/>
  <c r="CA141" i="2"/>
  <c r="CA145" i="2"/>
  <c r="CA149" i="2"/>
  <c r="CA153" i="2"/>
  <c r="CA161" i="2"/>
  <c r="BI173" i="2"/>
  <c r="CA173" i="2"/>
  <c r="CA181" i="2"/>
  <c r="AW189" i="2"/>
  <c r="CA189" i="2"/>
  <c r="AW197" i="2"/>
  <c r="CA197" i="2"/>
  <c r="CA209" i="2"/>
  <c r="CA217" i="2"/>
  <c r="CA229" i="2"/>
  <c r="CA241" i="2"/>
  <c r="CA245" i="2"/>
  <c r="CA249" i="2"/>
  <c r="CA253" i="2"/>
  <c r="CA273" i="2"/>
  <c r="BI277" i="2"/>
  <c r="CA277" i="2"/>
  <c r="CA281" i="2"/>
  <c r="CA285" i="2"/>
  <c r="BI297" i="2"/>
  <c r="CA301" i="2"/>
  <c r="CA305" i="2"/>
  <c r="CA309" i="2"/>
  <c r="CA313" i="2"/>
  <c r="CA317" i="2"/>
  <c r="BO321" i="2"/>
  <c r="CA321" i="2"/>
  <c r="AW325" i="2"/>
  <c r="BI329" i="2"/>
  <c r="CA329" i="2"/>
  <c r="CA337" i="2"/>
  <c r="CA341" i="2"/>
  <c r="CA345" i="2"/>
  <c r="CA349" i="2"/>
  <c r="CA357" i="2"/>
  <c r="CA369" i="2"/>
  <c r="BI373" i="2"/>
  <c r="CA373" i="2"/>
  <c r="CA377" i="2"/>
  <c r="CA385" i="2"/>
  <c r="CA401" i="2"/>
  <c r="CA405" i="2"/>
  <c r="AW413" i="2"/>
  <c r="CA425" i="2"/>
  <c r="CA429" i="2"/>
  <c r="CA441" i="2"/>
  <c r="CA445" i="2"/>
  <c r="CA457" i="2"/>
  <c r="CA461" i="2"/>
  <c r="CA465" i="2"/>
  <c r="CA473" i="2"/>
  <c r="CA477" i="2"/>
  <c r="BI497" i="2"/>
  <c r="CA497" i="2"/>
  <c r="CA501" i="2"/>
  <c r="CA509" i="2"/>
  <c r="CA513" i="2"/>
  <c r="CA521" i="2"/>
  <c r="CA525" i="2"/>
  <c r="CA529" i="2"/>
  <c r="CA533" i="2"/>
  <c r="CA545" i="2"/>
  <c r="CA549" i="2"/>
  <c r="CA553" i="2"/>
  <c r="AW67" i="2"/>
  <c r="CG67" i="2"/>
  <c r="CS67" i="2"/>
  <c r="CA67" i="2"/>
  <c r="CA91" i="2"/>
  <c r="CG91" i="2"/>
  <c r="CM107" i="2"/>
  <c r="CG115" i="2"/>
  <c r="CM115" i="2"/>
  <c r="CA115" i="2"/>
  <c r="CA123" i="2"/>
  <c r="CA143" i="2"/>
  <c r="CA155" i="2"/>
  <c r="CA159" i="2"/>
  <c r="CA171" i="2"/>
  <c r="CA183" i="2"/>
  <c r="AW199" i="2"/>
  <c r="CA211" i="2"/>
  <c r="CA231" i="2"/>
  <c r="CA247" i="2"/>
  <c r="CA315" i="2"/>
  <c r="CA327" i="2"/>
  <c r="CA335" i="2"/>
  <c r="CA411" i="2"/>
  <c r="CA511" i="2"/>
  <c r="CM60" i="2"/>
  <c r="CS60" i="2"/>
  <c r="CA60" i="2"/>
  <c r="CG60" i="2"/>
  <c r="CG57" i="2"/>
  <c r="CS57" i="2"/>
  <c r="CM57" i="2"/>
  <c r="CA57" i="2"/>
  <c r="CG58" i="2"/>
  <c r="CS58" i="2"/>
  <c r="CA58" i="2"/>
  <c r="CM58" i="2"/>
  <c r="CS62" i="2"/>
  <c r="CG62" i="2"/>
  <c r="CM62" i="2"/>
  <c r="CS70" i="2"/>
  <c r="CM70" i="2"/>
  <c r="CA70" i="2"/>
  <c r="CG70" i="2"/>
  <c r="CS74" i="2"/>
  <c r="CM74" i="2"/>
  <c r="CA74" i="2"/>
  <c r="CS78" i="2"/>
  <c r="CS86" i="2"/>
  <c r="CM86" i="2"/>
  <c r="CG86" i="2"/>
  <c r="CA102" i="2"/>
  <c r="CG102" i="2"/>
  <c r="CG106" i="2"/>
  <c r="CS106" i="2"/>
  <c r="CM106" i="2"/>
  <c r="BI110" i="2"/>
  <c r="CM110" i="2"/>
  <c r="CG110" i="2"/>
  <c r="CS110" i="2"/>
  <c r="CA110" i="2"/>
  <c r="CM114" i="2"/>
  <c r="CG114" i="2"/>
  <c r="CA114" i="2"/>
  <c r="CM118" i="2"/>
  <c r="CA118" i="2"/>
  <c r="CA122" i="2"/>
  <c r="CA134" i="2"/>
  <c r="CA138" i="2"/>
  <c r="CA146" i="2"/>
  <c r="AW154" i="2"/>
  <c r="CA154" i="2"/>
  <c r="AW158" i="2"/>
  <c r="CA158" i="2"/>
  <c r="CA170" i="2"/>
  <c r="BI174" i="2"/>
  <c r="CA174" i="2"/>
  <c r="CA178" i="2"/>
  <c r="CA182" i="2"/>
  <c r="CA186" i="2"/>
  <c r="CA190" i="2"/>
  <c r="AW198" i="2"/>
  <c r="CA198" i="2"/>
  <c r="CA202" i="2"/>
  <c r="CA210" i="2"/>
  <c r="CA214" i="2"/>
  <c r="CA218" i="2"/>
  <c r="CA222" i="2"/>
  <c r="CA226" i="2"/>
  <c r="CA230" i="2"/>
  <c r="AW238" i="2"/>
  <c r="CA238" i="2"/>
  <c r="CA242" i="2"/>
  <c r="CA246" i="2"/>
  <c r="CA250" i="2"/>
  <c r="CA254" i="2"/>
  <c r="CA258" i="2"/>
  <c r="CA262" i="2"/>
  <c r="CA266" i="2"/>
  <c r="CA274" i="2"/>
  <c r="BI278" i="2"/>
  <c r="CA278" i="2"/>
  <c r="CA282" i="2"/>
  <c r="CA294" i="2"/>
  <c r="BI298" i="2"/>
  <c r="CA298" i="2"/>
  <c r="CA302" i="2"/>
  <c r="CA306" i="2"/>
  <c r="CA310" i="2"/>
  <c r="CA314" i="2"/>
  <c r="CA318" i="2"/>
  <c r="CA322" i="2"/>
  <c r="AW326" i="2"/>
  <c r="CA326" i="2"/>
  <c r="CA330" i="2"/>
  <c r="CA334" i="2"/>
  <c r="CA350" i="2"/>
  <c r="CA358" i="2"/>
  <c r="CA362" i="2"/>
  <c r="CA370" i="2"/>
  <c r="BI374" i="2"/>
  <c r="CA374" i="2"/>
  <c r="CA378" i="2"/>
  <c r="AW386" i="2"/>
  <c r="CA386" i="2"/>
  <c r="CA402" i="2"/>
  <c r="CA406" i="2"/>
  <c r="CA414" i="2"/>
  <c r="CA422" i="2"/>
  <c r="BI426" i="2"/>
  <c r="CA434" i="2"/>
  <c r="CA438" i="2"/>
  <c r="CA446" i="2"/>
  <c r="CA450" i="2"/>
  <c r="CA454" i="2"/>
  <c r="CA462" i="2"/>
  <c r="CA466" i="2"/>
  <c r="CA470" i="2"/>
  <c r="CA490" i="2"/>
  <c r="CA494" i="2"/>
  <c r="BI498" i="2"/>
  <c r="CA498" i="2"/>
  <c r="CA502" i="2"/>
  <c r="CA506" i="2"/>
  <c r="CA514" i="2"/>
  <c r="AW522" i="2"/>
  <c r="CA522" i="2"/>
  <c r="CA530" i="2"/>
  <c r="CA534" i="2"/>
  <c r="CA538" i="2"/>
  <c r="CA542" i="2"/>
  <c r="CA550" i="2"/>
  <c r="CM63" i="2"/>
  <c r="CS63" i="2"/>
  <c r="CA147" i="2"/>
  <c r="CA195" i="2"/>
  <c r="BO239" i="2"/>
  <c r="CA239" i="2"/>
  <c r="CA275" i="2"/>
  <c r="CA307" i="2"/>
  <c r="CA339" i="2"/>
  <c r="CA359" i="2"/>
  <c r="AW387" i="2"/>
  <c r="CA387" i="2"/>
  <c r="CA407" i="2"/>
  <c r="CA439" i="2"/>
  <c r="CA447" i="2"/>
  <c r="CA451" i="2"/>
  <c r="CA455" i="2"/>
  <c r="CA459" i="2"/>
  <c r="CA463" i="2"/>
  <c r="CA467" i="2"/>
  <c r="CA471" i="2"/>
  <c r="AW479" i="2"/>
  <c r="CA479" i="2"/>
  <c r="CA491" i="2"/>
  <c r="CA495" i="2"/>
  <c r="CA499" i="2"/>
  <c r="AW523" i="2"/>
  <c r="CA527" i="2"/>
  <c r="CA531" i="2"/>
  <c r="CA535" i="2"/>
  <c r="CA543" i="2"/>
  <c r="CA547" i="2"/>
  <c r="CA551" i="2"/>
  <c r="CG59" i="2"/>
  <c r="CS59" i="2"/>
  <c r="CM59" i="2"/>
  <c r="CS71" i="2"/>
  <c r="CG71" i="2"/>
  <c r="CM71" i="2"/>
  <c r="AW95" i="2"/>
  <c r="CM95" i="2"/>
  <c r="CA95" i="2"/>
  <c r="CG95" i="2"/>
  <c r="CM111" i="2"/>
  <c r="CG111" i="2"/>
  <c r="CA111" i="2"/>
  <c r="CA135" i="2"/>
  <c r="CA179" i="2"/>
  <c r="CA191" i="2"/>
  <c r="CA203" i="2"/>
  <c r="CA295" i="2"/>
  <c r="CA311" i="2"/>
  <c r="CA319" i="2"/>
  <c r="CA331" i="2"/>
  <c r="CA347" i="2"/>
  <c r="BI375" i="2"/>
  <c r="CA391" i="2"/>
  <c r="CA399" i="2"/>
  <c r="CA403" i="2"/>
  <c r="BI427" i="2"/>
  <c r="CA427" i="2"/>
  <c r="CA435" i="2"/>
  <c r="CM56" i="2"/>
  <c r="CG56" i="2"/>
  <c r="CS56" i="2"/>
  <c r="CG68" i="2"/>
  <c r="CM68" i="2"/>
  <c r="CS68" i="2"/>
  <c r="CA68" i="2"/>
  <c r="CS72" i="2"/>
  <c r="CM72" i="2"/>
  <c r="CA80" i="2"/>
  <c r="CG84" i="2"/>
  <c r="CA84" i="2"/>
  <c r="CA92" i="2"/>
  <c r="CG92" i="2"/>
  <c r="CA96" i="2"/>
  <c r="CM96" i="2"/>
  <c r="CG96" i="2"/>
  <c r="CS96" i="2"/>
  <c r="AW100" i="2"/>
  <c r="CA100" i="2"/>
  <c r="CM112" i="2"/>
  <c r="CG112" i="2"/>
  <c r="CA112" i="2"/>
  <c r="CM116" i="2"/>
  <c r="CG116" i="2"/>
  <c r="CA116" i="2"/>
  <c r="CM120" i="2"/>
  <c r="CA120" i="2"/>
  <c r="CA124" i="2"/>
  <c r="CA128" i="2"/>
  <c r="CA132" i="2"/>
  <c r="CA136" i="2"/>
  <c r="CA144" i="2"/>
  <c r="CA148" i="2"/>
  <c r="CA156" i="2"/>
  <c r="CA160" i="2"/>
  <c r="BI172" i="2"/>
  <c r="CA172" i="2"/>
  <c r="CA176" i="2"/>
  <c r="CA180" i="2"/>
  <c r="AW188" i="2"/>
  <c r="CA204" i="2"/>
  <c r="CA208" i="2"/>
  <c r="CA212" i="2"/>
  <c r="CA216" i="2"/>
  <c r="CA220" i="2"/>
  <c r="CA224" i="2"/>
  <c r="CA244" i="2"/>
  <c r="BI248" i="2"/>
  <c r="CA248" i="2"/>
  <c r="CA260" i="2"/>
  <c r="CA264" i="2"/>
  <c r="BI276" i="2"/>
  <c r="CA276" i="2"/>
  <c r="CA284" i="2"/>
  <c r="CA288" i="2"/>
  <c r="CA296" i="2"/>
  <c r="BI300" i="2"/>
  <c r="CA300" i="2"/>
  <c r="CA312" i="2"/>
  <c r="CA324" i="2"/>
  <c r="CA328" i="2"/>
  <c r="CA332" i="2"/>
  <c r="CA340" i="2"/>
  <c r="CA344" i="2"/>
  <c r="CA356" i="2"/>
  <c r="CA368" i="2"/>
  <c r="BI372" i="2"/>
  <c r="AW388" i="2"/>
  <c r="CA392" i="2"/>
  <c r="CA396" i="2"/>
  <c r="CA408" i="2"/>
  <c r="AW412" i="2"/>
  <c r="CA420" i="2"/>
  <c r="CA428" i="2"/>
  <c r="CA432" i="2"/>
  <c r="CA436" i="2"/>
  <c r="CA440" i="2"/>
  <c r="CA444" i="2"/>
  <c r="CA448" i="2"/>
  <c r="CA452" i="2"/>
  <c r="CA460" i="2"/>
  <c r="CA464" i="2"/>
  <c r="CA468" i="2"/>
  <c r="CA472" i="2"/>
  <c r="CA480" i="2"/>
  <c r="CA492" i="2"/>
  <c r="CA496" i="2"/>
  <c r="CA508" i="2"/>
  <c r="AW520" i="2"/>
  <c r="CA524" i="2"/>
  <c r="CA532" i="2"/>
  <c r="CA536" i="2"/>
  <c r="CA540" i="2"/>
  <c r="CA544" i="2"/>
  <c r="CA552" i="2"/>
  <c r="BO77" i="2"/>
  <c r="AW166" i="2"/>
  <c r="AW77" i="2"/>
  <c r="BC81" i="2"/>
  <c r="BO269" i="2"/>
  <c r="BO66" i="2"/>
  <c r="BO234" i="2"/>
  <c r="BO270" i="2"/>
  <c r="BO414" i="2"/>
  <c r="BO418" i="2"/>
  <c r="BC418" i="2"/>
  <c r="BI418" i="2"/>
  <c r="BI422" i="2"/>
  <c r="BO486" i="2"/>
  <c r="BI486" i="2"/>
  <c r="BC486" i="2"/>
  <c r="BO490" i="2"/>
  <c r="BI490" i="2"/>
  <c r="BC490" i="2"/>
  <c r="AW486" i="2"/>
  <c r="AW270" i="2"/>
  <c r="AW271" i="2"/>
  <c r="BC271" i="2"/>
  <c r="BO291" i="2"/>
  <c r="BO411" i="2"/>
  <c r="BC415" i="2"/>
  <c r="BO419" i="2"/>
  <c r="BC419" i="2"/>
  <c r="BI419" i="2"/>
  <c r="BI423" i="2"/>
  <c r="BO483" i="2"/>
  <c r="BO487" i="2"/>
  <c r="BI487" i="2"/>
  <c r="BC487" i="2"/>
  <c r="AW491" i="2"/>
  <c r="BO491" i="2"/>
  <c r="BI491" i="2"/>
  <c r="BC491" i="2"/>
  <c r="AW487" i="2"/>
  <c r="AW269" i="2"/>
  <c r="AW80" i="2"/>
  <c r="BC80" i="2"/>
  <c r="BO236" i="2"/>
  <c r="BC236" i="2"/>
  <c r="BO268" i="2"/>
  <c r="AW272" i="2"/>
  <c r="BC272" i="2"/>
  <c r="AW292" i="2"/>
  <c r="BO412" i="2"/>
  <c r="BC416" i="2"/>
  <c r="BO420" i="2"/>
  <c r="BI420" i="2"/>
  <c r="BC420" i="2"/>
  <c r="BC484" i="2"/>
  <c r="BO488" i="2"/>
  <c r="BC488" i="2"/>
  <c r="BI488" i="2"/>
  <c r="BI492" i="2"/>
  <c r="BO520" i="2"/>
  <c r="AW419" i="2"/>
  <c r="AW418" i="2"/>
  <c r="AW321" i="2"/>
  <c r="AW488" i="2"/>
  <c r="BC237" i="2"/>
  <c r="BO401" i="2"/>
  <c r="BO413" i="2"/>
  <c r="BC417" i="2"/>
  <c r="BO421" i="2"/>
  <c r="BI421" i="2"/>
  <c r="BO485" i="2"/>
  <c r="BC485" i="2"/>
  <c r="BI485" i="2"/>
  <c r="BO489" i="2"/>
  <c r="BI489" i="2"/>
  <c r="BC489" i="2"/>
  <c r="BI493" i="2"/>
  <c r="AW66" i="2"/>
  <c r="AW401" i="2"/>
  <c r="AW291" i="2"/>
  <c r="AW485" i="2"/>
  <c r="AW81" i="2"/>
  <c r="BO88" i="2"/>
  <c r="BI108" i="2"/>
  <c r="GA168" i="2"/>
  <c r="BO168" i="2"/>
  <c r="BI168" i="2"/>
  <c r="BC168" i="2"/>
  <c r="BI368" i="2"/>
  <c r="BO89" i="2"/>
  <c r="BI89" i="2"/>
  <c r="BC89" i="2"/>
  <c r="BI93" i="2"/>
  <c r="BO101" i="2"/>
  <c r="BI101" i="2"/>
  <c r="BO153" i="2"/>
  <c r="GA169" i="2"/>
  <c r="BO169" i="2"/>
  <c r="BC169" i="2"/>
  <c r="BI169" i="2"/>
  <c r="BO201" i="2"/>
  <c r="BI241" i="2"/>
  <c r="BC293" i="2"/>
  <c r="AE365" i="2"/>
  <c r="BO365" i="2"/>
  <c r="BI365" i="2"/>
  <c r="BC365" i="2"/>
  <c r="BI369" i="2"/>
  <c r="AW237" i="2"/>
  <c r="BI92" i="2"/>
  <c r="BI104" i="2"/>
  <c r="BO344" i="2"/>
  <c r="BC356" i="2"/>
  <c r="BO364" i="2"/>
  <c r="BC364" i="2"/>
  <c r="BI364" i="2"/>
  <c r="BO82" i="2"/>
  <c r="BO90" i="2"/>
  <c r="BI90" i="2"/>
  <c r="BC90" i="2"/>
  <c r="BI94" i="2"/>
  <c r="BI98" i="2"/>
  <c r="BI102" i="2"/>
  <c r="BO154" i="2"/>
  <c r="BO158" i="2"/>
  <c r="BO166" i="2"/>
  <c r="BI166" i="2"/>
  <c r="BO170" i="2"/>
  <c r="BC170" i="2"/>
  <c r="BI170" i="2"/>
  <c r="BO238" i="2"/>
  <c r="BC238" i="2"/>
  <c r="BI274" i="2"/>
  <c r="BO294" i="2"/>
  <c r="BC294" i="2"/>
  <c r="BO322" i="2"/>
  <c r="BO354" i="2"/>
  <c r="AW366" i="2"/>
  <c r="BO366" i="2"/>
  <c r="BC366" i="2"/>
  <c r="BI366" i="2"/>
  <c r="AW322" i="2"/>
  <c r="AW170" i="2"/>
  <c r="AW90" i="2"/>
  <c r="AW521" i="2"/>
  <c r="AW89" i="2"/>
  <c r="BO84" i="2"/>
  <c r="BI84" i="2"/>
  <c r="BC84" i="2"/>
  <c r="AW84" i="2"/>
  <c r="BO100" i="2"/>
  <c r="BC100" i="2"/>
  <c r="BI100" i="2"/>
  <c r="BI240" i="2"/>
  <c r="BI296" i="2"/>
  <c r="AW168" i="2"/>
  <c r="BI83" i="2"/>
  <c r="BO83" i="2"/>
  <c r="BO91" i="2"/>
  <c r="BI91" i="2"/>
  <c r="BO95" i="2"/>
  <c r="BI95" i="2"/>
  <c r="BC95" i="2"/>
  <c r="BO99" i="2"/>
  <c r="BC99" i="2"/>
  <c r="BI99" i="2"/>
  <c r="BI103" i="2"/>
  <c r="GA167" i="2"/>
  <c r="BO167" i="2"/>
  <c r="BC167" i="2"/>
  <c r="BI167" i="2"/>
  <c r="BI171" i="2"/>
  <c r="AW239" i="2"/>
  <c r="BC239" i="2"/>
  <c r="BI239" i="2"/>
  <c r="BO295" i="2"/>
  <c r="BC355" i="2"/>
  <c r="BO367" i="2"/>
  <c r="BI367" i="2"/>
  <c r="AW169" i="2"/>
  <c r="AW167" i="2"/>
  <c r="AW356" i="2"/>
  <c r="AW294" i="2"/>
  <c r="AW420" i="2"/>
  <c r="BI272" i="2"/>
  <c r="BO272" i="2"/>
  <c r="BI356" i="2"/>
  <c r="BO356" i="2"/>
  <c r="BI416" i="2"/>
  <c r="BO416" i="2"/>
  <c r="BI484" i="2"/>
  <c r="BO484" i="2"/>
  <c r="BI80" i="2"/>
  <c r="BO80" i="2"/>
  <c r="BI81" i="2"/>
  <c r="BO81" i="2"/>
  <c r="BI237" i="2"/>
  <c r="BO237" i="2"/>
  <c r="BI293" i="2"/>
  <c r="BO293" i="2"/>
  <c r="BI417" i="2"/>
  <c r="BO417" i="2"/>
  <c r="BI271" i="2"/>
  <c r="BO271" i="2"/>
  <c r="BI355" i="2"/>
  <c r="BO355" i="2"/>
  <c r="BO235" i="2"/>
  <c r="AW323" i="2"/>
  <c r="BO323" i="2"/>
  <c r="BI363" i="2"/>
  <c r="BO363" i="2"/>
  <c r="BO76" i="2"/>
  <c r="BO196" i="2"/>
  <c r="BO292" i="2"/>
  <c r="BO400" i="2"/>
  <c r="BO65" i="2"/>
  <c r="BI165" i="2"/>
  <c r="BO165" i="2"/>
  <c r="BO353" i="2"/>
  <c r="AW78" i="2"/>
  <c r="BO78" i="2"/>
  <c r="BO67" i="2"/>
  <c r="AW79" i="2"/>
  <c r="BO79" i="2"/>
  <c r="AW155" i="2"/>
  <c r="BO155" i="2"/>
  <c r="BO519" i="2"/>
  <c r="BO64" i="2"/>
  <c r="BO152" i="2"/>
  <c r="BO320" i="2"/>
  <c r="BO384" i="2"/>
  <c r="BO476" i="2"/>
  <c r="BO73" i="2"/>
  <c r="BO185" i="2"/>
  <c r="BO194" i="2"/>
  <c r="BO482" i="2"/>
  <c r="BO518" i="2"/>
  <c r="BO410" i="2"/>
  <c r="BO267" i="2"/>
  <c r="BO383" i="2"/>
  <c r="AW402" i="2"/>
  <c r="AW83" i="2"/>
  <c r="BC83" i="2"/>
  <c r="BO92" i="2"/>
  <c r="BC92" i="2"/>
  <c r="BO240" i="2"/>
  <c r="BC240" i="2"/>
  <c r="AW296" i="2"/>
  <c r="BC296" i="2"/>
  <c r="BO368" i="2"/>
  <c r="BC368" i="2"/>
  <c r="BO492" i="2"/>
  <c r="BC492" i="2"/>
  <c r="BO171" i="2"/>
  <c r="BC171" i="2"/>
  <c r="BI295" i="2"/>
  <c r="BC295" i="2"/>
  <c r="AW367" i="2"/>
  <c r="BC367" i="2"/>
  <c r="BO93" i="2"/>
  <c r="BC93" i="2"/>
  <c r="BO241" i="2"/>
  <c r="BC241" i="2"/>
  <c r="AW273" i="2"/>
  <c r="BC273" i="2"/>
  <c r="AW357" i="2"/>
  <c r="BC357" i="2"/>
  <c r="BO369" i="2"/>
  <c r="BC369" i="2"/>
  <c r="BC421" i="2"/>
  <c r="GA91" i="2"/>
  <c r="BC91" i="2"/>
  <c r="BO103" i="2"/>
  <c r="BC103" i="2"/>
  <c r="AW82" i="2"/>
  <c r="BC82" i="2"/>
  <c r="BO94" i="2"/>
  <c r="BC94" i="2"/>
  <c r="BC102" i="2"/>
  <c r="BO274" i="2"/>
  <c r="BC274" i="2"/>
  <c r="BC414" i="2"/>
  <c r="AW159" i="2"/>
  <c r="BC242" i="2"/>
  <c r="BI242" i="2"/>
  <c r="BC370" i="2"/>
  <c r="BI370" i="2"/>
  <c r="AW103" i="2"/>
  <c r="AW98" i="2"/>
  <c r="BC98" i="2"/>
  <c r="AW422" i="2"/>
  <c r="BC422" i="2"/>
  <c r="AW423" i="2"/>
  <c r="BC423" i="2"/>
  <c r="AW370" i="2"/>
  <c r="AW242" i="2"/>
  <c r="AW104" i="2"/>
  <c r="BC104" i="2"/>
  <c r="AW172" i="2"/>
  <c r="BC172" i="2"/>
  <c r="AW368" i="2"/>
  <c r="BC358" i="2"/>
  <c r="AW297" i="2"/>
  <c r="BC297" i="2"/>
  <c r="AW493" i="2"/>
  <c r="BC493" i="2"/>
  <c r="AW68" i="2"/>
  <c r="AW94" i="2"/>
  <c r="AW492" i="2"/>
  <c r="AW76" i="2"/>
  <c r="AW171" i="2"/>
  <c r="AW369" i="2"/>
  <c r="AW241" i="2"/>
  <c r="AW414" i="2"/>
  <c r="AW93" i="2"/>
  <c r="AW295" i="2"/>
  <c r="AW358" i="2"/>
  <c r="AW102" i="2"/>
  <c r="AW157" i="2"/>
  <c r="AW240" i="2"/>
  <c r="AW156" i="2"/>
  <c r="AW274" i="2"/>
  <c r="AW91" i="2"/>
  <c r="AW324" i="2"/>
  <c r="AW421" i="2"/>
  <c r="AW92" i="2"/>
  <c r="BC85" i="2"/>
  <c r="BI85" i="2"/>
  <c r="BI97" i="2"/>
  <c r="BC97" i="2"/>
  <c r="BI109" i="2"/>
  <c r="BC86" i="2"/>
  <c r="BI86" i="2"/>
  <c r="BC494" i="2"/>
  <c r="BI494" i="2"/>
  <c r="BC87" i="2"/>
  <c r="BI87" i="2"/>
  <c r="BI107" i="2"/>
  <c r="BI243" i="2"/>
  <c r="BC243" i="2"/>
  <c r="BI247" i="2"/>
  <c r="BC247" i="2"/>
  <c r="BI275" i="2"/>
  <c r="BC275" i="2"/>
  <c r="BC371" i="2"/>
  <c r="BI371" i="2"/>
  <c r="BI495" i="2"/>
  <c r="BC495" i="2"/>
  <c r="BC105" i="2"/>
  <c r="BI105" i="2"/>
  <c r="BC245" i="2"/>
  <c r="BI245" i="2"/>
  <c r="BI249" i="2"/>
  <c r="BC425" i="2"/>
  <c r="BI425" i="2"/>
  <c r="BI106" i="2"/>
  <c r="BC106" i="2"/>
  <c r="BC246" i="2"/>
  <c r="BI246" i="2"/>
  <c r="AW88" i="2"/>
  <c r="BI88" i="2"/>
  <c r="BC88" i="2"/>
  <c r="BC96" i="2"/>
  <c r="BI96" i="2"/>
  <c r="BI164" i="2"/>
  <c r="BC244" i="2"/>
  <c r="BI244" i="2"/>
  <c r="BI424" i="2"/>
  <c r="BC424" i="2"/>
  <c r="BI496" i="2"/>
  <c r="BC496" i="2"/>
  <c r="BO296" i="2"/>
  <c r="BO186" i="2"/>
  <c r="BO386" i="2"/>
  <c r="BO402" i="2"/>
  <c r="BI414" i="2"/>
  <c r="BO159" i="2"/>
  <c r="BO187" i="2"/>
  <c r="BO68" i="2"/>
  <c r="BO156" i="2"/>
  <c r="BO324" i="2"/>
  <c r="BO157" i="2"/>
  <c r="BO197" i="2"/>
  <c r="BO385" i="2"/>
  <c r="BO477" i="2"/>
  <c r="BO521" i="2"/>
  <c r="BO62" i="2"/>
  <c r="BO114" i="2"/>
  <c r="BO130" i="2"/>
  <c r="BO146" i="2"/>
  <c r="BO174" i="2"/>
  <c r="BO198" i="2"/>
  <c r="BO210" i="2"/>
  <c r="BO222" i="2"/>
  <c r="BO226" i="2"/>
  <c r="BO242" i="2"/>
  <c r="BO250" i="2"/>
  <c r="BO258" i="2"/>
  <c r="BO266" i="2"/>
  <c r="BO278" i="2"/>
  <c r="BO286" i="2"/>
  <c r="BO298" i="2"/>
  <c r="BO302" i="2"/>
  <c r="BO310" i="2"/>
  <c r="BO318" i="2"/>
  <c r="BO326" i="2"/>
  <c r="BO334" i="2"/>
  <c r="BO346" i="2"/>
  <c r="BO370" i="2"/>
  <c r="BO378" i="2"/>
  <c r="BO382" i="2"/>
  <c r="BO390" i="2"/>
  <c r="BO398" i="2"/>
  <c r="BO406" i="2"/>
  <c r="BO426" i="2"/>
  <c r="BO430" i="2"/>
  <c r="BO438" i="2"/>
  <c r="BO446" i="2"/>
  <c r="BO454" i="2"/>
  <c r="BO462" i="2"/>
  <c r="BO470" i="2"/>
  <c r="BO474" i="2"/>
  <c r="BO478" i="2"/>
  <c r="BO498" i="2"/>
  <c r="BO522" i="2"/>
  <c r="BO538" i="2"/>
  <c r="BO546" i="2"/>
  <c r="BO550" i="2"/>
  <c r="BO55" i="2"/>
  <c r="BO59" i="2"/>
  <c r="BO63" i="2"/>
  <c r="BO71" i="2"/>
  <c r="BO75" i="2"/>
  <c r="BO107" i="2"/>
  <c r="BO111" i="2"/>
  <c r="BO115" i="2"/>
  <c r="BO119" i="2"/>
  <c r="BO123" i="2"/>
  <c r="BO127" i="2"/>
  <c r="BO131" i="2"/>
  <c r="BO135" i="2"/>
  <c r="BO139" i="2"/>
  <c r="BO143" i="2"/>
  <c r="BO147" i="2"/>
  <c r="BO151" i="2"/>
  <c r="BO163" i="2"/>
  <c r="BO175" i="2"/>
  <c r="BO179" i="2"/>
  <c r="BO183" i="2"/>
  <c r="BO191" i="2"/>
  <c r="BO195" i="2"/>
  <c r="BO199" i="2"/>
  <c r="BO203" i="2"/>
  <c r="BO207" i="2"/>
  <c r="BO211" i="2"/>
  <c r="BO215" i="2"/>
  <c r="BO219" i="2"/>
  <c r="BO223" i="2"/>
  <c r="BO227" i="2"/>
  <c r="BO231" i="2"/>
  <c r="BO251" i="2"/>
  <c r="BO255" i="2"/>
  <c r="BO259" i="2"/>
  <c r="BO263" i="2"/>
  <c r="BO279" i="2"/>
  <c r="BO283" i="2"/>
  <c r="BO287" i="2"/>
  <c r="BO299" i="2"/>
  <c r="BO303" i="2"/>
  <c r="BO307" i="2"/>
  <c r="BO311" i="2"/>
  <c r="BO315" i="2"/>
  <c r="BO319" i="2"/>
  <c r="BO327" i="2"/>
  <c r="BO331" i="2"/>
  <c r="BO335" i="2"/>
  <c r="BO339" i="2"/>
  <c r="BO343" i="2"/>
  <c r="BO347" i="2"/>
  <c r="BO351" i="2"/>
  <c r="BO359" i="2"/>
  <c r="BO375" i="2"/>
  <c r="BO379" i="2"/>
  <c r="BO387" i="2"/>
  <c r="BO391" i="2"/>
  <c r="BO395" i="2"/>
  <c r="BO399" i="2"/>
  <c r="BO403" i="2"/>
  <c r="BO407" i="2"/>
  <c r="BO423" i="2"/>
  <c r="BO427" i="2"/>
  <c r="BO431" i="2"/>
  <c r="BO435" i="2"/>
  <c r="BO439" i="2"/>
  <c r="BO443" i="2"/>
  <c r="BO447" i="2"/>
  <c r="BO451" i="2"/>
  <c r="BO455" i="2"/>
  <c r="BO459" i="2"/>
  <c r="BO463" i="2"/>
  <c r="BO467" i="2"/>
  <c r="BO471" i="2"/>
  <c r="BO475" i="2"/>
  <c r="BO479" i="2"/>
  <c r="BO499" i="2"/>
  <c r="BO503" i="2"/>
  <c r="BO507" i="2"/>
  <c r="BO511" i="2"/>
  <c r="BO515" i="2"/>
  <c r="BO523" i="2"/>
  <c r="BO527" i="2"/>
  <c r="BO531" i="2"/>
  <c r="BO535" i="2"/>
  <c r="BO539" i="2"/>
  <c r="BO543" i="2"/>
  <c r="BO547" i="2"/>
  <c r="BO551" i="2"/>
  <c r="BO74" i="2"/>
  <c r="BO106" i="2"/>
  <c r="BO118" i="2"/>
  <c r="BO126" i="2"/>
  <c r="BO142" i="2"/>
  <c r="BO162" i="2"/>
  <c r="BO214" i="2"/>
  <c r="BO506" i="2"/>
  <c r="BO132" i="2"/>
  <c r="BO136" i="2"/>
  <c r="BO140" i="2"/>
  <c r="BO144" i="2"/>
  <c r="BO148" i="2"/>
  <c r="BO160" i="2"/>
  <c r="BO172" i="2"/>
  <c r="BO176" i="2"/>
  <c r="BO180" i="2"/>
  <c r="BO184" i="2"/>
  <c r="BO188" i="2"/>
  <c r="BO192" i="2"/>
  <c r="BO200" i="2"/>
  <c r="BO204" i="2"/>
  <c r="BO208" i="2"/>
  <c r="BO212" i="2"/>
  <c r="BO216" i="2"/>
  <c r="BO220" i="2"/>
  <c r="BO224" i="2"/>
  <c r="BO228" i="2"/>
  <c r="BO232" i="2"/>
  <c r="BO248" i="2"/>
  <c r="BO252" i="2"/>
  <c r="BO256" i="2"/>
  <c r="BO260" i="2"/>
  <c r="BO264" i="2"/>
  <c r="BO276" i="2"/>
  <c r="BO280" i="2"/>
  <c r="BO284" i="2"/>
  <c r="BO288" i="2"/>
  <c r="BO300" i="2"/>
  <c r="BO304" i="2"/>
  <c r="BO308" i="2"/>
  <c r="BO312" i="2"/>
  <c r="BO316" i="2"/>
  <c r="BO328" i="2"/>
  <c r="BO332" i="2"/>
  <c r="BO336" i="2"/>
  <c r="BO340" i="2"/>
  <c r="BO348" i="2"/>
  <c r="BO352" i="2"/>
  <c r="BO360" i="2"/>
  <c r="BO372" i="2"/>
  <c r="BO376" i="2"/>
  <c r="BO380" i="2"/>
  <c r="BO388" i="2"/>
  <c r="BO392" i="2"/>
  <c r="BO396" i="2"/>
  <c r="BO404" i="2"/>
  <c r="BO408" i="2"/>
  <c r="BO424" i="2"/>
  <c r="BO428" i="2"/>
  <c r="BO432" i="2"/>
  <c r="BO436" i="2"/>
  <c r="BO440" i="2"/>
  <c r="BO444" i="2"/>
  <c r="BO448" i="2"/>
  <c r="BO452" i="2"/>
  <c r="BO456" i="2"/>
  <c r="BO460" i="2"/>
  <c r="BO464" i="2"/>
  <c r="BO468" i="2"/>
  <c r="BO472" i="2"/>
  <c r="BO480" i="2"/>
  <c r="BO500" i="2"/>
  <c r="BO504" i="2"/>
  <c r="BO508" i="2"/>
  <c r="BO512" i="2"/>
  <c r="BO516" i="2"/>
  <c r="BO524" i="2"/>
  <c r="BO528" i="2"/>
  <c r="BO532" i="2"/>
  <c r="BO536" i="2"/>
  <c r="BO540" i="2"/>
  <c r="BO544" i="2"/>
  <c r="BO548" i="2"/>
  <c r="BO552" i="2"/>
  <c r="BO58" i="2"/>
  <c r="BO70" i="2"/>
  <c r="BO98" i="2"/>
  <c r="BO110" i="2"/>
  <c r="BO122" i="2"/>
  <c r="BO134" i="2"/>
  <c r="BO138" i="2"/>
  <c r="BO150" i="2"/>
  <c r="BO178" i="2"/>
  <c r="BO182" i="2"/>
  <c r="BO190" i="2"/>
  <c r="BO202" i="2"/>
  <c r="BO206" i="2"/>
  <c r="BO218" i="2"/>
  <c r="BO230" i="2"/>
  <c r="BO254" i="2"/>
  <c r="BO262" i="2"/>
  <c r="BO282" i="2"/>
  <c r="BO290" i="2"/>
  <c r="BO306" i="2"/>
  <c r="BO314" i="2"/>
  <c r="BO330" i="2"/>
  <c r="BO338" i="2"/>
  <c r="BO342" i="2"/>
  <c r="BO350" i="2"/>
  <c r="BO362" i="2"/>
  <c r="BO374" i="2"/>
  <c r="BO394" i="2"/>
  <c r="BO422" i="2"/>
  <c r="BO442" i="2"/>
  <c r="BO450" i="2"/>
  <c r="BO458" i="2"/>
  <c r="BO466" i="2"/>
  <c r="BO502" i="2"/>
  <c r="BO510" i="2"/>
  <c r="BO526" i="2"/>
  <c r="BO534" i="2"/>
  <c r="BO542" i="2"/>
  <c r="BO56" i="2"/>
  <c r="BO60" i="2"/>
  <c r="BO72" i="2"/>
  <c r="BO104" i="2"/>
  <c r="BO108" i="2"/>
  <c r="BO112" i="2"/>
  <c r="BO116" i="2"/>
  <c r="BO120" i="2"/>
  <c r="BO124" i="2"/>
  <c r="BO128" i="2"/>
  <c r="BO57" i="2"/>
  <c r="BO61" i="2"/>
  <c r="BO69" i="2"/>
  <c r="BO113" i="2"/>
  <c r="BO117" i="2"/>
  <c r="BO121" i="2"/>
  <c r="BO125" i="2"/>
  <c r="BO129" i="2"/>
  <c r="BO133" i="2"/>
  <c r="BO137" i="2"/>
  <c r="BO141" i="2"/>
  <c r="BO145" i="2"/>
  <c r="BO149" i="2"/>
  <c r="BO161" i="2"/>
  <c r="BO173" i="2"/>
  <c r="BO177" i="2"/>
  <c r="BO181" i="2"/>
  <c r="BO189" i="2"/>
  <c r="BO193" i="2"/>
  <c r="BO205" i="2"/>
  <c r="BO209" i="2"/>
  <c r="BO213" i="2"/>
  <c r="BO217" i="2"/>
  <c r="BO221" i="2"/>
  <c r="BO225" i="2"/>
  <c r="BO229" i="2"/>
  <c r="BO253" i="2"/>
  <c r="BO257" i="2"/>
  <c r="BO261" i="2"/>
  <c r="BO265" i="2"/>
  <c r="BO277" i="2"/>
  <c r="BO281" i="2"/>
  <c r="BO285" i="2"/>
  <c r="BO289" i="2"/>
  <c r="BO297" i="2"/>
  <c r="BO301" i="2"/>
  <c r="BO305" i="2"/>
  <c r="BO309" i="2"/>
  <c r="BO313" i="2"/>
  <c r="BO317" i="2"/>
  <c r="BO325" i="2"/>
  <c r="BO329" i="2"/>
  <c r="BO333" i="2"/>
  <c r="BO337" i="2"/>
  <c r="BO341" i="2"/>
  <c r="BO349" i="2"/>
  <c r="BO361" i="2"/>
  <c r="BO373" i="2"/>
  <c r="BO377" i="2"/>
  <c r="BO381" i="2"/>
  <c r="BO389" i="2"/>
  <c r="BO393" i="2"/>
  <c r="BO397" i="2"/>
  <c r="BO405" i="2"/>
  <c r="BO409" i="2"/>
  <c r="BO429" i="2"/>
  <c r="BO433" i="2"/>
  <c r="BO437" i="2"/>
  <c r="BO441" i="2"/>
  <c r="BO445" i="2"/>
  <c r="BO449" i="2"/>
  <c r="BO453" i="2"/>
  <c r="BO457" i="2"/>
  <c r="BO461" i="2"/>
  <c r="BO465" i="2"/>
  <c r="BO469" i="2"/>
  <c r="BO473" i="2"/>
  <c r="BO481" i="2"/>
  <c r="BO493" i="2"/>
  <c r="BO497" i="2"/>
  <c r="BO501" i="2"/>
  <c r="BO505" i="2"/>
  <c r="BO509" i="2"/>
  <c r="BO513" i="2"/>
  <c r="BO517" i="2"/>
  <c r="BO525" i="2"/>
  <c r="BO529" i="2"/>
  <c r="BO533" i="2"/>
  <c r="BO537" i="2"/>
  <c r="BO541" i="2"/>
  <c r="BO545" i="2"/>
  <c r="BO549" i="2"/>
  <c r="BO553" i="2"/>
  <c r="AW97" i="2"/>
  <c r="BO97" i="2"/>
  <c r="AW233" i="2"/>
  <c r="BO233" i="2"/>
  <c r="BI273" i="2"/>
  <c r="BO273" i="2"/>
  <c r="BI415" i="2"/>
  <c r="BO415" i="2"/>
  <c r="AW87" i="2"/>
  <c r="BO87" i="2"/>
  <c r="AW246" i="2"/>
  <c r="BO246" i="2"/>
  <c r="AW530" i="2"/>
  <c r="BO530" i="2"/>
  <c r="AW243" i="2"/>
  <c r="BO243" i="2"/>
  <c r="AW247" i="2"/>
  <c r="BO247" i="2"/>
  <c r="AW275" i="2"/>
  <c r="BO275" i="2"/>
  <c r="AW371" i="2"/>
  <c r="BO371" i="2"/>
  <c r="AW495" i="2"/>
  <c r="BO495" i="2"/>
  <c r="BI358" i="2"/>
  <c r="BO358" i="2"/>
  <c r="AW434" i="2"/>
  <c r="BO434" i="2"/>
  <c r="AW494" i="2"/>
  <c r="BO494" i="2"/>
  <c r="AW514" i="2"/>
  <c r="BO514" i="2"/>
  <c r="AW96" i="2"/>
  <c r="BO96" i="2"/>
  <c r="BC164" i="2"/>
  <c r="BO164" i="2"/>
  <c r="AW244" i="2"/>
  <c r="BO244" i="2"/>
  <c r="AW496" i="2"/>
  <c r="BO496" i="2"/>
  <c r="AW306" i="2"/>
  <c r="AW86" i="2"/>
  <c r="BO86" i="2"/>
  <c r="AW85" i="2"/>
  <c r="BO85" i="2"/>
  <c r="AW105" i="2"/>
  <c r="BO105" i="2"/>
  <c r="BC109" i="2"/>
  <c r="BO109" i="2"/>
  <c r="AW245" i="2"/>
  <c r="BO245" i="2"/>
  <c r="BC249" i="2"/>
  <c r="BO249" i="2"/>
  <c r="AW345" i="2"/>
  <c r="BO345" i="2"/>
  <c r="BI357" i="2"/>
  <c r="BO357" i="2"/>
  <c r="AW425" i="2"/>
  <c r="BO425" i="2"/>
  <c r="BI55" i="2"/>
  <c r="BC55" i="2"/>
  <c r="BI67" i="2"/>
  <c r="BC67" i="2"/>
  <c r="AE75" i="2"/>
  <c r="BI75" i="2"/>
  <c r="BC75" i="2"/>
  <c r="AW115" i="2"/>
  <c r="BI115" i="2"/>
  <c r="BC115" i="2"/>
  <c r="AW131" i="2"/>
  <c r="BI131" i="2"/>
  <c r="BC131" i="2"/>
  <c r="AW143" i="2"/>
  <c r="BC143" i="2"/>
  <c r="BI143" i="2"/>
  <c r="BI159" i="2"/>
  <c r="BC159" i="2"/>
  <c r="AW175" i="2"/>
  <c r="BC175" i="2"/>
  <c r="AW191" i="2"/>
  <c r="BC191" i="2"/>
  <c r="BI191" i="2"/>
  <c r="AW207" i="2"/>
  <c r="BC207" i="2"/>
  <c r="BI207" i="2"/>
  <c r="AW219" i="2"/>
  <c r="BI219" i="2"/>
  <c r="BC219" i="2"/>
  <c r="AW231" i="2"/>
  <c r="BC231" i="2"/>
  <c r="BI231" i="2"/>
  <c r="AW251" i="2"/>
  <c r="BI251" i="2"/>
  <c r="BC251" i="2"/>
  <c r="AW315" i="2"/>
  <c r="BI315" i="2"/>
  <c r="BC315" i="2"/>
  <c r="AW335" i="2"/>
  <c r="BC335" i="2"/>
  <c r="BI335" i="2"/>
  <c r="AW391" i="2"/>
  <c r="BC391" i="2"/>
  <c r="BI391" i="2"/>
  <c r="AW407" i="2"/>
  <c r="BC407" i="2"/>
  <c r="BI407" i="2"/>
  <c r="AW435" i="2"/>
  <c r="BI435" i="2"/>
  <c r="BC435" i="2"/>
  <c r="AW455" i="2"/>
  <c r="BI455" i="2"/>
  <c r="BC455" i="2"/>
  <c r="AW471" i="2"/>
  <c r="BI471" i="2"/>
  <c r="BC471" i="2"/>
  <c r="AW515" i="2"/>
  <c r="BC515" i="2"/>
  <c r="BI515" i="2"/>
  <c r="AW547" i="2"/>
  <c r="BI547" i="2"/>
  <c r="BC547" i="2"/>
  <c r="AW60" i="2"/>
  <c r="BI60" i="2"/>
  <c r="BC60" i="2"/>
  <c r="AW108" i="2"/>
  <c r="BC108" i="2"/>
  <c r="AW112" i="2"/>
  <c r="BI112" i="2"/>
  <c r="BC112" i="2"/>
  <c r="AW116" i="2"/>
  <c r="BI116" i="2"/>
  <c r="BC116" i="2"/>
  <c r="AW120" i="2"/>
  <c r="BI120" i="2"/>
  <c r="BC120" i="2"/>
  <c r="AW124" i="2"/>
  <c r="BI124" i="2"/>
  <c r="BC124" i="2"/>
  <c r="AW128" i="2"/>
  <c r="BI128" i="2"/>
  <c r="BC128" i="2"/>
  <c r="AW132" i="2"/>
  <c r="BI132" i="2"/>
  <c r="BC132" i="2"/>
  <c r="AW136" i="2"/>
  <c r="BI136" i="2"/>
  <c r="BC136" i="2"/>
  <c r="AW140" i="2"/>
  <c r="BI140" i="2"/>
  <c r="BC140" i="2"/>
  <c r="AW144" i="2"/>
  <c r="BI144" i="2"/>
  <c r="BC144" i="2"/>
  <c r="AW148" i="2"/>
  <c r="BI148" i="2"/>
  <c r="BC148" i="2"/>
  <c r="AW152" i="2"/>
  <c r="BI152" i="2"/>
  <c r="BC152" i="2"/>
  <c r="BI156" i="2"/>
  <c r="BC156" i="2"/>
  <c r="AW160" i="2"/>
  <c r="BI160" i="2"/>
  <c r="BC160" i="2"/>
  <c r="AW176" i="2"/>
  <c r="BI176" i="2"/>
  <c r="BC176" i="2"/>
  <c r="AW180" i="2"/>
  <c r="BI180" i="2"/>
  <c r="BC180" i="2"/>
  <c r="BI184" i="2"/>
  <c r="BC184" i="2"/>
  <c r="BI188" i="2"/>
  <c r="BC188" i="2"/>
  <c r="AW192" i="2"/>
  <c r="BI192" i="2"/>
  <c r="BC192" i="2"/>
  <c r="AW196" i="2"/>
  <c r="BI196" i="2"/>
  <c r="BC196" i="2"/>
  <c r="AW200" i="2"/>
  <c r="BI200" i="2"/>
  <c r="BC200" i="2"/>
  <c r="AW204" i="2"/>
  <c r="BI204" i="2"/>
  <c r="BC204" i="2"/>
  <c r="AW208" i="2"/>
  <c r="BI208" i="2"/>
  <c r="BC208" i="2"/>
  <c r="AW212" i="2"/>
  <c r="BI212" i="2"/>
  <c r="BC212" i="2"/>
  <c r="AW216" i="2"/>
  <c r="BI216" i="2"/>
  <c r="BC216" i="2"/>
  <c r="AW220" i="2"/>
  <c r="BI220" i="2"/>
  <c r="BC220" i="2"/>
  <c r="AW224" i="2"/>
  <c r="BI224" i="2"/>
  <c r="BC224" i="2"/>
  <c r="AW228" i="2"/>
  <c r="BI228" i="2"/>
  <c r="BC228" i="2"/>
  <c r="AW232" i="2"/>
  <c r="BI232" i="2"/>
  <c r="BC232" i="2"/>
  <c r="AE236" i="2"/>
  <c r="BI236" i="2"/>
  <c r="AW248" i="2"/>
  <c r="BC248" i="2"/>
  <c r="AW252" i="2"/>
  <c r="BI252" i="2"/>
  <c r="BC252" i="2"/>
  <c r="AW256" i="2"/>
  <c r="BI256" i="2"/>
  <c r="BC256" i="2"/>
  <c r="AW260" i="2"/>
  <c r="BI260" i="2"/>
  <c r="BC260" i="2"/>
  <c r="AW264" i="2"/>
  <c r="BI264" i="2"/>
  <c r="BC264" i="2"/>
  <c r="BI268" i="2"/>
  <c r="BC268" i="2"/>
  <c r="AW276" i="2"/>
  <c r="BC276" i="2"/>
  <c r="AW280" i="2"/>
  <c r="BI280" i="2"/>
  <c r="BC280" i="2"/>
  <c r="AW284" i="2"/>
  <c r="BI284" i="2"/>
  <c r="BC284" i="2"/>
  <c r="AW288" i="2"/>
  <c r="BI288" i="2"/>
  <c r="BC288" i="2"/>
  <c r="BI292" i="2"/>
  <c r="BC292" i="2"/>
  <c r="AW300" i="2"/>
  <c r="BC300" i="2"/>
  <c r="BI304" i="2"/>
  <c r="BC304" i="2"/>
  <c r="AW308" i="2"/>
  <c r="BI308" i="2"/>
  <c r="BC308" i="2"/>
  <c r="AW312" i="2"/>
  <c r="BI312" i="2"/>
  <c r="BC312" i="2"/>
  <c r="AW316" i="2"/>
  <c r="BI316" i="2"/>
  <c r="BC316" i="2"/>
  <c r="AW320" i="2"/>
  <c r="BI320" i="2"/>
  <c r="BC320" i="2"/>
  <c r="BI324" i="2"/>
  <c r="BC324" i="2"/>
  <c r="AW328" i="2"/>
  <c r="BI328" i="2"/>
  <c r="BC328" i="2"/>
  <c r="AW332" i="2"/>
  <c r="BI332" i="2"/>
  <c r="BC332" i="2"/>
  <c r="AW336" i="2"/>
  <c r="BI336" i="2"/>
  <c r="BC336" i="2"/>
  <c r="AW340" i="2"/>
  <c r="BI340" i="2"/>
  <c r="BC340" i="2"/>
  <c r="AW344" i="2"/>
  <c r="BI344" i="2"/>
  <c r="BC344" i="2"/>
  <c r="AW348" i="2"/>
  <c r="BI348" i="2"/>
  <c r="BC348" i="2"/>
  <c r="BI352" i="2"/>
  <c r="BC352" i="2"/>
  <c r="AW360" i="2"/>
  <c r="BI360" i="2"/>
  <c r="BC360" i="2"/>
  <c r="AW372" i="2"/>
  <c r="BC372" i="2"/>
  <c r="BI376" i="2"/>
  <c r="BC376" i="2"/>
  <c r="AW380" i="2"/>
  <c r="BI380" i="2"/>
  <c r="BC380" i="2"/>
  <c r="Y384" i="2"/>
  <c r="BI384" i="2"/>
  <c r="BC384" i="2"/>
  <c r="BI388" i="2"/>
  <c r="BC388" i="2"/>
  <c r="AW392" i="2"/>
  <c r="BI392" i="2"/>
  <c r="BC392" i="2"/>
  <c r="AW396" i="2"/>
  <c r="BI396" i="2"/>
  <c r="BC396" i="2"/>
  <c r="AW400" i="2"/>
  <c r="BI400" i="2"/>
  <c r="BC400" i="2"/>
  <c r="AW404" i="2"/>
  <c r="BI404" i="2"/>
  <c r="BC404" i="2"/>
  <c r="AW408" i="2"/>
  <c r="BI408" i="2"/>
  <c r="BC408" i="2"/>
  <c r="GA412" i="2"/>
  <c r="BI412" i="2"/>
  <c r="BC412" i="2"/>
  <c r="AW428" i="2"/>
  <c r="BI428" i="2"/>
  <c r="BC428" i="2"/>
  <c r="AE432" i="2"/>
  <c r="BI432" i="2"/>
  <c r="BC432" i="2"/>
  <c r="AW436" i="2"/>
  <c r="BI436" i="2"/>
  <c r="BC436" i="2"/>
  <c r="AW440" i="2"/>
  <c r="BI440" i="2"/>
  <c r="BC440" i="2"/>
  <c r="AW444" i="2"/>
  <c r="BI444" i="2"/>
  <c r="BC444" i="2"/>
  <c r="AW448" i="2"/>
  <c r="BI448" i="2"/>
  <c r="BC448" i="2"/>
  <c r="AW452" i="2"/>
  <c r="BI452" i="2"/>
  <c r="BC452" i="2"/>
  <c r="AW456" i="2"/>
  <c r="BI456" i="2"/>
  <c r="BC456" i="2"/>
  <c r="AW460" i="2"/>
  <c r="BI460" i="2"/>
  <c r="BC460" i="2"/>
  <c r="AW464" i="2"/>
  <c r="BI464" i="2"/>
  <c r="BC464" i="2"/>
  <c r="AW468" i="2"/>
  <c r="BI468" i="2"/>
  <c r="BC468" i="2"/>
  <c r="AW472" i="2"/>
  <c r="BI472" i="2"/>
  <c r="BC472" i="2"/>
  <c r="AW476" i="2"/>
  <c r="BI476" i="2"/>
  <c r="BC476" i="2"/>
  <c r="AW480" i="2"/>
  <c r="BI480" i="2"/>
  <c r="BC480" i="2"/>
  <c r="AW500" i="2"/>
  <c r="BI500" i="2"/>
  <c r="BC500" i="2"/>
  <c r="BI504" i="2"/>
  <c r="BC504" i="2"/>
  <c r="AW508" i="2"/>
  <c r="BI508" i="2"/>
  <c r="BC508" i="2"/>
  <c r="AW512" i="2"/>
  <c r="BI512" i="2"/>
  <c r="BC512" i="2"/>
  <c r="AW516" i="2"/>
  <c r="BI516" i="2"/>
  <c r="BC516" i="2"/>
  <c r="BI520" i="2"/>
  <c r="BC520" i="2"/>
  <c r="AW524" i="2"/>
  <c r="BI524" i="2"/>
  <c r="BC524" i="2"/>
  <c r="AE528" i="2"/>
  <c r="BI528" i="2"/>
  <c r="BC528" i="2"/>
  <c r="AW532" i="2"/>
  <c r="BI532" i="2"/>
  <c r="BC532" i="2"/>
  <c r="AW536" i="2"/>
  <c r="BI536" i="2"/>
  <c r="BC536" i="2"/>
  <c r="AW540" i="2"/>
  <c r="BI540" i="2"/>
  <c r="BC540" i="2"/>
  <c r="AW544" i="2"/>
  <c r="BI544" i="2"/>
  <c r="BC544" i="2"/>
  <c r="AW548" i="2"/>
  <c r="BI548" i="2"/>
  <c r="BC548" i="2"/>
  <c r="AW552" i="2"/>
  <c r="BI552" i="2"/>
  <c r="BC552" i="2"/>
  <c r="AW249" i="2"/>
  <c r="AE63" i="2"/>
  <c r="BI63" i="2"/>
  <c r="BC63" i="2"/>
  <c r="BC79" i="2"/>
  <c r="BI79" i="2"/>
  <c r="AW111" i="2"/>
  <c r="BI111" i="2"/>
  <c r="BC111" i="2"/>
  <c r="AW127" i="2"/>
  <c r="BI127" i="2"/>
  <c r="BC127" i="2"/>
  <c r="AW139" i="2"/>
  <c r="BI139" i="2"/>
  <c r="BC139" i="2"/>
  <c r="AE151" i="2"/>
  <c r="BC151" i="2"/>
  <c r="BI151" i="2"/>
  <c r="AW179" i="2"/>
  <c r="BC179" i="2"/>
  <c r="BI179" i="2"/>
  <c r="AW187" i="2"/>
  <c r="BC187" i="2"/>
  <c r="BI187" i="2"/>
  <c r="BC199" i="2"/>
  <c r="BI199" i="2"/>
  <c r="AW211" i="2"/>
  <c r="BC211" i="2"/>
  <c r="BI211" i="2"/>
  <c r="AW223" i="2"/>
  <c r="BI223" i="2"/>
  <c r="BC223" i="2"/>
  <c r="AW259" i="2"/>
  <c r="BI259" i="2"/>
  <c r="BC259" i="2"/>
  <c r="AW283" i="2"/>
  <c r="BC283" i="2"/>
  <c r="BI283" i="2"/>
  <c r="BC291" i="2"/>
  <c r="BI291" i="2"/>
  <c r="AW303" i="2"/>
  <c r="BI303" i="2"/>
  <c r="BC303" i="2"/>
  <c r="AW311" i="2"/>
  <c r="BI311" i="2"/>
  <c r="BC311" i="2"/>
  <c r="BI323" i="2"/>
  <c r="BC323" i="2"/>
  <c r="AW331" i="2"/>
  <c r="BC331" i="2"/>
  <c r="BI331" i="2"/>
  <c r="AW343" i="2"/>
  <c r="BC343" i="2"/>
  <c r="BI343" i="2"/>
  <c r="AW351" i="2"/>
  <c r="BC351" i="2"/>
  <c r="BI351" i="2"/>
  <c r="AW359" i="2"/>
  <c r="BI359" i="2"/>
  <c r="BC359" i="2"/>
  <c r="AW375" i="2"/>
  <c r="BC375" i="2"/>
  <c r="AW383" i="2"/>
  <c r="BI383" i="2"/>
  <c r="BC383" i="2"/>
  <c r="AW395" i="2"/>
  <c r="BI395" i="2"/>
  <c r="BC395" i="2"/>
  <c r="AW403" i="2"/>
  <c r="BI403" i="2"/>
  <c r="BC403" i="2"/>
  <c r="AW411" i="2"/>
  <c r="BI411" i="2"/>
  <c r="BC411" i="2"/>
  <c r="AE431" i="2"/>
  <c r="BI431" i="2"/>
  <c r="BC431" i="2"/>
  <c r="BI443" i="2"/>
  <c r="BC443" i="2"/>
  <c r="AW451" i="2"/>
  <c r="BI451" i="2"/>
  <c r="BC451" i="2"/>
  <c r="AW463" i="2"/>
  <c r="BI463" i="2"/>
  <c r="BC463" i="2"/>
  <c r="AE475" i="2"/>
  <c r="BI475" i="2"/>
  <c r="BC475" i="2"/>
  <c r="BI483" i="2"/>
  <c r="BC483" i="2"/>
  <c r="AW499" i="2"/>
  <c r="BC499" i="2"/>
  <c r="BI499" i="2"/>
  <c r="BC507" i="2"/>
  <c r="BI507" i="2"/>
  <c r="AW519" i="2"/>
  <c r="BC519" i="2"/>
  <c r="BI519" i="2"/>
  <c r="AW527" i="2"/>
  <c r="BI527" i="2"/>
  <c r="BC527" i="2"/>
  <c r="AW535" i="2"/>
  <c r="BI535" i="2"/>
  <c r="BC535" i="2"/>
  <c r="AW543" i="2"/>
  <c r="BI543" i="2"/>
  <c r="BC543" i="2"/>
  <c r="AW56" i="2"/>
  <c r="BI56" i="2"/>
  <c r="BC56" i="2"/>
  <c r="BI64" i="2"/>
  <c r="BC64" i="2"/>
  <c r="BI68" i="2"/>
  <c r="BC68" i="2"/>
  <c r="BI72" i="2"/>
  <c r="BC72" i="2"/>
  <c r="BI76" i="2"/>
  <c r="BC76" i="2"/>
  <c r="AW57" i="2"/>
  <c r="BI57" i="2"/>
  <c r="BC57" i="2"/>
  <c r="AW61" i="2"/>
  <c r="BI61" i="2"/>
  <c r="BC61" i="2"/>
  <c r="BI65" i="2"/>
  <c r="BC65" i="2"/>
  <c r="BI69" i="2"/>
  <c r="BC69" i="2"/>
  <c r="Y73" i="2"/>
  <c r="BI73" i="2"/>
  <c r="BC73" i="2"/>
  <c r="BI77" i="2"/>
  <c r="BC77" i="2"/>
  <c r="AW113" i="2"/>
  <c r="BI113" i="2"/>
  <c r="BC113" i="2"/>
  <c r="BI117" i="2"/>
  <c r="BC117" i="2"/>
  <c r="AW121" i="2"/>
  <c r="BI121" i="2"/>
  <c r="BC121" i="2"/>
  <c r="AW125" i="2"/>
  <c r="BI125" i="2"/>
  <c r="BC125" i="2"/>
  <c r="AW129" i="2"/>
  <c r="BI129" i="2"/>
  <c r="BC129" i="2"/>
  <c r="AW133" i="2"/>
  <c r="BI133" i="2"/>
  <c r="BC133" i="2"/>
  <c r="AW137" i="2"/>
  <c r="BI137" i="2"/>
  <c r="BC137" i="2"/>
  <c r="AW141" i="2"/>
  <c r="BI141" i="2"/>
  <c r="BC141" i="2"/>
  <c r="AW145" i="2"/>
  <c r="BI145" i="2"/>
  <c r="BC145" i="2"/>
  <c r="AW149" i="2"/>
  <c r="BI149" i="2"/>
  <c r="BC149" i="2"/>
  <c r="AW153" i="2"/>
  <c r="BI153" i="2"/>
  <c r="BC153" i="2"/>
  <c r="BI157" i="2"/>
  <c r="BC157" i="2"/>
  <c r="AW161" i="2"/>
  <c r="BI161" i="2"/>
  <c r="BC161" i="2"/>
  <c r="AW165" i="2"/>
  <c r="BC165" i="2"/>
  <c r="AW173" i="2"/>
  <c r="BC173" i="2"/>
  <c r="AW177" i="2"/>
  <c r="BI177" i="2"/>
  <c r="BC177" i="2"/>
  <c r="AW181" i="2"/>
  <c r="BI181" i="2"/>
  <c r="BC181" i="2"/>
  <c r="AW185" i="2"/>
  <c r="BI185" i="2"/>
  <c r="BC185" i="2"/>
  <c r="BI189" i="2"/>
  <c r="BC189" i="2"/>
  <c r="AW193" i="2"/>
  <c r="BI193" i="2"/>
  <c r="BC193" i="2"/>
  <c r="BI197" i="2"/>
  <c r="BC197" i="2"/>
  <c r="AW201" i="2"/>
  <c r="BI201" i="2"/>
  <c r="BC201" i="2"/>
  <c r="AW205" i="2"/>
  <c r="BI205" i="2"/>
  <c r="BC205" i="2"/>
  <c r="AW209" i="2"/>
  <c r="BI209" i="2"/>
  <c r="BC209" i="2"/>
  <c r="AW213" i="2"/>
  <c r="BI213" i="2"/>
  <c r="BC213" i="2"/>
  <c r="AW217" i="2"/>
  <c r="BI217" i="2"/>
  <c r="BC217" i="2"/>
  <c r="AW221" i="2"/>
  <c r="BI221" i="2"/>
  <c r="BC221" i="2"/>
  <c r="AW225" i="2"/>
  <c r="BI225" i="2"/>
  <c r="BC225" i="2"/>
  <c r="AW229" i="2"/>
  <c r="BI229" i="2"/>
  <c r="BC229" i="2"/>
  <c r="BI233" i="2"/>
  <c r="BC233" i="2"/>
  <c r="AW253" i="2"/>
  <c r="BI253" i="2"/>
  <c r="BC253" i="2"/>
  <c r="AW257" i="2"/>
  <c r="BI257" i="2"/>
  <c r="BC257" i="2"/>
  <c r="AW261" i="2"/>
  <c r="BI261" i="2"/>
  <c r="BC261" i="2"/>
  <c r="AE265" i="2"/>
  <c r="BI265" i="2"/>
  <c r="BC265" i="2"/>
  <c r="BI269" i="2"/>
  <c r="BC269" i="2"/>
  <c r="AW277" i="2"/>
  <c r="BC277" i="2"/>
  <c r="AW281" i="2"/>
  <c r="BI281" i="2"/>
  <c r="BC281" i="2"/>
  <c r="AW285" i="2"/>
  <c r="BI285" i="2"/>
  <c r="BC285" i="2"/>
  <c r="AW289" i="2"/>
  <c r="BI289" i="2"/>
  <c r="BC289" i="2"/>
  <c r="AW301" i="2"/>
  <c r="BI301" i="2"/>
  <c r="BC301" i="2"/>
  <c r="BI305" i="2"/>
  <c r="BC305" i="2"/>
  <c r="AW309" i="2"/>
  <c r="BI309" i="2"/>
  <c r="BC309" i="2"/>
  <c r="AW313" i="2"/>
  <c r="BI313" i="2"/>
  <c r="BC313" i="2"/>
  <c r="AW317" i="2"/>
  <c r="BI317" i="2"/>
  <c r="BC317" i="2"/>
  <c r="AK321" i="2"/>
  <c r="BI321" i="2"/>
  <c r="BC321" i="2"/>
  <c r="BI325" i="2"/>
  <c r="BC325" i="2"/>
  <c r="AW329" i="2"/>
  <c r="BC329" i="2"/>
  <c r="AW333" i="2"/>
  <c r="BI333" i="2"/>
  <c r="BC333" i="2"/>
  <c r="AW337" i="2"/>
  <c r="BI337" i="2"/>
  <c r="BC337" i="2"/>
  <c r="AW341" i="2"/>
  <c r="BI341" i="2"/>
  <c r="BC341" i="2"/>
  <c r="BI345" i="2"/>
  <c r="BC345" i="2"/>
  <c r="AW349" i="2"/>
  <c r="BI349" i="2"/>
  <c r="BC349" i="2"/>
  <c r="AW353" i="2"/>
  <c r="BI353" i="2"/>
  <c r="BC353" i="2"/>
  <c r="AW361" i="2"/>
  <c r="BI361" i="2"/>
  <c r="BC361" i="2"/>
  <c r="AW373" i="2"/>
  <c r="BC373" i="2"/>
  <c r="AW377" i="2"/>
  <c r="BI377" i="2"/>
  <c r="BC377" i="2"/>
  <c r="AW381" i="2"/>
  <c r="BI381" i="2"/>
  <c r="BC381" i="2"/>
  <c r="BI385" i="2"/>
  <c r="BC385" i="2"/>
  <c r="AW389" i="2"/>
  <c r="BI389" i="2"/>
  <c r="BC389" i="2"/>
  <c r="AW393" i="2"/>
  <c r="BI393" i="2"/>
  <c r="BC393" i="2"/>
  <c r="AW397" i="2"/>
  <c r="BI397" i="2"/>
  <c r="BC397" i="2"/>
  <c r="BI401" i="2"/>
  <c r="BC401" i="2"/>
  <c r="AW405" i="2"/>
  <c r="BI405" i="2"/>
  <c r="BC405" i="2"/>
  <c r="AE409" i="2"/>
  <c r="BI409" i="2"/>
  <c r="BC409" i="2"/>
  <c r="GA413" i="2"/>
  <c r="BI413" i="2"/>
  <c r="BC413" i="2"/>
  <c r="AW429" i="2"/>
  <c r="BI429" i="2"/>
  <c r="BC429" i="2"/>
  <c r="BI433" i="2"/>
  <c r="BC433" i="2"/>
  <c r="AW437" i="2"/>
  <c r="BI437" i="2"/>
  <c r="BC437" i="2"/>
  <c r="AW441" i="2"/>
  <c r="BI441" i="2"/>
  <c r="BC441" i="2"/>
  <c r="AW445" i="2"/>
  <c r="BI445" i="2"/>
  <c r="BC445" i="2"/>
  <c r="AW449" i="2"/>
  <c r="BI449" i="2"/>
  <c r="BC449" i="2"/>
  <c r="AW453" i="2"/>
  <c r="BI453" i="2"/>
  <c r="BC453" i="2"/>
  <c r="BI457" i="2"/>
  <c r="BC457" i="2"/>
  <c r="AW461" i="2"/>
  <c r="BI461" i="2"/>
  <c r="BC461" i="2"/>
  <c r="AW465" i="2"/>
  <c r="BI465" i="2"/>
  <c r="BC465" i="2"/>
  <c r="AW469" i="2"/>
  <c r="BI469" i="2"/>
  <c r="BC469" i="2"/>
  <c r="AW473" i="2"/>
  <c r="BI473" i="2"/>
  <c r="BC473" i="2"/>
  <c r="AW477" i="2"/>
  <c r="BI477" i="2"/>
  <c r="BC477" i="2"/>
  <c r="AW481" i="2"/>
  <c r="BI481" i="2"/>
  <c r="BC481" i="2"/>
  <c r="AW497" i="2"/>
  <c r="BC497" i="2"/>
  <c r="AW501" i="2"/>
  <c r="BI501" i="2"/>
  <c r="BC501" i="2"/>
  <c r="AW505" i="2"/>
  <c r="BI505" i="2"/>
  <c r="BC505" i="2"/>
  <c r="AW509" i="2"/>
  <c r="BI509" i="2"/>
  <c r="BC509" i="2"/>
  <c r="AW513" i="2"/>
  <c r="BI513" i="2"/>
  <c r="BC513" i="2"/>
  <c r="BI517" i="2"/>
  <c r="BC517" i="2"/>
  <c r="BI521" i="2"/>
  <c r="BC521" i="2"/>
  <c r="AW525" i="2"/>
  <c r="BI525" i="2"/>
  <c r="BC525" i="2"/>
  <c r="AW529" i="2"/>
  <c r="BI529" i="2"/>
  <c r="BC529" i="2"/>
  <c r="AW533" i="2"/>
  <c r="BI533" i="2"/>
  <c r="BC533" i="2"/>
  <c r="AW537" i="2"/>
  <c r="BI537" i="2"/>
  <c r="BC537" i="2"/>
  <c r="BI541" i="2"/>
  <c r="BC541" i="2"/>
  <c r="AW545" i="2"/>
  <c r="BI545" i="2"/>
  <c r="BC545" i="2"/>
  <c r="AW549" i="2"/>
  <c r="BI549" i="2"/>
  <c r="BC549" i="2"/>
  <c r="AW553" i="2"/>
  <c r="BI553" i="2"/>
  <c r="BC553" i="2"/>
  <c r="AW59" i="2"/>
  <c r="BI59" i="2"/>
  <c r="BC59" i="2"/>
  <c r="AW71" i="2"/>
  <c r="BI71" i="2"/>
  <c r="BC71" i="2"/>
  <c r="AW107" i="2"/>
  <c r="BC107" i="2"/>
  <c r="AW119" i="2"/>
  <c r="BI119" i="2"/>
  <c r="BC119" i="2"/>
  <c r="AW123" i="2"/>
  <c r="BI123" i="2"/>
  <c r="BC123" i="2"/>
  <c r="AW135" i="2"/>
  <c r="BI135" i="2"/>
  <c r="BC135" i="2"/>
  <c r="AW147" i="2"/>
  <c r="BI147" i="2"/>
  <c r="BC147" i="2"/>
  <c r="BI155" i="2"/>
  <c r="BC155" i="2"/>
  <c r="AW163" i="2"/>
  <c r="BI163" i="2"/>
  <c r="BC163" i="2"/>
  <c r="AW183" i="2"/>
  <c r="BI183" i="2"/>
  <c r="BC183" i="2"/>
  <c r="AW195" i="2"/>
  <c r="BI195" i="2"/>
  <c r="BC195" i="2"/>
  <c r="AW203" i="2"/>
  <c r="BI203" i="2"/>
  <c r="BC203" i="2"/>
  <c r="BI215" i="2"/>
  <c r="BC215" i="2"/>
  <c r="AW227" i="2"/>
  <c r="BI227" i="2"/>
  <c r="BC227" i="2"/>
  <c r="BI235" i="2"/>
  <c r="BC235" i="2"/>
  <c r="AW255" i="2"/>
  <c r="BI255" i="2"/>
  <c r="BC255" i="2"/>
  <c r="BI263" i="2"/>
  <c r="BC263" i="2"/>
  <c r="AW267" i="2"/>
  <c r="BC267" i="2"/>
  <c r="BI267" i="2"/>
  <c r="AW279" i="2"/>
  <c r="BC279" i="2"/>
  <c r="BI279" i="2"/>
  <c r="AE287" i="2"/>
  <c r="BC287" i="2"/>
  <c r="BI287" i="2"/>
  <c r="AW299" i="2"/>
  <c r="BC299" i="2"/>
  <c r="AW307" i="2"/>
  <c r="BC307" i="2"/>
  <c r="BI307" i="2"/>
  <c r="AW319" i="2"/>
  <c r="BI319" i="2"/>
  <c r="BC319" i="2"/>
  <c r="AW327" i="2"/>
  <c r="BC327" i="2"/>
  <c r="BI327" i="2"/>
  <c r="BC339" i="2"/>
  <c r="BI339" i="2"/>
  <c r="AW347" i="2"/>
  <c r="BC347" i="2"/>
  <c r="BI347" i="2"/>
  <c r="AW363" i="2"/>
  <c r="BC363" i="2"/>
  <c r="AW379" i="2"/>
  <c r="BI379" i="2"/>
  <c r="BC379" i="2"/>
  <c r="BI387" i="2"/>
  <c r="BC387" i="2"/>
  <c r="AW399" i="2"/>
  <c r="BI399" i="2"/>
  <c r="BC399" i="2"/>
  <c r="AW427" i="2"/>
  <c r="BC427" i="2"/>
  <c r="AW439" i="2"/>
  <c r="BI439" i="2"/>
  <c r="BC439" i="2"/>
  <c r="AW447" i="2"/>
  <c r="BI447" i="2"/>
  <c r="BC447" i="2"/>
  <c r="AW459" i="2"/>
  <c r="BC459" i="2"/>
  <c r="BI459" i="2"/>
  <c r="AW467" i="2"/>
  <c r="BI467" i="2"/>
  <c r="BC467" i="2"/>
  <c r="BI479" i="2"/>
  <c r="BC479" i="2"/>
  <c r="AW503" i="2"/>
  <c r="BC503" i="2"/>
  <c r="BI503" i="2"/>
  <c r="AW511" i="2"/>
  <c r="BC511" i="2"/>
  <c r="BI511" i="2"/>
  <c r="BI523" i="2"/>
  <c r="BC523" i="2"/>
  <c r="AW531" i="2"/>
  <c r="BI531" i="2"/>
  <c r="BC531" i="2"/>
  <c r="BI539" i="2"/>
  <c r="BC539" i="2"/>
  <c r="AW551" i="2"/>
  <c r="BC551" i="2"/>
  <c r="BI551" i="2"/>
  <c r="AW58" i="2"/>
  <c r="BI58" i="2"/>
  <c r="BC58" i="2"/>
  <c r="AW62" i="2"/>
  <c r="BI62" i="2"/>
  <c r="BC62" i="2"/>
  <c r="GA66" i="2"/>
  <c r="BI66" i="2"/>
  <c r="BC66" i="2"/>
  <c r="AW70" i="2"/>
  <c r="BI70" i="2"/>
  <c r="BC70" i="2"/>
  <c r="AW74" i="2"/>
  <c r="BI74" i="2"/>
  <c r="BC74" i="2"/>
  <c r="GA78" i="2"/>
  <c r="BI78" i="2"/>
  <c r="BC78" i="2"/>
  <c r="BI82" i="2"/>
  <c r="AW110" i="2"/>
  <c r="BC110" i="2"/>
  <c r="AW114" i="2"/>
  <c r="BI114" i="2"/>
  <c r="BC114" i="2"/>
  <c r="BI118" i="2"/>
  <c r="BC118" i="2"/>
  <c r="AW122" i="2"/>
  <c r="BI122" i="2"/>
  <c r="BC122" i="2"/>
  <c r="AW126" i="2"/>
  <c r="BI126" i="2"/>
  <c r="BC126" i="2"/>
  <c r="AW130" i="2"/>
  <c r="BI130" i="2"/>
  <c r="BC130" i="2"/>
  <c r="AW134" i="2"/>
  <c r="BI134" i="2"/>
  <c r="BC134" i="2"/>
  <c r="AW138" i="2"/>
  <c r="BI138" i="2"/>
  <c r="BC138" i="2"/>
  <c r="AW142" i="2"/>
  <c r="BI142" i="2"/>
  <c r="BC142" i="2"/>
  <c r="BI146" i="2"/>
  <c r="BC146" i="2"/>
  <c r="AW150" i="2"/>
  <c r="BI150" i="2"/>
  <c r="BC150" i="2"/>
  <c r="BI154" i="2"/>
  <c r="BC154" i="2"/>
  <c r="BI158" i="2"/>
  <c r="BC158" i="2"/>
  <c r="BI162" i="2"/>
  <c r="BC162" i="2"/>
  <c r="AW174" i="2"/>
  <c r="BC174" i="2"/>
  <c r="BI178" i="2"/>
  <c r="BC178" i="2"/>
  <c r="AW182" i="2"/>
  <c r="BI182" i="2"/>
  <c r="BC182" i="2"/>
  <c r="AW186" i="2"/>
  <c r="BI186" i="2"/>
  <c r="BC186" i="2"/>
  <c r="AW190" i="2"/>
  <c r="BI190" i="2"/>
  <c r="BC190" i="2"/>
  <c r="AW194" i="2"/>
  <c r="BI194" i="2"/>
  <c r="BC194" i="2"/>
  <c r="BI198" i="2"/>
  <c r="BC198" i="2"/>
  <c r="AW202" i="2"/>
  <c r="BI202" i="2"/>
  <c r="BC202" i="2"/>
  <c r="AW206" i="2"/>
  <c r="BI206" i="2"/>
  <c r="BC206" i="2"/>
  <c r="AW210" i="2"/>
  <c r="BI210" i="2"/>
  <c r="BC210" i="2"/>
  <c r="AW214" i="2"/>
  <c r="BI214" i="2"/>
  <c r="BC214" i="2"/>
  <c r="AW218" i="2"/>
  <c r="BI218" i="2"/>
  <c r="BC218" i="2"/>
  <c r="AW222" i="2"/>
  <c r="BI222" i="2"/>
  <c r="BC222" i="2"/>
  <c r="AW226" i="2"/>
  <c r="BI226" i="2"/>
  <c r="BC226" i="2"/>
  <c r="AW230" i="2"/>
  <c r="BI230" i="2"/>
  <c r="BC230" i="2"/>
  <c r="AW234" i="2"/>
  <c r="BI234" i="2"/>
  <c r="BC234" i="2"/>
  <c r="GA238" i="2"/>
  <c r="BI238" i="2"/>
  <c r="AW250" i="2"/>
  <c r="BI250" i="2"/>
  <c r="BC250" i="2"/>
  <c r="AW254" i="2"/>
  <c r="BI254" i="2"/>
  <c r="BC254" i="2"/>
  <c r="AW258" i="2"/>
  <c r="BI258" i="2"/>
  <c r="BC258" i="2"/>
  <c r="AW262" i="2"/>
  <c r="BI262" i="2"/>
  <c r="BC262" i="2"/>
  <c r="AW266" i="2"/>
  <c r="BI266" i="2"/>
  <c r="BC266" i="2"/>
  <c r="BI270" i="2"/>
  <c r="BC270" i="2"/>
  <c r="AW278" i="2"/>
  <c r="BC278" i="2"/>
  <c r="AW282" i="2"/>
  <c r="BI282" i="2"/>
  <c r="BC282" i="2"/>
  <c r="AW286" i="2"/>
  <c r="BI286" i="2"/>
  <c r="BC286" i="2"/>
  <c r="AW290" i="2"/>
  <c r="BI290" i="2"/>
  <c r="BC290" i="2"/>
  <c r="GA294" i="2"/>
  <c r="BI294" i="2"/>
  <c r="AW298" i="2"/>
  <c r="BC298" i="2"/>
  <c r="AW302" i="2"/>
  <c r="BI302" i="2"/>
  <c r="BC302" i="2"/>
  <c r="BI306" i="2"/>
  <c r="BC306" i="2"/>
  <c r="AW310" i="2"/>
  <c r="BI310" i="2"/>
  <c r="BC310" i="2"/>
  <c r="AW314" i="2"/>
  <c r="BI314" i="2"/>
  <c r="BC314" i="2"/>
  <c r="AW318" i="2"/>
  <c r="BI318" i="2"/>
  <c r="BC318" i="2"/>
  <c r="BI322" i="2"/>
  <c r="BC322" i="2"/>
  <c r="BI326" i="2"/>
  <c r="BC326" i="2"/>
  <c r="AW330" i="2"/>
  <c r="BI330" i="2"/>
  <c r="BC330" i="2"/>
  <c r="AW334" i="2"/>
  <c r="BI334" i="2"/>
  <c r="BC334" i="2"/>
  <c r="AE338" i="2"/>
  <c r="BI338" i="2"/>
  <c r="BC338" i="2"/>
  <c r="AW342" i="2"/>
  <c r="BI342" i="2"/>
  <c r="BC342" i="2"/>
  <c r="AW346" i="2"/>
  <c r="BI346" i="2"/>
  <c r="BC346" i="2"/>
  <c r="AW350" i="2"/>
  <c r="BI350" i="2"/>
  <c r="BC350" i="2"/>
  <c r="BI354" i="2"/>
  <c r="BC354" i="2"/>
  <c r="AW362" i="2"/>
  <c r="BI362" i="2"/>
  <c r="BC362" i="2"/>
  <c r="AW374" i="2"/>
  <c r="BC374" i="2"/>
  <c r="AW378" i="2"/>
  <c r="BI378" i="2"/>
  <c r="BC378" i="2"/>
  <c r="AW382" i="2"/>
  <c r="BI382" i="2"/>
  <c r="BC382" i="2"/>
  <c r="BI386" i="2"/>
  <c r="BC386" i="2"/>
  <c r="AW390" i="2"/>
  <c r="BI390" i="2"/>
  <c r="BC390" i="2"/>
  <c r="AW394" i="2"/>
  <c r="BI394" i="2"/>
  <c r="BC394" i="2"/>
  <c r="AW398" i="2"/>
  <c r="BI398" i="2"/>
  <c r="BC398" i="2"/>
  <c r="BI402" i="2"/>
  <c r="BC402" i="2"/>
  <c r="AW406" i="2"/>
  <c r="BI406" i="2"/>
  <c r="BC406" i="2"/>
  <c r="AW410" i="2"/>
  <c r="BI410" i="2"/>
  <c r="BC410" i="2"/>
  <c r="AW426" i="2"/>
  <c r="BC426" i="2"/>
  <c r="AW430" i="2"/>
  <c r="BI430" i="2"/>
  <c r="BC430" i="2"/>
  <c r="AE434" i="2"/>
  <c r="BI434" i="2"/>
  <c r="BC434" i="2"/>
  <c r="AW438" i="2"/>
  <c r="BI438" i="2"/>
  <c r="BC438" i="2"/>
  <c r="AW442" i="2"/>
  <c r="BI442" i="2"/>
  <c r="BC442" i="2"/>
  <c r="AW446" i="2"/>
  <c r="BI446" i="2"/>
  <c r="BC446" i="2"/>
  <c r="AW450" i="2"/>
  <c r="BI450" i="2"/>
  <c r="BC450" i="2"/>
  <c r="AW454" i="2"/>
  <c r="BI454" i="2"/>
  <c r="BC454" i="2"/>
  <c r="AW458" i="2"/>
  <c r="BI458" i="2"/>
  <c r="BC458" i="2"/>
  <c r="AW462" i="2"/>
  <c r="BI462" i="2"/>
  <c r="BC462" i="2"/>
  <c r="AW466" i="2"/>
  <c r="BI466" i="2"/>
  <c r="BC466" i="2"/>
  <c r="AW470" i="2"/>
  <c r="BI470" i="2"/>
  <c r="BC470" i="2"/>
  <c r="AW474" i="2"/>
  <c r="BI474" i="2"/>
  <c r="BC474" i="2"/>
  <c r="AW478" i="2"/>
  <c r="BI478" i="2"/>
  <c r="BC478" i="2"/>
  <c r="AW482" i="2"/>
  <c r="BI482" i="2"/>
  <c r="BC482" i="2"/>
  <c r="AW498" i="2"/>
  <c r="BC498" i="2"/>
  <c r="AW502" i="2"/>
  <c r="BI502" i="2"/>
  <c r="BC502" i="2"/>
  <c r="AW506" i="2"/>
  <c r="BI506" i="2"/>
  <c r="BC506" i="2"/>
  <c r="AW510" i="2"/>
  <c r="BI510" i="2"/>
  <c r="BC510" i="2"/>
  <c r="BI514" i="2"/>
  <c r="BC514" i="2"/>
  <c r="AW518" i="2"/>
  <c r="BI518" i="2"/>
  <c r="BC518" i="2"/>
  <c r="BI522" i="2"/>
  <c r="BC522" i="2"/>
  <c r="AW526" i="2"/>
  <c r="BI526" i="2"/>
  <c r="BC526" i="2"/>
  <c r="BC530" i="2"/>
  <c r="BI530" i="2"/>
  <c r="AW534" i="2"/>
  <c r="BI534" i="2"/>
  <c r="BC534" i="2"/>
  <c r="AW538" i="2"/>
  <c r="BI538" i="2"/>
  <c r="BC538" i="2"/>
  <c r="AW542" i="2"/>
  <c r="BI542" i="2"/>
  <c r="BC542" i="2"/>
  <c r="AW546" i="2"/>
  <c r="BI546" i="2"/>
  <c r="BC546" i="2"/>
  <c r="AW550" i="2"/>
  <c r="BI550" i="2"/>
  <c r="BC550" i="2"/>
  <c r="AW178" i="2"/>
  <c r="AW162" i="2"/>
  <c r="AW146" i="2"/>
  <c r="AW431" i="2"/>
  <c r="AW63" i="2"/>
  <c r="AW457" i="2"/>
  <c r="AE184" i="2"/>
  <c r="AW184" i="2"/>
  <c r="AE352" i="2"/>
  <c r="AW352" i="2"/>
  <c r="AE504" i="2"/>
  <c r="AW504" i="2"/>
  <c r="AW528" i="2"/>
  <c r="GA65" i="2"/>
  <c r="AW65" i="2"/>
  <c r="AE109" i="2"/>
  <c r="AW109" i="2"/>
  <c r="AE117" i="2"/>
  <c r="AW117" i="2"/>
  <c r="AE305" i="2"/>
  <c r="AW305" i="2"/>
  <c r="AW385" i="2"/>
  <c r="AE433" i="2"/>
  <c r="AW433" i="2"/>
  <c r="AE517" i="2"/>
  <c r="AW517" i="2"/>
  <c r="AE541" i="2"/>
  <c r="AW541" i="2"/>
  <c r="AW475" i="2"/>
  <c r="AW151" i="2"/>
  <c r="AW265" i="2"/>
  <c r="AW287" i="2"/>
  <c r="AW384" i="2"/>
  <c r="AE72" i="2"/>
  <c r="AW72" i="2"/>
  <c r="AE164" i="2"/>
  <c r="AW164" i="2"/>
  <c r="AW106" i="2"/>
  <c r="AE118" i="2"/>
  <c r="AW118" i="2"/>
  <c r="AW338" i="2"/>
  <c r="AW409" i="2"/>
  <c r="AW75" i="2"/>
  <c r="GA64" i="2"/>
  <c r="AW64" i="2"/>
  <c r="AE304" i="2"/>
  <c r="AW304" i="2"/>
  <c r="AE376" i="2"/>
  <c r="AW376" i="2"/>
  <c r="AW424" i="2"/>
  <c r="AW432" i="2"/>
  <c r="GA55" i="2"/>
  <c r="GB55" i="2" s="1"/>
  <c r="AW55" i="2"/>
  <c r="AE215" i="2"/>
  <c r="AW215" i="2"/>
  <c r="AE263" i="2"/>
  <c r="AW263" i="2"/>
  <c r="AE339" i="2"/>
  <c r="AW339" i="2"/>
  <c r="AE443" i="2"/>
  <c r="AW443" i="2"/>
  <c r="GA483" i="2"/>
  <c r="AW483" i="2"/>
  <c r="AE507" i="2"/>
  <c r="AW507" i="2"/>
  <c r="AE539" i="2"/>
  <c r="AW539" i="2"/>
  <c r="AW73" i="2"/>
  <c r="GA170" i="2"/>
  <c r="GA482" i="2"/>
  <c r="GA67" i="2"/>
  <c r="GA79" i="2"/>
  <c r="Y87" i="2"/>
  <c r="AE87" i="2"/>
  <c r="AE166" i="2"/>
  <c r="AK76" i="2"/>
  <c r="AE76" i="2"/>
  <c r="Y76" i="2"/>
  <c r="GA76" i="2"/>
  <c r="Y364" i="2"/>
  <c r="AE364" i="2"/>
  <c r="AE476" i="2"/>
  <c r="GA476" i="2"/>
  <c r="GA74" i="2"/>
  <c r="AE74" i="2"/>
  <c r="GA77" i="2"/>
  <c r="AE165" i="2"/>
  <c r="Y165" i="2"/>
  <c r="AE398" i="2"/>
  <c r="Y398" i="2"/>
  <c r="GA398" i="2"/>
  <c r="AE414" i="2"/>
  <c r="AE79" i="2"/>
  <c r="AK79" i="2"/>
  <c r="Y79" i="2"/>
  <c r="AE107" i="2"/>
  <c r="Y235" i="2"/>
  <c r="AK235" i="2"/>
  <c r="AE235" i="2"/>
  <c r="GA235" i="2"/>
  <c r="GA239" i="2"/>
  <c r="AE267" i="2"/>
  <c r="Y267" i="2"/>
  <c r="GA267" i="2"/>
  <c r="AE271" i="2"/>
  <c r="GA271" i="2"/>
  <c r="Y291" i="2"/>
  <c r="AE291" i="2"/>
  <c r="AK291" i="2"/>
  <c r="GA291" i="2"/>
  <c r="GA295" i="2"/>
  <c r="GA391" i="2"/>
  <c r="GA395" i="2"/>
  <c r="GA399" i="2"/>
  <c r="AE411" i="2"/>
  <c r="AK411" i="2"/>
  <c r="Y411" i="2"/>
  <c r="AK415" i="2"/>
  <c r="AE415" i="2"/>
  <c r="Y415" i="2"/>
  <c r="AK419" i="2"/>
  <c r="Y419" i="2"/>
  <c r="AE419" i="2"/>
  <c r="AE483" i="2"/>
  <c r="Y483" i="2"/>
  <c r="AK483" i="2"/>
  <c r="AE487" i="2"/>
  <c r="GA487" i="2"/>
  <c r="GA491" i="2"/>
  <c r="Y519" i="2"/>
  <c r="AE519" i="2"/>
  <c r="AK519" i="2"/>
  <c r="GA519" i="2"/>
  <c r="AK66" i="2"/>
  <c r="AE66" i="2"/>
  <c r="Y66" i="2"/>
  <c r="AE78" i="2"/>
  <c r="Y270" i="2"/>
  <c r="AE270" i="2"/>
  <c r="AK270" i="2"/>
  <c r="GA270" i="2"/>
  <c r="AE390" i="2"/>
  <c r="Y390" i="2"/>
  <c r="AE486" i="2"/>
  <c r="Y486" i="2"/>
  <c r="AK486" i="2"/>
  <c r="GA506" i="2"/>
  <c r="Y64" i="2"/>
  <c r="AE64" i="2"/>
  <c r="AK64" i="2"/>
  <c r="Y236" i="2"/>
  <c r="AK236" i="2"/>
  <c r="GA236" i="2"/>
  <c r="AE268" i="2"/>
  <c r="Y268" i="2"/>
  <c r="AK268" i="2"/>
  <c r="GA268" i="2"/>
  <c r="AK272" i="2"/>
  <c r="GA272" i="2"/>
  <c r="AK292" i="2"/>
  <c r="GA292" i="2"/>
  <c r="AE320" i="2"/>
  <c r="Y320" i="2"/>
  <c r="AK400" i="2"/>
  <c r="AE400" i="2"/>
  <c r="Y400" i="2"/>
  <c r="GA400" i="2"/>
  <c r="AE412" i="2"/>
  <c r="AK416" i="2"/>
  <c r="Y416" i="2"/>
  <c r="AE416" i="2"/>
  <c r="Y476" i="2"/>
  <c r="AK476" i="2"/>
  <c r="AK484" i="2"/>
  <c r="AE484" i="2"/>
  <c r="Y484" i="2"/>
  <c r="AE488" i="2"/>
  <c r="Y488" i="2"/>
  <c r="AK488" i="2"/>
  <c r="GA488" i="2"/>
  <c r="AK520" i="2"/>
  <c r="GA520" i="2"/>
  <c r="AK234" i="2"/>
  <c r="Y234" i="2"/>
  <c r="AE234" i="2"/>
  <c r="GA234" i="2"/>
  <c r="AE290" i="2"/>
  <c r="Y290" i="2"/>
  <c r="AK290" i="2"/>
  <c r="GA290" i="2"/>
  <c r="AE322" i="2"/>
  <c r="Y394" i="2"/>
  <c r="AE394" i="2"/>
  <c r="GA394" i="2"/>
  <c r="AE410" i="2"/>
  <c r="AK410" i="2"/>
  <c r="Y410" i="2"/>
  <c r="AE418" i="2"/>
  <c r="AK418" i="2"/>
  <c r="Y418" i="2"/>
  <c r="AE482" i="2"/>
  <c r="AK482" i="2"/>
  <c r="Y482" i="2"/>
  <c r="GA490" i="2"/>
  <c r="AE518" i="2"/>
  <c r="Y518" i="2"/>
  <c r="GA518" i="2"/>
  <c r="AE108" i="2"/>
  <c r="AE65" i="2"/>
  <c r="AE73" i="2"/>
  <c r="AK73" i="2"/>
  <c r="AK165" i="2"/>
  <c r="AE233" i="2"/>
  <c r="AK233" i="2"/>
  <c r="Y233" i="2"/>
  <c r="GA233" i="2"/>
  <c r="GA237" i="2"/>
  <c r="Y269" i="2"/>
  <c r="AK269" i="2"/>
  <c r="AE269" i="2"/>
  <c r="GA269" i="2"/>
  <c r="GA273" i="2"/>
  <c r="GA293" i="2"/>
  <c r="AE401" i="2"/>
  <c r="GA401" i="2"/>
  <c r="Y413" i="2"/>
  <c r="AK413" i="2"/>
  <c r="AE413" i="2"/>
  <c r="Y417" i="2"/>
  <c r="AK417" i="2"/>
  <c r="AE417" i="2"/>
  <c r="GA477" i="2"/>
  <c r="AK485" i="2"/>
  <c r="AE485" i="2"/>
  <c r="Y485" i="2"/>
  <c r="AK489" i="2"/>
  <c r="GA489" i="2"/>
  <c r="AE505" i="2"/>
  <c r="AK505" i="2"/>
  <c r="Y505" i="2"/>
  <c r="GA505" i="2"/>
  <c r="GA521" i="2"/>
  <c r="AE90" i="2"/>
  <c r="GA90" i="2"/>
  <c r="AE154" i="2"/>
  <c r="GA154" i="2"/>
  <c r="AE238" i="2"/>
  <c r="AE294" i="2"/>
  <c r="GA326" i="2"/>
  <c r="AE342" i="2"/>
  <c r="Y342" i="2"/>
  <c r="GA342" i="2"/>
  <c r="AK354" i="2"/>
  <c r="AE354" i="2"/>
  <c r="Y354" i="2"/>
  <c r="GA354" i="2"/>
  <c r="AK390" i="2"/>
  <c r="GA390" i="2"/>
  <c r="AK87" i="2"/>
  <c r="GA87" i="2"/>
  <c r="GA95" i="2"/>
  <c r="AE99" i="2"/>
  <c r="AK99" i="2"/>
  <c r="GA99" i="2"/>
  <c r="GA155" i="2"/>
  <c r="AE167" i="2"/>
  <c r="AK167" i="2"/>
  <c r="Y167" i="2"/>
  <c r="GA195" i="2"/>
  <c r="AE195" i="2"/>
  <c r="Y199" i="2"/>
  <c r="GA199" i="2"/>
  <c r="AK243" i="2"/>
  <c r="AK343" i="2"/>
  <c r="AE343" i="2"/>
  <c r="Y343" i="2"/>
  <c r="GA343" i="2"/>
  <c r="AE355" i="2"/>
  <c r="AK355" i="2"/>
  <c r="Y355" i="2"/>
  <c r="GA355" i="2"/>
  <c r="AE363" i="2"/>
  <c r="AK363" i="2"/>
  <c r="GA363" i="2"/>
  <c r="AE367" i="2"/>
  <c r="AK367" i="2"/>
  <c r="Y367" i="2"/>
  <c r="GA367" i="2"/>
  <c r="AE383" i="2"/>
  <c r="Y383" i="2"/>
  <c r="GA383" i="2"/>
  <c r="AE82" i="2"/>
  <c r="AK82" i="2"/>
  <c r="Y82" i="2"/>
  <c r="GA82" i="2"/>
  <c r="AE94" i="2"/>
  <c r="Y94" i="2"/>
  <c r="AK94" i="2"/>
  <c r="GA94" i="2"/>
  <c r="GA158" i="2"/>
  <c r="AK166" i="2"/>
  <c r="Y166" i="2"/>
  <c r="AE194" i="2"/>
  <c r="AK194" i="2"/>
  <c r="Y194" i="2"/>
  <c r="GA194" i="2"/>
  <c r="AE366" i="2"/>
  <c r="GA366" i="2"/>
  <c r="AK83" i="2"/>
  <c r="AE83" i="2"/>
  <c r="Y83" i="2"/>
  <c r="GA83" i="2"/>
  <c r="AE88" i="2"/>
  <c r="AK88" i="2"/>
  <c r="Y88" i="2"/>
  <c r="GA88" i="2"/>
  <c r="AK104" i="2"/>
  <c r="Y104" i="2"/>
  <c r="AK152" i="2"/>
  <c r="GA152" i="2"/>
  <c r="GA156" i="2"/>
  <c r="AK168" i="2"/>
  <c r="Y168" i="2"/>
  <c r="AE168" i="2"/>
  <c r="AE196" i="2"/>
  <c r="GA196" i="2"/>
  <c r="AE200" i="2"/>
  <c r="AK200" i="2"/>
  <c r="Y200" i="2"/>
  <c r="GA200" i="2"/>
  <c r="AK240" i="2"/>
  <c r="Y240" i="2"/>
  <c r="GA240" i="2"/>
  <c r="AE272" i="2"/>
  <c r="Y272" i="2"/>
  <c r="AE292" i="2"/>
  <c r="Y292" i="2"/>
  <c r="AE344" i="2"/>
  <c r="GA344" i="2"/>
  <c r="AE356" i="2"/>
  <c r="GA356" i="2"/>
  <c r="AK364" i="2"/>
  <c r="GA364" i="2"/>
  <c r="GA368" i="2"/>
  <c r="AE384" i="2"/>
  <c r="AK384" i="2"/>
  <c r="GA384" i="2"/>
  <c r="AE520" i="2"/>
  <c r="Y520" i="2"/>
  <c r="AK98" i="2"/>
  <c r="AE98" i="2"/>
  <c r="Y98" i="2"/>
  <c r="GA98" i="2"/>
  <c r="GA186" i="2"/>
  <c r="AE186" i="2"/>
  <c r="GA202" i="2"/>
  <c r="GA362" i="2"/>
  <c r="AE362" i="2"/>
  <c r="AK80" i="2"/>
  <c r="AE80" i="2"/>
  <c r="Y80" i="2"/>
  <c r="GA84" i="2"/>
  <c r="GA92" i="2"/>
  <c r="AE100" i="2"/>
  <c r="GA100" i="2"/>
  <c r="GA81" i="2"/>
  <c r="AE89" i="2"/>
  <c r="GA89" i="2"/>
  <c r="Y93" i="2"/>
  <c r="AK93" i="2"/>
  <c r="GA93" i="2"/>
  <c r="AK97" i="2"/>
  <c r="AE97" i="2"/>
  <c r="Y97" i="2"/>
  <c r="GA97" i="2"/>
  <c r="GA105" i="2"/>
  <c r="AE153" i="2"/>
  <c r="Y153" i="2"/>
  <c r="AK153" i="2"/>
  <c r="GA153" i="2"/>
  <c r="AK157" i="2"/>
  <c r="Y157" i="2"/>
  <c r="AE157" i="2"/>
  <c r="GA157" i="2"/>
  <c r="AK169" i="2"/>
  <c r="Y169" i="2"/>
  <c r="AE169" i="2"/>
  <c r="AK185" i="2"/>
  <c r="Y185" i="2"/>
  <c r="AE185" i="2"/>
  <c r="GA185" i="2"/>
  <c r="AE201" i="2"/>
  <c r="AK201" i="2"/>
  <c r="Y201" i="2"/>
  <c r="GA201" i="2"/>
  <c r="AK237" i="2"/>
  <c r="AE237" i="2"/>
  <c r="Y237" i="2"/>
  <c r="GA241" i="2"/>
  <c r="Y293" i="2"/>
  <c r="AK293" i="2"/>
  <c r="AE293" i="2"/>
  <c r="AE321" i="2"/>
  <c r="Y321" i="2"/>
  <c r="AK325" i="2"/>
  <c r="Y325" i="2"/>
  <c r="AE353" i="2"/>
  <c r="Y353" i="2"/>
  <c r="AK353" i="2"/>
  <c r="GA353" i="2"/>
  <c r="AK361" i="2"/>
  <c r="Y361" i="2"/>
  <c r="AE361" i="2"/>
  <c r="GA361" i="2"/>
  <c r="GA365" i="2"/>
  <c r="GA369" i="2"/>
  <c r="AE91" i="2"/>
  <c r="GA385" i="2"/>
  <c r="AE385" i="2"/>
  <c r="GA57" i="2"/>
  <c r="GA59" i="2"/>
  <c r="GA61" i="2"/>
  <c r="GA63" i="2"/>
  <c r="GA69" i="2"/>
  <c r="GA71" i="2"/>
  <c r="GA75" i="2"/>
  <c r="GA85" i="2"/>
  <c r="GA103" i="2"/>
  <c r="GA107" i="2"/>
  <c r="GA109" i="2"/>
  <c r="GA111" i="2"/>
  <c r="GA113" i="2"/>
  <c r="GA115" i="2"/>
  <c r="GA117" i="2"/>
  <c r="GA119" i="2"/>
  <c r="GA121" i="2"/>
  <c r="GA123" i="2"/>
  <c r="GA125" i="2"/>
  <c r="GA127" i="2"/>
  <c r="GA129" i="2"/>
  <c r="GA131" i="2"/>
  <c r="GA133" i="2"/>
  <c r="GA135" i="2"/>
  <c r="GA137" i="2"/>
  <c r="GA139" i="2"/>
  <c r="GA141" i="2"/>
  <c r="GA143" i="2"/>
  <c r="GA145" i="2"/>
  <c r="GA147" i="2"/>
  <c r="GA149" i="2"/>
  <c r="GA151" i="2"/>
  <c r="GA159" i="2"/>
  <c r="GA161" i="2"/>
  <c r="GA163" i="2"/>
  <c r="GA171" i="2"/>
  <c r="GA173" i="2"/>
  <c r="GA175" i="2"/>
  <c r="GA177" i="2"/>
  <c r="GA179" i="2"/>
  <c r="GA181" i="2"/>
  <c r="GA183" i="2"/>
  <c r="GA187" i="2"/>
  <c r="GA189" i="2"/>
  <c r="GA191" i="2"/>
  <c r="GA193" i="2"/>
  <c r="GA197" i="2"/>
  <c r="GA203" i="2"/>
  <c r="GA205" i="2"/>
  <c r="GA207" i="2"/>
  <c r="GA209" i="2"/>
  <c r="GA211" i="2"/>
  <c r="GA213" i="2"/>
  <c r="GA215" i="2"/>
  <c r="GA217" i="2"/>
  <c r="GA219" i="2"/>
  <c r="GA221" i="2"/>
  <c r="GA223" i="2"/>
  <c r="GA225" i="2"/>
  <c r="GA227" i="2"/>
  <c r="GA229" i="2"/>
  <c r="GA231" i="2"/>
  <c r="GA243" i="2"/>
  <c r="GA245" i="2"/>
  <c r="GA247" i="2"/>
  <c r="GA249" i="2"/>
  <c r="GA251" i="2"/>
  <c r="GA253" i="2"/>
  <c r="GA255" i="2"/>
  <c r="GA257" i="2"/>
  <c r="GA259" i="2"/>
  <c r="GA261" i="2"/>
  <c r="GA263" i="2"/>
  <c r="GA265" i="2"/>
  <c r="GA275" i="2"/>
  <c r="GA277" i="2"/>
  <c r="GA279" i="2"/>
  <c r="GA281" i="2"/>
  <c r="GA283" i="2"/>
  <c r="GA56" i="2"/>
  <c r="GA58" i="2"/>
  <c r="GA60" i="2"/>
  <c r="GA62" i="2"/>
  <c r="GA68" i="2"/>
  <c r="GA70" i="2"/>
  <c r="GA72" i="2"/>
  <c r="GA86" i="2"/>
  <c r="GA96" i="2"/>
  <c r="GA106" i="2"/>
  <c r="GA108" i="2"/>
  <c r="GA110" i="2"/>
  <c r="GA112" i="2"/>
  <c r="GA114" i="2"/>
  <c r="GA116" i="2"/>
  <c r="GA118" i="2"/>
  <c r="GA120" i="2"/>
  <c r="GA122" i="2"/>
  <c r="GA124" i="2"/>
  <c r="GA126" i="2"/>
  <c r="GA128" i="2"/>
  <c r="GA130" i="2"/>
  <c r="GA132" i="2"/>
  <c r="GA134" i="2"/>
  <c r="GA136" i="2"/>
  <c r="GA138" i="2"/>
  <c r="GA140" i="2"/>
  <c r="GA142" i="2"/>
  <c r="GA144" i="2"/>
  <c r="GA146" i="2"/>
  <c r="GA148" i="2"/>
  <c r="GA150" i="2"/>
  <c r="GA160" i="2"/>
  <c r="GA162" i="2"/>
  <c r="GA164" i="2"/>
  <c r="GA172" i="2"/>
  <c r="GA174" i="2"/>
  <c r="GA176" i="2"/>
  <c r="GA178" i="2"/>
  <c r="GA180" i="2"/>
  <c r="GA182" i="2"/>
  <c r="GA184" i="2"/>
  <c r="GA188" i="2"/>
  <c r="GA190" i="2"/>
  <c r="GA192" i="2"/>
  <c r="GA198" i="2"/>
  <c r="GA204" i="2"/>
  <c r="GA206" i="2"/>
  <c r="GA208" i="2"/>
  <c r="GA210" i="2"/>
  <c r="GA212" i="2"/>
  <c r="GA214" i="2"/>
  <c r="GA216" i="2"/>
  <c r="GA218" i="2"/>
  <c r="GA220" i="2"/>
  <c r="GA222" i="2"/>
  <c r="GA224" i="2"/>
  <c r="GA226" i="2"/>
  <c r="GA228" i="2"/>
  <c r="GA230" i="2"/>
  <c r="GA232" i="2"/>
  <c r="GA242" i="2"/>
  <c r="GA244" i="2"/>
  <c r="GA246" i="2"/>
  <c r="GA248" i="2"/>
  <c r="GA250" i="2"/>
  <c r="GA252" i="2"/>
  <c r="GA254" i="2"/>
  <c r="GA256" i="2"/>
  <c r="GA258" i="2"/>
  <c r="GA260" i="2"/>
  <c r="GA262" i="2"/>
  <c r="GA264" i="2"/>
  <c r="GA266" i="2"/>
  <c r="GA274" i="2"/>
  <c r="GA276" i="2"/>
  <c r="GA278" i="2"/>
  <c r="GA280" i="2"/>
  <c r="GA282" i="2"/>
  <c r="GA284" i="2"/>
  <c r="GA286" i="2"/>
  <c r="GA288" i="2"/>
  <c r="GA296" i="2"/>
  <c r="GA298" i="2"/>
  <c r="GA300" i="2"/>
  <c r="GA302" i="2"/>
  <c r="GA304" i="2"/>
  <c r="GA306" i="2"/>
  <c r="GA308" i="2"/>
  <c r="GA310" i="2"/>
  <c r="GA312" i="2"/>
  <c r="GA314" i="2"/>
  <c r="GA316" i="2"/>
  <c r="GA318" i="2"/>
  <c r="GA328" i="2"/>
  <c r="GA330" i="2"/>
  <c r="GA332" i="2"/>
  <c r="GA334" i="2"/>
  <c r="GA336" i="2"/>
  <c r="GA338" i="2"/>
  <c r="GA340" i="2"/>
  <c r="GA346" i="2"/>
  <c r="GA348" i="2"/>
  <c r="GA350" i="2"/>
  <c r="GA352" i="2"/>
  <c r="GA358" i="2"/>
  <c r="GA360" i="2"/>
  <c r="GA370" i="2"/>
  <c r="GA372" i="2"/>
  <c r="GA374" i="2"/>
  <c r="GA376" i="2"/>
  <c r="GA378" i="2"/>
  <c r="GA380" i="2"/>
  <c r="GA382" i="2"/>
  <c r="GA386" i="2"/>
  <c r="GA388" i="2"/>
  <c r="GA392" i="2"/>
  <c r="GA396" i="2"/>
  <c r="GA402" i="2"/>
  <c r="GA404" i="2"/>
  <c r="GA406" i="2"/>
  <c r="GA408" i="2"/>
  <c r="GA422" i="2"/>
  <c r="GA424" i="2"/>
  <c r="GA426" i="2"/>
  <c r="GA428" i="2"/>
  <c r="GA430" i="2"/>
  <c r="GA432" i="2"/>
  <c r="GA434" i="2"/>
  <c r="GA436" i="2"/>
  <c r="GA438" i="2"/>
  <c r="GA440" i="2"/>
  <c r="GA442" i="2"/>
  <c r="GA444" i="2"/>
  <c r="GA446" i="2"/>
  <c r="GA448" i="2"/>
  <c r="GA450" i="2"/>
  <c r="GA452" i="2"/>
  <c r="GA454" i="2"/>
  <c r="GA456" i="2"/>
  <c r="GA458" i="2"/>
  <c r="GA460" i="2"/>
  <c r="GA462" i="2"/>
  <c r="GA464" i="2"/>
  <c r="GA466" i="2"/>
  <c r="GA468" i="2"/>
  <c r="GA470" i="2"/>
  <c r="GA472" i="2"/>
  <c r="GA474" i="2"/>
  <c r="GA478" i="2"/>
  <c r="GA480" i="2"/>
  <c r="GA492" i="2"/>
  <c r="GA494" i="2"/>
  <c r="GA496" i="2"/>
  <c r="GA498" i="2"/>
  <c r="GA500" i="2"/>
  <c r="GA502" i="2"/>
  <c r="GA504" i="2"/>
  <c r="GA508" i="2"/>
  <c r="GA510" i="2"/>
  <c r="GA512" i="2"/>
  <c r="GA514" i="2"/>
  <c r="GA516" i="2"/>
  <c r="GA522" i="2"/>
  <c r="GA524" i="2"/>
  <c r="GA526" i="2"/>
  <c r="GA528" i="2"/>
  <c r="GA530" i="2"/>
  <c r="GA532" i="2"/>
  <c r="GA534" i="2"/>
  <c r="GA536" i="2"/>
  <c r="GA538" i="2"/>
  <c r="GA540" i="2"/>
  <c r="GA542" i="2"/>
  <c r="GA544" i="2"/>
  <c r="GA546" i="2"/>
  <c r="GA548" i="2"/>
  <c r="GA550" i="2"/>
  <c r="GA552" i="2"/>
  <c r="GA285" i="2"/>
  <c r="GA287" i="2"/>
  <c r="GA289" i="2"/>
  <c r="GA297" i="2"/>
  <c r="GA299" i="2"/>
  <c r="GA301" i="2"/>
  <c r="GA303" i="2"/>
  <c r="GA305" i="2"/>
  <c r="GA307" i="2"/>
  <c r="GA309" i="2"/>
  <c r="GA311" i="2"/>
  <c r="GA313" i="2"/>
  <c r="GA315" i="2"/>
  <c r="GA317" i="2"/>
  <c r="GA319" i="2"/>
  <c r="GA327" i="2"/>
  <c r="GA329" i="2"/>
  <c r="GA331" i="2"/>
  <c r="GA333" i="2"/>
  <c r="GA335" i="2"/>
  <c r="GA337" i="2"/>
  <c r="GA339" i="2"/>
  <c r="GA341" i="2"/>
  <c r="GA345" i="2"/>
  <c r="GA347" i="2"/>
  <c r="GA349" i="2"/>
  <c r="GA351" i="2"/>
  <c r="GA357" i="2"/>
  <c r="GA359" i="2"/>
  <c r="GA371" i="2"/>
  <c r="GA373" i="2"/>
  <c r="GA375" i="2"/>
  <c r="GA377" i="2"/>
  <c r="GA379" i="2"/>
  <c r="GA381" i="2"/>
  <c r="GA387" i="2"/>
  <c r="GA389" i="2"/>
  <c r="GA393" i="2"/>
  <c r="GA397" i="2"/>
  <c r="GA403" i="2"/>
  <c r="GA405" i="2"/>
  <c r="GA407" i="2"/>
  <c r="GA409" i="2"/>
  <c r="GA423" i="2"/>
  <c r="GA425" i="2"/>
  <c r="GA427" i="2"/>
  <c r="GA429" i="2"/>
  <c r="GA431" i="2"/>
  <c r="GA433" i="2"/>
  <c r="GA435" i="2"/>
  <c r="GA437" i="2"/>
  <c r="GA439" i="2"/>
  <c r="GA441" i="2"/>
  <c r="GA443" i="2"/>
  <c r="GA445" i="2"/>
  <c r="GA447" i="2"/>
  <c r="GA449" i="2"/>
  <c r="GA451" i="2"/>
  <c r="GA453" i="2"/>
  <c r="GA455" i="2"/>
  <c r="GA457" i="2"/>
  <c r="GA459" i="2"/>
  <c r="GA461" i="2"/>
  <c r="GA463" i="2"/>
  <c r="GA465" i="2"/>
  <c r="GA467" i="2"/>
  <c r="GA469" i="2"/>
  <c r="GA471" i="2"/>
  <c r="GA473" i="2"/>
  <c r="GA475" i="2"/>
  <c r="GA479" i="2"/>
  <c r="GA481" i="2"/>
  <c r="GA493" i="2"/>
  <c r="GA495" i="2"/>
  <c r="GA497" i="2"/>
  <c r="GA499" i="2"/>
  <c r="GA501" i="2"/>
  <c r="GA503" i="2"/>
  <c r="GA507" i="2"/>
  <c r="GA509" i="2"/>
  <c r="GA511" i="2"/>
  <c r="GA513" i="2"/>
  <c r="GA515" i="2"/>
  <c r="GA517" i="2"/>
  <c r="GA523" i="2"/>
  <c r="GA525" i="2"/>
  <c r="GA527" i="2"/>
  <c r="GA529" i="2"/>
  <c r="GA531" i="2"/>
  <c r="GA533" i="2"/>
  <c r="GA535" i="2"/>
  <c r="GA537" i="2"/>
  <c r="GA539" i="2"/>
  <c r="GA541" i="2"/>
  <c r="GA543" i="2"/>
  <c r="GA545" i="2"/>
  <c r="GA547" i="2"/>
  <c r="GA549" i="2"/>
  <c r="GA551" i="2"/>
  <c r="GA553" i="2"/>
  <c r="FU64" i="2"/>
  <c r="FU104" i="2"/>
  <c r="FU152" i="2"/>
  <c r="FU194" i="2"/>
  <c r="FU200" i="2"/>
  <c r="FU234" i="2"/>
  <c r="FU240" i="2"/>
  <c r="FU268" i="2"/>
  <c r="FU290" i="2"/>
  <c r="FU292" i="2"/>
  <c r="FU320" i="2"/>
  <c r="FU384" i="2"/>
  <c r="FU390" i="2"/>
  <c r="FU400" i="2"/>
  <c r="FU410" i="2"/>
  <c r="FU476" i="2"/>
  <c r="FU482" i="2"/>
  <c r="FU520" i="2"/>
  <c r="FU73" i="2"/>
  <c r="FU93" i="2"/>
  <c r="FU153" i="2"/>
  <c r="FU157" i="2"/>
  <c r="FU185" i="2"/>
  <c r="FU201" i="2"/>
  <c r="FU233" i="2"/>
  <c r="FU269" i="2"/>
  <c r="FU291" i="2"/>
  <c r="FU321" i="2"/>
  <c r="FU343" i="2"/>
  <c r="FU411" i="2"/>
  <c r="FU413" i="2"/>
  <c r="FU415" i="2"/>
  <c r="FU483" i="2"/>
  <c r="FU505" i="2"/>
  <c r="FU519" i="2"/>
  <c r="FU55" i="2"/>
  <c r="FV55" i="2" s="1"/>
  <c r="FU57" i="2"/>
  <c r="FU59" i="2"/>
  <c r="FU61" i="2"/>
  <c r="FU63" i="2"/>
  <c r="FU65" i="2"/>
  <c r="FU67" i="2"/>
  <c r="FU69" i="2"/>
  <c r="FU71" i="2"/>
  <c r="FU75" i="2"/>
  <c r="FU77" i="2"/>
  <c r="FU79" i="2"/>
  <c r="FU81" i="2"/>
  <c r="FU83" i="2"/>
  <c r="FU85" i="2"/>
  <c r="FU87" i="2"/>
  <c r="FU89" i="2"/>
  <c r="FU91" i="2"/>
  <c r="FU95" i="2"/>
  <c r="FU97" i="2"/>
  <c r="FU99" i="2"/>
  <c r="FU101" i="2"/>
  <c r="FU103" i="2"/>
  <c r="FU105" i="2"/>
  <c r="FU107" i="2"/>
  <c r="FU109" i="2"/>
  <c r="FU111" i="2"/>
  <c r="FU113" i="2"/>
  <c r="FU115" i="2"/>
  <c r="FU117" i="2"/>
  <c r="FU119" i="2"/>
  <c r="FU121" i="2"/>
  <c r="FU123" i="2"/>
  <c r="FU125" i="2"/>
  <c r="FU127" i="2"/>
  <c r="FU129" i="2"/>
  <c r="FU131" i="2"/>
  <c r="FU133" i="2"/>
  <c r="FU135" i="2"/>
  <c r="FU137" i="2"/>
  <c r="FU139" i="2"/>
  <c r="FU141" i="2"/>
  <c r="FU143" i="2"/>
  <c r="FU145" i="2"/>
  <c r="FU147" i="2"/>
  <c r="FU149" i="2"/>
  <c r="FU151" i="2"/>
  <c r="FU155" i="2"/>
  <c r="FU159" i="2"/>
  <c r="FU161" i="2"/>
  <c r="FU163" i="2"/>
  <c r="FU165" i="2"/>
  <c r="FU167" i="2"/>
  <c r="FU169" i="2"/>
  <c r="FU171" i="2"/>
  <c r="FU173" i="2"/>
  <c r="FU175" i="2"/>
  <c r="FU177" i="2"/>
  <c r="FU179" i="2"/>
  <c r="FU181" i="2"/>
  <c r="FU183" i="2"/>
  <c r="FU187" i="2"/>
  <c r="FU189" i="2"/>
  <c r="FU191" i="2"/>
  <c r="FU193" i="2"/>
  <c r="FU195" i="2"/>
  <c r="FU197" i="2"/>
  <c r="FU199" i="2"/>
  <c r="FU203" i="2"/>
  <c r="FU205" i="2"/>
  <c r="FU207" i="2"/>
  <c r="FU209" i="2"/>
  <c r="FU211" i="2"/>
  <c r="FU213" i="2"/>
  <c r="FU215" i="2"/>
  <c r="FU217" i="2"/>
  <c r="FU219" i="2"/>
  <c r="FU221" i="2"/>
  <c r="FU223" i="2"/>
  <c r="FU225" i="2"/>
  <c r="FU227" i="2"/>
  <c r="FU229" i="2"/>
  <c r="FU231" i="2"/>
  <c r="FU235" i="2"/>
  <c r="FU237" i="2"/>
  <c r="FU239" i="2"/>
  <c r="FU241" i="2"/>
  <c r="FU243" i="2"/>
  <c r="FU245" i="2"/>
  <c r="FU247" i="2"/>
  <c r="FU249" i="2"/>
  <c r="FU251" i="2"/>
  <c r="FU253" i="2"/>
  <c r="FU255" i="2"/>
  <c r="FU257" i="2"/>
  <c r="FU259" i="2"/>
  <c r="FU261" i="2"/>
  <c r="FU263" i="2"/>
  <c r="FU265" i="2"/>
  <c r="FU267" i="2"/>
  <c r="FU271" i="2"/>
  <c r="FU273" i="2"/>
  <c r="FU275" i="2"/>
  <c r="FU277" i="2"/>
  <c r="FU279" i="2"/>
  <c r="FU281" i="2"/>
  <c r="FU283" i="2"/>
  <c r="FU285" i="2"/>
  <c r="FU287" i="2"/>
  <c r="FU289" i="2"/>
  <c r="FU293" i="2"/>
  <c r="FU295" i="2"/>
  <c r="FU297" i="2"/>
  <c r="FU299" i="2"/>
  <c r="FU301" i="2"/>
  <c r="FU303" i="2"/>
  <c r="FU305" i="2"/>
  <c r="FU307" i="2"/>
  <c r="FU309" i="2"/>
  <c r="FU311" i="2"/>
  <c r="FU313" i="2"/>
  <c r="FU315" i="2"/>
  <c r="FU317" i="2"/>
  <c r="FU319" i="2"/>
  <c r="FU323" i="2"/>
  <c r="FU325" i="2"/>
  <c r="FU327" i="2"/>
  <c r="FU329" i="2"/>
  <c r="FU331" i="2"/>
  <c r="FU333" i="2"/>
  <c r="FU335" i="2"/>
  <c r="FU337" i="2"/>
  <c r="FU339" i="2"/>
  <c r="FU341" i="2"/>
  <c r="FU345" i="2"/>
  <c r="FU347" i="2"/>
  <c r="FU349" i="2"/>
  <c r="FU351" i="2"/>
  <c r="FU353" i="2"/>
  <c r="FU355" i="2"/>
  <c r="FU357" i="2"/>
  <c r="FU359" i="2"/>
  <c r="FU361" i="2"/>
  <c r="FU363" i="2"/>
  <c r="FU365" i="2"/>
  <c r="FU367" i="2"/>
  <c r="FU369" i="2"/>
  <c r="FU371" i="2"/>
  <c r="FU373" i="2"/>
  <c r="FU375" i="2"/>
  <c r="FU377" i="2"/>
  <c r="FU379" i="2"/>
  <c r="FU381" i="2"/>
  <c r="FU383" i="2"/>
  <c r="FU385" i="2"/>
  <c r="FU387" i="2"/>
  <c r="FU389" i="2"/>
  <c r="FU391" i="2"/>
  <c r="FU393" i="2"/>
  <c r="FU395" i="2"/>
  <c r="FU397" i="2"/>
  <c r="FU399" i="2"/>
  <c r="FU401" i="2"/>
  <c r="FU403" i="2"/>
  <c r="FU405" i="2"/>
  <c r="FU407" i="2"/>
  <c r="FU409" i="2"/>
  <c r="FU417" i="2"/>
  <c r="FU419" i="2"/>
  <c r="FU421" i="2"/>
  <c r="FU423" i="2"/>
  <c r="FU425" i="2"/>
  <c r="FU427" i="2"/>
  <c r="FU429" i="2"/>
  <c r="FU431" i="2"/>
  <c r="FU433" i="2"/>
  <c r="FU435" i="2"/>
  <c r="FU437" i="2"/>
  <c r="FU439" i="2"/>
  <c r="FU441" i="2"/>
  <c r="FU443" i="2"/>
  <c r="FU445" i="2"/>
  <c r="FU447" i="2"/>
  <c r="FU449" i="2"/>
  <c r="FU451" i="2"/>
  <c r="FU453" i="2"/>
  <c r="FU455" i="2"/>
  <c r="FU457" i="2"/>
  <c r="FU459" i="2"/>
  <c r="FU461" i="2"/>
  <c r="FU463" i="2"/>
  <c r="FU465" i="2"/>
  <c r="FU467" i="2"/>
  <c r="FU469" i="2"/>
  <c r="FU471" i="2"/>
  <c r="FU473" i="2"/>
  <c r="FU475" i="2"/>
  <c r="FU477" i="2"/>
  <c r="FU479" i="2"/>
  <c r="FU481" i="2"/>
  <c r="FU485" i="2"/>
  <c r="FU487" i="2"/>
  <c r="FU489" i="2"/>
  <c r="FU491" i="2"/>
  <c r="FU493" i="2"/>
  <c r="FU495" i="2"/>
  <c r="FU497" i="2"/>
  <c r="FU499" i="2"/>
  <c r="FU501" i="2"/>
  <c r="FU503" i="2"/>
  <c r="FU507" i="2"/>
  <c r="FU509" i="2"/>
  <c r="FU511" i="2"/>
  <c r="FU513" i="2"/>
  <c r="FU515" i="2"/>
  <c r="FU517" i="2"/>
  <c r="FU521" i="2"/>
  <c r="FU523" i="2"/>
  <c r="FU525" i="2"/>
  <c r="FU527" i="2"/>
  <c r="FU529" i="2"/>
  <c r="FU531" i="2"/>
  <c r="FU533" i="2"/>
  <c r="FU535" i="2"/>
  <c r="FU537" i="2"/>
  <c r="FU539" i="2"/>
  <c r="FU541" i="2"/>
  <c r="FU543" i="2"/>
  <c r="FU545" i="2"/>
  <c r="FU547" i="2"/>
  <c r="FU549" i="2"/>
  <c r="FU551" i="2"/>
  <c r="FU553" i="2"/>
  <c r="FU56" i="2"/>
  <c r="FU58" i="2"/>
  <c r="FU60" i="2"/>
  <c r="FU62" i="2"/>
  <c r="FU66" i="2"/>
  <c r="FU68" i="2"/>
  <c r="FU70" i="2"/>
  <c r="FU72" i="2"/>
  <c r="FU74" i="2"/>
  <c r="FU76" i="2"/>
  <c r="FU78" i="2"/>
  <c r="FU80" i="2"/>
  <c r="FU82" i="2"/>
  <c r="FU84" i="2"/>
  <c r="FU86" i="2"/>
  <c r="FU88" i="2"/>
  <c r="FU90" i="2"/>
  <c r="FU92" i="2"/>
  <c r="FU94" i="2"/>
  <c r="FU96" i="2"/>
  <c r="FU98" i="2"/>
  <c r="FU100" i="2"/>
  <c r="FU102" i="2"/>
  <c r="FU106" i="2"/>
  <c r="FU108" i="2"/>
  <c r="FU110" i="2"/>
  <c r="FU112" i="2"/>
  <c r="FU114" i="2"/>
  <c r="FU116" i="2"/>
  <c r="FU118" i="2"/>
  <c r="FU120" i="2"/>
  <c r="FU122" i="2"/>
  <c r="FU124" i="2"/>
  <c r="FU126" i="2"/>
  <c r="FU128" i="2"/>
  <c r="FU130" i="2"/>
  <c r="FU132" i="2"/>
  <c r="FU134" i="2"/>
  <c r="FU136" i="2"/>
  <c r="FU138" i="2"/>
  <c r="FU140" i="2"/>
  <c r="FU142" i="2"/>
  <c r="FU144" i="2"/>
  <c r="FU146" i="2"/>
  <c r="FU148" i="2"/>
  <c r="FU150" i="2"/>
  <c r="FU154" i="2"/>
  <c r="FU156" i="2"/>
  <c r="FU158" i="2"/>
  <c r="FU160" i="2"/>
  <c r="FU162" i="2"/>
  <c r="FU164" i="2"/>
  <c r="FU166" i="2"/>
  <c r="FU168" i="2"/>
  <c r="FU170" i="2"/>
  <c r="FU172" i="2"/>
  <c r="FU174" i="2"/>
  <c r="FU176" i="2"/>
  <c r="FU178" i="2"/>
  <c r="FU180" i="2"/>
  <c r="FU182" i="2"/>
  <c r="FU184" i="2"/>
  <c r="FU186" i="2"/>
  <c r="FU188" i="2"/>
  <c r="FU190" i="2"/>
  <c r="FU192" i="2"/>
  <c r="FU196" i="2"/>
  <c r="FU198" i="2"/>
  <c r="FU202" i="2"/>
  <c r="FU204" i="2"/>
  <c r="FU206" i="2"/>
  <c r="FU208" i="2"/>
  <c r="FU210" i="2"/>
  <c r="FU212" i="2"/>
  <c r="FU214" i="2"/>
  <c r="FU216" i="2"/>
  <c r="FU218" i="2"/>
  <c r="FU220" i="2"/>
  <c r="FU222" i="2"/>
  <c r="FU224" i="2"/>
  <c r="FU226" i="2"/>
  <c r="FU228" i="2"/>
  <c r="FU230" i="2"/>
  <c r="FU232" i="2"/>
  <c r="FU236" i="2"/>
  <c r="FU238" i="2"/>
  <c r="FU242" i="2"/>
  <c r="FU244" i="2"/>
  <c r="FU246" i="2"/>
  <c r="FU248" i="2"/>
  <c r="FU250" i="2"/>
  <c r="FU252" i="2"/>
  <c r="FU254" i="2"/>
  <c r="FU256" i="2"/>
  <c r="FU258" i="2"/>
  <c r="FU260" i="2"/>
  <c r="FU262" i="2"/>
  <c r="FU264" i="2"/>
  <c r="FU266" i="2"/>
  <c r="FU270" i="2"/>
  <c r="FU272" i="2"/>
  <c r="FU274" i="2"/>
  <c r="FU276" i="2"/>
  <c r="FU278" i="2"/>
  <c r="FU280" i="2"/>
  <c r="FU282" i="2"/>
  <c r="FU284" i="2"/>
  <c r="FU286" i="2"/>
  <c r="FU288" i="2"/>
  <c r="FU294" i="2"/>
  <c r="FU296" i="2"/>
  <c r="FU298" i="2"/>
  <c r="FU300" i="2"/>
  <c r="FU302" i="2"/>
  <c r="FU304" i="2"/>
  <c r="FU306" i="2"/>
  <c r="FU308" i="2"/>
  <c r="FU310" i="2"/>
  <c r="FU312" i="2"/>
  <c r="FU314" i="2"/>
  <c r="FU316" i="2"/>
  <c r="FU318" i="2"/>
  <c r="FU322" i="2"/>
  <c r="FU324" i="2"/>
  <c r="FU326" i="2"/>
  <c r="FU328" i="2"/>
  <c r="FU330" i="2"/>
  <c r="FU332" i="2"/>
  <c r="FU334" i="2"/>
  <c r="FU336" i="2"/>
  <c r="FU338" i="2"/>
  <c r="FU340" i="2"/>
  <c r="FU342" i="2"/>
  <c r="FU344" i="2"/>
  <c r="FU346" i="2"/>
  <c r="FU348" i="2"/>
  <c r="FU350" i="2"/>
  <c r="FU352" i="2"/>
  <c r="FU354" i="2"/>
  <c r="FU356" i="2"/>
  <c r="FU358" i="2"/>
  <c r="FU360" i="2"/>
  <c r="FU362" i="2"/>
  <c r="FU364" i="2"/>
  <c r="FU366" i="2"/>
  <c r="FU368" i="2"/>
  <c r="FU370" i="2"/>
  <c r="FU372" i="2"/>
  <c r="FU374" i="2"/>
  <c r="FU376" i="2"/>
  <c r="FU378" i="2"/>
  <c r="FU380" i="2"/>
  <c r="FU382" i="2"/>
  <c r="FU386" i="2"/>
  <c r="FU388" i="2"/>
  <c r="FU392" i="2"/>
  <c r="FU394" i="2"/>
  <c r="FU396" i="2"/>
  <c r="FU398" i="2"/>
  <c r="FU402" i="2"/>
  <c r="FU404" i="2"/>
  <c r="FU406" i="2"/>
  <c r="FU408" i="2"/>
  <c r="FU412" i="2"/>
  <c r="FU414" i="2"/>
  <c r="FU416" i="2"/>
  <c r="FU418" i="2"/>
  <c r="FU420" i="2"/>
  <c r="FU422" i="2"/>
  <c r="FU424" i="2"/>
  <c r="FU426" i="2"/>
  <c r="FU428" i="2"/>
  <c r="FU430" i="2"/>
  <c r="FU432" i="2"/>
  <c r="FU434" i="2"/>
  <c r="FU436" i="2"/>
  <c r="FU438" i="2"/>
  <c r="FU440" i="2"/>
  <c r="FU442" i="2"/>
  <c r="FU444" i="2"/>
  <c r="FU446" i="2"/>
  <c r="FU448" i="2"/>
  <c r="FU450" i="2"/>
  <c r="FU452" i="2"/>
  <c r="FU454" i="2"/>
  <c r="FU456" i="2"/>
  <c r="FU458" i="2"/>
  <c r="FU460" i="2"/>
  <c r="FU462" i="2"/>
  <c r="FU464" i="2"/>
  <c r="FU466" i="2"/>
  <c r="FU468" i="2"/>
  <c r="FU470" i="2"/>
  <c r="FU472" i="2"/>
  <c r="FU474" i="2"/>
  <c r="FU478" i="2"/>
  <c r="FU480" i="2"/>
  <c r="FU484" i="2"/>
  <c r="FU486" i="2"/>
  <c r="FU488" i="2"/>
  <c r="FU490" i="2"/>
  <c r="FU492" i="2"/>
  <c r="FU494" i="2"/>
  <c r="FU496" i="2"/>
  <c r="FU498" i="2"/>
  <c r="FU500" i="2"/>
  <c r="FU502" i="2"/>
  <c r="FU504" i="2"/>
  <c r="FU506" i="2"/>
  <c r="FU508" i="2"/>
  <c r="FU510" i="2"/>
  <c r="FU512" i="2"/>
  <c r="FU514" i="2"/>
  <c r="FU516" i="2"/>
  <c r="FU518" i="2"/>
  <c r="FU522" i="2"/>
  <c r="FU524" i="2"/>
  <c r="FU526" i="2"/>
  <c r="FU528" i="2"/>
  <c r="FU530" i="2"/>
  <c r="FU532" i="2"/>
  <c r="FU534" i="2"/>
  <c r="FU536" i="2"/>
  <c r="FU538" i="2"/>
  <c r="FU540" i="2"/>
  <c r="FU542" i="2"/>
  <c r="FU544" i="2"/>
  <c r="FU546" i="2"/>
  <c r="FU548" i="2"/>
  <c r="FU550" i="2"/>
  <c r="FU552" i="2"/>
  <c r="AE104" i="2"/>
  <c r="AE240" i="2"/>
  <c r="AE93" i="2"/>
  <c r="AK106" i="2"/>
  <c r="AK424" i="2"/>
  <c r="AK62" i="2"/>
  <c r="Y72" i="2"/>
  <c r="AK72" i="2"/>
  <c r="Y108" i="2"/>
  <c r="AK108" i="2"/>
  <c r="Y118" i="2"/>
  <c r="AK118" i="2"/>
  <c r="AK126" i="2"/>
  <c r="AK142" i="2"/>
  <c r="AK150" i="2"/>
  <c r="AK162" i="2"/>
  <c r="Y164" i="2"/>
  <c r="AK164" i="2"/>
  <c r="AK178" i="2"/>
  <c r="Y184" i="2"/>
  <c r="AK184" i="2"/>
  <c r="AK192" i="2"/>
  <c r="AK206" i="2"/>
  <c r="AK252" i="2"/>
  <c r="AK280" i="2"/>
  <c r="AK286" i="2"/>
  <c r="Y304" i="2"/>
  <c r="AK304" i="2"/>
  <c r="AK316" i="2"/>
  <c r="AK334" i="2"/>
  <c r="AK336" i="2"/>
  <c r="Y338" i="2"/>
  <c r="AK338" i="2"/>
  <c r="AK342" i="2"/>
  <c r="AK348" i="2"/>
  <c r="Y352" i="2"/>
  <c r="AK352" i="2"/>
  <c r="AK360" i="2"/>
  <c r="Y362" i="2"/>
  <c r="AK362" i="2"/>
  <c r="AK372" i="2"/>
  <c r="Y376" i="2"/>
  <c r="AK376" i="2"/>
  <c r="AK382" i="2"/>
  <c r="AK394" i="2"/>
  <c r="AK398" i="2"/>
  <c r="AK430" i="2"/>
  <c r="Y432" i="2"/>
  <c r="AK432" i="2"/>
  <c r="AK456" i="2"/>
  <c r="AK474" i="2"/>
  <c r="AK500" i="2"/>
  <c r="Y504" i="2"/>
  <c r="AK504" i="2"/>
  <c r="AK518" i="2"/>
  <c r="AK526" i="2"/>
  <c r="Y528" i="2"/>
  <c r="AK528" i="2"/>
  <c r="AK548" i="2"/>
  <c r="Y63" i="2"/>
  <c r="AK63" i="2"/>
  <c r="AK71" i="2"/>
  <c r="Y107" i="2"/>
  <c r="AK107" i="2"/>
  <c r="Y117" i="2"/>
  <c r="AK117" i="2"/>
  <c r="AK131" i="2"/>
  <c r="AK143" i="2"/>
  <c r="Y151" i="2"/>
  <c r="AK151" i="2"/>
  <c r="AK163" i="2"/>
  <c r="AK177" i="2"/>
  <c r="AK193" i="2"/>
  <c r="AE199" i="2"/>
  <c r="AK199" i="2"/>
  <c r="Y215" i="2"/>
  <c r="AK215" i="2"/>
  <c r="AK229" i="2"/>
  <c r="AK257" i="2"/>
  <c r="Y263" i="2"/>
  <c r="AK263" i="2"/>
  <c r="Y265" i="2"/>
  <c r="AK265" i="2"/>
  <c r="AK267" i="2"/>
  <c r="AK279" i="2"/>
  <c r="AK283" i="2"/>
  <c r="Y287" i="2"/>
  <c r="AK287" i="2"/>
  <c r="AK303" i="2"/>
  <c r="AK317" i="2"/>
  <c r="AE325" i="2"/>
  <c r="Y339" i="2"/>
  <c r="AK339" i="2"/>
  <c r="AK351" i="2"/>
  <c r="AK375" i="2"/>
  <c r="AK381" i="2"/>
  <c r="AK383" i="2"/>
  <c r="AK389" i="2"/>
  <c r="Y409" i="2"/>
  <c r="AK409" i="2"/>
  <c r="Y431" i="2"/>
  <c r="AK431" i="2"/>
  <c r="Y433" i="2"/>
  <c r="AK433" i="2"/>
  <c r="Y443" i="2"/>
  <c r="AK443" i="2"/>
  <c r="AK469" i="2"/>
  <c r="Y475" i="2"/>
  <c r="AK475" i="2"/>
  <c r="AK481" i="2"/>
  <c r="AK501" i="2"/>
  <c r="Y517" i="2"/>
  <c r="AK517" i="2"/>
  <c r="AK523" i="2"/>
  <c r="AK529" i="2"/>
  <c r="AK537" i="2"/>
  <c r="Y539" i="2"/>
  <c r="AK539" i="2"/>
  <c r="Y541" i="2"/>
  <c r="AK541" i="2"/>
  <c r="Y55" i="2"/>
  <c r="AE55" i="2"/>
  <c r="AK55" i="2"/>
  <c r="Y59" i="2"/>
  <c r="AK59" i="2"/>
  <c r="AE59" i="2"/>
  <c r="Y65" i="2"/>
  <c r="AK65" i="2"/>
  <c r="Y67" i="2"/>
  <c r="AK67" i="2"/>
  <c r="AE67" i="2"/>
  <c r="Y85" i="2"/>
  <c r="AK85" i="2"/>
  <c r="AE85" i="2"/>
  <c r="Y89" i="2"/>
  <c r="AK89" i="2"/>
  <c r="Y91" i="2"/>
  <c r="AK91" i="2"/>
  <c r="Y95" i="2"/>
  <c r="AE95" i="2"/>
  <c r="AK95" i="2"/>
  <c r="Y101" i="2"/>
  <c r="AK101" i="2"/>
  <c r="Y103" i="2"/>
  <c r="AK103" i="2"/>
  <c r="AE103" i="2"/>
  <c r="Y105" i="2"/>
  <c r="AE105" i="2"/>
  <c r="AK105" i="2"/>
  <c r="Y109" i="2"/>
  <c r="AK109" i="2"/>
  <c r="Y111" i="2"/>
  <c r="AE111" i="2"/>
  <c r="AK111" i="2"/>
  <c r="Y113" i="2"/>
  <c r="AE113" i="2"/>
  <c r="AK113" i="2"/>
  <c r="Y115" i="2"/>
  <c r="AK115" i="2"/>
  <c r="AE115" i="2"/>
  <c r="Y119" i="2"/>
  <c r="AE119" i="2"/>
  <c r="AK119" i="2"/>
  <c r="Y121" i="2"/>
  <c r="AE121" i="2"/>
  <c r="AK121" i="2"/>
  <c r="Y123" i="2"/>
  <c r="AK123" i="2"/>
  <c r="AE123" i="2"/>
  <c r="Y125" i="2"/>
  <c r="AE125" i="2"/>
  <c r="AK125" i="2"/>
  <c r="Y127" i="2"/>
  <c r="AK127" i="2"/>
  <c r="AE127" i="2"/>
  <c r="Y129" i="2"/>
  <c r="AE129" i="2"/>
  <c r="AK129" i="2"/>
  <c r="Y131" i="2"/>
  <c r="AE131" i="2"/>
  <c r="Y133" i="2"/>
  <c r="AE133" i="2"/>
  <c r="AK133" i="2"/>
  <c r="Y135" i="2"/>
  <c r="AE135" i="2"/>
  <c r="AK135" i="2"/>
  <c r="Y137" i="2"/>
  <c r="AE137" i="2"/>
  <c r="AK137" i="2"/>
  <c r="Y139" i="2"/>
  <c r="AK139" i="2"/>
  <c r="AE139" i="2"/>
  <c r="Y141" i="2"/>
  <c r="AE141" i="2"/>
  <c r="AK141" i="2"/>
  <c r="Y143" i="2"/>
  <c r="AE143" i="2"/>
  <c r="Y145" i="2"/>
  <c r="AE145" i="2"/>
  <c r="AK145" i="2"/>
  <c r="Y147" i="2"/>
  <c r="AK147" i="2"/>
  <c r="AE147" i="2"/>
  <c r="Y149" i="2"/>
  <c r="AE149" i="2"/>
  <c r="AK149" i="2"/>
  <c r="Y155" i="2"/>
  <c r="AE155" i="2"/>
  <c r="AK155" i="2"/>
  <c r="Y159" i="2"/>
  <c r="AK159" i="2"/>
  <c r="AE159" i="2"/>
  <c r="Y161" i="2"/>
  <c r="AE161" i="2"/>
  <c r="AK161" i="2"/>
  <c r="Y163" i="2"/>
  <c r="AE163" i="2"/>
  <c r="Y171" i="2"/>
  <c r="AK171" i="2"/>
  <c r="AE171" i="2"/>
  <c r="Y173" i="2"/>
  <c r="AE173" i="2"/>
  <c r="AK173" i="2"/>
  <c r="Y175" i="2"/>
  <c r="AE175" i="2"/>
  <c r="AK175" i="2"/>
  <c r="Y177" i="2"/>
  <c r="AE177" i="2"/>
  <c r="Y179" i="2"/>
  <c r="AE179" i="2"/>
  <c r="AK179" i="2"/>
  <c r="Y181" i="2"/>
  <c r="AE181" i="2"/>
  <c r="AK181" i="2"/>
  <c r="Y183" i="2"/>
  <c r="AK183" i="2"/>
  <c r="AE183" i="2"/>
  <c r="Y187" i="2"/>
  <c r="AE187" i="2"/>
  <c r="AK187" i="2"/>
  <c r="Y189" i="2"/>
  <c r="AE189" i="2"/>
  <c r="AK189" i="2"/>
  <c r="Y191" i="2"/>
  <c r="AE191" i="2"/>
  <c r="AK191" i="2"/>
  <c r="Y193" i="2"/>
  <c r="AE193" i="2"/>
  <c r="Y195" i="2"/>
  <c r="AK195" i="2"/>
  <c r="Y197" i="2"/>
  <c r="AE197" i="2"/>
  <c r="AK197" i="2"/>
  <c r="Y203" i="2"/>
  <c r="AE203" i="2"/>
  <c r="AK203" i="2"/>
  <c r="Y205" i="2"/>
  <c r="AE205" i="2"/>
  <c r="AK205" i="2"/>
  <c r="Y207" i="2"/>
  <c r="AK207" i="2"/>
  <c r="AE207" i="2"/>
  <c r="Y209" i="2"/>
  <c r="AE209" i="2"/>
  <c r="AK209" i="2"/>
  <c r="Y211" i="2"/>
  <c r="AE211" i="2"/>
  <c r="AK211" i="2"/>
  <c r="Y213" i="2"/>
  <c r="AE213" i="2"/>
  <c r="AK213" i="2"/>
  <c r="Y217" i="2"/>
  <c r="AK217" i="2"/>
  <c r="AE217" i="2"/>
  <c r="Y219" i="2"/>
  <c r="AE219" i="2"/>
  <c r="AK219" i="2"/>
  <c r="Y221" i="2"/>
  <c r="AE221" i="2"/>
  <c r="AK221" i="2"/>
  <c r="Y223" i="2"/>
  <c r="AE223" i="2"/>
  <c r="AK223" i="2"/>
  <c r="Y225" i="2"/>
  <c r="AE225" i="2"/>
  <c r="AK225" i="2"/>
  <c r="Y227" i="2"/>
  <c r="AE227" i="2"/>
  <c r="AK227" i="2"/>
  <c r="Y229" i="2"/>
  <c r="AE229" i="2"/>
  <c r="Y231" i="2"/>
  <c r="AK231" i="2"/>
  <c r="AE231" i="2"/>
  <c r="Y239" i="2"/>
  <c r="AK239" i="2"/>
  <c r="AE239" i="2"/>
  <c r="Y241" i="2"/>
  <c r="AE241" i="2"/>
  <c r="AK241" i="2"/>
  <c r="Y243" i="2"/>
  <c r="AE243" i="2"/>
  <c r="Y245" i="2"/>
  <c r="AE245" i="2"/>
  <c r="AK245" i="2"/>
  <c r="Y247" i="2"/>
  <c r="AK247" i="2"/>
  <c r="AE247" i="2"/>
  <c r="Y249" i="2"/>
  <c r="AK249" i="2"/>
  <c r="AE249" i="2"/>
  <c r="Y251" i="2"/>
  <c r="AE251" i="2"/>
  <c r="AK251" i="2"/>
  <c r="Y253" i="2"/>
  <c r="AE253" i="2"/>
  <c r="AK253" i="2"/>
  <c r="Y255" i="2"/>
  <c r="AK255" i="2"/>
  <c r="AE255" i="2"/>
  <c r="Y257" i="2"/>
  <c r="AE257" i="2"/>
  <c r="Y259" i="2"/>
  <c r="AE259" i="2"/>
  <c r="AK259" i="2"/>
  <c r="Y261" i="2"/>
  <c r="AE261" i="2"/>
  <c r="AK261" i="2"/>
  <c r="Y271" i="2"/>
  <c r="AK271" i="2"/>
  <c r="Y273" i="2"/>
  <c r="AK273" i="2"/>
  <c r="AE273" i="2"/>
  <c r="Y275" i="2"/>
  <c r="AK275" i="2"/>
  <c r="AE275" i="2"/>
  <c r="Y277" i="2"/>
  <c r="AE277" i="2"/>
  <c r="AK277" i="2"/>
  <c r="Y279" i="2"/>
  <c r="AE279" i="2"/>
  <c r="Y281" i="2"/>
  <c r="AK281" i="2"/>
  <c r="AE281" i="2"/>
  <c r="Y283" i="2"/>
  <c r="AE283" i="2"/>
  <c r="Y285" i="2"/>
  <c r="AE285" i="2"/>
  <c r="AK285" i="2"/>
  <c r="Y289" i="2"/>
  <c r="AE289" i="2"/>
  <c r="AK289" i="2"/>
  <c r="Y295" i="2"/>
  <c r="AK295" i="2"/>
  <c r="AE295" i="2"/>
  <c r="Y297" i="2"/>
  <c r="AK297" i="2"/>
  <c r="AE297" i="2"/>
  <c r="Y299" i="2"/>
  <c r="AK299" i="2"/>
  <c r="AE299" i="2"/>
  <c r="Y301" i="2"/>
  <c r="AE301" i="2"/>
  <c r="AK301" i="2"/>
  <c r="Y303" i="2"/>
  <c r="AE303" i="2"/>
  <c r="Y305" i="2"/>
  <c r="AK305" i="2"/>
  <c r="Y307" i="2"/>
  <c r="AK307" i="2"/>
  <c r="AE307" i="2"/>
  <c r="Y309" i="2"/>
  <c r="AE309" i="2"/>
  <c r="AK309" i="2"/>
  <c r="Y311" i="2"/>
  <c r="AK311" i="2"/>
  <c r="AE311" i="2"/>
  <c r="Y313" i="2"/>
  <c r="AE313" i="2"/>
  <c r="AK313" i="2"/>
  <c r="Y315" i="2"/>
  <c r="AK315" i="2"/>
  <c r="AE315" i="2"/>
  <c r="Y317" i="2"/>
  <c r="AE317" i="2"/>
  <c r="Y319" i="2"/>
  <c r="AK319" i="2"/>
  <c r="AE319" i="2"/>
  <c r="Y323" i="2"/>
  <c r="AK323" i="2"/>
  <c r="AE323" i="2"/>
  <c r="Y327" i="2"/>
  <c r="AK327" i="2"/>
  <c r="AE327" i="2"/>
  <c r="Y329" i="2"/>
  <c r="AK329" i="2"/>
  <c r="AE329" i="2"/>
  <c r="Y331" i="2"/>
  <c r="AK331" i="2"/>
  <c r="AE331" i="2"/>
  <c r="Y333" i="2"/>
  <c r="AE333" i="2"/>
  <c r="AK333" i="2"/>
  <c r="Y335" i="2"/>
  <c r="AK335" i="2"/>
  <c r="AE335" i="2"/>
  <c r="Y337" i="2"/>
  <c r="AK337" i="2"/>
  <c r="AE337" i="2"/>
  <c r="Y341" i="2"/>
  <c r="AE341" i="2"/>
  <c r="AK341" i="2"/>
  <c r="Y345" i="2"/>
  <c r="AE345" i="2"/>
  <c r="AK345" i="2"/>
  <c r="Y347" i="2"/>
  <c r="AK347" i="2"/>
  <c r="AE347" i="2"/>
  <c r="Y349" i="2"/>
  <c r="AE349" i="2"/>
  <c r="AK349" i="2"/>
  <c r="Y351" i="2"/>
  <c r="AE351" i="2"/>
  <c r="Y357" i="2"/>
  <c r="AE357" i="2"/>
  <c r="AK357" i="2"/>
  <c r="Y359" i="2"/>
  <c r="AK359" i="2"/>
  <c r="AE359" i="2"/>
  <c r="Y365" i="2"/>
  <c r="AK365" i="2"/>
  <c r="Y369" i="2"/>
  <c r="AK369" i="2"/>
  <c r="AE369" i="2"/>
  <c r="Y371" i="2"/>
  <c r="AE371" i="2"/>
  <c r="AK371" i="2"/>
  <c r="Y373" i="2"/>
  <c r="AE373" i="2"/>
  <c r="AK373" i="2"/>
  <c r="Y375" i="2"/>
  <c r="AE375" i="2"/>
  <c r="Y377" i="2"/>
  <c r="AK377" i="2"/>
  <c r="AE377" i="2"/>
  <c r="Y379" i="2"/>
  <c r="AE379" i="2"/>
  <c r="AK379" i="2"/>
  <c r="Y381" i="2"/>
  <c r="AE381" i="2"/>
  <c r="Y385" i="2"/>
  <c r="AK385" i="2"/>
  <c r="Y387" i="2"/>
  <c r="AK387" i="2"/>
  <c r="AE387" i="2"/>
  <c r="Y389" i="2"/>
  <c r="AE389" i="2"/>
  <c r="Y391" i="2"/>
  <c r="AE391" i="2"/>
  <c r="AK391" i="2"/>
  <c r="Y393" i="2"/>
  <c r="AK393" i="2"/>
  <c r="AE393" i="2"/>
  <c r="Y395" i="2"/>
  <c r="AE395" i="2"/>
  <c r="AK395" i="2"/>
  <c r="Y397" i="2"/>
  <c r="AE397" i="2"/>
  <c r="AK397" i="2"/>
  <c r="Y399" i="2"/>
  <c r="AE399" i="2"/>
  <c r="AK399" i="2"/>
  <c r="Y401" i="2"/>
  <c r="AK401" i="2"/>
  <c r="Y403" i="2"/>
  <c r="AK403" i="2"/>
  <c r="AE403" i="2"/>
  <c r="Y405" i="2"/>
  <c r="AE405" i="2"/>
  <c r="AK405" i="2"/>
  <c r="Y407" i="2"/>
  <c r="AK407" i="2"/>
  <c r="AE407" i="2"/>
  <c r="Y421" i="2"/>
  <c r="AK421" i="2"/>
  <c r="AE421" i="2"/>
  <c r="Y423" i="2"/>
  <c r="AE423" i="2"/>
  <c r="AK423" i="2"/>
  <c r="Y425" i="2"/>
  <c r="AK425" i="2"/>
  <c r="AE425" i="2"/>
  <c r="Y427" i="2"/>
  <c r="AE427" i="2"/>
  <c r="AK427" i="2"/>
  <c r="Y429" i="2"/>
  <c r="AE429" i="2"/>
  <c r="AK429" i="2"/>
  <c r="Y435" i="2"/>
  <c r="AE435" i="2"/>
  <c r="AK435" i="2"/>
  <c r="Y437" i="2"/>
  <c r="AK437" i="2"/>
  <c r="AE437" i="2"/>
  <c r="Y439" i="2"/>
  <c r="AK439" i="2"/>
  <c r="AE439" i="2"/>
  <c r="Y441" i="2"/>
  <c r="AE441" i="2"/>
  <c r="AK441" i="2"/>
  <c r="Y445" i="2"/>
  <c r="AE445" i="2"/>
  <c r="AK445" i="2"/>
  <c r="Y447" i="2"/>
  <c r="AE447" i="2"/>
  <c r="AK447" i="2"/>
  <c r="Y449" i="2"/>
  <c r="AE449" i="2"/>
  <c r="AK449" i="2"/>
  <c r="Y451" i="2"/>
  <c r="AE451" i="2"/>
  <c r="AK451" i="2"/>
  <c r="Y453" i="2"/>
  <c r="AE453" i="2"/>
  <c r="AK453" i="2"/>
  <c r="Y455" i="2"/>
  <c r="AE455" i="2"/>
  <c r="AK455" i="2"/>
  <c r="Y457" i="2"/>
  <c r="AK457" i="2"/>
  <c r="AE457" i="2"/>
  <c r="Y459" i="2"/>
  <c r="AE459" i="2"/>
  <c r="AK459" i="2"/>
  <c r="Y461" i="2"/>
  <c r="AE461" i="2"/>
  <c r="AK461" i="2"/>
  <c r="Y463" i="2"/>
  <c r="AK463" i="2"/>
  <c r="AE463" i="2"/>
  <c r="Y465" i="2"/>
  <c r="AE465" i="2"/>
  <c r="AK465" i="2"/>
  <c r="Y467" i="2"/>
  <c r="AK467" i="2"/>
  <c r="AE467" i="2"/>
  <c r="Y469" i="2"/>
  <c r="AE469" i="2"/>
  <c r="Y471" i="2"/>
  <c r="AE471" i="2"/>
  <c r="AK471" i="2"/>
  <c r="Y473" i="2"/>
  <c r="AK473" i="2"/>
  <c r="AE473" i="2"/>
  <c r="Y477" i="2"/>
  <c r="AK477" i="2"/>
  <c r="AE477" i="2"/>
  <c r="Y479" i="2"/>
  <c r="AE479" i="2"/>
  <c r="AK479" i="2"/>
  <c r="Y481" i="2"/>
  <c r="AE481" i="2"/>
  <c r="Y487" i="2"/>
  <c r="AK487" i="2"/>
  <c r="Y491" i="2"/>
  <c r="AE491" i="2"/>
  <c r="AK491" i="2"/>
  <c r="Y493" i="2"/>
  <c r="AE493" i="2"/>
  <c r="AK493" i="2"/>
  <c r="Y495" i="2"/>
  <c r="AK495" i="2"/>
  <c r="AE495" i="2"/>
  <c r="Y497" i="2"/>
  <c r="AE497" i="2"/>
  <c r="AK497" i="2"/>
  <c r="Y499" i="2"/>
  <c r="AK499" i="2"/>
  <c r="AE499" i="2"/>
  <c r="Y501" i="2"/>
  <c r="AE501" i="2"/>
  <c r="Y503" i="2"/>
  <c r="AE503" i="2"/>
  <c r="AK503" i="2"/>
  <c r="Y507" i="2"/>
  <c r="AK507" i="2"/>
  <c r="Y509" i="2"/>
  <c r="AE509" i="2"/>
  <c r="AK509" i="2"/>
  <c r="Y511" i="2"/>
  <c r="AE511" i="2"/>
  <c r="AK511" i="2"/>
  <c r="Y513" i="2"/>
  <c r="AK513" i="2"/>
  <c r="AE513" i="2"/>
  <c r="Y515" i="2"/>
  <c r="AK515" i="2"/>
  <c r="AE515" i="2"/>
  <c r="Y521" i="2"/>
  <c r="AK521" i="2"/>
  <c r="AE521" i="2"/>
  <c r="Y523" i="2"/>
  <c r="AE523" i="2"/>
  <c r="Y525" i="2"/>
  <c r="AE525" i="2"/>
  <c r="AK525" i="2"/>
  <c r="Y527" i="2"/>
  <c r="AK527" i="2"/>
  <c r="AE527" i="2"/>
  <c r="Y529" i="2"/>
  <c r="AE529" i="2"/>
  <c r="Y531" i="2"/>
  <c r="AE531" i="2"/>
  <c r="AK531" i="2"/>
  <c r="Y533" i="2"/>
  <c r="AK533" i="2"/>
  <c r="AE533" i="2"/>
  <c r="Y535" i="2"/>
  <c r="AK535" i="2"/>
  <c r="AE535" i="2"/>
  <c r="Y537" i="2"/>
  <c r="AE537" i="2"/>
  <c r="Y543" i="2"/>
  <c r="AK543" i="2"/>
  <c r="AE543" i="2"/>
  <c r="Y545" i="2"/>
  <c r="AK545" i="2"/>
  <c r="AE545" i="2"/>
  <c r="Y547" i="2"/>
  <c r="AK547" i="2"/>
  <c r="AE547" i="2"/>
  <c r="Y549" i="2"/>
  <c r="AK549" i="2"/>
  <c r="AE549" i="2"/>
  <c r="Y551" i="2"/>
  <c r="AE551" i="2"/>
  <c r="AK551" i="2"/>
  <c r="Y553" i="2"/>
  <c r="AE553" i="2"/>
  <c r="AK553" i="2"/>
  <c r="Y75" i="2"/>
  <c r="AK75" i="2"/>
  <c r="Y81" i="2"/>
  <c r="AE81" i="2"/>
  <c r="AK81" i="2"/>
  <c r="Y57" i="2"/>
  <c r="AE57" i="2"/>
  <c r="AK57" i="2"/>
  <c r="Y61" i="2"/>
  <c r="AK61" i="2"/>
  <c r="AE61" i="2"/>
  <c r="Y69" i="2"/>
  <c r="AE69" i="2"/>
  <c r="AK69" i="2"/>
  <c r="Y71" i="2"/>
  <c r="AE71" i="2"/>
  <c r="Y77" i="2"/>
  <c r="AK77" i="2"/>
  <c r="AE77" i="2"/>
  <c r="Y56" i="2"/>
  <c r="AE56" i="2"/>
  <c r="AK56" i="2"/>
  <c r="Y58" i="2"/>
  <c r="AE58" i="2"/>
  <c r="AK58" i="2"/>
  <c r="Y60" i="2"/>
  <c r="AE60" i="2"/>
  <c r="AK60" i="2"/>
  <c r="Y62" i="2"/>
  <c r="AE62" i="2"/>
  <c r="Y68" i="2"/>
  <c r="AE68" i="2"/>
  <c r="AK68" i="2"/>
  <c r="Y70" i="2"/>
  <c r="AK70" i="2"/>
  <c r="AE70" i="2"/>
  <c r="Y74" i="2"/>
  <c r="AK74" i="2"/>
  <c r="Y78" i="2"/>
  <c r="AK78" i="2"/>
  <c r="Y84" i="2"/>
  <c r="AE84" i="2"/>
  <c r="AK84" i="2"/>
  <c r="Y86" i="2"/>
  <c r="AE86" i="2"/>
  <c r="AK86" i="2"/>
  <c r="Y90" i="2"/>
  <c r="AK90" i="2"/>
  <c r="Y92" i="2"/>
  <c r="AE92" i="2"/>
  <c r="AK92" i="2"/>
  <c r="Y96" i="2"/>
  <c r="AE96" i="2"/>
  <c r="AK96" i="2"/>
  <c r="Y100" i="2"/>
  <c r="AK100" i="2"/>
  <c r="Y102" i="2"/>
  <c r="AE102" i="2"/>
  <c r="AK102" i="2"/>
  <c r="Y106" i="2"/>
  <c r="AE106" i="2"/>
  <c r="Y110" i="2"/>
  <c r="AE110" i="2"/>
  <c r="AK110" i="2"/>
  <c r="Y112" i="2"/>
  <c r="AE112" i="2"/>
  <c r="AK112" i="2"/>
  <c r="Y114" i="2"/>
  <c r="AK114" i="2"/>
  <c r="AE114" i="2"/>
  <c r="Y116" i="2"/>
  <c r="AK116" i="2"/>
  <c r="AE116" i="2"/>
  <c r="Y120" i="2"/>
  <c r="AE120" i="2"/>
  <c r="AK120" i="2"/>
  <c r="Y122" i="2"/>
  <c r="AK122" i="2"/>
  <c r="AE122" i="2"/>
  <c r="Y124" i="2"/>
  <c r="AK124" i="2"/>
  <c r="AE124" i="2"/>
  <c r="Y126" i="2"/>
  <c r="AE126" i="2"/>
  <c r="Y128" i="2"/>
  <c r="AE128" i="2"/>
  <c r="AK128" i="2"/>
  <c r="Y130" i="2"/>
  <c r="AK130" i="2"/>
  <c r="AE130" i="2"/>
  <c r="Y132" i="2"/>
  <c r="AE132" i="2"/>
  <c r="AK132" i="2"/>
  <c r="Y134" i="2"/>
  <c r="AK134" i="2"/>
  <c r="AE134" i="2"/>
  <c r="Y136" i="2"/>
  <c r="AE136" i="2"/>
  <c r="AK136" i="2"/>
  <c r="Y138" i="2"/>
  <c r="AE138" i="2"/>
  <c r="AK138" i="2"/>
  <c r="Y140" i="2"/>
  <c r="AE140" i="2"/>
  <c r="AK140" i="2"/>
  <c r="Y142" i="2"/>
  <c r="AE142" i="2"/>
  <c r="Y144" i="2"/>
  <c r="AE144" i="2"/>
  <c r="AK144" i="2"/>
  <c r="Y146" i="2"/>
  <c r="AK146" i="2"/>
  <c r="AE146" i="2"/>
  <c r="Y148" i="2"/>
  <c r="AE148" i="2"/>
  <c r="AK148" i="2"/>
  <c r="Y150" i="2"/>
  <c r="AE150" i="2"/>
  <c r="Y154" i="2"/>
  <c r="AK154" i="2"/>
  <c r="Y156" i="2"/>
  <c r="AE156" i="2"/>
  <c r="AK156" i="2"/>
  <c r="Y158" i="2"/>
  <c r="AK158" i="2"/>
  <c r="AE158" i="2"/>
  <c r="Y160" i="2"/>
  <c r="AE160" i="2"/>
  <c r="AK160" i="2"/>
  <c r="Y162" i="2"/>
  <c r="AE162" i="2"/>
  <c r="Y170" i="2"/>
  <c r="AK170" i="2"/>
  <c r="AE170" i="2"/>
  <c r="Y172" i="2"/>
  <c r="AK172" i="2"/>
  <c r="AE172" i="2"/>
  <c r="Y174" i="2"/>
  <c r="AK174" i="2"/>
  <c r="AE174" i="2"/>
  <c r="Y176" i="2"/>
  <c r="AK176" i="2"/>
  <c r="AE176" i="2"/>
  <c r="Y178" i="2"/>
  <c r="AE178" i="2"/>
  <c r="Y180" i="2"/>
  <c r="AK180" i="2"/>
  <c r="AE180" i="2"/>
  <c r="Y182" i="2"/>
  <c r="AK182" i="2"/>
  <c r="AE182" i="2"/>
  <c r="Y186" i="2"/>
  <c r="AK186" i="2"/>
  <c r="Y188" i="2"/>
  <c r="AK188" i="2"/>
  <c r="AE188" i="2"/>
  <c r="Y190" i="2"/>
  <c r="AK190" i="2"/>
  <c r="AE190" i="2"/>
  <c r="Y192" i="2"/>
  <c r="AE192" i="2"/>
  <c r="Y196" i="2"/>
  <c r="AK196" i="2"/>
  <c r="Y198" i="2"/>
  <c r="AK198" i="2"/>
  <c r="AE198" i="2"/>
  <c r="Y202" i="2"/>
  <c r="AK202" i="2"/>
  <c r="AE202" i="2"/>
  <c r="Y204" i="2"/>
  <c r="AK204" i="2"/>
  <c r="AE204" i="2"/>
  <c r="Y206" i="2"/>
  <c r="AE206" i="2"/>
  <c r="Y208" i="2"/>
  <c r="AK208" i="2"/>
  <c r="AE208" i="2"/>
  <c r="Y210" i="2"/>
  <c r="AK210" i="2"/>
  <c r="AE210" i="2"/>
  <c r="Y212" i="2"/>
  <c r="AK212" i="2"/>
  <c r="AE212" i="2"/>
  <c r="Y214" i="2"/>
  <c r="AK214" i="2"/>
  <c r="AE214" i="2"/>
  <c r="Y216" i="2"/>
  <c r="AK216" i="2"/>
  <c r="AE216" i="2"/>
  <c r="Y218" i="2"/>
  <c r="AK218" i="2"/>
  <c r="AE218" i="2"/>
  <c r="Y220" i="2"/>
  <c r="AK220" i="2"/>
  <c r="AE220" i="2"/>
  <c r="Y222" i="2"/>
  <c r="AK222" i="2"/>
  <c r="AE222" i="2"/>
  <c r="Y224" i="2"/>
  <c r="AK224" i="2"/>
  <c r="AE224" i="2"/>
  <c r="Y226" i="2"/>
  <c r="AK226" i="2"/>
  <c r="AE226" i="2"/>
  <c r="Y228" i="2"/>
  <c r="AK228" i="2"/>
  <c r="AE228" i="2"/>
  <c r="Y230" i="2"/>
  <c r="AK230" i="2"/>
  <c r="AE230" i="2"/>
  <c r="Y232" i="2"/>
  <c r="AK232" i="2"/>
  <c r="AE232" i="2"/>
  <c r="Y238" i="2"/>
  <c r="AK238" i="2"/>
  <c r="Y242" i="2"/>
  <c r="AK242" i="2"/>
  <c r="AE242" i="2"/>
  <c r="Y244" i="2"/>
  <c r="AK244" i="2"/>
  <c r="AE244" i="2"/>
  <c r="Y246" i="2"/>
  <c r="AK246" i="2"/>
  <c r="AE246" i="2"/>
  <c r="Y248" i="2"/>
  <c r="AK248" i="2"/>
  <c r="AE248" i="2"/>
  <c r="Y250" i="2"/>
  <c r="AK250" i="2"/>
  <c r="AE250" i="2"/>
  <c r="Y252" i="2"/>
  <c r="AE252" i="2"/>
  <c r="Y254" i="2"/>
  <c r="AK254" i="2"/>
  <c r="AE254" i="2"/>
  <c r="Y256" i="2"/>
  <c r="AK256" i="2"/>
  <c r="AE256" i="2"/>
  <c r="Y258" i="2"/>
  <c r="AK258" i="2"/>
  <c r="AE258" i="2"/>
  <c r="Y260" i="2"/>
  <c r="AK260" i="2"/>
  <c r="AE260" i="2"/>
  <c r="Y262" i="2"/>
  <c r="AE262" i="2"/>
  <c r="AK262" i="2"/>
  <c r="Y264" i="2"/>
  <c r="AE264" i="2"/>
  <c r="AK264" i="2"/>
  <c r="Y266" i="2"/>
  <c r="AK266" i="2"/>
  <c r="AE266" i="2"/>
  <c r="Y274" i="2"/>
  <c r="AE274" i="2"/>
  <c r="AK274" i="2"/>
  <c r="Y276" i="2"/>
  <c r="AE276" i="2"/>
  <c r="AK276" i="2"/>
  <c r="Y278" i="2"/>
  <c r="AE278" i="2"/>
  <c r="AK278" i="2"/>
  <c r="Y280" i="2"/>
  <c r="AE280" i="2"/>
  <c r="Y282" i="2"/>
  <c r="AE282" i="2"/>
  <c r="AK282" i="2"/>
  <c r="Y284" i="2"/>
  <c r="AE284" i="2"/>
  <c r="AK284" i="2"/>
  <c r="Y286" i="2"/>
  <c r="AE286" i="2"/>
  <c r="Y288" i="2"/>
  <c r="AK288" i="2"/>
  <c r="AE288" i="2"/>
  <c r="Y294" i="2"/>
  <c r="AK294" i="2"/>
  <c r="Y296" i="2"/>
  <c r="AE296" i="2"/>
  <c r="AK296" i="2"/>
  <c r="Y298" i="2"/>
  <c r="AE298" i="2"/>
  <c r="AK298" i="2"/>
  <c r="Y300" i="2"/>
  <c r="AE300" i="2"/>
  <c r="AK300" i="2"/>
  <c r="Y302" i="2"/>
  <c r="AE302" i="2"/>
  <c r="AK302" i="2"/>
  <c r="Y306" i="2"/>
  <c r="AE306" i="2"/>
  <c r="AK306" i="2"/>
  <c r="Y308" i="2"/>
  <c r="AE308" i="2"/>
  <c r="AK308" i="2"/>
  <c r="Y310" i="2"/>
  <c r="AE310" i="2"/>
  <c r="AK310" i="2"/>
  <c r="Y312" i="2"/>
  <c r="AE312" i="2"/>
  <c r="AK312" i="2"/>
  <c r="Y314" i="2"/>
  <c r="AE314" i="2"/>
  <c r="AK314" i="2"/>
  <c r="Y316" i="2"/>
  <c r="AE316" i="2"/>
  <c r="Y318" i="2"/>
  <c r="AK318" i="2"/>
  <c r="AE318" i="2"/>
  <c r="Y322" i="2"/>
  <c r="AK322" i="2"/>
  <c r="Y324" i="2"/>
  <c r="AE324" i="2"/>
  <c r="AK324" i="2"/>
  <c r="Y326" i="2"/>
  <c r="AE326" i="2"/>
  <c r="AK326" i="2"/>
  <c r="Y328" i="2"/>
  <c r="AK328" i="2"/>
  <c r="AE328" i="2"/>
  <c r="Y330" i="2"/>
  <c r="AE330" i="2"/>
  <c r="AK330" i="2"/>
  <c r="Y332" i="2"/>
  <c r="AE332" i="2"/>
  <c r="AK332" i="2"/>
  <c r="Y334" i="2"/>
  <c r="AE334" i="2"/>
  <c r="Y336" i="2"/>
  <c r="AE336" i="2"/>
  <c r="Y340" i="2"/>
  <c r="AE340" i="2"/>
  <c r="AK340" i="2"/>
  <c r="Y344" i="2"/>
  <c r="AK344" i="2"/>
  <c r="Y346" i="2"/>
  <c r="AE346" i="2"/>
  <c r="AK346" i="2"/>
  <c r="Y348" i="2"/>
  <c r="AE348" i="2"/>
  <c r="Y350" i="2"/>
  <c r="AK350" i="2"/>
  <c r="AE350" i="2"/>
  <c r="Y356" i="2"/>
  <c r="AK356" i="2"/>
  <c r="Y358" i="2"/>
  <c r="AK358" i="2"/>
  <c r="AE358" i="2"/>
  <c r="Y360" i="2"/>
  <c r="AE360" i="2"/>
  <c r="Y366" i="2"/>
  <c r="AK366" i="2"/>
  <c r="Y368" i="2"/>
  <c r="AE368" i="2"/>
  <c r="AK368" i="2"/>
  <c r="Y370" i="2"/>
  <c r="AK370" i="2"/>
  <c r="AE370" i="2"/>
  <c r="Y372" i="2"/>
  <c r="AE372" i="2"/>
  <c r="Y374" i="2"/>
  <c r="AK374" i="2"/>
  <c r="AE374" i="2"/>
  <c r="Y378" i="2"/>
  <c r="AE378" i="2"/>
  <c r="AK378" i="2"/>
  <c r="Y380" i="2"/>
  <c r="AE380" i="2"/>
  <c r="AK380" i="2"/>
  <c r="Y382" i="2"/>
  <c r="AE382" i="2"/>
  <c r="Y386" i="2"/>
  <c r="AE386" i="2"/>
  <c r="AK386" i="2"/>
  <c r="Y388" i="2"/>
  <c r="AK388" i="2"/>
  <c r="AE388" i="2"/>
  <c r="Y392" i="2"/>
  <c r="AE392" i="2"/>
  <c r="AK392" i="2"/>
  <c r="Y396" i="2"/>
  <c r="AE396" i="2"/>
  <c r="AK396" i="2"/>
  <c r="Y402" i="2"/>
  <c r="AE402" i="2"/>
  <c r="AK402" i="2"/>
  <c r="Y404" i="2"/>
  <c r="AE404" i="2"/>
  <c r="AK404" i="2"/>
  <c r="Y406" i="2"/>
  <c r="AE406" i="2"/>
  <c r="AK406" i="2"/>
  <c r="Y408" i="2"/>
  <c r="AE408" i="2"/>
  <c r="AK408" i="2"/>
  <c r="Y412" i="2"/>
  <c r="AK412" i="2"/>
  <c r="Y414" i="2"/>
  <c r="AK414" i="2"/>
  <c r="Y420" i="2"/>
  <c r="AE420" i="2"/>
  <c r="AK420" i="2"/>
  <c r="Y422" i="2"/>
  <c r="AE422" i="2"/>
  <c r="AK422" i="2"/>
  <c r="Y424" i="2"/>
  <c r="AE424" i="2"/>
  <c r="Y426" i="2"/>
  <c r="AK426" i="2"/>
  <c r="AE426" i="2"/>
  <c r="Y428" i="2"/>
  <c r="AK428" i="2"/>
  <c r="AE428" i="2"/>
  <c r="Y430" i="2"/>
  <c r="AE430" i="2"/>
  <c r="Y434" i="2"/>
  <c r="AK434" i="2"/>
  <c r="Y436" i="2"/>
  <c r="AK436" i="2"/>
  <c r="AE436" i="2"/>
  <c r="Y438" i="2"/>
  <c r="AE438" i="2"/>
  <c r="AK438" i="2"/>
  <c r="Y440" i="2"/>
  <c r="AE440" i="2"/>
  <c r="AK440" i="2"/>
  <c r="Y442" i="2"/>
  <c r="AE442" i="2"/>
  <c r="AK442" i="2"/>
  <c r="Y444" i="2"/>
  <c r="AE444" i="2"/>
  <c r="AK444" i="2"/>
  <c r="Y446" i="2"/>
  <c r="AE446" i="2"/>
  <c r="AK446" i="2"/>
  <c r="Y448" i="2"/>
  <c r="AE448" i="2"/>
  <c r="AK448" i="2"/>
  <c r="Y450" i="2"/>
  <c r="AK450" i="2"/>
  <c r="AE450" i="2"/>
  <c r="Y452" i="2"/>
  <c r="AK452" i="2"/>
  <c r="AE452" i="2"/>
  <c r="Y454" i="2"/>
  <c r="AE454" i="2"/>
  <c r="AK454" i="2"/>
  <c r="Y456" i="2"/>
  <c r="AE456" i="2"/>
  <c r="Y458" i="2"/>
  <c r="AK458" i="2"/>
  <c r="AE458" i="2"/>
  <c r="Y460" i="2"/>
  <c r="AK460" i="2"/>
  <c r="AE460" i="2"/>
  <c r="Y462" i="2"/>
  <c r="AK462" i="2"/>
  <c r="AE462" i="2"/>
  <c r="Y464" i="2"/>
  <c r="AE464" i="2"/>
  <c r="AK464" i="2"/>
  <c r="Y466" i="2"/>
  <c r="AK466" i="2"/>
  <c r="AE466" i="2"/>
  <c r="Y468" i="2"/>
  <c r="AE468" i="2"/>
  <c r="AK468" i="2"/>
  <c r="Y470" i="2"/>
  <c r="AK470" i="2"/>
  <c r="AE470" i="2"/>
  <c r="Y472" i="2"/>
  <c r="AK472" i="2"/>
  <c r="AE472" i="2"/>
  <c r="Y474" i="2"/>
  <c r="AE474" i="2"/>
  <c r="Y478" i="2"/>
  <c r="AE478" i="2"/>
  <c r="AK478" i="2"/>
  <c r="Y480" i="2"/>
  <c r="AK480" i="2"/>
  <c r="AE480" i="2"/>
  <c r="Y490" i="2"/>
  <c r="AK490" i="2"/>
  <c r="AE490" i="2"/>
  <c r="Y492" i="2"/>
  <c r="AK492" i="2"/>
  <c r="AE492" i="2"/>
  <c r="Y494" i="2"/>
  <c r="AK494" i="2"/>
  <c r="AE494" i="2"/>
  <c r="Y496" i="2"/>
  <c r="AE496" i="2"/>
  <c r="AK496" i="2"/>
  <c r="Y498" i="2"/>
  <c r="AK498" i="2"/>
  <c r="AE498" i="2"/>
  <c r="Y500" i="2"/>
  <c r="AE500" i="2"/>
  <c r="Y502" i="2"/>
  <c r="AK502" i="2"/>
  <c r="AE502" i="2"/>
  <c r="Y506" i="2"/>
  <c r="AK506" i="2"/>
  <c r="AE506" i="2"/>
  <c r="Y508" i="2"/>
  <c r="AK508" i="2"/>
  <c r="AE508" i="2"/>
  <c r="Y510" i="2"/>
  <c r="AK510" i="2"/>
  <c r="AE510" i="2"/>
  <c r="Y512" i="2"/>
  <c r="AE512" i="2"/>
  <c r="AK512" i="2"/>
  <c r="Y514" i="2"/>
  <c r="AK514" i="2"/>
  <c r="AE514" i="2"/>
  <c r="Y516" i="2"/>
  <c r="AK516" i="2"/>
  <c r="AE516" i="2"/>
  <c r="Y522" i="2"/>
  <c r="AK522" i="2"/>
  <c r="AE522" i="2"/>
  <c r="Y524" i="2"/>
  <c r="AK524" i="2"/>
  <c r="AE524" i="2"/>
  <c r="Y526" i="2"/>
  <c r="AE526" i="2"/>
  <c r="Y530" i="2"/>
  <c r="AK530" i="2"/>
  <c r="AE530" i="2"/>
  <c r="Y532" i="2"/>
  <c r="AE532" i="2"/>
  <c r="AK532" i="2"/>
  <c r="Y534" i="2"/>
  <c r="AK534" i="2"/>
  <c r="AE534" i="2"/>
  <c r="Y536" i="2"/>
  <c r="AE536" i="2"/>
  <c r="AK536" i="2"/>
  <c r="Y538" i="2"/>
  <c r="AK538" i="2"/>
  <c r="AE538" i="2"/>
  <c r="Y540" i="2"/>
  <c r="AE540" i="2"/>
  <c r="AK540" i="2"/>
  <c r="Y542" i="2"/>
  <c r="AK542" i="2"/>
  <c r="AE542" i="2"/>
  <c r="Y544" i="2"/>
  <c r="AE544" i="2"/>
  <c r="AK544" i="2"/>
  <c r="Y546" i="2"/>
  <c r="AK546" i="2"/>
  <c r="AE546" i="2"/>
  <c r="Y548" i="2"/>
  <c r="AE548" i="2"/>
  <c r="Y550" i="2"/>
  <c r="AK550" i="2"/>
  <c r="AE550" i="2"/>
  <c r="Y552" i="2"/>
  <c r="AE552" i="2"/>
  <c r="AK552" i="2"/>
  <c r="S57" i="2"/>
  <c r="S59" i="2"/>
  <c r="S61" i="2"/>
  <c r="S63" i="2"/>
  <c r="S65" i="2"/>
  <c r="S67" i="2"/>
  <c r="S69" i="2"/>
  <c r="S71" i="2"/>
  <c r="S75" i="2"/>
  <c r="S79" i="2"/>
  <c r="S83" i="2"/>
  <c r="S87" i="2"/>
  <c r="S89" i="2"/>
  <c r="S99" i="2"/>
  <c r="S107" i="2"/>
  <c r="S125" i="2"/>
  <c r="S129" i="2"/>
  <c r="S131" i="2"/>
  <c r="S133" i="2"/>
  <c r="S135" i="2"/>
  <c r="S137" i="2"/>
  <c r="S139" i="2"/>
  <c r="S141" i="2"/>
  <c r="S143" i="2"/>
  <c r="S147" i="2"/>
  <c r="S153" i="2"/>
  <c r="S157" i="2"/>
  <c r="S159" i="2"/>
  <c r="S161" i="2"/>
  <c r="S163" i="2"/>
  <c r="S165" i="2"/>
  <c r="S167" i="2"/>
  <c r="S171" i="2"/>
  <c r="S173" i="2"/>
  <c r="S195" i="2"/>
  <c r="S197" i="2"/>
  <c r="S209" i="2"/>
  <c r="S211" i="2"/>
  <c r="S213" i="2"/>
  <c r="S215" i="2"/>
  <c r="S221" i="2"/>
  <c r="S223" i="2"/>
  <c r="S227" i="2"/>
  <c r="S229" i="2"/>
  <c r="S231" i="2"/>
  <c r="S233" i="2"/>
  <c r="S235" i="2"/>
  <c r="S237" i="2"/>
  <c r="S241" i="2"/>
  <c r="S243" i="2"/>
  <c r="S245" i="2"/>
  <c r="S247" i="2"/>
  <c r="S249" i="2"/>
  <c r="S251" i="2"/>
  <c r="S253" i="2"/>
  <c r="S255" i="2"/>
  <c r="S257" i="2"/>
  <c r="S263" i="2"/>
  <c r="S265" i="2"/>
  <c r="S267" i="2"/>
  <c r="S271" i="2"/>
  <c r="S273" i="2"/>
  <c r="S281" i="2"/>
  <c r="S283" i="2"/>
  <c r="S285" i="2"/>
  <c r="S289" i="2"/>
  <c r="S295" i="2"/>
  <c r="S297" i="2"/>
  <c r="S299" i="2"/>
  <c r="S303" i="2"/>
  <c r="S307" i="2"/>
  <c r="S309" i="2"/>
  <c r="S329" i="2"/>
  <c r="S341" i="2"/>
  <c r="S345" i="2"/>
  <c r="S347" i="2"/>
  <c r="S351" i="2"/>
  <c r="S371" i="2"/>
  <c r="S383" i="2"/>
  <c r="S385" i="2"/>
  <c r="S387" i="2"/>
  <c r="S389" i="2"/>
  <c r="S391" i="2"/>
  <c r="S395" i="2"/>
  <c r="S397" i="2"/>
  <c r="S413" i="2"/>
  <c r="S415" i="2"/>
  <c r="S417" i="2"/>
  <c r="S421" i="2"/>
  <c r="S423" i="2"/>
  <c r="S425" i="2"/>
  <c r="S429" i="2"/>
  <c r="S431" i="2"/>
  <c r="S435" i="2"/>
  <c r="S437" i="2"/>
  <c r="S441" i="2"/>
  <c r="S445" i="2"/>
  <c r="S447" i="2"/>
  <c r="S449" i="2"/>
  <c r="S453" i="2"/>
  <c r="S461" i="2"/>
  <c r="S463" i="2"/>
  <c r="S471" i="2"/>
  <c r="S473" i="2"/>
  <c r="S475" i="2"/>
  <c r="S477" i="2"/>
  <c r="S479" i="2"/>
  <c r="S481" i="2"/>
  <c r="S483" i="2"/>
  <c r="S487" i="2"/>
  <c r="S489" i="2"/>
  <c r="S493" i="2"/>
  <c r="S495" i="2"/>
  <c r="S499" i="2"/>
  <c r="S501" i="2"/>
  <c r="S503" i="2"/>
  <c r="S507" i="2"/>
  <c r="S511" i="2"/>
  <c r="S513" i="2"/>
  <c r="S525" i="2"/>
  <c r="S529" i="2"/>
  <c r="S531" i="2"/>
  <c r="S533" i="2"/>
  <c r="S537" i="2"/>
  <c r="S547" i="2"/>
  <c r="S549" i="2"/>
  <c r="S551" i="2"/>
  <c r="S553" i="2"/>
  <c r="S56" i="2"/>
  <c r="S58" i="2"/>
  <c r="S62" i="2"/>
  <c r="S66" i="2"/>
  <c r="S68" i="2"/>
  <c r="S70" i="2"/>
  <c r="S72" i="2"/>
  <c r="S80" i="2"/>
  <c r="S84" i="2"/>
  <c r="S86" i="2"/>
  <c r="S88" i="2"/>
  <c r="S108" i="2"/>
  <c r="S124" i="2"/>
  <c r="S128" i="2"/>
  <c r="S130" i="2"/>
  <c r="S132" i="2"/>
  <c r="S134" i="2"/>
  <c r="S136" i="2"/>
  <c r="S138" i="2"/>
  <c r="S140" i="2"/>
  <c r="S142" i="2"/>
  <c r="S144" i="2"/>
  <c r="S148" i="2"/>
  <c r="S154" i="2"/>
  <c r="S156" i="2"/>
  <c r="S158" i="2"/>
  <c r="S160" i="2"/>
  <c r="S162" i="2"/>
  <c r="S164" i="2"/>
  <c r="S166" i="2"/>
  <c r="S168" i="2"/>
  <c r="S170" i="2"/>
  <c r="S172" i="2"/>
  <c r="S210" i="2"/>
  <c r="S212" i="2"/>
  <c r="S214" i="2"/>
  <c r="S222" i="2"/>
  <c r="S224" i="2"/>
  <c r="S226" i="2"/>
  <c r="S228" i="2"/>
  <c r="S230" i="2"/>
  <c r="S232" i="2"/>
  <c r="S234" i="2"/>
  <c r="S236" i="2"/>
  <c r="S240" i="2"/>
  <c r="S244" i="2"/>
  <c r="S246" i="2"/>
  <c r="S248" i="2"/>
  <c r="S250" i="2"/>
  <c r="S252" i="2"/>
  <c r="S254" i="2"/>
  <c r="S256" i="2"/>
  <c r="S258" i="2"/>
  <c r="S262" i="2"/>
  <c r="S264" i="2"/>
  <c r="S266" i="2"/>
  <c r="S268" i="2"/>
  <c r="S270" i="2"/>
  <c r="S274" i="2"/>
  <c r="S276" i="2"/>
  <c r="S280" i="2"/>
  <c r="S282" i="2"/>
  <c r="S284" i="2"/>
  <c r="S286" i="2"/>
  <c r="S288" i="2"/>
  <c r="S290" i="2"/>
  <c r="S296" i="2"/>
  <c r="S298" i="2"/>
  <c r="S302" i="2"/>
  <c r="S304" i="2"/>
  <c r="S306" i="2"/>
  <c r="S308" i="2"/>
  <c r="S340" i="2"/>
  <c r="S342" i="2"/>
  <c r="S344" i="2"/>
  <c r="S346" i="2"/>
  <c r="S348" i="2"/>
  <c r="S352" i="2"/>
  <c r="S370" i="2"/>
  <c r="S384" i="2"/>
  <c r="S386" i="2"/>
  <c r="S388" i="2"/>
  <c r="S390" i="2"/>
  <c r="S394" i="2"/>
  <c r="S396" i="2"/>
  <c r="S398" i="2"/>
  <c r="S412" i="2"/>
  <c r="S416" i="2"/>
  <c r="S418" i="2"/>
  <c r="S422" i="2"/>
  <c r="S424" i="2"/>
  <c r="S428" i="2"/>
  <c r="S430" i="2"/>
  <c r="S432" i="2"/>
  <c r="S434" i="2"/>
  <c r="S436" i="2"/>
  <c r="S440" i="2"/>
  <c r="S446" i="2"/>
  <c r="S448" i="2"/>
  <c r="S450" i="2"/>
  <c r="S452" i="2"/>
  <c r="S460" i="2"/>
  <c r="S462" i="2"/>
  <c r="S470" i="2"/>
  <c r="S472" i="2"/>
  <c r="S474" i="2"/>
  <c r="S476" i="2"/>
  <c r="S478" i="2"/>
  <c r="S480" i="2"/>
  <c r="S482" i="2"/>
  <c r="S484" i="2"/>
  <c r="S486" i="2"/>
  <c r="S488" i="2"/>
  <c r="S490" i="2"/>
  <c r="S494" i="2"/>
  <c r="S496" i="2"/>
  <c r="S500" i="2"/>
  <c r="S502" i="2"/>
  <c r="S508" i="2"/>
  <c r="S512" i="2"/>
  <c r="S514" i="2"/>
  <c r="S518" i="2"/>
  <c r="S524" i="2"/>
  <c r="S526" i="2"/>
  <c r="S528" i="2"/>
  <c r="S530" i="2"/>
  <c r="S532" i="2"/>
  <c r="S536" i="2"/>
  <c r="S542" i="2"/>
  <c r="S546" i="2"/>
  <c r="S548" i="2"/>
  <c r="S550" i="2"/>
  <c r="S552" i="2"/>
  <c r="G55" i="2"/>
  <c r="S55" i="2"/>
  <c r="G73" i="2"/>
  <c r="G77" i="2"/>
  <c r="G81" i="2"/>
  <c r="G85" i="2"/>
  <c r="G91" i="2"/>
  <c r="G93" i="2"/>
  <c r="G95" i="2"/>
  <c r="G97" i="2"/>
  <c r="G101" i="2"/>
  <c r="G103" i="2"/>
  <c r="G105" i="2"/>
  <c r="G109" i="2"/>
  <c r="G111" i="2"/>
  <c r="G113" i="2"/>
  <c r="G115" i="2"/>
  <c r="G117" i="2"/>
  <c r="G119" i="2"/>
  <c r="G121" i="2"/>
  <c r="G123" i="2"/>
  <c r="G127" i="2"/>
  <c r="G145" i="2"/>
  <c r="G149" i="2"/>
  <c r="G151" i="2"/>
  <c r="G155" i="2"/>
  <c r="G169" i="2"/>
  <c r="G175" i="2"/>
  <c r="G177" i="2"/>
  <c r="G179" i="2"/>
  <c r="G181" i="2"/>
  <c r="G183" i="2"/>
  <c r="G185" i="2"/>
  <c r="G187" i="2"/>
  <c r="G189" i="2"/>
  <c r="G191" i="2"/>
  <c r="G193" i="2"/>
  <c r="G199" i="2"/>
  <c r="G201" i="2"/>
  <c r="G203" i="2"/>
  <c r="G205" i="2"/>
  <c r="G207" i="2"/>
  <c r="G217" i="2"/>
  <c r="G219" i="2"/>
  <c r="G225" i="2"/>
  <c r="G239" i="2"/>
  <c r="G259" i="2"/>
  <c r="G261" i="2"/>
  <c r="G269" i="2"/>
  <c r="G275" i="2"/>
  <c r="G277" i="2"/>
  <c r="G279" i="2"/>
  <c r="G287" i="2"/>
  <c r="G291" i="2"/>
  <c r="G293" i="2"/>
  <c r="G301" i="2"/>
  <c r="G305" i="2"/>
  <c r="G311" i="2"/>
  <c r="G313" i="2"/>
  <c r="G315" i="2"/>
  <c r="G317" i="2"/>
  <c r="G319" i="2"/>
  <c r="G321" i="2"/>
  <c r="G323" i="2"/>
  <c r="G325" i="2"/>
  <c r="G327" i="2"/>
  <c r="G331" i="2"/>
  <c r="G333" i="2"/>
  <c r="G335" i="2"/>
  <c r="G337" i="2"/>
  <c r="G339" i="2"/>
  <c r="G343" i="2"/>
  <c r="G349" i="2"/>
  <c r="G353" i="2"/>
  <c r="G355" i="2"/>
  <c r="G357" i="2"/>
  <c r="G359" i="2"/>
  <c r="G361" i="2"/>
  <c r="G363" i="2"/>
  <c r="G365" i="2"/>
  <c r="G367" i="2"/>
  <c r="G369" i="2"/>
  <c r="G373" i="2"/>
  <c r="G375" i="2"/>
  <c r="G377" i="2"/>
  <c r="G379" i="2"/>
  <c r="G381" i="2"/>
  <c r="G393" i="2"/>
  <c r="G399" i="2"/>
  <c r="G401" i="2"/>
  <c r="G403" i="2"/>
  <c r="G405" i="2"/>
  <c r="G407" i="2"/>
  <c r="G409" i="2"/>
  <c r="G411" i="2"/>
  <c r="G419" i="2"/>
  <c r="G427" i="2"/>
  <c r="G433" i="2"/>
  <c r="G439" i="2"/>
  <c r="G443" i="2"/>
  <c r="G451" i="2"/>
  <c r="G455" i="2"/>
  <c r="G457" i="2"/>
  <c r="G459" i="2"/>
  <c r="G465" i="2"/>
  <c r="G467" i="2"/>
  <c r="G469" i="2"/>
  <c r="G485" i="2"/>
  <c r="G491" i="2"/>
  <c r="G497" i="2"/>
  <c r="G505" i="2"/>
  <c r="G509" i="2"/>
  <c r="G515" i="2"/>
  <c r="G517" i="2"/>
  <c r="G519" i="2"/>
  <c r="G521" i="2"/>
  <c r="G523" i="2"/>
  <c r="G527" i="2"/>
  <c r="G535" i="2"/>
  <c r="G539" i="2"/>
  <c r="G541" i="2"/>
  <c r="G543" i="2"/>
  <c r="G545" i="2"/>
  <c r="G60" i="2"/>
  <c r="G64" i="2"/>
  <c r="G74" i="2"/>
  <c r="G76" i="2"/>
  <c r="G78" i="2"/>
  <c r="G82" i="2"/>
  <c r="G90" i="2"/>
  <c r="G92" i="2"/>
  <c r="G94" i="2"/>
  <c r="G96" i="2"/>
  <c r="G98" i="2"/>
  <c r="G100" i="2"/>
  <c r="G102" i="2"/>
  <c r="G104" i="2"/>
  <c r="G106" i="2"/>
  <c r="G110" i="2"/>
  <c r="G112" i="2"/>
  <c r="G114" i="2"/>
  <c r="G116" i="2"/>
  <c r="G118" i="2"/>
  <c r="G120" i="2"/>
  <c r="G122" i="2"/>
  <c r="G126" i="2"/>
  <c r="G146" i="2"/>
  <c r="G150" i="2"/>
  <c r="G152" i="2"/>
  <c r="G174" i="2"/>
  <c r="G176" i="2"/>
  <c r="G178" i="2"/>
  <c r="G180" i="2"/>
  <c r="G182" i="2"/>
  <c r="G184" i="2"/>
  <c r="G186" i="2"/>
  <c r="G188" i="2"/>
  <c r="G190" i="2"/>
  <c r="G192" i="2"/>
  <c r="G194" i="2"/>
  <c r="G196" i="2"/>
  <c r="G198" i="2"/>
  <c r="G200" i="2"/>
  <c r="G202" i="2"/>
  <c r="G204" i="2"/>
  <c r="G206" i="2"/>
  <c r="G208" i="2"/>
  <c r="G216" i="2"/>
  <c r="G218" i="2"/>
  <c r="G220" i="2"/>
  <c r="G238" i="2"/>
  <c r="G242" i="2"/>
  <c r="G260" i="2"/>
  <c r="G272" i="2"/>
  <c r="G278" i="2"/>
  <c r="G292" i="2"/>
  <c r="G294" i="2"/>
  <c r="G300" i="2"/>
  <c r="G310" i="2"/>
  <c r="G312" i="2"/>
  <c r="G314" i="2"/>
  <c r="G316" i="2"/>
  <c r="G318" i="2"/>
  <c r="G320" i="2"/>
  <c r="G322" i="2"/>
  <c r="G324" i="2"/>
  <c r="G326" i="2"/>
  <c r="G328" i="2"/>
  <c r="G330" i="2"/>
  <c r="G332" i="2"/>
  <c r="G334" i="2"/>
  <c r="G336" i="2"/>
  <c r="G338" i="2"/>
  <c r="G350" i="2"/>
  <c r="G354" i="2"/>
  <c r="G356" i="2"/>
  <c r="G358" i="2"/>
  <c r="G360" i="2"/>
  <c r="G362" i="2"/>
  <c r="G364" i="2"/>
  <c r="G366" i="2"/>
  <c r="G368" i="2"/>
  <c r="G372" i="2"/>
  <c r="G374" i="2"/>
  <c r="G376" i="2"/>
  <c r="G378" i="2"/>
  <c r="G380" i="2"/>
  <c r="G382" i="2"/>
  <c r="G392" i="2"/>
  <c r="G400" i="2"/>
  <c r="G402" i="2"/>
  <c r="G404" i="2"/>
  <c r="G406" i="2"/>
  <c r="G408" i="2"/>
  <c r="G410" i="2"/>
  <c r="G414" i="2"/>
  <c r="G420" i="2"/>
  <c r="G426" i="2"/>
  <c r="G438" i="2"/>
  <c r="G442" i="2"/>
  <c r="G444" i="2"/>
  <c r="G454" i="2"/>
  <c r="G456" i="2"/>
  <c r="G458" i="2"/>
  <c r="G464" i="2"/>
  <c r="G466" i="2"/>
  <c r="G468" i="2"/>
  <c r="G492" i="2"/>
  <c r="G498" i="2"/>
  <c r="G504" i="2"/>
  <c r="G506" i="2"/>
  <c r="G510" i="2"/>
  <c r="G516" i="2"/>
  <c r="G520" i="2"/>
  <c r="G522" i="2"/>
  <c r="G534" i="2"/>
  <c r="G538" i="2"/>
  <c r="G540" i="2"/>
  <c r="G544" i="2"/>
  <c r="G56" i="2"/>
  <c r="G58" i="2"/>
  <c r="G62" i="2"/>
  <c r="G66" i="2"/>
  <c r="G68" i="2"/>
  <c r="G70" i="2"/>
  <c r="G72" i="2"/>
  <c r="G80" i="2"/>
  <c r="G84" i="2"/>
  <c r="G86" i="2"/>
  <c r="G88" i="2"/>
  <c r="G108" i="2"/>
  <c r="G124" i="2"/>
  <c r="G128" i="2"/>
  <c r="G130" i="2"/>
  <c r="G132" i="2"/>
  <c r="G134" i="2"/>
  <c r="G136" i="2"/>
  <c r="G138" i="2"/>
  <c r="G140" i="2"/>
  <c r="G142" i="2"/>
  <c r="G144" i="2"/>
  <c r="G148" i="2"/>
  <c r="G154" i="2"/>
  <c r="G156" i="2"/>
  <c r="G158" i="2"/>
  <c r="G160" i="2"/>
  <c r="G162" i="2"/>
  <c r="G164" i="2"/>
  <c r="G166" i="2"/>
  <c r="G168" i="2"/>
  <c r="G170" i="2"/>
  <c r="G172" i="2"/>
  <c r="G210" i="2"/>
  <c r="G212" i="2"/>
  <c r="G214" i="2"/>
  <c r="G222" i="2"/>
  <c r="G224" i="2"/>
  <c r="G226" i="2"/>
  <c r="G228" i="2"/>
  <c r="G230" i="2"/>
  <c r="G232" i="2"/>
  <c r="G234" i="2"/>
  <c r="G236" i="2"/>
  <c r="G240" i="2"/>
  <c r="G244" i="2"/>
  <c r="G246" i="2"/>
  <c r="G248" i="2"/>
  <c r="G250" i="2"/>
  <c r="G252" i="2"/>
  <c r="G254" i="2"/>
  <c r="G256" i="2"/>
  <c r="G258" i="2"/>
  <c r="G262" i="2"/>
  <c r="G264" i="2"/>
  <c r="G266" i="2"/>
  <c r="G268" i="2"/>
  <c r="G270" i="2"/>
  <c r="G274" i="2"/>
  <c r="G276" i="2"/>
  <c r="G280" i="2"/>
  <c r="G282" i="2"/>
  <c r="G284" i="2"/>
  <c r="G286" i="2"/>
  <c r="G288" i="2"/>
  <c r="G290" i="2"/>
  <c r="G296" i="2"/>
  <c r="G298" i="2"/>
  <c r="G302" i="2"/>
  <c r="G304" i="2"/>
  <c r="G306" i="2"/>
  <c r="G308" i="2"/>
  <c r="G340" i="2"/>
  <c r="G342" i="2"/>
  <c r="G344" i="2"/>
  <c r="G346" i="2"/>
  <c r="G348" i="2"/>
  <c r="G352" i="2"/>
  <c r="G370" i="2"/>
  <c r="G384" i="2"/>
  <c r="G386" i="2"/>
  <c r="G388" i="2"/>
  <c r="G390" i="2"/>
  <c r="G394" i="2"/>
  <c r="G396" i="2"/>
  <c r="G398" i="2"/>
  <c r="G412" i="2"/>
  <c r="G416" i="2"/>
  <c r="G418" i="2"/>
  <c r="G422" i="2"/>
  <c r="G424" i="2"/>
  <c r="G428" i="2"/>
  <c r="G430" i="2"/>
  <c r="G432" i="2"/>
  <c r="G434" i="2"/>
  <c r="G436" i="2"/>
  <c r="G440" i="2"/>
  <c r="G446" i="2"/>
  <c r="G448" i="2"/>
  <c r="G450" i="2"/>
  <c r="G452" i="2"/>
  <c r="G460" i="2"/>
  <c r="G462" i="2"/>
  <c r="G470" i="2"/>
  <c r="G472" i="2"/>
  <c r="G474" i="2"/>
  <c r="G476" i="2"/>
  <c r="G478" i="2"/>
  <c r="G480" i="2"/>
  <c r="G482" i="2"/>
  <c r="G484" i="2"/>
  <c r="G486" i="2"/>
  <c r="G488" i="2"/>
  <c r="G490" i="2"/>
  <c r="G494" i="2"/>
  <c r="G496" i="2"/>
  <c r="G500" i="2"/>
  <c r="G502" i="2"/>
  <c r="G508" i="2"/>
  <c r="G512" i="2"/>
  <c r="G514" i="2"/>
  <c r="G518" i="2"/>
  <c r="G524" i="2"/>
  <c r="G526" i="2"/>
  <c r="G528" i="2"/>
  <c r="G530" i="2"/>
  <c r="G532" i="2"/>
  <c r="G536" i="2"/>
  <c r="G542" i="2"/>
  <c r="G546" i="2"/>
  <c r="G548" i="2"/>
  <c r="G550" i="2"/>
  <c r="G552" i="2"/>
  <c r="G57" i="2"/>
  <c r="G59" i="2"/>
  <c r="G61" i="2"/>
  <c r="G63" i="2"/>
  <c r="G65" i="2"/>
  <c r="G67" i="2"/>
  <c r="G69" i="2"/>
  <c r="G71" i="2"/>
  <c r="G75" i="2"/>
  <c r="G79" i="2"/>
  <c r="G83" i="2"/>
  <c r="G87" i="2"/>
  <c r="G89" i="2"/>
  <c r="G99" i="2"/>
  <c r="G107" i="2"/>
  <c r="G125" i="2"/>
  <c r="G129" i="2"/>
  <c r="G131" i="2"/>
  <c r="G133" i="2"/>
  <c r="G135" i="2"/>
  <c r="G137" i="2"/>
  <c r="G139" i="2"/>
  <c r="G141" i="2"/>
  <c r="G143" i="2"/>
  <c r="G147" i="2"/>
  <c r="G153" i="2"/>
  <c r="G157" i="2"/>
  <c r="G159" i="2"/>
  <c r="G161" i="2"/>
  <c r="G163" i="2"/>
  <c r="G165" i="2"/>
  <c r="G167" i="2"/>
  <c r="G171" i="2"/>
  <c r="G173" i="2"/>
  <c r="G195" i="2"/>
  <c r="G197" i="2"/>
  <c r="G209" i="2"/>
  <c r="G211" i="2"/>
  <c r="G213" i="2"/>
  <c r="G215" i="2"/>
  <c r="G221" i="2"/>
  <c r="G223" i="2"/>
  <c r="G227" i="2"/>
  <c r="G229" i="2"/>
  <c r="G231" i="2"/>
  <c r="G233" i="2"/>
  <c r="G235" i="2"/>
  <c r="G237" i="2"/>
  <c r="G241" i="2"/>
  <c r="G243" i="2"/>
  <c r="G245" i="2"/>
  <c r="G247" i="2"/>
  <c r="G249" i="2"/>
  <c r="G251" i="2"/>
  <c r="G253" i="2"/>
  <c r="G255" i="2"/>
  <c r="G257" i="2"/>
  <c r="G263" i="2"/>
  <c r="G265" i="2"/>
  <c r="G267" i="2"/>
  <c r="G271" i="2"/>
  <c r="G273" i="2"/>
  <c r="G281" i="2"/>
  <c r="G283" i="2"/>
  <c r="G285" i="2"/>
  <c r="G289" i="2"/>
  <c r="G295" i="2"/>
  <c r="G297" i="2"/>
  <c r="G299" i="2"/>
  <c r="G303" i="2"/>
  <c r="G307" i="2"/>
  <c r="G309" i="2"/>
  <c r="G329" i="2"/>
  <c r="G341" i="2"/>
  <c r="G345" i="2"/>
  <c r="G347" i="2"/>
  <c r="G351" i="2"/>
  <c r="G371" i="2"/>
  <c r="G383" i="2"/>
  <c r="G385" i="2"/>
  <c r="G387" i="2"/>
  <c r="G389" i="2"/>
  <c r="G391" i="2"/>
  <c r="G395" i="2"/>
  <c r="G397" i="2"/>
  <c r="G413" i="2"/>
  <c r="G415" i="2"/>
  <c r="G417" i="2"/>
  <c r="G421" i="2"/>
  <c r="G423" i="2"/>
  <c r="G425" i="2"/>
  <c r="G429" i="2"/>
  <c r="G431" i="2"/>
  <c r="G435" i="2"/>
  <c r="G437" i="2"/>
  <c r="G441" i="2"/>
  <c r="G445" i="2"/>
  <c r="G447" i="2"/>
  <c r="G449" i="2"/>
  <c r="G453" i="2"/>
  <c r="G461" i="2"/>
  <c r="G463" i="2"/>
  <c r="G471" i="2"/>
  <c r="G473" i="2"/>
  <c r="G475" i="2"/>
  <c r="G477" i="2"/>
  <c r="G479" i="2"/>
  <c r="G481" i="2"/>
  <c r="G483" i="2"/>
  <c r="G487" i="2"/>
  <c r="G489" i="2"/>
  <c r="G493" i="2"/>
  <c r="G495" i="2"/>
  <c r="G499" i="2"/>
  <c r="G501" i="2"/>
  <c r="G503" i="2"/>
  <c r="G507" i="2"/>
  <c r="G511" i="2"/>
  <c r="G513" i="2"/>
  <c r="G525" i="2"/>
  <c r="G529" i="2"/>
  <c r="G531" i="2"/>
  <c r="G533" i="2"/>
  <c r="G537" i="2"/>
  <c r="G547" i="2"/>
  <c r="G549" i="2"/>
  <c r="G551" i="2"/>
  <c r="G553" i="2"/>
  <c r="O47" i="2"/>
  <c r="AA44" i="2"/>
  <c r="AG51" i="2"/>
  <c r="FW51" i="2"/>
  <c r="GC52" i="2"/>
  <c r="BE51" i="2"/>
  <c r="AY53" i="2"/>
  <c r="BW44" i="2"/>
  <c r="DG46" i="2"/>
  <c r="DG53" i="2"/>
  <c r="CI48" i="2"/>
  <c r="CU49" i="2"/>
  <c r="DA54" i="2"/>
  <c r="DS45" i="2"/>
  <c r="EE48" i="2"/>
  <c r="DM53" i="2"/>
  <c r="AM45" i="2"/>
  <c r="AS53" i="2"/>
  <c r="FW53" i="2"/>
  <c r="GC53" i="2"/>
  <c r="BQ44" i="2"/>
  <c r="BE49" i="2"/>
  <c r="BK46" i="2"/>
  <c r="DG47" i="2"/>
  <c r="CU48" i="2"/>
  <c r="CC50" i="2"/>
  <c r="EE44" i="2"/>
  <c r="DY48" i="2"/>
  <c r="DY45" i="2"/>
  <c r="EE51" i="2"/>
  <c r="U48" i="2"/>
  <c r="AG47" i="2"/>
  <c r="AM53" i="2"/>
  <c r="AS46" i="2"/>
  <c r="GC48" i="2"/>
  <c r="AY44" i="2"/>
  <c r="AY49" i="2"/>
  <c r="BQ45" i="2"/>
  <c r="DA45" i="2"/>
  <c r="CI52" i="2"/>
  <c r="DA48" i="2"/>
  <c r="CI54" i="2"/>
  <c r="DS49" i="2"/>
  <c r="DS44" i="2"/>
  <c r="O44" i="2"/>
  <c r="U49" i="2"/>
  <c r="AG49" i="2"/>
  <c r="AM49" i="2"/>
  <c r="AS48" i="2"/>
  <c r="GC47" i="2"/>
  <c r="BE47" i="2"/>
  <c r="BE48" i="2"/>
  <c r="AY51" i="2"/>
  <c r="BW46" i="2"/>
  <c r="BW53" i="2"/>
  <c r="CU44" i="2"/>
  <c r="CC51" i="2"/>
  <c r="CU47" i="2"/>
  <c r="DA52" i="2"/>
  <c r="DS47" i="2"/>
  <c r="DS46" i="2"/>
  <c r="I49" i="2"/>
  <c r="U45" i="2"/>
  <c r="AG48" i="2"/>
  <c r="AS51" i="2"/>
  <c r="FW50" i="2"/>
  <c r="BE45" i="2"/>
  <c r="BK45" i="2"/>
  <c r="BE46" i="2"/>
  <c r="BK44" i="2"/>
  <c r="BW47" i="2"/>
  <c r="DA49" i="2"/>
  <c r="DA44" i="2"/>
  <c r="CI51" i="2"/>
  <c r="DM46" i="2"/>
  <c r="DM54" i="2"/>
  <c r="DS48" i="2"/>
  <c r="AG45" i="2"/>
  <c r="AM44" i="2"/>
  <c r="AS44" i="2"/>
  <c r="FW44" i="2"/>
  <c r="GC46" i="2"/>
  <c r="BK49" i="2"/>
  <c r="BK54" i="2"/>
  <c r="CI50" i="2"/>
  <c r="CI45" i="2"/>
  <c r="CU51" i="2"/>
  <c r="DS51" i="2"/>
  <c r="DM44" i="2"/>
  <c r="DM47" i="2"/>
  <c r="DY53" i="2"/>
  <c r="AA52" i="2"/>
  <c r="AG44" i="2"/>
  <c r="AM46" i="2"/>
  <c r="FW47" i="2"/>
  <c r="BE44" i="2"/>
  <c r="BQ48" i="2"/>
  <c r="BE54" i="2"/>
  <c r="BQ53" i="2"/>
  <c r="BW51" i="2"/>
  <c r="CO47" i="2"/>
  <c r="CC44" i="2"/>
  <c r="CO50" i="2"/>
  <c r="DY46" i="2"/>
  <c r="DS53" i="2"/>
  <c r="EE45" i="2"/>
  <c r="DS52" i="2"/>
  <c r="O53" i="2"/>
  <c r="U50" i="2"/>
  <c r="AM51" i="2"/>
  <c r="AM54" i="2"/>
  <c r="FW49" i="2"/>
  <c r="GC45" i="2"/>
  <c r="BW50" i="2"/>
  <c r="BK47" i="2"/>
  <c r="BQ50" i="2"/>
  <c r="DG44" i="2"/>
  <c r="CI46" i="2"/>
  <c r="CU52" i="2"/>
  <c r="CI49" i="2"/>
  <c r="CC54" i="2"/>
  <c r="DY44" i="2"/>
  <c r="EE47" i="2"/>
  <c r="I50" i="2"/>
  <c r="U44" i="2"/>
  <c r="AA51" i="2"/>
  <c r="AS50" i="2"/>
  <c r="GC49" i="2"/>
  <c r="BQ52" i="2"/>
  <c r="AY52" i="2"/>
  <c r="BQ54" i="2"/>
  <c r="BK52" i="2"/>
  <c r="DG54" i="2"/>
  <c r="CC45" i="2"/>
  <c r="CO51" i="2"/>
  <c r="CO46" i="2"/>
  <c r="CC53" i="2"/>
  <c r="DY52" i="2"/>
  <c r="EE49" i="2"/>
  <c r="AG53" i="2"/>
  <c r="AM52" i="2"/>
  <c r="AS52" i="2"/>
  <c r="FW52" i="2"/>
  <c r="GC54" i="2"/>
  <c r="BE52" i="2"/>
  <c r="BQ51" i="2"/>
  <c r="DG48" i="2"/>
  <c r="CO45" i="2"/>
  <c r="DA51" i="2"/>
  <c r="DA46" i="2"/>
  <c r="DA53" i="2"/>
  <c r="EE46" i="2"/>
  <c r="DY50" i="2"/>
  <c r="O50" i="2"/>
  <c r="AA46" i="2"/>
  <c r="AG52" i="2"/>
  <c r="AS47" i="2"/>
  <c r="FW54" i="2"/>
  <c r="AY50" i="2"/>
  <c r="BQ46" i="2"/>
  <c r="BK48" i="2"/>
  <c r="DG49" i="2"/>
  <c r="CC49" i="2"/>
  <c r="CU45" i="2"/>
  <c r="CC52" i="2"/>
  <c r="EE52" i="2"/>
  <c r="DY47" i="2"/>
  <c r="EE53" i="2"/>
  <c r="O51" i="2"/>
  <c r="AA50" i="2"/>
  <c r="AG46" i="2"/>
  <c r="AM48" i="2"/>
  <c r="FW48" i="2"/>
  <c r="GC50" i="2"/>
  <c r="AY48" i="2"/>
  <c r="AY46" i="2"/>
  <c r="BQ47" i="2"/>
  <c r="DG52" i="2"/>
  <c r="DG51" i="2"/>
  <c r="DA47" i="2"/>
  <c r="CO44" i="2"/>
  <c r="DA50" i="2"/>
  <c r="DM48" i="2"/>
  <c r="EE50" i="2"/>
  <c r="DY49" i="2"/>
  <c r="I48" i="2"/>
  <c r="U52" i="2"/>
  <c r="AM50" i="2"/>
  <c r="GC44" i="2"/>
  <c r="AY54" i="2"/>
  <c r="AY45" i="2"/>
  <c r="BQ49" i="2"/>
  <c r="BW54" i="2"/>
  <c r="DG45" i="2"/>
  <c r="CU46" i="2"/>
  <c r="CO53" i="2"/>
  <c r="CC48" i="2"/>
  <c r="CI53" i="2"/>
  <c r="EE54" i="2"/>
  <c r="DM45" i="2"/>
  <c r="DY51" i="2"/>
  <c r="AG50" i="2"/>
  <c r="AS45" i="2"/>
  <c r="FW45" i="2"/>
  <c r="BE53" i="2"/>
  <c r="AY47" i="2"/>
  <c r="BW52" i="2"/>
  <c r="BW49" i="2"/>
  <c r="CC47" i="2"/>
  <c r="CO54" i="2"/>
  <c r="CO48" i="2"/>
  <c r="CU53" i="2"/>
  <c r="DS50" i="2"/>
  <c r="O48" i="2"/>
  <c r="AA47" i="2"/>
  <c r="AM47" i="2"/>
  <c r="AS54" i="2"/>
  <c r="FW46" i="2"/>
  <c r="BK51" i="2"/>
  <c r="BK53" i="2"/>
  <c r="BW48" i="2"/>
  <c r="DG50" i="2"/>
  <c r="CI44" i="2"/>
  <c r="CU50" i="2"/>
  <c r="CI47" i="2"/>
  <c r="CU54" i="2"/>
  <c r="DM50" i="2"/>
  <c r="DM52" i="2"/>
  <c r="DM49" i="2"/>
  <c r="O54" i="2"/>
  <c r="AA49" i="2"/>
  <c r="AG54" i="2"/>
  <c r="AS49" i="2"/>
  <c r="GC51" i="2"/>
  <c r="BE50" i="2"/>
  <c r="BK50" i="2"/>
  <c r="BW45" i="2"/>
  <c r="CO49" i="2"/>
  <c r="CC46" i="2"/>
  <c r="CO52" i="2"/>
  <c r="DS54" i="2"/>
  <c r="DY54" i="2"/>
  <c r="DM51" i="2"/>
  <c r="I51" i="2"/>
  <c r="EW55" i="2"/>
  <c r="EQ55" i="2"/>
  <c r="EW56" i="2"/>
  <c r="EQ56" i="2"/>
  <c r="CA3" i="2"/>
  <c r="AE23" i="2"/>
  <c r="CA7" i="2"/>
  <c r="M6" i="2"/>
  <c r="GC55" i="2"/>
  <c r="BC3" i="2"/>
  <c r="AE8" i="2"/>
  <c r="BI23" i="2"/>
  <c r="GA24" i="2"/>
  <c r="GA6" i="2"/>
  <c r="BC8" i="2"/>
  <c r="CA19" i="2"/>
  <c r="BI8" i="2"/>
  <c r="FU24" i="2"/>
  <c r="G24" i="2"/>
  <c r="AK19" i="2"/>
  <c r="CA24" i="2"/>
  <c r="AW7" i="2"/>
  <c r="GA7" i="2"/>
  <c r="BC7" i="2"/>
  <c r="AE3" i="2"/>
  <c r="BI7" i="2"/>
  <c r="GA23" i="2"/>
  <c r="Y24" i="2"/>
  <c r="AK23" i="2"/>
  <c r="G3" i="2"/>
  <c r="BI3" i="2"/>
  <c r="GA3" i="2"/>
  <c r="Y6" i="2"/>
  <c r="CA23" i="2"/>
  <c r="BO7" i="2"/>
  <c r="Y19" i="2"/>
  <c r="G7" i="2"/>
  <c r="BO19" i="2"/>
  <c r="BO3" i="2"/>
  <c r="FU19" i="2"/>
  <c r="FU6" i="2"/>
  <c r="AK24" i="2"/>
  <c r="BC24" i="2"/>
  <c r="AW3" i="2"/>
  <c r="FU8" i="2"/>
  <c r="BC23" i="2"/>
  <c r="BC19" i="2"/>
  <c r="AW8" i="2"/>
  <c r="Y3" i="2"/>
  <c r="DM55" i="2"/>
  <c r="BI19" i="2"/>
  <c r="AK3" i="2"/>
  <c r="G8" i="2"/>
  <c r="GA19" i="2"/>
  <c r="DY55" i="2"/>
  <c r="BI24" i="2"/>
  <c r="AK8" i="2"/>
  <c r="Y8" i="2"/>
  <c r="M7" i="2"/>
  <c r="BO24" i="2"/>
  <c r="BO8" i="2"/>
  <c r="Y23" i="2"/>
  <c r="FU7" i="2"/>
  <c r="CA8" i="2"/>
  <c r="AE19" i="2"/>
  <c r="AK7" i="2"/>
  <c r="B6" i="2"/>
  <c r="G23" i="2"/>
  <c r="AW19" i="2"/>
  <c r="AE24" i="2"/>
  <c r="AW23" i="2"/>
  <c r="FU3" i="2"/>
  <c r="G19" i="2"/>
  <c r="AW24" i="2"/>
  <c r="AE7" i="2"/>
  <c r="BO23" i="2"/>
  <c r="Y7" i="2"/>
  <c r="GA8" i="2"/>
  <c r="FU23" i="2"/>
  <c r="EC99" i="2" l="1"/>
  <c r="FA92" i="2"/>
  <c r="FA89" i="2"/>
  <c r="FA120" i="2"/>
  <c r="FA88" i="2"/>
  <c r="FA106" i="2"/>
  <c r="FA112" i="2"/>
  <c r="FA104" i="2"/>
  <c r="FA93" i="2"/>
  <c r="FA103" i="2"/>
  <c r="FA99" i="2"/>
  <c r="FA79" i="2"/>
  <c r="GB56" i="2"/>
  <c r="EC98" i="2"/>
  <c r="FA115" i="2"/>
  <c r="FA82" i="2"/>
  <c r="FA62" i="2"/>
  <c r="FA94" i="2"/>
  <c r="EC72" i="2"/>
  <c r="FA119" i="2"/>
  <c r="FA102" i="2"/>
  <c r="CR111" i="2"/>
  <c r="CR112" i="2" s="1"/>
  <c r="CX110" i="2"/>
  <c r="FA77" i="2"/>
  <c r="FA95" i="2"/>
  <c r="FA110" i="2"/>
  <c r="FA78" i="2"/>
  <c r="FA58" i="2"/>
  <c r="FA85" i="2"/>
  <c r="FA81" i="2"/>
  <c r="FA57" i="2"/>
  <c r="FA109" i="2"/>
  <c r="FA101" i="2"/>
  <c r="FA100" i="2"/>
  <c r="FA76" i="2"/>
  <c r="FA90" i="2"/>
  <c r="EC111" i="2"/>
  <c r="EC95" i="2"/>
  <c r="DL56" i="2"/>
  <c r="DL57" i="2" s="1"/>
  <c r="EC71" i="2"/>
  <c r="FA116" i="2"/>
  <c r="FA80" i="2"/>
  <c r="FA72" i="2"/>
  <c r="FA64" i="2"/>
  <c r="FA60" i="2"/>
  <c r="FA63" i="2"/>
  <c r="FA59" i="2"/>
  <c r="FA74" i="2"/>
  <c r="FA66" i="2"/>
  <c r="FA117" i="2"/>
  <c r="FA69" i="2"/>
  <c r="FA55" i="2"/>
  <c r="FB55" i="2" s="1"/>
  <c r="EJ55" i="2"/>
  <c r="FA107" i="2"/>
  <c r="FA83" i="2"/>
  <c r="FA71" i="2"/>
  <c r="FA86" i="2"/>
  <c r="FA70" i="2"/>
  <c r="FA97" i="2"/>
  <c r="FA73" i="2"/>
  <c r="FA61" i="2"/>
  <c r="EV57" i="2"/>
  <c r="EC110" i="2"/>
  <c r="EC93" i="2"/>
  <c r="EC58" i="2"/>
  <c r="EC116" i="2"/>
  <c r="EC60" i="2"/>
  <c r="FA108" i="2"/>
  <c r="FA96" i="2"/>
  <c r="FA68" i="2"/>
  <c r="FA56" i="2"/>
  <c r="FA67" i="2"/>
  <c r="FA98" i="2"/>
  <c r="EV58" i="2"/>
  <c r="FA65" i="2"/>
  <c r="EP57" i="2"/>
  <c r="EO122" i="2"/>
  <c r="EU122" i="2"/>
  <c r="EZ122" i="2"/>
  <c r="EI122" i="2"/>
  <c r="FA121" i="2"/>
  <c r="EC56" i="2"/>
  <c r="EC108" i="2"/>
  <c r="EC79" i="2"/>
  <c r="EC103" i="2"/>
  <c r="EC91" i="2"/>
  <c r="EC77" i="2"/>
  <c r="EC82" i="2"/>
  <c r="EC85" i="2"/>
  <c r="EC92" i="2"/>
  <c r="EC64" i="2"/>
  <c r="EC55" i="2"/>
  <c r="ED55" i="2" s="1"/>
  <c r="EC86" i="2"/>
  <c r="EC109" i="2"/>
  <c r="EC112" i="2"/>
  <c r="EC59" i="2"/>
  <c r="EC66" i="2"/>
  <c r="EC94" i="2"/>
  <c r="EC105" i="2"/>
  <c r="EC63" i="2"/>
  <c r="EC62" i="2"/>
  <c r="EC61" i="2"/>
  <c r="EC96" i="2"/>
  <c r="EC67" i="2"/>
  <c r="EC73" i="2"/>
  <c r="EC90" i="2"/>
  <c r="EC84" i="2"/>
  <c r="EC76" i="2"/>
  <c r="EC68" i="2"/>
  <c r="EC107" i="2"/>
  <c r="EC74" i="2"/>
  <c r="DJ118" i="2"/>
  <c r="EB117" i="2"/>
  <c r="EC83" i="2"/>
  <c r="EC81" i="2"/>
  <c r="EC88" i="2"/>
  <c r="EC114" i="2"/>
  <c r="EC78" i="2"/>
  <c r="EC102" i="2"/>
  <c r="EC113" i="2"/>
  <c r="EC97" i="2"/>
  <c r="EC100" i="2"/>
  <c r="EC115" i="2"/>
  <c r="EC104" i="2"/>
  <c r="EC117" i="2"/>
  <c r="EC89" i="2"/>
  <c r="EC80" i="2"/>
  <c r="EC65" i="2"/>
  <c r="EC87" i="2"/>
  <c r="EC75" i="2"/>
  <c r="EC106" i="2"/>
  <c r="EC70" i="2"/>
  <c r="EC69" i="2"/>
  <c r="EC57" i="2"/>
  <c r="EC101" i="2"/>
  <c r="AQ456" i="2"/>
  <c r="AQ434" i="2"/>
  <c r="AQ356" i="2"/>
  <c r="AQ294" i="2"/>
  <c r="AQ192" i="2"/>
  <c r="AQ186" i="2"/>
  <c r="AQ178" i="2"/>
  <c r="AQ526" i="2"/>
  <c r="AQ430" i="2"/>
  <c r="AQ424" i="2"/>
  <c r="AQ414" i="2"/>
  <c r="AQ382" i="2"/>
  <c r="AQ344" i="2"/>
  <c r="AQ322" i="2"/>
  <c r="AQ162" i="2"/>
  <c r="AQ487" i="2"/>
  <c r="AQ305" i="2"/>
  <c r="AQ89" i="2"/>
  <c r="AQ65" i="2"/>
  <c r="AQ539" i="2"/>
  <c r="AQ443" i="2"/>
  <c r="AQ431" i="2"/>
  <c r="AQ117" i="2"/>
  <c r="AQ432" i="2"/>
  <c r="AQ352" i="2"/>
  <c r="AQ361" i="2"/>
  <c r="AQ353" i="2"/>
  <c r="AQ321" i="2"/>
  <c r="AQ168" i="2"/>
  <c r="AQ94" i="2"/>
  <c r="AQ290" i="2"/>
  <c r="AQ234" i="2"/>
  <c r="AQ476" i="2"/>
  <c r="AQ412" i="2"/>
  <c r="CY107" i="2"/>
  <c r="AQ552" i="2"/>
  <c r="AQ546" i="2"/>
  <c r="AQ538" i="2"/>
  <c r="AQ530" i="2"/>
  <c r="AQ522" i="2"/>
  <c r="AQ510" i="2"/>
  <c r="AQ494" i="2"/>
  <c r="AQ478" i="2"/>
  <c r="AQ470" i="2"/>
  <c r="AQ462" i="2"/>
  <c r="AQ448" i="2"/>
  <c r="AQ440" i="2"/>
  <c r="AQ426" i="2"/>
  <c r="AQ420" i="2"/>
  <c r="AQ402" i="2"/>
  <c r="AQ386" i="2"/>
  <c r="AQ378" i="2"/>
  <c r="AQ370" i="2"/>
  <c r="AQ346" i="2"/>
  <c r="AQ332" i="2"/>
  <c r="AQ324" i="2"/>
  <c r="AQ310" i="2"/>
  <c r="AQ300" i="2"/>
  <c r="AQ284" i="2"/>
  <c r="AQ278" i="2"/>
  <c r="AQ264" i="2"/>
  <c r="AQ256" i="2"/>
  <c r="AQ250" i="2"/>
  <c r="AQ242" i="2"/>
  <c r="AQ230" i="2"/>
  <c r="AQ222" i="2"/>
  <c r="AQ214" i="2"/>
  <c r="AQ198" i="2"/>
  <c r="AQ170" i="2"/>
  <c r="AQ158" i="2"/>
  <c r="AQ144" i="2"/>
  <c r="AQ138" i="2"/>
  <c r="AQ130" i="2"/>
  <c r="AQ124" i="2"/>
  <c r="AQ114" i="2"/>
  <c r="AQ106" i="2"/>
  <c r="AQ96" i="2"/>
  <c r="AQ86" i="2"/>
  <c r="AQ56" i="2"/>
  <c r="AQ69" i="2"/>
  <c r="AQ547" i="2"/>
  <c r="AQ537" i="2"/>
  <c r="AQ513" i="2"/>
  <c r="AQ507" i="2"/>
  <c r="AQ499" i="2"/>
  <c r="AQ491" i="2"/>
  <c r="AQ481" i="2"/>
  <c r="AQ471" i="2"/>
  <c r="AQ465" i="2"/>
  <c r="AQ457" i="2"/>
  <c r="AQ449" i="2"/>
  <c r="AQ439" i="2"/>
  <c r="AQ427" i="2"/>
  <c r="AQ407" i="2"/>
  <c r="AQ401" i="2"/>
  <c r="AQ393" i="2"/>
  <c r="AQ387" i="2"/>
  <c r="AQ381" i="2"/>
  <c r="AQ375" i="2"/>
  <c r="AQ345" i="2"/>
  <c r="AQ333" i="2"/>
  <c r="AQ323" i="2"/>
  <c r="AQ315" i="2"/>
  <c r="AQ307" i="2"/>
  <c r="AQ303" i="2"/>
  <c r="AQ295" i="2"/>
  <c r="AQ283" i="2"/>
  <c r="AQ277" i="2"/>
  <c r="AQ271" i="2"/>
  <c r="AQ257" i="2"/>
  <c r="AQ249" i="2"/>
  <c r="AQ243" i="2"/>
  <c r="AQ223" i="2"/>
  <c r="AQ213" i="2"/>
  <c r="AQ205" i="2"/>
  <c r="AQ195" i="2"/>
  <c r="AQ189" i="2"/>
  <c r="AQ179" i="2"/>
  <c r="AQ173" i="2"/>
  <c r="AQ161" i="2"/>
  <c r="AQ147" i="2"/>
  <c r="AQ141" i="2"/>
  <c r="AQ133" i="2"/>
  <c r="AQ127" i="2"/>
  <c r="AQ119" i="2"/>
  <c r="AQ91" i="2"/>
  <c r="AQ67" i="2"/>
  <c r="AQ55" i="2"/>
  <c r="AQ541" i="2"/>
  <c r="AQ433" i="2"/>
  <c r="AQ409" i="2"/>
  <c r="AQ287" i="2"/>
  <c r="AQ107" i="2"/>
  <c r="AQ376" i="2"/>
  <c r="AQ237" i="2"/>
  <c r="AQ201" i="2"/>
  <c r="AQ169" i="2"/>
  <c r="AQ157" i="2"/>
  <c r="AQ153" i="2"/>
  <c r="AQ97" i="2"/>
  <c r="AQ520" i="2"/>
  <c r="AQ292" i="2"/>
  <c r="AQ200" i="2"/>
  <c r="AQ367" i="2"/>
  <c r="AQ354" i="2"/>
  <c r="AQ413" i="2"/>
  <c r="AQ269" i="2"/>
  <c r="AQ488" i="2"/>
  <c r="AQ416" i="2"/>
  <c r="AQ400" i="2"/>
  <c r="AQ270" i="2"/>
  <c r="AQ519" i="2"/>
  <c r="AQ419" i="2"/>
  <c r="AQ118" i="2"/>
  <c r="AQ196" i="2"/>
  <c r="AQ385" i="2"/>
  <c r="AQ151" i="2"/>
  <c r="AQ338" i="2"/>
  <c r="AQ184" i="2"/>
  <c r="AQ468" i="2"/>
  <c r="AQ460" i="2"/>
  <c r="AQ261" i="2"/>
  <c r="CY100" i="2"/>
  <c r="AQ325" i="2"/>
  <c r="AQ199" i="2"/>
  <c r="AQ342" i="2"/>
  <c r="AQ518" i="2"/>
  <c r="AQ73" i="2"/>
  <c r="AQ548" i="2"/>
  <c r="AQ540" i="2"/>
  <c r="AQ532" i="2"/>
  <c r="AQ524" i="2"/>
  <c r="AQ512" i="2"/>
  <c r="AQ502" i="2"/>
  <c r="AQ496" i="2"/>
  <c r="AQ480" i="2"/>
  <c r="AQ472" i="2"/>
  <c r="AQ464" i="2"/>
  <c r="AQ450" i="2"/>
  <c r="AQ442" i="2"/>
  <c r="AQ428" i="2"/>
  <c r="AQ422" i="2"/>
  <c r="AQ404" i="2"/>
  <c r="AQ388" i="2"/>
  <c r="AQ380" i="2"/>
  <c r="AQ372" i="2"/>
  <c r="AQ366" i="2"/>
  <c r="AQ348" i="2"/>
  <c r="AQ340" i="2"/>
  <c r="AQ334" i="2"/>
  <c r="AQ326" i="2"/>
  <c r="AQ318" i="2"/>
  <c r="AQ312" i="2"/>
  <c r="AQ302" i="2"/>
  <c r="AQ286" i="2"/>
  <c r="AQ280" i="2"/>
  <c r="AQ266" i="2"/>
  <c r="AQ258" i="2"/>
  <c r="AQ252" i="2"/>
  <c r="AQ244" i="2"/>
  <c r="AQ232" i="2"/>
  <c r="AQ224" i="2"/>
  <c r="AQ216" i="2"/>
  <c r="AQ208" i="2"/>
  <c r="AQ202" i="2"/>
  <c r="AQ172" i="2"/>
  <c r="AQ160" i="2"/>
  <c r="AQ154" i="2"/>
  <c r="AQ146" i="2"/>
  <c r="AQ140" i="2"/>
  <c r="AQ132" i="2"/>
  <c r="AQ126" i="2"/>
  <c r="AQ116" i="2"/>
  <c r="AQ100" i="2"/>
  <c r="AQ90" i="2"/>
  <c r="AQ78" i="2"/>
  <c r="AQ68" i="2"/>
  <c r="AQ58" i="2"/>
  <c r="AQ71" i="2"/>
  <c r="AQ81" i="2"/>
  <c r="AQ549" i="2"/>
  <c r="AQ531" i="2"/>
  <c r="AQ525" i="2"/>
  <c r="AQ515" i="2"/>
  <c r="AQ501" i="2"/>
  <c r="AQ493" i="2"/>
  <c r="AQ473" i="2"/>
  <c r="AQ467" i="2"/>
  <c r="AQ459" i="2"/>
  <c r="AQ451" i="2"/>
  <c r="AQ441" i="2"/>
  <c r="AQ429" i="2"/>
  <c r="AQ421" i="2"/>
  <c r="AQ395" i="2"/>
  <c r="AQ389" i="2"/>
  <c r="AQ369" i="2"/>
  <c r="AQ357" i="2"/>
  <c r="AQ347" i="2"/>
  <c r="AQ335" i="2"/>
  <c r="AQ327" i="2"/>
  <c r="AQ317" i="2"/>
  <c r="AQ309" i="2"/>
  <c r="AQ297" i="2"/>
  <c r="AQ279" i="2"/>
  <c r="AQ251" i="2"/>
  <c r="AQ231" i="2"/>
  <c r="AQ225" i="2"/>
  <c r="AQ217" i="2"/>
  <c r="AQ207" i="2"/>
  <c r="AQ191" i="2"/>
  <c r="AQ181" i="2"/>
  <c r="AQ175" i="2"/>
  <c r="AQ163" i="2"/>
  <c r="AQ149" i="2"/>
  <c r="AQ143" i="2"/>
  <c r="AQ135" i="2"/>
  <c r="AQ129" i="2"/>
  <c r="AQ121" i="2"/>
  <c r="AQ111" i="2"/>
  <c r="AQ103" i="2"/>
  <c r="AQ85" i="2"/>
  <c r="AQ59" i="2"/>
  <c r="AQ265" i="2"/>
  <c r="AQ528" i="2"/>
  <c r="AQ504" i="2"/>
  <c r="AQ164" i="2"/>
  <c r="AQ108" i="2"/>
  <c r="AQ185" i="2"/>
  <c r="AQ93" i="2"/>
  <c r="AQ80" i="2"/>
  <c r="AQ240" i="2"/>
  <c r="AQ166" i="2"/>
  <c r="AQ82" i="2"/>
  <c r="AQ383" i="2"/>
  <c r="AQ363" i="2"/>
  <c r="AQ417" i="2"/>
  <c r="AQ410" i="2"/>
  <c r="AQ486" i="2"/>
  <c r="AQ483" i="2"/>
  <c r="AQ411" i="2"/>
  <c r="AQ235" i="2"/>
  <c r="AQ398" i="2"/>
  <c r="AQ76" i="2"/>
  <c r="AQ152" i="2"/>
  <c r="AQ99" i="2"/>
  <c r="AQ542" i="2"/>
  <c r="AQ534" i="2"/>
  <c r="AQ514" i="2"/>
  <c r="AQ506" i="2"/>
  <c r="AQ498" i="2"/>
  <c r="AQ490" i="2"/>
  <c r="AQ474" i="2"/>
  <c r="AQ466" i="2"/>
  <c r="AQ458" i="2"/>
  <c r="AQ452" i="2"/>
  <c r="AQ444" i="2"/>
  <c r="AQ436" i="2"/>
  <c r="AQ406" i="2"/>
  <c r="AQ392" i="2"/>
  <c r="AQ358" i="2"/>
  <c r="AQ328" i="2"/>
  <c r="AQ314" i="2"/>
  <c r="AQ306" i="2"/>
  <c r="AQ296" i="2"/>
  <c r="AQ274" i="2"/>
  <c r="AQ260" i="2"/>
  <c r="AQ246" i="2"/>
  <c r="AQ238" i="2"/>
  <c r="AQ226" i="2"/>
  <c r="AQ218" i="2"/>
  <c r="AQ210" i="2"/>
  <c r="AQ204" i="2"/>
  <c r="AQ188" i="2"/>
  <c r="AQ180" i="2"/>
  <c r="AQ174" i="2"/>
  <c r="AQ148" i="2"/>
  <c r="AQ142" i="2"/>
  <c r="AQ134" i="2"/>
  <c r="AQ120" i="2"/>
  <c r="AQ110" i="2"/>
  <c r="AQ70" i="2"/>
  <c r="AQ60" i="2"/>
  <c r="AQ57" i="2"/>
  <c r="AQ551" i="2"/>
  <c r="AQ543" i="2"/>
  <c r="AQ533" i="2"/>
  <c r="AQ527" i="2"/>
  <c r="AQ521" i="2"/>
  <c r="AQ509" i="2"/>
  <c r="AQ495" i="2"/>
  <c r="AQ477" i="2"/>
  <c r="AQ469" i="2"/>
  <c r="AQ461" i="2"/>
  <c r="AQ453" i="2"/>
  <c r="AQ445" i="2"/>
  <c r="AQ435" i="2"/>
  <c r="AQ423" i="2"/>
  <c r="AQ403" i="2"/>
  <c r="AQ397" i="2"/>
  <c r="AQ377" i="2"/>
  <c r="AQ371" i="2"/>
  <c r="AQ359" i="2"/>
  <c r="AQ349" i="2"/>
  <c r="AQ337" i="2"/>
  <c r="AQ329" i="2"/>
  <c r="AQ311" i="2"/>
  <c r="AQ299" i="2"/>
  <c r="AQ285" i="2"/>
  <c r="AQ273" i="2"/>
  <c r="AQ259" i="2"/>
  <c r="AQ253" i="2"/>
  <c r="AQ245" i="2"/>
  <c r="AQ239" i="2"/>
  <c r="AQ227" i="2"/>
  <c r="AQ219" i="2"/>
  <c r="AQ209" i="2"/>
  <c r="AQ197" i="2"/>
  <c r="AQ193" i="2"/>
  <c r="AQ183" i="2"/>
  <c r="AQ177" i="2"/>
  <c r="AQ155" i="2"/>
  <c r="AQ137" i="2"/>
  <c r="AQ131" i="2"/>
  <c r="AQ123" i="2"/>
  <c r="AQ113" i="2"/>
  <c r="AQ105" i="2"/>
  <c r="AQ95" i="2"/>
  <c r="AQ293" i="2"/>
  <c r="AQ272" i="2"/>
  <c r="AQ88" i="2"/>
  <c r="AQ83" i="2"/>
  <c r="AQ194" i="2"/>
  <c r="AQ505" i="2"/>
  <c r="AQ418" i="2"/>
  <c r="AQ394" i="2"/>
  <c r="AQ484" i="2"/>
  <c r="AQ64" i="2"/>
  <c r="AQ66" i="2"/>
  <c r="AQ415" i="2"/>
  <c r="AQ87" i="2"/>
  <c r="AQ550" i="2"/>
  <c r="AQ544" i="2"/>
  <c r="AQ536" i="2"/>
  <c r="AQ516" i="2"/>
  <c r="AQ508" i="2"/>
  <c r="AQ500" i="2"/>
  <c r="AQ492" i="2"/>
  <c r="AQ454" i="2"/>
  <c r="AQ446" i="2"/>
  <c r="AQ438" i="2"/>
  <c r="AQ408" i="2"/>
  <c r="AQ396" i="2"/>
  <c r="AQ374" i="2"/>
  <c r="AQ368" i="2"/>
  <c r="AQ360" i="2"/>
  <c r="AQ350" i="2"/>
  <c r="AQ336" i="2"/>
  <c r="AQ330" i="2"/>
  <c r="AQ316" i="2"/>
  <c r="AQ308" i="2"/>
  <c r="AQ298" i="2"/>
  <c r="AQ288" i="2"/>
  <c r="AQ282" i="2"/>
  <c r="AQ276" i="2"/>
  <c r="AQ262" i="2"/>
  <c r="AQ254" i="2"/>
  <c r="AQ248" i="2"/>
  <c r="AQ228" i="2"/>
  <c r="AQ220" i="2"/>
  <c r="AQ212" i="2"/>
  <c r="AQ206" i="2"/>
  <c r="AQ190" i="2"/>
  <c r="AQ182" i="2"/>
  <c r="AQ176" i="2"/>
  <c r="AQ156" i="2"/>
  <c r="AQ150" i="2"/>
  <c r="AQ136" i="2"/>
  <c r="AQ128" i="2"/>
  <c r="AQ122" i="2"/>
  <c r="AQ112" i="2"/>
  <c r="AQ102" i="2"/>
  <c r="AQ92" i="2"/>
  <c r="AQ84" i="2"/>
  <c r="AQ74" i="2"/>
  <c r="AQ62" i="2"/>
  <c r="AQ77" i="2"/>
  <c r="AQ61" i="2"/>
  <c r="AQ75" i="2"/>
  <c r="AQ553" i="2"/>
  <c r="AQ545" i="2"/>
  <c r="AQ535" i="2"/>
  <c r="AQ529" i="2"/>
  <c r="AQ523" i="2"/>
  <c r="AQ511" i="2"/>
  <c r="AQ503" i="2"/>
  <c r="AQ497" i="2"/>
  <c r="AQ479" i="2"/>
  <c r="AQ463" i="2"/>
  <c r="AQ455" i="2"/>
  <c r="AQ447" i="2"/>
  <c r="AQ437" i="2"/>
  <c r="AQ425" i="2"/>
  <c r="AQ405" i="2"/>
  <c r="AQ399" i="2"/>
  <c r="AQ391" i="2"/>
  <c r="AQ379" i="2"/>
  <c r="AQ373" i="2"/>
  <c r="AQ365" i="2"/>
  <c r="AQ351" i="2"/>
  <c r="AQ341" i="2"/>
  <c r="AQ331" i="2"/>
  <c r="AQ319" i="2"/>
  <c r="AQ313" i="2"/>
  <c r="AQ301" i="2"/>
  <c r="AQ289" i="2"/>
  <c r="AQ281" i="2"/>
  <c r="AQ275" i="2"/>
  <c r="AQ255" i="2"/>
  <c r="AQ247" i="2"/>
  <c r="AQ241" i="2"/>
  <c r="AQ229" i="2"/>
  <c r="AQ221" i="2"/>
  <c r="AQ211" i="2"/>
  <c r="AQ203" i="2"/>
  <c r="AQ187" i="2"/>
  <c r="AQ171" i="2"/>
  <c r="AQ159" i="2"/>
  <c r="AQ145" i="2"/>
  <c r="AQ139" i="2"/>
  <c r="AQ125" i="2"/>
  <c r="AQ115" i="2"/>
  <c r="AQ109" i="2"/>
  <c r="AQ101" i="2"/>
  <c r="AQ517" i="2"/>
  <c r="AQ475" i="2"/>
  <c r="AQ339" i="2"/>
  <c r="AQ263" i="2"/>
  <c r="AQ215" i="2"/>
  <c r="AQ63" i="2"/>
  <c r="AQ362" i="2"/>
  <c r="AQ304" i="2"/>
  <c r="AQ72" i="2"/>
  <c r="AQ98" i="2"/>
  <c r="AQ104" i="2"/>
  <c r="AQ355" i="2"/>
  <c r="AQ343" i="2"/>
  <c r="AQ167" i="2"/>
  <c r="AQ485" i="2"/>
  <c r="AQ233" i="2"/>
  <c r="AQ482" i="2"/>
  <c r="AQ320" i="2"/>
  <c r="AQ268" i="2"/>
  <c r="AQ236" i="2"/>
  <c r="AQ390" i="2"/>
  <c r="AQ291" i="2"/>
  <c r="AQ267" i="2"/>
  <c r="AQ79" i="2"/>
  <c r="AQ165" i="2"/>
  <c r="AQ364" i="2"/>
  <c r="AQ384" i="2"/>
  <c r="AQ489" i="2"/>
  <c r="CY80" i="2"/>
  <c r="DR55" i="2"/>
  <c r="DR56" i="2" s="1"/>
  <c r="DX56" i="2"/>
  <c r="DQ122" i="2"/>
  <c r="DW131" i="2"/>
  <c r="CY78" i="2"/>
  <c r="CY101" i="2"/>
  <c r="CL123" i="2"/>
  <c r="CF118" i="2"/>
  <c r="CY87" i="2"/>
  <c r="CY76" i="2"/>
  <c r="CY73" i="2"/>
  <c r="BU99" i="2"/>
  <c r="CY64" i="2"/>
  <c r="CY66" i="2"/>
  <c r="CY94" i="2"/>
  <c r="CY90" i="2"/>
  <c r="CY79" i="2"/>
  <c r="CY93" i="2"/>
  <c r="CT55" i="2"/>
  <c r="CT56" i="2" s="1"/>
  <c r="CY104" i="2"/>
  <c r="CH55" i="2"/>
  <c r="CH56" i="2" s="1"/>
  <c r="CN55" i="2"/>
  <c r="CN56" i="2" s="1"/>
  <c r="CY83" i="2"/>
  <c r="CY89" i="2"/>
  <c r="CY99" i="2"/>
  <c r="CY82" i="2"/>
  <c r="CY98" i="2"/>
  <c r="CY88" i="2"/>
  <c r="CY97" i="2"/>
  <c r="CY108" i="2"/>
  <c r="CY72" i="2"/>
  <c r="CY55" i="2"/>
  <c r="CY92" i="2"/>
  <c r="CY59" i="2"/>
  <c r="CY84" i="2"/>
  <c r="CY58" i="2"/>
  <c r="CY60" i="2"/>
  <c r="CY105" i="2"/>
  <c r="BU167" i="2"/>
  <c r="CY86" i="2"/>
  <c r="CY74" i="2"/>
  <c r="BU364" i="2"/>
  <c r="CY56" i="2"/>
  <c r="CY95" i="2"/>
  <c r="CY71" i="2"/>
  <c r="CY106" i="2"/>
  <c r="CY69" i="2"/>
  <c r="CY65" i="2"/>
  <c r="BU489" i="2"/>
  <c r="CY96" i="2"/>
  <c r="CY67" i="2"/>
  <c r="CY85" i="2"/>
  <c r="CY81" i="2"/>
  <c r="CY61" i="2"/>
  <c r="CB55" i="2"/>
  <c r="CY68" i="2"/>
  <c r="CY102" i="2"/>
  <c r="CY57" i="2"/>
  <c r="CY75" i="2"/>
  <c r="CY63" i="2"/>
  <c r="CY110" i="2"/>
  <c r="CY70" i="2"/>
  <c r="CY62" i="2"/>
  <c r="CY91" i="2"/>
  <c r="CY109" i="2"/>
  <c r="CY77" i="2"/>
  <c r="CY103" i="2"/>
  <c r="BU490" i="2"/>
  <c r="BU420" i="2"/>
  <c r="BU419" i="2"/>
  <c r="BU488" i="2"/>
  <c r="BU485" i="2"/>
  <c r="BU100" i="2"/>
  <c r="BU365" i="2"/>
  <c r="BU487" i="2"/>
  <c r="BU89" i="2"/>
  <c r="BU418" i="2"/>
  <c r="BU491" i="2"/>
  <c r="BU486" i="2"/>
  <c r="BU166" i="2"/>
  <c r="BU101" i="2"/>
  <c r="BU95" i="2"/>
  <c r="BU84" i="2"/>
  <c r="BU90" i="2"/>
  <c r="BU366" i="2"/>
  <c r="BU169" i="2"/>
  <c r="BU239" i="2"/>
  <c r="BU168" i="2"/>
  <c r="BU170" i="2"/>
  <c r="BU237" i="2"/>
  <c r="BU355" i="2"/>
  <c r="BU272" i="2"/>
  <c r="BU416" i="2"/>
  <c r="BU417" i="2"/>
  <c r="BU80" i="2"/>
  <c r="BU81" i="2"/>
  <c r="BU271" i="2"/>
  <c r="BU484" i="2"/>
  <c r="BU293" i="2"/>
  <c r="BU356" i="2"/>
  <c r="BU240" i="2"/>
  <c r="BU295" i="2"/>
  <c r="BU369" i="2"/>
  <c r="BU368" i="2"/>
  <c r="BU91" i="2"/>
  <c r="BU421" i="2"/>
  <c r="BU241" i="2"/>
  <c r="BU94" i="2"/>
  <c r="BU367" i="2"/>
  <c r="BU171" i="2"/>
  <c r="BU103" i="2"/>
  <c r="BU274" i="2"/>
  <c r="BU102" i="2"/>
  <c r="BU93" i="2"/>
  <c r="BU92" i="2"/>
  <c r="BU492" i="2"/>
  <c r="BU83" i="2"/>
  <c r="BU151" i="2"/>
  <c r="BU109" i="2"/>
  <c r="BU376" i="2"/>
  <c r="BU287" i="2"/>
  <c r="BU117" i="2"/>
  <c r="BU65" i="2"/>
  <c r="BU178" i="2"/>
  <c r="BU483" i="2"/>
  <c r="BU339" i="2"/>
  <c r="BU504" i="2"/>
  <c r="BU154" i="2"/>
  <c r="BU82" i="2"/>
  <c r="BU238" i="2"/>
  <c r="BU538" i="2"/>
  <c r="BU526" i="2"/>
  <c r="BU502" i="2"/>
  <c r="BU522" i="2"/>
  <c r="BU402" i="2"/>
  <c r="BU354" i="2"/>
  <c r="BU294" i="2"/>
  <c r="BU415" i="2"/>
  <c r="BU321" i="2"/>
  <c r="BU268" i="2"/>
  <c r="BU236" i="2"/>
  <c r="BU296" i="2"/>
  <c r="BU539" i="2"/>
  <c r="BU215" i="2"/>
  <c r="BU432" i="2"/>
  <c r="BU118" i="2"/>
  <c r="BU72" i="2"/>
  <c r="BU265" i="2"/>
  <c r="BU184" i="2"/>
  <c r="BU431" i="2"/>
  <c r="BU466" i="2"/>
  <c r="BU450" i="2"/>
  <c r="BU410" i="2"/>
  <c r="BU398" i="2"/>
  <c r="BU374" i="2"/>
  <c r="BU350" i="2"/>
  <c r="BU334" i="2"/>
  <c r="BU326" i="2"/>
  <c r="BU310" i="2"/>
  <c r="BU290" i="2"/>
  <c r="BU278" i="2"/>
  <c r="BU262" i="2"/>
  <c r="BU226" i="2"/>
  <c r="BU210" i="2"/>
  <c r="BU182" i="2"/>
  <c r="BU174" i="2"/>
  <c r="BU158" i="2"/>
  <c r="BU134" i="2"/>
  <c r="BU110" i="2"/>
  <c r="BU66" i="2"/>
  <c r="BU235" i="2"/>
  <c r="BU401" i="2"/>
  <c r="BU412" i="2"/>
  <c r="BU292" i="2"/>
  <c r="BU270" i="2"/>
  <c r="BU273" i="2"/>
  <c r="BU64" i="2"/>
  <c r="BU517" i="2"/>
  <c r="BU385" i="2"/>
  <c r="BU63" i="2"/>
  <c r="BU478" i="2"/>
  <c r="BU413" i="2"/>
  <c r="BU424" i="2"/>
  <c r="BU433" i="2"/>
  <c r="BU305" i="2"/>
  <c r="BU146" i="2"/>
  <c r="BU159" i="2"/>
  <c r="BU409" i="2"/>
  <c r="BU164" i="2"/>
  <c r="BU322" i="2"/>
  <c r="BU388" i="2"/>
  <c r="BU338" i="2"/>
  <c r="BU386" i="2"/>
  <c r="BU198" i="2"/>
  <c r="BU78" i="2"/>
  <c r="BU74" i="2"/>
  <c r="BU58" i="2"/>
  <c r="BU523" i="2"/>
  <c r="BU511" i="2"/>
  <c r="BU479" i="2"/>
  <c r="BU467" i="2"/>
  <c r="BU387" i="2"/>
  <c r="BU347" i="2"/>
  <c r="BU319" i="2"/>
  <c r="BU227" i="2"/>
  <c r="BU195" i="2"/>
  <c r="BU155" i="2"/>
  <c r="BU119" i="2"/>
  <c r="BU59" i="2"/>
  <c r="BU553" i="2"/>
  <c r="BU525" i="2"/>
  <c r="BU501" i="2"/>
  <c r="BU477" i="2"/>
  <c r="BU461" i="2"/>
  <c r="BU449" i="2"/>
  <c r="BU397" i="2"/>
  <c r="BU373" i="2"/>
  <c r="BU333" i="2"/>
  <c r="BU325" i="2"/>
  <c r="BU309" i="2"/>
  <c r="BU289" i="2"/>
  <c r="BU277" i="2"/>
  <c r="BU261" i="2"/>
  <c r="BU217" i="2"/>
  <c r="BU201" i="2"/>
  <c r="BU177" i="2"/>
  <c r="BU165" i="2"/>
  <c r="BU153" i="2"/>
  <c r="BU137" i="2"/>
  <c r="BU121" i="2"/>
  <c r="BU69" i="2"/>
  <c r="BU57" i="2"/>
  <c r="BU535" i="2"/>
  <c r="BU395" i="2"/>
  <c r="BU359" i="2"/>
  <c r="BU291" i="2"/>
  <c r="BU211" i="2"/>
  <c r="BU179" i="2"/>
  <c r="BU111" i="2"/>
  <c r="BU552" i="2"/>
  <c r="BU536" i="2"/>
  <c r="BU508" i="2"/>
  <c r="BU480" i="2"/>
  <c r="BU464" i="2"/>
  <c r="BU448" i="2"/>
  <c r="BU404" i="2"/>
  <c r="BU360" i="2"/>
  <c r="BU344" i="2"/>
  <c r="BU328" i="2"/>
  <c r="BU312" i="2"/>
  <c r="BU288" i="2"/>
  <c r="BU276" i="2"/>
  <c r="BU260" i="2"/>
  <c r="BU248" i="2"/>
  <c r="BU228" i="2"/>
  <c r="BU212" i="2"/>
  <c r="BU196" i="2"/>
  <c r="BU188" i="2"/>
  <c r="BU160" i="2"/>
  <c r="BU148" i="2"/>
  <c r="BU132" i="2"/>
  <c r="BU116" i="2"/>
  <c r="BU60" i="2"/>
  <c r="BU455" i="2"/>
  <c r="BU335" i="2"/>
  <c r="BU219" i="2"/>
  <c r="BU175" i="2"/>
  <c r="BU131" i="2"/>
  <c r="BU67" i="2"/>
  <c r="BU425" i="2"/>
  <c r="BU345" i="2"/>
  <c r="BU245" i="2"/>
  <c r="BU105" i="2"/>
  <c r="BU86" i="2"/>
  <c r="BU68" i="2"/>
  <c r="DE68" i="2" s="1"/>
  <c r="BU297" i="2"/>
  <c r="BU242" i="2"/>
  <c r="BU521" i="2"/>
  <c r="BU269" i="2"/>
  <c r="BU197" i="2"/>
  <c r="BU79" i="2"/>
  <c r="BU414" i="2"/>
  <c r="BU77" i="2"/>
  <c r="BU323" i="2"/>
  <c r="BU520" i="2"/>
  <c r="BU506" i="2"/>
  <c r="BU157" i="2"/>
  <c r="BU73" i="2"/>
  <c r="BU304" i="2"/>
  <c r="BU75" i="2"/>
  <c r="BU541" i="2"/>
  <c r="BU528" i="2"/>
  <c r="BU546" i="2"/>
  <c r="BU510" i="2"/>
  <c r="BU498" i="2"/>
  <c r="BU470" i="2"/>
  <c r="BU454" i="2"/>
  <c r="BU438" i="2"/>
  <c r="BU426" i="2"/>
  <c r="BU314" i="2"/>
  <c r="BU302" i="2"/>
  <c r="BU266" i="2"/>
  <c r="BU250" i="2"/>
  <c r="BU230" i="2"/>
  <c r="BU214" i="2"/>
  <c r="BU186" i="2"/>
  <c r="BU150" i="2"/>
  <c r="BU138" i="2"/>
  <c r="BU122" i="2"/>
  <c r="BU62" i="2"/>
  <c r="BU439" i="2"/>
  <c r="BU363" i="2"/>
  <c r="BU327" i="2"/>
  <c r="BU299" i="2"/>
  <c r="BU203" i="2"/>
  <c r="BU123" i="2"/>
  <c r="BU71" i="2"/>
  <c r="BU529" i="2"/>
  <c r="BU505" i="2"/>
  <c r="BU481" i="2"/>
  <c r="BU465" i="2"/>
  <c r="BU453" i="2"/>
  <c r="BU437" i="2"/>
  <c r="BU349" i="2"/>
  <c r="BU337" i="2"/>
  <c r="BU313" i="2"/>
  <c r="BU301" i="2"/>
  <c r="BU221" i="2"/>
  <c r="BU205" i="2"/>
  <c r="BU193" i="2"/>
  <c r="BU181" i="2"/>
  <c r="BU141" i="2"/>
  <c r="BU125" i="2"/>
  <c r="BU113" i="2"/>
  <c r="BU61" i="2"/>
  <c r="BU543" i="2"/>
  <c r="BU403" i="2"/>
  <c r="BU375" i="2"/>
  <c r="BU331" i="2"/>
  <c r="BU223" i="2"/>
  <c r="BU187" i="2"/>
  <c r="BU127" i="2"/>
  <c r="BU540" i="2"/>
  <c r="BU524" i="2"/>
  <c r="BU512" i="2"/>
  <c r="BU500" i="2"/>
  <c r="BU468" i="2"/>
  <c r="BU452" i="2"/>
  <c r="BU436" i="2"/>
  <c r="BU408" i="2"/>
  <c r="BU392" i="2"/>
  <c r="BU380" i="2"/>
  <c r="BU372" i="2"/>
  <c r="BU348" i="2"/>
  <c r="BU332" i="2"/>
  <c r="BU316" i="2"/>
  <c r="BU264" i="2"/>
  <c r="BU232" i="2"/>
  <c r="BU216" i="2"/>
  <c r="BU200" i="2"/>
  <c r="BU176" i="2"/>
  <c r="BU152" i="2"/>
  <c r="BU136" i="2"/>
  <c r="BU120" i="2"/>
  <c r="BU108" i="2"/>
  <c r="BU471" i="2"/>
  <c r="BU391" i="2"/>
  <c r="BU231" i="2"/>
  <c r="BU143" i="2"/>
  <c r="BU306" i="2"/>
  <c r="BU244" i="2"/>
  <c r="BU96" i="2"/>
  <c r="BU494" i="2"/>
  <c r="BU371" i="2"/>
  <c r="BU247" i="2"/>
  <c r="BU530" i="2"/>
  <c r="BU87" i="2"/>
  <c r="BU97" i="2"/>
  <c r="BU88" i="2"/>
  <c r="BU76" i="2"/>
  <c r="BU172" i="2"/>
  <c r="BU370" i="2"/>
  <c r="BU422" i="2"/>
  <c r="BU542" i="2"/>
  <c r="BU518" i="2"/>
  <c r="BU482" i="2"/>
  <c r="BU507" i="2"/>
  <c r="BU443" i="2"/>
  <c r="BU263" i="2"/>
  <c r="BU55" i="2"/>
  <c r="BU106" i="2"/>
  <c r="BU384" i="2"/>
  <c r="BU475" i="2"/>
  <c r="BU352" i="2"/>
  <c r="BU457" i="2"/>
  <c r="BU162" i="2"/>
  <c r="BU550" i="2"/>
  <c r="BU534" i="2"/>
  <c r="BU474" i="2"/>
  <c r="BU458" i="2"/>
  <c r="BU442" i="2"/>
  <c r="BU390" i="2"/>
  <c r="BU378" i="2"/>
  <c r="BU342" i="2"/>
  <c r="BU318" i="2"/>
  <c r="BU282" i="2"/>
  <c r="BU254" i="2"/>
  <c r="BU189" i="2"/>
  <c r="BU199" i="2"/>
  <c r="BU357" i="2"/>
  <c r="BU234" i="2"/>
  <c r="BU218" i="2"/>
  <c r="BU202" i="2"/>
  <c r="BU190" i="2"/>
  <c r="BU142" i="2"/>
  <c r="BU126" i="2"/>
  <c r="BU114" i="2"/>
  <c r="BU551" i="2"/>
  <c r="BU447" i="2"/>
  <c r="BU399" i="2"/>
  <c r="BU267" i="2"/>
  <c r="BU163" i="2"/>
  <c r="BU135" i="2"/>
  <c r="BU107" i="2"/>
  <c r="BU545" i="2"/>
  <c r="BU533" i="2"/>
  <c r="BU509" i="2"/>
  <c r="BU497" i="2"/>
  <c r="BU469" i="2"/>
  <c r="BU441" i="2"/>
  <c r="BU429" i="2"/>
  <c r="BU389" i="2"/>
  <c r="BU377" i="2"/>
  <c r="BU353" i="2"/>
  <c r="BU341" i="2"/>
  <c r="BU329" i="2"/>
  <c r="BU317" i="2"/>
  <c r="BU281" i="2"/>
  <c r="BU253" i="2"/>
  <c r="BU225" i="2"/>
  <c r="BU209" i="2"/>
  <c r="BU185" i="2"/>
  <c r="BU173" i="2"/>
  <c r="BU145" i="2"/>
  <c r="BU129" i="2"/>
  <c r="BU519" i="2"/>
  <c r="BU451" i="2"/>
  <c r="BU411" i="2"/>
  <c r="BU343" i="2"/>
  <c r="BU303" i="2"/>
  <c r="BU259" i="2"/>
  <c r="BU139" i="2"/>
  <c r="BU249" i="2"/>
  <c r="BU544" i="2"/>
  <c r="BU516" i="2"/>
  <c r="BU472" i="2"/>
  <c r="BU456" i="2"/>
  <c r="BU440" i="2"/>
  <c r="BU396" i="2"/>
  <c r="BU336" i="2"/>
  <c r="BU320" i="2"/>
  <c r="BU280" i="2"/>
  <c r="BU252" i="2"/>
  <c r="BU220" i="2"/>
  <c r="BU204" i="2"/>
  <c r="BU180" i="2"/>
  <c r="BU140" i="2"/>
  <c r="BU124" i="2"/>
  <c r="BU515" i="2"/>
  <c r="BU407" i="2"/>
  <c r="BU251" i="2"/>
  <c r="BU191" i="2"/>
  <c r="BU85" i="2"/>
  <c r="BU156" i="2"/>
  <c r="BU358" i="2"/>
  <c r="BU493" i="2"/>
  <c r="BU462" i="2"/>
  <c r="BU446" i="2"/>
  <c r="BU430" i="2"/>
  <c r="BU406" i="2"/>
  <c r="BU394" i="2"/>
  <c r="BU382" i="2"/>
  <c r="BU362" i="2"/>
  <c r="BU346" i="2"/>
  <c r="BU330" i="2"/>
  <c r="BU298" i="2"/>
  <c r="BU286" i="2"/>
  <c r="BU258" i="2"/>
  <c r="BU222" i="2"/>
  <c r="BU206" i="2"/>
  <c r="BU194" i="2"/>
  <c r="BU130" i="2"/>
  <c r="BU70" i="2"/>
  <c r="BU531" i="2"/>
  <c r="BU503" i="2"/>
  <c r="BU459" i="2"/>
  <c r="BU427" i="2"/>
  <c r="BU379" i="2"/>
  <c r="BU307" i="2"/>
  <c r="BU279" i="2"/>
  <c r="BU255" i="2"/>
  <c r="BU183" i="2"/>
  <c r="BU147" i="2"/>
  <c r="BU549" i="2"/>
  <c r="BU537" i="2"/>
  <c r="BU513" i="2"/>
  <c r="BU473" i="2"/>
  <c r="BU445" i="2"/>
  <c r="BU405" i="2"/>
  <c r="BU393" i="2"/>
  <c r="BU381" i="2"/>
  <c r="BU361" i="2"/>
  <c r="BU285" i="2"/>
  <c r="BU257" i="2"/>
  <c r="BU229" i="2"/>
  <c r="BU213" i="2"/>
  <c r="BU161" i="2"/>
  <c r="BU149" i="2"/>
  <c r="BU133" i="2"/>
  <c r="BU56" i="2"/>
  <c r="BU527" i="2"/>
  <c r="BU499" i="2"/>
  <c r="BU463" i="2"/>
  <c r="BU383" i="2"/>
  <c r="BU351" i="2"/>
  <c r="BU311" i="2"/>
  <c r="BU283" i="2"/>
  <c r="BU548" i="2"/>
  <c r="BU532" i="2"/>
  <c r="BU476" i="2"/>
  <c r="BU460" i="2"/>
  <c r="BU444" i="2"/>
  <c r="BU428" i="2"/>
  <c r="BU400" i="2"/>
  <c r="BU340" i="2"/>
  <c r="BU308" i="2"/>
  <c r="BU300" i="2"/>
  <c r="BU284" i="2"/>
  <c r="BU256" i="2"/>
  <c r="BU224" i="2"/>
  <c r="BU208" i="2"/>
  <c r="BU192" i="2"/>
  <c r="BU144" i="2"/>
  <c r="BU128" i="2"/>
  <c r="BU112" i="2"/>
  <c r="BU547" i="2"/>
  <c r="BU435" i="2"/>
  <c r="BU315" i="2"/>
  <c r="BU207" i="2"/>
  <c r="BU115" i="2"/>
  <c r="BU496" i="2"/>
  <c r="BU514" i="2"/>
  <c r="BU434" i="2"/>
  <c r="BU495" i="2"/>
  <c r="BU275" i="2"/>
  <c r="BU243" i="2"/>
  <c r="BU246" i="2"/>
  <c r="BU233" i="2"/>
  <c r="BU324" i="2"/>
  <c r="BU104" i="2"/>
  <c r="BU423" i="2"/>
  <c r="BU98" i="2"/>
  <c r="AL55" i="2"/>
  <c r="AL56" i="2" s="1"/>
  <c r="GB57" i="2"/>
  <c r="FV56" i="2"/>
  <c r="AF55" i="2"/>
  <c r="AF56" i="2" s="1"/>
  <c r="Z55" i="2"/>
  <c r="M55" i="2"/>
  <c r="H55" i="2"/>
  <c r="T55" i="2"/>
  <c r="J55" i="2"/>
  <c r="DM56" i="2"/>
  <c r="EW57" i="2"/>
  <c r="FC55" i="2"/>
  <c r="EK55" i="2"/>
  <c r="EW58" i="2"/>
  <c r="EQ57" i="2"/>
  <c r="EE55" i="2"/>
  <c r="DY56" i="2"/>
  <c r="AQ19" i="2"/>
  <c r="BU7" i="2"/>
  <c r="AQ3" i="2"/>
  <c r="AM55" i="2"/>
  <c r="GC56" i="2"/>
  <c r="I55" i="2"/>
  <c r="CU55" i="2"/>
  <c r="DS55" i="2"/>
  <c r="CI56" i="2"/>
  <c r="BU8" i="2"/>
  <c r="BU24" i="2"/>
  <c r="DS56" i="2"/>
  <c r="AQ24" i="2"/>
  <c r="AQ23" i="2"/>
  <c r="AA55" i="2"/>
  <c r="AG55" i="2"/>
  <c r="CI55" i="2"/>
  <c r="CC55" i="2"/>
  <c r="DM57" i="2"/>
  <c r="CU56" i="2"/>
  <c r="FW55" i="2"/>
  <c r="BU23" i="2"/>
  <c r="CO55" i="2"/>
  <c r="CO56" i="2"/>
  <c r="BU3" i="2"/>
  <c r="BU19" i="2"/>
  <c r="U55" i="2"/>
  <c r="AQ8" i="2"/>
  <c r="AQ7" i="2"/>
  <c r="FB56" i="2" l="1"/>
  <c r="CR113" i="2"/>
  <c r="CX112" i="2"/>
  <c r="CS112" i="2"/>
  <c r="CY112" i="2" s="1"/>
  <c r="CX111" i="2"/>
  <c r="CS111" i="2"/>
  <c r="CY111" i="2" s="1"/>
  <c r="DE111" i="2" s="1"/>
  <c r="EJ56" i="2"/>
  <c r="EP58" i="2"/>
  <c r="EV59" i="2"/>
  <c r="FA122" i="2"/>
  <c r="EU123" i="2"/>
  <c r="EO123" i="2"/>
  <c r="EZ123" i="2"/>
  <c r="EI123" i="2"/>
  <c r="DJ119" i="2"/>
  <c r="EB118" i="2"/>
  <c r="DK118" i="2"/>
  <c r="EC118" i="2" s="1"/>
  <c r="DE58" i="2"/>
  <c r="DE75" i="2"/>
  <c r="DE99" i="2"/>
  <c r="DE90" i="2"/>
  <c r="DE59" i="2"/>
  <c r="DE100" i="2"/>
  <c r="DE77" i="2"/>
  <c r="DL58" i="2"/>
  <c r="DE80" i="2"/>
  <c r="DE84" i="2"/>
  <c r="DE93" i="2"/>
  <c r="DE56" i="2"/>
  <c r="DE82" i="2"/>
  <c r="DE61" i="2"/>
  <c r="DE107" i="2"/>
  <c r="DE101" i="2"/>
  <c r="DE72" i="2"/>
  <c r="DE74" i="2"/>
  <c r="DE62" i="2"/>
  <c r="DE97" i="2"/>
  <c r="DE102" i="2"/>
  <c r="DE85" i="2"/>
  <c r="DR57" i="2"/>
  <c r="DX57" i="2"/>
  <c r="ED56" i="2"/>
  <c r="DQ123" i="2"/>
  <c r="DW132" i="2"/>
  <c r="DE78" i="2"/>
  <c r="DE69" i="2"/>
  <c r="DE83" i="2"/>
  <c r="DE79" i="2"/>
  <c r="DE73" i="2"/>
  <c r="DE112" i="2"/>
  <c r="DE109" i="2"/>
  <c r="DE95" i="2"/>
  <c r="DE81" i="2"/>
  <c r="DE63" i="2"/>
  <c r="DE89" i="2"/>
  <c r="DE106" i="2"/>
  <c r="DE94" i="2"/>
  <c r="DE66" i="2"/>
  <c r="DE86" i="2"/>
  <c r="DE70" i="2"/>
  <c r="CF119" i="2"/>
  <c r="CG118" i="2"/>
  <c r="CL124" i="2"/>
  <c r="CM123" i="2"/>
  <c r="DE104" i="2"/>
  <c r="DE88" i="2"/>
  <c r="DE87" i="2"/>
  <c r="DE55" i="2"/>
  <c r="DF55" i="2" s="1"/>
  <c r="DE65" i="2"/>
  <c r="DE57" i="2"/>
  <c r="DE103" i="2"/>
  <c r="DE92" i="2"/>
  <c r="DE67" i="2"/>
  <c r="DE98" i="2"/>
  <c r="DE64" i="2"/>
  <c r="DE60" i="2"/>
  <c r="DE110" i="2"/>
  <c r="DE105" i="2"/>
  <c r="DE108" i="2"/>
  <c r="DE91" i="2"/>
  <c r="DE96" i="2"/>
  <c r="DE71" i="2"/>
  <c r="DE76" i="2"/>
  <c r="CN57" i="2"/>
  <c r="CT57" i="2"/>
  <c r="CZ55" i="2"/>
  <c r="CH57" i="2"/>
  <c r="CB56" i="2"/>
  <c r="BV55" i="2"/>
  <c r="AX55" i="2"/>
  <c r="GB58" i="2"/>
  <c r="FV57" i="2"/>
  <c r="Z56" i="2"/>
  <c r="AR55" i="2"/>
  <c r="AL57" i="2"/>
  <c r="AF57" i="2"/>
  <c r="H56" i="2"/>
  <c r="M56" i="2"/>
  <c r="N55" i="2"/>
  <c r="T56" i="2"/>
  <c r="J56" i="2"/>
  <c r="FC56" i="2"/>
  <c r="EW59" i="2"/>
  <c r="EQ58" i="2"/>
  <c r="EK56" i="2"/>
  <c r="EE56" i="2"/>
  <c r="AS55" i="2"/>
  <c r="FW56" i="2"/>
  <c r="AG56" i="2"/>
  <c r="AM56" i="2"/>
  <c r="DA55" i="2"/>
  <c r="CC56" i="2"/>
  <c r="AA56" i="2"/>
  <c r="CI57" i="2"/>
  <c r="CU57" i="2"/>
  <c r="DY57" i="2"/>
  <c r="I56" i="2"/>
  <c r="DS57" i="2"/>
  <c r="U56" i="2"/>
  <c r="GC57" i="2"/>
  <c r="DM58" i="2"/>
  <c r="O55" i="2"/>
  <c r="CO57" i="2"/>
  <c r="FB57" i="2" l="1"/>
  <c r="CR114" i="2"/>
  <c r="CX113" i="2"/>
  <c r="CS113" i="2"/>
  <c r="CY113" i="2" s="1"/>
  <c r="DE113" i="2" s="1"/>
  <c r="EJ57" i="2"/>
  <c r="EP59" i="2"/>
  <c r="EV60" i="2"/>
  <c r="FA123" i="2"/>
  <c r="EO124" i="2"/>
  <c r="EU124" i="2"/>
  <c r="EZ124" i="2"/>
  <c r="EI124" i="2"/>
  <c r="DJ120" i="2"/>
  <c r="EB119" i="2"/>
  <c r="DK119" i="2"/>
  <c r="EC119" i="2" s="1"/>
  <c r="DL59" i="2"/>
  <c r="DX58" i="2"/>
  <c r="ED57" i="2"/>
  <c r="DR58" i="2"/>
  <c r="DQ124" i="2"/>
  <c r="DW133" i="2"/>
  <c r="CL125" i="2"/>
  <c r="CM124" i="2"/>
  <c r="CF120" i="2"/>
  <c r="CG119" i="2"/>
  <c r="CN58" i="2"/>
  <c r="CH58" i="2"/>
  <c r="CZ56" i="2"/>
  <c r="CT58" i="2"/>
  <c r="CB57" i="2"/>
  <c r="DF56" i="2"/>
  <c r="BV56" i="2"/>
  <c r="BJ55" i="2"/>
  <c r="AX56" i="2"/>
  <c r="GB59" i="2"/>
  <c r="FV58" i="2"/>
  <c r="Z57" i="2"/>
  <c r="AR56" i="2"/>
  <c r="AF58" i="2"/>
  <c r="AL58" i="2"/>
  <c r="H57" i="2"/>
  <c r="M57" i="2"/>
  <c r="N56" i="2"/>
  <c r="T57" i="2"/>
  <c r="J57" i="2"/>
  <c r="FC57" i="2"/>
  <c r="EK57" i="2"/>
  <c r="EQ59" i="2"/>
  <c r="EW60" i="2"/>
  <c r="DM59" i="2"/>
  <c r="AA57" i="2"/>
  <c r="CO58" i="2"/>
  <c r="CI58" i="2"/>
  <c r="CU58" i="2"/>
  <c r="BW55" i="2"/>
  <c r="CC57" i="2"/>
  <c r="AM57" i="2"/>
  <c r="AY55" i="2"/>
  <c r="DA56" i="2"/>
  <c r="DY58" i="2"/>
  <c r="EE57" i="2"/>
  <c r="DS58" i="2"/>
  <c r="GC58" i="2"/>
  <c r="AG57" i="2"/>
  <c r="O56" i="2"/>
  <c r="U57" i="2"/>
  <c r="DG55" i="2"/>
  <c r="FW57" i="2"/>
  <c r="AS56" i="2"/>
  <c r="I57" i="2"/>
  <c r="FB58" i="2" l="1"/>
  <c r="CR115" i="2"/>
  <c r="CX114" i="2"/>
  <c r="CS114" i="2"/>
  <c r="CY114" i="2" s="1"/>
  <c r="DE114" i="2" s="1"/>
  <c r="EV61" i="2"/>
  <c r="EP60" i="2"/>
  <c r="EJ58" i="2"/>
  <c r="EZ125" i="2"/>
  <c r="EI125" i="2"/>
  <c r="EO125" i="2"/>
  <c r="FA124" i="2"/>
  <c r="EU125" i="2"/>
  <c r="DJ121" i="2"/>
  <c r="EB120" i="2"/>
  <c r="DK120" i="2"/>
  <c r="EC120" i="2" s="1"/>
  <c r="DL60" i="2"/>
  <c r="ED58" i="2"/>
  <c r="DX59" i="2"/>
  <c r="DR59" i="2"/>
  <c r="DQ125" i="2"/>
  <c r="DW134" i="2"/>
  <c r="CL126" i="2"/>
  <c r="CM125" i="2"/>
  <c r="CF121" i="2"/>
  <c r="CG120" i="2"/>
  <c r="CH59" i="2"/>
  <c r="CB58" i="2"/>
  <c r="CN59" i="2"/>
  <c r="CT59" i="2"/>
  <c r="CZ57" i="2"/>
  <c r="DF57" i="2"/>
  <c r="BV57" i="2"/>
  <c r="BD55" i="2"/>
  <c r="BJ56" i="2"/>
  <c r="AX57" i="2"/>
  <c r="GB60" i="2"/>
  <c r="FV59" i="2"/>
  <c r="Z58" i="2"/>
  <c r="AR57" i="2"/>
  <c r="AL59" i="2"/>
  <c r="AF59" i="2"/>
  <c r="H58" i="2"/>
  <c r="M58" i="2"/>
  <c r="N57" i="2"/>
  <c r="S73" i="2"/>
  <c r="T58" i="2"/>
  <c r="FC58" i="2"/>
  <c r="EW61" i="2"/>
  <c r="EK58" i="2"/>
  <c r="EQ60" i="2"/>
  <c r="BW56" i="2"/>
  <c r="AS57" i="2"/>
  <c r="CO59" i="2"/>
  <c r="CI59" i="2"/>
  <c r="EE58" i="2"/>
  <c r="AM58" i="2"/>
  <c r="AG58" i="2"/>
  <c r="U58" i="2"/>
  <c r="O57" i="2"/>
  <c r="DS59" i="2"/>
  <c r="DG56" i="2"/>
  <c r="DM60" i="2"/>
  <c r="GC59" i="2"/>
  <c r="CC58" i="2"/>
  <c r="FW58" i="2"/>
  <c r="BE55" i="2"/>
  <c r="DA57" i="2"/>
  <c r="DY59" i="2"/>
  <c r="BK55" i="2"/>
  <c r="AY56" i="2"/>
  <c r="CU59" i="2"/>
  <c r="AA58" i="2"/>
  <c r="I58" i="2"/>
  <c r="FB59" i="2" l="1"/>
  <c r="CR116" i="2"/>
  <c r="CX115" i="2"/>
  <c r="CS115" i="2"/>
  <c r="CY115" i="2" s="1"/>
  <c r="DE115" i="2" s="1"/>
  <c r="EP61" i="2"/>
  <c r="EJ59" i="2"/>
  <c r="EV62" i="2"/>
  <c r="EO126" i="2"/>
  <c r="EZ126" i="2"/>
  <c r="EI126" i="2"/>
  <c r="EU126" i="2"/>
  <c r="FA125" i="2"/>
  <c r="DJ122" i="2"/>
  <c r="EB121" i="2"/>
  <c r="DK121" i="2"/>
  <c r="EC121" i="2" s="1"/>
  <c r="DL61" i="2"/>
  <c r="DR60" i="2"/>
  <c r="DX60" i="2"/>
  <c r="ED59" i="2"/>
  <c r="DQ126" i="2"/>
  <c r="DW135" i="2"/>
  <c r="CF122" i="2"/>
  <c r="CG121" i="2"/>
  <c r="CL127" i="2"/>
  <c r="CM126" i="2"/>
  <c r="CZ58" i="2"/>
  <c r="CH60" i="2"/>
  <c r="CT60" i="2"/>
  <c r="CN60" i="2"/>
  <c r="CB59" i="2"/>
  <c r="DF58" i="2"/>
  <c r="BV58" i="2"/>
  <c r="BP55" i="2"/>
  <c r="BP56" i="2" s="1"/>
  <c r="BD56" i="2"/>
  <c r="BJ57" i="2"/>
  <c r="AX58" i="2"/>
  <c r="GB61" i="2"/>
  <c r="FV60" i="2"/>
  <c r="Z59" i="2"/>
  <c r="AR58" i="2"/>
  <c r="AL60" i="2"/>
  <c r="AF60" i="2"/>
  <c r="H59" i="2"/>
  <c r="M59" i="2"/>
  <c r="N58" i="2"/>
  <c r="T59" i="2"/>
  <c r="J58" i="2"/>
  <c r="FC59" i="2"/>
  <c r="EQ61" i="2"/>
  <c r="EW62" i="2"/>
  <c r="EK59" i="2"/>
  <c r="DA58" i="2"/>
  <c r="O58" i="2"/>
  <c r="CU60" i="2"/>
  <c r="BW57" i="2"/>
  <c r="DS60" i="2"/>
  <c r="CO60" i="2"/>
  <c r="DM61" i="2"/>
  <c r="U59" i="2"/>
  <c r="AA59" i="2"/>
  <c r="AG59" i="2"/>
  <c r="GC60" i="2"/>
  <c r="CC59" i="2"/>
  <c r="AS58" i="2"/>
  <c r="DG57" i="2"/>
  <c r="CI60" i="2"/>
  <c r="I59" i="2"/>
  <c r="AM59" i="2"/>
  <c r="BE56" i="2"/>
  <c r="BQ55" i="2"/>
  <c r="BK56" i="2"/>
  <c r="AY57" i="2"/>
  <c r="EE59" i="2"/>
  <c r="DY60" i="2"/>
  <c r="FW59" i="2"/>
  <c r="FB60" i="2" l="1"/>
  <c r="CR117" i="2"/>
  <c r="CX116" i="2"/>
  <c r="CS116" i="2"/>
  <c r="CY116" i="2" s="1"/>
  <c r="DE116" i="2" s="1"/>
  <c r="EJ60" i="2"/>
  <c r="EV63" i="2"/>
  <c r="EP62" i="2"/>
  <c r="EO127" i="2"/>
  <c r="EU127" i="2"/>
  <c r="EZ127" i="2"/>
  <c r="EI127" i="2"/>
  <c r="FA126" i="2"/>
  <c r="DJ123" i="2"/>
  <c r="EB122" i="2"/>
  <c r="DK122" i="2"/>
  <c r="EC122" i="2" s="1"/>
  <c r="DL62" i="2"/>
  <c r="DR61" i="2"/>
  <c r="ED60" i="2"/>
  <c r="DX61" i="2"/>
  <c r="DQ127" i="2"/>
  <c r="DW136" i="2"/>
  <c r="CF123" i="2"/>
  <c r="CG122" i="2"/>
  <c r="CL128" i="2"/>
  <c r="CM127" i="2"/>
  <c r="CT61" i="2"/>
  <c r="CH61" i="2"/>
  <c r="CB60" i="2"/>
  <c r="CZ59" i="2"/>
  <c r="CN61" i="2"/>
  <c r="DF59" i="2"/>
  <c r="BV59" i="2"/>
  <c r="BD57" i="2"/>
  <c r="BP57" i="2"/>
  <c r="BJ58" i="2"/>
  <c r="AX59" i="2"/>
  <c r="GB62" i="2"/>
  <c r="FV61" i="2"/>
  <c r="AR59" i="2"/>
  <c r="Z60" i="2"/>
  <c r="AF61" i="2"/>
  <c r="AL61" i="2"/>
  <c r="H60" i="2"/>
  <c r="S60" i="2"/>
  <c r="M60" i="2"/>
  <c r="N59" i="2"/>
  <c r="J59" i="2"/>
  <c r="FC60" i="2"/>
  <c r="EQ62" i="2"/>
  <c r="EK60" i="2"/>
  <c r="EW63" i="2"/>
  <c r="CU61" i="2"/>
  <c r="O59" i="2"/>
  <c r="DA59" i="2"/>
  <c r="CO61" i="2"/>
  <c r="CC60" i="2"/>
  <c r="DM62" i="2"/>
  <c r="AS59" i="2"/>
  <c r="FW60" i="2"/>
  <c r="EE60" i="2"/>
  <c r="DY61" i="2"/>
  <c r="DS61" i="2"/>
  <c r="DG58" i="2"/>
  <c r="CI61" i="2"/>
  <c r="BQ56" i="2"/>
  <c r="BW58" i="2"/>
  <c r="BE57" i="2"/>
  <c r="GC61" i="2"/>
  <c r="BK57" i="2"/>
  <c r="AG60" i="2"/>
  <c r="AM60" i="2"/>
  <c r="AY58" i="2"/>
  <c r="I60" i="2"/>
  <c r="AA60" i="2"/>
  <c r="FB61" i="2" l="1"/>
  <c r="CR118" i="2"/>
  <c r="CS117" i="2"/>
  <c r="CY117" i="2" s="1"/>
  <c r="DE117" i="2" s="1"/>
  <c r="CX117" i="2"/>
  <c r="EV64" i="2"/>
  <c r="EJ61" i="2"/>
  <c r="EP63" i="2"/>
  <c r="EZ128" i="2"/>
  <c r="EI128" i="2"/>
  <c r="FA127" i="2"/>
  <c r="EU128" i="2"/>
  <c r="EO128" i="2"/>
  <c r="DJ124" i="2"/>
  <c r="EB123" i="2"/>
  <c r="DK123" i="2"/>
  <c r="EC123" i="2" s="1"/>
  <c r="DL63" i="2"/>
  <c r="DX62" i="2"/>
  <c r="ED61" i="2"/>
  <c r="DR62" i="2"/>
  <c r="DQ128" i="2"/>
  <c r="DW137" i="2"/>
  <c r="CL129" i="2"/>
  <c r="CM128" i="2"/>
  <c r="CF124" i="2"/>
  <c r="CG123" i="2"/>
  <c r="CB61" i="2"/>
  <c r="CH62" i="2"/>
  <c r="CN62" i="2"/>
  <c r="CT62" i="2"/>
  <c r="CZ60" i="2"/>
  <c r="DF60" i="2"/>
  <c r="BV60" i="2"/>
  <c r="BD58" i="2"/>
  <c r="BP58" i="2"/>
  <c r="BJ59" i="2"/>
  <c r="AX60" i="2"/>
  <c r="GB63" i="2"/>
  <c r="FV62" i="2"/>
  <c r="Z61" i="2"/>
  <c r="AR60" i="2"/>
  <c r="AL62" i="2"/>
  <c r="AF62" i="2"/>
  <c r="H61" i="2"/>
  <c r="H62" i="2" s="1"/>
  <c r="T60" i="2"/>
  <c r="M61" i="2"/>
  <c r="N60" i="2"/>
  <c r="J60" i="2"/>
  <c r="J62" i="2"/>
  <c r="FC61" i="2"/>
  <c r="EW64" i="2"/>
  <c r="EK61" i="2"/>
  <c r="EQ63" i="2"/>
  <c r="DS62" i="2"/>
  <c r="AA61" i="2"/>
  <c r="I61" i="2"/>
  <c r="FW61" i="2"/>
  <c r="DG59" i="2"/>
  <c r="CC61" i="2"/>
  <c r="CO62" i="2"/>
  <c r="AY59" i="2"/>
  <c r="AM61" i="2"/>
  <c r="GC62" i="2"/>
  <c r="EE61" i="2"/>
  <c r="CI62" i="2"/>
  <c r="AS60" i="2"/>
  <c r="DY62" i="2"/>
  <c r="CU62" i="2"/>
  <c r="AG61" i="2"/>
  <c r="DA60" i="2"/>
  <c r="BE58" i="2"/>
  <c r="BW59" i="2"/>
  <c r="I62" i="2"/>
  <c r="DM63" i="2"/>
  <c r="BK58" i="2"/>
  <c r="BQ57" i="2"/>
  <c r="O60" i="2"/>
  <c r="FB62" i="2" l="1"/>
  <c r="CR119" i="2"/>
  <c r="CS118" i="2"/>
  <c r="CY118" i="2" s="1"/>
  <c r="DE118" i="2" s="1"/>
  <c r="CX118" i="2"/>
  <c r="EP64" i="2"/>
  <c r="EJ62" i="2"/>
  <c r="EV65" i="2"/>
  <c r="EZ129" i="2"/>
  <c r="EI129" i="2"/>
  <c r="EO129" i="2"/>
  <c r="FA128" i="2"/>
  <c r="EU129" i="2"/>
  <c r="DJ125" i="2"/>
  <c r="EB124" i="2"/>
  <c r="DK124" i="2"/>
  <c r="EC124" i="2" s="1"/>
  <c r="DL64" i="2"/>
  <c r="DR63" i="2"/>
  <c r="DX63" i="2"/>
  <c r="ED62" i="2"/>
  <c r="DQ129" i="2"/>
  <c r="DW138" i="2"/>
  <c r="CL130" i="2"/>
  <c r="CM129" i="2"/>
  <c r="CF125" i="2"/>
  <c r="CG124" i="2"/>
  <c r="CN63" i="2"/>
  <c r="CH63" i="2"/>
  <c r="CZ61" i="2"/>
  <c r="CB62" i="2"/>
  <c r="CT63" i="2"/>
  <c r="DF61" i="2"/>
  <c r="BV61" i="2"/>
  <c r="BD59" i="2"/>
  <c r="BP59" i="2"/>
  <c r="BJ60" i="2"/>
  <c r="AX61" i="2"/>
  <c r="GB64" i="2"/>
  <c r="FV63" i="2"/>
  <c r="AR61" i="2"/>
  <c r="Z62" i="2"/>
  <c r="AL63" i="2"/>
  <c r="AF63" i="2"/>
  <c r="T61" i="2"/>
  <c r="T62" i="2" s="1"/>
  <c r="M62" i="2"/>
  <c r="N61" i="2"/>
  <c r="H63" i="2"/>
  <c r="J61" i="2"/>
  <c r="J63" i="2"/>
  <c r="FC62" i="2"/>
  <c r="EW65" i="2"/>
  <c r="EK62" i="2"/>
  <c r="EQ64" i="2"/>
  <c r="DY63" i="2"/>
  <c r="AM62" i="2"/>
  <c r="AG62" i="2"/>
  <c r="AS61" i="2"/>
  <c r="BK59" i="2"/>
  <c r="DS63" i="2"/>
  <c r="DA61" i="2"/>
  <c r="CI63" i="2"/>
  <c r="O61" i="2"/>
  <c r="BQ58" i="2"/>
  <c r="AY60" i="2"/>
  <c r="U61" i="2"/>
  <c r="CC62" i="2"/>
  <c r="GC63" i="2"/>
  <c r="I63" i="2"/>
  <c r="EE62" i="2"/>
  <c r="FW62" i="2"/>
  <c r="BW60" i="2"/>
  <c r="BE59" i="2"/>
  <c r="AA62" i="2"/>
  <c r="CO63" i="2"/>
  <c r="U60" i="2"/>
  <c r="DM64" i="2"/>
  <c r="CU63" i="2"/>
  <c r="DG60" i="2"/>
  <c r="U62" i="2"/>
  <c r="FB63" i="2" l="1"/>
  <c r="CR120" i="2"/>
  <c r="CS119" i="2"/>
  <c r="CY119" i="2" s="1"/>
  <c r="DE119" i="2" s="1"/>
  <c r="CX119" i="2"/>
  <c r="EP65" i="2"/>
  <c r="EJ63" i="2"/>
  <c r="EV66" i="2"/>
  <c r="EZ130" i="2"/>
  <c r="EI130" i="2"/>
  <c r="EU130" i="2"/>
  <c r="FA129" i="2"/>
  <c r="EO130" i="2"/>
  <c r="DJ126" i="2"/>
  <c r="EB125" i="2"/>
  <c r="DK125" i="2"/>
  <c r="EC125" i="2" s="1"/>
  <c r="DL65" i="2"/>
  <c r="DR64" i="2"/>
  <c r="ED63" i="2"/>
  <c r="DX64" i="2"/>
  <c r="DQ130" i="2"/>
  <c r="DW139" i="2"/>
  <c r="CF126" i="2"/>
  <c r="CG125" i="2"/>
  <c r="CL131" i="2"/>
  <c r="CM130" i="2"/>
  <c r="CZ62" i="2"/>
  <c r="CH64" i="2"/>
  <c r="CT64" i="2"/>
  <c r="CN64" i="2"/>
  <c r="CB63" i="2"/>
  <c r="DF62" i="2"/>
  <c r="BV62" i="2"/>
  <c r="BD60" i="2"/>
  <c r="BP60" i="2"/>
  <c r="BJ61" i="2"/>
  <c r="AX62" i="2"/>
  <c r="GB65" i="2"/>
  <c r="FV64" i="2"/>
  <c r="Z63" i="2"/>
  <c r="AR62" i="2"/>
  <c r="AF64" i="2"/>
  <c r="AL64" i="2"/>
  <c r="M63" i="2"/>
  <c r="N62" i="2"/>
  <c r="T63" i="2"/>
  <c r="H64" i="2"/>
  <c r="J64" i="2"/>
  <c r="FC63" i="2"/>
  <c r="EW66" i="2"/>
  <c r="EQ65" i="2"/>
  <c r="EK63" i="2"/>
  <c r="DY64" i="2"/>
  <c r="O62" i="2"/>
  <c r="CU64" i="2"/>
  <c r="CC63" i="2"/>
  <c r="U63" i="2"/>
  <c r="DS64" i="2"/>
  <c r="DG61" i="2"/>
  <c r="AY61" i="2"/>
  <c r="GC64" i="2"/>
  <c r="FW63" i="2"/>
  <c r="BK60" i="2"/>
  <c r="AG63" i="2"/>
  <c r="DA62" i="2"/>
  <c r="CI64" i="2"/>
  <c r="AM63" i="2"/>
  <c r="BW61" i="2"/>
  <c r="EE63" i="2"/>
  <c r="BQ59" i="2"/>
  <c r="DM65" i="2"/>
  <c r="AS62" i="2"/>
  <c r="BE60" i="2"/>
  <c r="CO64" i="2"/>
  <c r="AA63" i="2"/>
  <c r="I64" i="2"/>
  <c r="FB64" i="2" l="1"/>
  <c r="CR121" i="2"/>
  <c r="CS120" i="2"/>
  <c r="CY120" i="2" s="1"/>
  <c r="DE120" i="2" s="1"/>
  <c r="CX120" i="2"/>
  <c r="EJ64" i="2"/>
  <c r="EP66" i="2"/>
  <c r="EV67" i="2"/>
  <c r="EU131" i="2"/>
  <c r="EZ131" i="2"/>
  <c r="EI131" i="2"/>
  <c r="EO131" i="2"/>
  <c r="FA130" i="2"/>
  <c r="DJ127" i="2"/>
  <c r="EB126" i="2"/>
  <c r="DK126" i="2"/>
  <c r="EC126" i="2" s="1"/>
  <c r="DL66" i="2"/>
  <c r="ED64" i="2"/>
  <c r="DX65" i="2"/>
  <c r="DR65" i="2"/>
  <c r="DQ131" i="2"/>
  <c r="DW140" i="2"/>
  <c r="CL132" i="2"/>
  <c r="CM131" i="2"/>
  <c r="CF127" i="2"/>
  <c r="CG126" i="2"/>
  <c r="CT65" i="2"/>
  <c r="CH65" i="2"/>
  <c r="CB64" i="2"/>
  <c r="CZ63" i="2"/>
  <c r="CN65" i="2"/>
  <c r="DF63" i="2"/>
  <c r="BV63" i="2"/>
  <c r="BD61" i="2"/>
  <c r="BP61" i="2"/>
  <c r="BJ62" i="2"/>
  <c r="AX63" i="2"/>
  <c r="GB66" i="2"/>
  <c r="FV65" i="2"/>
  <c r="AR63" i="2"/>
  <c r="Z64" i="2"/>
  <c r="AL65" i="2"/>
  <c r="AF65" i="2"/>
  <c r="S64" i="2"/>
  <c r="M64" i="2"/>
  <c r="N63" i="2"/>
  <c r="H65" i="2"/>
  <c r="J65" i="2"/>
  <c r="FC64" i="2"/>
  <c r="EK64" i="2"/>
  <c r="EQ66" i="2"/>
  <c r="EW67" i="2"/>
  <c r="CO65" i="2"/>
  <c r="DA63" i="2"/>
  <c r="BQ60" i="2"/>
  <c r="BW62" i="2"/>
  <c r="DS65" i="2"/>
  <c r="CI65" i="2"/>
  <c r="DM66" i="2"/>
  <c r="AS63" i="2"/>
  <c r="I65" i="2"/>
  <c r="FW64" i="2"/>
  <c r="CC64" i="2"/>
  <c r="DG62" i="2"/>
  <c r="AY62" i="2"/>
  <c r="O63" i="2"/>
  <c r="GC65" i="2"/>
  <c r="BE61" i="2"/>
  <c r="AG64" i="2"/>
  <c r="BK61" i="2"/>
  <c r="EE64" i="2"/>
  <c r="AM64" i="2"/>
  <c r="DY65" i="2"/>
  <c r="CU65" i="2"/>
  <c r="AA64" i="2"/>
  <c r="FB65" i="2" l="1"/>
  <c r="CR122" i="2"/>
  <c r="CS121" i="2"/>
  <c r="CY121" i="2" s="1"/>
  <c r="DE121" i="2" s="1"/>
  <c r="CX121" i="2"/>
  <c r="EV68" i="2"/>
  <c r="EP67" i="2"/>
  <c r="EJ65" i="2"/>
  <c r="EO132" i="2"/>
  <c r="EZ132" i="2"/>
  <c r="EI132" i="2"/>
  <c r="FA131" i="2"/>
  <c r="EU132" i="2"/>
  <c r="DJ128" i="2"/>
  <c r="EB127" i="2"/>
  <c r="DK127" i="2"/>
  <c r="EC127" i="2" s="1"/>
  <c r="DL67" i="2"/>
  <c r="DR66" i="2"/>
  <c r="ED65" i="2"/>
  <c r="DX66" i="2"/>
  <c r="DQ132" i="2"/>
  <c r="DW141" i="2"/>
  <c r="CF128" i="2"/>
  <c r="CG127" i="2"/>
  <c r="CL133" i="2"/>
  <c r="CM132" i="2"/>
  <c r="CH66" i="2"/>
  <c r="CZ64" i="2"/>
  <c r="CB65" i="2"/>
  <c r="CN66" i="2"/>
  <c r="CT66" i="2"/>
  <c r="DF64" i="2"/>
  <c r="BV64" i="2"/>
  <c r="BD62" i="2"/>
  <c r="BP62" i="2"/>
  <c r="BJ63" i="2"/>
  <c r="AX64" i="2"/>
  <c r="GB67" i="2"/>
  <c r="FV66" i="2"/>
  <c r="Z65" i="2"/>
  <c r="AR64" i="2"/>
  <c r="AL66" i="2"/>
  <c r="AF66" i="2"/>
  <c r="T64" i="2"/>
  <c r="M65" i="2"/>
  <c r="N64" i="2"/>
  <c r="H66" i="2"/>
  <c r="J66" i="2"/>
  <c r="FC65" i="2"/>
  <c r="EW68" i="2"/>
  <c r="EQ67" i="2"/>
  <c r="EK65" i="2"/>
  <c r="CI66" i="2"/>
  <c r="FW65" i="2"/>
  <c r="CU66" i="2"/>
  <c r="AG65" i="2"/>
  <c r="BE62" i="2"/>
  <c r="DM67" i="2"/>
  <c r="AS64" i="2"/>
  <c r="GC66" i="2"/>
  <c r="I66" i="2"/>
  <c r="EE65" i="2"/>
  <c r="AA65" i="2"/>
  <c r="CC65" i="2"/>
  <c r="DY66" i="2"/>
  <c r="CO66" i="2"/>
  <c r="DG63" i="2"/>
  <c r="DA64" i="2"/>
  <c r="AY63" i="2"/>
  <c r="BQ61" i="2"/>
  <c r="BW63" i="2"/>
  <c r="BK62" i="2"/>
  <c r="DS66" i="2"/>
  <c r="AM65" i="2"/>
  <c r="O64" i="2"/>
  <c r="FB66" i="2" l="1"/>
  <c r="CR123" i="2"/>
  <c r="CS122" i="2"/>
  <c r="CY122" i="2" s="1"/>
  <c r="DE122" i="2" s="1"/>
  <c r="CX122" i="2"/>
  <c r="EJ66" i="2"/>
  <c r="EP68" i="2"/>
  <c r="EV69" i="2"/>
  <c r="EU133" i="2"/>
  <c r="EO133" i="2"/>
  <c r="EZ133" i="2"/>
  <c r="EI133" i="2"/>
  <c r="FA132" i="2"/>
  <c r="DJ129" i="2"/>
  <c r="EB128" i="2"/>
  <c r="DK128" i="2"/>
  <c r="EC128" i="2" s="1"/>
  <c r="DL68" i="2"/>
  <c r="DX67" i="2"/>
  <c r="ED66" i="2"/>
  <c r="DR67" i="2"/>
  <c r="DQ133" i="2"/>
  <c r="DW142" i="2"/>
  <c r="CL134" i="2"/>
  <c r="CM133" i="2"/>
  <c r="CF129" i="2"/>
  <c r="CG128" i="2"/>
  <c r="CB66" i="2"/>
  <c r="CN67" i="2"/>
  <c r="CZ65" i="2"/>
  <c r="CT67" i="2"/>
  <c r="CH67" i="2"/>
  <c r="DF65" i="2"/>
  <c r="BV65" i="2"/>
  <c r="BD63" i="2"/>
  <c r="BP63" i="2"/>
  <c r="BJ64" i="2"/>
  <c r="AX65" i="2"/>
  <c r="GB68" i="2"/>
  <c r="FV67" i="2"/>
  <c r="AR65" i="2"/>
  <c r="Z66" i="2"/>
  <c r="AF67" i="2"/>
  <c r="AL67" i="2"/>
  <c r="T65" i="2"/>
  <c r="T66" i="2" s="1"/>
  <c r="M66" i="2"/>
  <c r="N65" i="2"/>
  <c r="H67" i="2"/>
  <c r="J67" i="2"/>
  <c r="FC66" i="2"/>
  <c r="EK66" i="2"/>
  <c r="EQ68" i="2"/>
  <c r="EW69" i="2"/>
  <c r="CI67" i="2"/>
  <c r="U65" i="2"/>
  <c r="AM66" i="2"/>
  <c r="CO67" i="2"/>
  <c r="AY64" i="2"/>
  <c r="U66" i="2"/>
  <c r="GC67" i="2"/>
  <c r="BK63" i="2"/>
  <c r="BQ62" i="2"/>
  <c r="EE66" i="2"/>
  <c r="DS67" i="2"/>
  <c r="O65" i="2"/>
  <c r="AS65" i="2"/>
  <c r="FW66" i="2"/>
  <c r="DG64" i="2"/>
  <c r="I67" i="2"/>
  <c r="CC66" i="2"/>
  <c r="BW64" i="2"/>
  <c r="AA66" i="2"/>
  <c r="DM68" i="2"/>
  <c r="DA65" i="2"/>
  <c r="AG66" i="2"/>
  <c r="CU67" i="2"/>
  <c r="U64" i="2"/>
  <c r="DY67" i="2"/>
  <c r="BE63" i="2"/>
  <c r="FB67" i="2" l="1"/>
  <c r="CR124" i="2"/>
  <c r="CS123" i="2"/>
  <c r="CY123" i="2" s="1"/>
  <c r="DE123" i="2" s="1"/>
  <c r="CX123" i="2"/>
  <c r="EV70" i="2"/>
  <c r="EP69" i="2"/>
  <c r="EJ67" i="2"/>
  <c r="EZ134" i="2"/>
  <c r="EI134" i="2"/>
  <c r="FA133" i="2"/>
  <c r="EO134" i="2"/>
  <c r="EU134" i="2"/>
  <c r="DJ130" i="2"/>
  <c r="EB129" i="2"/>
  <c r="DK129" i="2"/>
  <c r="EC129" i="2" s="1"/>
  <c r="DL69" i="2"/>
  <c r="ED67" i="2"/>
  <c r="DX68" i="2"/>
  <c r="DR68" i="2"/>
  <c r="DQ134" i="2"/>
  <c r="DW143" i="2"/>
  <c r="CF130" i="2"/>
  <c r="CG129" i="2"/>
  <c r="CL135" i="2"/>
  <c r="CM134" i="2"/>
  <c r="CT68" i="2"/>
  <c r="CZ66" i="2"/>
  <c r="CN68" i="2"/>
  <c r="CH68" i="2"/>
  <c r="CB67" i="2"/>
  <c r="DF66" i="2"/>
  <c r="BV66" i="2"/>
  <c r="BD64" i="2"/>
  <c r="BP64" i="2"/>
  <c r="BJ65" i="2"/>
  <c r="AX66" i="2"/>
  <c r="GB69" i="2"/>
  <c r="FV68" i="2"/>
  <c r="Z67" i="2"/>
  <c r="AR66" i="2"/>
  <c r="AL68" i="2"/>
  <c r="AF68" i="2"/>
  <c r="M67" i="2"/>
  <c r="N66" i="2"/>
  <c r="T67" i="2"/>
  <c r="H68" i="2"/>
  <c r="J68" i="2"/>
  <c r="FC67" i="2"/>
  <c r="EW70" i="2"/>
  <c r="EQ69" i="2"/>
  <c r="EK67" i="2"/>
  <c r="CC67" i="2"/>
  <c r="U67" i="2"/>
  <c r="CU68" i="2"/>
  <c r="BW65" i="2"/>
  <c r="DS68" i="2"/>
  <c r="CI68" i="2"/>
  <c r="BK64" i="2"/>
  <c r="DY68" i="2"/>
  <c r="I68" i="2"/>
  <c r="AS66" i="2"/>
  <c r="AM67" i="2"/>
  <c r="CO68" i="2"/>
  <c r="DG65" i="2"/>
  <c r="DA66" i="2"/>
  <c r="BQ63" i="2"/>
  <c r="GC68" i="2"/>
  <c r="BE64" i="2"/>
  <c r="AG67" i="2"/>
  <c r="DM69" i="2"/>
  <c r="AY65" i="2"/>
  <c r="O66" i="2"/>
  <c r="EE67" i="2"/>
  <c r="AA67" i="2"/>
  <c r="FW67" i="2"/>
  <c r="FB68" i="2" l="1"/>
  <c r="CR125" i="2"/>
  <c r="CS124" i="2"/>
  <c r="CY124" i="2" s="1"/>
  <c r="DE124" i="2" s="1"/>
  <c r="CX124" i="2"/>
  <c r="EJ68" i="2"/>
  <c r="EP70" i="2"/>
  <c r="EV71" i="2"/>
  <c r="EZ135" i="2"/>
  <c r="EI135" i="2"/>
  <c r="EU135" i="2"/>
  <c r="EO135" i="2"/>
  <c r="FA134" i="2"/>
  <c r="DJ131" i="2"/>
  <c r="EB130" i="2"/>
  <c r="DK130" i="2"/>
  <c r="EC130" i="2" s="1"/>
  <c r="DL70" i="2"/>
  <c r="DR69" i="2"/>
  <c r="DX69" i="2"/>
  <c r="ED68" i="2"/>
  <c r="DQ135" i="2"/>
  <c r="DW144" i="2"/>
  <c r="CL136" i="2"/>
  <c r="CM135" i="2"/>
  <c r="CF131" i="2"/>
  <c r="CG130" i="2"/>
  <c r="CH69" i="2"/>
  <c r="CZ67" i="2"/>
  <c r="CN69" i="2"/>
  <c r="CB68" i="2"/>
  <c r="CT69" i="2"/>
  <c r="DF67" i="2"/>
  <c r="BV67" i="2"/>
  <c r="BD65" i="2"/>
  <c r="BP65" i="2"/>
  <c r="BJ66" i="2"/>
  <c r="AX67" i="2"/>
  <c r="GB70" i="2"/>
  <c r="FV69" i="2"/>
  <c r="AR67" i="2"/>
  <c r="Z68" i="2"/>
  <c r="AL69" i="2"/>
  <c r="AF69" i="2"/>
  <c r="M68" i="2"/>
  <c r="N67" i="2"/>
  <c r="T68" i="2"/>
  <c r="H69" i="2"/>
  <c r="J69" i="2"/>
  <c r="FC68" i="2"/>
  <c r="EK68" i="2"/>
  <c r="EQ70" i="2"/>
  <c r="EW71" i="2"/>
  <c r="CU69" i="2"/>
  <c r="I69" i="2"/>
  <c r="CI69" i="2"/>
  <c r="DA67" i="2"/>
  <c r="AM68" i="2"/>
  <c r="CC68" i="2"/>
  <c r="DM70" i="2"/>
  <c r="AG68" i="2"/>
  <c r="BE65" i="2"/>
  <c r="EE68" i="2"/>
  <c r="AS67" i="2"/>
  <c r="AY66" i="2"/>
  <c r="DG66" i="2"/>
  <c r="CO69" i="2"/>
  <c r="BQ64" i="2"/>
  <c r="BW66" i="2"/>
  <c r="O67" i="2"/>
  <c r="BK65" i="2"/>
  <c r="FW68" i="2"/>
  <c r="GC69" i="2"/>
  <c r="AA68" i="2"/>
  <c r="U68" i="2"/>
  <c r="DY69" i="2"/>
  <c r="DS69" i="2"/>
  <c r="FB69" i="2" l="1"/>
  <c r="CR126" i="2"/>
  <c r="CS125" i="2"/>
  <c r="CY125" i="2" s="1"/>
  <c r="DE125" i="2" s="1"/>
  <c r="CX125" i="2"/>
  <c r="EV72" i="2"/>
  <c r="EP71" i="2"/>
  <c r="EJ69" i="2"/>
  <c r="FA135" i="2"/>
  <c r="EZ136" i="2"/>
  <c r="EI136" i="2"/>
  <c r="EO136" i="2"/>
  <c r="EU136" i="2"/>
  <c r="DJ132" i="2"/>
  <c r="EB131" i="2"/>
  <c r="DK131" i="2"/>
  <c r="EC131" i="2" s="1"/>
  <c r="DL71" i="2"/>
  <c r="DX70" i="2"/>
  <c r="ED69" i="2"/>
  <c r="DR70" i="2"/>
  <c r="DQ136" i="2"/>
  <c r="DW145" i="2"/>
  <c r="CF132" i="2"/>
  <c r="CG131" i="2"/>
  <c r="CL137" i="2"/>
  <c r="CM136" i="2"/>
  <c r="CB69" i="2"/>
  <c r="CN70" i="2"/>
  <c r="CZ68" i="2"/>
  <c r="CT70" i="2"/>
  <c r="CH70" i="2"/>
  <c r="DF68" i="2"/>
  <c r="BV68" i="2"/>
  <c r="BD66" i="2"/>
  <c r="BP66" i="2"/>
  <c r="BJ67" i="2"/>
  <c r="AX68" i="2"/>
  <c r="GB71" i="2"/>
  <c r="FV70" i="2"/>
  <c r="Z69" i="2"/>
  <c r="AR68" i="2"/>
  <c r="AF70" i="2"/>
  <c r="AL70" i="2"/>
  <c r="M69" i="2"/>
  <c r="N68" i="2"/>
  <c r="T69" i="2"/>
  <c r="H70" i="2"/>
  <c r="J70" i="2"/>
  <c r="FC69" i="2"/>
  <c r="EW72" i="2"/>
  <c r="EQ71" i="2"/>
  <c r="EK69" i="2"/>
  <c r="CC69" i="2"/>
  <c r="CI70" i="2"/>
  <c r="FW69" i="2"/>
  <c r="O68" i="2"/>
  <c r="GC70" i="2"/>
  <c r="BE66" i="2"/>
  <c r="AG69" i="2"/>
  <c r="BK66" i="2"/>
  <c r="CO70" i="2"/>
  <c r="AS68" i="2"/>
  <c r="DS70" i="2"/>
  <c r="AA69" i="2"/>
  <c r="DY70" i="2"/>
  <c r="CU70" i="2"/>
  <c r="DG67" i="2"/>
  <c r="DA68" i="2"/>
  <c r="EE69" i="2"/>
  <c r="AM69" i="2"/>
  <c r="BQ65" i="2"/>
  <c r="DM71" i="2"/>
  <c r="I70" i="2"/>
  <c r="U69" i="2"/>
  <c r="AY67" i="2"/>
  <c r="BW67" i="2"/>
  <c r="FB70" i="2" l="1"/>
  <c r="CR127" i="2"/>
  <c r="CS126" i="2"/>
  <c r="CY126" i="2" s="1"/>
  <c r="DE126" i="2" s="1"/>
  <c r="CX126" i="2"/>
  <c r="EJ70" i="2"/>
  <c r="EP72" i="2"/>
  <c r="EV73" i="2"/>
  <c r="EU137" i="2"/>
  <c r="EZ137" i="2"/>
  <c r="EI137" i="2"/>
  <c r="FA136" i="2"/>
  <c r="EO137" i="2"/>
  <c r="DJ133" i="2"/>
  <c r="EB132" i="2"/>
  <c r="DK132" i="2"/>
  <c r="EC132" i="2" s="1"/>
  <c r="DL72" i="2"/>
  <c r="DX71" i="2"/>
  <c r="ED70" i="2"/>
  <c r="DR71" i="2"/>
  <c r="DQ137" i="2"/>
  <c r="DW146" i="2"/>
  <c r="CL138" i="2"/>
  <c r="CM137" i="2"/>
  <c r="CF133" i="2"/>
  <c r="CG132" i="2"/>
  <c r="CT71" i="2"/>
  <c r="CZ69" i="2"/>
  <c r="CN71" i="2"/>
  <c r="CH71" i="2"/>
  <c r="CB70" i="2"/>
  <c r="DF69" i="2"/>
  <c r="BV69" i="2"/>
  <c r="BD67" i="2"/>
  <c r="BP67" i="2"/>
  <c r="BJ68" i="2"/>
  <c r="AX69" i="2"/>
  <c r="GB72" i="2"/>
  <c r="FV71" i="2"/>
  <c r="AR69" i="2"/>
  <c r="Z70" i="2"/>
  <c r="AL71" i="2"/>
  <c r="AF71" i="2"/>
  <c r="M70" i="2"/>
  <c r="N69" i="2"/>
  <c r="T70" i="2"/>
  <c r="H71" i="2"/>
  <c r="J71" i="2"/>
  <c r="FC70" i="2"/>
  <c r="EK70" i="2"/>
  <c r="EQ72" i="2"/>
  <c r="EW73" i="2"/>
  <c r="DM72" i="2"/>
  <c r="GC71" i="2"/>
  <c r="CU71" i="2"/>
  <c r="AM70" i="2"/>
  <c r="DS71" i="2"/>
  <c r="FW70" i="2"/>
  <c r="CI71" i="2"/>
  <c r="DA69" i="2"/>
  <c r="O69" i="2"/>
  <c r="CO71" i="2"/>
  <c r="AS69" i="2"/>
  <c r="BQ66" i="2"/>
  <c r="AY68" i="2"/>
  <c r="DG68" i="2"/>
  <c r="DY71" i="2"/>
  <c r="EE70" i="2"/>
  <c r="CC70" i="2"/>
  <c r="BE67" i="2"/>
  <c r="AG70" i="2"/>
  <c r="U70" i="2"/>
  <c r="BK67" i="2"/>
  <c r="BW68" i="2"/>
  <c r="AA70" i="2"/>
  <c r="I71" i="2"/>
  <c r="FB71" i="2" l="1"/>
  <c r="CR128" i="2"/>
  <c r="CR129" i="2" s="1"/>
  <c r="CS127" i="2"/>
  <c r="CY127" i="2" s="1"/>
  <c r="DE127" i="2" s="1"/>
  <c r="CX127" i="2"/>
  <c r="EV74" i="2"/>
  <c r="EP73" i="2"/>
  <c r="EJ71" i="2"/>
  <c r="EU138" i="2"/>
  <c r="EZ138" i="2"/>
  <c r="EI138" i="2"/>
  <c r="EO138" i="2"/>
  <c r="FA137" i="2"/>
  <c r="DJ134" i="2"/>
  <c r="EB133" i="2"/>
  <c r="DK133" i="2"/>
  <c r="EC133" i="2" s="1"/>
  <c r="DL73" i="2"/>
  <c r="DR72" i="2"/>
  <c r="DX72" i="2"/>
  <c r="ED71" i="2"/>
  <c r="DQ138" i="2"/>
  <c r="DW147" i="2"/>
  <c r="CF134" i="2"/>
  <c r="CG133" i="2"/>
  <c r="CL139" i="2"/>
  <c r="CM138" i="2"/>
  <c r="CH72" i="2"/>
  <c r="CN72" i="2"/>
  <c r="CZ70" i="2"/>
  <c r="CB71" i="2"/>
  <c r="CT72" i="2"/>
  <c r="DF70" i="2"/>
  <c r="BV70" i="2"/>
  <c r="BD68" i="2"/>
  <c r="BP68" i="2"/>
  <c r="BJ69" i="2"/>
  <c r="AX70" i="2"/>
  <c r="GB73" i="2"/>
  <c r="FV72" i="2"/>
  <c r="Z71" i="2"/>
  <c r="AR70" i="2"/>
  <c r="AL72" i="2"/>
  <c r="AF72" i="2"/>
  <c r="M71" i="2"/>
  <c r="N70" i="2"/>
  <c r="T71" i="2"/>
  <c r="H72" i="2"/>
  <c r="J72" i="2"/>
  <c r="FC71" i="2"/>
  <c r="EW74" i="2"/>
  <c r="EQ73" i="2"/>
  <c r="EK71" i="2"/>
  <c r="DM73" i="2"/>
  <c r="I72" i="2"/>
  <c r="DS72" i="2"/>
  <c r="AM71" i="2"/>
  <c r="AY69" i="2"/>
  <c r="BK68" i="2"/>
  <c r="AA71" i="2"/>
  <c r="CI72" i="2"/>
  <c r="AG71" i="2"/>
  <c r="EE71" i="2"/>
  <c r="U71" i="2"/>
  <c r="DA70" i="2"/>
  <c r="DY72" i="2"/>
  <c r="CC71" i="2"/>
  <c r="AS70" i="2"/>
  <c r="CU72" i="2"/>
  <c r="FW71" i="2"/>
  <c r="O70" i="2"/>
  <c r="BE68" i="2"/>
  <c r="GC72" i="2"/>
  <c r="BQ67" i="2"/>
  <c r="CO72" i="2"/>
  <c r="DG69" i="2"/>
  <c r="BW69" i="2"/>
  <c r="CR130" i="2" l="1"/>
  <c r="CS129" i="2"/>
  <c r="CY129" i="2" s="1"/>
  <c r="DE129" i="2" s="1"/>
  <c r="CX129" i="2"/>
  <c r="FB72" i="2"/>
  <c r="CS128" i="2"/>
  <c r="CY128" i="2" s="1"/>
  <c r="DE128" i="2" s="1"/>
  <c r="CX128" i="2"/>
  <c r="EJ72" i="2"/>
  <c r="EP74" i="2"/>
  <c r="EV75" i="2"/>
  <c r="EO139" i="2"/>
  <c r="EU139" i="2"/>
  <c r="EZ139" i="2"/>
  <c r="EI139" i="2"/>
  <c r="FA138" i="2"/>
  <c r="DJ135" i="2"/>
  <c r="EB134" i="2"/>
  <c r="DK134" i="2"/>
  <c r="EC134" i="2" s="1"/>
  <c r="DL74" i="2"/>
  <c r="DX73" i="2"/>
  <c r="ED72" i="2"/>
  <c r="DR73" i="2"/>
  <c r="DQ139" i="2"/>
  <c r="DW148" i="2"/>
  <c r="CL140" i="2"/>
  <c r="CM139" i="2"/>
  <c r="CF135" i="2"/>
  <c r="CG134" i="2"/>
  <c r="CB72" i="2"/>
  <c r="CZ71" i="2"/>
  <c r="CN73" i="2"/>
  <c r="CT73" i="2"/>
  <c r="CH73" i="2"/>
  <c r="DF71" i="2"/>
  <c r="BV71" i="2"/>
  <c r="BD69" i="2"/>
  <c r="BP69" i="2"/>
  <c r="BJ70" i="2"/>
  <c r="AX71" i="2"/>
  <c r="GB74" i="2"/>
  <c r="FV73" i="2"/>
  <c r="AR71" i="2"/>
  <c r="Z72" i="2"/>
  <c r="AF73" i="2"/>
  <c r="AL73" i="2"/>
  <c r="M72" i="2"/>
  <c r="N71" i="2"/>
  <c r="T72" i="2"/>
  <c r="H73" i="2"/>
  <c r="J73" i="2"/>
  <c r="FC72" i="2"/>
  <c r="EK72" i="2"/>
  <c r="EQ74" i="2"/>
  <c r="EW75" i="2"/>
  <c r="DM74" i="2"/>
  <c r="U72" i="2"/>
  <c r="I73" i="2"/>
  <c r="AS71" i="2"/>
  <c r="BK69" i="2"/>
  <c r="FW72" i="2"/>
  <c r="EE72" i="2"/>
  <c r="AA72" i="2"/>
  <c r="CC72" i="2"/>
  <c r="AY70" i="2"/>
  <c r="DS73" i="2"/>
  <c r="AG72" i="2"/>
  <c r="CO73" i="2"/>
  <c r="DY73" i="2"/>
  <c r="CU73" i="2"/>
  <c r="O71" i="2"/>
  <c r="CI73" i="2"/>
  <c r="GC73" i="2"/>
  <c r="BE69" i="2"/>
  <c r="AM72" i="2"/>
  <c r="BQ68" i="2"/>
  <c r="BW70" i="2"/>
  <c r="DG70" i="2"/>
  <c r="DA71" i="2"/>
  <c r="FB73" i="2" l="1"/>
  <c r="CR131" i="2"/>
  <c r="CS130" i="2"/>
  <c r="CY130" i="2" s="1"/>
  <c r="DE130" i="2" s="1"/>
  <c r="CX130" i="2"/>
  <c r="EV76" i="2"/>
  <c r="EP75" i="2"/>
  <c r="EJ73" i="2"/>
  <c r="EZ140" i="2"/>
  <c r="EI140" i="2"/>
  <c r="FA139" i="2"/>
  <c r="EU140" i="2"/>
  <c r="EO140" i="2"/>
  <c r="DJ136" i="2"/>
  <c r="EB135" i="2"/>
  <c r="DK135" i="2"/>
  <c r="EC135" i="2" s="1"/>
  <c r="DL75" i="2"/>
  <c r="ED73" i="2"/>
  <c r="DX74" i="2"/>
  <c r="DR74" i="2"/>
  <c r="DQ140" i="2"/>
  <c r="DW149" i="2"/>
  <c r="CF136" i="2"/>
  <c r="CG135" i="2"/>
  <c r="CL141" i="2"/>
  <c r="CM140" i="2"/>
  <c r="CT74" i="2"/>
  <c r="CN74" i="2"/>
  <c r="CZ72" i="2"/>
  <c r="CH74" i="2"/>
  <c r="CB73" i="2"/>
  <c r="DF72" i="2"/>
  <c r="BV72" i="2"/>
  <c r="BD70" i="2"/>
  <c r="BP70" i="2"/>
  <c r="BJ71" i="2"/>
  <c r="AX72" i="2"/>
  <c r="GB75" i="2"/>
  <c r="FV74" i="2"/>
  <c r="Z73" i="2"/>
  <c r="AR72" i="2"/>
  <c r="AL74" i="2"/>
  <c r="AF74" i="2"/>
  <c r="M73" i="2"/>
  <c r="N72" i="2"/>
  <c r="T73" i="2"/>
  <c r="H74" i="2"/>
  <c r="J74" i="2"/>
  <c r="FC73" i="2"/>
  <c r="EW76" i="2"/>
  <c r="EQ75" i="2"/>
  <c r="EK73" i="2"/>
  <c r="BE70" i="2"/>
  <c r="DG71" i="2"/>
  <c r="FW73" i="2"/>
  <c r="BW71" i="2"/>
  <c r="DM75" i="2"/>
  <c r="AY71" i="2"/>
  <c r="U73" i="2"/>
  <c r="CU74" i="2"/>
  <c r="AS72" i="2"/>
  <c r="AG73" i="2"/>
  <c r="GC74" i="2"/>
  <c r="DY74" i="2"/>
  <c r="O72" i="2"/>
  <c r="DS74" i="2"/>
  <c r="CI74" i="2"/>
  <c r="CC73" i="2"/>
  <c r="EE73" i="2"/>
  <c r="DA72" i="2"/>
  <c r="AA73" i="2"/>
  <c r="I74" i="2"/>
  <c r="BQ69" i="2"/>
  <c r="AM73" i="2"/>
  <c r="BK70" i="2"/>
  <c r="CO74" i="2"/>
  <c r="CR132" i="2" l="1"/>
  <c r="CS131" i="2"/>
  <c r="CY131" i="2" s="1"/>
  <c r="DE131" i="2" s="1"/>
  <c r="CX131" i="2"/>
  <c r="FB74" i="2"/>
  <c r="EJ74" i="2"/>
  <c r="EP76" i="2"/>
  <c r="EV77" i="2"/>
  <c r="EO141" i="2"/>
  <c r="FA140" i="2"/>
  <c r="EZ141" i="2"/>
  <c r="EI141" i="2"/>
  <c r="EU141" i="2"/>
  <c r="DJ137" i="2"/>
  <c r="EB136" i="2"/>
  <c r="DK136" i="2"/>
  <c r="EC136" i="2" s="1"/>
  <c r="DL76" i="2"/>
  <c r="DX75" i="2"/>
  <c r="DR75" i="2"/>
  <c r="ED74" i="2"/>
  <c r="DQ141" i="2"/>
  <c r="DW150" i="2"/>
  <c r="CL142" i="2"/>
  <c r="CM141" i="2"/>
  <c r="CF137" i="2"/>
  <c r="CG136" i="2"/>
  <c r="CH75" i="2"/>
  <c r="CZ73" i="2"/>
  <c r="CN75" i="2"/>
  <c r="CB74" i="2"/>
  <c r="CT75" i="2"/>
  <c r="DF73" i="2"/>
  <c r="BV73" i="2"/>
  <c r="BD71" i="2"/>
  <c r="BP71" i="2"/>
  <c r="BJ72" i="2"/>
  <c r="AX73" i="2"/>
  <c r="GB76" i="2"/>
  <c r="FV75" i="2"/>
  <c r="AR73" i="2"/>
  <c r="Z74" i="2"/>
  <c r="AL75" i="2"/>
  <c r="AF75" i="2"/>
  <c r="M74" i="2"/>
  <c r="S74" i="2"/>
  <c r="N73" i="2"/>
  <c r="H75" i="2"/>
  <c r="J75" i="2"/>
  <c r="FC74" i="2"/>
  <c r="EK74" i="2"/>
  <c r="EQ76" i="2"/>
  <c r="EW77" i="2"/>
  <c r="DM76" i="2"/>
  <c r="AY72" i="2"/>
  <c r="DG72" i="2"/>
  <c r="BE71" i="2"/>
  <c r="DY75" i="2"/>
  <c r="I75" i="2"/>
  <c r="AG74" i="2"/>
  <c r="AM74" i="2"/>
  <c r="GC75" i="2"/>
  <c r="CI75" i="2"/>
  <c r="FW74" i="2"/>
  <c r="DA73" i="2"/>
  <c r="AS73" i="2"/>
  <c r="EE74" i="2"/>
  <c r="CU75" i="2"/>
  <c r="CC74" i="2"/>
  <c r="DS75" i="2"/>
  <c r="BW72" i="2"/>
  <c r="AA74" i="2"/>
  <c r="CO75" i="2"/>
  <c r="O73" i="2"/>
  <c r="BQ70" i="2"/>
  <c r="BK71" i="2"/>
  <c r="FB75" i="2" l="1"/>
  <c r="CR133" i="2"/>
  <c r="CS132" i="2"/>
  <c r="CY132" i="2" s="1"/>
  <c r="DE132" i="2" s="1"/>
  <c r="CX132" i="2"/>
  <c r="EV78" i="2"/>
  <c r="EP77" i="2"/>
  <c r="EJ75" i="2"/>
  <c r="EU142" i="2"/>
  <c r="EZ142" i="2"/>
  <c r="EI142" i="2"/>
  <c r="FA141" i="2"/>
  <c r="EO142" i="2"/>
  <c r="DJ138" i="2"/>
  <c r="EB137" i="2"/>
  <c r="DK137" i="2"/>
  <c r="EC137" i="2" s="1"/>
  <c r="DL77" i="2"/>
  <c r="ED75" i="2"/>
  <c r="DR76" i="2"/>
  <c r="DX76" i="2"/>
  <c r="DQ142" i="2"/>
  <c r="DW151" i="2"/>
  <c r="CF138" i="2"/>
  <c r="CG137" i="2"/>
  <c r="CL143" i="2"/>
  <c r="CM142" i="2"/>
  <c r="CB75" i="2"/>
  <c r="CN76" i="2"/>
  <c r="CZ74" i="2"/>
  <c r="CT76" i="2"/>
  <c r="CH76" i="2"/>
  <c r="DF74" i="2"/>
  <c r="BV74" i="2"/>
  <c r="BD72" i="2"/>
  <c r="BP72" i="2"/>
  <c r="BJ73" i="2"/>
  <c r="AX74" i="2"/>
  <c r="GB77" i="2"/>
  <c r="FV76" i="2"/>
  <c r="Z75" i="2"/>
  <c r="AR74" i="2"/>
  <c r="AF76" i="2"/>
  <c r="AL76" i="2"/>
  <c r="T74" i="2"/>
  <c r="M75" i="2"/>
  <c r="N74" i="2"/>
  <c r="H76" i="2"/>
  <c r="J76" i="2"/>
  <c r="FC75" i="2"/>
  <c r="EW78" i="2"/>
  <c r="EQ77" i="2"/>
  <c r="EK75" i="2"/>
  <c r="DM77" i="2"/>
  <c r="I76" i="2"/>
  <c r="EE75" i="2"/>
  <c r="AY73" i="2"/>
  <c r="DY76" i="2"/>
  <c r="AM75" i="2"/>
  <c r="DS76" i="2"/>
  <c r="AA75" i="2"/>
  <c r="CC75" i="2"/>
  <c r="O74" i="2"/>
  <c r="CI76" i="2"/>
  <c r="FW75" i="2"/>
  <c r="CO76" i="2"/>
  <c r="BW73" i="2"/>
  <c r="CU76" i="2"/>
  <c r="DG73" i="2"/>
  <c r="DA74" i="2"/>
  <c r="BE72" i="2"/>
  <c r="AS74" i="2"/>
  <c r="BQ71" i="2"/>
  <c r="GC76" i="2"/>
  <c r="BK72" i="2"/>
  <c r="AG75" i="2"/>
  <c r="CR134" i="2" l="1"/>
  <c r="CS133" i="2"/>
  <c r="CY133" i="2" s="1"/>
  <c r="DE133" i="2" s="1"/>
  <c r="CX133" i="2"/>
  <c r="FB76" i="2"/>
  <c r="EJ76" i="2"/>
  <c r="EP78" i="2"/>
  <c r="EV79" i="2"/>
  <c r="EO143" i="2"/>
  <c r="FA142" i="2"/>
  <c r="EZ143" i="2"/>
  <c r="EI143" i="2"/>
  <c r="EU143" i="2"/>
  <c r="DJ139" i="2"/>
  <c r="EB138" i="2"/>
  <c r="DK138" i="2"/>
  <c r="EC138" i="2" s="1"/>
  <c r="DL78" i="2"/>
  <c r="DR77" i="2"/>
  <c r="DX77" i="2"/>
  <c r="ED76" i="2"/>
  <c r="DQ143" i="2"/>
  <c r="DW152" i="2"/>
  <c r="CL144" i="2"/>
  <c r="CM143" i="2"/>
  <c r="CF139" i="2"/>
  <c r="CG138" i="2"/>
  <c r="CT77" i="2"/>
  <c r="CN77" i="2"/>
  <c r="CZ75" i="2"/>
  <c r="CH77" i="2"/>
  <c r="CB76" i="2"/>
  <c r="DF75" i="2"/>
  <c r="BV75" i="2"/>
  <c r="BD73" i="2"/>
  <c r="BP73" i="2"/>
  <c r="BJ74" i="2"/>
  <c r="AX75" i="2"/>
  <c r="GB78" i="2"/>
  <c r="FV77" i="2"/>
  <c r="AR75" i="2"/>
  <c r="Z76" i="2"/>
  <c r="AL77" i="2"/>
  <c r="AF77" i="2"/>
  <c r="T75" i="2"/>
  <c r="M76" i="2"/>
  <c r="S76" i="2"/>
  <c r="N75" i="2"/>
  <c r="H77" i="2"/>
  <c r="J77" i="2"/>
  <c r="FC76" i="2"/>
  <c r="EK76" i="2"/>
  <c r="EQ78" i="2"/>
  <c r="EW79" i="2"/>
  <c r="BW74" i="2"/>
  <c r="DS77" i="2"/>
  <c r="CO77" i="2"/>
  <c r="U75" i="2"/>
  <c r="CU77" i="2"/>
  <c r="AA76" i="2"/>
  <c r="DM78" i="2"/>
  <c r="AY74" i="2"/>
  <c r="BK73" i="2"/>
  <c r="BE73" i="2"/>
  <c r="DG74" i="2"/>
  <c r="CI77" i="2"/>
  <c r="CC76" i="2"/>
  <c r="DY77" i="2"/>
  <c r="FW76" i="2"/>
  <c r="I77" i="2"/>
  <c r="O75" i="2"/>
  <c r="GC77" i="2"/>
  <c r="BQ72" i="2"/>
  <c r="AG76" i="2"/>
  <c r="DA75" i="2"/>
  <c r="U74" i="2"/>
  <c r="AS75" i="2"/>
  <c r="EE76" i="2"/>
  <c r="AM76" i="2"/>
  <c r="FB77" i="2" l="1"/>
  <c r="CR135" i="2"/>
  <c r="CS134" i="2"/>
  <c r="CY134" i="2" s="1"/>
  <c r="DE134" i="2" s="1"/>
  <c r="CX134" i="2"/>
  <c r="EV80" i="2"/>
  <c r="EP79" i="2"/>
  <c r="EJ77" i="2"/>
  <c r="FA143" i="2"/>
  <c r="EU144" i="2"/>
  <c r="EZ144" i="2"/>
  <c r="EI144" i="2"/>
  <c r="EO144" i="2"/>
  <c r="DJ140" i="2"/>
  <c r="EB139" i="2"/>
  <c r="DK139" i="2"/>
  <c r="EC139" i="2" s="1"/>
  <c r="DL79" i="2"/>
  <c r="DX78" i="2"/>
  <c r="DR78" i="2"/>
  <c r="ED77" i="2"/>
  <c r="DQ144" i="2"/>
  <c r="DW153" i="2"/>
  <c r="CF140" i="2"/>
  <c r="CG139" i="2"/>
  <c r="CL145" i="2"/>
  <c r="CM144" i="2"/>
  <c r="CH78" i="2"/>
  <c r="CN78" i="2"/>
  <c r="CZ76" i="2"/>
  <c r="CB77" i="2"/>
  <c r="CT78" i="2"/>
  <c r="DF76" i="2"/>
  <c r="BV76" i="2"/>
  <c r="BD74" i="2"/>
  <c r="BP74" i="2"/>
  <c r="BJ75" i="2"/>
  <c r="AX76" i="2"/>
  <c r="GB79" i="2"/>
  <c r="FV78" i="2"/>
  <c r="Z77" i="2"/>
  <c r="AR76" i="2"/>
  <c r="AL78" i="2"/>
  <c r="AF78" i="2"/>
  <c r="T76" i="2"/>
  <c r="S77" i="2"/>
  <c r="M77" i="2"/>
  <c r="N76" i="2"/>
  <c r="H78" i="2"/>
  <c r="J78" i="2"/>
  <c r="FC77" i="2"/>
  <c r="EW80" i="2"/>
  <c r="EQ79" i="2"/>
  <c r="EK77" i="2"/>
  <c r="BW75" i="2"/>
  <c r="CU78" i="2"/>
  <c r="BE74" i="2"/>
  <c r="DG75" i="2"/>
  <c r="CC77" i="2"/>
  <c r="U76" i="2"/>
  <c r="DM79" i="2"/>
  <c r="AY75" i="2"/>
  <c r="BK74" i="2"/>
  <c r="FW77" i="2"/>
  <c r="O76" i="2"/>
  <c r="BQ73" i="2"/>
  <c r="DY78" i="2"/>
  <c r="DS78" i="2"/>
  <c r="AS76" i="2"/>
  <c r="EE77" i="2"/>
  <c r="AM77" i="2"/>
  <c r="GC78" i="2"/>
  <c r="DA76" i="2"/>
  <c r="AG77" i="2"/>
  <c r="CO78" i="2"/>
  <c r="I78" i="2"/>
  <c r="CI78" i="2"/>
  <c r="AA77" i="2"/>
  <c r="CR136" i="2" l="1"/>
  <c r="CS135" i="2"/>
  <c r="CY135" i="2" s="1"/>
  <c r="DE135" i="2" s="1"/>
  <c r="CX135" i="2"/>
  <c r="FB78" i="2"/>
  <c r="EJ78" i="2"/>
  <c r="EP80" i="2"/>
  <c r="EV81" i="2"/>
  <c r="EO145" i="2"/>
  <c r="EU145" i="2"/>
  <c r="FA144" i="2"/>
  <c r="EZ145" i="2"/>
  <c r="EI145" i="2"/>
  <c r="DJ141" i="2"/>
  <c r="EB140" i="2"/>
  <c r="DK140" i="2"/>
  <c r="EC140" i="2" s="1"/>
  <c r="DL80" i="2"/>
  <c r="ED78" i="2"/>
  <c r="DR79" i="2"/>
  <c r="DX79" i="2"/>
  <c r="DQ145" i="2"/>
  <c r="DW154" i="2"/>
  <c r="CL146" i="2"/>
  <c r="CM145" i="2"/>
  <c r="CF141" i="2"/>
  <c r="CG140" i="2"/>
  <c r="CR169" i="2"/>
  <c r="CB78" i="2"/>
  <c r="CN79" i="2"/>
  <c r="CZ77" i="2"/>
  <c r="CT79" i="2"/>
  <c r="CH79" i="2"/>
  <c r="DF77" i="2"/>
  <c r="BV77" i="2"/>
  <c r="BD75" i="2"/>
  <c r="BP75" i="2"/>
  <c r="BJ76" i="2"/>
  <c r="AX77" i="2"/>
  <c r="GB80" i="2"/>
  <c r="FV79" i="2"/>
  <c r="AR77" i="2"/>
  <c r="Z78" i="2"/>
  <c r="AF79" i="2"/>
  <c r="AL79" i="2"/>
  <c r="T77" i="2"/>
  <c r="S78" i="2"/>
  <c r="M78" i="2"/>
  <c r="N77" i="2"/>
  <c r="H79" i="2"/>
  <c r="J79" i="2"/>
  <c r="FC78" i="2"/>
  <c r="EK78" i="2"/>
  <c r="EQ80" i="2"/>
  <c r="EW81" i="2"/>
  <c r="BW76" i="2"/>
  <c r="CI79" i="2"/>
  <c r="DY79" i="2"/>
  <c r="AG78" i="2"/>
  <c r="CU79" i="2"/>
  <c r="I79" i="2"/>
  <c r="DM80" i="2"/>
  <c r="AY76" i="2"/>
  <c r="DG76" i="2"/>
  <c r="CO79" i="2"/>
  <c r="U77" i="2"/>
  <c r="BQ74" i="2"/>
  <c r="DS79" i="2"/>
  <c r="AM78" i="2"/>
  <c r="BK75" i="2"/>
  <c r="BE75" i="2"/>
  <c r="EE78" i="2"/>
  <c r="O77" i="2"/>
  <c r="DA77" i="2"/>
  <c r="AA78" i="2"/>
  <c r="FW78" i="2"/>
  <c r="GC79" i="2"/>
  <c r="CC78" i="2"/>
  <c r="AS77" i="2"/>
  <c r="FB79" i="2" l="1"/>
  <c r="CR137" i="2"/>
  <c r="CS136" i="2"/>
  <c r="CY136" i="2" s="1"/>
  <c r="DE136" i="2" s="1"/>
  <c r="CX136" i="2"/>
  <c r="EV82" i="2"/>
  <c r="EP81" i="2"/>
  <c r="EJ79" i="2"/>
  <c r="EZ146" i="2"/>
  <c r="EI146" i="2"/>
  <c r="FA145" i="2"/>
  <c r="EU146" i="2"/>
  <c r="EO146" i="2"/>
  <c r="DJ142" i="2"/>
  <c r="EB141" i="2"/>
  <c r="DK141" i="2"/>
  <c r="EC141" i="2" s="1"/>
  <c r="DL81" i="2"/>
  <c r="DX80" i="2"/>
  <c r="DR80" i="2"/>
  <c r="ED79" i="2"/>
  <c r="DQ146" i="2"/>
  <c r="DW155" i="2"/>
  <c r="CF142" i="2"/>
  <c r="CG141" i="2"/>
  <c r="CL147" i="2"/>
  <c r="CM146" i="2"/>
  <c r="CR170" i="2"/>
  <c r="CS169" i="2"/>
  <c r="CT80" i="2"/>
  <c r="CN80" i="2"/>
  <c r="CZ78" i="2"/>
  <c r="CH80" i="2"/>
  <c r="CB79" i="2"/>
  <c r="DF78" i="2"/>
  <c r="BV78" i="2"/>
  <c r="BD76" i="2"/>
  <c r="BP76" i="2"/>
  <c r="BJ77" i="2"/>
  <c r="AX78" i="2"/>
  <c r="GB81" i="2"/>
  <c r="FV80" i="2"/>
  <c r="Z79" i="2"/>
  <c r="AR78" i="2"/>
  <c r="AL80" i="2"/>
  <c r="AF80" i="2"/>
  <c r="T78" i="2"/>
  <c r="M79" i="2"/>
  <c r="N78" i="2"/>
  <c r="H80" i="2"/>
  <c r="J80" i="2"/>
  <c r="FC79" i="2"/>
  <c r="EW82" i="2"/>
  <c r="EQ81" i="2"/>
  <c r="EK79" i="2"/>
  <c r="DM81" i="2"/>
  <c r="BQ75" i="2"/>
  <c r="DY80" i="2"/>
  <c r="AS78" i="2"/>
  <c r="BW77" i="2"/>
  <c r="GC80" i="2"/>
  <c r="EE79" i="2"/>
  <c r="AA79" i="2"/>
  <c r="CC79" i="2"/>
  <c r="I80" i="2"/>
  <c r="AY77" i="2"/>
  <c r="CO80" i="2"/>
  <c r="CU80" i="2"/>
  <c r="AM79" i="2"/>
  <c r="DG77" i="2"/>
  <c r="DS80" i="2"/>
  <c r="FW79" i="2"/>
  <c r="BE76" i="2"/>
  <c r="CI80" i="2"/>
  <c r="U78" i="2"/>
  <c r="BK76" i="2"/>
  <c r="DA78" i="2"/>
  <c r="O78" i="2"/>
  <c r="AG79" i="2"/>
  <c r="CR138" i="2" l="1"/>
  <c r="CS137" i="2"/>
  <c r="CY137" i="2" s="1"/>
  <c r="DE137" i="2" s="1"/>
  <c r="CX137" i="2"/>
  <c r="FB80" i="2"/>
  <c r="EJ80" i="2"/>
  <c r="EP82" i="2"/>
  <c r="EV83" i="2"/>
  <c r="EO147" i="2"/>
  <c r="EZ147" i="2"/>
  <c r="EI147" i="2"/>
  <c r="EU147" i="2"/>
  <c r="FA146" i="2"/>
  <c r="DJ143" i="2"/>
  <c r="EB142" i="2"/>
  <c r="DK142" i="2"/>
  <c r="EC142" i="2" s="1"/>
  <c r="DL82" i="2"/>
  <c r="DR81" i="2"/>
  <c r="DX81" i="2"/>
  <c r="ED80" i="2"/>
  <c r="DQ147" i="2"/>
  <c r="DW156" i="2"/>
  <c r="CL148" i="2"/>
  <c r="CM147" i="2"/>
  <c r="CF143" i="2"/>
  <c r="CG142" i="2"/>
  <c r="CR171" i="2"/>
  <c r="CS170" i="2"/>
  <c r="CH81" i="2"/>
  <c r="CN81" i="2"/>
  <c r="CZ79" i="2"/>
  <c r="CB80" i="2"/>
  <c r="CT81" i="2"/>
  <c r="DF79" i="2"/>
  <c r="BV79" i="2"/>
  <c r="BD77" i="2"/>
  <c r="BP77" i="2"/>
  <c r="BJ78" i="2"/>
  <c r="AX79" i="2"/>
  <c r="GB82" i="2"/>
  <c r="FV81" i="2"/>
  <c r="AR79" i="2"/>
  <c r="Z80" i="2"/>
  <c r="AL81" i="2"/>
  <c r="AF81" i="2"/>
  <c r="T79" i="2"/>
  <c r="M80" i="2"/>
  <c r="N79" i="2"/>
  <c r="H81" i="2"/>
  <c r="J81" i="2"/>
  <c r="FC80" i="2"/>
  <c r="EK80" i="2"/>
  <c r="EQ82" i="2"/>
  <c r="EW83" i="2"/>
  <c r="DM82" i="2"/>
  <c r="GC81" i="2"/>
  <c r="CO81" i="2"/>
  <c r="CI81" i="2"/>
  <c r="AG80" i="2"/>
  <c r="CU81" i="2"/>
  <c r="BW78" i="2"/>
  <c r="DY81" i="2"/>
  <c r="AA80" i="2"/>
  <c r="AY78" i="2"/>
  <c r="DA79" i="2"/>
  <c r="U79" i="2"/>
  <c r="DG78" i="2"/>
  <c r="CC80" i="2"/>
  <c r="AM80" i="2"/>
  <c r="FW80" i="2"/>
  <c r="BQ76" i="2"/>
  <c r="BK77" i="2"/>
  <c r="O79" i="2"/>
  <c r="BE77" i="2"/>
  <c r="I81" i="2"/>
  <c r="AS79" i="2"/>
  <c r="EE80" i="2"/>
  <c r="DS81" i="2"/>
  <c r="FB81" i="2" l="1"/>
  <c r="CR139" i="2"/>
  <c r="CS138" i="2"/>
  <c r="CY138" i="2" s="1"/>
  <c r="DE138" i="2" s="1"/>
  <c r="CX138" i="2"/>
  <c r="EV84" i="2"/>
  <c r="EP83" i="2"/>
  <c r="EJ81" i="2"/>
  <c r="EO148" i="2"/>
  <c r="EZ148" i="2"/>
  <c r="EI148" i="2"/>
  <c r="EU148" i="2"/>
  <c r="FA147" i="2"/>
  <c r="DJ144" i="2"/>
  <c r="EB143" i="2"/>
  <c r="DK143" i="2"/>
  <c r="EC143" i="2" s="1"/>
  <c r="DL83" i="2"/>
  <c r="DX82" i="2"/>
  <c r="DR82" i="2"/>
  <c r="ED81" i="2"/>
  <c r="DQ148" i="2"/>
  <c r="DW157" i="2"/>
  <c r="CF144" i="2"/>
  <c r="CG143" i="2"/>
  <c r="CL149" i="2"/>
  <c r="CM148" i="2"/>
  <c r="CR172" i="2"/>
  <c r="CS171" i="2"/>
  <c r="CZ80" i="2"/>
  <c r="CB81" i="2"/>
  <c r="CN82" i="2"/>
  <c r="CT82" i="2"/>
  <c r="CH82" i="2"/>
  <c r="DF80" i="2"/>
  <c r="BV80" i="2"/>
  <c r="BD78" i="2"/>
  <c r="BP78" i="2"/>
  <c r="BJ79" i="2"/>
  <c r="AX80" i="2"/>
  <c r="GB83" i="2"/>
  <c r="FV82" i="2"/>
  <c r="Z81" i="2"/>
  <c r="AR80" i="2"/>
  <c r="AF82" i="2"/>
  <c r="AL82" i="2"/>
  <c r="T80" i="2"/>
  <c r="S81" i="2"/>
  <c r="M81" i="2"/>
  <c r="N80" i="2"/>
  <c r="H82" i="2"/>
  <c r="J82" i="2"/>
  <c r="FC81" i="2"/>
  <c r="EW84" i="2"/>
  <c r="EQ83" i="2"/>
  <c r="EK81" i="2"/>
  <c r="BW79" i="2"/>
  <c r="DY82" i="2"/>
  <c r="CI82" i="2"/>
  <c r="CO82" i="2"/>
  <c r="DA80" i="2"/>
  <c r="DG79" i="2"/>
  <c r="DM83" i="2"/>
  <c r="GC82" i="2"/>
  <c r="CU82" i="2"/>
  <c r="BK78" i="2"/>
  <c r="BE78" i="2"/>
  <c r="BQ77" i="2"/>
  <c r="FW81" i="2"/>
  <c r="DS82" i="2"/>
  <c r="O80" i="2"/>
  <c r="AY79" i="2"/>
  <c r="AM81" i="2"/>
  <c r="AG81" i="2"/>
  <c r="AA81" i="2"/>
  <c r="CC81" i="2"/>
  <c r="AS80" i="2"/>
  <c r="U80" i="2"/>
  <c r="EE81" i="2"/>
  <c r="I82" i="2"/>
  <c r="CR140" i="2" l="1"/>
  <c r="CS139" i="2"/>
  <c r="CY139" i="2" s="1"/>
  <c r="DE139" i="2" s="1"/>
  <c r="CX139" i="2"/>
  <c r="FB82" i="2"/>
  <c r="EJ82" i="2"/>
  <c r="EP84" i="2"/>
  <c r="EV85" i="2"/>
  <c r="FA148" i="2"/>
  <c r="EO149" i="2"/>
  <c r="EU149" i="2"/>
  <c r="EZ149" i="2"/>
  <c r="EI149" i="2"/>
  <c r="DJ145" i="2"/>
  <c r="EB144" i="2"/>
  <c r="DK144" i="2"/>
  <c r="EC144" i="2" s="1"/>
  <c r="DL84" i="2"/>
  <c r="ED82" i="2"/>
  <c r="DR83" i="2"/>
  <c r="DX83" i="2"/>
  <c r="DQ149" i="2"/>
  <c r="DW158" i="2"/>
  <c r="CL150" i="2"/>
  <c r="CM149" i="2"/>
  <c r="CF145" i="2"/>
  <c r="CG144" i="2"/>
  <c r="CR173" i="2"/>
  <c r="CS172" i="2"/>
  <c r="CT83" i="2"/>
  <c r="CN83" i="2"/>
  <c r="CB82" i="2"/>
  <c r="CH83" i="2"/>
  <c r="CZ81" i="2"/>
  <c r="DF81" i="2"/>
  <c r="BV81" i="2"/>
  <c r="BD79" i="2"/>
  <c r="BP79" i="2"/>
  <c r="BJ80" i="2"/>
  <c r="AX81" i="2"/>
  <c r="GB84" i="2"/>
  <c r="FV83" i="2"/>
  <c r="AR81" i="2"/>
  <c r="Z82" i="2"/>
  <c r="AL83" i="2"/>
  <c r="AF83" i="2"/>
  <c r="T81" i="2"/>
  <c r="S82" i="2"/>
  <c r="M82" i="2"/>
  <c r="N81" i="2"/>
  <c r="H83" i="2"/>
  <c r="J83" i="2"/>
  <c r="FC82" i="2"/>
  <c r="EK82" i="2"/>
  <c r="EQ84" i="2"/>
  <c r="EW85" i="2"/>
  <c r="BW80" i="2"/>
  <c r="DY83" i="2"/>
  <c r="BK79" i="2"/>
  <c r="BE79" i="2"/>
  <c r="CU83" i="2"/>
  <c r="DG80" i="2"/>
  <c r="DM84" i="2"/>
  <c r="AY80" i="2"/>
  <c r="CI83" i="2"/>
  <c r="O81" i="2"/>
  <c r="GC83" i="2"/>
  <c r="BQ78" i="2"/>
  <c r="AS81" i="2"/>
  <c r="DS83" i="2"/>
  <c r="AG82" i="2"/>
  <c r="U81" i="2"/>
  <c r="AM82" i="2"/>
  <c r="FW82" i="2"/>
  <c r="CO83" i="2"/>
  <c r="AA82" i="2"/>
  <c r="DA81" i="2"/>
  <c r="CC82" i="2"/>
  <c r="I83" i="2"/>
  <c r="EE82" i="2"/>
  <c r="FB83" i="2" l="1"/>
  <c r="CR141" i="2"/>
  <c r="CS140" i="2"/>
  <c r="CY140" i="2" s="1"/>
  <c r="DE140" i="2" s="1"/>
  <c r="CX140" i="2"/>
  <c r="EV86" i="2"/>
  <c r="EP85" i="2"/>
  <c r="EJ83" i="2"/>
  <c r="EZ150" i="2"/>
  <c r="EI150" i="2"/>
  <c r="FA149" i="2"/>
  <c r="EU150" i="2"/>
  <c r="EO150" i="2"/>
  <c r="DJ146" i="2"/>
  <c r="EB145" i="2"/>
  <c r="DK145" i="2"/>
  <c r="EC145" i="2" s="1"/>
  <c r="DL85" i="2"/>
  <c r="DR84" i="2"/>
  <c r="ED83" i="2"/>
  <c r="DX84" i="2"/>
  <c r="DQ150" i="2"/>
  <c r="DW159" i="2"/>
  <c r="CF146" i="2"/>
  <c r="CG145" i="2"/>
  <c r="CL151" i="2"/>
  <c r="CM150" i="2"/>
  <c r="CR174" i="2"/>
  <c r="CS173" i="2"/>
  <c r="CH84" i="2"/>
  <c r="CB83" i="2"/>
  <c r="CN84" i="2"/>
  <c r="CZ82" i="2"/>
  <c r="CT84" i="2"/>
  <c r="DF82" i="2"/>
  <c r="BV82" i="2"/>
  <c r="BD80" i="2"/>
  <c r="BP80" i="2"/>
  <c r="BJ81" i="2"/>
  <c r="AX82" i="2"/>
  <c r="GB85" i="2"/>
  <c r="FV84" i="2"/>
  <c r="Z83" i="2"/>
  <c r="AR82" i="2"/>
  <c r="AL84" i="2"/>
  <c r="AF84" i="2"/>
  <c r="T82" i="2"/>
  <c r="M83" i="2"/>
  <c r="N82" i="2"/>
  <c r="H84" i="2"/>
  <c r="J84" i="2"/>
  <c r="FC83" i="2"/>
  <c r="EW86" i="2"/>
  <c r="EQ85" i="2"/>
  <c r="EK83" i="2"/>
  <c r="DM85" i="2"/>
  <c r="I84" i="2"/>
  <c r="CO84" i="2"/>
  <c r="AS82" i="2"/>
  <c r="DY84" i="2"/>
  <c r="AM83" i="2"/>
  <c r="AY81" i="2"/>
  <c r="EE83" i="2"/>
  <c r="U82" i="2"/>
  <c r="BQ79" i="2"/>
  <c r="CC83" i="2"/>
  <c r="CU84" i="2"/>
  <c r="O82" i="2"/>
  <c r="DA82" i="2"/>
  <c r="FW83" i="2"/>
  <c r="GC84" i="2"/>
  <c r="DG81" i="2"/>
  <c r="DS84" i="2"/>
  <c r="BE80" i="2"/>
  <c r="CI84" i="2"/>
  <c r="AG83" i="2"/>
  <c r="AA83" i="2"/>
  <c r="BK80" i="2"/>
  <c r="BW81" i="2"/>
  <c r="CR142" i="2" l="1"/>
  <c r="CS141" i="2"/>
  <c r="CY141" i="2" s="1"/>
  <c r="DE141" i="2" s="1"/>
  <c r="CX141" i="2"/>
  <c r="FB84" i="2"/>
  <c r="EJ84" i="2"/>
  <c r="EP86" i="2"/>
  <c r="EV87" i="2"/>
  <c r="EO151" i="2"/>
  <c r="EU151" i="2"/>
  <c r="FA150" i="2"/>
  <c r="EZ151" i="2"/>
  <c r="EI151" i="2"/>
  <c r="DJ147" i="2"/>
  <c r="EB146" i="2"/>
  <c r="DK146" i="2"/>
  <c r="EC146" i="2" s="1"/>
  <c r="DL86" i="2"/>
  <c r="ED84" i="2"/>
  <c r="DR85" i="2"/>
  <c r="DX85" i="2"/>
  <c r="DQ151" i="2"/>
  <c r="DW160" i="2"/>
  <c r="CL152" i="2"/>
  <c r="CM151" i="2"/>
  <c r="CF147" i="2"/>
  <c r="CG146" i="2"/>
  <c r="CR175" i="2"/>
  <c r="CS174" i="2"/>
  <c r="CN85" i="2"/>
  <c r="CZ83" i="2"/>
  <c r="CB84" i="2"/>
  <c r="CT85" i="2"/>
  <c r="CH85" i="2"/>
  <c r="DF83" i="2"/>
  <c r="BV83" i="2"/>
  <c r="BD81" i="2"/>
  <c r="BP81" i="2"/>
  <c r="BJ82" i="2"/>
  <c r="AX83" i="2"/>
  <c r="GB86" i="2"/>
  <c r="FV85" i="2"/>
  <c r="AR83" i="2"/>
  <c r="Z84" i="2"/>
  <c r="AF85" i="2"/>
  <c r="AL85" i="2"/>
  <c r="T83" i="2"/>
  <c r="M84" i="2"/>
  <c r="N83" i="2"/>
  <c r="H85" i="2"/>
  <c r="J85" i="2"/>
  <c r="FC84" i="2"/>
  <c r="EK84" i="2"/>
  <c r="EQ86" i="2"/>
  <c r="EW87" i="2"/>
  <c r="DM86" i="2"/>
  <c r="O83" i="2"/>
  <c r="BK81" i="2"/>
  <c r="AA84" i="2"/>
  <c r="BQ80" i="2"/>
  <c r="CI85" i="2"/>
  <c r="AS83" i="2"/>
  <c r="DY85" i="2"/>
  <c r="I85" i="2"/>
  <c r="FW84" i="2"/>
  <c r="EE84" i="2"/>
  <c r="GC85" i="2"/>
  <c r="AG84" i="2"/>
  <c r="CC84" i="2"/>
  <c r="DA83" i="2"/>
  <c r="CO85" i="2"/>
  <c r="AM84" i="2"/>
  <c r="DS85" i="2"/>
  <c r="BE81" i="2"/>
  <c r="DG82" i="2"/>
  <c r="AY82" i="2"/>
  <c r="CU85" i="2"/>
  <c r="U83" i="2"/>
  <c r="BW82" i="2"/>
  <c r="FB85" i="2" l="1"/>
  <c r="CR143" i="2"/>
  <c r="CS142" i="2"/>
  <c r="CY142" i="2" s="1"/>
  <c r="DE142" i="2" s="1"/>
  <c r="CX142" i="2"/>
  <c r="EV88" i="2"/>
  <c r="EP87" i="2"/>
  <c r="EJ85" i="2"/>
  <c r="EZ152" i="2"/>
  <c r="EI152" i="2"/>
  <c r="EU152" i="2"/>
  <c r="FA151" i="2"/>
  <c r="EO152" i="2"/>
  <c r="DJ148" i="2"/>
  <c r="EB147" i="2"/>
  <c r="DK147" i="2"/>
  <c r="EC147" i="2" s="1"/>
  <c r="DL87" i="2"/>
  <c r="DX86" i="2"/>
  <c r="DR86" i="2"/>
  <c r="ED85" i="2"/>
  <c r="DQ152" i="2"/>
  <c r="DW161" i="2"/>
  <c r="CF148" i="2"/>
  <c r="CG147" i="2"/>
  <c r="CL153" i="2"/>
  <c r="CM152" i="2"/>
  <c r="CR176" i="2"/>
  <c r="CS175" i="2"/>
  <c r="CT86" i="2"/>
  <c r="CB85" i="2"/>
  <c r="CZ84" i="2"/>
  <c r="CH86" i="2"/>
  <c r="CN86" i="2"/>
  <c r="DF84" i="2"/>
  <c r="BV84" i="2"/>
  <c r="BD82" i="2"/>
  <c r="BP82" i="2"/>
  <c r="BJ83" i="2"/>
  <c r="AX84" i="2"/>
  <c r="GB87" i="2"/>
  <c r="FV86" i="2"/>
  <c r="Z85" i="2"/>
  <c r="AR84" i="2"/>
  <c r="AL86" i="2"/>
  <c r="AF86" i="2"/>
  <c r="T84" i="2"/>
  <c r="S85" i="2"/>
  <c r="M85" i="2"/>
  <c r="N84" i="2"/>
  <c r="H86" i="2"/>
  <c r="J86" i="2"/>
  <c r="FC85" i="2"/>
  <c r="EW88" i="2"/>
  <c r="EQ87" i="2"/>
  <c r="EK85" i="2"/>
  <c r="BE82" i="2"/>
  <c r="CU86" i="2"/>
  <c r="GC86" i="2"/>
  <c r="DG83" i="2"/>
  <c r="DY86" i="2"/>
  <c r="I86" i="2"/>
  <c r="DM87" i="2"/>
  <c r="FW85" i="2"/>
  <c r="CI86" i="2"/>
  <c r="U84" i="2"/>
  <c r="BK82" i="2"/>
  <c r="CC85" i="2"/>
  <c r="AM85" i="2"/>
  <c r="DS86" i="2"/>
  <c r="AS84" i="2"/>
  <c r="BQ81" i="2"/>
  <c r="AA85" i="2"/>
  <c r="BW83" i="2"/>
  <c r="DA84" i="2"/>
  <c r="EE85" i="2"/>
  <c r="AG85" i="2"/>
  <c r="CO86" i="2"/>
  <c r="O84" i="2"/>
  <c r="AY83" i="2"/>
  <c r="CR144" i="2" l="1"/>
  <c r="CS143" i="2"/>
  <c r="CY143" i="2" s="1"/>
  <c r="DE143" i="2" s="1"/>
  <c r="CX143" i="2"/>
  <c r="FB86" i="2"/>
  <c r="EJ86" i="2"/>
  <c r="EP88" i="2"/>
  <c r="EV89" i="2"/>
  <c r="EU153" i="2"/>
  <c r="EO153" i="2"/>
  <c r="EZ153" i="2"/>
  <c r="EI153" i="2"/>
  <c r="FA152" i="2"/>
  <c r="DJ149" i="2"/>
  <c r="EB148" i="2"/>
  <c r="DK148" i="2"/>
  <c r="EC148" i="2" s="1"/>
  <c r="DL88" i="2"/>
  <c r="DR87" i="2"/>
  <c r="DX87" i="2"/>
  <c r="ED86" i="2"/>
  <c r="DQ153" i="2"/>
  <c r="DW162" i="2"/>
  <c r="CL154" i="2"/>
  <c r="CM153" i="2"/>
  <c r="CF149" i="2"/>
  <c r="CG148" i="2"/>
  <c r="CR177" i="2"/>
  <c r="CS176" i="2"/>
  <c r="CH87" i="2"/>
  <c r="CZ85" i="2"/>
  <c r="CB86" i="2"/>
  <c r="CN87" i="2"/>
  <c r="CT87" i="2"/>
  <c r="DF85" i="2"/>
  <c r="BV85" i="2"/>
  <c r="BD83" i="2"/>
  <c r="BP83" i="2"/>
  <c r="BJ84" i="2"/>
  <c r="AX85" i="2"/>
  <c r="GB88" i="2"/>
  <c r="FV87" i="2"/>
  <c r="AR85" i="2"/>
  <c r="Z86" i="2"/>
  <c r="AL87" i="2"/>
  <c r="AF87" i="2"/>
  <c r="T85" i="2"/>
  <c r="M86" i="2"/>
  <c r="N85" i="2"/>
  <c r="H87" i="2"/>
  <c r="J87" i="2"/>
  <c r="FC86" i="2"/>
  <c r="EK86" i="2"/>
  <c r="EQ88" i="2"/>
  <c r="EW89" i="2"/>
  <c r="DM88" i="2"/>
  <c r="AM86" i="2"/>
  <c r="AY84" i="2"/>
  <c r="BQ82" i="2"/>
  <c r="EE86" i="2"/>
  <c r="AG86" i="2"/>
  <c r="BW84" i="2"/>
  <c r="GC87" i="2"/>
  <c r="DS87" i="2"/>
  <c r="I87" i="2"/>
  <c r="CU87" i="2"/>
  <c r="FW86" i="2"/>
  <c r="CC86" i="2"/>
  <c r="O85" i="2"/>
  <c r="CI87" i="2"/>
  <c r="AA86" i="2"/>
  <c r="DG84" i="2"/>
  <c r="DY87" i="2"/>
  <c r="BE83" i="2"/>
  <c r="AS85" i="2"/>
  <c r="CO87" i="2"/>
  <c r="U85" i="2"/>
  <c r="BK83" i="2"/>
  <c r="DA85" i="2"/>
  <c r="FB87" i="2" l="1"/>
  <c r="CR145" i="2"/>
  <c r="CS144" i="2"/>
  <c r="CY144" i="2" s="1"/>
  <c r="DE144" i="2" s="1"/>
  <c r="CX144" i="2"/>
  <c r="EV90" i="2"/>
  <c r="EP89" i="2"/>
  <c r="EJ87" i="2"/>
  <c r="EO154" i="2"/>
  <c r="EZ154" i="2"/>
  <c r="EI154" i="2"/>
  <c r="FA153" i="2"/>
  <c r="EU154" i="2"/>
  <c r="DJ150" i="2"/>
  <c r="EB149" i="2"/>
  <c r="DK149" i="2"/>
  <c r="EC149" i="2" s="1"/>
  <c r="DL89" i="2"/>
  <c r="DX88" i="2"/>
  <c r="ED87" i="2"/>
  <c r="DR88" i="2"/>
  <c r="DQ154" i="2"/>
  <c r="DW163" i="2"/>
  <c r="CF150" i="2"/>
  <c r="CG149" i="2"/>
  <c r="CL155" i="2"/>
  <c r="CM154" i="2"/>
  <c r="CR178" i="2"/>
  <c r="CS177" i="2"/>
  <c r="CN88" i="2"/>
  <c r="CB87" i="2"/>
  <c r="CZ86" i="2"/>
  <c r="CT88" i="2"/>
  <c r="CH88" i="2"/>
  <c r="DF86" i="2"/>
  <c r="BV86" i="2"/>
  <c r="BD84" i="2"/>
  <c r="BP84" i="2"/>
  <c r="BJ85" i="2"/>
  <c r="AX86" i="2"/>
  <c r="GB89" i="2"/>
  <c r="FV88" i="2"/>
  <c r="Z87" i="2"/>
  <c r="AR86" i="2"/>
  <c r="AF88" i="2"/>
  <c r="AL88" i="2"/>
  <c r="T86" i="2"/>
  <c r="M87" i="2"/>
  <c r="N86" i="2"/>
  <c r="H88" i="2"/>
  <c r="J88" i="2"/>
  <c r="FC87" i="2"/>
  <c r="EW90" i="2"/>
  <c r="EQ89" i="2"/>
  <c r="EK87" i="2"/>
  <c r="DM89" i="2"/>
  <c r="GC88" i="2"/>
  <c r="CI88" i="2"/>
  <c r="FW87" i="2"/>
  <c r="AM87" i="2"/>
  <c r="DA86" i="2"/>
  <c r="U86" i="2"/>
  <c r="DS88" i="2"/>
  <c r="AG87" i="2"/>
  <c r="DG85" i="2"/>
  <c r="EE87" i="2"/>
  <c r="O86" i="2"/>
  <c r="BQ83" i="2"/>
  <c r="CC87" i="2"/>
  <c r="AS86" i="2"/>
  <c r="BK84" i="2"/>
  <c r="CU88" i="2"/>
  <c r="AA87" i="2"/>
  <c r="BE84" i="2"/>
  <c r="DY88" i="2"/>
  <c r="AY85" i="2"/>
  <c r="BW85" i="2"/>
  <c r="CO88" i="2"/>
  <c r="I88" i="2"/>
  <c r="CS145" i="2" l="1"/>
  <c r="CY145" i="2" s="1"/>
  <c r="DE145" i="2" s="1"/>
  <c r="CR146" i="2"/>
  <c r="CX145" i="2"/>
  <c r="FB88" i="2"/>
  <c r="EJ88" i="2"/>
  <c r="EP90" i="2"/>
  <c r="EV91" i="2"/>
  <c r="EU155" i="2"/>
  <c r="EO155" i="2"/>
  <c r="EZ155" i="2"/>
  <c r="EI155" i="2"/>
  <c r="FA154" i="2"/>
  <c r="DJ151" i="2"/>
  <c r="EB150" i="2"/>
  <c r="DK150" i="2"/>
  <c r="EC150" i="2" s="1"/>
  <c r="DL90" i="2"/>
  <c r="DR89" i="2"/>
  <c r="ED88" i="2"/>
  <c r="DX89" i="2"/>
  <c r="DQ155" i="2"/>
  <c r="DW164" i="2"/>
  <c r="CL156" i="2"/>
  <c r="CM155" i="2"/>
  <c r="CF151" i="2"/>
  <c r="CG150" i="2"/>
  <c r="CR179" i="2"/>
  <c r="CS178" i="2"/>
  <c r="CZ87" i="2"/>
  <c r="CB88" i="2"/>
  <c r="CT89" i="2"/>
  <c r="CH89" i="2"/>
  <c r="CN89" i="2"/>
  <c r="DF87" i="2"/>
  <c r="BV87" i="2"/>
  <c r="BD85" i="2"/>
  <c r="BP85" i="2"/>
  <c r="BJ86" i="2"/>
  <c r="AX87" i="2"/>
  <c r="GB90" i="2"/>
  <c r="FV89" i="2"/>
  <c r="AR87" i="2"/>
  <c r="Z88" i="2"/>
  <c r="AL89" i="2"/>
  <c r="AF89" i="2"/>
  <c r="T87" i="2"/>
  <c r="M88" i="2"/>
  <c r="N87" i="2"/>
  <c r="H89" i="2"/>
  <c r="J89" i="2"/>
  <c r="FC88" i="2"/>
  <c r="EK88" i="2"/>
  <c r="EQ90" i="2"/>
  <c r="EW91" i="2"/>
  <c r="DM90" i="2"/>
  <c r="BE85" i="2"/>
  <c r="DA87" i="2"/>
  <c r="GC89" i="2"/>
  <c r="DG86" i="2"/>
  <c r="AS87" i="2"/>
  <c r="AY86" i="2"/>
  <c r="FW88" i="2"/>
  <c r="CI89" i="2"/>
  <c r="U87" i="2"/>
  <c r="BK85" i="2"/>
  <c r="CC88" i="2"/>
  <c r="DY89" i="2"/>
  <c r="I89" i="2"/>
  <c r="BQ84" i="2"/>
  <c r="EE88" i="2"/>
  <c r="AG88" i="2"/>
  <c r="BW86" i="2"/>
  <c r="CU89" i="2"/>
  <c r="DS89" i="2"/>
  <c r="AM88" i="2"/>
  <c r="CO89" i="2"/>
  <c r="AA88" i="2"/>
  <c r="O87" i="2"/>
  <c r="FB89" i="2" l="1"/>
  <c r="CR147" i="2"/>
  <c r="CS146" i="2"/>
  <c r="CY146" i="2" s="1"/>
  <c r="DE146" i="2" s="1"/>
  <c r="CX146" i="2"/>
  <c r="EV92" i="2"/>
  <c r="EP91" i="2"/>
  <c r="EJ89" i="2"/>
  <c r="EZ156" i="2"/>
  <c r="EI156" i="2"/>
  <c r="FA155" i="2"/>
  <c r="EO156" i="2"/>
  <c r="EU156" i="2"/>
  <c r="DJ152" i="2"/>
  <c r="EB151" i="2"/>
  <c r="DK151" i="2"/>
  <c r="EC151" i="2" s="1"/>
  <c r="DL91" i="2"/>
  <c r="DX90" i="2"/>
  <c r="ED89" i="2"/>
  <c r="DR90" i="2"/>
  <c r="DQ156" i="2"/>
  <c r="DW165" i="2"/>
  <c r="CF152" i="2"/>
  <c r="CG151" i="2"/>
  <c r="CL157" i="2"/>
  <c r="CM156" i="2"/>
  <c r="CR180" i="2"/>
  <c r="CS179" i="2"/>
  <c r="CH90" i="2"/>
  <c r="CT90" i="2"/>
  <c r="CB89" i="2"/>
  <c r="CN90" i="2"/>
  <c r="CZ88" i="2"/>
  <c r="DF88" i="2"/>
  <c r="BV88" i="2"/>
  <c r="BD86" i="2"/>
  <c r="BP86" i="2"/>
  <c r="BJ87" i="2"/>
  <c r="AX88" i="2"/>
  <c r="GB91" i="2"/>
  <c r="FV90" i="2"/>
  <c r="Z89" i="2"/>
  <c r="AR88" i="2"/>
  <c r="AL90" i="2"/>
  <c r="AF90" i="2"/>
  <c r="T88" i="2"/>
  <c r="M89" i="2"/>
  <c r="N88" i="2"/>
  <c r="H90" i="2"/>
  <c r="J90" i="2"/>
  <c r="FC89" i="2"/>
  <c r="EW92" i="2"/>
  <c r="EQ91" i="2"/>
  <c r="EK89" i="2"/>
  <c r="DM91" i="2"/>
  <c r="BK86" i="2"/>
  <c r="U88" i="2"/>
  <c r="AY87" i="2"/>
  <c r="CO90" i="2"/>
  <c r="DY90" i="2"/>
  <c r="GC90" i="2"/>
  <c r="AG89" i="2"/>
  <c r="DS90" i="2"/>
  <c r="I90" i="2"/>
  <c r="BE86" i="2"/>
  <c r="CI90" i="2"/>
  <c r="DA88" i="2"/>
  <c r="FW89" i="2"/>
  <c r="CC89" i="2"/>
  <c r="AA89" i="2"/>
  <c r="O88" i="2"/>
  <c r="CU90" i="2"/>
  <c r="DG87" i="2"/>
  <c r="AM89" i="2"/>
  <c r="BW87" i="2"/>
  <c r="EE89" i="2"/>
  <c r="AS88" i="2"/>
  <c r="BQ85" i="2"/>
  <c r="CR148" i="2" l="1"/>
  <c r="CS147" i="2"/>
  <c r="CY147" i="2" s="1"/>
  <c r="DE147" i="2" s="1"/>
  <c r="CX147" i="2"/>
  <c r="FB90" i="2"/>
  <c r="EJ90" i="2"/>
  <c r="EP92" i="2"/>
  <c r="EV93" i="2"/>
  <c r="EU157" i="2"/>
  <c r="EO157" i="2"/>
  <c r="EZ157" i="2"/>
  <c r="EI157" i="2"/>
  <c r="FA156" i="2"/>
  <c r="DJ153" i="2"/>
  <c r="EB152" i="2"/>
  <c r="DK152" i="2"/>
  <c r="EC152" i="2" s="1"/>
  <c r="DL92" i="2"/>
  <c r="ED90" i="2"/>
  <c r="DR91" i="2"/>
  <c r="DX91" i="2"/>
  <c r="DQ157" i="2"/>
  <c r="DW166" i="2"/>
  <c r="CL158" i="2"/>
  <c r="CM157" i="2"/>
  <c r="CF153" i="2"/>
  <c r="CG152" i="2"/>
  <c r="CR181" i="2"/>
  <c r="CS180" i="2"/>
  <c r="CT91" i="2"/>
  <c r="CN91" i="2"/>
  <c r="CB90" i="2"/>
  <c r="CZ89" i="2"/>
  <c r="CH91" i="2"/>
  <c r="DF89" i="2"/>
  <c r="BV89" i="2"/>
  <c r="BD87" i="2"/>
  <c r="BP87" i="2"/>
  <c r="BJ88" i="2"/>
  <c r="AX89" i="2"/>
  <c r="GB92" i="2"/>
  <c r="FV91" i="2"/>
  <c r="AR89" i="2"/>
  <c r="Z90" i="2"/>
  <c r="AF91" i="2"/>
  <c r="AL91" i="2"/>
  <c r="T89" i="2"/>
  <c r="S90" i="2"/>
  <c r="M90" i="2"/>
  <c r="N89" i="2"/>
  <c r="H91" i="2"/>
  <c r="J91" i="2"/>
  <c r="FC90" i="2"/>
  <c r="EK90" i="2"/>
  <c r="EQ92" i="2"/>
  <c r="EW93" i="2"/>
  <c r="DA89" i="2"/>
  <c r="AA90" i="2"/>
  <c r="GC91" i="2"/>
  <c r="O89" i="2"/>
  <c r="BK87" i="2"/>
  <c r="BE87" i="2"/>
  <c r="FW90" i="2"/>
  <c r="DM92" i="2"/>
  <c r="BQ86" i="2"/>
  <c r="CO91" i="2"/>
  <c r="DY91" i="2"/>
  <c r="U89" i="2"/>
  <c r="EE90" i="2"/>
  <c r="AM90" i="2"/>
  <c r="BW88" i="2"/>
  <c r="CC90" i="2"/>
  <c r="CI91" i="2"/>
  <c r="AG90" i="2"/>
  <c r="CU91" i="2"/>
  <c r="I91" i="2"/>
  <c r="AY88" i="2"/>
  <c r="AS89" i="2"/>
  <c r="DG88" i="2"/>
  <c r="DS91" i="2"/>
  <c r="FB91" i="2" l="1"/>
  <c r="CR149" i="2"/>
  <c r="CS148" i="2"/>
  <c r="CY148" i="2" s="1"/>
  <c r="DE148" i="2" s="1"/>
  <c r="CX148" i="2"/>
  <c r="EV94" i="2"/>
  <c r="EP93" i="2"/>
  <c r="EJ91" i="2"/>
  <c r="EO158" i="2"/>
  <c r="EU158" i="2"/>
  <c r="EZ158" i="2"/>
  <c r="EI158" i="2"/>
  <c r="FA157" i="2"/>
  <c r="DJ154" i="2"/>
  <c r="EB153" i="2"/>
  <c r="DK153" i="2"/>
  <c r="EC153" i="2" s="1"/>
  <c r="DL93" i="2"/>
  <c r="CL422" i="2"/>
  <c r="DX92" i="2"/>
  <c r="DR92" i="2"/>
  <c r="ED91" i="2"/>
  <c r="DQ158" i="2"/>
  <c r="DW167" i="2"/>
  <c r="CF154" i="2"/>
  <c r="CG153" i="2"/>
  <c r="CL159" i="2"/>
  <c r="CM158" i="2"/>
  <c r="CR182" i="2"/>
  <c r="CS181" i="2"/>
  <c r="CZ90" i="2"/>
  <c r="CB91" i="2"/>
  <c r="CN92" i="2"/>
  <c r="CH92" i="2"/>
  <c r="CT92" i="2"/>
  <c r="DF90" i="2"/>
  <c r="BV90" i="2"/>
  <c r="BD88" i="2"/>
  <c r="BP88" i="2"/>
  <c r="BJ89" i="2"/>
  <c r="AX90" i="2"/>
  <c r="GB93" i="2"/>
  <c r="FV92" i="2"/>
  <c r="Z91" i="2"/>
  <c r="AR90" i="2"/>
  <c r="AL92" i="2"/>
  <c r="AF92" i="2"/>
  <c r="T90" i="2"/>
  <c r="S91" i="2"/>
  <c r="M91" i="2"/>
  <c r="N90" i="2"/>
  <c r="H92" i="2"/>
  <c r="J92" i="2"/>
  <c r="FC91" i="2"/>
  <c r="EW94" i="2"/>
  <c r="EQ93" i="2"/>
  <c r="EK91" i="2"/>
  <c r="CI92" i="2"/>
  <c r="U90" i="2"/>
  <c r="AY89" i="2"/>
  <c r="AG91" i="2"/>
  <c r="CO92" i="2"/>
  <c r="AA91" i="2"/>
  <c r="DM93" i="2"/>
  <c r="BQ87" i="2"/>
  <c r="I92" i="2"/>
  <c r="CU92" i="2"/>
  <c r="O90" i="2"/>
  <c r="FW91" i="2"/>
  <c r="DY92" i="2"/>
  <c r="AS90" i="2"/>
  <c r="EE91" i="2"/>
  <c r="DG89" i="2"/>
  <c r="DS92" i="2"/>
  <c r="BE88" i="2"/>
  <c r="DA90" i="2"/>
  <c r="AM91" i="2"/>
  <c r="GC92" i="2"/>
  <c r="BK88" i="2"/>
  <c r="CC91" i="2"/>
  <c r="BW89" i="2"/>
  <c r="CR150" i="2" l="1"/>
  <c r="CS149" i="2"/>
  <c r="CY149" i="2" s="1"/>
  <c r="DE149" i="2" s="1"/>
  <c r="CX149" i="2"/>
  <c r="FB92" i="2"/>
  <c r="EJ92" i="2"/>
  <c r="EP94" i="2"/>
  <c r="EV95" i="2"/>
  <c r="EO159" i="2"/>
  <c r="EZ159" i="2"/>
  <c r="EI159" i="2"/>
  <c r="FA158" i="2"/>
  <c r="EU159" i="2"/>
  <c r="DJ155" i="2"/>
  <c r="EB154" i="2"/>
  <c r="DK154" i="2"/>
  <c r="EC154" i="2" s="1"/>
  <c r="DL94" i="2"/>
  <c r="CL423" i="2"/>
  <c r="CM422" i="2"/>
  <c r="ED92" i="2"/>
  <c r="DR93" i="2"/>
  <c r="DX93" i="2"/>
  <c r="DQ159" i="2"/>
  <c r="DW168" i="2"/>
  <c r="CL160" i="2"/>
  <c r="CM159" i="2"/>
  <c r="CF155" i="2"/>
  <c r="CG154" i="2"/>
  <c r="CR183" i="2"/>
  <c r="CS182" i="2"/>
  <c r="CH93" i="2"/>
  <c r="CN93" i="2"/>
  <c r="CB92" i="2"/>
  <c r="CT93" i="2"/>
  <c r="CZ91" i="2"/>
  <c r="DF91" i="2"/>
  <c r="BV91" i="2"/>
  <c r="BD89" i="2"/>
  <c r="BP89" i="2"/>
  <c r="BJ90" i="2"/>
  <c r="AX91" i="2"/>
  <c r="GB94" i="2"/>
  <c r="FV93" i="2"/>
  <c r="AR91" i="2"/>
  <c r="Z92" i="2"/>
  <c r="AL93" i="2"/>
  <c r="AF93" i="2"/>
  <c r="T91" i="2"/>
  <c r="S92" i="2"/>
  <c r="M92" i="2"/>
  <c r="N91" i="2"/>
  <c r="H93" i="2"/>
  <c r="J93" i="2"/>
  <c r="FC92" i="2"/>
  <c r="EK92" i="2"/>
  <c r="EQ94" i="2"/>
  <c r="EW95" i="2"/>
  <c r="CU93" i="2"/>
  <c r="GC93" i="2"/>
  <c r="BW90" i="2"/>
  <c r="DS93" i="2"/>
  <c r="AA92" i="2"/>
  <c r="DM94" i="2"/>
  <c r="BQ88" i="2"/>
  <c r="DA91" i="2"/>
  <c r="AG92" i="2"/>
  <c r="AY90" i="2"/>
  <c r="CC92" i="2"/>
  <c r="O91" i="2"/>
  <c r="DY93" i="2"/>
  <c r="FW92" i="2"/>
  <c r="DG90" i="2"/>
  <c r="EE92" i="2"/>
  <c r="AS91" i="2"/>
  <c r="I93" i="2"/>
  <c r="CI93" i="2"/>
  <c r="U91" i="2"/>
  <c r="BK89" i="2"/>
  <c r="CO93" i="2"/>
  <c r="AM92" i="2"/>
  <c r="BE89" i="2"/>
  <c r="CR151" i="2" l="1"/>
  <c r="CS150" i="2"/>
  <c r="CY150" i="2" s="1"/>
  <c r="DE150" i="2" s="1"/>
  <c r="CX150" i="2"/>
  <c r="FB93" i="2"/>
  <c r="EV96" i="2"/>
  <c r="EP95" i="2"/>
  <c r="EJ93" i="2"/>
  <c r="EZ160" i="2"/>
  <c r="EI160" i="2"/>
  <c r="FA159" i="2"/>
  <c r="EU160" i="2"/>
  <c r="EO160" i="2"/>
  <c r="DJ156" i="2"/>
  <c r="EB155" i="2"/>
  <c r="DK155" i="2"/>
  <c r="EC155" i="2" s="1"/>
  <c r="DL95" i="2"/>
  <c r="CL424" i="2"/>
  <c r="CM423" i="2"/>
  <c r="DR94" i="2"/>
  <c r="ED93" i="2"/>
  <c r="DX94" i="2"/>
  <c r="DQ160" i="2"/>
  <c r="DW169" i="2"/>
  <c r="CF156" i="2"/>
  <c r="CG155" i="2"/>
  <c r="CL161" i="2"/>
  <c r="CM160" i="2"/>
  <c r="CR184" i="2"/>
  <c r="CS183" i="2"/>
  <c r="CT94" i="2"/>
  <c r="CB93" i="2"/>
  <c r="CN94" i="2"/>
  <c r="CZ92" i="2"/>
  <c r="CH94" i="2"/>
  <c r="DF92" i="2"/>
  <c r="BV92" i="2"/>
  <c r="BD90" i="2"/>
  <c r="BP90" i="2"/>
  <c r="BJ91" i="2"/>
  <c r="AX92" i="2"/>
  <c r="GB95" i="2"/>
  <c r="FV94" i="2"/>
  <c r="Z93" i="2"/>
  <c r="AR92" i="2"/>
  <c r="AF94" i="2"/>
  <c r="AL94" i="2"/>
  <c r="T92" i="2"/>
  <c r="M93" i="2"/>
  <c r="S93" i="2"/>
  <c r="N92" i="2"/>
  <c r="H94" i="2"/>
  <c r="J94" i="2"/>
  <c r="FC93" i="2"/>
  <c r="EW96" i="2"/>
  <c r="EQ95" i="2"/>
  <c r="EK93" i="2"/>
  <c r="CC93" i="2"/>
  <c r="AS92" i="2"/>
  <c r="DS94" i="2"/>
  <c r="I94" i="2"/>
  <c r="DG91" i="2"/>
  <c r="EE93" i="2"/>
  <c r="BE90" i="2"/>
  <c r="AA93" i="2"/>
  <c r="CU94" i="2"/>
  <c r="GC94" i="2"/>
  <c r="BK90" i="2"/>
  <c r="DA92" i="2"/>
  <c r="DM95" i="2"/>
  <c r="U92" i="2"/>
  <c r="BW91" i="2"/>
  <c r="CO94" i="2"/>
  <c r="AY91" i="2"/>
  <c r="FW93" i="2"/>
  <c r="DY94" i="2"/>
  <c r="AG93" i="2"/>
  <c r="O92" i="2"/>
  <c r="BQ89" i="2"/>
  <c r="CI94" i="2"/>
  <c r="AM93" i="2"/>
  <c r="FB94" i="2" l="1"/>
  <c r="CS151" i="2"/>
  <c r="CY151" i="2" s="1"/>
  <c r="DE151" i="2" s="1"/>
  <c r="CR152" i="2"/>
  <c r="CX151" i="2"/>
  <c r="EJ94" i="2"/>
  <c r="EP96" i="2"/>
  <c r="EV97" i="2"/>
  <c r="EU161" i="2"/>
  <c r="EZ161" i="2"/>
  <c r="EI161" i="2"/>
  <c r="EO161" i="2"/>
  <c r="FA160" i="2"/>
  <c r="DJ157" i="2"/>
  <c r="EB156" i="2"/>
  <c r="DK156" i="2"/>
  <c r="EC156" i="2" s="1"/>
  <c r="DL96" i="2"/>
  <c r="CL425" i="2"/>
  <c r="CM424" i="2"/>
  <c r="DX95" i="2"/>
  <c r="ED94" i="2"/>
  <c r="DR95" i="2"/>
  <c r="DQ161" i="2"/>
  <c r="DW170" i="2"/>
  <c r="CL162" i="2"/>
  <c r="CM161" i="2"/>
  <c r="CF157" i="2"/>
  <c r="CG156" i="2"/>
  <c r="CR185" i="2"/>
  <c r="CS184" i="2"/>
  <c r="CN95" i="2"/>
  <c r="CB94" i="2"/>
  <c r="CZ93" i="2"/>
  <c r="CH95" i="2"/>
  <c r="CT95" i="2"/>
  <c r="DF93" i="2"/>
  <c r="BV93" i="2"/>
  <c r="BD91" i="2"/>
  <c r="BP91" i="2"/>
  <c r="BJ92" i="2"/>
  <c r="AX93" i="2"/>
  <c r="GB96" i="2"/>
  <c r="FV95" i="2"/>
  <c r="AR93" i="2"/>
  <c r="Z94" i="2"/>
  <c r="AL95" i="2"/>
  <c r="AF95" i="2"/>
  <c r="T93" i="2"/>
  <c r="S94" i="2"/>
  <c r="M94" i="2"/>
  <c r="N93" i="2"/>
  <c r="H95" i="2"/>
  <c r="J95" i="2"/>
  <c r="FC94" i="2"/>
  <c r="EK94" i="2"/>
  <c r="EQ96" i="2"/>
  <c r="EW97" i="2"/>
  <c r="CI95" i="2"/>
  <c r="AA94" i="2"/>
  <c r="CO95" i="2"/>
  <c r="AG94" i="2"/>
  <c r="CC94" i="2"/>
  <c r="O93" i="2"/>
  <c r="BE91" i="2"/>
  <c r="DS95" i="2"/>
  <c r="BW92" i="2"/>
  <c r="DA93" i="2"/>
  <c r="I95" i="2"/>
  <c r="AY92" i="2"/>
  <c r="DM96" i="2"/>
  <c r="FW94" i="2"/>
  <c r="DG92" i="2"/>
  <c r="AS93" i="2"/>
  <c r="BQ90" i="2"/>
  <c r="CU95" i="2"/>
  <c r="EE94" i="2"/>
  <c r="U93" i="2"/>
  <c r="AM94" i="2"/>
  <c r="DY95" i="2"/>
  <c r="GC95" i="2"/>
  <c r="BK91" i="2"/>
  <c r="CR153" i="2" l="1"/>
  <c r="CS152" i="2"/>
  <c r="CY152" i="2" s="1"/>
  <c r="DE152" i="2" s="1"/>
  <c r="CX152" i="2"/>
  <c r="FB95" i="2"/>
  <c r="EV98" i="2"/>
  <c r="EP97" i="2"/>
  <c r="EJ95" i="2"/>
  <c r="EZ162" i="2"/>
  <c r="EI162" i="2"/>
  <c r="FA161" i="2"/>
  <c r="EU162" i="2"/>
  <c r="EO162" i="2"/>
  <c r="DJ158" i="2"/>
  <c r="EB157" i="2"/>
  <c r="DK157" i="2"/>
  <c r="EC157" i="2" s="1"/>
  <c r="DL97" i="2"/>
  <c r="CL426" i="2"/>
  <c r="CM425" i="2"/>
  <c r="ED95" i="2"/>
  <c r="DR96" i="2"/>
  <c r="DX96" i="2"/>
  <c r="DQ162" i="2"/>
  <c r="DW171" i="2"/>
  <c r="CL163" i="2"/>
  <c r="CM162" i="2"/>
  <c r="CF158" i="2"/>
  <c r="CG157" i="2"/>
  <c r="CR186" i="2"/>
  <c r="CS185" i="2"/>
  <c r="CZ94" i="2"/>
  <c r="CH96" i="2"/>
  <c r="CB95" i="2"/>
  <c r="CT96" i="2"/>
  <c r="CN96" i="2"/>
  <c r="DF94" i="2"/>
  <c r="BV94" i="2"/>
  <c r="BD92" i="2"/>
  <c r="BP92" i="2"/>
  <c r="BJ93" i="2"/>
  <c r="AX94" i="2"/>
  <c r="GB97" i="2"/>
  <c r="FV96" i="2"/>
  <c r="Z95" i="2"/>
  <c r="AR94" i="2"/>
  <c r="AL96" i="2"/>
  <c r="AF96" i="2"/>
  <c r="T94" i="2"/>
  <c r="M95" i="2"/>
  <c r="S95" i="2"/>
  <c r="N94" i="2"/>
  <c r="H96" i="2"/>
  <c r="J96" i="2"/>
  <c r="FC95" i="2"/>
  <c r="EW98" i="2"/>
  <c r="EQ97" i="2"/>
  <c r="EK95" i="2"/>
  <c r="CI96" i="2"/>
  <c r="GC96" i="2"/>
  <c r="BQ91" i="2"/>
  <c r="CU96" i="2"/>
  <c r="DG93" i="2"/>
  <c r="BE92" i="2"/>
  <c r="EE95" i="2"/>
  <c r="AY93" i="2"/>
  <c r="O94" i="2"/>
  <c r="BK92" i="2"/>
  <c r="BW93" i="2"/>
  <c r="DM97" i="2"/>
  <c r="AA95" i="2"/>
  <c r="DA94" i="2"/>
  <c r="U94" i="2"/>
  <c r="DY96" i="2"/>
  <c r="FW95" i="2"/>
  <c r="AM95" i="2"/>
  <c r="DS96" i="2"/>
  <c r="AS94" i="2"/>
  <c r="CC95" i="2"/>
  <c r="I96" i="2"/>
  <c r="CO96" i="2"/>
  <c r="AG95" i="2"/>
  <c r="FB96" i="2" l="1"/>
  <c r="CR154" i="2"/>
  <c r="CS153" i="2"/>
  <c r="CY153" i="2" s="1"/>
  <c r="DE153" i="2" s="1"/>
  <c r="CX153" i="2"/>
  <c r="EJ96" i="2"/>
  <c r="EP98" i="2"/>
  <c r="EV99" i="2"/>
  <c r="EU163" i="2"/>
  <c r="EZ163" i="2"/>
  <c r="EI163" i="2"/>
  <c r="EO163" i="2"/>
  <c r="FA162" i="2"/>
  <c r="DJ159" i="2"/>
  <c r="EB158" i="2"/>
  <c r="DK158" i="2"/>
  <c r="EC158" i="2" s="1"/>
  <c r="DL98" i="2"/>
  <c r="CL427" i="2"/>
  <c r="CM426" i="2"/>
  <c r="DR97" i="2"/>
  <c r="DX97" i="2"/>
  <c r="ED96" i="2"/>
  <c r="DQ163" i="2"/>
  <c r="DW172" i="2"/>
  <c r="CL164" i="2"/>
  <c r="CM163" i="2"/>
  <c r="CF159" i="2"/>
  <c r="CG158" i="2"/>
  <c r="CR187" i="2"/>
  <c r="CS186" i="2"/>
  <c r="CB96" i="2"/>
  <c r="CH97" i="2"/>
  <c r="CT97" i="2"/>
  <c r="CN97" i="2"/>
  <c r="CZ95" i="2"/>
  <c r="DF95" i="2"/>
  <c r="BV95" i="2"/>
  <c r="BD93" i="2"/>
  <c r="BP93" i="2"/>
  <c r="BJ94" i="2"/>
  <c r="AX95" i="2"/>
  <c r="GB98" i="2"/>
  <c r="FV97" i="2"/>
  <c r="AR95" i="2"/>
  <c r="Z96" i="2"/>
  <c r="AF97" i="2"/>
  <c r="AL97" i="2"/>
  <c r="T95" i="2"/>
  <c r="M96" i="2"/>
  <c r="S96" i="2"/>
  <c r="N95" i="2"/>
  <c r="H97" i="2"/>
  <c r="J97" i="2"/>
  <c r="FC96" i="2"/>
  <c r="EK96" i="2"/>
  <c r="EQ98" i="2"/>
  <c r="EW99" i="2"/>
  <c r="CI97" i="2"/>
  <c r="O95" i="2"/>
  <c r="CC96" i="2"/>
  <c r="U95" i="2"/>
  <c r="EE96" i="2"/>
  <c r="FW96" i="2"/>
  <c r="BE93" i="2"/>
  <c r="BW94" i="2"/>
  <c r="CU97" i="2"/>
  <c r="AA96" i="2"/>
  <c r="DA95" i="2"/>
  <c r="I97" i="2"/>
  <c r="DM98" i="2"/>
  <c r="GC97" i="2"/>
  <c r="AY94" i="2"/>
  <c r="BQ92" i="2"/>
  <c r="CO97" i="2"/>
  <c r="DG94" i="2"/>
  <c r="DY97" i="2"/>
  <c r="AS95" i="2"/>
  <c r="DS97" i="2"/>
  <c r="AM96" i="2"/>
  <c r="AG96" i="2"/>
  <c r="BK93" i="2"/>
  <c r="CR155" i="2" l="1"/>
  <c r="CS154" i="2"/>
  <c r="CY154" i="2" s="1"/>
  <c r="DE154" i="2" s="1"/>
  <c r="CX154" i="2"/>
  <c r="FB97" i="2"/>
  <c r="EV100" i="2"/>
  <c r="EP99" i="2"/>
  <c r="EJ97" i="2"/>
  <c r="FA163" i="2"/>
  <c r="EO164" i="2"/>
  <c r="EU164" i="2"/>
  <c r="EZ164" i="2"/>
  <c r="EI164" i="2"/>
  <c r="DJ160" i="2"/>
  <c r="EB159" i="2"/>
  <c r="DK159" i="2"/>
  <c r="EC159" i="2" s="1"/>
  <c r="DL99" i="2"/>
  <c r="CL428" i="2"/>
  <c r="CM427" i="2"/>
  <c r="DX98" i="2"/>
  <c r="ED97" i="2"/>
  <c r="DR98" i="2"/>
  <c r="DQ164" i="2"/>
  <c r="DW173" i="2"/>
  <c r="CL165" i="2"/>
  <c r="CM164" i="2"/>
  <c r="CF160" i="2"/>
  <c r="CG159" i="2"/>
  <c r="CR188" i="2"/>
  <c r="CS187" i="2"/>
  <c r="CT98" i="2"/>
  <c r="CH98" i="2"/>
  <c r="CN98" i="2"/>
  <c r="CZ96" i="2"/>
  <c r="CB97" i="2"/>
  <c r="DF96" i="2"/>
  <c r="BV96" i="2"/>
  <c r="BD94" i="2"/>
  <c r="BP94" i="2"/>
  <c r="BJ95" i="2"/>
  <c r="AX96" i="2"/>
  <c r="GB99" i="2"/>
  <c r="FV98" i="2"/>
  <c r="Z97" i="2"/>
  <c r="AR96" i="2"/>
  <c r="AL98" i="2"/>
  <c r="AF98" i="2"/>
  <c r="T96" i="2"/>
  <c r="S97" i="2"/>
  <c r="M97" i="2"/>
  <c r="N96" i="2"/>
  <c r="H98" i="2"/>
  <c r="J98" i="2"/>
  <c r="FC97" i="2"/>
  <c r="EW100" i="2"/>
  <c r="EQ99" i="2"/>
  <c r="EK97" i="2"/>
  <c r="CO98" i="2"/>
  <c r="DY98" i="2"/>
  <c r="FW97" i="2"/>
  <c r="BW95" i="2"/>
  <c r="DG95" i="2"/>
  <c r="CI98" i="2"/>
  <c r="BE94" i="2"/>
  <c r="CU98" i="2"/>
  <c r="AA97" i="2"/>
  <c r="AG97" i="2"/>
  <c r="BK94" i="2"/>
  <c r="U96" i="2"/>
  <c r="DM99" i="2"/>
  <c r="AY95" i="2"/>
  <c r="DA96" i="2"/>
  <c r="AS96" i="2"/>
  <c r="DS98" i="2"/>
  <c r="GC98" i="2"/>
  <c r="O96" i="2"/>
  <c r="EE97" i="2"/>
  <c r="I98" i="2"/>
  <c r="BQ93" i="2"/>
  <c r="CC97" i="2"/>
  <c r="AM97" i="2"/>
  <c r="FB98" i="2" l="1"/>
  <c r="CR156" i="2"/>
  <c r="CS155" i="2"/>
  <c r="CY155" i="2" s="1"/>
  <c r="DE155" i="2" s="1"/>
  <c r="CX155" i="2"/>
  <c r="EJ98" i="2"/>
  <c r="EP100" i="2"/>
  <c r="EV101" i="2"/>
  <c r="EZ165" i="2"/>
  <c r="EI165" i="2"/>
  <c r="FA164" i="2"/>
  <c r="EU165" i="2"/>
  <c r="EO165" i="2"/>
  <c r="DJ161" i="2"/>
  <c r="EB160" i="2"/>
  <c r="DK160" i="2"/>
  <c r="EC160" i="2" s="1"/>
  <c r="DL100" i="2"/>
  <c r="CL429" i="2"/>
  <c r="CM428" i="2"/>
  <c r="ED98" i="2"/>
  <c r="DR99" i="2"/>
  <c r="DX99" i="2"/>
  <c r="DQ165" i="2"/>
  <c r="DW174" i="2"/>
  <c r="CL166" i="2"/>
  <c r="CM165" i="2"/>
  <c r="CF161" i="2"/>
  <c r="CG160" i="2"/>
  <c r="CR189" i="2"/>
  <c r="CS188" i="2"/>
  <c r="CZ97" i="2"/>
  <c r="CN99" i="2"/>
  <c r="CH99" i="2"/>
  <c r="CB98" i="2"/>
  <c r="CT99" i="2"/>
  <c r="DF97" i="2"/>
  <c r="BV97" i="2"/>
  <c r="BD95" i="2"/>
  <c r="BP95" i="2"/>
  <c r="BJ96" i="2"/>
  <c r="AX97" i="2"/>
  <c r="GB100" i="2"/>
  <c r="FV99" i="2"/>
  <c r="AR97" i="2"/>
  <c r="Z98" i="2"/>
  <c r="AL99" i="2"/>
  <c r="AF99" i="2"/>
  <c r="T97" i="2"/>
  <c r="M98" i="2"/>
  <c r="S98" i="2"/>
  <c r="N97" i="2"/>
  <c r="H99" i="2"/>
  <c r="J99" i="2"/>
  <c r="FC98" i="2"/>
  <c r="EK98" i="2"/>
  <c r="EQ100" i="2"/>
  <c r="EW101" i="2"/>
  <c r="CI99" i="2"/>
  <c r="I99" i="2"/>
  <c r="BQ94" i="2"/>
  <c r="CU99" i="2"/>
  <c r="DS99" i="2"/>
  <c r="AS97" i="2"/>
  <c r="BE95" i="2"/>
  <c r="DY99" i="2"/>
  <c r="GC99" i="2"/>
  <c r="DG96" i="2"/>
  <c r="CO99" i="2"/>
  <c r="AA98" i="2"/>
  <c r="DM100" i="2"/>
  <c r="FW98" i="2"/>
  <c r="DA97" i="2"/>
  <c r="AG98" i="2"/>
  <c r="BK95" i="2"/>
  <c r="BW96" i="2"/>
  <c r="U97" i="2"/>
  <c r="EE98" i="2"/>
  <c r="O97" i="2"/>
  <c r="CC98" i="2"/>
  <c r="AM98" i="2"/>
  <c r="AY96" i="2"/>
  <c r="CR157" i="2" l="1"/>
  <c r="CS156" i="2"/>
  <c r="CY156" i="2" s="1"/>
  <c r="DE156" i="2" s="1"/>
  <c r="CX156" i="2"/>
  <c r="FB99" i="2"/>
  <c r="EV102" i="2"/>
  <c r="EP101" i="2"/>
  <c r="EJ99" i="2"/>
  <c r="EZ166" i="2"/>
  <c r="EI166" i="2"/>
  <c r="EU166" i="2"/>
  <c r="FA165" i="2"/>
  <c r="EO166" i="2"/>
  <c r="DJ162" i="2"/>
  <c r="EB161" i="2"/>
  <c r="DK161" i="2"/>
  <c r="EC161" i="2" s="1"/>
  <c r="DL101" i="2"/>
  <c r="CL430" i="2"/>
  <c r="CM429" i="2"/>
  <c r="ED99" i="2"/>
  <c r="DR100" i="2"/>
  <c r="DX100" i="2"/>
  <c r="DQ166" i="2"/>
  <c r="DW175" i="2"/>
  <c r="CM166" i="2"/>
  <c r="CL167" i="2"/>
  <c r="CF162" i="2"/>
  <c r="CG161" i="2"/>
  <c r="CR190" i="2"/>
  <c r="CS189" i="2"/>
  <c r="CB99" i="2"/>
  <c r="CH100" i="2"/>
  <c r="CN100" i="2"/>
  <c r="CT100" i="2"/>
  <c r="CZ98" i="2"/>
  <c r="DF98" i="2"/>
  <c r="BV98" i="2"/>
  <c r="BD96" i="2"/>
  <c r="BP96" i="2"/>
  <c r="BJ97" i="2"/>
  <c r="AX98" i="2"/>
  <c r="GB101" i="2"/>
  <c r="FV100" i="2"/>
  <c r="Z99" i="2"/>
  <c r="AR98" i="2"/>
  <c r="AF100" i="2"/>
  <c r="AL100" i="2"/>
  <c r="T98" i="2"/>
  <c r="M99" i="2"/>
  <c r="N98" i="2"/>
  <c r="H100" i="2"/>
  <c r="J100" i="2"/>
  <c r="FC99" i="2"/>
  <c r="EW102" i="2"/>
  <c r="EQ101" i="2"/>
  <c r="EK99" i="2"/>
  <c r="BW97" i="2"/>
  <c r="CC99" i="2"/>
  <c r="O98" i="2"/>
  <c r="AM99" i="2"/>
  <c r="AS98" i="2"/>
  <c r="DG97" i="2"/>
  <c r="DS100" i="2"/>
  <c r="DM101" i="2"/>
  <c r="AY97" i="2"/>
  <c r="BQ95" i="2"/>
  <c r="DY100" i="2"/>
  <c r="U98" i="2"/>
  <c r="BK96" i="2"/>
  <c r="GC100" i="2"/>
  <c r="I100" i="2"/>
  <c r="CI100" i="2"/>
  <c r="EE99" i="2"/>
  <c r="FW99" i="2"/>
  <c r="CU100" i="2"/>
  <c r="AG99" i="2"/>
  <c r="DA98" i="2"/>
  <c r="BE96" i="2"/>
  <c r="AA99" i="2"/>
  <c r="CO100" i="2"/>
  <c r="FB100" i="2" l="1"/>
  <c r="CS157" i="2"/>
  <c r="CY157" i="2" s="1"/>
  <c r="DE157" i="2" s="1"/>
  <c r="CR158" i="2"/>
  <c r="CX157" i="2"/>
  <c r="EJ100" i="2"/>
  <c r="EP102" i="2"/>
  <c r="EV103" i="2"/>
  <c r="EO167" i="2"/>
  <c r="FA166" i="2"/>
  <c r="EU167" i="2"/>
  <c r="EZ167" i="2"/>
  <c r="EI167" i="2"/>
  <c r="DJ163" i="2"/>
  <c r="EB162" i="2"/>
  <c r="DK162" i="2"/>
  <c r="EC162" i="2" s="1"/>
  <c r="DL102" i="2"/>
  <c r="CF402" i="2"/>
  <c r="CL431" i="2"/>
  <c r="CM430" i="2"/>
  <c r="DX101" i="2"/>
  <c r="DR101" i="2"/>
  <c r="ED100" i="2"/>
  <c r="DQ167" i="2"/>
  <c r="DW176" i="2"/>
  <c r="CL168" i="2"/>
  <c r="CM167" i="2"/>
  <c r="CF163" i="2"/>
  <c r="CG162" i="2"/>
  <c r="CR191" i="2"/>
  <c r="CS190" i="2"/>
  <c r="CN101" i="2"/>
  <c r="CH101" i="2"/>
  <c r="CT101" i="2"/>
  <c r="CZ99" i="2"/>
  <c r="CB100" i="2"/>
  <c r="DF99" i="2"/>
  <c r="BV99" i="2"/>
  <c r="BD97" i="2"/>
  <c r="BP97" i="2"/>
  <c r="BJ98" i="2"/>
  <c r="AX99" i="2"/>
  <c r="GB102" i="2"/>
  <c r="FV101" i="2"/>
  <c r="AR99" i="2"/>
  <c r="Z100" i="2"/>
  <c r="AL101" i="2"/>
  <c r="AF101" i="2"/>
  <c r="T99" i="2"/>
  <c r="S100" i="2"/>
  <c r="M100" i="2"/>
  <c r="N99" i="2"/>
  <c r="H101" i="2"/>
  <c r="J101" i="2"/>
  <c r="FC100" i="2"/>
  <c r="EK100" i="2"/>
  <c r="EQ102" i="2"/>
  <c r="EW103" i="2"/>
  <c r="DA99" i="2"/>
  <c r="AA100" i="2"/>
  <c r="CI101" i="2"/>
  <c r="EE100" i="2"/>
  <c r="CU101" i="2"/>
  <c r="GC101" i="2"/>
  <c r="AG100" i="2"/>
  <c r="CO101" i="2"/>
  <c r="BW98" i="2"/>
  <c r="CC100" i="2"/>
  <c r="BE97" i="2"/>
  <c r="BK97" i="2"/>
  <c r="BQ96" i="2"/>
  <c r="DG98" i="2"/>
  <c r="DS101" i="2"/>
  <c r="AY98" i="2"/>
  <c r="DM102" i="2"/>
  <c r="U99" i="2"/>
  <c r="I101" i="2"/>
  <c r="AM100" i="2"/>
  <c r="DY101" i="2"/>
  <c r="AS99" i="2"/>
  <c r="O99" i="2"/>
  <c r="FW100" i="2"/>
  <c r="CR159" i="2" l="1"/>
  <c r="CS158" i="2"/>
  <c r="CY158" i="2" s="1"/>
  <c r="DE158" i="2" s="1"/>
  <c r="CX158" i="2"/>
  <c r="FB101" i="2"/>
  <c r="EV104" i="2"/>
  <c r="EP103" i="2"/>
  <c r="EJ101" i="2"/>
  <c r="FA167" i="2"/>
  <c r="EU168" i="2"/>
  <c r="EZ168" i="2"/>
  <c r="EI168" i="2"/>
  <c r="EO168" i="2"/>
  <c r="DJ164" i="2"/>
  <c r="EB163" i="2"/>
  <c r="DK163" i="2"/>
  <c r="EC163" i="2" s="1"/>
  <c r="DL103" i="2"/>
  <c r="CL432" i="2"/>
  <c r="CM431" i="2"/>
  <c r="CF403" i="2"/>
  <c r="CG402" i="2"/>
  <c r="DR102" i="2"/>
  <c r="ED101" i="2"/>
  <c r="DX102" i="2"/>
  <c r="DQ168" i="2"/>
  <c r="DW177" i="2"/>
  <c r="CF164" i="2"/>
  <c r="CG163" i="2"/>
  <c r="CL169" i="2"/>
  <c r="CM168" i="2"/>
  <c r="CR192" i="2"/>
  <c r="CS191" i="2"/>
  <c r="CT102" i="2"/>
  <c r="CH102" i="2"/>
  <c r="CZ100" i="2"/>
  <c r="CB101" i="2"/>
  <c r="CN102" i="2"/>
  <c r="DF100" i="2"/>
  <c r="BV100" i="2"/>
  <c r="BD98" i="2"/>
  <c r="BP98" i="2"/>
  <c r="BJ99" i="2"/>
  <c r="AX100" i="2"/>
  <c r="GB103" i="2"/>
  <c r="FV102" i="2"/>
  <c r="Z101" i="2"/>
  <c r="AR100" i="2"/>
  <c r="AL102" i="2"/>
  <c r="AF102" i="2"/>
  <c r="T100" i="2"/>
  <c r="S101" i="2"/>
  <c r="M101" i="2"/>
  <c r="N100" i="2"/>
  <c r="H102" i="2"/>
  <c r="J102" i="2"/>
  <c r="FC101" i="2"/>
  <c r="EW104" i="2"/>
  <c r="EQ103" i="2"/>
  <c r="EK101" i="2"/>
  <c r="CO102" i="2"/>
  <c r="DS102" i="2"/>
  <c r="U100" i="2"/>
  <c r="BE98" i="2"/>
  <c r="DY102" i="2"/>
  <c r="GC102" i="2"/>
  <c r="AS100" i="2"/>
  <c r="AY99" i="2"/>
  <c r="BQ97" i="2"/>
  <c r="DG99" i="2"/>
  <c r="CC101" i="2"/>
  <c r="I102" i="2"/>
  <c r="FW101" i="2"/>
  <c r="CU102" i="2"/>
  <c r="AM101" i="2"/>
  <c r="AA101" i="2"/>
  <c r="O100" i="2"/>
  <c r="DM103" i="2"/>
  <c r="BK98" i="2"/>
  <c r="BW99" i="2"/>
  <c r="EE101" i="2"/>
  <c r="AG101" i="2"/>
  <c r="DA100" i="2"/>
  <c r="CI102" i="2"/>
  <c r="FB102" i="2" l="1"/>
  <c r="CR160" i="2"/>
  <c r="CS159" i="2"/>
  <c r="CY159" i="2" s="1"/>
  <c r="DE159" i="2" s="1"/>
  <c r="CX159" i="2"/>
  <c r="EJ102" i="2"/>
  <c r="EP104" i="2"/>
  <c r="EV105" i="2"/>
  <c r="EZ169" i="2"/>
  <c r="EI169" i="2"/>
  <c r="EO169" i="2"/>
  <c r="EU169" i="2"/>
  <c r="FA168" i="2"/>
  <c r="DJ165" i="2"/>
  <c r="EB164" i="2"/>
  <c r="DK164" i="2"/>
  <c r="EC164" i="2" s="1"/>
  <c r="DL104" i="2"/>
  <c r="CF404" i="2"/>
  <c r="CG403" i="2"/>
  <c r="CL433" i="2"/>
  <c r="CM432" i="2"/>
  <c r="ED102" i="2"/>
  <c r="DR103" i="2"/>
  <c r="DX103" i="2"/>
  <c r="DQ169" i="2"/>
  <c r="DW178" i="2"/>
  <c r="CF165" i="2"/>
  <c r="CG164" i="2"/>
  <c r="CL170" i="2"/>
  <c r="CM169" i="2"/>
  <c r="CR193" i="2"/>
  <c r="CS192" i="2"/>
  <c r="CZ101" i="2"/>
  <c r="CH103" i="2"/>
  <c r="CB102" i="2"/>
  <c r="CN103" i="2"/>
  <c r="CT103" i="2"/>
  <c r="DF101" i="2"/>
  <c r="BV101" i="2"/>
  <c r="BD99" i="2"/>
  <c r="BP99" i="2"/>
  <c r="BJ100" i="2"/>
  <c r="AX101" i="2"/>
  <c r="GB104" i="2"/>
  <c r="FV103" i="2"/>
  <c r="AR101" i="2"/>
  <c r="Z102" i="2"/>
  <c r="AF103" i="2"/>
  <c r="AL103" i="2"/>
  <c r="T101" i="2"/>
  <c r="M102" i="2"/>
  <c r="S102" i="2"/>
  <c r="N101" i="2"/>
  <c r="H103" i="2"/>
  <c r="J103" i="2"/>
  <c r="FC102" i="2"/>
  <c r="EK102" i="2"/>
  <c r="EQ104" i="2"/>
  <c r="EW105" i="2"/>
  <c r="CU103" i="2"/>
  <c r="AA102" i="2"/>
  <c r="AY100" i="2"/>
  <c r="CC102" i="2"/>
  <c r="EE102" i="2"/>
  <c r="GC103" i="2"/>
  <c r="AG102" i="2"/>
  <c r="O101" i="2"/>
  <c r="DG100" i="2"/>
  <c r="AS101" i="2"/>
  <c r="BE99" i="2"/>
  <c r="DA101" i="2"/>
  <c r="AM102" i="2"/>
  <c r="I103" i="2"/>
  <c r="BW100" i="2"/>
  <c r="BQ98" i="2"/>
  <c r="DM104" i="2"/>
  <c r="BK99" i="2"/>
  <c r="CI103" i="2"/>
  <c r="U101" i="2"/>
  <c r="FW102" i="2"/>
  <c r="CO103" i="2"/>
  <c r="DS103" i="2"/>
  <c r="DY103" i="2"/>
  <c r="CR161" i="2" l="1"/>
  <c r="CS160" i="2"/>
  <c r="CY160" i="2" s="1"/>
  <c r="DE160" i="2" s="1"/>
  <c r="CX160" i="2"/>
  <c r="FB103" i="2"/>
  <c r="EV106" i="2"/>
  <c r="EP105" i="2"/>
  <c r="EJ103" i="2"/>
  <c r="EU170" i="2"/>
  <c r="FA169" i="2"/>
  <c r="EO170" i="2"/>
  <c r="EZ170" i="2"/>
  <c r="EI170" i="2"/>
  <c r="DJ166" i="2"/>
  <c r="EB165" i="2"/>
  <c r="DK165" i="2"/>
  <c r="EC165" i="2" s="1"/>
  <c r="DL105" i="2"/>
  <c r="CG404" i="2"/>
  <c r="CF405" i="2"/>
  <c r="CL434" i="2"/>
  <c r="CM433" i="2"/>
  <c r="DX104" i="2"/>
  <c r="DR104" i="2"/>
  <c r="ED103" i="2"/>
  <c r="DQ170" i="2"/>
  <c r="DW179" i="2"/>
  <c r="CF166" i="2"/>
  <c r="CG165" i="2"/>
  <c r="CM170" i="2"/>
  <c r="CL171" i="2"/>
  <c r="CR194" i="2"/>
  <c r="CS193" i="2"/>
  <c r="CN104" i="2"/>
  <c r="CB103" i="2"/>
  <c r="CH104" i="2"/>
  <c r="CT104" i="2"/>
  <c r="CZ102" i="2"/>
  <c r="DF102" i="2"/>
  <c r="BV102" i="2"/>
  <c r="BD100" i="2"/>
  <c r="BP100" i="2"/>
  <c r="BJ101" i="2"/>
  <c r="AX102" i="2"/>
  <c r="GB105" i="2"/>
  <c r="FV104" i="2"/>
  <c r="Z103" i="2"/>
  <c r="AR102" i="2"/>
  <c r="AL104" i="2"/>
  <c r="AF104" i="2"/>
  <c r="T102" i="2"/>
  <c r="S103" i="2"/>
  <c r="M103" i="2"/>
  <c r="N102" i="2"/>
  <c r="H104" i="2"/>
  <c r="J104" i="2"/>
  <c r="FC103" i="2"/>
  <c r="EW106" i="2"/>
  <c r="EQ105" i="2"/>
  <c r="EK103" i="2"/>
  <c r="DA102" i="2"/>
  <c r="AS102" i="2"/>
  <c r="AY101" i="2"/>
  <c r="CI104" i="2"/>
  <c r="DY104" i="2"/>
  <c r="GC104" i="2"/>
  <c r="DG101" i="2"/>
  <c r="AG103" i="2"/>
  <c r="BE100" i="2"/>
  <c r="CO104" i="2"/>
  <c r="O102" i="2"/>
  <c r="AM103" i="2"/>
  <c r="DS104" i="2"/>
  <c r="BQ99" i="2"/>
  <c r="DM105" i="2"/>
  <c r="BK100" i="2"/>
  <c r="CC103" i="2"/>
  <c r="I104" i="2"/>
  <c r="FW103" i="2"/>
  <c r="CU104" i="2"/>
  <c r="U102" i="2"/>
  <c r="EE103" i="2"/>
  <c r="BW101" i="2"/>
  <c r="AA103" i="2"/>
  <c r="FB104" i="2" l="1"/>
  <c r="CR162" i="2"/>
  <c r="CS161" i="2"/>
  <c r="CY161" i="2" s="1"/>
  <c r="DE161" i="2" s="1"/>
  <c r="CX161" i="2"/>
  <c r="EJ104" i="2"/>
  <c r="EP106" i="2"/>
  <c r="EV107" i="2"/>
  <c r="EZ171" i="2"/>
  <c r="EI171" i="2"/>
  <c r="FA170" i="2"/>
  <c r="EO171" i="2"/>
  <c r="EU171" i="2"/>
  <c r="DJ167" i="2"/>
  <c r="EB166" i="2"/>
  <c r="DK166" i="2"/>
  <c r="EC166" i="2" s="1"/>
  <c r="DL106" i="2"/>
  <c r="CF406" i="2"/>
  <c r="CG405" i="2"/>
  <c r="CL435" i="2"/>
  <c r="CM434" i="2"/>
  <c r="DR105" i="2"/>
  <c r="ED104" i="2"/>
  <c r="DX105" i="2"/>
  <c r="DQ171" i="2"/>
  <c r="DW180" i="2"/>
  <c r="CM171" i="2"/>
  <c r="CL172" i="2"/>
  <c r="CF167" i="2"/>
  <c r="CG166" i="2"/>
  <c r="CR195" i="2"/>
  <c r="CS194" i="2"/>
  <c r="CT105" i="2"/>
  <c r="CH105" i="2"/>
  <c r="CB104" i="2"/>
  <c r="CZ103" i="2"/>
  <c r="CN105" i="2"/>
  <c r="DF103" i="2"/>
  <c r="BV103" i="2"/>
  <c r="BD101" i="2"/>
  <c r="BP101" i="2"/>
  <c r="BJ102" i="2"/>
  <c r="AX103" i="2"/>
  <c r="GB106" i="2"/>
  <c r="FV105" i="2"/>
  <c r="AR103" i="2"/>
  <c r="Z104" i="2"/>
  <c r="AL105" i="2"/>
  <c r="AF105" i="2"/>
  <c r="T103" i="2"/>
  <c r="S104" i="2"/>
  <c r="M104" i="2"/>
  <c r="N103" i="2"/>
  <c r="H105" i="2"/>
  <c r="J105" i="2"/>
  <c r="FC104" i="2"/>
  <c r="EK104" i="2"/>
  <c r="EQ106" i="2"/>
  <c r="EW107" i="2"/>
  <c r="CO105" i="2"/>
  <c r="AA104" i="2"/>
  <c r="FW104" i="2"/>
  <c r="CI105" i="2"/>
  <c r="DG102" i="2"/>
  <c r="EE104" i="2"/>
  <c r="AS103" i="2"/>
  <c r="BE101" i="2"/>
  <c r="CU105" i="2"/>
  <c r="I105" i="2"/>
  <c r="BW102" i="2"/>
  <c r="U103" i="2"/>
  <c r="DY105" i="2"/>
  <c r="DM106" i="2"/>
  <c r="BK101" i="2"/>
  <c r="DA103" i="2"/>
  <c r="O103" i="2"/>
  <c r="GC105" i="2"/>
  <c r="CC104" i="2"/>
  <c r="AG104" i="2"/>
  <c r="AY102" i="2"/>
  <c r="DS105" i="2"/>
  <c r="BQ100" i="2"/>
  <c r="AM104" i="2"/>
  <c r="CR163" i="2" l="1"/>
  <c r="CS162" i="2"/>
  <c r="CY162" i="2" s="1"/>
  <c r="DE162" i="2" s="1"/>
  <c r="CX162" i="2"/>
  <c r="FB105" i="2"/>
  <c r="EV108" i="2"/>
  <c r="EP107" i="2"/>
  <c r="EJ105" i="2"/>
  <c r="EO172" i="2"/>
  <c r="EZ172" i="2"/>
  <c r="EI172" i="2"/>
  <c r="EU172" i="2"/>
  <c r="FA171" i="2"/>
  <c r="DJ168" i="2"/>
  <c r="EB167" i="2"/>
  <c r="DK167" i="2"/>
  <c r="EC167" i="2" s="1"/>
  <c r="DL107" i="2"/>
  <c r="CF407" i="2"/>
  <c r="CG406" i="2"/>
  <c r="CL436" i="2"/>
  <c r="CM435" i="2"/>
  <c r="DR106" i="2"/>
  <c r="ED105" i="2"/>
  <c r="DX106" i="2"/>
  <c r="DQ172" i="2"/>
  <c r="DW181" i="2"/>
  <c r="CL173" i="2"/>
  <c r="CM172" i="2"/>
  <c r="CF168" i="2"/>
  <c r="CG167" i="2"/>
  <c r="CR196" i="2"/>
  <c r="CS195" i="2"/>
  <c r="CB105" i="2"/>
  <c r="CH106" i="2"/>
  <c r="CZ104" i="2"/>
  <c r="CN106" i="2"/>
  <c r="CT106" i="2"/>
  <c r="DF104" i="2"/>
  <c r="BV104" i="2"/>
  <c r="BD102" i="2"/>
  <c r="BP102" i="2"/>
  <c r="BJ103" i="2"/>
  <c r="AX104" i="2"/>
  <c r="GB107" i="2"/>
  <c r="FV106" i="2"/>
  <c r="Z105" i="2"/>
  <c r="AR104" i="2"/>
  <c r="AF106" i="2"/>
  <c r="AL106" i="2"/>
  <c r="T104" i="2"/>
  <c r="S105" i="2"/>
  <c r="M105" i="2"/>
  <c r="N104" i="2"/>
  <c r="H106" i="2"/>
  <c r="J106" i="2"/>
  <c r="FC105" i="2"/>
  <c r="EW108" i="2"/>
  <c r="EQ107" i="2"/>
  <c r="EK105" i="2"/>
  <c r="CU106" i="2"/>
  <c r="O104" i="2"/>
  <c r="BW103" i="2"/>
  <c r="DS106" i="2"/>
  <c r="DG103" i="2"/>
  <c r="AA105" i="2"/>
  <c r="DM107" i="2"/>
  <c r="BK102" i="2"/>
  <c r="DY106" i="2"/>
  <c r="GC106" i="2"/>
  <c r="I106" i="2"/>
  <c r="DA104" i="2"/>
  <c r="U104" i="2"/>
  <c r="CC105" i="2"/>
  <c r="FW105" i="2"/>
  <c r="CO106" i="2"/>
  <c r="EE105" i="2"/>
  <c r="AG105" i="2"/>
  <c r="BQ101" i="2"/>
  <c r="CI106" i="2"/>
  <c r="AY103" i="2"/>
  <c r="AS104" i="2"/>
  <c r="BE102" i="2"/>
  <c r="AM105" i="2"/>
  <c r="FB106" i="2" l="1"/>
  <c r="CR164" i="2"/>
  <c r="CS163" i="2"/>
  <c r="CY163" i="2" s="1"/>
  <c r="DE163" i="2" s="1"/>
  <c r="CX163" i="2"/>
  <c r="EJ106" i="2"/>
  <c r="EP108" i="2"/>
  <c r="EV109" i="2"/>
  <c r="FA172" i="2"/>
  <c r="EO173" i="2"/>
  <c r="EU173" i="2"/>
  <c r="EZ173" i="2"/>
  <c r="EI173" i="2"/>
  <c r="DJ169" i="2"/>
  <c r="EB168" i="2"/>
  <c r="DK168" i="2"/>
  <c r="EC168" i="2" s="1"/>
  <c r="DL108" i="2"/>
  <c r="CG407" i="2"/>
  <c r="CF408" i="2"/>
  <c r="CL437" i="2"/>
  <c r="CM436" i="2"/>
  <c r="ED106" i="2"/>
  <c r="DX107" i="2"/>
  <c r="DR107" i="2"/>
  <c r="DQ173" i="2"/>
  <c r="DW182" i="2"/>
  <c r="CF169" i="2"/>
  <c r="CG168" i="2"/>
  <c r="CM173" i="2"/>
  <c r="CL174" i="2"/>
  <c r="CR197" i="2"/>
  <c r="CS196" i="2"/>
  <c r="CZ105" i="2"/>
  <c r="CH107" i="2"/>
  <c r="CN107" i="2"/>
  <c r="CT107" i="2"/>
  <c r="CB106" i="2"/>
  <c r="DF105" i="2"/>
  <c r="BV105" i="2"/>
  <c r="BD103" i="2"/>
  <c r="BP103" i="2"/>
  <c r="BJ104" i="2"/>
  <c r="AX105" i="2"/>
  <c r="GB108" i="2"/>
  <c r="FV107" i="2"/>
  <c r="AR105" i="2"/>
  <c r="Z106" i="2"/>
  <c r="AL107" i="2"/>
  <c r="AF107" i="2"/>
  <c r="T105" i="2"/>
  <c r="M106" i="2"/>
  <c r="S106" i="2"/>
  <c r="N105" i="2"/>
  <c r="H107" i="2"/>
  <c r="J107" i="2"/>
  <c r="FC106" i="2"/>
  <c r="EK106" i="2"/>
  <c r="EQ108" i="2"/>
  <c r="EW109" i="2"/>
  <c r="CC106" i="2"/>
  <c r="AG106" i="2"/>
  <c r="BW104" i="2"/>
  <c r="AA106" i="2"/>
  <c r="BQ102" i="2"/>
  <c r="GC107" i="2"/>
  <c r="CU107" i="2"/>
  <c r="FW106" i="2"/>
  <c r="DG104" i="2"/>
  <c r="I107" i="2"/>
  <c r="AY104" i="2"/>
  <c r="CI107" i="2"/>
  <c r="EE106" i="2"/>
  <c r="DM108" i="2"/>
  <c r="BK103" i="2"/>
  <c r="DY107" i="2"/>
  <c r="AM106" i="2"/>
  <c r="BE103" i="2"/>
  <c r="DA105" i="2"/>
  <c r="U105" i="2"/>
  <c r="DS107" i="2"/>
  <c r="AS105" i="2"/>
  <c r="CO107" i="2"/>
  <c r="O105" i="2"/>
  <c r="CR165" i="2" l="1"/>
  <c r="CS164" i="2"/>
  <c r="CY164" i="2" s="1"/>
  <c r="DE164" i="2" s="1"/>
  <c r="CX164" i="2"/>
  <c r="FB107" i="2"/>
  <c r="EV110" i="2"/>
  <c r="EP109" i="2"/>
  <c r="EJ107" i="2"/>
  <c r="EZ174" i="2"/>
  <c r="EI174" i="2"/>
  <c r="FA173" i="2"/>
  <c r="EU174" i="2"/>
  <c r="EO174" i="2"/>
  <c r="DJ170" i="2"/>
  <c r="EB169" i="2"/>
  <c r="DK169" i="2"/>
  <c r="EC169" i="2" s="1"/>
  <c r="DL109" i="2"/>
  <c r="CF409" i="2"/>
  <c r="CG408" i="2"/>
  <c r="CL438" i="2"/>
  <c r="CM437" i="2"/>
  <c r="DX108" i="2"/>
  <c r="DR108" i="2"/>
  <c r="ED107" i="2"/>
  <c r="DQ174" i="2"/>
  <c r="DW183" i="2"/>
  <c r="CL175" i="2"/>
  <c r="CM174" i="2"/>
  <c r="CF170" i="2"/>
  <c r="CG169" i="2"/>
  <c r="CX169" i="2"/>
  <c r="CR198" i="2"/>
  <c r="CS197" i="2"/>
  <c r="CN108" i="2"/>
  <c r="CH108" i="2"/>
  <c r="CT108" i="2"/>
  <c r="CB107" i="2"/>
  <c r="CZ106" i="2"/>
  <c r="DF106" i="2"/>
  <c r="BV106" i="2"/>
  <c r="BD104" i="2"/>
  <c r="BP104" i="2"/>
  <c r="BJ105" i="2"/>
  <c r="AX106" i="2"/>
  <c r="GB109" i="2"/>
  <c r="FV108" i="2"/>
  <c r="Z107" i="2"/>
  <c r="AR106" i="2"/>
  <c r="AL108" i="2"/>
  <c r="AF108" i="2"/>
  <c r="T106" i="2"/>
  <c r="M107" i="2"/>
  <c r="N106" i="2"/>
  <c r="H108" i="2"/>
  <c r="J108" i="2"/>
  <c r="FC107" i="2"/>
  <c r="EQ109" i="2"/>
  <c r="EW110" i="2"/>
  <c r="EK107" i="2"/>
  <c r="BW105" i="2"/>
  <c r="CC107" i="2"/>
  <c r="EE107" i="2"/>
  <c r="AS106" i="2"/>
  <c r="DG105" i="2"/>
  <c r="AA107" i="2"/>
  <c r="DM109" i="2"/>
  <c r="AM107" i="2"/>
  <c r="BE104" i="2"/>
  <c r="CO108" i="2"/>
  <c r="I108" i="2"/>
  <c r="BK104" i="2"/>
  <c r="DY108" i="2"/>
  <c r="O106" i="2"/>
  <c r="GC108" i="2"/>
  <c r="CI108" i="2"/>
  <c r="AY105" i="2"/>
  <c r="CU108" i="2"/>
  <c r="DS108" i="2"/>
  <c r="FW107" i="2"/>
  <c r="BQ103" i="2"/>
  <c r="DA106" i="2"/>
  <c r="AG107" i="2"/>
  <c r="FB108" i="2" l="1"/>
  <c r="CR166" i="2"/>
  <c r="CS165" i="2"/>
  <c r="CY165" i="2" s="1"/>
  <c r="DE165" i="2" s="1"/>
  <c r="CX165" i="2"/>
  <c r="EJ108" i="2"/>
  <c r="EV111" i="2"/>
  <c r="EP110" i="2"/>
  <c r="EZ175" i="2"/>
  <c r="EI175" i="2"/>
  <c r="EO175" i="2"/>
  <c r="FA174" i="2"/>
  <c r="EU175" i="2"/>
  <c r="DJ171" i="2"/>
  <c r="EB170" i="2"/>
  <c r="DK170" i="2"/>
  <c r="EC170" i="2" s="1"/>
  <c r="DL110" i="2"/>
  <c r="CF410" i="2"/>
  <c r="CG409" i="2"/>
  <c r="CL439" i="2"/>
  <c r="CM438" i="2"/>
  <c r="DR109" i="2"/>
  <c r="DX109" i="2"/>
  <c r="ED108" i="2"/>
  <c r="DQ175" i="2"/>
  <c r="DW184" i="2"/>
  <c r="CY169" i="2"/>
  <c r="DE169" i="2" s="1"/>
  <c r="CL176" i="2"/>
  <c r="CM175" i="2"/>
  <c r="CF171" i="2"/>
  <c r="CG170" i="2"/>
  <c r="CX170" i="2"/>
  <c r="CR199" i="2"/>
  <c r="CS198" i="2"/>
  <c r="CH109" i="2"/>
  <c r="CB108" i="2"/>
  <c r="CT109" i="2"/>
  <c r="CZ107" i="2"/>
  <c r="CN109" i="2"/>
  <c r="DF107" i="2"/>
  <c r="BV107" i="2"/>
  <c r="BD105" i="2"/>
  <c r="BP105" i="2"/>
  <c r="BJ106" i="2"/>
  <c r="AX107" i="2"/>
  <c r="GB110" i="2"/>
  <c r="FV109" i="2"/>
  <c r="AR107" i="2"/>
  <c r="Z108" i="2"/>
  <c r="AF109" i="2"/>
  <c r="AL109" i="2"/>
  <c r="T107" i="2"/>
  <c r="M108" i="2"/>
  <c r="N107" i="2"/>
  <c r="H109" i="2"/>
  <c r="J109" i="2"/>
  <c r="FC108" i="2"/>
  <c r="EK108" i="2"/>
  <c r="EW111" i="2"/>
  <c r="EQ110" i="2"/>
  <c r="BW106" i="2"/>
  <c r="EE108" i="2"/>
  <c r="AS107" i="2"/>
  <c r="DA107" i="2"/>
  <c r="O107" i="2"/>
  <c r="BK105" i="2"/>
  <c r="DM110" i="2"/>
  <c r="AY106" i="2"/>
  <c r="CU109" i="2"/>
  <c r="U107" i="2"/>
  <c r="BQ104" i="2"/>
  <c r="DY109" i="2"/>
  <c r="U106" i="2"/>
  <c r="BE105" i="2"/>
  <c r="DS109" i="2"/>
  <c r="AM108" i="2"/>
  <c r="CO109" i="2"/>
  <c r="AA108" i="2"/>
  <c r="CC108" i="2"/>
  <c r="AG108" i="2"/>
  <c r="FW108" i="2"/>
  <c r="CI109" i="2"/>
  <c r="I109" i="2"/>
  <c r="DG106" i="2"/>
  <c r="GC109" i="2"/>
  <c r="CS166" i="2" l="1"/>
  <c r="CY166" i="2" s="1"/>
  <c r="DE166" i="2" s="1"/>
  <c r="CR167" i="2"/>
  <c r="CX166" i="2"/>
  <c r="FB109" i="2"/>
  <c r="EP111" i="2"/>
  <c r="EV112" i="2"/>
  <c r="EJ109" i="2"/>
  <c r="EU176" i="2"/>
  <c r="EZ176" i="2"/>
  <c r="EI176" i="2"/>
  <c r="FA175" i="2"/>
  <c r="EO176" i="2"/>
  <c r="DJ172" i="2"/>
  <c r="EB171" i="2"/>
  <c r="DK171" i="2"/>
  <c r="EC171" i="2" s="1"/>
  <c r="DL111" i="2"/>
  <c r="CF411" i="2"/>
  <c r="CG410" i="2"/>
  <c r="CL440" i="2"/>
  <c r="CM439" i="2"/>
  <c r="ED109" i="2"/>
  <c r="DX110" i="2"/>
  <c r="DR110" i="2"/>
  <c r="DQ176" i="2"/>
  <c r="DW185" i="2"/>
  <c r="CY170" i="2"/>
  <c r="DE170" i="2" s="1"/>
  <c r="CL177" i="2"/>
  <c r="CM176" i="2"/>
  <c r="CF172" i="2"/>
  <c r="CG171" i="2"/>
  <c r="CX171" i="2"/>
  <c r="CR200" i="2"/>
  <c r="CS199" i="2"/>
  <c r="CZ108" i="2"/>
  <c r="CT110" i="2"/>
  <c r="CB109" i="2"/>
  <c r="CN110" i="2"/>
  <c r="CH110" i="2"/>
  <c r="DF108" i="2"/>
  <c r="BV108" i="2"/>
  <c r="BD106" i="2"/>
  <c r="BP106" i="2"/>
  <c r="BJ107" i="2"/>
  <c r="AX108" i="2"/>
  <c r="GB111" i="2"/>
  <c r="FV110" i="2"/>
  <c r="Z109" i="2"/>
  <c r="AR108" i="2"/>
  <c r="AL110" i="2"/>
  <c r="AF110" i="2"/>
  <c r="T108" i="2"/>
  <c r="S109" i="2"/>
  <c r="M109" i="2"/>
  <c r="N108" i="2"/>
  <c r="H110" i="2"/>
  <c r="J110" i="2"/>
  <c r="FC109" i="2"/>
  <c r="EQ111" i="2"/>
  <c r="EW112" i="2"/>
  <c r="EK109" i="2"/>
  <c r="CI110" i="2"/>
  <c r="AG109" i="2"/>
  <c r="BW107" i="2"/>
  <c r="CO110" i="2"/>
  <c r="EE109" i="2"/>
  <c r="O108" i="2"/>
  <c r="U108" i="2"/>
  <c r="DG107" i="2"/>
  <c r="AS108" i="2"/>
  <c r="FW109" i="2"/>
  <c r="BE106" i="2"/>
  <c r="DA108" i="2"/>
  <c r="AA109" i="2"/>
  <c r="DM111" i="2"/>
  <c r="BK106" i="2"/>
  <c r="DY110" i="2"/>
  <c r="AY107" i="2"/>
  <c r="GC110" i="2"/>
  <c r="CU110" i="2"/>
  <c r="DS110" i="2"/>
  <c r="AM109" i="2"/>
  <c r="CC109" i="2"/>
  <c r="I110" i="2"/>
  <c r="BQ105" i="2"/>
  <c r="FB110" i="2" l="1"/>
  <c r="CR168" i="2"/>
  <c r="CS167" i="2"/>
  <c r="CY167" i="2" s="1"/>
  <c r="DE167" i="2" s="1"/>
  <c r="CX167" i="2"/>
  <c r="EJ110" i="2"/>
  <c r="EV113" i="2"/>
  <c r="EP112" i="2"/>
  <c r="FA176" i="2"/>
  <c r="EO177" i="2"/>
  <c r="EU177" i="2"/>
  <c r="EZ177" i="2"/>
  <c r="EI177" i="2"/>
  <c r="DJ173" i="2"/>
  <c r="EB172" i="2"/>
  <c r="DK172" i="2"/>
  <c r="EC172" i="2" s="1"/>
  <c r="DL112" i="2"/>
  <c r="CF412" i="2"/>
  <c r="CG411" i="2"/>
  <c r="CL441" i="2"/>
  <c r="CM440" i="2"/>
  <c r="DX111" i="2"/>
  <c r="DR111" i="2"/>
  <c r="ED110" i="2"/>
  <c r="DQ177" i="2"/>
  <c r="DW186" i="2"/>
  <c r="CY171" i="2"/>
  <c r="DE171" i="2" s="1"/>
  <c r="CL178" i="2"/>
  <c r="CM177" i="2"/>
  <c r="CF173" i="2"/>
  <c r="CG172" i="2"/>
  <c r="CX172" i="2"/>
  <c r="CR201" i="2"/>
  <c r="CS200" i="2"/>
  <c r="CT111" i="2"/>
  <c r="CN111" i="2"/>
  <c r="CB110" i="2"/>
  <c r="CH111" i="2"/>
  <c r="CZ109" i="2"/>
  <c r="DF109" i="2"/>
  <c r="BV109" i="2"/>
  <c r="BD107" i="2"/>
  <c r="BP107" i="2"/>
  <c r="BJ108" i="2"/>
  <c r="AX109" i="2"/>
  <c r="GB112" i="2"/>
  <c r="FV111" i="2"/>
  <c r="AR109" i="2"/>
  <c r="Z110" i="2"/>
  <c r="AL111" i="2"/>
  <c r="AF111" i="2"/>
  <c r="T109" i="2"/>
  <c r="S110" i="2"/>
  <c r="M110" i="2"/>
  <c r="N109" i="2"/>
  <c r="H111" i="2"/>
  <c r="J111" i="2"/>
  <c r="FC110" i="2"/>
  <c r="EK110" i="2"/>
  <c r="EQ112" i="2"/>
  <c r="EW113" i="2"/>
  <c r="DA109" i="2"/>
  <c r="AM110" i="2"/>
  <c r="AY108" i="2"/>
  <c r="BE107" i="2"/>
  <c r="FW110" i="2"/>
  <c r="U109" i="2"/>
  <c r="DG108" i="2"/>
  <c r="DY111" i="2"/>
  <c r="I111" i="2"/>
  <c r="AG110" i="2"/>
  <c r="CU111" i="2"/>
  <c r="O109" i="2"/>
  <c r="DM112" i="2"/>
  <c r="BK107" i="2"/>
  <c r="CO111" i="2"/>
  <c r="DS111" i="2"/>
  <c r="AS109" i="2"/>
  <c r="CI111" i="2"/>
  <c r="EE110" i="2"/>
  <c r="GC111" i="2"/>
  <c r="BW108" i="2"/>
  <c r="CC110" i="2"/>
  <c r="AA110" i="2"/>
  <c r="BQ106" i="2"/>
  <c r="CS168" i="2" l="1"/>
  <c r="CY168" i="2" s="1"/>
  <c r="DE168" i="2" s="1"/>
  <c r="CX168" i="2"/>
  <c r="FB111" i="2"/>
  <c r="EV114" i="2"/>
  <c r="EP113" i="2"/>
  <c r="EJ111" i="2"/>
  <c r="EZ178" i="2"/>
  <c r="EI178" i="2"/>
  <c r="FA177" i="2"/>
  <c r="EU178" i="2"/>
  <c r="EO178" i="2"/>
  <c r="DJ174" i="2"/>
  <c r="EB173" i="2"/>
  <c r="DK173" i="2"/>
  <c r="EC173" i="2" s="1"/>
  <c r="DL113" i="2"/>
  <c r="CF413" i="2"/>
  <c r="CG412" i="2"/>
  <c r="CL442" i="2"/>
  <c r="CM441" i="2"/>
  <c r="DR112" i="2"/>
  <c r="DX112" i="2"/>
  <c r="ED111" i="2"/>
  <c r="DQ178" i="2"/>
  <c r="DW187" i="2"/>
  <c r="CY172" i="2"/>
  <c r="DE172" i="2" s="1"/>
  <c r="CL179" i="2"/>
  <c r="CM178" i="2"/>
  <c r="CF174" i="2"/>
  <c r="CG173" i="2"/>
  <c r="CX173" i="2"/>
  <c r="CR202" i="2"/>
  <c r="CS201" i="2"/>
  <c r="CH112" i="2"/>
  <c r="CB111" i="2"/>
  <c r="CN112" i="2"/>
  <c r="CZ110" i="2"/>
  <c r="CT112" i="2"/>
  <c r="DF110" i="2"/>
  <c r="BV110" i="2"/>
  <c r="BD108" i="2"/>
  <c r="BP108" i="2"/>
  <c r="BJ109" i="2"/>
  <c r="AX110" i="2"/>
  <c r="GB113" i="2"/>
  <c r="FV112" i="2"/>
  <c r="Z111" i="2"/>
  <c r="AR110" i="2"/>
  <c r="AF112" i="2"/>
  <c r="AL112" i="2"/>
  <c r="T110" i="2"/>
  <c r="S111" i="2"/>
  <c r="M111" i="2"/>
  <c r="N110" i="2"/>
  <c r="H112" i="2"/>
  <c r="J112" i="2"/>
  <c r="FC111" i="2"/>
  <c r="EW114" i="2"/>
  <c r="EQ113" i="2"/>
  <c r="EK111" i="2"/>
  <c r="CU112" i="2"/>
  <c r="AS110" i="2"/>
  <c r="AY109" i="2"/>
  <c r="CC111" i="2"/>
  <c r="I112" i="2"/>
  <c r="BQ107" i="2"/>
  <c r="DG109" i="2"/>
  <c r="EE111" i="2"/>
  <c r="AA111" i="2"/>
  <c r="BE108" i="2"/>
  <c r="GC112" i="2"/>
  <c r="DM113" i="2"/>
  <c r="BK108" i="2"/>
  <c r="DA110" i="2"/>
  <c r="U110" i="2"/>
  <c r="FW111" i="2"/>
  <c r="CI112" i="2"/>
  <c r="AM111" i="2"/>
  <c r="DY112" i="2"/>
  <c r="AG111" i="2"/>
  <c r="BW109" i="2"/>
  <c r="DS112" i="2"/>
  <c r="O110" i="2"/>
  <c r="CO112" i="2"/>
  <c r="FB112" i="2" l="1"/>
  <c r="EJ112" i="2"/>
  <c r="EP114" i="2"/>
  <c r="EV115" i="2"/>
  <c r="FA178" i="2"/>
  <c r="EO179" i="2"/>
  <c r="EZ179" i="2"/>
  <c r="EI179" i="2"/>
  <c r="EU179" i="2"/>
  <c r="DJ175" i="2"/>
  <c r="EB174" i="2"/>
  <c r="DK174" i="2"/>
  <c r="EC174" i="2" s="1"/>
  <c r="DL114" i="2"/>
  <c r="CF414" i="2"/>
  <c r="CG413" i="2"/>
  <c r="CL443" i="2"/>
  <c r="CM442" i="2"/>
  <c r="DR113" i="2"/>
  <c r="ED112" i="2"/>
  <c r="DX113" i="2"/>
  <c r="DQ179" i="2"/>
  <c r="DW188" i="2"/>
  <c r="CY173" i="2"/>
  <c r="DE173" i="2" s="1"/>
  <c r="CL180" i="2"/>
  <c r="CM179" i="2"/>
  <c r="CF175" i="2"/>
  <c r="CG174" i="2"/>
  <c r="CX174" i="2"/>
  <c r="CR203" i="2"/>
  <c r="CS202" i="2"/>
  <c r="CN113" i="2"/>
  <c r="CB112" i="2"/>
  <c r="CZ111" i="2"/>
  <c r="CT113" i="2"/>
  <c r="CH113" i="2"/>
  <c r="DF111" i="2"/>
  <c r="BV111" i="2"/>
  <c r="BD109" i="2"/>
  <c r="BP109" i="2"/>
  <c r="BJ110" i="2"/>
  <c r="AX111" i="2"/>
  <c r="GB114" i="2"/>
  <c r="FV113" i="2"/>
  <c r="AR111" i="2"/>
  <c r="Z112" i="2"/>
  <c r="AL113" i="2"/>
  <c r="AF113" i="2"/>
  <c r="T111" i="2"/>
  <c r="S112" i="2"/>
  <c r="M112" i="2"/>
  <c r="N111" i="2"/>
  <c r="H113" i="2"/>
  <c r="J113" i="2"/>
  <c r="FC112" i="2"/>
  <c r="EK112" i="2"/>
  <c r="EW115" i="2"/>
  <c r="EQ114" i="2"/>
  <c r="CI113" i="2"/>
  <c r="AM112" i="2"/>
  <c r="BW110" i="2"/>
  <c r="DA111" i="2"/>
  <c r="DS113" i="2"/>
  <c r="FW112" i="2"/>
  <c r="DG110" i="2"/>
  <c r="U111" i="2"/>
  <c r="AY110" i="2"/>
  <c r="BE109" i="2"/>
  <c r="CO113" i="2"/>
  <c r="AG112" i="2"/>
  <c r="DM114" i="2"/>
  <c r="BK109" i="2"/>
  <c r="AA112" i="2"/>
  <c r="O111" i="2"/>
  <c r="CU113" i="2"/>
  <c r="I113" i="2"/>
  <c r="DY113" i="2"/>
  <c r="GC113" i="2"/>
  <c r="CC112" i="2"/>
  <c r="EE112" i="2"/>
  <c r="AS111" i="2"/>
  <c r="BQ108" i="2"/>
  <c r="FB113" i="2" l="1"/>
  <c r="EP115" i="2"/>
  <c r="EV116" i="2"/>
  <c r="EJ113" i="2"/>
  <c r="EU180" i="2"/>
  <c r="FA179" i="2"/>
  <c r="EO180" i="2"/>
  <c r="EZ180" i="2"/>
  <c r="EI180" i="2"/>
  <c r="DJ176" i="2"/>
  <c r="EB175" i="2"/>
  <c r="DK175" i="2"/>
  <c r="EC175" i="2" s="1"/>
  <c r="DL115" i="2"/>
  <c r="CF415" i="2"/>
  <c r="CG414" i="2"/>
  <c r="CL444" i="2"/>
  <c r="CM443" i="2"/>
  <c r="ED113" i="2"/>
  <c r="DX114" i="2"/>
  <c r="DR114" i="2"/>
  <c r="DQ180" i="2"/>
  <c r="DW189" i="2"/>
  <c r="CY174" i="2"/>
  <c r="DE174" i="2" s="1"/>
  <c r="CL181" i="2"/>
  <c r="CM180" i="2"/>
  <c r="CF176" i="2"/>
  <c r="CG175" i="2"/>
  <c r="CX175" i="2"/>
  <c r="CR204" i="2"/>
  <c r="CS203" i="2"/>
  <c r="CT114" i="2"/>
  <c r="CZ112" i="2"/>
  <c r="CB113" i="2"/>
  <c r="CH114" i="2"/>
  <c r="CN114" i="2"/>
  <c r="DF112" i="2"/>
  <c r="BV112" i="2"/>
  <c r="BD110" i="2"/>
  <c r="BP110" i="2"/>
  <c r="BJ111" i="2"/>
  <c r="AX112" i="2"/>
  <c r="GB115" i="2"/>
  <c r="FV114" i="2"/>
  <c r="Z113" i="2"/>
  <c r="AR112" i="2"/>
  <c r="AL114" i="2"/>
  <c r="AF114" i="2"/>
  <c r="T112" i="2"/>
  <c r="S113" i="2"/>
  <c r="M113" i="2"/>
  <c r="N112" i="2"/>
  <c r="H114" i="2"/>
  <c r="J114" i="2"/>
  <c r="FC113" i="2"/>
  <c r="EW116" i="2"/>
  <c r="EK113" i="2"/>
  <c r="EQ115" i="2"/>
  <c r="CO114" i="2"/>
  <c r="O112" i="2"/>
  <c r="AM113" i="2"/>
  <c r="CI114" i="2"/>
  <c r="I114" i="2"/>
  <c r="BQ109" i="2"/>
  <c r="DG111" i="2"/>
  <c r="DY114" i="2"/>
  <c r="AY111" i="2"/>
  <c r="BE110" i="2"/>
  <c r="EE113" i="2"/>
  <c r="GC114" i="2"/>
  <c r="U112" i="2"/>
  <c r="DM115" i="2"/>
  <c r="BK110" i="2"/>
  <c r="CC113" i="2"/>
  <c r="AS112" i="2"/>
  <c r="AA113" i="2"/>
  <c r="CU114" i="2"/>
  <c r="DS114" i="2"/>
  <c r="AG113" i="2"/>
  <c r="BW111" i="2"/>
  <c r="FW113" i="2"/>
  <c r="DA112" i="2"/>
  <c r="FB114" i="2" l="1"/>
  <c r="EP116" i="2"/>
  <c r="EJ114" i="2"/>
  <c r="EV117" i="2"/>
  <c r="FA180" i="2"/>
  <c r="EO181" i="2"/>
  <c r="EU181" i="2"/>
  <c r="EZ181" i="2"/>
  <c r="EI181" i="2"/>
  <c r="DJ177" i="2"/>
  <c r="EB176" i="2"/>
  <c r="DK176" i="2"/>
  <c r="EC176" i="2" s="1"/>
  <c r="DL116" i="2"/>
  <c r="CF416" i="2"/>
  <c r="CG415" i="2"/>
  <c r="CL445" i="2"/>
  <c r="CM444" i="2"/>
  <c r="DX115" i="2"/>
  <c r="DR115" i="2"/>
  <c r="ED114" i="2"/>
  <c r="DQ181" i="2"/>
  <c r="DW190" i="2"/>
  <c r="CY175" i="2"/>
  <c r="DE175" i="2" s="1"/>
  <c r="CL182" i="2"/>
  <c r="CM181" i="2"/>
  <c r="CF177" i="2"/>
  <c r="CG176" i="2"/>
  <c r="CX176" i="2"/>
  <c r="CR205" i="2"/>
  <c r="CS204" i="2"/>
  <c r="CZ113" i="2"/>
  <c r="CH115" i="2"/>
  <c r="CB114" i="2"/>
  <c r="CN115" i="2"/>
  <c r="CT115" i="2"/>
  <c r="DF113" i="2"/>
  <c r="BV113" i="2"/>
  <c r="BD111" i="2"/>
  <c r="BP111" i="2"/>
  <c r="BJ112" i="2"/>
  <c r="AX113" i="2"/>
  <c r="GB116" i="2"/>
  <c r="FV115" i="2"/>
  <c r="AR113" i="2"/>
  <c r="Z114" i="2"/>
  <c r="AF115" i="2"/>
  <c r="AL115" i="2"/>
  <c r="T113" i="2"/>
  <c r="S114" i="2"/>
  <c r="M114" i="2"/>
  <c r="N113" i="2"/>
  <c r="H115" i="2"/>
  <c r="J115" i="2"/>
  <c r="FC114" i="2"/>
  <c r="EQ116" i="2"/>
  <c r="EK114" i="2"/>
  <c r="EW117" i="2"/>
  <c r="CU115" i="2"/>
  <c r="AM114" i="2"/>
  <c r="BW112" i="2"/>
  <c r="CI115" i="2"/>
  <c r="EE114" i="2"/>
  <c r="O113" i="2"/>
  <c r="U113" i="2"/>
  <c r="I115" i="2"/>
  <c r="CO115" i="2"/>
  <c r="BQ110" i="2"/>
  <c r="DG112" i="2"/>
  <c r="AA114" i="2"/>
  <c r="AY112" i="2"/>
  <c r="BE111" i="2"/>
  <c r="DA113" i="2"/>
  <c r="AS113" i="2"/>
  <c r="CC114" i="2"/>
  <c r="DY115" i="2"/>
  <c r="DM116" i="2"/>
  <c r="BK111" i="2"/>
  <c r="DS115" i="2"/>
  <c r="GC115" i="2"/>
  <c r="FW114" i="2"/>
  <c r="AG114" i="2"/>
  <c r="FB115" i="2" l="1"/>
  <c r="EV118" i="2"/>
  <c r="EJ115" i="2"/>
  <c r="EP117" i="2"/>
  <c r="EU182" i="2"/>
  <c r="EO182" i="2"/>
  <c r="FA181" i="2"/>
  <c r="EZ182" i="2"/>
  <c r="EI182" i="2"/>
  <c r="DJ178" i="2"/>
  <c r="EB177" i="2"/>
  <c r="DK177" i="2"/>
  <c r="EC177" i="2" s="1"/>
  <c r="DL117" i="2"/>
  <c r="CF417" i="2"/>
  <c r="CG416" i="2"/>
  <c r="CL446" i="2"/>
  <c r="CM445" i="2"/>
  <c r="DR116" i="2"/>
  <c r="DX116" i="2"/>
  <c r="ED115" i="2"/>
  <c r="DQ182" i="2"/>
  <c r="DW191" i="2"/>
  <c r="CY176" i="2"/>
  <c r="DE176" i="2" s="1"/>
  <c r="CL183" i="2"/>
  <c r="CM182" i="2"/>
  <c r="CF178" i="2"/>
  <c r="CG177" i="2"/>
  <c r="CX177" i="2"/>
  <c r="CR206" i="2"/>
  <c r="CS205" i="2"/>
  <c r="CB115" i="2"/>
  <c r="CH116" i="2"/>
  <c r="CN116" i="2"/>
  <c r="CT116" i="2"/>
  <c r="CZ114" i="2"/>
  <c r="DF114" i="2"/>
  <c r="BV114" i="2"/>
  <c r="BD112" i="2"/>
  <c r="BP112" i="2"/>
  <c r="BJ113" i="2"/>
  <c r="AX114" i="2"/>
  <c r="GB117" i="2"/>
  <c r="FV116" i="2"/>
  <c r="Z115" i="2"/>
  <c r="AR114" i="2"/>
  <c r="AL116" i="2"/>
  <c r="AF116" i="2"/>
  <c r="T114" i="2"/>
  <c r="S115" i="2"/>
  <c r="M115" i="2"/>
  <c r="N114" i="2"/>
  <c r="H116" i="2"/>
  <c r="J116" i="2"/>
  <c r="FC115" i="2"/>
  <c r="EW118" i="2"/>
  <c r="EQ117" i="2"/>
  <c r="EK115" i="2"/>
  <c r="DA114" i="2"/>
  <c r="O114" i="2"/>
  <c r="BW113" i="2"/>
  <c r="CO116" i="2"/>
  <c r="FW115" i="2"/>
  <c r="DG113" i="2"/>
  <c r="AM115" i="2"/>
  <c r="AS114" i="2"/>
  <c r="BE112" i="2"/>
  <c r="CC115" i="2"/>
  <c r="AA115" i="2"/>
  <c r="DM117" i="2"/>
  <c r="BK112" i="2"/>
  <c r="DY116" i="2"/>
  <c r="I116" i="2"/>
  <c r="AY113" i="2"/>
  <c r="CU116" i="2"/>
  <c r="DS116" i="2"/>
  <c r="GC116" i="2"/>
  <c r="CI116" i="2"/>
  <c r="EE115" i="2"/>
  <c r="AG115" i="2"/>
  <c r="BQ111" i="2"/>
  <c r="U114" i="2"/>
  <c r="FB116" i="2" l="1"/>
  <c r="EJ116" i="2"/>
  <c r="EP118" i="2"/>
  <c r="EV119" i="2"/>
  <c r="EZ183" i="2"/>
  <c r="EI183" i="2"/>
  <c r="FA182" i="2"/>
  <c r="EU183" i="2"/>
  <c r="EO183" i="2"/>
  <c r="DJ179" i="2"/>
  <c r="EB178" i="2"/>
  <c r="DK178" i="2"/>
  <c r="EC178" i="2" s="1"/>
  <c r="DL118" i="2"/>
  <c r="CF418" i="2"/>
  <c r="CG417" i="2"/>
  <c r="CL447" i="2"/>
  <c r="CM446" i="2"/>
  <c r="ED116" i="2"/>
  <c r="DX117" i="2"/>
  <c r="DR117" i="2"/>
  <c r="DQ183" i="2"/>
  <c r="DW192" i="2"/>
  <c r="CY177" i="2"/>
  <c r="DE177" i="2" s="1"/>
  <c r="CL184" i="2"/>
  <c r="CM183" i="2"/>
  <c r="CF179" i="2"/>
  <c r="CG178" i="2"/>
  <c r="CX178" i="2"/>
  <c r="CR207" i="2"/>
  <c r="CS206" i="2"/>
  <c r="CT117" i="2"/>
  <c r="CN117" i="2"/>
  <c r="CH117" i="2"/>
  <c r="CZ115" i="2"/>
  <c r="CB116" i="2"/>
  <c r="DF115" i="2"/>
  <c r="BV115" i="2"/>
  <c r="BD113" i="2"/>
  <c r="BP113" i="2"/>
  <c r="BJ114" i="2"/>
  <c r="AX115" i="2"/>
  <c r="GB118" i="2"/>
  <c r="FV117" i="2"/>
  <c r="AR115" i="2"/>
  <c r="Z116" i="2"/>
  <c r="AL117" i="2"/>
  <c r="AF117" i="2"/>
  <c r="T115" i="2"/>
  <c r="S116" i="2"/>
  <c r="M116" i="2"/>
  <c r="N115" i="2"/>
  <c r="H117" i="2"/>
  <c r="J117" i="2"/>
  <c r="FC116" i="2"/>
  <c r="EK116" i="2"/>
  <c r="EW119" i="2"/>
  <c r="EQ118" i="2"/>
  <c r="CC116" i="2"/>
  <c r="AG116" i="2"/>
  <c r="BW114" i="2"/>
  <c r="DS117" i="2"/>
  <c r="O115" i="2"/>
  <c r="BQ112" i="2"/>
  <c r="DG114" i="2"/>
  <c r="U115" i="2"/>
  <c r="AY114" i="2"/>
  <c r="CI117" i="2"/>
  <c r="EE116" i="2"/>
  <c r="GC117" i="2"/>
  <c r="DM118" i="2"/>
  <c r="BK113" i="2"/>
  <c r="DY117" i="2"/>
  <c r="AS115" i="2"/>
  <c r="BE113" i="2"/>
  <c r="CU117" i="2"/>
  <c r="I117" i="2"/>
  <c r="AM116" i="2"/>
  <c r="CO117" i="2"/>
  <c r="AA116" i="2"/>
  <c r="FW116" i="2"/>
  <c r="DA115" i="2"/>
  <c r="FB117" i="2" l="1"/>
  <c r="EP119" i="2"/>
  <c r="EV120" i="2"/>
  <c r="EJ117" i="2"/>
  <c r="EO184" i="2"/>
  <c r="FA183" i="2"/>
  <c r="EU184" i="2"/>
  <c r="EZ184" i="2"/>
  <c r="EI184" i="2"/>
  <c r="DJ180" i="2"/>
  <c r="EB179" i="2"/>
  <c r="DK179" i="2"/>
  <c r="EC179" i="2" s="1"/>
  <c r="DL119" i="2"/>
  <c r="CF419" i="2"/>
  <c r="CG418" i="2"/>
  <c r="CL448" i="2"/>
  <c r="CM447" i="2"/>
  <c r="DR118" i="2"/>
  <c r="DX118" i="2"/>
  <c r="ED117" i="2"/>
  <c r="DQ184" i="2"/>
  <c r="DW193" i="2"/>
  <c r="CY178" i="2"/>
  <c r="DE178" i="2" s="1"/>
  <c r="CL185" i="2"/>
  <c r="CM184" i="2"/>
  <c r="CF180" i="2"/>
  <c r="CG179" i="2"/>
  <c r="CX179" i="2"/>
  <c r="CR208" i="2"/>
  <c r="CS207" i="2"/>
  <c r="CZ116" i="2"/>
  <c r="CH118" i="2"/>
  <c r="CN118" i="2"/>
  <c r="CB117" i="2"/>
  <c r="CT118" i="2"/>
  <c r="DF116" i="2"/>
  <c r="BV116" i="2"/>
  <c r="BD114" i="2"/>
  <c r="BP114" i="2"/>
  <c r="BJ115" i="2"/>
  <c r="AX116" i="2"/>
  <c r="GB119" i="2"/>
  <c r="FV118" i="2"/>
  <c r="Z117" i="2"/>
  <c r="AR116" i="2"/>
  <c r="AF118" i="2"/>
  <c r="AL118" i="2"/>
  <c r="T116" i="2"/>
  <c r="S117" i="2"/>
  <c r="M117" i="2"/>
  <c r="N116" i="2"/>
  <c r="H118" i="2"/>
  <c r="J118" i="2"/>
  <c r="FC117" i="2"/>
  <c r="EQ119" i="2"/>
  <c r="EW120" i="2"/>
  <c r="EK117" i="2"/>
  <c r="CU118" i="2"/>
  <c r="U116" i="2"/>
  <c r="BW115" i="2"/>
  <c r="DS118" i="2"/>
  <c r="EE117" i="2"/>
  <c r="AY115" i="2"/>
  <c r="DG115" i="2"/>
  <c r="AA117" i="2"/>
  <c r="O116" i="2"/>
  <c r="CI118" i="2"/>
  <c r="DA116" i="2"/>
  <c r="GC118" i="2"/>
  <c r="DM119" i="2"/>
  <c r="BK114" i="2"/>
  <c r="AM117" i="2"/>
  <c r="BE114" i="2"/>
  <c r="CO118" i="2"/>
  <c r="I118" i="2"/>
  <c r="DY118" i="2"/>
  <c r="FW117" i="2"/>
  <c r="CC117" i="2"/>
  <c r="AS116" i="2"/>
  <c r="AG117" i="2"/>
  <c r="BQ113" i="2"/>
  <c r="FB118" i="2" l="1"/>
  <c r="EJ118" i="2"/>
  <c r="EV121" i="2"/>
  <c r="EP120" i="2"/>
  <c r="EU185" i="2"/>
  <c r="FA184" i="2"/>
  <c r="EZ185" i="2"/>
  <c r="EI185" i="2"/>
  <c r="EO185" i="2"/>
  <c r="DJ181" i="2"/>
  <c r="EB180" i="2"/>
  <c r="DK180" i="2"/>
  <c r="EC180" i="2" s="1"/>
  <c r="DL120" i="2"/>
  <c r="CF420" i="2"/>
  <c r="CG419" i="2"/>
  <c r="CL449" i="2"/>
  <c r="CM448" i="2"/>
  <c r="DR119" i="2"/>
  <c r="DX119" i="2"/>
  <c r="ED118" i="2"/>
  <c r="DQ185" i="2"/>
  <c r="DW194" i="2"/>
  <c r="CY179" i="2"/>
  <c r="DE179" i="2" s="1"/>
  <c r="CL186" i="2"/>
  <c r="CM185" i="2"/>
  <c r="CF181" i="2"/>
  <c r="CG180" i="2"/>
  <c r="CX180" i="2"/>
  <c r="CR209" i="2"/>
  <c r="CS208" i="2"/>
  <c r="CN119" i="2"/>
  <c r="CH119" i="2"/>
  <c r="CB118" i="2"/>
  <c r="CT119" i="2"/>
  <c r="CZ117" i="2"/>
  <c r="DF117" i="2"/>
  <c r="BV117" i="2"/>
  <c r="BD115" i="2"/>
  <c r="BP115" i="2"/>
  <c r="BJ116" i="2"/>
  <c r="AX117" i="2"/>
  <c r="GB120" i="2"/>
  <c r="FV119" i="2"/>
  <c r="AR117" i="2"/>
  <c r="Z118" i="2"/>
  <c r="AL119" i="2"/>
  <c r="AF119" i="2"/>
  <c r="T117" i="2"/>
  <c r="M118" i="2"/>
  <c r="S118" i="2"/>
  <c r="N117" i="2"/>
  <c r="H119" i="2"/>
  <c r="J119" i="2"/>
  <c r="FC118" i="2"/>
  <c r="EK118" i="2"/>
  <c r="EW121" i="2"/>
  <c r="EQ120" i="2"/>
  <c r="DA117" i="2"/>
  <c r="AM118" i="2"/>
  <c r="BW116" i="2"/>
  <c r="CC118" i="2"/>
  <c r="DS119" i="2"/>
  <c r="AA118" i="2"/>
  <c r="DG116" i="2"/>
  <c r="U117" i="2"/>
  <c r="AY116" i="2"/>
  <c r="BE115" i="2"/>
  <c r="CO119" i="2"/>
  <c r="FW118" i="2"/>
  <c r="DM120" i="2"/>
  <c r="BK115" i="2"/>
  <c r="EE118" i="2"/>
  <c r="AS117" i="2"/>
  <c r="GC119" i="2"/>
  <c r="CU119" i="2"/>
  <c r="I119" i="2"/>
  <c r="DY119" i="2"/>
  <c r="O117" i="2"/>
  <c r="CI119" i="2"/>
  <c r="AG118" i="2"/>
  <c r="BQ114" i="2"/>
  <c r="FB119" i="2" l="1"/>
  <c r="EP121" i="2"/>
  <c r="EV122" i="2"/>
  <c r="EJ119" i="2"/>
  <c r="FA185" i="2"/>
  <c r="EO186" i="2"/>
  <c r="EZ186" i="2"/>
  <c r="EI186" i="2"/>
  <c r="EU186" i="2"/>
  <c r="DJ182" i="2"/>
  <c r="EB181" i="2"/>
  <c r="DK181" i="2"/>
  <c r="EC181" i="2" s="1"/>
  <c r="DL121" i="2"/>
  <c r="CF421" i="2"/>
  <c r="CG420" i="2"/>
  <c r="CL450" i="2"/>
  <c r="CM449" i="2"/>
  <c r="ED119" i="2"/>
  <c r="DX120" i="2"/>
  <c r="DR120" i="2"/>
  <c r="DQ186" i="2"/>
  <c r="DW195" i="2"/>
  <c r="CY180" i="2"/>
  <c r="DE180" i="2" s="1"/>
  <c r="CL187" i="2"/>
  <c r="CM186" i="2"/>
  <c r="CF182" i="2"/>
  <c r="CG181" i="2"/>
  <c r="CX181" i="2"/>
  <c r="CR210" i="2"/>
  <c r="CS209" i="2"/>
  <c r="CT120" i="2"/>
  <c r="CB119" i="2"/>
  <c r="CH120" i="2"/>
  <c r="CZ118" i="2"/>
  <c r="CN120" i="2"/>
  <c r="DF118" i="2"/>
  <c r="BV118" i="2"/>
  <c r="BD116" i="2"/>
  <c r="BP116" i="2"/>
  <c r="BJ117" i="2"/>
  <c r="AX118" i="2"/>
  <c r="GB121" i="2"/>
  <c r="FV120" i="2"/>
  <c r="Z119" i="2"/>
  <c r="AR118" i="2"/>
  <c r="AL120" i="2"/>
  <c r="AF120" i="2"/>
  <c r="T118" i="2"/>
  <c r="M119" i="2"/>
  <c r="S119" i="2"/>
  <c r="N118" i="2"/>
  <c r="H120" i="2"/>
  <c r="J120" i="2"/>
  <c r="FC119" i="2"/>
  <c r="EQ121" i="2"/>
  <c r="EW122" i="2"/>
  <c r="EK119" i="2"/>
  <c r="CO120" i="2"/>
  <c r="AM119" i="2"/>
  <c r="BW117" i="2"/>
  <c r="EE119" i="2"/>
  <c r="GC120" i="2"/>
  <c r="DG117" i="2"/>
  <c r="I120" i="2"/>
  <c r="AG119" i="2"/>
  <c r="CI120" i="2"/>
  <c r="CU120" i="2"/>
  <c r="FW119" i="2"/>
  <c r="DM121" i="2"/>
  <c r="BK116" i="2"/>
  <c r="DY120" i="2"/>
  <c r="AS118" i="2"/>
  <c r="BE116" i="2"/>
  <c r="DA118" i="2"/>
  <c r="U118" i="2"/>
  <c r="DS120" i="2"/>
  <c r="O118" i="2"/>
  <c r="CC119" i="2"/>
  <c r="AA119" i="2"/>
  <c r="AY117" i="2"/>
  <c r="BQ115" i="2"/>
  <c r="FB120" i="2" l="1"/>
  <c r="EJ120" i="2"/>
  <c r="EV123" i="2"/>
  <c r="EP122" i="2"/>
  <c r="FA186" i="2"/>
  <c r="EO187" i="2"/>
  <c r="EZ187" i="2"/>
  <c r="EI187" i="2"/>
  <c r="EU187" i="2"/>
  <c r="DJ183" i="2"/>
  <c r="EB182" i="2"/>
  <c r="DK182" i="2"/>
  <c r="EC182" i="2" s="1"/>
  <c r="DL122" i="2"/>
  <c r="CF422" i="2"/>
  <c r="CG421" i="2"/>
  <c r="CL451" i="2"/>
  <c r="CM450" i="2"/>
  <c r="ED120" i="2"/>
  <c r="DX121" i="2"/>
  <c r="DR121" i="2"/>
  <c r="DQ187" i="2"/>
  <c r="DW196" i="2"/>
  <c r="CY181" i="2"/>
  <c r="DE181" i="2" s="1"/>
  <c r="CL188" i="2"/>
  <c r="CM187" i="2"/>
  <c r="CF183" i="2"/>
  <c r="CG182" i="2"/>
  <c r="CX182" i="2"/>
  <c r="CR211" i="2"/>
  <c r="CS210" i="2"/>
  <c r="CZ119" i="2"/>
  <c r="CH121" i="2"/>
  <c r="CB120" i="2"/>
  <c r="CN121" i="2"/>
  <c r="CT121" i="2"/>
  <c r="DF119" i="2"/>
  <c r="BV119" i="2"/>
  <c r="BD117" i="2"/>
  <c r="BP117" i="2"/>
  <c r="BJ118" i="2"/>
  <c r="AX119" i="2"/>
  <c r="GB122" i="2"/>
  <c r="FV121" i="2"/>
  <c r="AR119" i="2"/>
  <c r="Z120" i="2"/>
  <c r="AF121" i="2"/>
  <c r="AL121" i="2"/>
  <c r="T119" i="2"/>
  <c r="S120" i="2"/>
  <c r="M120" i="2"/>
  <c r="N119" i="2"/>
  <c r="H121" i="2"/>
  <c r="J121" i="2"/>
  <c r="FC120" i="2"/>
  <c r="EK120" i="2"/>
  <c r="EW123" i="2"/>
  <c r="EQ122" i="2"/>
  <c r="CU121" i="2"/>
  <c r="AS119" i="2"/>
  <c r="BW118" i="2"/>
  <c r="DS121" i="2"/>
  <c r="EE120" i="2"/>
  <c r="AM120" i="2"/>
  <c r="DG118" i="2"/>
  <c r="I121" i="2"/>
  <c r="AY118" i="2"/>
  <c r="CC120" i="2"/>
  <c r="DA119" i="2"/>
  <c r="GC121" i="2"/>
  <c r="DM122" i="2"/>
  <c r="BK117" i="2"/>
  <c r="DY121" i="2"/>
  <c r="FW120" i="2"/>
  <c r="BE117" i="2"/>
  <c r="CO121" i="2"/>
  <c r="AA120" i="2"/>
  <c r="O119" i="2"/>
  <c r="CI121" i="2"/>
  <c r="U119" i="2"/>
  <c r="AG120" i="2"/>
  <c r="BQ116" i="2"/>
  <c r="FB121" i="2" l="1"/>
  <c r="EP123" i="2"/>
  <c r="EV124" i="2"/>
  <c r="EJ121" i="2"/>
  <c r="EU188" i="2"/>
  <c r="EO188" i="2"/>
  <c r="FA187" i="2"/>
  <c r="EZ188" i="2"/>
  <c r="EI188" i="2"/>
  <c r="DJ184" i="2"/>
  <c r="EB183" i="2"/>
  <c r="DK183" i="2"/>
  <c r="EC183" i="2" s="1"/>
  <c r="DL123" i="2"/>
  <c r="CF423" i="2"/>
  <c r="CG422" i="2"/>
  <c r="CL452" i="2"/>
  <c r="CM451" i="2"/>
  <c r="DR122" i="2"/>
  <c r="DX122" i="2"/>
  <c r="ED121" i="2"/>
  <c r="DQ188" i="2"/>
  <c r="DW197" i="2"/>
  <c r="CY182" i="2"/>
  <c r="DE182" i="2" s="1"/>
  <c r="CL189" i="2"/>
  <c r="CM188" i="2"/>
  <c r="CF184" i="2"/>
  <c r="CG183" i="2"/>
  <c r="CX183" i="2"/>
  <c r="CR212" i="2"/>
  <c r="CS211" i="2"/>
  <c r="CN122" i="2"/>
  <c r="CB121" i="2"/>
  <c r="CH122" i="2"/>
  <c r="CT122" i="2"/>
  <c r="CZ120" i="2"/>
  <c r="DF120" i="2"/>
  <c r="BV120" i="2"/>
  <c r="BD118" i="2"/>
  <c r="BP118" i="2"/>
  <c r="BJ119" i="2"/>
  <c r="AX120" i="2"/>
  <c r="GB123" i="2"/>
  <c r="FV122" i="2"/>
  <c r="Z121" i="2"/>
  <c r="AR120" i="2"/>
  <c r="AL122" i="2"/>
  <c r="AF122" i="2"/>
  <c r="T120" i="2"/>
  <c r="S121" i="2"/>
  <c r="M121" i="2"/>
  <c r="N120" i="2"/>
  <c r="H122" i="2"/>
  <c r="J122" i="2"/>
  <c r="FC121" i="2"/>
  <c r="EW124" i="2"/>
  <c r="EQ123" i="2"/>
  <c r="EK121" i="2"/>
  <c r="DA120" i="2"/>
  <c r="AA121" i="2"/>
  <c r="AM121" i="2"/>
  <c r="BE118" i="2"/>
  <c r="DS122" i="2"/>
  <c r="FW121" i="2"/>
  <c r="DG119" i="2"/>
  <c r="DY122" i="2"/>
  <c r="AS120" i="2"/>
  <c r="AY119" i="2"/>
  <c r="CO122" i="2"/>
  <c r="O120" i="2"/>
  <c r="DM123" i="2"/>
  <c r="BK118" i="2"/>
  <c r="CC121" i="2"/>
  <c r="GC122" i="2"/>
  <c r="CU122" i="2"/>
  <c r="I122" i="2"/>
  <c r="EE121" i="2"/>
  <c r="AG121" i="2"/>
  <c r="BW119" i="2"/>
  <c r="CI122" i="2"/>
  <c r="U120" i="2"/>
  <c r="BQ117" i="2"/>
  <c r="FB122" i="2" l="1"/>
  <c r="EJ122" i="2"/>
  <c r="EP124" i="2"/>
  <c r="EV125" i="2"/>
  <c r="FA188" i="2"/>
  <c r="EU189" i="2"/>
  <c r="EZ189" i="2"/>
  <c r="EI189" i="2"/>
  <c r="EO189" i="2"/>
  <c r="DJ185" i="2"/>
  <c r="EB184" i="2"/>
  <c r="DK184" i="2"/>
  <c r="EC184" i="2" s="1"/>
  <c r="DL124" i="2"/>
  <c r="CF424" i="2"/>
  <c r="CG423" i="2"/>
  <c r="CL453" i="2"/>
  <c r="CM452" i="2"/>
  <c r="DX123" i="2"/>
  <c r="ED122" i="2"/>
  <c r="DR123" i="2"/>
  <c r="DQ189" i="2"/>
  <c r="DW198" i="2"/>
  <c r="CY183" i="2"/>
  <c r="DE183" i="2" s="1"/>
  <c r="CL190" i="2"/>
  <c r="CM189" i="2"/>
  <c r="CF185" i="2"/>
  <c r="CG184" i="2"/>
  <c r="CX184" i="2"/>
  <c r="CR213" i="2"/>
  <c r="CS212" i="2"/>
  <c r="CT123" i="2"/>
  <c r="CH123" i="2"/>
  <c r="CB122" i="2"/>
  <c r="CZ121" i="2"/>
  <c r="CN123" i="2"/>
  <c r="DF121" i="2"/>
  <c r="BV121" i="2"/>
  <c r="BD119" i="2"/>
  <c r="BP119" i="2"/>
  <c r="BJ120" i="2"/>
  <c r="AX121" i="2"/>
  <c r="GB124" i="2"/>
  <c r="FV123" i="2"/>
  <c r="AR121" i="2"/>
  <c r="Z122" i="2"/>
  <c r="AL123" i="2"/>
  <c r="AF123" i="2"/>
  <c r="T121" i="2"/>
  <c r="S122" i="2"/>
  <c r="M122" i="2"/>
  <c r="N121" i="2"/>
  <c r="H123" i="2"/>
  <c r="J123" i="2"/>
  <c r="FC122" i="2"/>
  <c r="EK122" i="2"/>
  <c r="EQ124" i="2"/>
  <c r="EW125" i="2"/>
  <c r="CO123" i="2"/>
  <c r="U121" i="2"/>
  <c r="BW120" i="2"/>
  <c r="CC122" i="2"/>
  <c r="DS123" i="2"/>
  <c r="O121" i="2"/>
  <c r="DG120" i="2"/>
  <c r="AA122" i="2"/>
  <c r="AY120" i="2"/>
  <c r="BE119" i="2"/>
  <c r="CU123" i="2"/>
  <c r="GC123" i="2"/>
  <c r="DM124" i="2"/>
  <c r="BK119" i="2"/>
  <c r="DY123" i="2"/>
  <c r="AG122" i="2"/>
  <c r="AS121" i="2"/>
  <c r="DA121" i="2"/>
  <c r="I123" i="2"/>
  <c r="FW122" i="2"/>
  <c r="CI123" i="2"/>
  <c r="EE122" i="2"/>
  <c r="AM122" i="2"/>
  <c r="BQ118" i="2"/>
  <c r="FB123" i="2" l="1"/>
  <c r="EV126" i="2"/>
  <c r="EP125" i="2"/>
  <c r="EJ123" i="2"/>
  <c r="FA189" i="2"/>
  <c r="EU190" i="2"/>
  <c r="EO190" i="2"/>
  <c r="EZ190" i="2"/>
  <c r="EI190" i="2"/>
  <c r="DJ186" i="2"/>
  <c r="EB185" i="2"/>
  <c r="DK185" i="2"/>
  <c r="EC185" i="2" s="1"/>
  <c r="DL125" i="2"/>
  <c r="CF425" i="2"/>
  <c r="CG424" i="2"/>
  <c r="CL454" i="2"/>
  <c r="CM453" i="2"/>
  <c r="ED123" i="2"/>
  <c r="DX124" i="2"/>
  <c r="DR124" i="2"/>
  <c r="DQ190" i="2"/>
  <c r="DW199" i="2"/>
  <c r="CY184" i="2"/>
  <c r="DE184" i="2" s="1"/>
  <c r="CL191" i="2"/>
  <c r="CM190" i="2"/>
  <c r="CF186" i="2"/>
  <c r="CG185" i="2"/>
  <c r="CX185" i="2"/>
  <c r="CR214" i="2"/>
  <c r="CS213" i="2"/>
  <c r="CZ122" i="2"/>
  <c r="CB123" i="2"/>
  <c r="CH124" i="2"/>
  <c r="CN124" i="2"/>
  <c r="CT124" i="2"/>
  <c r="DF122" i="2"/>
  <c r="BV122" i="2"/>
  <c r="BD120" i="2"/>
  <c r="BP120" i="2"/>
  <c r="BJ121" i="2"/>
  <c r="AX122" i="2"/>
  <c r="GB125" i="2"/>
  <c r="FV124" i="2"/>
  <c r="Z123" i="2"/>
  <c r="AR122" i="2"/>
  <c r="AF124" i="2"/>
  <c r="AL124" i="2"/>
  <c r="T122" i="2"/>
  <c r="M123" i="2"/>
  <c r="S123" i="2"/>
  <c r="N122" i="2"/>
  <c r="H124" i="2"/>
  <c r="J124" i="2"/>
  <c r="FC123" i="2"/>
  <c r="EW126" i="2"/>
  <c r="EQ125" i="2"/>
  <c r="EK123" i="2"/>
  <c r="CU124" i="2"/>
  <c r="AG123" i="2"/>
  <c r="AY121" i="2"/>
  <c r="CI124" i="2"/>
  <c r="EE123" i="2"/>
  <c r="AA123" i="2"/>
  <c r="DG121" i="2"/>
  <c r="GC124" i="2"/>
  <c r="BE120" i="2"/>
  <c r="DA122" i="2"/>
  <c r="AM123" i="2"/>
  <c r="DM125" i="2"/>
  <c r="BK120" i="2"/>
  <c r="CC123" i="2"/>
  <c r="O122" i="2"/>
  <c r="FW123" i="2"/>
  <c r="CO124" i="2"/>
  <c r="U122" i="2"/>
  <c r="DY124" i="2"/>
  <c r="AS122" i="2"/>
  <c r="BW121" i="2"/>
  <c r="DS124" i="2"/>
  <c r="I124" i="2"/>
  <c r="BQ119" i="2"/>
  <c r="FB124" i="2" l="1"/>
  <c r="EJ124" i="2"/>
  <c r="EP126" i="2"/>
  <c r="EV127" i="2"/>
  <c r="EU191" i="2"/>
  <c r="FA190" i="2"/>
  <c r="EO191" i="2"/>
  <c r="EZ191" i="2"/>
  <c r="EI191" i="2"/>
  <c r="DJ187" i="2"/>
  <c r="EB186" i="2"/>
  <c r="DK186" i="2"/>
  <c r="EC186" i="2" s="1"/>
  <c r="DL126" i="2"/>
  <c r="CF426" i="2"/>
  <c r="CG425" i="2"/>
  <c r="CL455" i="2"/>
  <c r="CM454" i="2"/>
  <c r="DR125" i="2"/>
  <c r="DX125" i="2"/>
  <c r="ED124" i="2"/>
  <c r="DQ191" i="2"/>
  <c r="DW200" i="2"/>
  <c r="CY185" i="2"/>
  <c r="DE185" i="2" s="1"/>
  <c r="CL192" i="2"/>
  <c r="CM191" i="2"/>
  <c r="CF187" i="2"/>
  <c r="CG186" i="2"/>
  <c r="CX186" i="2"/>
  <c r="CR215" i="2"/>
  <c r="CS214" i="2"/>
  <c r="CN125" i="2"/>
  <c r="CH125" i="2"/>
  <c r="CB124" i="2"/>
  <c r="CT125" i="2"/>
  <c r="CZ123" i="2"/>
  <c r="DF123" i="2"/>
  <c r="BV123" i="2"/>
  <c r="BD121" i="2"/>
  <c r="BP121" i="2"/>
  <c r="BJ122" i="2"/>
  <c r="AX123" i="2"/>
  <c r="GB126" i="2"/>
  <c r="FV125" i="2"/>
  <c r="AR123" i="2"/>
  <c r="Z124" i="2"/>
  <c r="AL125" i="2"/>
  <c r="AF125" i="2"/>
  <c r="T123" i="2"/>
  <c r="T124" i="2" s="1"/>
  <c r="M124" i="2"/>
  <c r="N123" i="2"/>
  <c r="H125" i="2"/>
  <c r="J125" i="2"/>
  <c r="FC124" i="2"/>
  <c r="EK124" i="2"/>
  <c r="EW127" i="2"/>
  <c r="EQ126" i="2"/>
  <c r="BW122" i="2"/>
  <c r="DY125" i="2"/>
  <c r="AS123" i="2"/>
  <c r="CU125" i="2"/>
  <c r="EE124" i="2"/>
  <c r="FW124" i="2"/>
  <c r="DM126" i="2"/>
  <c r="O123" i="2"/>
  <c r="CC124" i="2"/>
  <c r="AM124" i="2"/>
  <c r="BQ120" i="2"/>
  <c r="DA123" i="2"/>
  <c r="I125" i="2"/>
  <c r="AY122" i="2"/>
  <c r="BE121" i="2"/>
  <c r="DS125" i="2"/>
  <c r="U123" i="2"/>
  <c r="DG122" i="2"/>
  <c r="U124" i="2"/>
  <c r="CI125" i="2"/>
  <c r="AA124" i="2"/>
  <c r="GC125" i="2"/>
  <c r="CO125" i="2"/>
  <c r="AG124" i="2"/>
  <c r="BK121" i="2"/>
  <c r="FB125" i="2" l="1"/>
  <c r="EP127" i="2"/>
  <c r="EV128" i="2"/>
  <c r="EJ125" i="2"/>
  <c r="EO192" i="2"/>
  <c r="FA191" i="2"/>
  <c r="EU192" i="2"/>
  <c r="EZ192" i="2"/>
  <c r="EI192" i="2"/>
  <c r="DJ188" i="2"/>
  <c r="EB187" i="2"/>
  <c r="DK187" i="2"/>
  <c r="EC187" i="2" s="1"/>
  <c r="DL127" i="2"/>
  <c r="CF427" i="2"/>
  <c r="CG426" i="2"/>
  <c r="CL456" i="2"/>
  <c r="CM455" i="2"/>
  <c r="DX126" i="2"/>
  <c r="ED125" i="2"/>
  <c r="DR126" i="2"/>
  <c r="DQ192" i="2"/>
  <c r="DW201" i="2"/>
  <c r="CY186" i="2"/>
  <c r="DE186" i="2" s="1"/>
  <c r="CL193" i="2"/>
  <c r="CM192" i="2"/>
  <c r="CF188" i="2"/>
  <c r="CG187" i="2"/>
  <c r="CX187" i="2"/>
  <c r="CR216" i="2"/>
  <c r="CS215" i="2"/>
  <c r="CT126" i="2"/>
  <c r="CB125" i="2"/>
  <c r="CH126" i="2"/>
  <c r="CZ124" i="2"/>
  <c r="CN126" i="2"/>
  <c r="DF124" i="2"/>
  <c r="BV124" i="2"/>
  <c r="BD122" i="2"/>
  <c r="BP122" i="2"/>
  <c r="BJ123" i="2"/>
  <c r="AX124" i="2"/>
  <c r="GB127" i="2"/>
  <c r="FV126" i="2"/>
  <c r="Z125" i="2"/>
  <c r="AR124" i="2"/>
  <c r="AF126" i="2"/>
  <c r="AL126" i="2"/>
  <c r="M125" i="2"/>
  <c r="N124" i="2"/>
  <c r="T125" i="2"/>
  <c r="H126" i="2"/>
  <c r="J126" i="2"/>
  <c r="FC125" i="2"/>
  <c r="EQ127" i="2"/>
  <c r="EW128" i="2"/>
  <c r="EK125" i="2"/>
  <c r="BW123" i="2"/>
  <c r="GC126" i="2"/>
  <c r="AM125" i="2"/>
  <c r="BQ121" i="2"/>
  <c r="CO126" i="2"/>
  <c r="O124" i="2"/>
  <c r="DM127" i="2"/>
  <c r="AY123" i="2"/>
  <c r="DS126" i="2"/>
  <c r="AA125" i="2"/>
  <c r="DG123" i="2"/>
  <c r="AS124" i="2"/>
  <c r="DY126" i="2"/>
  <c r="U125" i="2"/>
  <c r="CC125" i="2"/>
  <c r="CU126" i="2"/>
  <c r="I126" i="2"/>
  <c r="BK122" i="2"/>
  <c r="DA124" i="2"/>
  <c r="AG125" i="2"/>
  <c r="BE122" i="2"/>
  <c r="CI126" i="2"/>
  <c r="EE125" i="2"/>
  <c r="FW125" i="2"/>
  <c r="FB126" i="2" l="1"/>
  <c r="EJ126" i="2"/>
  <c r="EV129" i="2"/>
  <c r="EP128" i="2"/>
  <c r="EZ193" i="2"/>
  <c r="EI193" i="2"/>
  <c r="EO193" i="2"/>
  <c r="FA192" i="2"/>
  <c r="EU193" i="2"/>
  <c r="DJ189" i="2"/>
  <c r="EB188" i="2"/>
  <c r="DK188" i="2"/>
  <c r="EC188" i="2" s="1"/>
  <c r="DL128" i="2"/>
  <c r="CF428" i="2"/>
  <c r="CG427" i="2"/>
  <c r="CL457" i="2"/>
  <c r="CM456" i="2"/>
  <c r="DX127" i="2"/>
  <c r="ED126" i="2"/>
  <c r="DR127" i="2"/>
  <c r="DQ193" i="2"/>
  <c r="DW202" i="2"/>
  <c r="CY187" i="2"/>
  <c r="DE187" i="2" s="1"/>
  <c r="CL194" i="2"/>
  <c r="CM193" i="2"/>
  <c r="CF189" i="2"/>
  <c r="CG188" i="2"/>
  <c r="CX188" i="2"/>
  <c r="CR217" i="2"/>
  <c r="CS216" i="2"/>
  <c r="CH127" i="2"/>
  <c r="CB126" i="2"/>
  <c r="CZ125" i="2"/>
  <c r="CN127" i="2"/>
  <c r="CT127" i="2"/>
  <c r="DF125" i="2"/>
  <c r="BV125" i="2"/>
  <c r="BD123" i="2"/>
  <c r="BP123" i="2"/>
  <c r="BJ124" i="2"/>
  <c r="AX125" i="2"/>
  <c r="GB128" i="2"/>
  <c r="FV127" i="2"/>
  <c r="AR125" i="2"/>
  <c r="Z126" i="2"/>
  <c r="AL127" i="2"/>
  <c r="AF127" i="2"/>
  <c r="S126" i="2"/>
  <c r="M126" i="2"/>
  <c r="N125" i="2"/>
  <c r="H127" i="2"/>
  <c r="J127" i="2"/>
  <c r="FC126" i="2"/>
  <c r="EK126" i="2"/>
  <c r="EQ128" i="2"/>
  <c r="EW129" i="2"/>
  <c r="BW124" i="2"/>
  <c r="DS127" i="2"/>
  <c r="AM126" i="2"/>
  <c r="BQ122" i="2"/>
  <c r="DA125" i="2"/>
  <c r="AA126" i="2"/>
  <c r="DM128" i="2"/>
  <c r="AY124" i="2"/>
  <c r="CI127" i="2"/>
  <c r="AG126" i="2"/>
  <c r="DG124" i="2"/>
  <c r="EE126" i="2"/>
  <c r="I127" i="2"/>
  <c r="BE123" i="2"/>
  <c r="CC126" i="2"/>
  <c r="O125" i="2"/>
  <c r="BK123" i="2"/>
  <c r="CO127" i="2"/>
  <c r="AS125" i="2"/>
  <c r="GC127" i="2"/>
  <c r="CU127" i="2"/>
  <c r="DY127" i="2"/>
  <c r="FW126" i="2"/>
  <c r="FB127" i="2" l="1"/>
  <c r="EV130" i="2"/>
  <c r="EP129" i="2"/>
  <c r="EJ127" i="2"/>
  <c r="EU194" i="2"/>
  <c r="EO194" i="2"/>
  <c r="EZ194" i="2"/>
  <c r="EI194" i="2"/>
  <c r="FA193" i="2"/>
  <c r="DJ190" i="2"/>
  <c r="EB189" i="2"/>
  <c r="DK189" i="2"/>
  <c r="EC189" i="2" s="1"/>
  <c r="DL129" i="2"/>
  <c r="CF429" i="2"/>
  <c r="CG428" i="2"/>
  <c r="CL458" i="2"/>
  <c r="CM457" i="2"/>
  <c r="DR128" i="2"/>
  <c r="ED127" i="2"/>
  <c r="DX128" i="2"/>
  <c r="DQ194" i="2"/>
  <c r="DW203" i="2"/>
  <c r="CY188" i="2"/>
  <c r="DE188" i="2" s="1"/>
  <c r="CL195" i="2"/>
  <c r="CM194" i="2"/>
  <c r="CF190" i="2"/>
  <c r="CG189" i="2"/>
  <c r="CX189" i="2"/>
  <c r="CR218" i="2"/>
  <c r="CS217" i="2"/>
  <c r="CT128" i="2"/>
  <c r="CH128" i="2"/>
  <c r="CN128" i="2"/>
  <c r="CZ126" i="2"/>
  <c r="CB127" i="2"/>
  <c r="DF126" i="2"/>
  <c r="BV126" i="2"/>
  <c r="BD124" i="2"/>
  <c r="BP124" i="2"/>
  <c r="BJ125" i="2"/>
  <c r="AX126" i="2"/>
  <c r="GB129" i="2"/>
  <c r="T126" i="2"/>
  <c r="FV128" i="2"/>
  <c r="Z127" i="2"/>
  <c r="AR126" i="2"/>
  <c r="AL128" i="2"/>
  <c r="AF128" i="2"/>
  <c r="S127" i="2"/>
  <c r="M127" i="2"/>
  <c r="N126" i="2"/>
  <c r="H128" i="2"/>
  <c r="J128" i="2"/>
  <c r="FC127" i="2"/>
  <c r="EW130" i="2"/>
  <c r="EQ129" i="2"/>
  <c r="EK127" i="2"/>
  <c r="CU128" i="2"/>
  <c r="GC128" i="2"/>
  <c r="BW125" i="2"/>
  <c r="DA126" i="2"/>
  <c r="DS128" i="2"/>
  <c r="AS126" i="2"/>
  <c r="DG125" i="2"/>
  <c r="U126" i="2"/>
  <c r="AY125" i="2"/>
  <c r="BE124" i="2"/>
  <c r="CI128" i="2"/>
  <c r="AG127" i="2"/>
  <c r="DM129" i="2"/>
  <c r="BK124" i="2"/>
  <c r="EE127" i="2"/>
  <c r="AA127" i="2"/>
  <c r="AM127" i="2"/>
  <c r="CC127" i="2"/>
  <c r="I128" i="2"/>
  <c r="FW127" i="2"/>
  <c r="CO128" i="2"/>
  <c r="DY128" i="2"/>
  <c r="O126" i="2"/>
  <c r="BQ123" i="2"/>
  <c r="FB128" i="2" l="1"/>
  <c r="EJ128" i="2"/>
  <c r="EP130" i="2"/>
  <c r="EV131" i="2"/>
  <c r="EZ195" i="2"/>
  <c r="EI195" i="2"/>
  <c r="EU195" i="2"/>
  <c r="FA194" i="2"/>
  <c r="EO195" i="2"/>
  <c r="DJ191" i="2"/>
  <c r="EB190" i="2"/>
  <c r="DK190" i="2"/>
  <c r="EC190" i="2" s="1"/>
  <c r="DL130" i="2"/>
  <c r="CF430" i="2"/>
  <c r="CG429" i="2"/>
  <c r="CL459" i="2"/>
  <c r="CM458" i="2"/>
  <c r="DX129" i="2"/>
  <c r="ED128" i="2"/>
  <c r="DR129" i="2"/>
  <c r="DQ195" i="2"/>
  <c r="DW204" i="2"/>
  <c r="CY189" i="2"/>
  <c r="DE189" i="2" s="1"/>
  <c r="CL196" i="2"/>
  <c r="CM195" i="2"/>
  <c r="CF191" i="2"/>
  <c r="CG190" i="2"/>
  <c r="CX190" i="2"/>
  <c r="CR219" i="2"/>
  <c r="CS218" i="2"/>
  <c r="CB128" i="2"/>
  <c r="CZ127" i="2"/>
  <c r="CN129" i="2"/>
  <c r="CT129" i="2"/>
  <c r="CH129" i="2"/>
  <c r="DF127" i="2"/>
  <c r="BV127" i="2"/>
  <c r="BD125" i="2"/>
  <c r="BP125" i="2"/>
  <c r="BJ126" i="2"/>
  <c r="AX127" i="2"/>
  <c r="GB130" i="2"/>
  <c r="FV129" i="2"/>
  <c r="AR127" i="2"/>
  <c r="Z128" i="2"/>
  <c r="AF129" i="2"/>
  <c r="AL129" i="2"/>
  <c r="T127" i="2"/>
  <c r="T128" i="2" s="1"/>
  <c r="M128" i="2"/>
  <c r="N127" i="2"/>
  <c r="H129" i="2"/>
  <c r="J129" i="2"/>
  <c r="FC128" i="2"/>
  <c r="EK128" i="2"/>
  <c r="EQ130" i="2"/>
  <c r="EW131" i="2"/>
  <c r="BW126" i="2"/>
  <c r="FW128" i="2"/>
  <c r="I129" i="2"/>
  <c r="CI129" i="2"/>
  <c r="DY129" i="2"/>
  <c r="O127" i="2"/>
  <c r="DM130" i="2"/>
  <c r="AY126" i="2"/>
  <c r="AG128" i="2"/>
  <c r="BQ124" i="2"/>
  <c r="CU129" i="2"/>
  <c r="GC129" i="2"/>
  <c r="EE128" i="2"/>
  <c r="AM128" i="2"/>
  <c r="CO129" i="2"/>
  <c r="DS129" i="2"/>
  <c r="AS127" i="2"/>
  <c r="DG126" i="2"/>
  <c r="CC128" i="2"/>
  <c r="AA128" i="2"/>
  <c r="BE125" i="2"/>
  <c r="DA127" i="2"/>
  <c r="U128" i="2"/>
  <c r="BK125" i="2"/>
  <c r="FB129" i="2" l="1"/>
  <c r="EV132" i="2"/>
  <c r="EP131" i="2"/>
  <c r="EJ129" i="2"/>
  <c r="EU196" i="2"/>
  <c r="EZ196" i="2"/>
  <c r="EI196" i="2"/>
  <c r="EO196" i="2"/>
  <c r="FA195" i="2"/>
  <c r="DJ192" i="2"/>
  <c r="EB191" i="2"/>
  <c r="DK191" i="2"/>
  <c r="EC191" i="2" s="1"/>
  <c r="DL131" i="2"/>
  <c r="CF431" i="2"/>
  <c r="CG430" i="2"/>
  <c r="CL460" i="2"/>
  <c r="CM459" i="2"/>
  <c r="ED129" i="2"/>
  <c r="DX130" i="2"/>
  <c r="DR130" i="2"/>
  <c r="DQ196" i="2"/>
  <c r="DW205" i="2"/>
  <c r="CY190" i="2"/>
  <c r="DE190" i="2" s="1"/>
  <c r="CL197" i="2"/>
  <c r="CM196" i="2"/>
  <c r="CF192" i="2"/>
  <c r="CG191" i="2"/>
  <c r="CX191" i="2"/>
  <c r="CR220" i="2"/>
  <c r="CS219" i="2"/>
  <c r="CH130" i="2"/>
  <c r="CN130" i="2"/>
  <c r="CB129" i="2"/>
  <c r="CT130" i="2"/>
  <c r="CZ128" i="2"/>
  <c r="DF128" i="2"/>
  <c r="BV128" i="2"/>
  <c r="BD126" i="2"/>
  <c r="BP126" i="2"/>
  <c r="BJ127" i="2"/>
  <c r="AX128" i="2"/>
  <c r="GB131" i="2"/>
  <c r="FV130" i="2"/>
  <c r="Z129" i="2"/>
  <c r="AR128" i="2"/>
  <c r="AL130" i="2"/>
  <c r="AF130" i="2"/>
  <c r="M129" i="2"/>
  <c r="N128" i="2"/>
  <c r="T129" i="2"/>
  <c r="H130" i="2"/>
  <c r="J130" i="2"/>
  <c r="FC129" i="2"/>
  <c r="EW132" i="2"/>
  <c r="EQ131" i="2"/>
  <c r="EK129" i="2"/>
  <c r="BW127" i="2"/>
  <c r="DS130" i="2"/>
  <c r="GC130" i="2"/>
  <c r="DA128" i="2"/>
  <c r="EE129" i="2"/>
  <c r="AY127" i="2"/>
  <c r="DM131" i="2"/>
  <c r="U127" i="2"/>
  <c r="CU130" i="2"/>
  <c r="O128" i="2"/>
  <c r="BQ125" i="2"/>
  <c r="CI130" i="2"/>
  <c r="I130" i="2"/>
  <c r="DY130" i="2"/>
  <c r="AG129" i="2"/>
  <c r="BE126" i="2"/>
  <c r="AM129" i="2"/>
  <c r="DG127" i="2"/>
  <c r="U129" i="2"/>
  <c r="CC129" i="2"/>
  <c r="AA129" i="2"/>
  <c r="AS128" i="2"/>
  <c r="CO130" i="2"/>
  <c r="FW129" i="2"/>
  <c r="BK126" i="2"/>
  <c r="FB130" i="2" l="1"/>
  <c r="EJ130" i="2"/>
  <c r="EP132" i="2"/>
  <c r="EV133" i="2"/>
  <c r="EO197" i="2"/>
  <c r="EZ197" i="2"/>
  <c r="EI197" i="2"/>
  <c r="EU197" i="2"/>
  <c r="FA196" i="2"/>
  <c r="DJ193" i="2"/>
  <c r="EB192" i="2"/>
  <c r="DK192" i="2"/>
  <c r="EC192" i="2" s="1"/>
  <c r="DL132" i="2"/>
  <c r="CF432" i="2"/>
  <c r="CG431" i="2"/>
  <c r="CL461" i="2"/>
  <c r="CM460" i="2"/>
  <c r="DR131" i="2"/>
  <c r="DX131" i="2"/>
  <c r="ED130" i="2"/>
  <c r="DQ197" i="2"/>
  <c r="DW206" i="2"/>
  <c r="CY191" i="2"/>
  <c r="DE191" i="2" s="1"/>
  <c r="CM197" i="2"/>
  <c r="CL198" i="2"/>
  <c r="CF193" i="2"/>
  <c r="CG192" i="2"/>
  <c r="CX192" i="2"/>
  <c r="CR221" i="2"/>
  <c r="CS220" i="2"/>
  <c r="CZ129" i="2"/>
  <c r="CT131" i="2"/>
  <c r="CB130" i="2"/>
  <c r="CH131" i="2"/>
  <c r="CN131" i="2"/>
  <c r="DF129" i="2"/>
  <c r="BV129" i="2"/>
  <c r="BD127" i="2"/>
  <c r="BP127" i="2"/>
  <c r="BJ128" i="2"/>
  <c r="AX129" i="2"/>
  <c r="GB132" i="2"/>
  <c r="FV131" i="2"/>
  <c r="AR129" i="2"/>
  <c r="Z130" i="2"/>
  <c r="AL131" i="2"/>
  <c r="AF131" i="2"/>
  <c r="M130" i="2"/>
  <c r="N129" i="2"/>
  <c r="T130" i="2"/>
  <c r="H131" i="2"/>
  <c r="J131" i="2"/>
  <c r="FC130" i="2"/>
  <c r="EK130" i="2"/>
  <c r="EW133" i="2"/>
  <c r="EQ132" i="2"/>
  <c r="BW128" i="2"/>
  <c r="DY131" i="2"/>
  <c r="FW130" i="2"/>
  <c r="BQ126" i="2"/>
  <c r="AM130" i="2"/>
  <c r="DM132" i="2"/>
  <c r="AY128" i="2"/>
  <c r="CC130" i="2"/>
  <c r="DS131" i="2"/>
  <c r="AG130" i="2"/>
  <c r="CI131" i="2"/>
  <c r="AS129" i="2"/>
  <c r="EE130" i="2"/>
  <c r="I131" i="2"/>
  <c r="BE127" i="2"/>
  <c r="CU131" i="2"/>
  <c r="AA130" i="2"/>
  <c r="DG128" i="2"/>
  <c r="DA129" i="2"/>
  <c r="U130" i="2"/>
  <c r="O129" i="2"/>
  <c r="CO131" i="2"/>
  <c r="GC131" i="2"/>
  <c r="BK127" i="2"/>
  <c r="FB131" i="2" l="1"/>
  <c r="EP133" i="2"/>
  <c r="EV134" i="2"/>
  <c r="EJ131" i="2"/>
  <c r="EZ198" i="2"/>
  <c r="EI198" i="2"/>
  <c r="FA197" i="2"/>
  <c r="EO198" i="2"/>
  <c r="EU198" i="2"/>
  <c r="DJ194" i="2"/>
  <c r="EB193" i="2"/>
  <c r="DK193" i="2"/>
  <c r="EC193" i="2" s="1"/>
  <c r="DL133" i="2"/>
  <c r="CF433" i="2"/>
  <c r="CG432" i="2"/>
  <c r="CL462" i="2"/>
  <c r="CM461" i="2"/>
  <c r="DX132" i="2"/>
  <c r="ED131" i="2"/>
  <c r="DR132" i="2"/>
  <c r="DQ198" i="2"/>
  <c r="DW207" i="2"/>
  <c r="CL199" i="2"/>
  <c r="CM198" i="2"/>
  <c r="CY192" i="2"/>
  <c r="DE192" i="2" s="1"/>
  <c r="CF194" i="2"/>
  <c r="CG193" i="2"/>
  <c r="CX193" i="2"/>
  <c r="CR222" i="2"/>
  <c r="CS221" i="2"/>
  <c r="CN132" i="2"/>
  <c r="CB131" i="2"/>
  <c r="CZ130" i="2"/>
  <c r="CH132" i="2"/>
  <c r="CT132" i="2"/>
  <c r="DF130" i="2"/>
  <c r="BV130" i="2"/>
  <c r="BD128" i="2"/>
  <c r="BP128" i="2"/>
  <c r="BJ129" i="2"/>
  <c r="AX130" i="2"/>
  <c r="GB133" i="2"/>
  <c r="FV132" i="2"/>
  <c r="Z131" i="2"/>
  <c r="AR130" i="2"/>
  <c r="AF132" i="2"/>
  <c r="AL132" i="2"/>
  <c r="M131" i="2"/>
  <c r="N130" i="2"/>
  <c r="T131" i="2"/>
  <c r="H132" i="2"/>
  <c r="J132" i="2"/>
  <c r="FC131" i="2"/>
  <c r="EQ133" i="2"/>
  <c r="EK131" i="2"/>
  <c r="EW134" i="2"/>
  <c r="BW129" i="2"/>
  <c r="O130" i="2"/>
  <c r="U131" i="2"/>
  <c r="BQ127" i="2"/>
  <c r="DY132" i="2"/>
  <c r="AY129" i="2"/>
  <c r="DM133" i="2"/>
  <c r="FW131" i="2"/>
  <c r="DS132" i="2"/>
  <c r="AG131" i="2"/>
  <c r="CU132" i="2"/>
  <c r="I132" i="2"/>
  <c r="EE131" i="2"/>
  <c r="AM131" i="2"/>
  <c r="CI132" i="2"/>
  <c r="CO132" i="2"/>
  <c r="AA131" i="2"/>
  <c r="DG129" i="2"/>
  <c r="CC131" i="2"/>
  <c r="GC132" i="2"/>
  <c r="BE128" i="2"/>
  <c r="DA130" i="2"/>
  <c r="AS130" i="2"/>
  <c r="BK128" i="2"/>
  <c r="FB132" i="2" l="1"/>
  <c r="EV135" i="2"/>
  <c r="EJ132" i="2"/>
  <c r="EP134" i="2"/>
  <c r="EZ199" i="2"/>
  <c r="EI199" i="2"/>
  <c r="EU199" i="2"/>
  <c r="FA198" i="2"/>
  <c r="EO199" i="2"/>
  <c r="DJ195" i="2"/>
  <c r="EB194" i="2"/>
  <c r="DK194" i="2"/>
  <c r="EC194" i="2" s="1"/>
  <c r="DL134" i="2"/>
  <c r="CF434" i="2"/>
  <c r="CG433" i="2"/>
  <c r="CL463" i="2"/>
  <c r="CM462" i="2"/>
  <c r="ED132" i="2"/>
  <c r="DX133" i="2"/>
  <c r="DR133" i="2"/>
  <c r="DQ199" i="2"/>
  <c r="DW208" i="2"/>
  <c r="CY193" i="2"/>
  <c r="DE193" i="2" s="1"/>
  <c r="CF195" i="2"/>
  <c r="CG194" i="2"/>
  <c r="CX194" i="2"/>
  <c r="CL200" i="2"/>
  <c r="CM199" i="2"/>
  <c r="CR223" i="2"/>
  <c r="CS222" i="2"/>
  <c r="CZ131" i="2"/>
  <c r="CH133" i="2"/>
  <c r="CB132" i="2"/>
  <c r="CT133" i="2"/>
  <c r="CN133" i="2"/>
  <c r="DF131" i="2"/>
  <c r="BV131" i="2"/>
  <c r="BD129" i="2"/>
  <c r="BP129" i="2"/>
  <c r="BJ130" i="2"/>
  <c r="AX131" i="2"/>
  <c r="GB134" i="2"/>
  <c r="FV133" i="2"/>
  <c r="AR131" i="2"/>
  <c r="Z132" i="2"/>
  <c r="AL133" i="2"/>
  <c r="AF133" i="2"/>
  <c r="M132" i="2"/>
  <c r="N131" i="2"/>
  <c r="T132" i="2"/>
  <c r="H133" i="2"/>
  <c r="J133" i="2"/>
  <c r="FC132" i="2"/>
  <c r="EW135" i="2"/>
  <c r="EK132" i="2"/>
  <c r="EQ134" i="2"/>
  <c r="BW130" i="2"/>
  <c r="DS133" i="2"/>
  <c r="I133" i="2"/>
  <c r="BQ128" i="2"/>
  <c r="EE132" i="2"/>
  <c r="FW132" i="2"/>
  <c r="DY133" i="2"/>
  <c r="BE129" i="2"/>
  <c r="GC133" i="2"/>
  <c r="DG130" i="2"/>
  <c r="CI133" i="2"/>
  <c r="AS131" i="2"/>
  <c r="CU133" i="2"/>
  <c r="BK129" i="2"/>
  <c r="DM134" i="2"/>
  <c r="AY130" i="2"/>
  <c r="CC132" i="2"/>
  <c r="AG132" i="2"/>
  <c r="CO133" i="2"/>
  <c r="U132" i="2"/>
  <c r="AM132" i="2"/>
  <c r="DA131" i="2"/>
  <c r="O131" i="2"/>
  <c r="AA132" i="2"/>
  <c r="FB133" i="2" l="1"/>
  <c r="EP135" i="2"/>
  <c r="EJ133" i="2"/>
  <c r="EV136" i="2"/>
  <c r="EO200" i="2"/>
  <c r="FA199" i="2"/>
  <c r="EZ200" i="2"/>
  <c r="EI200" i="2"/>
  <c r="EU200" i="2"/>
  <c r="DJ196" i="2"/>
  <c r="EB195" i="2"/>
  <c r="DK195" i="2"/>
  <c r="EC195" i="2" s="1"/>
  <c r="DL135" i="2"/>
  <c r="CF435" i="2"/>
  <c r="CG434" i="2"/>
  <c r="CL464" i="2"/>
  <c r="CM463" i="2"/>
  <c r="DR134" i="2"/>
  <c r="DX134" i="2"/>
  <c r="ED133" i="2"/>
  <c r="DQ200" i="2"/>
  <c r="DW209" i="2"/>
  <c r="CY194" i="2"/>
  <c r="DE194" i="2" s="1"/>
  <c r="CF196" i="2"/>
  <c r="CG195" i="2"/>
  <c r="CX195" i="2"/>
  <c r="CL201" i="2"/>
  <c r="CM200" i="2"/>
  <c r="CR224" i="2"/>
  <c r="CS223" i="2"/>
  <c r="CT134" i="2"/>
  <c r="CB133" i="2"/>
  <c r="CH134" i="2"/>
  <c r="CN134" i="2"/>
  <c r="CZ132" i="2"/>
  <c r="DF132" i="2"/>
  <c r="BV132" i="2"/>
  <c r="BD130" i="2"/>
  <c r="BP130" i="2"/>
  <c r="BJ131" i="2"/>
  <c r="AX132" i="2"/>
  <c r="GB135" i="2"/>
  <c r="FV134" i="2"/>
  <c r="Z133" i="2"/>
  <c r="AR132" i="2"/>
  <c r="AF134" i="2"/>
  <c r="AL134" i="2"/>
  <c r="M133" i="2"/>
  <c r="N132" i="2"/>
  <c r="T133" i="2"/>
  <c r="H134" i="2"/>
  <c r="J134" i="2"/>
  <c r="FC133" i="2"/>
  <c r="EQ135" i="2"/>
  <c r="EK133" i="2"/>
  <c r="EW136" i="2"/>
  <c r="BW131" i="2"/>
  <c r="GC134" i="2"/>
  <c r="AG133" i="2"/>
  <c r="CO134" i="2"/>
  <c r="AS132" i="2"/>
  <c r="DM135" i="2"/>
  <c r="FW133" i="2"/>
  <c r="DY134" i="2"/>
  <c r="I134" i="2"/>
  <c r="BQ129" i="2"/>
  <c r="AM133" i="2"/>
  <c r="EE133" i="2"/>
  <c r="U133" i="2"/>
  <c r="CC133" i="2"/>
  <c r="DS134" i="2"/>
  <c r="AY131" i="2"/>
  <c r="DA132" i="2"/>
  <c r="CI134" i="2"/>
  <c r="AA133" i="2"/>
  <c r="BE130" i="2"/>
  <c r="CU134" i="2"/>
  <c r="O132" i="2"/>
  <c r="DG131" i="2"/>
  <c r="BK130" i="2"/>
  <c r="FB134" i="2" l="1"/>
  <c r="EV137" i="2"/>
  <c r="EJ134" i="2"/>
  <c r="EP136" i="2"/>
  <c r="EU201" i="2"/>
  <c r="FA200" i="2"/>
  <c r="EZ201" i="2"/>
  <c r="EI201" i="2"/>
  <c r="EO201" i="2"/>
  <c r="DJ197" i="2"/>
  <c r="EB196" i="2"/>
  <c r="DK196" i="2"/>
  <c r="EC196" i="2" s="1"/>
  <c r="DL136" i="2"/>
  <c r="CF436" i="2"/>
  <c r="CG435" i="2"/>
  <c r="CL465" i="2"/>
  <c r="CM464" i="2"/>
  <c r="DX135" i="2"/>
  <c r="ED134" i="2"/>
  <c r="DR135" i="2"/>
  <c r="DQ201" i="2"/>
  <c r="DW210" i="2"/>
  <c r="CY195" i="2"/>
  <c r="DE195" i="2" s="1"/>
  <c r="CF197" i="2"/>
  <c r="CG196" i="2"/>
  <c r="CX196" i="2"/>
  <c r="CL202" i="2"/>
  <c r="CM201" i="2"/>
  <c r="CR225" i="2"/>
  <c r="CS224" i="2"/>
  <c r="CN135" i="2"/>
  <c r="CB134" i="2"/>
  <c r="CH135" i="2"/>
  <c r="CZ133" i="2"/>
  <c r="CT135" i="2"/>
  <c r="DF133" i="2"/>
  <c r="BV133" i="2"/>
  <c r="BD131" i="2"/>
  <c r="BP131" i="2"/>
  <c r="BJ132" i="2"/>
  <c r="AX133" i="2"/>
  <c r="GB136" i="2"/>
  <c r="FV135" i="2"/>
  <c r="AR133" i="2"/>
  <c r="Z134" i="2"/>
  <c r="AL135" i="2"/>
  <c r="AF135" i="2"/>
  <c r="M134" i="2"/>
  <c r="N133" i="2"/>
  <c r="T134" i="2"/>
  <c r="H135" i="2"/>
  <c r="J135" i="2"/>
  <c r="FC134" i="2"/>
  <c r="EK134" i="2"/>
  <c r="EW137" i="2"/>
  <c r="EQ136" i="2"/>
  <c r="BW132" i="2"/>
  <c r="FW134" i="2"/>
  <c r="BQ130" i="2"/>
  <c r="DS135" i="2"/>
  <c r="AS133" i="2"/>
  <c r="DM136" i="2"/>
  <c r="AY132" i="2"/>
  <c r="CC134" i="2"/>
  <c r="DY135" i="2"/>
  <c r="U134" i="2"/>
  <c r="CU135" i="2"/>
  <c r="GC135" i="2"/>
  <c r="EE134" i="2"/>
  <c r="AM134" i="2"/>
  <c r="BE131" i="2"/>
  <c r="CO135" i="2"/>
  <c r="I135" i="2"/>
  <c r="DG132" i="2"/>
  <c r="CI135" i="2"/>
  <c r="AA134" i="2"/>
  <c r="AG134" i="2"/>
  <c r="DA133" i="2"/>
  <c r="O133" i="2"/>
  <c r="BK131" i="2"/>
  <c r="FB135" i="2" l="1"/>
  <c r="EP137" i="2"/>
  <c r="EV138" i="2"/>
  <c r="EJ135" i="2"/>
  <c r="FA201" i="2"/>
  <c r="EZ202" i="2"/>
  <c r="EI202" i="2"/>
  <c r="EU202" i="2"/>
  <c r="EO202" i="2"/>
  <c r="DJ198" i="2"/>
  <c r="EB197" i="2"/>
  <c r="DK197" i="2"/>
  <c r="EC197" i="2" s="1"/>
  <c r="DL137" i="2"/>
  <c r="CF437" i="2"/>
  <c r="CG436" i="2"/>
  <c r="CL466" i="2"/>
  <c r="CM465" i="2"/>
  <c r="ED135" i="2"/>
  <c r="DR136" i="2"/>
  <c r="DX136" i="2"/>
  <c r="DQ202" i="2"/>
  <c r="DW211" i="2"/>
  <c r="CY196" i="2"/>
  <c r="DE196" i="2" s="1"/>
  <c r="CF198" i="2"/>
  <c r="CG197" i="2"/>
  <c r="CX197" i="2"/>
  <c r="CL203" i="2"/>
  <c r="CM202" i="2"/>
  <c r="CR226" i="2"/>
  <c r="CS225" i="2"/>
  <c r="CZ134" i="2"/>
  <c r="CB135" i="2"/>
  <c r="CH136" i="2"/>
  <c r="CT136" i="2"/>
  <c r="CN136" i="2"/>
  <c r="DF134" i="2"/>
  <c r="BV134" i="2"/>
  <c r="BD132" i="2"/>
  <c r="BP132" i="2"/>
  <c r="BJ133" i="2"/>
  <c r="AX134" i="2"/>
  <c r="GB137" i="2"/>
  <c r="FV136" i="2"/>
  <c r="Z135" i="2"/>
  <c r="AR134" i="2"/>
  <c r="AL136" i="2"/>
  <c r="AF136" i="2"/>
  <c r="M135" i="2"/>
  <c r="N134" i="2"/>
  <c r="T135" i="2"/>
  <c r="H136" i="2"/>
  <c r="J136" i="2"/>
  <c r="FC135" i="2"/>
  <c r="EQ137" i="2"/>
  <c r="EW138" i="2"/>
  <c r="EK135" i="2"/>
  <c r="BW133" i="2"/>
  <c r="AA135" i="2"/>
  <c r="AG135" i="2"/>
  <c r="BQ131" i="2"/>
  <c r="CO136" i="2"/>
  <c r="I136" i="2"/>
  <c r="DM137" i="2"/>
  <c r="O134" i="2"/>
  <c r="DY136" i="2"/>
  <c r="FW135" i="2"/>
  <c r="DG133" i="2"/>
  <c r="AS134" i="2"/>
  <c r="DS136" i="2"/>
  <c r="AY133" i="2"/>
  <c r="CC135" i="2"/>
  <c r="DA134" i="2"/>
  <c r="AM135" i="2"/>
  <c r="BK132" i="2"/>
  <c r="CI136" i="2"/>
  <c r="GC136" i="2"/>
  <c r="BE132" i="2"/>
  <c r="CU136" i="2"/>
  <c r="EE135" i="2"/>
  <c r="U135" i="2"/>
  <c r="FB136" i="2" l="1"/>
  <c r="EJ136" i="2"/>
  <c r="EV139" i="2"/>
  <c r="EP138" i="2"/>
  <c r="FA202" i="2"/>
  <c r="EZ203" i="2"/>
  <c r="EI203" i="2"/>
  <c r="EU203" i="2"/>
  <c r="EO203" i="2"/>
  <c r="DJ199" i="2"/>
  <c r="EB198" i="2"/>
  <c r="DK198" i="2"/>
  <c r="EC198" i="2" s="1"/>
  <c r="DL138" i="2"/>
  <c r="CF438" i="2"/>
  <c r="CG437" i="2"/>
  <c r="CL467" i="2"/>
  <c r="CM466" i="2"/>
  <c r="DX137" i="2"/>
  <c r="DR137" i="2"/>
  <c r="ED136" i="2"/>
  <c r="DQ203" i="2"/>
  <c r="DW212" i="2"/>
  <c r="CY197" i="2"/>
  <c r="DE197" i="2" s="1"/>
  <c r="CF199" i="2"/>
  <c r="CG198" i="2"/>
  <c r="CX198" i="2"/>
  <c r="CM203" i="2"/>
  <c r="CL204" i="2"/>
  <c r="CR227" i="2"/>
  <c r="CS226" i="2"/>
  <c r="CT137" i="2"/>
  <c r="CB136" i="2"/>
  <c r="CH137" i="2"/>
  <c r="CN137" i="2"/>
  <c r="CZ135" i="2"/>
  <c r="DF135" i="2"/>
  <c r="BV135" i="2"/>
  <c r="BD133" i="2"/>
  <c r="BP133" i="2"/>
  <c r="BJ134" i="2"/>
  <c r="AX135" i="2"/>
  <c r="GB138" i="2"/>
  <c r="FV137" i="2"/>
  <c r="AR135" i="2"/>
  <c r="Z136" i="2"/>
  <c r="AL137" i="2"/>
  <c r="AF137" i="2"/>
  <c r="M136" i="2"/>
  <c r="N135" i="2"/>
  <c r="T136" i="2"/>
  <c r="H137" i="2"/>
  <c r="J137" i="2"/>
  <c r="FC136" i="2"/>
  <c r="EK136" i="2"/>
  <c r="EW139" i="2"/>
  <c r="EQ138" i="2"/>
  <c r="BW134" i="2"/>
  <c r="DS137" i="2"/>
  <c r="FW136" i="2"/>
  <c r="BQ132" i="2"/>
  <c r="DA135" i="2"/>
  <c r="AM136" i="2"/>
  <c r="DM138" i="2"/>
  <c r="AY134" i="2"/>
  <c r="CC136" i="2"/>
  <c r="DY137" i="2"/>
  <c r="AG136" i="2"/>
  <c r="DG134" i="2"/>
  <c r="I137" i="2"/>
  <c r="EE136" i="2"/>
  <c r="O135" i="2"/>
  <c r="BE133" i="2"/>
  <c r="CU137" i="2"/>
  <c r="AA136" i="2"/>
  <c r="BK133" i="2"/>
  <c r="CO137" i="2"/>
  <c r="U136" i="2"/>
  <c r="GC137" i="2"/>
  <c r="CI137" i="2"/>
  <c r="AS135" i="2"/>
  <c r="FB137" i="2" l="1"/>
  <c r="EP139" i="2"/>
  <c r="EV140" i="2"/>
  <c r="EJ137" i="2"/>
  <c r="EU204" i="2"/>
  <c r="EO204" i="2"/>
  <c r="FA203" i="2"/>
  <c r="EZ204" i="2"/>
  <c r="EI204" i="2"/>
  <c r="DJ200" i="2"/>
  <c r="EB199" i="2"/>
  <c r="DK199" i="2"/>
  <c r="EC199" i="2" s="1"/>
  <c r="DL139" i="2"/>
  <c r="CF439" i="2"/>
  <c r="CG438" i="2"/>
  <c r="CL468" i="2"/>
  <c r="CM467" i="2"/>
  <c r="DR138" i="2"/>
  <c r="ED137" i="2"/>
  <c r="DX138" i="2"/>
  <c r="DQ204" i="2"/>
  <c r="DW213" i="2"/>
  <c r="CY198" i="2"/>
  <c r="DE198" i="2" s="1"/>
  <c r="CM204" i="2"/>
  <c r="CL205" i="2"/>
  <c r="CF200" i="2"/>
  <c r="CG199" i="2"/>
  <c r="CX199" i="2"/>
  <c r="CR228" i="2"/>
  <c r="CS227" i="2"/>
  <c r="CH138" i="2"/>
  <c r="CB137" i="2"/>
  <c r="CN138" i="2"/>
  <c r="CZ136" i="2"/>
  <c r="CT138" i="2"/>
  <c r="DF136" i="2"/>
  <c r="BV136" i="2"/>
  <c r="BD134" i="2"/>
  <c r="BP134" i="2"/>
  <c r="BJ135" i="2"/>
  <c r="AX136" i="2"/>
  <c r="GB139" i="2"/>
  <c r="FV138" i="2"/>
  <c r="Z137" i="2"/>
  <c r="AR136" i="2"/>
  <c r="AL138" i="2"/>
  <c r="AF138" i="2"/>
  <c r="M137" i="2"/>
  <c r="N136" i="2"/>
  <c r="T137" i="2"/>
  <c r="H138" i="2"/>
  <c r="J138" i="2"/>
  <c r="FC137" i="2"/>
  <c r="EQ139" i="2"/>
  <c r="EW140" i="2"/>
  <c r="EK137" i="2"/>
  <c r="BW135" i="2"/>
  <c r="EE137" i="2"/>
  <c r="AY135" i="2"/>
  <c r="BQ133" i="2"/>
  <c r="DY138" i="2"/>
  <c r="AA137" i="2"/>
  <c r="DM139" i="2"/>
  <c r="AM137" i="2"/>
  <c r="CO138" i="2"/>
  <c r="DS138" i="2"/>
  <c r="O136" i="2"/>
  <c r="CU138" i="2"/>
  <c r="FW137" i="2"/>
  <c r="U137" i="2"/>
  <c r="BE134" i="2"/>
  <c r="CI138" i="2"/>
  <c r="AG137" i="2"/>
  <c r="DG135" i="2"/>
  <c r="CC137" i="2"/>
  <c r="I138" i="2"/>
  <c r="GC138" i="2"/>
  <c r="DA136" i="2"/>
  <c r="AS136" i="2"/>
  <c r="BK134" i="2"/>
  <c r="FB138" i="2" l="1"/>
  <c r="EJ138" i="2"/>
  <c r="EV141" i="2"/>
  <c r="EP140" i="2"/>
  <c r="FA204" i="2"/>
  <c r="EZ205" i="2"/>
  <c r="EI205" i="2"/>
  <c r="EU205" i="2"/>
  <c r="EO205" i="2"/>
  <c r="DJ201" i="2"/>
  <c r="EB200" i="2"/>
  <c r="DK200" i="2"/>
  <c r="EC200" i="2" s="1"/>
  <c r="DL140" i="2"/>
  <c r="CF440" i="2"/>
  <c r="CG439" i="2"/>
  <c r="CL469" i="2"/>
  <c r="CM468" i="2"/>
  <c r="ED138" i="2"/>
  <c r="DX139" i="2"/>
  <c r="DR139" i="2"/>
  <c r="DQ205" i="2"/>
  <c r="DW214" i="2"/>
  <c r="CL206" i="2"/>
  <c r="CM205" i="2"/>
  <c r="CY199" i="2"/>
  <c r="DE199" i="2" s="1"/>
  <c r="CF201" i="2"/>
  <c r="CG200" i="2"/>
  <c r="CX200" i="2"/>
  <c r="CR229" i="2"/>
  <c r="CS228" i="2"/>
  <c r="CZ137" i="2"/>
  <c r="CN139" i="2"/>
  <c r="CB138" i="2"/>
  <c r="CT139" i="2"/>
  <c r="CH139" i="2"/>
  <c r="DF137" i="2"/>
  <c r="BV137" i="2"/>
  <c r="BD135" i="2"/>
  <c r="BP135" i="2"/>
  <c r="BJ136" i="2"/>
  <c r="AX137" i="2"/>
  <c r="GB140" i="2"/>
  <c r="FV139" i="2"/>
  <c r="AR137" i="2"/>
  <c r="Z138" i="2"/>
  <c r="AL139" i="2"/>
  <c r="AF139" i="2"/>
  <c r="M138" i="2"/>
  <c r="N137" i="2"/>
  <c r="T138" i="2"/>
  <c r="H139" i="2"/>
  <c r="J139" i="2"/>
  <c r="FC138" i="2"/>
  <c r="EK138" i="2"/>
  <c r="EW141" i="2"/>
  <c r="EQ140" i="2"/>
  <c r="BW136" i="2"/>
  <c r="O137" i="2"/>
  <c r="BQ134" i="2"/>
  <c r="DS139" i="2"/>
  <c r="U138" i="2"/>
  <c r="DM140" i="2"/>
  <c r="AY136" i="2"/>
  <c r="CO139" i="2"/>
  <c r="EE138" i="2"/>
  <c r="AG138" i="2"/>
  <c r="CI139" i="2"/>
  <c r="AM138" i="2"/>
  <c r="DY139" i="2"/>
  <c r="GC139" i="2"/>
  <c r="BE135" i="2"/>
  <c r="DA137" i="2"/>
  <c r="AA138" i="2"/>
  <c r="DG136" i="2"/>
  <c r="CU139" i="2"/>
  <c r="I139" i="2"/>
  <c r="FW138" i="2"/>
  <c r="CC138" i="2"/>
  <c r="AS137" i="2"/>
  <c r="BK135" i="2"/>
  <c r="FB139" i="2" l="1"/>
  <c r="EP141" i="2"/>
  <c r="EV142" i="2"/>
  <c r="EJ139" i="2"/>
  <c r="FA205" i="2"/>
  <c r="EO206" i="2"/>
  <c r="EZ206" i="2"/>
  <c r="EI206" i="2"/>
  <c r="EU206" i="2"/>
  <c r="DJ202" i="2"/>
  <c r="EB201" i="2"/>
  <c r="DK201" i="2"/>
  <c r="EC201" i="2" s="1"/>
  <c r="DL141" i="2"/>
  <c r="CF441" i="2"/>
  <c r="CG440" i="2"/>
  <c r="CL470" i="2"/>
  <c r="CM469" i="2"/>
  <c r="DX140" i="2"/>
  <c r="DR140" i="2"/>
  <c r="ED139" i="2"/>
  <c r="DQ206" i="2"/>
  <c r="DW215" i="2"/>
  <c r="CY200" i="2"/>
  <c r="DE200" i="2" s="1"/>
  <c r="CF202" i="2"/>
  <c r="CG201" i="2"/>
  <c r="CX201" i="2"/>
  <c r="CL207" i="2"/>
  <c r="CM206" i="2"/>
  <c r="CR230" i="2"/>
  <c r="CS229" i="2"/>
  <c r="CB139" i="2"/>
  <c r="CN140" i="2"/>
  <c r="CT140" i="2"/>
  <c r="CH140" i="2"/>
  <c r="CZ138" i="2"/>
  <c r="DF138" i="2"/>
  <c r="BV138" i="2"/>
  <c r="BD136" i="2"/>
  <c r="BP136" i="2"/>
  <c r="BJ137" i="2"/>
  <c r="AX138" i="2"/>
  <c r="GB141" i="2"/>
  <c r="FV140" i="2"/>
  <c r="Z139" i="2"/>
  <c r="AR138" i="2"/>
  <c r="AF140" i="2"/>
  <c r="AL140" i="2"/>
  <c r="M139" i="2"/>
  <c r="N138" i="2"/>
  <c r="T139" i="2"/>
  <c r="H140" i="2"/>
  <c r="J140" i="2"/>
  <c r="FC139" i="2"/>
  <c r="EQ141" i="2"/>
  <c r="EW142" i="2"/>
  <c r="EK139" i="2"/>
  <c r="BW137" i="2"/>
  <c r="AG139" i="2"/>
  <c r="U139" i="2"/>
  <c r="CO140" i="2"/>
  <c r="DY140" i="2"/>
  <c r="O138" i="2"/>
  <c r="DM141" i="2"/>
  <c r="FW139" i="2"/>
  <c r="AY137" i="2"/>
  <c r="BQ135" i="2"/>
  <c r="DA138" i="2"/>
  <c r="GC140" i="2"/>
  <c r="DS140" i="2"/>
  <c r="AA139" i="2"/>
  <c r="CI140" i="2"/>
  <c r="EE139" i="2"/>
  <c r="AM139" i="2"/>
  <c r="DG137" i="2"/>
  <c r="CU140" i="2"/>
  <c r="AS138" i="2"/>
  <c r="BE136" i="2"/>
  <c r="CC139" i="2"/>
  <c r="I140" i="2"/>
  <c r="BK136" i="2"/>
  <c r="FB140" i="2" l="1"/>
  <c r="EJ140" i="2"/>
  <c r="EV143" i="2"/>
  <c r="EP142" i="2"/>
  <c r="EU207" i="2"/>
  <c r="EO207" i="2"/>
  <c r="FA206" i="2"/>
  <c r="EZ207" i="2"/>
  <c r="EI207" i="2"/>
  <c r="DJ203" i="2"/>
  <c r="EB202" i="2"/>
  <c r="DK202" i="2"/>
  <c r="EC202" i="2" s="1"/>
  <c r="DL142" i="2"/>
  <c r="CF442" i="2"/>
  <c r="CG441" i="2"/>
  <c r="CL471" i="2"/>
  <c r="CM470" i="2"/>
  <c r="DR141" i="2"/>
  <c r="DX141" i="2"/>
  <c r="ED140" i="2"/>
  <c r="DQ207" i="2"/>
  <c r="DW216" i="2"/>
  <c r="CY201" i="2"/>
  <c r="DE201" i="2" s="1"/>
  <c r="CF203" i="2"/>
  <c r="CG202" i="2"/>
  <c r="CX202" i="2"/>
  <c r="CL208" i="2"/>
  <c r="CM207" i="2"/>
  <c r="CR231" i="2"/>
  <c r="CS230" i="2"/>
  <c r="CN141" i="2"/>
  <c r="CH141" i="2"/>
  <c r="CT141" i="2"/>
  <c r="CZ139" i="2"/>
  <c r="CB140" i="2"/>
  <c r="DF139" i="2"/>
  <c r="BV139" i="2"/>
  <c r="BD137" i="2"/>
  <c r="BP137" i="2"/>
  <c r="BJ138" i="2"/>
  <c r="AX139" i="2"/>
  <c r="GB142" i="2"/>
  <c r="FV141" i="2"/>
  <c r="AR139" i="2"/>
  <c r="Z140" i="2"/>
  <c r="AL141" i="2"/>
  <c r="AF141" i="2"/>
  <c r="M140" i="2"/>
  <c r="N139" i="2"/>
  <c r="T140" i="2"/>
  <c r="H141" i="2"/>
  <c r="J141" i="2"/>
  <c r="FC140" i="2"/>
  <c r="EK140" i="2"/>
  <c r="EQ142" i="2"/>
  <c r="EW143" i="2"/>
  <c r="BW138" i="2"/>
  <c r="EE140" i="2"/>
  <c r="I141" i="2"/>
  <c r="BQ136" i="2"/>
  <c r="DS141" i="2"/>
  <c r="AM140" i="2"/>
  <c r="DM142" i="2"/>
  <c r="AY138" i="2"/>
  <c r="CU141" i="2"/>
  <c r="AG140" i="2"/>
  <c r="CC140" i="2"/>
  <c r="FW140" i="2"/>
  <c r="DY141" i="2"/>
  <c r="AS139" i="2"/>
  <c r="BE137" i="2"/>
  <c r="CO141" i="2"/>
  <c r="GC141" i="2"/>
  <c r="DG138" i="2"/>
  <c r="CI141" i="2"/>
  <c r="U140" i="2"/>
  <c r="O139" i="2"/>
  <c r="DA139" i="2"/>
  <c r="AA140" i="2"/>
  <c r="BK137" i="2"/>
  <c r="FB141" i="2" l="1"/>
  <c r="EV144" i="2"/>
  <c r="EP143" i="2"/>
  <c r="EJ141" i="2"/>
  <c r="FA207" i="2"/>
  <c r="EO208" i="2"/>
  <c r="EU208" i="2"/>
  <c r="EZ208" i="2"/>
  <c r="EI208" i="2"/>
  <c r="DJ204" i="2"/>
  <c r="EB203" i="2"/>
  <c r="DK203" i="2"/>
  <c r="EC203" i="2" s="1"/>
  <c r="DL143" i="2"/>
  <c r="CF443" i="2"/>
  <c r="CG442" i="2"/>
  <c r="CL472" i="2"/>
  <c r="CM471" i="2"/>
  <c r="ED141" i="2"/>
  <c r="DX142" i="2"/>
  <c r="DR142" i="2"/>
  <c r="DQ208" i="2"/>
  <c r="DW217" i="2"/>
  <c r="CY202" i="2"/>
  <c r="DE202" i="2" s="1"/>
  <c r="CF204" i="2"/>
  <c r="CG203" i="2"/>
  <c r="CX203" i="2"/>
  <c r="CL209" i="2"/>
  <c r="CM208" i="2"/>
  <c r="CR232" i="2"/>
  <c r="CS231" i="2"/>
  <c r="CZ140" i="2"/>
  <c r="CT142" i="2"/>
  <c r="CH142" i="2"/>
  <c r="CB141" i="2"/>
  <c r="CN142" i="2"/>
  <c r="DF140" i="2"/>
  <c r="BV140" i="2"/>
  <c r="BD138" i="2"/>
  <c r="BP138" i="2"/>
  <c r="BJ139" i="2"/>
  <c r="AX140" i="2"/>
  <c r="GB143" i="2"/>
  <c r="FV142" i="2"/>
  <c r="Z141" i="2"/>
  <c r="AR140" i="2"/>
  <c r="AF142" i="2"/>
  <c r="AL142" i="2"/>
  <c r="M141" i="2"/>
  <c r="N140" i="2"/>
  <c r="T141" i="2"/>
  <c r="H142" i="2"/>
  <c r="J142" i="2"/>
  <c r="FC141" i="2"/>
  <c r="EW144" i="2"/>
  <c r="EK141" i="2"/>
  <c r="EQ143" i="2"/>
  <c r="BW139" i="2"/>
  <c r="DS142" i="2"/>
  <c r="EE141" i="2"/>
  <c r="GC142" i="2"/>
  <c r="CO142" i="2"/>
  <c r="AM141" i="2"/>
  <c r="DM143" i="2"/>
  <c r="FW141" i="2"/>
  <c r="CI142" i="2"/>
  <c r="DA140" i="2"/>
  <c r="AY139" i="2"/>
  <c r="DG139" i="2"/>
  <c r="I142" i="2"/>
  <c r="DY142" i="2"/>
  <c r="AS140" i="2"/>
  <c r="BE138" i="2"/>
  <c r="CC141" i="2"/>
  <c r="AA141" i="2"/>
  <c r="BK138" i="2"/>
  <c r="CU142" i="2"/>
  <c r="U141" i="2"/>
  <c r="AG141" i="2"/>
  <c r="BQ137" i="2"/>
  <c r="O140" i="2"/>
  <c r="FB142" i="2" l="1"/>
  <c r="EP144" i="2"/>
  <c r="EJ142" i="2"/>
  <c r="EV145" i="2"/>
  <c r="EU209" i="2"/>
  <c r="FA208" i="2"/>
  <c r="EO209" i="2"/>
  <c r="EZ209" i="2"/>
  <c r="EI209" i="2"/>
  <c r="DJ205" i="2"/>
  <c r="EB204" i="2"/>
  <c r="DK204" i="2"/>
  <c r="EC204" i="2" s="1"/>
  <c r="DL144" i="2"/>
  <c r="CF444" i="2"/>
  <c r="CG443" i="2"/>
  <c r="CL473" i="2"/>
  <c r="CM472" i="2"/>
  <c r="DR143" i="2"/>
  <c r="DX143" i="2"/>
  <c r="ED142" i="2"/>
  <c r="DQ209" i="2"/>
  <c r="DW218" i="2"/>
  <c r="CY203" i="2"/>
  <c r="DE203" i="2" s="1"/>
  <c r="CF205" i="2"/>
  <c r="CG204" i="2"/>
  <c r="CX204" i="2"/>
  <c r="CL210" i="2"/>
  <c r="CM209" i="2"/>
  <c r="CR233" i="2"/>
  <c r="CR234" i="2" s="1"/>
  <c r="CS232" i="2"/>
  <c r="CB142" i="2"/>
  <c r="CH143" i="2"/>
  <c r="CT143" i="2"/>
  <c r="CN143" i="2"/>
  <c r="CZ141" i="2"/>
  <c r="DF141" i="2"/>
  <c r="BV141" i="2"/>
  <c r="BD139" i="2"/>
  <c r="BP139" i="2"/>
  <c r="BJ140" i="2"/>
  <c r="AX141" i="2"/>
  <c r="GB144" i="2"/>
  <c r="FV143" i="2"/>
  <c r="AR141" i="2"/>
  <c r="Z142" i="2"/>
  <c r="AF143" i="2"/>
  <c r="AL143" i="2"/>
  <c r="M142" i="2"/>
  <c r="N141" i="2"/>
  <c r="T142" i="2"/>
  <c r="H143" i="2"/>
  <c r="J143" i="2"/>
  <c r="FC142" i="2"/>
  <c r="EQ144" i="2"/>
  <c r="EW145" i="2"/>
  <c r="EK142" i="2"/>
  <c r="BW140" i="2"/>
  <c r="FW142" i="2"/>
  <c r="AM142" i="2"/>
  <c r="CI143" i="2"/>
  <c r="DA141" i="2"/>
  <c r="AA142" i="2"/>
  <c r="DM144" i="2"/>
  <c r="AY140" i="2"/>
  <c r="I143" i="2"/>
  <c r="BQ138" i="2"/>
  <c r="DG140" i="2"/>
  <c r="O141" i="2"/>
  <c r="DY143" i="2"/>
  <c r="AS141" i="2"/>
  <c r="CO143" i="2"/>
  <c r="EE142" i="2"/>
  <c r="GC143" i="2"/>
  <c r="BK139" i="2"/>
  <c r="CU143" i="2"/>
  <c r="AG142" i="2"/>
  <c r="BE139" i="2"/>
  <c r="CC142" i="2"/>
  <c r="DS143" i="2"/>
  <c r="U142" i="2"/>
  <c r="FB143" i="2" l="1"/>
  <c r="EJ143" i="2"/>
  <c r="EV146" i="2"/>
  <c r="EP145" i="2"/>
  <c r="EO210" i="2"/>
  <c r="FA209" i="2"/>
  <c r="EZ210" i="2"/>
  <c r="EI210" i="2"/>
  <c r="EU210" i="2"/>
  <c r="DJ206" i="2"/>
  <c r="EB205" i="2"/>
  <c r="DK205" i="2"/>
  <c r="EC205" i="2" s="1"/>
  <c r="DL145" i="2"/>
  <c r="CF445" i="2"/>
  <c r="CG444" i="2"/>
  <c r="CL474" i="2"/>
  <c r="CM473" i="2"/>
  <c r="DX144" i="2"/>
  <c r="DR144" i="2"/>
  <c r="ED143" i="2"/>
  <c r="DQ210" i="2"/>
  <c r="DW219" i="2"/>
  <c r="CY204" i="2"/>
  <c r="DE204" i="2" s="1"/>
  <c r="CF206" i="2"/>
  <c r="CG205" i="2"/>
  <c r="CX205" i="2"/>
  <c r="CL211" i="2"/>
  <c r="CM210" i="2"/>
  <c r="CS234" i="2"/>
  <c r="CR235" i="2"/>
  <c r="CS233" i="2"/>
  <c r="CH144" i="2"/>
  <c r="CN144" i="2"/>
  <c r="CT144" i="2"/>
  <c r="CZ142" i="2"/>
  <c r="CB143" i="2"/>
  <c r="DF142" i="2"/>
  <c r="BV142" i="2"/>
  <c r="BD140" i="2"/>
  <c r="BP140" i="2"/>
  <c r="BJ141" i="2"/>
  <c r="AX142" i="2"/>
  <c r="GB145" i="2"/>
  <c r="FV144" i="2"/>
  <c r="Z143" i="2"/>
  <c r="AR142" i="2"/>
  <c r="AL144" i="2"/>
  <c r="AF144" i="2"/>
  <c r="M143" i="2"/>
  <c r="N142" i="2"/>
  <c r="T143" i="2"/>
  <c r="H144" i="2"/>
  <c r="J144" i="2"/>
  <c r="FC143" i="2"/>
  <c r="EK143" i="2"/>
  <c r="EW146" i="2"/>
  <c r="EQ145" i="2"/>
  <c r="CC143" i="2"/>
  <c r="AS142" i="2"/>
  <c r="BW141" i="2"/>
  <c r="CO144" i="2"/>
  <c r="I144" i="2"/>
  <c r="DG141" i="2"/>
  <c r="AA143" i="2"/>
  <c r="GC144" i="2"/>
  <c r="BE140" i="2"/>
  <c r="CI144" i="2"/>
  <c r="AG143" i="2"/>
  <c r="DM145" i="2"/>
  <c r="BK140" i="2"/>
  <c r="DS144" i="2"/>
  <c r="AM143" i="2"/>
  <c r="O142" i="2"/>
  <c r="CU144" i="2"/>
  <c r="DY144" i="2"/>
  <c r="AY141" i="2"/>
  <c r="DA142" i="2"/>
  <c r="EE143" i="2"/>
  <c r="FW143" i="2"/>
  <c r="BQ139" i="2"/>
  <c r="U143" i="2"/>
  <c r="FB144" i="2" l="1"/>
  <c r="EP146" i="2"/>
  <c r="EV147" i="2"/>
  <c r="EJ144" i="2"/>
  <c r="FA210" i="2"/>
  <c r="EO211" i="2"/>
  <c r="EZ211" i="2"/>
  <c r="EI211" i="2"/>
  <c r="EU211" i="2"/>
  <c r="DJ207" i="2"/>
  <c r="EB206" i="2"/>
  <c r="DK206" i="2"/>
  <c r="EC206" i="2" s="1"/>
  <c r="DL146" i="2"/>
  <c r="CF446" i="2"/>
  <c r="CG445" i="2"/>
  <c r="CL475" i="2"/>
  <c r="CM474" i="2"/>
  <c r="ED144" i="2"/>
  <c r="DR145" i="2"/>
  <c r="DX145" i="2"/>
  <c r="DQ211" i="2"/>
  <c r="DW220" i="2"/>
  <c r="CY205" i="2"/>
  <c r="DE205" i="2" s="1"/>
  <c r="CF207" i="2"/>
  <c r="CG206" i="2"/>
  <c r="CX206" i="2"/>
  <c r="CL212" i="2"/>
  <c r="CM211" i="2"/>
  <c r="CS235" i="2"/>
  <c r="CR236" i="2"/>
  <c r="CT145" i="2"/>
  <c r="CN145" i="2"/>
  <c r="CZ143" i="2"/>
  <c r="CB144" i="2"/>
  <c r="CH145" i="2"/>
  <c r="DF143" i="2"/>
  <c r="BV143" i="2"/>
  <c r="BD141" i="2"/>
  <c r="BP141" i="2"/>
  <c r="BJ142" i="2"/>
  <c r="AX143" i="2"/>
  <c r="GB146" i="2"/>
  <c r="FV145" i="2"/>
  <c r="AR143" i="2"/>
  <c r="Z144" i="2"/>
  <c r="AF145" i="2"/>
  <c r="AL145" i="2"/>
  <c r="M144" i="2"/>
  <c r="N143" i="2"/>
  <c r="T144" i="2"/>
  <c r="H145" i="2"/>
  <c r="J145" i="2"/>
  <c r="FC144" i="2"/>
  <c r="EQ146" i="2"/>
  <c r="EK144" i="2"/>
  <c r="EW147" i="2"/>
  <c r="BW142" i="2"/>
  <c r="DS145" i="2"/>
  <c r="GC145" i="2"/>
  <c r="BQ140" i="2"/>
  <c r="CI145" i="2"/>
  <c r="O143" i="2"/>
  <c r="AA144" i="2"/>
  <c r="DM146" i="2"/>
  <c r="AY142" i="2"/>
  <c r="DA143" i="2"/>
  <c r="EE144" i="2"/>
  <c r="FW144" i="2"/>
  <c r="DG142" i="2"/>
  <c r="DY145" i="2"/>
  <c r="U144" i="2"/>
  <c r="BE141" i="2"/>
  <c r="CU145" i="2"/>
  <c r="AS143" i="2"/>
  <c r="BK141" i="2"/>
  <c r="CO145" i="2"/>
  <c r="I145" i="2"/>
  <c r="AG144" i="2"/>
  <c r="CC144" i="2"/>
  <c r="AM144" i="2"/>
  <c r="FB145" i="2" l="1"/>
  <c r="EV148" i="2"/>
  <c r="EJ145" i="2"/>
  <c r="EP147" i="2"/>
  <c r="EZ212" i="2"/>
  <c r="EI212" i="2"/>
  <c r="FA211" i="2"/>
  <c r="EO212" i="2"/>
  <c r="EU212" i="2"/>
  <c r="DJ208" i="2"/>
  <c r="EB207" i="2"/>
  <c r="DK207" i="2"/>
  <c r="EC207" i="2" s="1"/>
  <c r="DL147" i="2"/>
  <c r="CF447" i="2"/>
  <c r="CG446" i="2"/>
  <c r="CL476" i="2"/>
  <c r="CM475" i="2"/>
  <c r="DR146" i="2"/>
  <c r="DX146" i="2"/>
  <c r="ED145" i="2"/>
  <c r="DQ212" i="2"/>
  <c r="DW221" i="2"/>
  <c r="CF208" i="2"/>
  <c r="CG207" i="2"/>
  <c r="CX207" i="2"/>
  <c r="CL213" i="2"/>
  <c r="CM212" i="2"/>
  <c r="CY206" i="2"/>
  <c r="DE206" i="2" s="1"/>
  <c r="CR237" i="2"/>
  <c r="CS236" i="2"/>
  <c r="CB145" i="2"/>
  <c r="CZ144" i="2"/>
  <c r="CN146" i="2"/>
  <c r="CH146" i="2"/>
  <c r="CT146" i="2"/>
  <c r="DF144" i="2"/>
  <c r="BV144" i="2"/>
  <c r="BD142" i="2"/>
  <c r="BP142" i="2"/>
  <c r="BJ143" i="2"/>
  <c r="AX144" i="2"/>
  <c r="GB147" i="2"/>
  <c r="FV146" i="2"/>
  <c r="Z145" i="2"/>
  <c r="AR144" i="2"/>
  <c r="AF146" i="2"/>
  <c r="AL146" i="2"/>
  <c r="S145" i="2"/>
  <c r="M145" i="2"/>
  <c r="N144" i="2"/>
  <c r="H146" i="2"/>
  <c r="J146" i="2"/>
  <c r="FC145" i="2"/>
  <c r="EW148" i="2"/>
  <c r="EQ147" i="2"/>
  <c r="EK145" i="2"/>
  <c r="BW143" i="2"/>
  <c r="AA145" i="2"/>
  <c r="AY143" i="2"/>
  <c r="CI146" i="2"/>
  <c r="DS146" i="2"/>
  <c r="AG145" i="2"/>
  <c r="DM147" i="2"/>
  <c r="FW145" i="2"/>
  <c r="O144" i="2"/>
  <c r="BQ141" i="2"/>
  <c r="CU146" i="2"/>
  <c r="DY146" i="2"/>
  <c r="I146" i="2"/>
  <c r="CO146" i="2"/>
  <c r="EE145" i="2"/>
  <c r="AM145" i="2"/>
  <c r="DG143" i="2"/>
  <c r="DA144" i="2"/>
  <c r="GC146" i="2"/>
  <c r="BE142" i="2"/>
  <c r="CC145" i="2"/>
  <c r="AS144" i="2"/>
  <c r="BK142" i="2"/>
  <c r="FB146" i="2" l="1"/>
  <c r="EJ146" i="2"/>
  <c r="EP148" i="2"/>
  <c r="EV149" i="2"/>
  <c r="EU213" i="2"/>
  <c r="EO213" i="2"/>
  <c r="EZ213" i="2"/>
  <c r="EI213" i="2"/>
  <c r="FA212" i="2"/>
  <c r="DJ209" i="2"/>
  <c r="EB208" i="2"/>
  <c r="DK208" i="2"/>
  <c r="EC208" i="2" s="1"/>
  <c r="DL148" i="2"/>
  <c r="CF448" i="2"/>
  <c r="CG447" i="2"/>
  <c r="CL477" i="2"/>
  <c r="CM476" i="2"/>
  <c r="DX147" i="2"/>
  <c r="DR147" i="2"/>
  <c r="ED146" i="2"/>
  <c r="DQ213" i="2"/>
  <c r="DW222" i="2"/>
  <c r="CY207" i="2"/>
  <c r="DE207" i="2" s="1"/>
  <c r="CL214" i="2"/>
  <c r="CM213" i="2"/>
  <c r="CF209" i="2"/>
  <c r="CG208" i="2"/>
  <c r="CX208" i="2"/>
  <c r="CS237" i="2"/>
  <c r="CR238" i="2"/>
  <c r="CH147" i="2"/>
  <c r="CN147" i="2"/>
  <c r="CZ145" i="2"/>
  <c r="CT147" i="2"/>
  <c r="CB146" i="2"/>
  <c r="DF145" i="2"/>
  <c r="BV145" i="2"/>
  <c r="BD143" i="2"/>
  <c r="BP143" i="2"/>
  <c r="BJ144" i="2"/>
  <c r="AX145" i="2"/>
  <c r="GB148" i="2"/>
  <c r="FV147" i="2"/>
  <c r="AR145" i="2"/>
  <c r="Z146" i="2"/>
  <c r="AL147" i="2"/>
  <c r="AF147" i="2"/>
  <c r="T145" i="2"/>
  <c r="S146" i="2"/>
  <c r="M146" i="2"/>
  <c r="N145" i="2"/>
  <c r="H147" i="2"/>
  <c r="J147" i="2"/>
  <c r="FC146" i="2"/>
  <c r="EK146" i="2"/>
  <c r="EQ148" i="2"/>
  <c r="EW149" i="2"/>
  <c r="CC146" i="2"/>
  <c r="O145" i="2"/>
  <c r="BW144" i="2"/>
  <c r="DY147" i="2"/>
  <c r="DS147" i="2"/>
  <c r="U145" i="2"/>
  <c r="DG144" i="2"/>
  <c r="AA146" i="2"/>
  <c r="AY144" i="2"/>
  <c r="DA145" i="2"/>
  <c r="CI147" i="2"/>
  <c r="GC147" i="2"/>
  <c r="DM148" i="2"/>
  <c r="BK143" i="2"/>
  <c r="AG146" i="2"/>
  <c r="BE143" i="2"/>
  <c r="CU147" i="2"/>
  <c r="I147" i="2"/>
  <c r="EE146" i="2"/>
  <c r="FW146" i="2"/>
  <c r="CO147" i="2"/>
  <c r="AS145" i="2"/>
  <c r="AM146" i="2"/>
  <c r="BQ142" i="2"/>
  <c r="FB147" i="2" l="1"/>
  <c r="EV150" i="2"/>
  <c r="EP149" i="2"/>
  <c r="EJ147" i="2"/>
  <c r="FA213" i="2"/>
  <c r="EO214" i="2"/>
  <c r="EZ214" i="2"/>
  <c r="EI214" i="2"/>
  <c r="EU214" i="2"/>
  <c r="DJ210" i="2"/>
  <c r="EB209" i="2"/>
  <c r="DK209" i="2"/>
  <c r="EC209" i="2" s="1"/>
  <c r="DL149" i="2"/>
  <c r="CF449" i="2"/>
  <c r="CG448" i="2"/>
  <c r="CL478" i="2"/>
  <c r="CM477" i="2"/>
  <c r="DX148" i="2"/>
  <c r="ED147" i="2"/>
  <c r="DR148" i="2"/>
  <c r="DQ214" i="2"/>
  <c r="DW223" i="2"/>
  <c r="CY208" i="2"/>
  <c r="DE208" i="2" s="1"/>
  <c r="CF210" i="2"/>
  <c r="CG209" i="2"/>
  <c r="CX209" i="2"/>
  <c r="CL215" i="2"/>
  <c r="CM214" i="2"/>
  <c r="CR239" i="2"/>
  <c r="CS238" i="2"/>
  <c r="CT148" i="2"/>
  <c r="CZ146" i="2"/>
  <c r="CN148" i="2"/>
  <c r="CB147" i="2"/>
  <c r="CH148" i="2"/>
  <c r="DF146" i="2"/>
  <c r="BV146" i="2"/>
  <c r="BD144" i="2"/>
  <c r="BP144" i="2"/>
  <c r="BJ145" i="2"/>
  <c r="AX146" i="2"/>
  <c r="GB149" i="2"/>
  <c r="FV148" i="2"/>
  <c r="Z147" i="2"/>
  <c r="AR146" i="2"/>
  <c r="AF148" i="2"/>
  <c r="AL148" i="2"/>
  <c r="T146" i="2"/>
  <c r="M147" i="2"/>
  <c r="N146" i="2"/>
  <c r="H148" i="2"/>
  <c r="J148" i="2"/>
  <c r="FC147" i="2"/>
  <c r="EW150" i="2"/>
  <c r="EK147" i="2"/>
  <c r="EQ149" i="2"/>
  <c r="BW145" i="2"/>
  <c r="GC148" i="2"/>
  <c r="FW147" i="2"/>
  <c r="BQ143" i="2"/>
  <c r="CI148" i="2"/>
  <c r="I148" i="2"/>
  <c r="DM149" i="2"/>
  <c r="AA147" i="2"/>
  <c r="EE147" i="2"/>
  <c r="DY148" i="2"/>
  <c r="AY145" i="2"/>
  <c r="DG145" i="2"/>
  <c r="AG147" i="2"/>
  <c r="CO148" i="2"/>
  <c r="CU148" i="2"/>
  <c r="AS146" i="2"/>
  <c r="BK144" i="2"/>
  <c r="DA146" i="2"/>
  <c r="O146" i="2"/>
  <c r="BE144" i="2"/>
  <c r="CC147" i="2"/>
  <c r="DS148" i="2"/>
  <c r="AM147" i="2"/>
  <c r="FB148" i="2" l="1"/>
  <c r="EP150" i="2"/>
  <c r="EJ148" i="2"/>
  <c r="EV151" i="2"/>
  <c r="FA214" i="2"/>
  <c r="EO215" i="2"/>
  <c r="EZ215" i="2"/>
  <c r="EI215" i="2"/>
  <c r="EU215" i="2"/>
  <c r="DJ211" i="2"/>
  <c r="EB210" i="2"/>
  <c r="DK210" i="2"/>
  <c r="EC210" i="2" s="1"/>
  <c r="DL150" i="2"/>
  <c r="CF450" i="2"/>
  <c r="CG449" i="2"/>
  <c r="CL479" i="2"/>
  <c r="CM478" i="2"/>
  <c r="ED148" i="2"/>
  <c r="DR149" i="2"/>
  <c r="DX149" i="2"/>
  <c r="DQ215" i="2"/>
  <c r="DW224" i="2"/>
  <c r="CY209" i="2"/>
  <c r="DE209" i="2" s="1"/>
  <c r="CF211" i="2"/>
  <c r="CG210" i="2"/>
  <c r="CX210" i="2"/>
  <c r="CL216" i="2"/>
  <c r="CM215" i="2"/>
  <c r="CR240" i="2"/>
  <c r="CS239" i="2"/>
  <c r="CB148" i="2"/>
  <c r="CN149" i="2"/>
  <c r="CZ147" i="2"/>
  <c r="CH149" i="2"/>
  <c r="CT149" i="2"/>
  <c r="DF147" i="2"/>
  <c r="BV147" i="2"/>
  <c r="BD145" i="2"/>
  <c r="BP145" i="2"/>
  <c r="BJ146" i="2"/>
  <c r="AX147" i="2"/>
  <c r="GB150" i="2"/>
  <c r="FV149" i="2"/>
  <c r="AR147" i="2"/>
  <c r="Z148" i="2"/>
  <c r="AF149" i="2"/>
  <c r="AL149" i="2"/>
  <c r="T147" i="2"/>
  <c r="T148" i="2" s="1"/>
  <c r="M148" i="2"/>
  <c r="N147" i="2"/>
  <c r="H149" i="2"/>
  <c r="J149" i="2"/>
  <c r="FC148" i="2"/>
  <c r="EQ150" i="2"/>
  <c r="EK148" i="2"/>
  <c r="EW151" i="2"/>
  <c r="BW146" i="2"/>
  <c r="DY149" i="2"/>
  <c r="U146" i="2"/>
  <c r="BQ144" i="2"/>
  <c r="DS149" i="2"/>
  <c r="I149" i="2"/>
  <c r="DM150" i="2"/>
  <c r="AY146" i="2"/>
  <c r="DA147" i="2"/>
  <c r="GC149" i="2"/>
  <c r="CU149" i="2"/>
  <c r="AS147" i="2"/>
  <c r="EE148" i="2"/>
  <c r="AG148" i="2"/>
  <c r="BE145" i="2"/>
  <c r="CC148" i="2"/>
  <c r="O147" i="2"/>
  <c r="DG146" i="2"/>
  <c r="AA148" i="2"/>
  <c r="CO149" i="2"/>
  <c r="U148" i="2"/>
  <c r="AM148" i="2"/>
  <c r="CI149" i="2"/>
  <c r="FW148" i="2"/>
  <c r="BK145" i="2"/>
  <c r="FB149" i="2" l="1"/>
  <c r="EV152" i="2"/>
  <c r="EJ149" i="2"/>
  <c r="EP151" i="2"/>
  <c r="EZ216" i="2"/>
  <c r="EI216" i="2"/>
  <c r="FA215" i="2"/>
  <c r="EO216" i="2"/>
  <c r="EU216" i="2"/>
  <c r="DJ212" i="2"/>
  <c r="EB211" i="2"/>
  <c r="DK211" i="2"/>
  <c r="EC211" i="2" s="1"/>
  <c r="DL151" i="2"/>
  <c r="CF451" i="2"/>
  <c r="CG450" i="2"/>
  <c r="CL480" i="2"/>
  <c r="CM479" i="2"/>
  <c r="DX150" i="2"/>
  <c r="ED149" i="2"/>
  <c r="DR150" i="2"/>
  <c r="DQ216" i="2"/>
  <c r="DW225" i="2"/>
  <c r="CY210" i="2"/>
  <c r="DE210" i="2" s="1"/>
  <c r="CF212" i="2"/>
  <c r="CG211" i="2"/>
  <c r="CX211" i="2"/>
  <c r="CL217" i="2"/>
  <c r="CM216" i="2"/>
  <c r="CR241" i="2"/>
  <c r="CS240" i="2"/>
  <c r="CH150" i="2"/>
  <c r="CZ148" i="2"/>
  <c r="CN150" i="2"/>
  <c r="CT150" i="2"/>
  <c r="CB149" i="2"/>
  <c r="DF148" i="2"/>
  <c r="BV148" i="2"/>
  <c r="BD146" i="2"/>
  <c r="BP146" i="2"/>
  <c r="BJ147" i="2"/>
  <c r="AX148" i="2"/>
  <c r="GB151" i="2"/>
  <c r="FV150" i="2"/>
  <c r="Z149" i="2"/>
  <c r="AR148" i="2"/>
  <c r="AL150" i="2"/>
  <c r="AF150" i="2"/>
  <c r="S149" i="2"/>
  <c r="M149" i="2"/>
  <c r="N148" i="2"/>
  <c r="H150" i="2"/>
  <c r="J150" i="2"/>
  <c r="FC149" i="2"/>
  <c r="EK149" i="2"/>
  <c r="EQ151" i="2"/>
  <c r="EW152" i="2"/>
  <c r="BW147" i="2"/>
  <c r="DS150" i="2"/>
  <c r="AG149" i="2"/>
  <c r="BQ145" i="2"/>
  <c r="CC149" i="2"/>
  <c r="AM149" i="2"/>
  <c r="DM151" i="2"/>
  <c r="U147" i="2"/>
  <c r="DA148" i="2"/>
  <c r="AS148" i="2"/>
  <c r="DG147" i="2"/>
  <c r="O148" i="2"/>
  <c r="EE149" i="2"/>
  <c r="AY147" i="2"/>
  <c r="BE146" i="2"/>
  <c r="CI150" i="2"/>
  <c r="AA149" i="2"/>
  <c r="BK146" i="2"/>
  <c r="CO150" i="2"/>
  <c r="I150" i="2"/>
  <c r="GC150" i="2"/>
  <c r="CU150" i="2"/>
  <c r="DY150" i="2"/>
  <c r="FW149" i="2"/>
  <c r="FB150" i="2" l="1"/>
  <c r="EV153" i="2"/>
  <c r="EP152" i="2"/>
  <c r="EJ150" i="2"/>
  <c r="EO217" i="2"/>
  <c r="FA216" i="2"/>
  <c r="EU217" i="2"/>
  <c r="EZ217" i="2"/>
  <c r="EI217" i="2"/>
  <c r="DJ213" i="2"/>
  <c r="EB212" i="2"/>
  <c r="DK212" i="2"/>
  <c r="EC212" i="2" s="1"/>
  <c r="DL152" i="2"/>
  <c r="CF452" i="2"/>
  <c r="CG451" i="2"/>
  <c r="CL481" i="2"/>
  <c r="CM480" i="2"/>
  <c r="DR151" i="2"/>
  <c r="ED150" i="2"/>
  <c r="DX151" i="2"/>
  <c r="DQ217" i="2"/>
  <c r="DW226" i="2"/>
  <c r="CY211" i="2"/>
  <c r="DE211" i="2" s="1"/>
  <c r="CF213" i="2"/>
  <c r="CG212" i="2"/>
  <c r="CX212" i="2"/>
  <c r="CL218" i="2"/>
  <c r="CM217" i="2"/>
  <c r="CR242" i="2"/>
  <c r="CS241" i="2"/>
  <c r="CT151" i="2"/>
  <c r="CZ149" i="2"/>
  <c r="CN151" i="2"/>
  <c r="CB150" i="2"/>
  <c r="CH151" i="2"/>
  <c r="DF149" i="2"/>
  <c r="BV149" i="2"/>
  <c r="BD147" i="2"/>
  <c r="BP147" i="2"/>
  <c r="BJ148" i="2"/>
  <c r="AX149" i="2"/>
  <c r="GB152" i="2"/>
  <c r="FV151" i="2"/>
  <c r="AR149" i="2"/>
  <c r="Z150" i="2"/>
  <c r="AF151" i="2"/>
  <c r="AL151" i="2"/>
  <c r="T149" i="2"/>
  <c r="S150" i="2"/>
  <c r="M150" i="2"/>
  <c r="N149" i="2"/>
  <c r="H151" i="2"/>
  <c r="J151" i="2"/>
  <c r="FC150" i="2"/>
  <c r="EW153" i="2"/>
  <c r="EQ152" i="2"/>
  <c r="EK150" i="2"/>
  <c r="CI151" i="2"/>
  <c r="AS149" i="2"/>
  <c r="AY148" i="2"/>
  <c r="DA149" i="2"/>
  <c r="DS151" i="2"/>
  <c r="AA150" i="2"/>
  <c r="DG148" i="2"/>
  <c r="DY151" i="2"/>
  <c r="FW150" i="2"/>
  <c r="BE147" i="2"/>
  <c r="CU151" i="2"/>
  <c r="O149" i="2"/>
  <c r="DM152" i="2"/>
  <c r="BK147" i="2"/>
  <c r="CC150" i="2"/>
  <c r="GC151" i="2"/>
  <c r="AG150" i="2"/>
  <c r="CO151" i="2"/>
  <c r="I151" i="2"/>
  <c r="EE150" i="2"/>
  <c r="U149" i="2"/>
  <c r="BW148" i="2"/>
  <c r="AM150" i="2"/>
  <c r="BQ146" i="2"/>
  <c r="FB151" i="2" l="1"/>
  <c r="EJ151" i="2"/>
  <c r="EP153" i="2"/>
  <c r="EV154" i="2"/>
  <c r="FA217" i="2"/>
  <c r="EZ218" i="2"/>
  <c r="EI218" i="2"/>
  <c r="EU218" i="2"/>
  <c r="EO218" i="2"/>
  <c r="DJ214" i="2"/>
  <c r="EB213" i="2"/>
  <c r="DK213" i="2"/>
  <c r="EC213" i="2" s="1"/>
  <c r="DL153" i="2"/>
  <c r="CF453" i="2"/>
  <c r="CG452" i="2"/>
  <c r="CL482" i="2"/>
  <c r="CM481" i="2"/>
  <c r="DX152" i="2"/>
  <c r="ED151" i="2"/>
  <c r="DR152" i="2"/>
  <c r="DQ218" i="2"/>
  <c r="DW227" i="2"/>
  <c r="CY212" i="2"/>
  <c r="DE212" i="2" s="1"/>
  <c r="CF214" i="2"/>
  <c r="CG213" i="2"/>
  <c r="CX213" i="2"/>
  <c r="CL219" i="2"/>
  <c r="CM218" i="2"/>
  <c r="CR243" i="2"/>
  <c r="CS242" i="2"/>
  <c r="CN152" i="2"/>
  <c r="CZ150" i="2"/>
  <c r="CB151" i="2"/>
  <c r="CH152" i="2"/>
  <c r="CT152" i="2"/>
  <c r="DF150" i="2"/>
  <c r="BV150" i="2"/>
  <c r="BD148" i="2"/>
  <c r="BP148" i="2"/>
  <c r="BJ149" i="2"/>
  <c r="AX150" i="2"/>
  <c r="GB153" i="2"/>
  <c r="FV152" i="2"/>
  <c r="Z151" i="2"/>
  <c r="AR150" i="2"/>
  <c r="AF152" i="2"/>
  <c r="AL152" i="2"/>
  <c r="T150" i="2"/>
  <c r="M151" i="2"/>
  <c r="S151" i="2"/>
  <c r="N150" i="2"/>
  <c r="H152" i="2"/>
  <c r="J152" i="2"/>
  <c r="FC151" i="2"/>
  <c r="EQ153" i="2"/>
  <c r="EK151" i="2"/>
  <c r="EW154" i="2"/>
  <c r="CU152" i="2"/>
  <c r="AM151" i="2"/>
  <c r="BW149" i="2"/>
  <c r="DA150" i="2"/>
  <c r="AY149" i="2"/>
  <c r="DG149" i="2"/>
  <c r="AS150" i="2"/>
  <c r="GC152" i="2"/>
  <c r="BE148" i="2"/>
  <c r="CO152" i="2"/>
  <c r="AG151" i="2"/>
  <c r="DM153" i="2"/>
  <c r="BK148" i="2"/>
  <c r="DY152" i="2"/>
  <c r="AA151" i="2"/>
  <c r="O150" i="2"/>
  <c r="CC151" i="2"/>
  <c r="U150" i="2"/>
  <c r="DS152" i="2"/>
  <c r="FW151" i="2"/>
  <c r="CI152" i="2"/>
  <c r="EE151" i="2"/>
  <c r="I152" i="2"/>
  <c r="BQ147" i="2"/>
  <c r="FB152" i="2" l="1"/>
  <c r="EV155" i="2"/>
  <c r="EJ152" i="2"/>
  <c r="EP154" i="2"/>
  <c r="FA218" i="2"/>
  <c r="EZ219" i="2"/>
  <c r="EI219" i="2"/>
  <c r="EO219" i="2"/>
  <c r="EU219" i="2"/>
  <c r="DJ215" i="2"/>
  <c r="EB214" i="2"/>
  <c r="DK214" i="2"/>
  <c r="EC214" i="2" s="1"/>
  <c r="DL154" i="2"/>
  <c r="CF454" i="2"/>
  <c r="CG453" i="2"/>
  <c r="CL483" i="2"/>
  <c r="CM482" i="2"/>
  <c r="ED152" i="2"/>
  <c r="DX153" i="2"/>
  <c r="DR153" i="2"/>
  <c r="DQ219" i="2"/>
  <c r="DW228" i="2"/>
  <c r="CY213" i="2"/>
  <c r="DE213" i="2" s="1"/>
  <c r="CF215" i="2"/>
  <c r="CG214" i="2"/>
  <c r="CX214" i="2"/>
  <c r="CL220" i="2"/>
  <c r="CM219" i="2"/>
  <c r="CR244" i="2"/>
  <c r="CS243" i="2"/>
  <c r="CB152" i="2"/>
  <c r="CZ151" i="2"/>
  <c r="CH153" i="2"/>
  <c r="CT153" i="2"/>
  <c r="CN153" i="2"/>
  <c r="DF151" i="2"/>
  <c r="BV151" i="2"/>
  <c r="BD149" i="2"/>
  <c r="BP149" i="2"/>
  <c r="BJ150" i="2"/>
  <c r="AX151" i="2"/>
  <c r="GB154" i="2"/>
  <c r="FV153" i="2"/>
  <c r="AR151" i="2"/>
  <c r="Z152" i="2"/>
  <c r="AF153" i="2"/>
  <c r="AL153" i="2"/>
  <c r="T151" i="2"/>
  <c r="M152" i="2"/>
  <c r="S152" i="2"/>
  <c r="N151" i="2"/>
  <c r="H153" i="2"/>
  <c r="J153" i="2"/>
  <c r="FC152" i="2"/>
  <c r="EW155" i="2"/>
  <c r="EK152" i="2"/>
  <c r="EQ154" i="2"/>
  <c r="CO153" i="2"/>
  <c r="GC153" i="2"/>
  <c r="BW150" i="2"/>
  <c r="DS153" i="2"/>
  <c r="AS151" i="2"/>
  <c r="BQ148" i="2"/>
  <c r="DG150" i="2"/>
  <c r="AA152" i="2"/>
  <c r="AY150" i="2"/>
  <c r="CI153" i="2"/>
  <c r="U151" i="2"/>
  <c r="DM154" i="2"/>
  <c r="BK149" i="2"/>
  <c r="DY153" i="2"/>
  <c r="AM152" i="2"/>
  <c r="BE149" i="2"/>
  <c r="CC152" i="2"/>
  <c r="I153" i="2"/>
  <c r="EE152" i="2"/>
  <c r="FW152" i="2"/>
  <c r="DA151" i="2"/>
  <c r="O151" i="2"/>
  <c r="AG152" i="2"/>
  <c r="CU153" i="2"/>
  <c r="FB153" i="2" l="1"/>
  <c r="EP155" i="2"/>
  <c r="EJ153" i="2"/>
  <c r="EV156" i="2"/>
  <c r="FA219" i="2"/>
  <c r="EZ220" i="2"/>
  <c r="EI220" i="2"/>
  <c r="EU220" i="2"/>
  <c r="EO220" i="2"/>
  <c r="DJ216" i="2"/>
  <c r="EB215" i="2"/>
  <c r="DK215" i="2"/>
  <c r="EC215" i="2" s="1"/>
  <c r="DL155" i="2"/>
  <c r="CF455" i="2"/>
  <c r="CG454" i="2"/>
  <c r="CL484" i="2"/>
  <c r="CM483" i="2"/>
  <c r="DR154" i="2"/>
  <c r="DX154" i="2"/>
  <c r="ED153" i="2"/>
  <c r="DQ220" i="2"/>
  <c r="DW229" i="2"/>
  <c r="CF216" i="2"/>
  <c r="CG215" i="2"/>
  <c r="CX215" i="2"/>
  <c r="CY214" i="2"/>
  <c r="DE214" i="2" s="1"/>
  <c r="CL221" i="2"/>
  <c r="CM220" i="2"/>
  <c r="CR245" i="2"/>
  <c r="CS244" i="2"/>
  <c r="CT154" i="2"/>
  <c r="CH154" i="2"/>
  <c r="CZ152" i="2"/>
  <c r="CN154" i="2"/>
  <c r="CB153" i="2"/>
  <c r="DF152" i="2"/>
  <c r="BV152" i="2"/>
  <c r="BD150" i="2"/>
  <c r="BP150" i="2"/>
  <c r="BJ151" i="2"/>
  <c r="AX152" i="2"/>
  <c r="GB155" i="2"/>
  <c r="FV154" i="2"/>
  <c r="Z153" i="2"/>
  <c r="AR152" i="2"/>
  <c r="AF154" i="2"/>
  <c r="AL154" i="2"/>
  <c r="T152" i="2"/>
  <c r="T153" i="2" s="1"/>
  <c r="M153" i="2"/>
  <c r="N152" i="2"/>
  <c r="H154" i="2"/>
  <c r="J154" i="2"/>
  <c r="FC153" i="2"/>
  <c r="EQ155" i="2"/>
  <c r="EK153" i="2"/>
  <c r="EW156" i="2"/>
  <c r="BW151" i="2"/>
  <c r="I154" i="2"/>
  <c r="AY151" i="2"/>
  <c r="BQ149" i="2"/>
  <c r="DY154" i="2"/>
  <c r="FW153" i="2"/>
  <c r="DM155" i="2"/>
  <c r="GC154" i="2"/>
  <c r="EE153" i="2"/>
  <c r="DS154" i="2"/>
  <c r="AM153" i="2"/>
  <c r="CC153" i="2"/>
  <c r="O152" i="2"/>
  <c r="AG153" i="2"/>
  <c r="DA152" i="2"/>
  <c r="CU154" i="2"/>
  <c r="AS152" i="2"/>
  <c r="DG151" i="2"/>
  <c r="CI154" i="2"/>
  <c r="AA153" i="2"/>
  <c r="BE150" i="2"/>
  <c r="CO154" i="2"/>
  <c r="U153" i="2"/>
  <c r="BK150" i="2"/>
  <c r="FB154" i="2" l="1"/>
  <c r="EV157" i="2"/>
  <c r="EJ154" i="2"/>
  <c r="EP156" i="2"/>
  <c r="FA220" i="2"/>
  <c r="EZ221" i="2"/>
  <c r="EI221" i="2"/>
  <c r="EO221" i="2"/>
  <c r="EU221" i="2"/>
  <c r="DJ217" i="2"/>
  <c r="EB216" i="2"/>
  <c r="DK216" i="2"/>
  <c r="EC216" i="2" s="1"/>
  <c r="DL156" i="2"/>
  <c r="CF456" i="2"/>
  <c r="CG455" i="2"/>
  <c r="CL485" i="2"/>
  <c r="CM484" i="2"/>
  <c r="ED154" i="2"/>
  <c r="DX155" i="2"/>
  <c r="DR155" i="2"/>
  <c r="DQ221" i="2"/>
  <c r="DW230" i="2"/>
  <c r="CY215" i="2"/>
  <c r="DE215" i="2" s="1"/>
  <c r="CL222" i="2"/>
  <c r="CM221" i="2"/>
  <c r="CF217" i="2"/>
  <c r="CG216" i="2"/>
  <c r="CX216" i="2"/>
  <c r="CR246" i="2"/>
  <c r="CS245" i="2"/>
  <c r="CN155" i="2"/>
  <c r="CZ153" i="2"/>
  <c r="CH155" i="2"/>
  <c r="CB154" i="2"/>
  <c r="CT155" i="2"/>
  <c r="DF153" i="2"/>
  <c r="BV153" i="2"/>
  <c r="BD151" i="2"/>
  <c r="BP151" i="2"/>
  <c r="BJ152" i="2"/>
  <c r="AX153" i="2"/>
  <c r="GB156" i="2"/>
  <c r="FV155" i="2"/>
  <c r="AR153" i="2"/>
  <c r="Z154" i="2"/>
  <c r="AL155" i="2"/>
  <c r="AF155" i="2"/>
  <c r="M154" i="2"/>
  <c r="N153" i="2"/>
  <c r="T154" i="2"/>
  <c r="H155" i="2"/>
  <c r="J155" i="2"/>
  <c r="FC154" i="2"/>
  <c r="EW157" i="2"/>
  <c r="EQ156" i="2"/>
  <c r="EK154" i="2"/>
  <c r="BW152" i="2"/>
  <c r="DY155" i="2"/>
  <c r="AM154" i="2"/>
  <c r="BQ150" i="2"/>
  <c r="DS155" i="2"/>
  <c r="FW154" i="2"/>
  <c r="DM156" i="2"/>
  <c r="U152" i="2"/>
  <c r="CI155" i="2"/>
  <c r="EE154" i="2"/>
  <c r="O153" i="2"/>
  <c r="CU155" i="2"/>
  <c r="AG154" i="2"/>
  <c r="GC155" i="2"/>
  <c r="BE151" i="2"/>
  <c r="CO155" i="2"/>
  <c r="AY152" i="2"/>
  <c r="DG152" i="2"/>
  <c r="I155" i="2"/>
  <c r="DA153" i="2"/>
  <c r="AS153" i="2"/>
  <c r="AA154" i="2"/>
  <c r="CC154" i="2"/>
  <c r="U154" i="2"/>
  <c r="BK151" i="2"/>
  <c r="FB155" i="2" l="1"/>
  <c r="EJ155" i="2"/>
  <c r="EP157" i="2"/>
  <c r="EV158" i="2"/>
  <c r="EU222" i="2"/>
  <c r="FA221" i="2"/>
  <c r="EZ222" i="2"/>
  <c r="EI222" i="2"/>
  <c r="EO222" i="2"/>
  <c r="DJ218" i="2"/>
  <c r="EB217" i="2"/>
  <c r="DK217" i="2"/>
  <c r="EC217" i="2" s="1"/>
  <c r="DL157" i="2"/>
  <c r="CF457" i="2"/>
  <c r="CG456" i="2"/>
  <c r="CL486" i="2"/>
  <c r="CM485" i="2"/>
  <c r="DX156" i="2"/>
  <c r="DR156" i="2"/>
  <c r="ED155" i="2"/>
  <c r="DQ222" i="2"/>
  <c r="DW231" i="2"/>
  <c r="CY216" i="2"/>
  <c r="DE216" i="2" s="1"/>
  <c r="CL223" i="2"/>
  <c r="CM222" i="2"/>
  <c r="CF218" i="2"/>
  <c r="CG217" i="2"/>
  <c r="CX217" i="2"/>
  <c r="CR247" i="2"/>
  <c r="CS246" i="2"/>
  <c r="CB155" i="2"/>
  <c r="CH156" i="2"/>
  <c r="CZ154" i="2"/>
  <c r="CT156" i="2"/>
  <c r="CN156" i="2"/>
  <c r="DF154" i="2"/>
  <c r="BV154" i="2"/>
  <c r="BD152" i="2"/>
  <c r="BP152" i="2"/>
  <c r="BJ153" i="2"/>
  <c r="AX154" i="2"/>
  <c r="GB157" i="2"/>
  <c r="FV156" i="2"/>
  <c r="Z155" i="2"/>
  <c r="AR154" i="2"/>
  <c r="AF156" i="2"/>
  <c r="AL156" i="2"/>
  <c r="S155" i="2"/>
  <c r="M155" i="2"/>
  <c r="N154" i="2"/>
  <c r="H156" i="2"/>
  <c r="J156" i="2"/>
  <c r="FC155" i="2"/>
  <c r="EK155" i="2"/>
  <c r="EQ157" i="2"/>
  <c r="EW158" i="2"/>
  <c r="BW153" i="2"/>
  <c r="AS154" i="2"/>
  <c r="BQ151" i="2"/>
  <c r="CO156" i="2"/>
  <c r="O154" i="2"/>
  <c r="DM157" i="2"/>
  <c r="GC156" i="2"/>
  <c r="DA154" i="2"/>
  <c r="EE155" i="2"/>
  <c r="FW155" i="2"/>
  <c r="DG153" i="2"/>
  <c r="DS156" i="2"/>
  <c r="AA155" i="2"/>
  <c r="BE152" i="2"/>
  <c r="CC155" i="2"/>
  <c r="I156" i="2"/>
  <c r="BK152" i="2"/>
  <c r="CI156" i="2"/>
  <c r="AM155" i="2"/>
  <c r="AY153" i="2"/>
  <c r="CU156" i="2"/>
  <c r="DY156" i="2"/>
  <c r="AG155" i="2"/>
  <c r="FB156" i="2" l="1"/>
  <c r="EV159" i="2"/>
  <c r="EP158" i="2"/>
  <c r="EJ156" i="2"/>
  <c r="FA222" i="2"/>
  <c r="EZ223" i="2"/>
  <c r="EI223" i="2"/>
  <c r="EO223" i="2"/>
  <c r="EU223" i="2"/>
  <c r="DJ219" i="2"/>
  <c r="EB218" i="2"/>
  <c r="DK218" i="2"/>
  <c r="EC218" i="2" s="1"/>
  <c r="DL158" i="2"/>
  <c r="CF458" i="2"/>
  <c r="CG457" i="2"/>
  <c r="CL487" i="2"/>
  <c r="CM486" i="2"/>
  <c r="DR157" i="2"/>
  <c r="DX157" i="2"/>
  <c r="ED156" i="2"/>
  <c r="DQ223" i="2"/>
  <c r="DW232" i="2"/>
  <c r="CY217" i="2"/>
  <c r="DE217" i="2" s="1"/>
  <c r="CL224" i="2"/>
  <c r="CM223" i="2"/>
  <c r="CF219" i="2"/>
  <c r="CG218" i="2"/>
  <c r="CX218" i="2"/>
  <c r="CR248" i="2"/>
  <c r="CS247" i="2"/>
  <c r="CT157" i="2"/>
  <c r="CZ155" i="2"/>
  <c r="CH157" i="2"/>
  <c r="CN157" i="2"/>
  <c r="CB156" i="2"/>
  <c r="DF155" i="2"/>
  <c r="BV155" i="2"/>
  <c r="BD153" i="2"/>
  <c r="BP153" i="2"/>
  <c r="BJ154" i="2"/>
  <c r="AX155" i="2"/>
  <c r="GB158" i="2"/>
  <c r="FV157" i="2"/>
  <c r="AR155" i="2"/>
  <c r="Z156" i="2"/>
  <c r="AF157" i="2"/>
  <c r="AL157" i="2"/>
  <c r="T155" i="2"/>
  <c r="M156" i="2"/>
  <c r="N155" i="2"/>
  <c r="H157" i="2"/>
  <c r="J157" i="2"/>
  <c r="FC156" i="2"/>
  <c r="EW159" i="2"/>
  <c r="EQ158" i="2"/>
  <c r="EK156" i="2"/>
  <c r="BW154" i="2"/>
  <c r="DA155" i="2"/>
  <c r="AA156" i="2"/>
  <c r="CC156" i="2"/>
  <c r="AS155" i="2"/>
  <c r="DM158" i="2"/>
  <c r="AY154" i="2"/>
  <c r="BE153" i="2"/>
  <c r="CU157" i="2"/>
  <c r="FW156" i="2"/>
  <c r="DG154" i="2"/>
  <c r="I157" i="2"/>
  <c r="DY157" i="2"/>
  <c r="AM156" i="2"/>
  <c r="GC157" i="2"/>
  <c r="CI157" i="2"/>
  <c r="U155" i="2"/>
  <c r="BK153" i="2"/>
  <c r="CO157" i="2"/>
  <c r="EE156" i="2"/>
  <c r="AG156" i="2"/>
  <c r="BQ152" i="2"/>
  <c r="DS157" i="2"/>
  <c r="O155" i="2"/>
  <c r="FB157" i="2" l="1"/>
  <c r="EJ157" i="2"/>
  <c r="EP159" i="2"/>
  <c r="EV160" i="2"/>
  <c r="FA223" i="2"/>
  <c r="EU224" i="2"/>
  <c r="EZ224" i="2"/>
  <c r="EI224" i="2"/>
  <c r="EO224" i="2"/>
  <c r="DJ220" i="2"/>
  <c r="EB219" i="2"/>
  <c r="DK219" i="2"/>
  <c r="EC219" i="2" s="1"/>
  <c r="DL159" i="2"/>
  <c r="CF459" i="2"/>
  <c r="CG458" i="2"/>
  <c r="CL488" i="2"/>
  <c r="CM487" i="2"/>
  <c r="ED157" i="2"/>
  <c r="DX158" i="2"/>
  <c r="DR158" i="2"/>
  <c r="DQ224" i="2"/>
  <c r="DW233" i="2"/>
  <c r="CY218" i="2"/>
  <c r="DE218" i="2" s="1"/>
  <c r="CL225" i="2"/>
  <c r="CM224" i="2"/>
  <c r="CF220" i="2"/>
  <c r="CG219" i="2"/>
  <c r="CX219" i="2"/>
  <c r="CR249" i="2"/>
  <c r="CS248" i="2"/>
  <c r="CH158" i="2"/>
  <c r="CZ156" i="2"/>
  <c r="CN158" i="2"/>
  <c r="CB157" i="2"/>
  <c r="CT158" i="2"/>
  <c r="DF156" i="2"/>
  <c r="BV156" i="2"/>
  <c r="BD154" i="2"/>
  <c r="BP154" i="2"/>
  <c r="BJ155" i="2"/>
  <c r="AX156" i="2"/>
  <c r="GB159" i="2"/>
  <c r="FV158" i="2"/>
  <c r="Z157" i="2"/>
  <c r="AR156" i="2"/>
  <c r="AL158" i="2"/>
  <c r="AF158" i="2"/>
  <c r="T156" i="2"/>
  <c r="M157" i="2"/>
  <c r="N156" i="2"/>
  <c r="H158" i="2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M25" i="1"/>
  <c r="L25" i="1"/>
  <c r="K25" i="1"/>
  <c r="J25" i="1"/>
  <c r="I25" i="1"/>
  <c r="N26" i="1" s="1"/>
  <c r="V45" i="1"/>
  <c r="G554" i="1"/>
  <c r="R554" i="1"/>
  <c r="H2" i="1"/>
  <c r="E2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D26" i="1" s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U49" i="1" s="1"/>
  <c r="C555" i="1"/>
  <c r="F555" i="1" s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3" i="1"/>
  <c r="J158" i="2"/>
  <c r="FC157" i="2"/>
  <c r="EK157" i="2"/>
  <c r="EQ159" i="2"/>
  <c r="EW160" i="2"/>
  <c r="DM159" i="2"/>
  <c r="I158" i="2"/>
  <c r="CI158" i="2"/>
  <c r="AY155" i="2"/>
  <c r="BW155" i="2"/>
  <c r="DS158" i="2"/>
  <c r="AM157" i="2"/>
  <c r="CO158" i="2"/>
  <c r="CU158" i="2"/>
  <c r="GC158" i="2"/>
  <c r="AA157" i="2"/>
  <c r="DA156" i="2"/>
  <c r="AS156" i="2"/>
  <c r="BQ153" i="2"/>
  <c r="DG155" i="2"/>
  <c r="DY158" i="2"/>
  <c r="O156" i="2"/>
  <c r="BE154" i="2"/>
  <c r="EE157" i="2"/>
  <c r="FW157" i="2"/>
  <c r="BK154" i="2"/>
  <c r="CC157" i="2"/>
  <c r="AG157" i="2"/>
  <c r="FB158" i="2" l="1"/>
  <c r="EV161" i="2"/>
  <c r="EP160" i="2"/>
  <c r="EJ158" i="2"/>
  <c r="EZ225" i="2"/>
  <c r="EI225" i="2"/>
  <c r="FA224" i="2"/>
  <c r="EU225" i="2"/>
  <c r="EO225" i="2"/>
  <c r="DJ221" i="2"/>
  <c r="EB220" i="2"/>
  <c r="DK220" i="2"/>
  <c r="EC220" i="2" s="1"/>
  <c r="DL160" i="2"/>
  <c r="CF460" i="2"/>
  <c r="CG459" i="2"/>
  <c r="CL489" i="2"/>
  <c r="CM488" i="2"/>
  <c r="DR159" i="2"/>
  <c r="DX159" i="2"/>
  <c r="ED158" i="2"/>
  <c r="DQ225" i="2"/>
  <c r="DW234" i="2"/>
  <c r="CY219" i="2"/>
  <c r="DE219" i="2" s="1"/>
  <c r="CL226" i="2"/>
  <c r="CM225" i="2"/>
  <c r="CF221" i="2"/>
  <c r="CG220" i="2"/>
  <c r="CX220" i="2"/>
  <c r="CR250" i="2"/>
  <c r="CS249" i="2"/>
  <c r="CN159" i="2"/>
  <c r="CZ157" i="2"/>
  <c r="CB158" i="2"/>
  <c r="CT159" i="2"/>
  <c r="CH159" i="2"/>
  <c r="DF157" i="2"/>
  <c r="BV157" i="2"/>
  <c r="BD155" i="2"/>
  <c r="BP155" i="2"/>
  <c r="BJ156" i="2"/>
  <c r="AX157" i="2"/>
  <c r="GB160" i="2"/>
  <c r="FV159" i="2"/>
  <c r="AR157" i="2"/>
  <c r="Z158" i="2"/>
  <c r="AF159" i="2"/>
  <c r="AL159" i="2"/>
  <c r="T157" i="2"/>
  <c r="T158" i="2" s="1"/>
  <c r="N1058" i="1"/>
  <c r="N1054" i="1"/>
  <c r="N1050" i="1"/>
  <c r="N1038" i="1"/>
  <c r="N1034" i="1"/>
  <c r="N1026" i="1"/>
  <c r="N1022" i="1"/>
  <c r="N1002" i="1"/>
  <c r="N1056" i="1"/>
  <c r="N1048" i="1"/>
  <c r="N1044" i="1"/>
  <c r="N1036" i="1"/>
  <c r="N1032" i="1"/>
  <c r="N1059" i="1"/>
  <c r="N1055" i="1"/>
  <c r="N1047" i="1"/>
  <c r="N1039" i="1"/>
  <c r="N1035" i="1"/>
  <c r="N1031" i="1"/>
  <c r="N1003" i="1"/>
  <c r="N995" i="1"/>
  <c r="N991" i="1"/>
  <c r="N987" i="1"/>
  <c r="N983" i="1"/>
  <c r="N975" i="1"/>
  <c r="N971" i="1"/>
  <c r="N967" i="1"/>
  <c r="N963" i="1"/>
  <c r="N959" i="1"/>
  <c r="N951" i="1"/>
  <c r="N931" i="1"/>
  <c r="N927" i="1"/>
  <c r="N919" i="1"/>
  <c r="N915" i="1"/>
  <c r="N911" i="1"/>
  <c r="N903" i="1"/>
  <c r="N863" i="1"/>
  <c r="N855" i="1"/>
  <c r="N851" i="1"/>
  <c r="N835" i="1"/>
  <c r="N831" i="1"/>
  <c r="N823" i="1"/>
  <c r="N819" i="1"/>
  <c r="N811" i="1"/>
  <c r="N807" i="1"/>
  <c r="N799" i="1"/>
  <c r="N787" i="1"/>
  <c r="N783" i="1"/>
  <c r="N779" i="1"/>
  <c r="N771" i="1"/>
  <c r="N755" i="1"/>
  <c r="N751" i="1"/>
  <c r="N747" i="1"/>
  <c r="N743" i="1"/>
  <c r="N739" i="1"/>
  <c r="N735" i="1"/>
  <c r="N731" i="1"/>
  <c r="N727" i="1"/>
  <c r="N711" i="1"/>
  <c r="N703" i="1"/>
  <c r="N699" i="1"/>
  <c r="N695" i="1"/>
  <c r="N683" i="1"/>
  <c r="N671" i="1"/>
  <c r="N667" i="1"/>
  <c r="N663" i="1"/>
  <c r="N659" i="1"/>
  <c r="N655" i="1"/>
  <c r="N651" i="1"/>
  <c r="N647" i="1"/>
  <c r="N643" i="1"/>
  <c r="N639" i="1"/>
  <c r="N635" i="1"/>
  <c r="N591" i="1"/>
  <c r="N583" i="1"/>
  <c r="N579" i="1"/>
  <c r="N575" i="1"/>
  <c r="N571" i="1"/>
  <c r="N567" i="1"/>
  <c r="N535" i="1"/>
  <c r="N531" i="1"/>
  <c r="N527" i="1"/>
  <c r="N523" i="1"/>
  <c r="N519" i="1"/>
  <c r="N507" i="1"/>
  <c r="N503" i="1"/>
  <c r="N499" i="1"/>
  <c r="N495" i="1"/>
  <c r="N483" i="1"/>
  <c r="N479" i="1"/>
  <c r="N471" i="1"/>
  <c r="N467" i="1"/>
  <c r="N459" i="1"/>
  <c r="N455" i="1"/>
  <c r="N451" i="1"/>
  <c r="N447" i="1"/>
  <c r="N443" i="1"/>
  <c r="N994" i="1"/>
  <c r="N990" i="1"/>
  <c r="N986" i="1"/>
  <c r="N982" i="1"/>
  <c r="N978" i="1"/>
  <c r="N974" i="1"/>
  <c r="N970" i="1"/>
  <c r="N962" i="1"/>
  <c r="N958" i="1"/>
  <c r="N950" i="1"/>
  <c r="N930" i="1"/>
  <c r="N926" i="1"/>
  <c r="N922" i="1"/>
  <c r="N918" i="1"/>
  <c r="N914" i="1"/>
  <c r="N910" i="1"/>
  <c r="N902" i="1"/>
  <c r="N894" i="1"/>
  <c r="N882" i="1"/>
  <c r="N870" i="1"/>
  <c r="N858" i="1"/>
  <c r="N854" i="1"/>
  <c r="N850" i="1"/>
  <c r="N842" i="1"/>
  <c r="N838" i="1"/>
  <c r="N834" i="1"/>
  <c r="N830" i="1"/>
  <c r="N822" i="1"/>
  <c r="N798" i="1"/>
  <c r="N782" i="1"/>
  <c r="N778" i="1"/>
  <c r="N774" i="1"/>
  <c r="N754" i="1"/>
  <c r="N750" i="1"/>
  <c r="N746" i="1"/>
  <c r="N742" i="1"/>
  <c r="N734" i="1"/>
  <c r="N730" i="1"/>
  <c r="N726" i="1"/>
  <c r="N714" i="1"/>
  <c r="N710" i="1"/>
  <c r="N706" i="1"/>
  <c r="N702" i="1"/>
  <c r="N698" i="1"/>
  <c r="N670" i="1"/>
  <c r="N662" i="1"/>
  <c r="N658" i="1"/>
  <c r="N650" i="1"/>
  <c r="N646" i="1"/>
  <c r="N638" i="1"/>
  <c r="N634" i="1"/>
  <c r="N578" i="1"/>
  <c r="N574" i="1"/>
  <c r="N570" i="1"/>
  <c r="N534" i="1"/>
  <c r="N530" i="1"/>
  <c r="N526" i="1"/>
  <c r="N522" i="1"/>
  <c r="N518" i="1"/>
  <c r="N502" i="1"/>
  <c r="N482" i="1"/>
  <c r="N474" i="1"/>
  <c r="N470" i="1"/>
  <c r="N466" i="1"/>
  <c r="N458" i="1"/>
  <c r="N454" i="1"/>
  <c r="N450" i="1"/>
  <c r="N446" i="1"/>
  <c r="N442" i="1"/>
  <c r="N434" i="1"/>
  <c r="N418" i="1"/>
  <c r="N406" i="1"/>
  <c r="N402" i="1"/>
  <c r="N362" i="1"/>
  <c r="N358" i="1"/>
  <c r="N354" i="1"/>
  <c r="N1057" i="1"/>
  <c r="N1053" i="1"/>
  <c r="N1045" i="1"/>
  <c r="N1037" i="1"/>
  <c r="N1033" i="1"/>
  <c r="N1029" i="1"/>
  <c r="N1025" i="1"/>
  <c r="N1021" i="1"/>
  <c r="N993" i="1"/>
  <c r="N989" i="1"/>
  <c r="N985" i="1"/>
  <c r="N977" i="1"/>
  <c r="N973" i="1"/>
  <c r="N969" i="1"/>
  <c r="N965" i="1"/>
  <c r="N961" i="1"/>
  <c r="N949" i="1"/>
  <c r="N929" i="1"/>
  <c r="N925" i="1"/>
  <c r="N909" i="1"/>
  <c r="N901" i="1"/>
  <c r="N897" i="1"/>
  <c r="N893" i="1"/>
  <c r="N881" i="1"/>
  <c r="N873" i="1"/>
  <c r="N869" i="1"/>
  <c r="N853" i="1"/>
  <c r="N841" i="1"/>
  <c r="N837" i="1"/>
  <c r="N833" i="1"/>
  <c r="N829" i="1"/>
  <c r="N825" i="1"/>
  <c r="N821" i="1"/>
  <c r="N805" i="1"/>
  <c r="N801" i="1"/>
  <c r="N789" i="1"/>
  <c r="N785" i="1"/>
  <c r="N781" i="1"/>
  <c r="N777" i="1"/>
  <c r="N773" i="1"/>
  <c r="N753" i="1"/>
  <c r="N749" i="1"/>
  <c r="N745" i="1"/>
  <c r="N741" i="1"/>
  <c r="N737" i="1"/>
  <c r="N733" i="1"/>
  <c r="N725" i="1"/>
  <c r="N721" i="1"/>
  <c r="N713" i="1"/>
  <c r="N705" i="1"/>
  <c r="N697" i="1"/>
  <c r="N669" i="1"/>
  <c r="N661" i="1"/>
  <c r="N657" i="1"/>
  <c r="N653" i="1"/>
  <c r="N645" i="1"/>
  <c r="N637" i="1"/>
  <c r="N593" i="1"/>
  <c r="N581" i="1"/>
  <c r="N573" i="1"/>
  <c r="N569" i="1"/>
  <c r="N533" i="1"/>
  <c r="N521" i="1"/>
  <c r="N517" i="1"/>
  <c r="N501" i="1"/>
  <c r="N497" i="1"/>
  <c r="N485" i="1"/>
  <c r="N473" i="1"/>
  <c r="N465" i="1"/>
  <c r="N461" i="1"/>
  <c r="N457" i="1"/>
  <c r="N453" i="1"/>
  <c r="N449" i="1"/>
  <c r="N445" i="1"/>
  <c r="N441" i="1"/>
  <c r="N433" i="1"/>
  <c r="N421" i="1"/>
  <c r="N417" i="1"/>
  <c r="N405" i="1"/>
  <c r="N389" i="1"/>
  <c r="N1020" i="1"/>
  <c r="N1000" i="1"/>
  <c r="N996" i="1"/>
  <c r="N988" i="1"/>
  <c r="N984" i="1"/>
  <c r="N980" i="1"/>
  <c r="N976" i="1"/>
  <c r="N972" i="1"/>
  <c r="N968" i="1"/>
  <c r="N964" i="1"/>
  <c r="N960" i="1"/>
  <c r="N952" i="1"/>
  <c r="N948" i="1"/>
  <c r="N928" i="1"/>
  <c r="N920" i="1"/>
  <c r="N916" i="1"/>
  <c r="N900" i="1"/>
  <c r="N896" i="1"/>
  <c r="N880" i="1"/>
  <c r="N872" i="1"/>
  <c r="N868" i="1"/>
  <c r="N864" i="1"/>
  <c r="N856" i="1"/>
  <c r="N852" i="1"/>
  <c r="N836" i="1"/>
  <c r="N832" i="1"/>
  <c r="N824" i="1"/>
  <c r="N820" i="1"/>
  <c r="N812" i="1"/>
  <c r="N808" i="1"/>
  <c r="N804" i="1"/>
  <c r="N800" i="1"/>
  <c r="N776" i="1"/>
  <c r="N772" i="1"/>
  <c r="N748" i="1"/>
  <c r="N744" i="1"/>
  <c r="N740" i="1"/>
  <c r="N736" i="1"/>
  <c r="N732" i="1"/>
  <c r="N728" i="1"/>
  <c r="N720" i="1"/>
  <c r="N712" i="1"/>
  <c r="N704" i="1"/>
  <c r="N696" i="1"/>
  <c r="N684" i="1"/>
  <c r="N672" i="1"/>
  <c r="N668" i="1"/>
  <c r="N664" i="1"/>
  <c r="N660" i="1"/>
  <c r="N656" i="1"/>
  <c r="N652" i="1"/>
  <c r="N648" i="1"/>
  <c r="N644" i="1"/>
  <c r="N636" i="1"/>
  <c r="N608" i="1"/>
  <c r="N600" i="1"/>
  <c r="N592" i="1"/>
  <c r="N584" i="1"/>
  <c r="N580" i="1"/>
  <c r="N572" i="1"/>
  <c r="N568" i="1"/>
  <c r="N532" i="1"/>
  <c r="N528" i="1"/>
  <c r="N524" i="1"/>
  <c r="N520" i="1"/>
  <c r="N508" i="1"/>
  <c r="N504" i="1"/>
  <c r="N500" i="1"/>
  <c r="N496" i="1"/>
  <c r="N484" i="1"/>
  <c r="N472" i="1"/>
  <c r="N464" i="1"/>
  <c r="N460" i="1"/>
  <c r="N452" i="1"/>
  <c r="N448" i="1"/>
  <c r="N444" i="1"/>
  <c r="N432" i="1"/>
  <c r="N424" i="1"/>
  <c r="N420" i="1"/>
  <c r="N412" i="1"/>
  <c r="N408" i="1"/>
  <c r="N404" i="1"/>
  <c r="N396" i="1"/>
  <c r="N368" i="1"/>
  <c r="N360" i="1"/>
  <c r="N369" i="1"/>
  <c r="N361" i="1"/>
  <c r="N357" i="1"/>
  <c r="N317" i="1"/>
  <c r="N313" i="1"/>
  <c r="N277" i="1"/>
  <c r="N269" i="1"/>
  <c r="N261" i="1"/>
  <c r="N257" i="1"/>
  <c r="N253" i="1"/>
  <c r="N245" i="1"/>
  <c r="N241" i="1"/>
  <c r="N237" i="1"/>
  <c r="N233" i="1"/>
  <c r="N229" i="1"/>
  <c r="N225" i="1"/>
  <c r="N221" i="1"/>
  <c r="N217" i="1"/>
  <c r="N205" i="1"/>
  <c r="N201" i="1"/>
  <c r="N197" i="1"/>
  <c r="N193" i="1"/>
  <c r="N185" i="1"/>
  <c r="N181" i="1"/>
  <c r="N141" i="1"/>
  <c r="N137" i="1"/>
  <c r="N133" i="1"/>
  <c r="N129" i="1"/>
  <c r="N125" i="1"/>
  <c r="N113" i="1"/>
  <c r="N109" i="1"/>
  <c r="N105" i="1"/>
  <c r="N101" i="1"/>
  <c r="N57" i="1"/>
  <c r="N41" i="1"/>
  <c r="N37" i="1"/>
  <c r="N33" i="1"/>
  <c r="N29" i="1"/>
  <c r="N356" i="1"/>
  <c r="N316" i="1"/>
  <c r="N280" i="1"/>
  <c r="N268" i="1"/>
  <c r="N260" i="1"/>
  <c r="N256" i="1"/>
  <c r="N252" i="1"/>
  <c r="N244" i="1"/>
  <c r="N236" i="1"/>
  <c r="N228" i="1"/>
  <c r="N224" i="1"/>
  <c r="N220" i="1"/>
  <c r="N216" i="1"/>
  <c r="N212" i="1"/>
  <c r="N208" i="1"/>
  <c r="N204" i="1"/>
  <c r="N200" i="1"/>
  <c r="N192" i="1"/>
  <c r="N184" i="1"/>
  <c r="N144" i="1"/>
  <c r="N136" i="1"/>
  <c r="N132" i="1"/>
  <c r="N128" i="1"/>
  <c r="N124" i="1"/>
  <c r="N112" i="1"/>
  <c r="N108" i="1"/>
  <c r="N104" i="1"/>
  <c r="N100" i="1"/>
  <c r="N60" i="1"/>
  <c r="N40" i="1"/>
  <c r="N36" i="1"/>
  <c r="N32" i="1"/>
  <c r="N28" i="1"/>
  <c r="N423" i="1"/>
  <c r="N419" i="1"/>
  <c r="N411" i="1"/>
  <c r="N407" i="1"/>
  <c r="N403" i="1"/>
  <c r="N395" i="1"/>
  <c r="N359" i="1"/>
  <c r="N355" i="1"/>
  <c r="N319" i="1"/>
  <c r="N315" i="1"/>
  <c r="N279" i="1"/>
  <c r="N275" i="1"/>
  <c r="N267" i="1"/>
  <c r="N259" i="1"/>
  <c r="N255" i="1"/>
  <c r="N251" i="1"/>
  <c r="N247" i="1"/>
  <c r="N239" i="1"/>
  <c r="N235" i="1"/>
  <c r="N227" i="1"/>
  <c r="N223" i="1"/>
  <c r="N219" i="1"/>
  <c r="N215" i="1"/>
  <c r="N211" i="1"/>
  <c r="N207" i="1"/>
  <c r="N203" i="1"/>
  <c r="N199" i="1"/>
  <c r="N195" i="1"/>
  <c r="N183" i="1"/>
  <c r="N143" i="1"/>
  <c r="N139" i="1"/>
  <c r="N135" i="1"/>
  <c r="N131" i="1"/>
  <c r="N127" i="1"/>
  <c r="N119" i="1"/>
  <c r="N115" i="1"/>
  <c r="N111" i="1"/>
  <c r="N107" i="1"/>
  <c r="N103" i="1"/>
  <c r="N99" i="1"/>
  <c r="N79" i="1"/>
  <c r="N59" i="1"/>
  <c r="N55" i="1"/>
  <c r="N51" i="1"/>
  <c r="N43" i="1"/>
  <c r="N39" i="1"/>
  <c r="N27" i="1"/>
  <c r="N318" i="1"/>
  <c r="N278" i="1"/>
  <c r="N274" i="1"/>
  <c r="N270" i="1"/>
  <c r="N266" i="1"/>
  <c r="N254" i="1"/>
  <c r="N242" i="1"/>
  <c r="N238" i="1"/>
  <c r="N234" i="1"/>
  <c r="N226" i="1"/>
  <c r="N222" i="1"/>
  <c r="N218" i="1"/>
  <c r="N214" i="1"/>
  <c r="N206" i="1"/>
  <c r="N202" i="1"/>
  <c r="N198" i="1"/>
  <c r="N194" i="1"/>
  <c r="N186" i="1"/>
  <c r="N182" i="1"/>
  <c r="N142" i="1"/>
  <c r="N138" i="1"/>
  <c r="N134" i="1"/>
  <c r="N130" i="1"/>
  <c r="N118" i="1"/>
  <c r="N114" i="1"/>
  <c r="N110" i="1"/>
  <c r="N106" i="1"/>
  <c r="N102" i="1"/>
  <c r="N78" i="1"/>
  <c r="N58" i="1"/>
  <c r="N54" i="1"/>
  <c r="N50" i="1"/>
  <c r="N46" i="1"/>
  <c r="N42" i="1"/>
  <c r="N38" i="1"/>
  <c r="N34" i="1"/>
  <c r="N30" i="1"/>
  <c r="M158" i="2"/>
  <c r="N157" i="2"/>
  <c r="S216" i="2"/>
  <c r="H159" i="2"/>
  <c r="T5" i="1"/>
  <c r="F556" i="1"/>
  <c r="G555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N31" i="1" s="1"/>
  <c r="D27" i="1"/>
  <c r="E26" i="1"/>
  <c r="J159" i="2"/>
  <c r="FC158" i="2"/>
  <c r="EW161" i="2"/>
  <c r="EQ160" i="2"/>
  <c r="EK158" i="2"/>
  <c r="BW156" i="2"/>
  <c r="I159" i="2"/>
  <c r="O157" i="2"/>
  <c r="DA157" i="2"/>
  <c r="U158" i="2"/>
  <c r="BK155" i="2"/>
  <c r="DM160" i="2"/>
  <c r="AY156" i="2"/>
  <c r="AM158" i="2"/>
  <c r="BQ154" i="2"/>
  <c r="DS159" i="2"/>
  <c r="DY159" i="2"/>
  <c r="AG158" i="2"/>
  <c r="CU159" i="2"/>
  <c r="EE158" i="2"/>
  <c r="GC159" i="2"/>
  <c r="CI159" i="2"/>
  <c r="AA158" i="2"/>
  <c r="CC158" i="2"/>
  <c r="U156" i="2"/>
  <c r="BE155" i="2"/>
  <c r="CO159" i="2"/>
  <c r="FW158" i="2"/>
  <c r="DG156" i="2"/>
  <c r="AS157" i="2"/>
  <c r="FB159" i="2" l="1"/>
  <c r="EJ159" i="2"/>
  <c r="EP161" i="2"/>
  <c r="EV162" i="2"/>
  <c r="EU226" i="2"/>
  <c r="FA225" i="2"/>
  <c r="EO226" i="2"/>
  <c r="EZ226" i="2"/>
  <c r="EI226" i="2"/>
  <c r="DJ222" i="2"/>
  <c r="EB221" i="2"/>
  <c r="DK221" i="2"/>
  <c r="EC221" i="2" s="1"/>
  <c r="DL161" i="2"/>
  <c r="CF461" i="2"/>
  <c r="CG460" i="2"/>
  <c r="CL490" i="2"/>
  <c r="CM489" i="2"/>
  <c r="DX160" i="2"/>
  <c r="DR160" i="2"/>
  <c r="ED159" i="2"/>
  <c r="DQ226" i="2"/>
  <c r="DW235" i="2"/>
  <c r="CY220" i="2"/>
  <c r="DE220" i="2" s="1"/>
  <c r="CL227" i="2"/>
  <c r="CM226" i="2"/>
  <c r="CF222" i="2"/>
  <c r="CG221" i="2"/>
  <c r="CX221" i="2"/>
  <c r="CR251" i="2"/>
  <c r="CS250" i="2"/>
  <c r="CZ158" i="2"/>
  <c r="CT160" i="2"/>
  <c r="CB159" i="2"/>
  <c r="CH160" i="2"/>
  <c r="CN160" i="2"/>
  <c r="DF158" i="2"/>
  <c r="BV158" i="2"/>
  <c r="BD156" i="2"/>
  <c r="BP156" i="2"/>
  <c r="BJ157" i="2"/>
  <c r="AX158" i="2"/>
  <c r="GB161" i="2"/>
  <c r="FV160" i="2"/>
  <c r="Z159" i="2"/>
  <c r="AR158" i="2"/>
  <c r="AL160" i="2"/>
  <c r="AF160" i="2"/>
  <c r="M159" i="2"/>
  <c r="N158" i="2"/>
  <c r="T159" i="2"/>
  <c r="H160" i="2"/>
  <c r="G556" i="1"/>
  <c r="F557" i="1"/>
  <c r="H32" i="1"/>
  <c r="H33" i="1" s="1"/>
  <c r="H34" i="1" s="1"/>
  <c r="H35" i="1" s="1"/>
  <c r="N35" i="1" s="1"/>
  <c r="D28" i="1"/>
  <c r="E27" i="1"/>
  <c r="J160" i="2"/>
  <c r="FC159" i="2"/>
  <c r="EW162" i="2"/>
  <c r="EK159" i="2"/>
  <c r="EQ161" i="2"/>
  <c r="CO160" i="2"/>
  <c r="GC160" i="2"/>
  <c r="BW157" i="2"/>
  <c r="CI160" i="2"/>
  <c r="AS158" i="2"/>
  <c r="BQ155" i="2"/>
  <c r="DG157" i="2"/>
  <c r="I160" i="2"/>
  <c r="U157" i="2"/>
  <c r="BE156" i="2"/>
  <c r="O158" i="2"/>
  <c r="DM161" i="2"/>
  <c r="BK156" i="2"/>
  <c r="DS160" i="2"/>
  <c r="AA159" i="2"/>
  <c r="AG159" i="2"/>
  <c r="DA158" i="2"/>
  <c r="AY157" i="2"/>
  <c r="DY160" i="2"/>
  <c r="FW159" i="2"/>
  <c r="CC159" i="2"/>
  <c r="EE159" i="2"/>
  <c r="AM159" i="2"/>
  <c r="CU160" i="2"/>
  <c r="U159" i="2"/>
  <c r="FB160" i="2" l="1"/>
  <c r="EP162" i="2"/>
  <c r="EJ160" i="2"/>
  <c r="EV163" i="2"/>
  <c r="FA226" i="2"/>
  <c r="EO227" i="2"/>
  <c r="EU227" i="2"/>
  <c r="EZ227" i="2"/>
  <c r="EI227" i="2"/>
  <c r="DJ223" i="2"/>
  <c r="EB222" i="2"/>
  <c r="DK222" i="2"/>
  <c r="EC222" i="2" s="1"/>
  <c r="DL162" i="2"/>
  <c r="CF462" i="2"/>
  <c r="CG461" i="2"/>
  <c r="CL491" i="2"/>
  <c r="CM490" i="2"/>
  <c r="ED160" i="2"/>
  <c r="DR161" i="2"/>
  <c r="DX161" i="2"/>
  <c r="DQ227" i="2"/>
  <c r="DW236" i="2"/>
  <c r="CY221" i="2"/>
  <c r="DE221" i="2" s="1"/>
  <c r="CL228" i="2"/>
  <c r="CM227" i="2"/>
  <c r="CF223" i="2"/>
  <c r="CG222" i="2"/>
  <c r="CX222" i="2"/>
  <c r="CR252" i="2"/>
  <c r="CS251" i="2"/>
  <c r="CT161" i="2"/>
  <c r="CH161" i="2"/>
  <c r="CB160" i="2"/>
  <c r="CN161" i="2"/>
  <c r="CZ159" i="2"/>
  <c r="DF159" i="2"/>
  <c r="BV159" i="2"/>
  <c r="BD157" i="2"/>
  <c r="BP157" i="2"/>
  <c r="BJ158" i="2"/>
  <c r="AX159" i="2"/>
  <c r="GB162" i="2"/>
  <c r="FV161" i="2"/>
  <c r="AR159" i="2"/>
  <c r="Z160" i="2"/>
  <c r="AF161" i="2"/>
  <c r="AL161" i="2"/>
  <c r="M160" i="2"/>
  <c r="N159" i="2"/>
  <c r="T160" i="2"/>
  <c r="H161" i="2"/>
  <c r="F558" i="1"/>
  <c r="G557" i="1"/>
  <c r="H36" i="1"/>
  <c r="H37" i="1" s="1"/>
  <c r="H38" i="1" s="1"/>
  <c r="H39" i="1" s="1"/>
  <c r="H40" i="1" s="1"/>
  <c r="H41" i="1" s="1"/>
  <c r="H42" i="1" s="1"/>
  <c r="D29" i="1"/>
  <c r="E28" i="1"/>
  <c r="J161" i="2"/>
  <c r="FC160" i="2"/>
  <c r="EQ162" i="2"/>
  <c r="EK160" i="2"/>
  <c r="EW163" i="2"/>
  <c r="DA159" i="2"/>
  <c r="O159" i="2"/>
  <c r="BW158" i="2"/>
  <c r="CC160" i="2"/>
  <c r="EE160" i="2"/>
  <c r="I161" i="2"/>
  <c r="DG158" i="2"/>
  <c r="AS159" i="2"/>
  <c r="AY158" i="2"/>
  <c r="BE157" i="2"/>
  <c r="CU161" i="2"/>
  <c r="GC161" i="2"/>
  <c r="AA160" i="2"/>
  <c r="DM162" i="2"/>
  <c r="BK157" i="2"/>
  <c r="DS161" i="2"/>
  <c r="AG160" i="2"/>
  <c r="AM160" i="2"/>
  <c r="CO161" i="2"/>
  <c r="U160" i="2"/>
  <c r="CI161" i="2"/>
  <c r="DY161" i="2"/>
  <c r="FW160" i="2"/>
  <c r="BQ156" i="2"/>
  <c r="FB161" i="2" l="1"/>
  <c r="EV164" i="2"/>
  <c r="EJ161" i="2"/>
  <c r="EP163" i="2"/>
  <c r="FA227" i="2"/>
  <c r="EZ228" i="2"/>
  <c r="EI228" i="2"/>
  <c r="EU228" i="2"/>
  <c r="EO228" i="2"/>
  <c r="DJ224" i="2"/>
  <c r="EB223" i="2"/>
  <c r="DK223" i="2"/>
  <c r="EC223" i="2" s="1"/>
  <c r="DL163" i="2"/>
  <c r="CF463" i="2"/>
  <c r="CG462" i="2"/>
  <c r="CL492" i="2"/>
  <c r="CM491" i="2"/>
  <c r="DX162" i="2"/>
  <c r="DR162" i="2"/>
  <c r="ED161" i="2"/>
  <c r="DQ228" i="2"/>
  <c r="DW237" i="2"/>
  <c r="CY222" i="2"/>
  <c r="DE222" i="2" s="1"/>
  <c r="CL229" i="2"/>
  <c r="CM228" i="2"/>
  <c r="CF224" i="2"/>
  <c r="CG223" i="2"/>
  <c r="CX223" i="2"/>
  <c r="CR253" i="2"/>
  <c r="CS252" i="2"/>
  <c r="CN162" i="2"/>
  <c r="CB161" i="2"/>
  <c r="CH162" i="2"/>
  <c r="CZ160" i="2"/>
  <c r="CT162" i="2"/>
  <c r="DF160" i="2"/>
  <c r="BV160" i="2"/>
  <c r="BD158" i="2"/>
  <c r="BP158" i="2"/>
  <c r="BJ159" i="2"/>
  <c r="AX160" i="2"/>
  <c r="GB163" i="2"/>
  <c r="FV162" i="2"/>
  <c r="Z161" i="2"/>
  <c r="AR160" i="2"/>
  <c r="AF162" i="2"/>
  <c r="AL162" i="2"/>
  <c r="M161" i="2"/>
  <c r="N160" i="2"/>
  <c r="T161" i="2"/>
  <c r="H162" i="2"/>
  <c r="G558" i="1"/>
  <c r="F559" i="1"/>
  <c r="H43" i="1"/>
  <c r="H44" i="1" s="1"/>
  <c r="N44" i="1" s="1"/>
  <c r="D30" i="1"/>
  <c r="E29" i="1"/>
  <c r="J162" i="2"/>
  <c r="FC161" i="2"/>
  <c r="EQ163" i="2"/>
  <c r="EW164" i="2"/>
  <c r="EK161" i="2"/>
  <c r="CU162" i="2"/>
  <c r="AM161" i="2"/>
  <c r="GC162" i="2"/>
  <c r="BE158" i="2"/>
  <c r="EE161" i="2"/>
  <c r="AY159" i="2"/>
  <c r="DG159" i="2"/>
  <c r="DS162" i="2"/>
  <c r="AA161" i="2"/>
  <c r="U161" i="2"/>
  <c r="CO162" i="2"/>
  <c r="AG161" i="2"/>
  <c r="DM163" i="2"/>
  <c r="BK158" i="2"/>
  <c r="CC161" i="2"/>
  <c r="O160" i="2"/>
  <c r="DA160" i="2"/>
  <c r="DY162" i="2"/>
  <c r="FW161" i="2"/>
  <c r="BW159" i="2"/>
  <c r="CI162" i="2"/>
  <c r="I162" i="2"/>
  <c r="BQ157" i="2"/>
  <c r="AS160" i="2"/>
  <c r="FB162" i="2" l="1"/>
  <c r="EJ162" i="2"/>
  <c r="EV165" i="2"/>
  <c r="EP164" i="2"/>
  <c r="EO229" i="2"/>
  <c r="FA228" i="2"/>
  <c r="EU229" i="2"/>
  <c r="EZ229" i="2"/>
  <c r="EI229" i="2"/>
  <c r="DJ225" i="2"/>
  <c r="EB224" i="2"/>
  <c r="DK224" i="2"/>
  <c r="EC224" i="2" s="1"/>
  <c r="DL164" i="2"/>
  <c r="CF464" i="2"/>
  <c r="CG463" i="2"/>
  <c r="CL493" i="2"/>
  <c r="CM492" i="2"/>
  <c r="DR163" i="2"/>
  <c r="DX163" i="2"/>
  <c r="ED162" i="2"/>
  <c r="DQ229" i="2"/>
  <c r="DW238" i="2"/>
  <c r="CY223" i="2"/>
  <c r="DE223" i="2" s="1"/>
  <c r="CL230" i="2"/>
  <c r="CM229" i="2"/>
  <c r="CF225" i="2"/>
  <c r="CG224" i="2"/>
  <c r="CX224" i="2"/>
  <c r="CR254" i="2"/>
  <c r="CS253" i="2"/>
  <c r="CZ161" i="2"/>
  <c r="CH163" i="2"/>
  <c r="CB162" i="2"/>
  <c r="CT163" i="2"/>
  <c r="CN163" i="2"/>
  <c r="DF161" i="2"/>
  <c r="BV161" i="2"/>
  <c r="BD159" i="2"/>
  <c r="BP159" i="2"/>
  <c r="BJ160" i="2"/>
  <c r="AX161" i="2"/>
  <c r="GB164" i="2"/>
  <c r="FV163" i="2"/>
  <c r="AR161" i="2"/>
  <c r="Z162" i="2"/>
  <c r="AL163" i="2"/>
  <c r="AF163" i="2"/>
  <c r="M162" i="2"/>
  <c r="N161" i="2"/>
  <c r="T162" i="2"/>
  <c r="H163" i="2"/>
  <c r="F560" i="1"/>
  <c r="G559" i="1"/>
  <c r="H45" i="1"/>
  <c r="N45" i="1" s="1"/>
  <c r="D31" i="1"/>
  <c r="E30" i="1"/>
  <c r="J163" i="2"/>
  <c r="FC162" i="2"/>
  <c r="EK162" i="2"/>
  <c r="EW165" i="2"/>
  <c r="EQ164" i="2"/>
  <c r="CO163" i="2"/>
  <c r="AS161" i="2"/>
  <c r="BW160" i="2"/>
  <c r="CC162" i="2"/>
  <c r="I163" i="2"/>
  <c r="BQ158" i="2"/>
  <c r="AA162" i="2"/>
  <c r="DG160" i="2"/>
  <c r="AM162" i="2"/>
  <c r="AY160" i="2"/>
  <c r="BE159" i="2"/>
  <c r="O161" i="2"/>
  <c r="DM164" i="2"/>
  <c r="BK159" i="2"/>
  <c r="DS163" i="2"/>
  <c r="FW162" i="2"/>
  <c r="AG162" i="2"/>
  <c r="DA161" i="2"/>
  <c r="DY163" i="2"/>
  <c r="U162" i="2"/>
  <c r="CI163" i="2"/>
  <c r="EE162" i="2"/>
  <c r="GC163" i="2"/>
  <c r="CU163" i="2"/>
  <c r="FB163" i="2" l="1"/>
  <c r="EP165" i="2"/>
  <c r="EV166" i="2"/>
  <c r="EJ163" i="2"/>
  <c r="FA229" i="2"/>
  <c r="EU230" i="2"/>
  <c r="EO230" i="2"/>
  <c r="EZ230" i="2"/>
  <c r="EI230" i="2"/>
  <c r="DJ226" i="2"/>
  <c r="EB225" i="2"/>
  <c r="DK225" i="2"/>
  <c r="EC225" i="2" s="1"/>
  <c r="DL165" i="2"/>
  <c r="CF465" i="2"/>
  <c r="CG464" i="2"/>
  <c r="CL494" i="2"/>
  <c r="CM493" i="2"/>
  <c r="ED163" i="2"/>
  <c r="DR164" i="2"/>
  <c r="DX164" i="2"/>
  <c r="DQ230" i="2"/>
  <c r="DW239" i="2"/>
  <c r="CY224" i="2"/>
  <c r="DE224" i="2" s="1"/>
  <c r="CL231" i="2"/>
  <c r="CM230" i="2"/>
  <c r="CF226" i="2"/>
  <c r="CG225" i="2"/>
  <c r="CX225" i="2"/>
  <c r="CR255" i="2"/>
  <c r="CS254" i="2"/>
  <c r="CT164" i="2"/>
  <c r="CB163" i="2"/>
  <c r="CH164" i="2"/>
  <c r="CN164" i="2"/>
  <c r="CZ162" i="2"/>
  <c r="DF162" i="2"/>
  <c r="BV162" i="2"/>
  <c r="BD160" i="2"/>
  <c r="BP160" i="2"/>
  <c r="BJ161" i="2"/>
  <c r="AX162" i="2"/>
  <c r="GB165" i="2"/>
  <c r="FV164" i="2"/>
  <c r="Z163" i="2"/>
  <c r="AR162" i="2"/>
  <c r="AF164" i="2"/>
  <c r="AL164" i="2"/>
  <c r="M163" i="2"/>
  <c r="N162" i="2"/>
  <c r="T163" i="2"/>
  <c r="H164" i="2"/>
  <c r="G560" i="1"/>
  <c r="F561" i="1"/>
  <c r="H46" i="1"/>
  <c r="H47" i="1" s="1"/>
  <c r="N47" i="1" s="1"/>
  <c r="D32" i="1"/>
  <c r="E31" i="1"/>
  <c r="J164" i="2"/>
  <c r="FC163" i="2"/>
  <c r="EQ165" i="2"/>
  <c r="EW166" i="2"/>
  <c r="EK163" i="2"/>
  <c r="DA162" i="2"/>
  <c r="AY161" i="2"/>
  <c r="AM163" i="2"/>
  <c r="CI164" i="2"/>
  <c r="GC164" i="2"/>
  <c r="BQ159" i="2"/>
  <c r="AS162" i="2"/>
  <c r="DG161" i="2"/>
  <c r="DS164" i="2"/>
  <c r="O162" i="2"/>
  <c r="BE160" i="2"/>
  <c r="EE163" i="2"/>
  <c r="AA163" i="2"/>
  <c r="DM165" i="2"/>
  <c r="BK160" i="2"/>
  <c r="CC163" i="2"/>
  <c r="FW163" i="2"/>
  <c r="U163" i="2"/>
  <c r="CU164" i="2"/>
  <c r="AG163" i="2"/>
  <c r="BW161" i="2"/>
  <c r="DY164" i="2"/>
  <c r="I164" i="2"/>
  <c r="CO164" i="2"/>
  <c r="FB164" i="2" l="1"/>
  <c r="EJ164" i="2"/>
  <c r="EV167" i="2"/>
  <c r="EP166" i="2"/>
  <c r="EZ231" i="2"/>
  <c r="EI231" i="2"/>
  <c r="FA230" i="2"/>
  <c r="EU231" i="2"/>
  <c r="EO231" i="2"/>
  <c r="DJ227" i="2"/>
  <c r="EB226" i="2"/>
  <c r="DK226" i="2"/>
  <c r="EC226" i="2" s="1"/>
  <c r="DL166" i="2"/>
  <c r="CF466" i="2"/>
  <c r="CG465" i="2"/>
  <c r="CL495" i="2"/>
  <c r="CM494" i="2"/>
  <c r="DX165" i="2"/>
  <c r="DR165" i="2"/>
  <c r="ED164" i="2"/>
  <c r="DQ231" i="2"/>
  <c r="DW240" i="2"/>
  <c r="CY225" i="2"/>
  <c r="DE225" i="2" s="1"/>
  <c r="CL232" i="2"/>
  <c r="CM231" i="2"/>
  <c r="CG226" i="2"/>
  <c r="CF227" i="2"/>
  <c r="CX226" i="2"/>
  <c r="CR256" i="2"/>
  <c r="CS255" i="2"/>
  <c r="CN165" i="2"/>
  <c r="CH165" i="2"/>
  <c r="CB164" i="2"/>
  <c r="CZ163" i="2"/>
  <c r="CT165" i="2"/>
  <c r="DF163" i="2"/>
  <c r="BV163" i="2"/>
  <c r="BD161" i="2"/>
  <c r="BP161" i="2"/>
  <c r="BJ162" i="2"/>
  <c r="AX163" i="2"/>
  <c r="GB166" i="2"/>
  <c r="FV165" i="2"/>
  <c r="AR163" i="2"/>
  <c r="Z164" i="2"/>
  <c r="AF165" i="2"/>
  <c r="AL165" i="2"/>
  <c r="M164" i="2"/>
  <c r="N163" i="2"/>
  <c r="T164" i="2"/>
  <c r="H165" i="2"/>
  <c r="F562" i="1"/>
  <c r="G561" i="1"/>
  <c r="H48" i="1"/>
  <c r="N48" i="1" s="1"/>
  <c r="D33" i="1"/>
  <c r="E32" i="1"/>
  <c r="J165" i="2"/>
  <c r="FC164" i="2"/>
  <c r="EK164" i="2"/>
  <c r="EW167" i="2"/>
  <c r="EQ166" i="2"/>
  <c r="CU165" i="2"/>
  <c r="FW164" i="2"/>
  <c r="BW162" i="2"/>
  <c r="CI165" i="2"/>
  <c r="EE164" i="2"/>
  <c r="AM164" i="2"/>
  <c r="DG162" i="2"/>
  <c r="AA164" i="2"/>
  <c r="AY162" i="2"/>
  <c r="BE161" i="2"/>
  <c r="CO165" i="2"/>
  <c r="O163" i="2"/>
  <c r="DM166" i="2"/>
  <c r="BK161" i="2"/>
  <c r="DS165" i="2"/>
  <c r="AG164" i="2"/>
  <c r="GC165" i="2"/>
  <c r="DA163" i="2"/>
  <c r="AS163" i="2"/>
  <c r="DY165" i="2"/>
  <c r="U164" i="2"/>
  <c r="CC164" i="2"/>
  <c r="I165" i="2"/>
  <c r="BQ160" i="2"/>
  <c r="FB165" i="2" l="1"/>
  <c r="EP167" i="2"/>
  <c r="EV168" i="2"/>
  <c r="EJ165" i="2"/>
  <c r="EO232" i="2"/>
  <c r="FA231" i="2"/>
  <c r="EU232" i="2"/>
  <c r="EZ232" i="2"/>
  <c r="EI232" i="2"/>
  <c r="DJ228" i="2"/>
  <c r="EB227" i="2"/>
  <c r="DK227" i="2"/>
  <c r="EC227" i="2" s="1"/>
  <c r="DL167" i="2"/>
  <c r="CF467" i="2"/>
  <c r="CG466" i="2"/>
  <c r="CL496" i="2"/>
  <c r="CM495" i="2"/>
  <c r="DR166" i="2"/>
  <c r="DX166" i="2"/>
  <c r="ED165" i="2"/>
  <c r="DQ232" i="2"/>
  <c r="DW241" i="2"/>
  <c r="CF228" i="2"/>
  <c r="CG227" i="2"/>
  <c r="CX227" i="2"/>
  <c r="CL233" i="2"/>
  <c r="CM232" i="2"/>
  <c r="CY226" i="2"/>
  <c r="DE226" i="2" s="1"/>
  <c r="CR257" i="2"/>
  <c r="CS256" i="2"/>
  <c r="CZ164" i="2"/>
  <c r="CH166" i="2"/>
  <c r="CB165" i="2"/>
  <c r="CT166" i="2"/>
  <c r="CN166" i="2"/>
  <c r="DF164" i="2"/>
  <c r="BV164" i="2"/>
  <c r="BD162" i="2"/>
  <c r="BP162" i="2"/>
  <c r="BJ163" i="2"/>
  <c r="AX164" i="2"/>
  <c r="GB167" i="2"/>
  <c r="FV166" i="2"/>
  <c r="Z165" i="2"/>
  <c r="AR164" i="2"/>
  <c r="AF166" i="2"/>
  <c r="AL166" i="2"/>
  <c r="M165" i="2"/>
  <c r="N164" i="2"/>
  <c r="T165" i="2"/>
  <c r="H166" i="2"/>
  <c r="G562" i="1"/>
  <c r="F563" i="1"/>
  <c r="H49" i="1"/>
  <c r="D34" i="1"/>
  <c r="E33" i="1"/>
  <c r="J166" i="2"/>
  <c r="FC165" i="2"/>
  <c r="EW168" i="2"/>
  <c r="EK165" i="2"/>
  <c r="EQ167" i="2"/>
  <c r="CO166" i="2"/>
  <c r="AA165" i="2"/>
  <c r="BW163" i="2"/>
  <c r="EE165" i="2"/>
  <c r="FW165" i="2"/>
  <c r="BQ161" i="2"/>
  <c r="AS164" i="2"/>
  <c r="DG163" i="2"/>
  <c r="I166" i="2"/>
  <c r="GC166" i="2"/>
  <c r="CI166" i="2"/>
  <c r="AG165" i="2"/>
  <c r="DM167" i="2"/>
  <c r="BK162" i="2"/>
  <c r="DY166" i="2"/>
  <c r="AY163" i="2"/>
  <c r="BE162" i="2"/>
  <c r="DA164" i="2"/>
  <c r="DS166" i="2"/>
  <c r="AM165" i="2"/>
  <c r="CU166" i="2"/>
  <c r="O164" i="2"/>
  <c r="U165" i="2"/>
  <c r="CC165" i="2"/>
  <c r="FB166" i="2" l="1"/>
  <c r="EP168" i="2"/>
  <c r="EJ166" i="2"/>
  <c r="EV169" i="2"/>
  <c r="FA232" i="2"/>
  <c r="EZ233" i="2"/>
  <c r="EI233" i="2"/>
  <c r="EU233" i="2"/>
  <c r="EO233" i="2"/>
  <c r="DJ229" i="2"/>
  <c r="EB228" i="2"/>
  <c r="DK228" i="2"/>
  <c r="EC228" i="2" s="1"/>
  <c r="DL168" i="2"/>
  <c r="CF468" i="2"/>
  <c r="CG467" i="2"/>
  <c r="CL497" i="2"/>
  <c r="CM496" i="2"/>
  <c r="ED166" i="2"/>
  <c r="DX167" i="2"/>
  <c r="DR167" i="2"/>
  <c r="DQ233" i="2"/>
  <c r="DW242" i="2"/>
  <c r="CL234" i="2"/>
  <c r="CM233" i="2"/>
  <c r="CY227" i="2"/>
  <c r="DE227" i="2" s="1"/>
  <c r="CG228" i="2"/>
  <c r="CF229" i="2"/>
  <c r="CX228" i="2"/>
  <c r="CR258" i="2"/>
  <c r="CS257" i="2"/>
  <c r="CB166" i="2"/>
  <c r="CH167" i="2"/>
  <c r="CT167" i="2"/>
  <c r="CN167" i="2"/>
  <c r="CZ165" i="2"/>
  <c r="DF165" i="2"/>
  <c r="BV165" i="2"/>
  <c r="BD163" i="2"/>
  <c r="BP163" i="2"/>
  <c r="BJ164" i="2"/>
  <c r="AX165" i="2"/>
  <c r="GB168" i="2"/>
  <c r="FV167" i="2"/>
  <c r="AR165" i="2"/>
  <c r="Z166" i="2"/>
  <c r="AL167" i="2"/>
  <c r="AF167" i="2"/>
  <c r="M166" i="2"/>
  <c r="N165" i="2"/>
  <c r="T166" i="2"/>
  <c r="H167" i="2"/>
  <c r="H50" i="1"/>
  <c r="H51" i="1" s="1"/>
  <c r="H52" i="1" s="1"/>
  <c r="N52" i="1" s="1"/>
  <c r="N49" i="1"/>
  <c r="G563" i="1"/>
  <c r="F564" i="1"/>
  <c r="H53" i="1"/>
  <c r="N53" i="1" s="1"/>
  <c r="D35" i="1"/>
  <c r="E34" i="1"/>
  <c r="J167" i="2"/>
  <c r="FC166" i="2"/>
  <c r="EQ168" i="2"/>
  <c r="EK166" i="2"/>
  <c r="EW169" i="2"/>
  <c r="DM168" i="2"/>
  <c r="U166" i="2"/>
  <c r="CO167" i="2"/>
  <c r="AA166" i="2"/>
  <c r="BK163" i="2"/>
  <c r="CI167" i="2"/>
  <c r="DS167" i="2"/>
  <c r="AS165" i="2"/>
  <c r="BQ162" i="2"/>
  <c r="O165" i="2"/>
  <c r="BW164" i="2"/>
  <c r="FW166" i="2"/>
  <c r="CU167" i="2"/>
  <c r="EE166" i="2"/>
  <c r="AG166" i="2"/>
  <c r="DA165" i="2"/>
  <c r="AM166" i="2"/>
  <c r="AY164" i="2"/>
  <c r="BE163" i="2"/>
  <c r="CC166" i="2"/>
  <c r="GC167" i="2"/>
  <c r="DG164" i="2"/>
  <c r="DY167" i="2"/>
  <c r="I167" i="2"/>
  <c r="FB167" i="2" l="1"/>
  <c r="EV170" i="2"/>
  <c r="EJ167" i="2"/>
  <c r="EP169" i="2"/>
  <c r="FA233" i="2"/>
  <c r="EO234" i="2"/>
  <c r="EZ234" i="2"/>
  <c r="EI234" i="2"/>
  <c r="EU234" i="2"/>
  <c r="DJ230" i="2"/>
  <c r="EB229" i="2"/>
  <c r="DK229" i="2"/>
  <c r="EC229" i="2" s="1"/>
  <c r="DL169" i="2"/>
  <c r="CF469" i="2"/>
  <c r="CG468" i="2"/>
  <c r="CL498" i="2"/>
  <c r="CM497" i="2"/>
  <c r="DR168" i="2"/>
  <c r="DX168" i="2"/>
  <c r="ED167" i="2"/>
  <c r="DQ234" i="2"/>
  <c r="DW243" i="2"/>
  <c r="CF230" i="2"/>
  <c r="CG229" i="2"/>
  <c r="CX229" i="2"/>
  <c r="CY228" i="2"/>
  <c r="DE228" i="2" s="1"/>
  <c r="CM234" i="2"/>
  <c r="CL235" i="2"/>
  <c r="CR259" i="2"/>
  <c r="CS258" i="2"/>
  <c r="CN168" i="2"/>
  <c r="CT168" i="2"/>
  <c r="CH168" i="2"/>
  <c r="CZ166" i="2"/>
  <c r="CB167" i="2"/>
  <c r="DF166" i="2"/>
  <c r="BV166" i="2"/>
  <c r="BD164" i="2"/>
  <c r="BP164" i="2"/>
  <c r="BJ165" i="2"/>
  <c r="AX166" i="2"/>
  <c r="GB169" i="2"/>
  <c r="FV168" i="2"/>
  <c r="Z167" i="2"/>
  <c r="AR166" i="2"/>
  <c r="AF168" i="2"/>
  <c r="AL168" i="2"/>
  <c r="M167" i="2"/>
  <c r="N166" i="2"/>
  <c r="S225" i="2"/>
  <c r="T167" i="2"/>
  <c r="H168" i="2"/>
  <c r="G564" i="1"/>
  <c r="F565" i="1"/>
  <c r="H54" i="1"/>
  <c r="H55" i="1" s="1"/>
  <c r="H56" i="1" s="1"/>
  <c r="N56" i="1" s="1"/>
  <c r="D36" i="1"/>
  <c r="E35" i="1"/>
  <c r="J168" i="2"/>
  <c r="FC167" i="2"/>
  <c r="EW170" i="2"/>
  <c r="EK167" i="2"/>
  <c r="EQ169" i="2"/>
  <c r="EE167" i="2"/>
  <c r="O166" i="2"/>
  <c r="CC167" i="2"/>
  <c r="DY168" i="2"/>
  <c r="AA167" i="2"/>
  <c r="BE164" i="2"/>
  <c r="CO168" i="2"/>
  <c r="AG167" i="2"/>
  <c r="DG165" i="2"/>
  <c r="CU168" i="2"/>
  <c r="U167" i="2"/>
  <c r="GC168" i="2"/>
  <c r="DA166" i="2"/>
  <c r="AS166" i="2"/>
  <c r="BK164" i="2"/>
  <c r="BW165" i="2"/>
  <c r="AY165" i="2"/>
  <c r="DM169" i="2"/>
  <c r="BQ163" i="2"/>
  <c r="DS168" i="2"/>
  <c r="AM167" i="2"/>
  <c r="FW167" i="2"/>
  <c r="CI168" i="2"/>
  <c r="I168" i="2"/>
  <c r="FB168" i="2" l="1"/>
  <c r="EP170" i="2"/>
  <c r="EJ168" i="2"/>
  <c r="EV171" i="2"/>
  <c r="FA234" i="2"/>
  <c r="EZ235" i="2"/>
  <c r="EI235" i="2"/>
  <c r="EU235" i="2"/>
  <c r="EO235" i="2"/>
  <c r="DJ231" i="2"/>
  <c r="EB230" i="2"/>
  <c r="DK230" i="2"/>
  <c r="EC230" i="2" s="1"/>
  <c r="DL170" i="2"/>
  <c r="CF470" i="2"/>
  <c r="CG469" i="2"/>
  <c r="CL499" i="2"/>
  <c r="CM498" i="2"/>
  <c r="DX169" i="2"/>
  <c r="DR169" i="2"/>
  <c r="ED168" i="2"/>
  <c r="DQ235" i="2"/>
  <c r="DW244" i="2"/>
  <c r="CL236" i="2"/>
  <c r="CM235" i="2"/>
  <c r="CY229" i="2"/>
  <c r="DE229" i="2" s="1"/>
  <c r="CG230" i="2"/>
  <c r="CF231" i="2"/>
  <c r="CX230" i="2"/>
  <c r="CR260" i="2"/>
  <c r="CS259" i="2"/>
  <c r="CZ167" i="2"/>
  <c r="CH169" i="2"/>
  <c r="CT169" i="2"/>
  <c r="CB168" i="2"/>
  <c r="CN169" i="2"/>
  <c r="DF167" i="2"/>
  <c r="BV167" i="2"/>
  <c r="BD165" i="2"/>
  <c r="BP165" i="2"/>
  <c r="BJ166" i="2"/>
  <c r="AX167" i="2"/>
  <c r="GB170" i="2"/>
  <c r="FV169" i="2"/>
  <c r="AR167" i="2"/>
  <c r="Z168" i="2"/>
  <c r="AL169" i="2"/>
  <c r="AF169" i="2"/>
  <c r="M168" i="2"/>
  <c r="N167" i="2"/>
  <c r="T168" i="2"/>
  <c r="H169" i="2"/>
  <c r="G565" i="1"/>
  <c r="F566" i="1"/>
  <c r="H57" i="1"/>
  <c r="H58" i="1" s="1"/>
  <c r="D37" i="1"/>
  <c r="E36" i="1"/>
  <c r="J169" i="2"/>
  <c r="FC168" i="2"/>
  <c r="EQ170" i="2"/>
  <c r="EK168" i="2"/>
  <c r="EW171" i="2"/>
  <c r="CO169" i="2"/>
  <c r="I169" i="2"/>
  <c r="AY166" i="2"/>
  <c r="CU169" i="2"/>
  <c r="FW168" i="2"/>
  <c r="DG166" i="2"/>
  <c r="DS169" i="2"/>
  <c r="AG168" i="2"/>
  <c r="BE165" i="2"/>
  <c r="DA167" i="2"/>
  <c r="AA168" i="2"/>
  <c r="DM170" i="2"/>
  <c r="BK165" i="2"/>
  <c r="CI169" i="2"/>
  <c r="U168" i="2"/>
  <c r="GC169" i="2"/>
  <c r="CC168" i="2"/>
  <c r="O167" i="2"/>
  <c r="DY169" i="2"/>
  <c r="AM168" i="2"/>
  <c r="BW166" i="2"/>
  <c r="EE168" i="2"/>
  <c r="AS167" i="2"/>
  <c r="BQ164" i="2"/>
  <c r="FB169" i="2" l="1"/>
  <c r="EV172" i="2"/>
  <c r="EJ169" i="2"/>
  <c r="EP171" i="2"/>
  <c r="EO236" i="2"/>
  <c r="EZ236" i="2"/>
  <c r="EI236" i="2"/>
  <c r="EU236" i="2"/>
  <c r="FA235" i="2"/>
  <c r="DJ232" i="2"/>
  <c r="EB231" i="2"/>
  <c r="DK231" i="2"/>
  <c r="EC231" i="2" s="1"/>
  <c r="DL171" i="2"/>
  <c r="CF471" i="2"/>
  <c r="CG470" i="2"/>
  <c r="CL500" i="2"/>
  <c r="CM499" i="2"/>
  <c r="ED169" i="2"/>
  <c r="DR170" i="2"/>
  <c r="DX170" i="2"/>
  <c r="DQ236" i="2"/>
  <c r="DW245" i="2"/>
  <c r="CG231" i="2"/>
  <c r="CF232" i="2"/>
  <c r="CX231" i="2"/>
  <c r="CY230" i="2"/>
  <c r="DE230" i="2" s="1"/>
  <c r="CM236" i="2"/>
  <c r="CL237" i="2"/>
  <c r="CR261" i="2"/>
  <c r="CS260" i="2"/>
  <c r="CB169" i="2"/>
  <c r="CT170" i="2"/>
  <c r="CH170" i="2"/>
  <c r="CN170" i="2"/>
  <c r="CZ168" i="2"/>
  <c r="DF168" i="2"/>
  <c r="BV168" i="2"/>
  <c r="BD166" i="2"/>
  <c r="BP166" i="2"/>
  <c r="BJ167" i="2"/>
  <c r="AX168" i="2"/>
  <c r="GB171" i="2"/>
  <c r="FV170" i="2"/>
  <c r="Z169" i="2"/>
  <c r="AR168" i="2"/>
  <c r="AL170" i="2"/>
  <c r="AF170" i="2"/>
  <c r="S169" i="2"/>
  <c r="M169" i="2"/>
  <c r="N168" i="2"/>
  <c r="H170" i="2"/>
  <c r="F567" i="1"/>
  <c r="G566" i="1"/>
  <c r="H59" i="1"/>
  <c r="H60" i="1" s="1"/>
  <c r="D38" i="1"/>
  <c r="E37" i="1"/>
  <c r="J170" i="2"/>
  <c r="FC169" i="2"/>
  <c r="EW172" i="2"/>
  <c r="EK169" i="2"/>
  <c r="EQ171" i="2"/>
  <c r="DA168" i="2"/>
  <c r="O168" i="2"/>
  <c r="BW167" i="2"/>
  <c r="DY170" i="2"/>
  <c r="EE169" i="2"/>
  <c r="GC170" i="2"/>
  <c r="DG167" i="2"/>
  <c r="AA169" i="2"/>
  <c r="AY167" i="2"/>
  <c r="CI170" i="2"/>
  <c r="CC169" i="2"/>
  <c r="AS168" i="2"/>
  <c r="DM171" i="2"/>
  <c r="BK166" i="2"/>
  <c r="DS170" i="2"/>
  <c r="AG169" i="2"/>
  <c r="BE166" i="2"/>
  <c r="CO170" i="2"/>
  <c r="AM169" i="2"/>
  <c r="CU170" i="2"/>
  <c r="I170" i="2"/>
  <c r="FW169" i="2"/>
  <c r="BQ165" i="2"/>
  <c r="FB170" i="2" l="1"/>
  <c r="EP172" i="2"/>
  <c r="EJ170" i="2"/>
  <c r="EV173" i="2"/>
  <c r="EZ237" i="2"/>
  <c r="EI237" i="2"/>
  <c r="EU237" i="2"/>
  <c r="EO237" i="2"/>
  <c r="FA236" i="2"/>
  <c r="DJ233" i="2"/>
  <c r="EB232" i="2"/>
  <c r="DK232" i="2"/>
  <c r="EC232" i="2" s="1"/>
  <c r="DL172" i="2"/>
  <c r="CF472" i="2"/>
  <c r="CG471" i="2"/>
  <c r="CL501" i="2"/>
  <c r="CM500" i="2"/>
  <c r="DX171" i="2"/>
  <c r="DR171" i="2"/>
  <c r="ED170" i="2"/>
  <c r="DQ237" i="2"/>
  <c r="DW246" i="2"/>
  <c r="CL238" i="2"/>
  <c r="CM237" i="2"/>
  <c r="CF233" i="2"/>
  <c r="CG232" i="2"/>
  <c r="CX232" i="2"/>
  <c r="CY231" i="2"/>
  <c r="DE231" i="2" s="1"/>
  <c r="CR262" i="2"/>
  <c r="CS261" i="2"/>
  <c r="CN171" i="2"/>
  <c r="CH171" i="2"/>
  <c r="CT171" i="2"/>
  <c r="CZ169" i="2"/>
  <c r="CB170" i="2"/>
  <c r="DF169" i="2"/>
  <c r="BV169" i="2"/>
  <c r="BD167" i="2"/>
  <c r="BP167" i="2"/>
  <c r="BJ168" i="2"/>
  <c r="AX169" i="2"/>
  <c r="GB172" i="2"/>
  <c r="FV171" i="2"/>
  <c r="AR169" i="2"/>
  <c r="Z170" i="2"/>
  <c r="AF171" i="2"/>
  <c r="AL171" i="2"/>
  <c r="T169" i="2"/>
  <c r="M170" i="2"/>
  <c r="N169" i="2"/>
  <c r="H171" i="2"/>
  <c r="G567" i="1"/>
  <c r="F568" i="1"/>
  <c r="H61" i="1"/>
  <c r="N61" i="1" s="1"/>
  <c r="D39" i="1"/>
  <c r="E38" i="1"/>
  <c r="O26" i="1"/>
  <c r="P25" i="1"/>
  <c r="J171" i="2"/>
  <c r="FC170" i="2"/>
  <c r="EQ172" i="2"/>
  <c r="EK170" i="2"/>
  <c r="EW173" i="2"/>
  <c r="DM172" i="2"/>
  <c r="AM170" i="2"/>
  <c r="CO171" i="2"/>
  <c r="DY171" i="2"/>
  <c r="AG170" i="2"/>
  <c r="BW168" i="2"/>
  <c r="GC171" i="2"/>
  <c r="DA169" i="2"/>
  <c r="CC170" i="2"/>
  <c r="AS169" i="2"/>
  <c r="AY168" i="2"/>
  <c r="CU171" i="2"/>
  <c r="I171" i="2"/>
  <c r="BQ166" i="2"/>
  <c r="DG168" i="2"/>
  <c r="DS171" i="2"/>
  <c r="O169" i="2"/>
  <c r="BE167" i="2"/>
  <c r="EE170" i="2"/>
  <c r="FW170" i="2"/>
  <c r="BK167" i="2"/>
  <c r="CI171" i="2"/>
  <c r="AA170" i="2"/>
  <c r="FB171" i="2" l="1"/>
  <c r="EV174" i="2"/>
  <c r="EJ171" i="2"/>
  <c r="EP173" i="2"/>
  <c r="FA237" i="2"/>
  <c r="EU238" i="2"/>
  <c r="EO238" i="2"/>
  <c r="EZ238" i="2"/>
  <c r="EI238" i="2"/>
  <c r="DJ234" i="2"/>
  <c r="EB233" i="2"/>
  <c r="DK233" i="2"/>
  <c r="EC233" i="2" s="1"/>
  <c r="DL173" i="2"/>
  <c r="CF473" i="2"/>
  <c r="CG472" i="2"/>
  <c r="CL502" i="2"/>
  <c r="CM501" i="2"/>
  <c r="DR172" i="2"/>
  <c r="DX172" i="2"/>
  <c r="ED171" i="2"/>
  <c r="DQ238" i="2"/>
  <c r="DW247" i="2"/>
  <c r="CG233" i="2"/>
  <c r="CF234" i="2"/>
  <c r="CX233" i="2"/>
  <c r="CY232" i="2"/>
  <c r="DE232" i="2" s="1"/>
  <c r="CL239" i="2"/>
  <c r="CM238" i="2"/>
  <c r="CR263" i="2"/>
  <c r="CS262" i="2"/>
  <c r="CZ170" i="2"/>
  <c r="CT172" i="2"/>
  <c r="CH172" i="2"/>
  <c r="CB171" i="2"/>
  <c r="CN172" i="2"/>
  <c r="DF170" i="2"/>
  <c r="BV170" i="2"/>
  <c r="BD168" i="2"/>
  <c r="BP168" i="2"/>
  <c r="BJ169" i="2"/>
  <c r="AX170" i="2"/>
  <c r="GB173" i="2"/>
  <c r="FV172" i="2"/>
  <c r="Z171" i="2"/>
  <c r="AR170" i="2"/>
  <c r="AF172" i="2"/>
  <c r="AL172" i="2"/>
  <c r="T170" i="2"/>
  <c r="T171" i="2" s="1"/>
  <c r="M171" i="2"/>
  <c r="N170" i="2"/>
  <c r="H172" i="2"/>
  <c r="F569" i="1"/>
  <c r="G568" i="1"/>
  <c r="H62" i="1"/>
  <c r="N62" i="1" s="1"/>
  <c r="D40" i="1"/>
  <c r="E39" i="1"/>
  <c r="O27" i="1"/>
  <c r="P26" i="1"/>
  <c r="J172" i="2"/>
  <c r="FC171" i="2"/>
  <c r="EW174" i="2"/>
  <c r="EK171" i="2"/>
  <c r="EQ173" i="2"/>
  <c r="DM173" i="2"/>
  <c r="AY169" i="2"/>
  <c r="DA170" i="2"/>
  <c r="GC172" i="2"/>
  <c r="BK168" i="2"/>
  <c r="DY172" i="2"/>
  <c r="U171" i="2"/>
  <c r="EE171" i="2"/>
  <c r="I172" i="2"/>
  <c r="CU172" i="2"/>
  <c r="DS172" i="2"/>
  <c r="AS170" i="2"/>
  <c r="CI172" i="2"/>
  <c r="CC171" i="2"/>
  <c r="AA171" i="2"/>
  <c r="BQ167" i="2"/>
  <c r="CO172" i="2"/>
  <c r="U169" i="2"/>
  <c r="BW169" i="2"/>
  <c r="FW171" i="2"/>
  <c r="BE168" i="2"/>
  <c r="AM171" i="2"/>
  <c r="DG169" i="2"/>
  <c r="O170" i="2"/>
  <c r="AG171" i="2"/>
  <c r="FB172" i="2" l="1"/>
  <c r="EP174" i="2"/>
  <c r="EJ172" i="2"/>
  <c r="EV175" i="2"/>
  <c r="EO239" i="2"/>
  <c r="EZ239" i="2"/>
  <c r="EI239" i="2"/>
  <c r="FA238" i="2"/>
  <c r="EU239" i="2"/>
  <c r="DJ235" i="2"/>
  <c r="EB234" i="2"/>
  <c r="DK234" i="2"/>
  <c r="EC234" i="2" s="1"/>
  <c r="DL174" i="2"/>
  <c r="CF474" i="2"/>
  <c r="CG473" i="2"/>
  <c r="CL503" i="2"/>
  <c r="CM502" i="2"/>
  <c r="ED172" i="2"/>
  <c r="DX173" i="2"/>
  <c r="DR173" i="2"/>
  <c r="DQ239" i="2"/>
  <c r="DW248" i="2"/>
  <c r="CG234" i="2"/>
  <c r="CF235" i="2"/>
  <c r="CX234" i="2"/>
  <c r="CM239" i="2"/>
  <c r="CL240" i="2"/>
  <c r="CY233" i="2"/>
  <c r="DE233" i="2" s="1"/>
  <c r="CR264" i="2"/>
  <c r="CS263" i="2"/>
  <c r="CT173" i="2"/>
  <c r="CB172" i="2"/>
  <c r="CH173" i="2"/>
  <c r="CN173" i="2"/>
  <c r="CZ171" i="2"/>
  <c r="DF171" i="2"/>
  <c r="BV171" i="2"/>
  <c r="BD169" i="2"/>
  <c r="BP169" i="2"/>
  <c r="BJ170" i="2"/>
  <c r="AX171" i="2"/>
  <c r="GB174" i="2"/>
  <c r="FV173" i="2"/>
  <c r="AR171" i="2"/>
  <c r="Z172" i="2"/>
  <c r="AL173" i="2"/>
  <c r="AF173" i="2"/>
  <c r="M172" i="2"/>
  <c r="N171" i="2"/>
  <c r="T172" i="2"/>
  <c r="H173" i="2"/>
  <c r="G569" i="1"/>
  <c r="F570" i="1"/>
  <c r="H63" i="1"/>
  <c r="N63" i="1" s="1"/>
  <c r="D41" i="1"/>
  <c r="E40" i="1"/>
  <c r="O28" i="1"/>
  <c r="P27" i="1"/>
  <c r="J173" i="2"/>
  <c r="FC172" i="2"/>
  <c r="EQ174" i="2"/>
  <c r="EK172" i="2"/>
  <c r="EW175" i="2"/>
  <c r="DM174" i="2"/>
  <c r="GC173" i="2"/>
  <c r="CU173" i="2"/>
  <c r="AY170" i="2"/>
  <c r="DG170" i="2"/>
  <c r="DY173" i="2"/>
  <c r="DS173" i="2"/>
  <c r="FW172" i="2"/>
  <c r="CO173" i="2"/>
  <c r="U172" i="2"/>
  <c r="BK169" i="2"/>
  <c r="CI173" i="2"/>
  <c r="O171" i="2"/>
  <c r="CC172" i="2"/>
  <c r="I173" i="2"/>
  <c r="BQ168" i="2"/>
  <c r="AM172" i="2"/>
  <c r="BW170" i="2"/>
  <c r="AA172" i="2"/>
  <c r="BE169" i="2"/>
  <c r="EE172" i="2"/>
  <c r="AG172" i="2"/>
  <c r="DA171" i="2"/>
  <c r="AS171" i="2"/>
  <c r="U170" i="2"/>
  <c r="FB173" i="2" l="1"/>
  <c r="EV176" i="2"/>
  <c r="EJ173" i="2"/>
  <c r="EP175" i="2"/>
  <c r="EZ240" i="2"/>
  <c r="EI240" i="2"/>
  <c r="EO240" i="2"/>
  <c r="EU240" i="2"/>
  <c r="FA239" i="2"/>
  <c r="DJ236" i="2"/>
  <c r="EB235" i="2"/>
  <c r="DK235" i="2"/>
  <c r="EC235" i="2" s="1"/>
  <c r="DL175" i="2"/>
  <c r="CF475" i="2"/>
  <c r="CG474" i="2"/>
  <c r="CL504" i="2"/>
  <c r="CM503" i="2"/>
  <c r="DR174" i="2"/>
  <c r="DX174" i="2"/>
  <c r="ED173" i="2"/>
  <c r="DQ240" i="2"/>
  <c r="DW249" i="2"/>
  <c r="CF236" i="2"/>
  <c r="CG235" i="2"/>
  <c r="CX235" i="2"/>
  <c r="CM240" i="2"/>
  <c r="CL241" i="2"/>
  <c r="CY234" i="2"/>
  <c r="DE234" i="2" s="1"/>
  <c r="CR265" i="2"/>
  <c r="CS264" i="2"/>
  <c r="CN174" i="2"/>
  <c r="CB173" i="2"/>
  <c r="CH174" i="2"/>
  <c r="CZ172" i="2"/>
  <c r="CT174" i="2"/>
  <c r="DF172" i="2"/>
  <c r="BV172" i="2"/>
  <c r="BD170" i="2"/>
  <c r="BP170" i="2"/>
  <c r="BJ171" i="2"/>
  <c r="AX172" i="2"/>
  <c r="GB175" i="2"/>
  <c r="FV174" i="2"/>
  <c r="Z173" i="2"/>
  <c r="AR172" i="2"/>
  <c r="AF174" i="2"/>
  <c r="AL174" i="2"/>
  <c r="M173" i="2"/>
  <c r="N172" i="2"/>
  <c r="T173" i="2"/>
  <c r="H174" i="2"/>
  <c r="F571" i="1"/>
  <c r="G570" i="1"/>
  <c r="H64" i="1"/>
  <c r="N64" i="1" s="1"/>
  <c r="D42" i="1"/>
  <c r="E41" i="1"/>
  <c r="O29" i="1"/>
  <c r="P28" i="1"/>
  <c r="J174" i="2"/>
  <c r="FC173" i="2"/>
  <c r="EW176" i="2"/>
  <c r="EK173" i="2"/>
  <c r="EQ175" i="2"/>
  <c r="DM175" i="2"/>
  <c r="U173" i="2"/>
  <c r="CO174" i="2"/>
  <c r="AM173" i="2"/>
  <c r="BK170" i="2"/>
  <c r="DY174" i="2"/>
  <c r="AY171" i="2"/>
  <c r="CC173" i="2"/>
  <c r="DS174" i="2"/>
  <c r="O172" i="2"/>
  <c r="CI174" i="2"/>
  <c r="DA172" i="2"/>
  <c r="AA173" i="2"/>
  <c r="BQ169" i="2"/>
  <c r="CU174" i="2"/>
  <c r="FW173" i="2"/>
  <c r="BW171" i="2"/>
  <c r="AG173" i="2"/>
  <c r="BE170" i="2"/>
  <c r="EE173" i="2"/>
  <c r="I174" i="2"/>
  <c r="DG171" i="2"/>
  <c r="AS172" i="2"/>
  <c r="GC174" i="2"/>
  <c r="FB174" i="2" l="1"/>
  <c r="EP176" i="2"/>
  <c r="EJ174" i="2"/>
  <c r="EV177" i="2"/>
  <c r="EZ241" i="2"/>
  <c r="EI241" i="2"/>
  <c r="EU241" i="2"/>
  <c r="EO241" i="2"/>
  <c r="FA240" i="2"/>
  <c r="DJ237" i="2"/>
  <c r="EB236" i="2"/>
  <c r="DK236" i="2"/>
  <c r="EC236" i="2" s="1"/>
  <c r="DL176" i="2"/>
  <c r="CF476" i="2"/>
  <c r="CG475" i="2"/>
  <c r="CL505" i="2"/>
  <c r="CM504" i="2"/>
  <c r="DX175" i="2"/>
  <c r="DR175" i="2"/>
  <c r="ED174" i="2"/>
  <c r="DQ241" i="2"/>
  <c r="DW250" i="2"/>
  <c r="CY235" i="2"/>
  <c r="DE235" i="2" s="1"/>
  <c r="CL242" i="2"/>
  <c r="CM241" i="2"/>
  <c r="CF237" i="2"/>
  <c r="CG236" i="2"/>
  <c r="CX236" i="2"/>
  <c r="CR266" i="2"/>
  <c r="CS265" i="2"/>
  <c r="CB174" i="2"/>
  <c r="CZ173" i="2"/>
  <c r="CH175" i="2"/>
  <c r="CT175" i="2"/>
  <c r="CN175" i="2"/>
  <c r="DF173" i="2"/>
  <c r="BV173" i="2"/>
  <c r="BD171" i="2"/>
  <c r="BP171" i="2"/>
  <c r="BJ172" i="2"/>
  <c r="AX173" i="2"/>
  <c r="GB176" i="2"/>
  <c r="FV175" i="2"/>
  <c r="AR173" i="2"/>
  <c r="Z174" i="2"/>
  <c r="AL175" i="2"/>
  <c r="AF175" i="2"/>
  <c r="S174" i="2"/>
  <c r="M174" i="2"/>
  <c r="N173" i="2"/>
  <c r="H175" i="2"/>
  <c r="G571" i="1"/>
  <c r="F572" i="1"/>
  <c r="H65" i="1"/>
  <c r="D43" i="1"/>
  <c r="E42" i="1"/>
  <c r="O30" i="1"/>
  <c r="P29" i="1"/>
  <c r="J175" i="2"/>
  <c r="FC174" i="2"/>
  <c r="EQ176" i="2"/>
  <c r="EK174" i="2"/>
  <c r="EW177" i="2"/>
  <c r="DM176" i="2"/>
  <c r="AG174" i="2"/>
  <c r="CC174" i="2"/>
  <c r="DY175" i="2"/>
  <c r="O173" i="2"/>
  <c r="BW172" i="2"/>
  <c r="EE174" i="2"/>
  <c r="GC175" i="2"/>
  <c r="CI175" i="2"/>
  <c r="CO175" i="2"/>
  <c r="AS173" i="2"/>
  <c r="AY172" i="2"/>
  <c r="DA173" i="2"/>
  <c r="AA174" i="2"/>
  <c r="BQ170" i="2"/>
  <c r="DG172" i="2"/>
  <c r="DS175" i="2"/>
  <c r="AM174" i="2"/>
  <c r="BE171" i="2"/>
  <c r="FW174" i="2"/>
  <c r="BK171" i="2"/>
  <c r="CU175" i="2"/>
  <c r="I175" i="2"/>
  <c r="FB175" i="2" l="1"/>
  <c r="EV178" i="2"/>
  <c r="EJ175" i="2"/>
  <c r="EP177" i="2"/>
  <c r="EZ242" i="2"/>
  <c r="EI242" i="2"/>
  <c r="EU242" i="2"/>
  <c r="EO242" i="2"/>
  <c r="FA241" i="2"/>
  <c r="DJ238" i="2"/>
  <c r="EB237" i="2"/>
  <c r="DK237" i="2"/>
  <c r="EC237" i="2" s="1"/>
  <c r="DL177" i="2"/>
  <c r="CF477" i="2"/>
  <c r="CG476" i="2"/>
  <c r="CL506" i="2"/>
  <c r="CM505" i="2"/>
  <c r="ED175" i="2"/>
  <c r="DR176" i="2"/>
  <c r="DX176" i="2"/>
  <c r="DQ242" i="2"/>
  <c r="DW251" i="2"/>
  <c r="CY236" i="2"/>
  <c r="DE236" i="2" s="1"/>
  <c r="CL243" i="2"/>
  <c r="CM242" i="2"/>
  <c r="CF238" i="2"/>
  <c r="CG237" i="2"/>
  <c r="CX237" i="2"/>
  <c r="CR267" i="2"/>
  <c r="CS266" i="2"/>
  <c r="CH176" i="2"/>
  <c r="CZ174" i="2"/>
  <c r="CT176" i="2"/>
  <c r="CN176" i="2"/>
  <c r="CB175" i="2"/>
  <c r="DF174" i="2"/>
  <c r="BV174" i="2"/>
  <c r="BD172" i="2"/>
  <c r="BP172" i="2"/>
  <c r="BJ173" i="2"/>
  <c r="AX174" i="2"/>
  <c r="GB177" i="2"/>
  <c r="FV176" i="2"/>
  <c r="Z175" i="2"/>
  <c r="AR174" i="2"/>
  <c r="AF176" i="2"/>
  <c r="AL176" i="2"/>
  <c r="T174" i="2"/>
  <c r="S175" i="2"/>
  <c r="M175" i="2"/>
  <c r="N174" i="2"/>
  <c r="H176" i="2"/>
  <c r="H66" i="1"/>
  <c r="N66" i="1" s="1"/>
  <c r="N65" i="1"/>
  <c r="F573" i="1"/>
  <c r="G572" i="1"/>
  <c r="D44" i="1"/>
  <c r="E43" i="1"/>
  <c r="O31" i="1"/>
  <c r="P30" i="1"/>
  <c r="J176" i="2"/>
  <c r="FC175" i="2"/>
  <c r="EW178" i="2"/>
  <c r="EK175" i="2"/>
  <c r="EQ177" i="2"/>
  <c r="CC175" i="2"/>
  <c r="AG175" i="2"/>
  <c r="BW173" i="2"/>
  <c r="DY176" i="2"/>
  <c r="I176" i="2"/>
  <c r="BQ171" i="2"/>
  <c r="U174" i="2"/>
  <c r="DG173" i="2"/>
  <c r="AS174" i="2"/>
  <c r="AA175" i="2"/>
  <c r="CU176" i="2"/>
  <c r="EE175" i="2"/>
  <c r="FW175" i="2"/>
  <c r="DM177" i="2"/>
  <c r="BK172" i="2"/>
  <c r="DS176" i="2"/>
  <c r="AY173" i="2"/>
  <c r="BE172" i="2"/>
  <c r="CI176" i="2"/>
  <c r="GC176" i="2"/>
  <c r="DA174" i="2"/>
  <c r="O174" i="2"/>
  <c r="AM175" i="2"/>
  <c r="CO176" i="2"/>
  <c r="FB176" i="2" l="1"/>
  <c r="EP178" i="2"/>
  <c r="EJ176" i="2"/>
  <c r="EV179" i="2"/>
  <c r="EO243" i="2"/>
  <c r="EU243" i="2"/>
  <c r="FA242" i="2"/>
  <c r="EZ243" i="2"/>
  <c r="EI243" i="2"/>
  <c r="DJ239" i="2"/>
  <c r="EB238" i="2"/>
  <c r="DK238" i="2"/>
  <c r="EC238" i="2" s="1"/>
  <c r="DL178" i="2"/>
  <c r="CF478" i="2"/>
  <c r="CG477" i="2"/>
  <c r="CL507" i="2"/>
  <c r="CM506" i="2"/>
  <c r="DX177" i="2"/>
  <c r="DR177" i="2"/>
  <c r="ED176" i="2"/>
  <c r="DQ243" i="2"/>
  <c r="DW252" i="2"/>
  <c r="CY237" i="2"/>
  <c r="DE237" i="2" s="1"/>
  <c r="CL244" i="2"/>
  <c r="CM243" i="2"/>
  <c r="CF239" i="2"/>
  <c r="CG238" i="2"/>
  <c r="CX238" i="2"/>
  <c r="CR268" i="2"/>
  <c r="CS267" i="2"/>
  <c r="CN177" i="2"/>
  <c r="CT177" i="2"/>
  <c r="CZ175" i="2"/>
  <c r="CB176" i="2"/>
  <c r="CH177" i="2"/>
  <c r="DF175" i="2"/>
  <c r="BV175" i="2"/>
  <c r="BD173" i="2"/>
  <c r="BP173" i="2"/>
  <c r="BJ174" i="2"/>
  <c r="AX175" i="2"/>
  <c r="GB178" i="2"/>
  <c r="FV177" i="2"/>
  <c r="AR175" i="2"/>
  <c r="Z176" i="2"/>
  <c r="AF177" i="2"/>
  <c r="AL177" i="2"/>
  <c r="T175" i="2"/>
  <c r="H67" i="1"/>
  <c r="N67" i="1" s="1"/>
  <c r="S176" i="2"/>
  <c r="M176" i="2"/>
  <c r="N175" i="2"/>
  <c r="H177" i="2"/>
  <c r="H68" i="1"/>
  <c r="N68" i="1" s="1"/>
  <c r="G573" i="1"/>
  <c r="F574" i="1"/>
  <c r="D45" i="1"/>
  <c r="E44" i="1"/>
  <c r="O32" i="1"/>
  <c r="P31" i="1"/>
  <c r="J177" i="2"/>
  <c r="FC176" i="2"/>
  <c r="EQ178" i="2"/>
  <c r="EK176" i="2"/>
  <c r="EW179" i="2"/>
  <c r="CI177" i="2"/>
  <c r="AG176" i="2"/>
  <c r="BW174" i="2"/>
  <c r="GC177" i="2"/>
  <c r="BQ172" i="2"/>
  <c r="U175" i="2"/>
  <c r="DG174" i="2"/>
  <c r="AA176" i="2"/>
  <c r="AY174" i="2"/>
  <c r="CU177" i="2"/>
  <c r="EE176" i="2"/>
  <c r="O175" i="2"/>
  <c r="DM178" i="2"/>
  <c r="BK173" i="2"/>
  <c r="DS177" i="2"/>
  <c r="FW176" i="2"/>
  <c r="BE173" i="2"/>
  <c r="CO177" i="2"/>
  <c r="DY177" i="2"/>
  <c r="I177" i="2"/>
  <c r="CC176" i="2"/>
  <c r="AM176" i="2"/>
  <c r="AS175" i="2"/>
  <c r="DA175" i="2"/>
  <c r="FB177" i="2" l="1"/>
  <c r="EV180" i="2"/>
  <c r="EJ177" i="2"/>
  <c r="EP179" i="2"/>
  <c r="FA243" i="2"/>
  <c r="EZ244" i="2"/>
  <c r="EI244" i="2"/>
  <c r="EO244" i="2"/>
  <c r="EU244" i="2"/>
  <c r="DJ240" i="2"/>
  <c r="EB239" i="2"/>
  <c r="DK239" i="2"/>
  <c r="EC239" i="2" s="1"/>
  <c r="DL179" i="2"/>
  <c r="CF479" i="2"/>
  <c r="CG478" i="2"/>
  <c r="CL508" i="2"/>
  <c r="CM507" i="2"/>
  <c r="DR178" i="2"/>
  <c r="DX178" i="2"/>
  <c r="ED177" i="2"/>
  <c r="DQ244" i="2"/>
  <c r="DW253" i="2"/>
  <c r="CY238" i="2"/>
  <c r="DE238" i="2" s="1"/>
  <c r="CL245" i="2"/>
  <c r="CM244" i="2"/>
  <c r="CF240" i="2"/>
  <c r="CG239" i="2"/>
  <c r="CX239" i="2"/>
  <c r="CR269" i="2"/>
  <c r="CS268" i="2"/>
  <c r="CZ176" i="2"/>
  <c r="CT178" i="2"/>
  <c r="CB177" i="2"/>
  <c r="CH178" i="2"/>
  <c r="CN178" i="2"/>
  <c r="DF176" i="2"/>
  <c r="BV176" i="2"/>
  <c r="BD174" i="2"/>
  <c r="BP174" i="2"/>
  <c r="BJ175" i="2"/>
  <c r="AX176" i="2"/>
  <c r="GB179" i="2"/>
  <c r="FV178" i="2"/>
  <c r="Z177" i="2"/>
  <c r="AR176" i="2"/>
  <c r="AF178" i="2"/>
  <c r="AL178" i="2"/>
  <c r="T176" i="2"/>
  <c r="S177" i="2"/>
  <c r="M177" i="2"/>
  <c r="N176" i="2"/>
  <c r="H178" i="2"/>
  <c r="H69" i="1"/>
  <c r="F575" i="1"/>
  <c r="G574" i="1"/>
  <c r="D46" i="1"/>
  <c r="E45" i="1"/>
  <c r="O33" i="1"/>
  <c r="P32" i="1"/>
  <c r="J178" i="2"/>
  <c r="FC177" i="2"/>
  <c r="EW180" i="2"/>
  <c r="EK177" i="2"/>
  <c r="EQ179" i="2"/>
  <c r="BW175" i="2"/>
  <c r="O176" i="2"/>
  <c r="AM177" i="2"/>
  <c r="CC177" i="2"/>
  <c r="I178" i="2"/>
  <c r="BK174" i="2"/>
  <c r="DM179" i="2"/>
  <c r="FW177" i="2"/>
  <c r="EE177" i="2"/>
  <c r="U176" i="2"/>
  <c r="BQ173" i="2"/>
  <c r="DS178" i="2"/>
  <c r="AG177" i="2"/>
  <c r="DY178" i="2"/>
  <c r="GC178" i="2"/>
  <c r="CU178" i="2"/>
  <c r="AY175" i="2"/>
  <c r="CO178" i="2"/>
  <c r="CI178" i="2"/>
  <c r="AS176" i="2"/>
  <c r="BE174" i="2"/>
  <c r="DA176" i="2"/>
  <c r="AA177" i="2"/>
  <c r="DG175" i="2"/>
  <c r="FB178" i="2" l="1"/>
  <c r="EP180" i="2"/>
  <c r="EJ178" i="2"/>
  <c r="EV181" i="2"/>
  <c r="FA244" i="2"/>
  <c r="EO245" i="2"/>
  <c r="EZ245" i="2"/>
  <c r="EI245" i="2"/>
  <c r="EU245" i="2"/>
  <c r="DJ241" i="2"/>
  <c r="EB240" i="2"/>
  <c r="DK240" i="2"/>
  <c r="EC240" i="2" s="1"/>
  <c r="DL180" i="2"/>
  <c r="CF480" i="2"/>
  <c r="CG479" i="2"/>
  <c r="CL509" i="2"/>
  <c r="CM508" i="2"/>
  <c r="ED178" i="2"/>
  <c r="DX179" i="2"/>
  <c r="DR179" i="2"/>
  <c r="DQ245" i="2"/>
  <c r="DW254" i="2"/>
  <c r="CY239" i="2"/>
  <c r="DE239" i="2" s="1"/>
  <c r="CL246" i="2"/>
  <c r="CM245" i="2"/>
  <c r="CF241" i="2"/>
  <c r="CG240" i="2"/>
  <c r="CX240" i="2"/>
  <c r="CR270" i="2"/>
  <c r="CS269" i="2"/>
  <c r="CB178" i="2"/>
  <c r="CT179" i="2"/>
  <c r="CH179" i="2"/>
  <c r="CN179" i="2"/>
  <c r="CZ177" i="2"/>
  <c r="DF177" i="2"/>
  <c r="BV177" i="2"/>
  <c r="BD175" i="2"/>
  <c r="BP175" i="2"/>
  <c r="BJ176" i="2"/>
  <c r="AX177" i="2"/>
  <c r="GB180" i="2"/>
  <c r="FV179" i="2"/>
  <c r="AR177" i="2"/>
  <c r="Z178" i="2"/>
  <c r="AF179" i="2"/>
  <c r="AL179" i="2"/>
  <c r="T177" i="2"/>
  <c r="S178" i="2"/>
  <c r="M178" i="2"/>
  <c r="N177" i="2"/>
  <c r="H179" i="2"/>
  <c r="H70" i="1"/>
  <c r="N70" i="1" s="1"/>
  <c r="N69" i="1"/>
  <c r="H71" i="1"/>
  <c r="N71" i="1" s="1"/>
  <c r="G575" i="1"/>
  <c r="F576" i="1"/>
  <c r="D47" i="1"/>
  <c r="E46" i="1"/>
  <c r="O34" i="1"/>
  <c r="P33" i="1"/>
  <c r="J179" i="2"/>
  <c r="FC178" i="2"/>
  <c r="EQ180" i="2"/>
  <c r="EK178" i="2"/>
  <c r="EW181" i="2"/>
  <c r="EE178" i="2"/>
  <c r="GC179" i="2"/>
  <c r="DA177" i="2"/>
  <c r="AS177" i="2"/>
  <c r="AY176" i="2"/>
  <c r="BE175" i="2"/>
  <c r="CC178" i="2"/>
  <c r="I179" i="2"/>
  <c r="DG176" i="2"/>
  <c r="DY179" i="2"/>
  <c r="O177" i="2"/>
  <c r="AG178" i="2"/>
  <c r="AA178" i="2"/>
  <c r="CO179" i="2"/>
  <c r="U177" i="2"/>
  <c r="BK175" i="2"/>
  <c r="CU179" i="2"/>
  <c r="DS179" i="2"/>
  <c r="FW178" i="2"/>
  <c r="DM180" i="2"/>
  <c r="BQ174" i="2"/>
  <c r="AM178" i="2"/>
  <c r="BW176" i="2"/>
  <c r="CI179" i="2"/>
  <c r="FB179" i="2" l="1"/>
  <c r="EV182" i="2"/>
  <c r="EJ179" i="2"/>
  <c r="EP181" i="2"/>
  <c r="EZ246" i="2"/>
  <c r="EI246" i="2"/>
  <c r="EU246" i="2"/>
  <c r="EO246" i="2"/>
  <c r="FA245" i="2"/>
  <c r="DJ242" i="2"/>
  <c r="EB241" i="2"/>
  <c r="DK241" i="2"/>
  <c r="EC241" i="2" s="1"/>
  <c r="DL181" i="2"/>
  <c r="CF481" i="2"/>
  <c r="CG480" i="2"/>
  <c r="CL510" i="2"/>
  <c r="CM509" i="2"/>
  <c r="DR180" i="2"/>
  <c r="DX180" i="2"/>
  <c r="ED179" i="2"/>
  <c r="DQ246" i="2"/>
  <c r="DW255" i="2"/>
  <c r="CY240" i="2"/>
  <c r="DE240" i="2" s="1"/>
  <c r="CL247" i="2"/>
  <c r="CM246" i="2"/>
  <c r="CF242" i="2"/>
  <c r="CG241" i="2"/>
  <c r="CX241" i="2"/>
  <c r="CS270" i="2"/>
  <c r="CR271" i="2"/>
  <c r="CN180" i="2"/>
  <c r="CH180" i="2"/>
  <c r="CT180" i="2"/>
  <c r="CZ178" i="2"/>
  <c r="CB179" i="2"/>
  <c r="DF178" i="2"/>
  <c r="BV178" i="2"/>
  <c r="BD176" i="2"/>
  <c r="BP176" i="2"/>
  <c r="BJ177" i="2"/>
  <c r="AX178" i="2"/>
  <c r="GB181" i="2"/>
  <c r="FV180" i="2"/>
  <c r="Z179" i="2"/>
  <c r="AR178" i="2"/>
  <c r="AL180" i="2"/>
  <c r="AF180" i="2"/>
  <c r="T178" i="2"/>
  <c r="S179" i="2"/>
  <c r="M179" i="2"/>
  <c r="N178" i="2"/>
  <c r="H180" i="2"/>
  <c r="H72" i="1"/>
  <c r="N72" i="1" s="1"/>
  <c r="F577" i="1"/>
  <c r="G576" i="1"/>
  <c r="D48" i="1"/>
  <c r="E47" i="1"/>
  <c r="O35" i="1"/>
  <c r="P34" i="1"/>
  <c r="J180" i="2"/>
  <c r="FC179" i="2"/>
  <c r="EW182" i="2"/>
  <c r="EK179" i="2"/>
  <c r="EQ181" i="2"/>
  <c r="BW177" i="2"/>
  <c r="AY177" i="2"/>
  <c r="BQ175" i="2"/>
  <c r="DS180" i="2"/>
  <c r="AA179" i="2"/>
  <c r="DM181" i="2"/>
  <c r="O178" i="2"/>
  <c r="CI180" i="2"/>
  <c r="EE179" i="2"/>
  <c r="AM179" i="2"/>
  <c r="CC179" i="2"/>
  <c r="FW179" i="2"/>
  <c r="DY180" i="2"/>
  <c r="AS178" i="2"/>
  <c r="BE176" i="2"/>
  <c r="CO180" i="2"/>
  <c r="AG179" i="2"/>
  <c r="DG177" i="2"/>
  <c r="DA178" i="2"/>
  <c r="U178" i="2"/>
  <c r="GC180" i="2"/>
  <c r="CU180" i="2"/>
  <c r="I180" i="2"/>
  <c r="BK176" i="2"/>
  <c r="FB180" i="2" l="1"/>
  <c r="EP182" i="2"/>
  <c r="EJ180" i="2"/>
  <c r="EV183" i="2"/>
  <c r="FA246" i="2"/>
  <c r="EU247" i="2"/>
  <c r="EO247" i="2"/>
  <c r="EZ247" i="2"/>
  <c r="EI247" i="2"/>
  <c r="DJ243" i="2"/>
  <c r="EB242" i="2"/>
  <c r="DK242" i="2"/>
  <c r="EC242" i="2" s="1"/>
  <c r="DL182" i="2"/>
  <c r="CF482" i="2"/>
  <c r="CG481" i="2"/>
  <c r="CL511" i="2"/>
  <c r="CM510" i="2"/>
  <c r="DX181" i="2"/>
  <c r="DR181" i="2"/>
  <c r="ED180" i="2"/>
  <c r="DQ247" i="2"/>
  <c r="DW256" i="2"/>
  <c r="CY241" i="2"/>
  <c r="DE241" i="2" s="1"/>
  <c r="CL248" i="2"/>
  <c r="CM247" i="2"/>
  <c r="CF243" i="2"/>
  <c r="CG242" i="2"/>
  <c r="CX242" i="2"/>
  <c r="CR272" i="2"/>
  <c r="CS271" i="2"/>
  <c r="CT181" i="2"/>
  <c r="CH181" i="2"/>
  <c r="CZ179" i="2"/>
  <c r="CB180" i="2"/>
  <c r="CN181" i="2"/>
  <c r="DF179" i="2"/>
  <c r="BV179" i="2"/>
  <c r="BD177" i="2"/>
  <c r="BP177" i="2"/>
  <c r="BJ178" i="2"/>
  <c r="AX179" i="2"/>
  <c r="GB182" i="2"/>
  <c r="FV181" i="2"/>
  <c r="AR179" i="2"/>
  <c r="Z180" i="2"/>
  <c r="AF181" i="2"/>
  <c r="AL181" i="2"/>
  <c r="T179" i="2"/>
  <c r="S180" i="2"/>
  <c r="M180" i="2"/>
  <c r="N179" i="2"/>
  <c r="S238" i="2"/>
  <c r="H181" i="2"/>
  <c r="H73" i="1"/>
  <c r="N73" i="1" s="1"/>
  <c r="G577" i="1"/>
  <c r="F578" i="1"/>
  <c r="D49" i="1"/>
  <c r="E48" i="1"/>
  <c r="O36" i="1"/>
  <c r="P35" i="1"/>
  <c r="J181" i="2"/>
  <c r="FC180" i="2"/>
  <c r="EQ182" i="2"/>
  <c r="EK180" i="2"/>
  <c r="EW183" i="2"/>
  <c r="CO181" i="2"/>
  <c r="AM180" i="2"/>
  <c r="BW178" i="2"/>
  <c r="CI181" i="2"/>
  <c r="AA180" i="2"/>
  <c r="BQ176" i="2"/>
  <c r="DG178" i="2"/>
  <c r="I181" i="2"/>
  <c r="AY178" i="2"/>
  <c r="BE177" i="2"/>
  <c r="AG180" i="2"/>
  <c r="DM182" i="2"/>
  <c r="BK177" i="2"/>
  <c r="DS181" i="2"/>
  <c r="U179" i="2"/>
  <c r="GC181" i="2"/>
  <c r="CU181" i="2"/>
  <c r="O179" i="2"/>
  <c r="DY181" i="2"/>
  <c r="AS179" i="2"/>
  <c r="DA179" i="2"/>
  <c r="EE180" i="2"/>
  <c r="FW180" i="2"/>
  <c r="CC180" i="2"/>
  <c r="FB181" i="2" l="1"/>
  <c r="EV184" i="2"/>
  <c r="EJ181" i="2"/>
  <c r="EP183" i="2"/>
  <c r="FA247" i="2"/>
  <c r="EZ248" i="2"/>
  <c r="EI248" i="2"/>
  <c r="EU248" i="2"/>
  <c r="EO248" i="2"/>
  <c r="DJ244" i="2"/>
  <c r="EB243" i="2"/>
  <c r="DK243" i="2"/>
  <c r="EC243" i="2" s="1"/>
  <c r="DL183" i="2"/>
  <c r="CG482" i="2"/>
  <c r="CF483" i="2"/>
  <c r="CL512" i="2"/>
  <c r="CM511" i="2"/>
  <c r="ED181" i="2"/>
  <c r="DR182" i="2"/>
  <c r="DX182" i="2"/>
  <c r="DQ248" i="2"/>
  <c r="DW257" i="2"/>
  <c r="CY242" i="2"/>
  <c r="DE242" i="2" s="1"/>
  <c r="CL249" i="2"/>
  <c r="CM248" i="2"/>
  <c r="CF244" i="2"/>
  <c r="CG243" i="2"/>
  <c r="CX243" i="2"/>
  <c r="CR273" i="2"/>
  <c r="CS272" i="2"/>
  <c r="CB181" i="2"/>
  <c r="CH182" i="2"/>
  <c r="CZ180" i="2"/>
  <c r="CN182" i="2"/>
  <c r="CT182" i="2"/>
  <c r="DF180" i="2"/>
  <c r="BV180" i="2"/>
  <c r="BD178" i="2"/>
  <c r="BP178" i="2"/>
  <c r="BJ179" i="2"/>
  <c r="AX180" i="2"/>
  <c r="GB183" i="2"/>
  <c r="FV182" i="2"/>
  <c r="Z181" i="2"/>
  <c r="AR180" i="2"/>
  <c r="AF182" i="2"/>
  <c r="AL182" i="2"/>
  <c r="T180" i="2"/>
  <c r="S181" i="2"/>
  <c r="M181" i="2"/>
  <c r="N180" i="2"/>
  <c r="S239" i="2"/>
  <c r="H182" i="2"/>
  <c r="H74" i="1"/>
  <c r="N74" i="1" s="1"/>
  <c r="F579" i="1"/>
  <c r="G578" i="1"/>
  <c r="D50" i="1"/>
  <c r="E49" i="1"/>
  <c r="O37" i="1"/>
  <c r="P36" i="1"/>
  <c r="J182" i="2"/>
  <c r="FC181" i="2"/>
  <c r="EW184" i="2"/>
  <c r="EQ183" i="2"/>
  <c r="EK181" i="2"/>
  <c r="CU182" i="2"/>
  <c r="U180" i="2"/>
  <c r="BW179" i="2"/>
  <c r="BE178" i="2"/>
  <c r="EE181" i="2"/>
  <c r="AY179" i="2"/>
  <c r="DG179" i="2"/>
  <c r="AG181" i="2"/>
  <c r="AM181" i="2"/>
  <c r="AS180" i="2"/>
  <c r="CC181" i="2"/>
  <c r="O180" i="2"/>
  <c r="DM183" i="2"/>
  <c r="BK178" i="2"/>
  <c r="DS182" i="2"/>
  <c r="DY182" i="2"/>
  <c r="I182" i="2"/>
  <c r="CO182" i="2"/>
  <c r="AA181" i="2"/>
  <c r="FW181" i="2"/>
  <c r="CI182" i="2"/>
  <c r="DA180" i="2"/>
  <c r="GC182" i="2"/>
  <c r="BQ177" i="2"/>
  <c r="FB182" i="2" l="1"/>
  <c r="EJ182" i="2"/>
  <c r="EP184" i="2"/>
  <c r="EV185" i="2"/>
  <c r="EO249" i="2"/>
  <c r="EZ249" i="2"/>
  <c r="EI249" i="2"/>
  <c r="FA248" i="2"/>
  <c r="EU249" i="2"/>
  <c r="DJ245" i="2"/>
  <c r="EB244" i="2"/>
  <c r="DK244" i="2"/>
  <c r="EC244" i="2" s="1"/>
  <c r="DL184" i="2"/>
  <c r="CF484" i="2"/>
  <c r="CG483" i="2"/>
  <c r="CL513" i="2"/>
  <c r="CM512" i="2"/>
  <c r="DX183" i="2"/>
  <c r="DR183" i="2"/>
  <c r="ED182" i="2"/>
  <c r="DQ249" i="2"/>
  <c r="DW258" i="2"/>
  <c r="CY243" i="2"/>
  <c r="DE243" i="2" s="1"/>
  <c r="CL250" i="2"/>
  <c r="CM249" i="2"/>
  <c r="CF245" i="2"/>
  <c r="CG244" i="2"/>
  <c r="CX244" i="2"/>
  <c r="CR274" i="2"/>
  <c r="CS273" i="2"/>
  <c r="CN183" i="2"/>
  <c r="CZ181" i="2"/>
  <c r="CH183" i="2"/>
  <c r="CT183" i="2"/>
  <c r="CB182" i="2"/>
  <c r="DF181" i="2"/>
  <c r="BV181" i="2"/>
  <c r="BD179" i="2"/>
  <c r="BP179" i="2"/>
  <c r="BJ180" i="2"/>
  <c r="AX181" i="2"/>
  <c r="GB184" i="2"/>
  <c r="FV183" i="2"/>
  <c r="AR181" i="2"/>
  <c r="Z182" i="2"/>
  <c r="AL183" i="2"/>
  <c r="AF183" i="2"/>
  <c r="T181" i="2"/>
  <c r="S182" i="2"/>
  <c r="M182" i="2"/>
  <c r="N181" i="2"/>
  <c r="H183" i="2"/>
  <c r="H75" i="1"/>
  <c r="N75" i="1" s="1"/>
  <c r="G579" i="1"/>
  <c r="F580" i="1"/>
  <c r="D51" i="1"/>
  <c r="E50" i="1"/>
  <c r="O38" i="1"/>
  <c r="P37" i="1"/>
  <c r="J183" i="2"/>
  <c r="FC182" i="2"/>
  <c r="EK182" i="2"/>
  <c r="EQ184" i="2"/>
  <c r="EW185" i="2"/>
  <c r="BW180" i="2"/>
  <c r="AM182" i="2"/>
  <c r="BQ178" i="2"/>
  <c r="CC182" i="2"/>
  <c r="O181" i="2"/>
  <c r="DM184" i="2"/>
  <c r="AY180" i="2"/>
  <c r="CI183" i="2"/>
  <c r="EE182" i="2"/>
  <c r="FW182" i="2"/>
  <c r="DG180" i="2"/>
  <c r="U181" i="2"/>
  <c r="DS183" i="2"/>
  <c r="AS181" i="2"/>
  <c r="BE179" i="2"/>
  <c r="CO183" i="2"/>
  <c r="I183" i="2"/>
  <c r="BK179" i="2"/>
  <c r="DA181" i="2"/>
  <c r="AA182" i="2"/>
  <c r="GC183" i="2"/>
  <c r="CU183" i="2"/>
  <c r="DY183" i="2"/>
  <c r="AG182" i="2"/>
  <c r="FB183" i="2" l="1"/>
  <c r="EV186" i="2"/>
  <c r="EP185" i="2"/>
  <c r="EJ183" i="2"/>
  <c r="EO250" i="2"/>
  <c r="EU250" i="2"/>
  <c r="FA249" i="2"/>
  <c r="EZ250" i="2"/>
  <c r="EI250" i="2"/>
  <c r="DJ246" i="2"/>
  <c r="EB245" i="2"/>
  <c r="DK245" i="2"/>
  <c r="EC245" i="2" s="1"/>
  <c r="DL185" i="2"/>
  <c r="CF485" i="2"/>
  <c r="CG484" i="2"/>
  <c r="CL514" i="2"/>
  <c r="CM513" i="2"/>
  <c r="DR184" i="2"/>
  <c r="DX184" i="2"/>
  <c r="ED183" i="2"/>
  <c r="DQ250" i="2"/>
  <c r="DW259" i="2"/>
  <c r="CY244" i="2"/>
  <c r="DE244" i="2" s="1"/>
  <c r="CL251" i="2"/>
  <c r="CM250" i="2"/>
  <c r="CF246" i="2"/>
  <c r="CG245" i="2"/>
  <c r="CX245" i="2"/>
  <c r="CR275" i="2"/>
  <c r="CS274" i="2"/>
  <c r="CT184" i="2"/>
  <c r="CH184" i="2"/>
  <c r="CZ182" i="2"/>
  <c r="CB183" i="2"/>
  <c r="CN184" i="2"/>
  <c r="DF182" i="2"/>
  <c r="BV182" i="2"/>
  <c r="BD180" i="2"/>
  <c r="BP180" i="2"/>
  <c r="BJ181" i="2"/>
  <c r="AX182" i="2"/>
  <c r="GB185" i="2"/>
  <c r="FV184" i="2"/>
  <c r="Z183" i="2"/>
  <c r="AR182" i="2"/>
  <c r="AF184" i="2"/>
  <c r="AL184" i="2"/>
  <c r="T182" i="2"/>
  <c r="M183" i="2"/>
  <c r="S183" i="2"/>
  <c r="N182" i="2"/>
  <c r="H184" i="2"/>
  <c r="H76" i="1"/>
  <c r="N76" i="1" s="1"/>
  <c r="F581" i="1"/>
  <c r="G580" i="1"/>
  <c r="D52" i="1"/>
  <c r="E51" i="1"/>
  <c r="O39" i="1"/>
  <c r="P38" i="1"/>
  <c r="J184" i="2"/>
  <c r="FC183" i="2"/>
  <c r="EW186" i="2"/>
  <c r="EQ185" i="2"/>
  <c r="EK183" i="2"/>
  <c r="BW181" i="2"/>
  <c r="AS182" i="2"/>
  <c r="AG183" i="2"/>
  <c r="DA182" i="2"/>
  <c r="DS184" i="2"/>
  <c r="AA183" i="2"/>
  <c r="DM185" i="2"/>
  <c r="FW183" i="2"/>
  <c r="EE183" i="2"/>
  <c r="AM183" i="2"/>
  <c r="BQ179" i="2"/>
  <c r="CO184" i="2"/>
  <c r="DY184" i="2"/>
  <c r="AY181" i="2"/>
  <c r="CI184" i="2"/>
  <c r="U182" i="2"/>
  <c r="DG181" i="2"/>
  <c r="I184" i="2"/>
  <c r="CC183" i="2"/>
  <c r="O182" i="2"/>
  <c r="BE180" i="2"/>
  <c r="CU184" i="2"/>
  <c r="GC184" i="2"/>
  <c r="BK180" i="2"/>
  <c r="FB184" i="2" l="1"/>
  <c r="EJ184" i="2"/>
  <c r="EP186" i="2"/>
  <c r="EV187" i="2"/>
  <c r="FA250" i="2"/>
  <c r="EZ251" i="2"/>
  <c r="EI251" i="2"/>
  <c r="EU251" i="2"/>
  <c r="EO251" i="2"/>
  <c r="DJ247" i="2"/>
  <c r="EB246" i="2"/>
  <c r="DK246" i="2"/>
  <c r="EC246" i="2" s="1"/>
  <c r="DL186" i="2"/>
  <c r="CF486" i="2"/>
  <c r="CG485" i="2"/>
  <c r="CL515" i="2"/>
  <c r="CM514" i="2"/>
  <c r="ED184" i="2"/>
  <c r="DX185" i="2"/>
  <c r="DR185" i="2"/>
  <c r="DQ251" i="2"/>
  <c r="DW260" i="2"/>
  <c r="CY245" i="2"/>
  <c r="DE245" i="2" s="1"/>
  <c r="CL252" i="2"/>
  <c r="CM251" i="2"/>
  <c r="CF247" i="2"/>
  <c r="CG246" i="2"/>
  <c r="CX246" i="2"/>
  <c r="CR276" i="2"/>
  <c r="CS275" i="2"/>
  <c r="CZ183" i="2"/>
  <c r="CH185" i="2"/>
  <c r="CB184" i="2"/>
  <c r="CN185" i="2"/>
  <c r="CT185" i="2"/>
  <c r="DF183" i="2"/>
  <c r="BV183" i="2"/>
  <c r="BD181" i="2"/>
  <c r="BP181" i="2"/>
  <c r="BJ182" i="2"/>
  <c r="AX183" i="2"/>
  <c r="GB186" i="2"/>
  <c r="FV185" i="2"/>
  <c r="AR183" i="2"/>
  <c r="Z184" i="2"/>
  <c r="AF185" i="2"/>
  <c r="AL185" i="2"/>
  <c r="T183" i="2"/>
  <c r="S184" i="2"/>
  <c r="M184" i="2"/>
  <c r="N183" i="2"/>
  <c r="S242" i="2"/>
  <c r="H185" i="2"/>
  <c r="H77" i="1"/>
  <c r="N77" i="1" s="1"/>
  <c r="G581" i="1"/>
  <c r="F582" i="1"/>
  <c r="D53" i="1"/>
  <c r="E52" i="1"/>
  <c r="O40" i="1"/>
  <c r="P39" i="1"/>
  <c r="J185" i="2"/>
  <c r="FC184" i="2"/>
  <c r="EK184" i="2"/>
  <c r="EQ186" i="2"/>
  <c r="EW187" i="2"/>
  <c r="CU185" i="2"/>
  <c r="AM184" i="2"/>
  <c r="BW182" i="2"/>
  <c r="DS185" i="2"/>
  <c r="U183" i="2"/>
  <c r="BQ180" i="2"/>
  <c r="DG182" i="2"/>
  <c r="AA184" i="2"/>
  <c r="AY182" i="2"/>
  <c r="CI185" i="2"/>
  <c r="EE184" i="2"/>
  <c r="AG184" i="2"/>
  <c r="DM186" i="2"/>
  <c r="BK181" i="2"/>
  <c r="DY185" i="2"/>
  <c r="GC185" i="2"/>
  <c r="BE181" i="2"/>
  <c r="DA183" i="2"/>
  <c r="I185" i="2"/>
  <c r="FW184" i="2"/>
  <c r="CO185" i="2"/>
  <c r="O183" i="2"/>
  <c r="AS183" i="2"/>
  <c r="CC184" i="2"/>
  <c r="FB185" i="2" l="1"/>
  <c r="EV188" i="2"/>
  <c r="EP187" i="2"/>
  <c r="EJ185" i="2"/>
  <c r="EO252" i="2"/>
  <c r="FA251" i="2"/>
  <c r="EZ252" i="2"/>
  <c r="EI252" i="2"/>
  <c r="EU252" i="2"/>
  <c r="DJ248" i="2"/>
  <c r="EB247" i="2"/>
  <c r="DK247" i="2"/>
  <c r="EC247" i="2" s="1"/>
  <c r="DL187" i="2"/>
  <c r="CF487" i="2"/>
  <c r="CG486" i="2"/>
  <c r="CL516" i="2"/>
  <c r="CM515" i="2"/>
  <c r="DR186" i="2"/>
  <c r="DX186" i="2"/>
  <c r="ED185" i="2"/>
  <c r="DQ252" i="2"/>
  <c r="DW261" i="2"/>
  <c r="CY246" i="2"/>
  <c r="DE246" i="2" s="1"/>
  <c r="CL253" i="2"/>
  <c r="CM252" i="2"/>
  <c r="CF248" i="2"/>
  <c r="CG247" i="2"/>
  <c r="CX247" i="2"/>
  <c r="CR277" i="2"/>
  <c r="CS276" i="2"/>
  <c r="CB185" i="2"/>
  <c r="CH186" i="2"/>
  <c r="CN186" i="2"/>
  <c r="CT186" i="2"/>
  <c r="CZ184" i="2"/>
  <c r="DF184" i="2"/>
  <c r="BV184" i="2"/>
  <c r="BD182" i="2"/>
  <c r="BP182" i="2"/>
  <c r="BJ183" i="2"/>
  <c r="AX184" i="2"/>
  <c r="GB187" i="2"/>
  <c r="FV186" i="2"/>
  <c r="Z185" i="2"/>
  <c r="AR184" i="2"/>
  <c r="AL186" i="2"/>
  <c r="AF186" i="2"/>
  <c r="T184" i="2"/>
  <c r="S185" i="2"/>
  <c r="M185" i="2"/>
  <c r="N184" i="2"/>
  <c r="H186" i="2"/>
  <c r="H78" i="1"/>
  <c r="H79" i="1" s="1"/>
  <c r="H80" i="1" s="1"/>
  <c r="N80" i="1" s="1"/>
  <c r="F583" i="1"/>
  <c r="G582" i="1"/>
  <c r="D54" i="1"/>
  <c r="E53" i="1"/>
  <c r="O41" i="1"/>
  <c r="P40" i="1"/>
  <c r="J186" i="2"/>
  <c r="FC185" i="2"/>
  <c r="EW188" i="2"/>
  <c r="EQ187" i="2"/>
  <c r="EK185" i="2"/>
  <c r="DG183" i="2"/>
  <c r="AS184" i="2"/>
  <c r="GC186" i="2"/>
  <c r="CI186" i="2"/>
  <c r="EE185" i="2"/>
  <c r="AM185" i="2"/>
  <c r="DM187" i="2"/>
  <c r="BK182" i="2"/>
  <c r="DY186" i="2"/>
  <c r="FW185" i="2"/>
  <c r="BE182" i="2"/>
  <c r="CC185" i="2"/>
  <c r="I186" i="2"/>
  <c r="DS186" i="2"/>
  <c r="AG185" i="2"/>
  <c r="CU186" i="2"/>
  <c r="U184" i="2"/>
  <c r="AY183" i="2"/>
  <c r="CO186" i="2"/>
  <c r="DA184" i="2"/>
  <c r="O184" i="2"/>
  <c r="BW183" i="2"/>
  <c r="AA185" i="2"/>
  <c r="BQ181" i="2"/>
  <c r="FB186" i="2" l="1"/>
  <c r="EJ186" i="2"/>
  <c r="EP188" i="2"/>
  <c r="EV189" i="2"/>
  <c r="EZ253" i="2"/>
  <c r="EI253" i="2"/>
  <c r="EU253" i="2"/>
  <c r="FA252" i="2"/>
  <c r="EO253" i="2"/>
  <c r="DJ249" i="2"/>
  <c r="EB248" i="2"/>
  <c r="DK248" i="2"/>
  <c r="EC248" i="2" s="1"/>
  <c r="DL188" i="2"/>
  <c r="CF488" i="2"/>
  <c r="CG487" i="2"/>
  <c r="CL517" i="2"/>
  <c r="CM516" i="2"/>
  <c r="DX187" i="2"/>
  <c r="DR187" i="2"/>
  <c r="ED186" i="2"/>
  <c r="DQ253" i="2"/>
  <c r="DW262" i="2"/>
  <c r="CY247" i="2"/>
  <c r="DE247" i="2" s="1"/>
  <c r="CL254" i="2"/>
  <c r="CM253" i="2"/>
  <c r="CF249" i="2"/>
  <c r="CG248" i="2"/>
  <c r="CX248" i="2"/>
  <c r="CR278" i="2"/>
  <c r="CS277" i="2"/>
  <c r="CN187" i="2"/>
  <c r="CH187" i="2"/>
  <c r="CT187" i="2"/>
  <c r="CZ185" i="2"/>
  <c r="CB186" i="2"/>
  <c r="DF185" i="2"/>
  <c r="BV185" i="2"/>
  <c r="BD183" i="2"/>
  <c r="BP183" i="2"/>
  <c r="BJ184" i="2"/>
  <c r="AX185" i="2"/>
  <c r="GB188" i="2"/>
  <c r="FV187" i="2"/>
  <c r="AR185" i="2"/>
  <c r="Z186" i="2"/>
  <c r="AF187" i="2"/>
  <c r="AL187" i="2"/>
  <c r="T185" i="2"/>
  <c r="S186" i="2"/>
  <c r="M186" i="2"/>
  <c r="N185" i="2"/>
  <c r="H187" i="2"/>
  <c r="H81" i="1"/>
  <c r="N81" i="1" s="1"/>
  <c r="G583" i="1"/>
  <c r="F584" i="1"/>
  <c r="D55" i="1"/>
  <c r="E54" i="1"/>
  <c r="O42" i="1"/>
  <c r="P41" i="1"/>
  <c r="J187" i="2"/>
  <c r="FC186" i="2"/>
  <c r="EK186" i="2"/>
  <c r="EQ188" i="2"/>
  <c r="EW189" i="2"/>
  <c r="BE183" i="2"/>
  <c r="O185" i="2"/>
  <c r="DG184" i="2"/>
  <c r="DS187" i="2"/>
  <c r="I187" i="2"/>
  <c r="DM188" i="2"/>
  <c r="GC187" i="2"/>
  <c r="CO187" i="2"/>
  <c r="U185" i="2"/>
  <c r="BK183" i="2"/>
  <c r="CI187" i="2"/>
  <c r="AS185" i="2"/>
  <c r="EE186" i="2"/>
  <c r="AG186" i="2"/>
  <c r="DA185" i="2"/>
  <c r="DY187" i="2"/>
  <c r="FW186" i="2"/>
  <c r="BW184" i="2"/>
  <c r="CU187" i="2"/>
  <c r="AA186" i="2"/>
  <c r="BQ182" i="2"/>
  <c r="CC186" i="2"/>
  <c r="AM186" i="2"/>
  <c r="AY184" i="2"/>
  <c r="FB187" i="2" l="1"/>
  <c r="EV190" i="2"/>
  <c r="EP189" i="2"/>
  <c r="EJ187" i="2"/>
  <c r="EO254" i="2"/>
  <c r="EU254" i="2"/>
  <c r="EZ254" i="2"/>
  <c r="EI254" i="2"/>
  <c r="FA253" i="2"/>
  <c r="DJ250" i="2"/>
  <c r="EB249" i="2"/>
  <c r="DK249" i="2"/>
  <c r="EC249" i="2" s="1"/>
  <c r="DL189" i="2"/>
  <c r="CF489" i="2"/>
  <c r="CG488" i="2"/>
  <c r="CL518" i="2"/>
  <c r="CM517" i="2"/>
  <c r="ED187" i="2"/>
  <c r="DR188" i="2"/>
  <c r="DX188" i="2"/>
  <c r="DQ254" i="2"/>
  <c r="DW263" i="2"/>
  <c r="CY248" i="2"/>
  <c r="DE248" i="2" s="1"/>
  <c r="CL255" i="2"/>
  <c r="CM254" i="2"/>
  <c r="CF250" i="2"/>
  <c r="CG249" i="2"/>
  <c r="CX249" i="2"/>
  <c r="CR279" i="2"/>
  <c r="CS278" i="2"/>
  <c r="CZ186" i="2"/>
  <c r="CT188" i="2"/>
  <c r="CH188" i="2"/>
  <c r="CB187" i="2"/>
  <c r="CN188" i="2"/>
  <c r="DF186" i="2"/>
  <c r="BV186" i="2"/>
  <c r="BD184" i="2"/>
  <c r="BP184" i="2"/>
  <c r="BJ185" i="2"/>
  <c r="AX186" i="2"/>
  <c r="GB189" i="2"/>
  <c r="FV188" i="2"/>
  <c r="Z187" i="2"/>
  <c r="AR186" i="2"/>
  <c r="AF188" i="2"/>
  <c r="AL188" i="2"/>
  <c r="T186" i="2"/>
  <c r="S187" i="2"/>
  <c r="M187" i="2"/>
  <c r="N186" i="2"/>
  <c r="H188" i="2"/>
  <c r="H82" i="1"/>
  <c r="N82" i="1" s="1"/>
  <c r="F585" i="1"/>
  <c r="G584" i="1"/>
  <c r="D56" i="1"/>
  <c r="E55" i="1"/>
  <c r="O43" i="1"/>
  <c r="P42" i="1"/>
  <c r="J188" i="2"/>
  <c r="FC187" i="2"/>
  <c r="EW190" i="2"/>
  <c r="EQ189" i="2"/>
  <c r="EK187" i="2"/>
  <c r="BE184" i="2"/>
  <c r="EE187" i="2"/>
  <c r="AM187" i="2"/>
  <c r="CO188" i="2"/>
  <c r="GC188" i="2"/>
  <c r="I188" i="2"/>
  <c r="DM189" i="2"/>
  <c r="AG187" i="2"/>
  <c r="DA186" i="2"/>
  <c r="AY185" i="2"/>
  <c r="DG185" i="2"/>
  <c r="DS188" i="2"/>
  <c r="FW187" i="2"/>
  <c r="DY188" i="2"/>
  <c r="AA187" i="2"/>
  <c r="CI188" i="2"/>
  <c r="U186" i="2"/>
  <c r="BK184" i="2"/>
  <c r="CU188" i="2"/>
  <c r="CC187" i="2"/>
  <c r="AS186" i="2"/>
  <c r="BQ183" i="2"/>
  <c r="O186" i="2"/>
  <c r="BW185" i="2"/>
  <c r="FB188" i="2" l="1"/>
  <c r="EJ188" i="2"/>
  <c r="EP190" i="2"/>
  <c r="EV191" i="2"/>
  <c r="FA254" i="2"/>
  <c r="EO255" i="2"/>
  <c r="EZ255" i="2"/>
  <c r="EI255" i="2"/>
  <c r="EU255" i="2"/>
  <c r="DJ251" i="2"/>
  <c r="EB250" i="2"/>
  <c r="DK250" i="2"/>
  <c r="EC250" i="2" s="1"/>
  <c r="DL190" i="2"/>
  <c r="CF490" i="2"/>
  <c r="CG489" i="2"/>
  <c r="CL519" i="2"/>
  <c r="CM518" i="2"/>
  <c r="DX189" i="2"/>
  <c r="DR189" i="2"/>
  <c r="ED188" i="2"/>
  <c r="DQ255" i="2"/>
  <c r="DW264" i="2"/>
  <c r="CY249" i="2"/>
  <c r="DE249" i="2" s="1"/>
  <c r="CL256" i="2"/>
  <c r="CM255" i="2"/>
  <c r="CF251" i="2"/>
  <c r="CG250" i="2"/>
  <c r="CX250" i="2"/>
  <c r="CR280" i="2"/>
  <c r="CS279" i="2"/>
  <c r="CH189" i="2"/>
  <c r="CB188" i="2"/>
  <c r="CT189" i="2"/>
  <c r="CN189" i="2"/>
  <c r="CZ187" i="2"/>
  <c r="DF187" i="2"/>
  <c r="BV187" i="2"/>
  <c r="BD185" i="2"/>
  <c r="BP185" i="2"/>
  <c r="BJ186" i="2"/>
  <c r="AX187" i="2"/>
  <c r="GB190" i="2"/>
  <c r="FV189" i="2"/>
  <c r="AR187" i="2"/>
  <c r="Z188" i="2"/>
  <c r="AL189" i="2"/>
  <c r="AF189" i="2"/>
  <c r="T187" i="2"/>
  <c r="S188" i="2"/>
  <c r="M188" i="2"/>
  <c r="N187" i="2"/>
  <c r="H189" i="2"/>
  <c r="H83" i="1"/>
  <c r="N83" i="1" s="1"/>
  <c r="G585" i="1"/>
  <c r="F586" i="1"/>
  <c r="D57" i="1"/>
  <c r="E56" i="1"/>
  <c r="O44" i="1"/>
  <c r="P43" i="1"/>
  <c r="J189" i="2"/>
  <c r="FC188" i="2"/>
  <c r="EQ190" i="2"/>
  <c r="EW191" i="2"/>
  <c r="EK188" i="2"/>
  <c r="BE185" i="2"/>
  <c r="CI189" i="2"/>
  <c r="AS187" i="2"/>
  <c r="BK185" i="2"/>
  <c r="DS189" i="2"/>
  <c r="FW188" i="2"/>
  <c r="DM190" i="2"/>
  <c r="AG188" i="2"/>
  <c r="CO189" i="2"/>
  <c r="DY189" i="2"/>
  <c r="GC189" i="2"/>
  <c r="CC188" i="2"/>
  <c r="AA188" i="2"/>
  <c r="O187" i="2"/>
  <c r="BQ184" i="2"/>
  <c r="DA187" i="2"/>
  <c r="I189" i="2"/>
  <c r="BW186" i="2"/>
  <c r="CU189" i="2"/>
  <c r="EE188" i="2"/>
  <c r="AM188" i="2"/>
  <c r="DG186" i="2"/>
  <c r="U187" i="2"/>
  <c r="AY186" i="2"/>
  <c r="FB189" i="2" l="1"/>
  <c r="EJ189" i="2"/>
  <c r="EV192" i="2"/>
  <c r="EP191" i="2"/>
  <c r="EZ256" i="2"/>
  <c r="EI256" i="2"/>
  <c r="EU256" i="2"/>
  <c r="EO256" i="2"/>
  <c r="FA255" i="2"/>
  <c r="DJ252" i="2"/>
  <c r="EB251" i="2"/>
  <c r="DK251" i="2"/>
  <c r="EC251" i="2" s="1"/>
  <c r="DL191" i="2"/>
  <c r="CF491" i="2"/>
  <c r="CG490" i="2"/>
  <c r="CL520" i="2"/>
  <c r="CM519" i="2"/>
  <c r="DR190" i="2"/>
  <c r="DX190" i="2"/>
  <c r="ED189" i="2"/>
  <c r="DQ256" i="2"/>
  <c r="DW265" i="2"/>
  <c r="CY250" i="2"/>
  <c r="DE250" i="2" s="1"/>
  <c r="CL257" i="2"/>
  <c r="CM256" i="2"/>
  <c r="CF252" i="2"/>
  <c r="CG251" i="2"/>
  <c r="CX251" i="2"/>
  <c r="CR281" i="2"/>
  <c r="CS280" i="2"/>
  <c r="CN190" i="2"/>
  <c r="CT190" i="2"/>
  <c r="CB189" i="2"/>
  <c r="CZ188" i="2"/>
  <c r="CH190" i="2"/>
  <c r="DF188" i="2"/>
  <c r="BV188" i="2"/>
  <c r="BD186" i="2"/>
  <c r="BP186" i="2"/>
  <c r="BJ187" i="2"/>
  <c r="AX188" i="2"/>
  <c r="GB191" i="2"/>
  <c r="FV190" i="2"/>
  <c r="Z189" i="2"/>
  <c r="AR188" i="2"/>
  <c r="AF190" i="2"/>
  <c r="AL190" i="2"/>
  <c r="T188" i="2"/>
  <c r="M189" i="2"/>
  <c r="S189" i="2"/>
  <c r="N188" i="2"/>
  <c r="H190" i="2"/>
  <c r="H84" i="1"/>
  <c r="N84" i="1" s="1"/>
  <c r="F587" i="1"/>
  <c r="G586" i="1"/>
  <c r="D58" i="1"/>
  <c r="E57" i="1"/>
  <c r="O45" i="1"/>
  <c r="P44" i="1"/>
  <c r="J190" i="2"/>
  <c r="FC189" i="2"/>
  <c r="EK189" i="2"/>
  <c r="EW192" i="2"/>
  <c r="EQ191" i="2"/>
  <c r="DM191" i="2"/>
  <c r="AM189" i="2"/>
  <c r="CC189" i="2"/>
  <c r="I190" i="2"/>
  <c r="BK186" i="2"/>
  <c r="CU190" i="2"/>
  <c r="U188" i="2"/>
  <c r="AS188" i="2"/>
  <c r="AG189" i="2"/>
  <c r="EE189" i="2"/>
  <c r="AA189" i="2"/>
  <c r="BQ185" i="2"/>
  <c r="DS190" i="2"/>
  <c r="AY187" i="2"/>
  <c r="BW187" i="2"/>
  <c r="CO190" i="2"/>
  <c r="DY190" i="2"/>
  <c r="DA188" i="2"/>
  <c r="FW189" i="2"/>
  <c r="CI190" i="2"/>
  <c r="O188" i="2"/>
  <c r="GC190" i="2"/>
  <c r="BE186" i="2"/>
  <c r="DG187" i="2"/>
  <c r="FB190" i="2" l="1"/>
  <c r="EP192" i="2"/>
  <c r="EV193" i="2"/>
  <c r="EJ190" i="2"/>
  <c r="EU257" i="2"/>
  <c r="EO257" i="2"/>
  <c r="FA256" i="2"/>
  <c r="EZ257" i="2"/>
  <c r="EI257" i="2"/>
  <c r="DJ253" i="2"/>
  <c r="EB252" i="2"/>
  <c r="DK252" i="2"/>
  <c r="EC252" i="2" s="1"/>
  <c r="DL192" i="2"/>
  <c r="CF492" i="2"/>
  <c r="CG491" i="2"/>
  <c r="CL521" i="2"/>
  <c r="CM520" i="2"/>
  <c r="ED190" i="2"/>
  <c r="DX191" i="2"/>
  <c r="DR191" i="2"/>
  <c r="DQ257" i="2"/>
  <c r="DW266" i="2"/>
  <c r="CY251" i="2"/>
  <c r="DE251" i="2" s="1"/>
  <c r="CL258" i="2"/>
  <c r="CM257" i="2"/>
  <c r="CF253" i="2"/>
  <c r="CG252" i="2"/>
  <c r="CX252" i="2"/>
  <c r="CR282" i="2"/>
  <c r="CS281" i="2"/>
  <c r="CB190" i="2"/>
  <c r="CZ189" i="2"/>
  <c r="CT191" i="2"/>
  <c r="CH191" i="2"/>
  <c r="CN191" i="2"/>
  <c r="DF189" i="2"/>
  <c r="BV189" i="2"/>
  <c r="BD187" i="2"/>
  <c r="BP187" i="2"/>
  <c r="BJ188" i="2"/>
  <c r="AX189" i="2"/>
  <c r="GB192" i="2"/>
  <c r="FV191" i="2"/>
  <c r="AR189" i="2"/>
  <c r="Z190" i="2"/>
  <c r="AF191" i="2"/>
  <c r="AL191" i="2"/>
  <c r="T189" i="2"/>
  <c r="S190" i="2"/>
  <c r="M190" i="2"/>
  <c r="N189" i="2"/>
  <c r="H191" i="2"/>
  <c r="H85" i="1"/>
  <c r="N85" i="1" s="1"/>
  <c r="G587" i="1"/>
  <c r="F588" i="1"/>
  <c r="D59" i="1"/>
  <c r="E58" i="1"/>
  <c r="O46" i="1"/>
  <c r="P45" i="1"/>
  <c r="J191" i="2"/>
  <c r="FC190" i="2"/>
  <c r="EQ192" i="2"/>
  <c r="EW193" i="2"/>
  <c r="EK190" i="2"/>
  <c r="BE187" i="2"/>
  <c r="EE190" i="2"/>
  <c r="I191" i="2"/>
  <c r="DG188" i="2"/>
  <c r="U189" i="2"/>
  <c r="AY188" i="2"/>
  <c r="BQ186" i="2"/>
  <c r="BW188" i="2"/>
  <c r="DM192" i="2"/>
  <c r="AG190" i="2"/>
  <c r="CC190" i="2"/>
  <c r="AM190" i="2"/>
  <c r="BK187" i="2"/>
  <c r="DY191" i="2"/>
  <c r="AS189" i="2"/>
  <c r="AA190" i="2"/>
  <c r="O189" i="2"/>
  <c r="DS191" i="2"/>
  <c r="FW190" i="2"/>
  <c r="CU191" i="2"/>
  <c r="GC191" i="2"/>
  <c r="DA189" i="2"/>
  <c r="CI191" i="2"/>
  <c r="CO191" i="2"/>
  <c r="FB191" i="2" l="1"/>
  <c r="EJ191" i="2"/>
  <c r="EV194" i="2"/>
  <c r="EP193" i="2"/>
  <c r="FA257" i="2"/>
  <c r="EU258" i="2"/>
  <c r="EZ258" i="2"/>
  <c r="EI258" i="2"/>
  <c r="EO258" i="2"/>
  <c r="DJ254" i="2"/>
  <c r="EB253" i="2"/>
  <c r="DK253" i="2"/>
  <c r="EC253" i="2" s="1"/>
  <c r="DL193" i="2"/>
  <c r="CF493" i="2"/>
  <c r="CG492" i="2"/>
  <c r="CL522" i="2"/>
  <c r="CM521" i="2"/>
  <c r="DR192" i="2"/>
  <c r="DX192" i="2"/>
  <c r="ED191" i="2"/>
  <c r="DQ258" i="2"/>
  <c r="DW267" i="2"/>
  <c r="CY252" i="2"/>
  <c r="DE252" i="2" s="1"/>
  <c r="CL259" i="2"/>
  <c r="CM258" i="2"/>
  <c r="CF254" i="2"/>
  <c r="CG253" i="2"/>
  <c r="CX253" i="2"/>
  <c r="CR283" i="2"/>
  <c r="CS282" i="2"/>
  <c r="CT192" i="2"/>
  <c r="CH192" i="2"/>
  <c r="CZ190" i="2"/>
  <c r="CN192" i="2"/>
  <c r="CB191" i="2"/>
  <c r="DF190" i="2"/>
  <c r="BV190" i="2"/>
  <c r="BD188" i="2"/>
  <c r="BP188" i="2"/>
  <c r="BJ189" i="2"/>
  <c r="AX190" i="2"/>
  <c r="GB193" i="2"/>
  <c r="FV192" i="2"/>
  <c r="Z191" i="2"/>
  <c r="AR190" i="2"/>
  <c r="AL192" i="2"/>
  <c r="AF192" i="2"/>
  <c r="T190" i="2"/>
  <c r="S191" i="2"/>
  <c r="M191" i="2"/>
  <c r="N190" i="2"/>
  <c r="H192" i="2"/>
  <c r="H86" i="1"/>
  <c r="N86" i="1" s="1"/>
  <c r="F589" i="1"/>
  <c r="G588" i="1"/>
  <c r="D60" i="1"/>
  <c r="E59" i="1"/>
  <c r="O47" i="1"/>
  <c r="P46" i="1"/>
  <c r="J192" i="2"/>
  <c r="FC191" i="2"/>
  <c r="EK191" i="2"/>
  <c r="EW194" i="2"/>
  <c r="EQ193" i="2"/>
  <c r="BE188" i="2"/>
  <c r="EE191" i="2"/>
  <c r="FW191" i="2"/>
  <c r="DG189" i="2"/>
  <c r="I192" i="2"/>
  <c r="AY189" i="2"/>
  <c r="O190" i="2"/>
  <c r="BQ187" i="2"/>
  <c r="BW189" i="2"/>
  <c r="DM193" i="2"/>
  <c r="AG191" i="2"/>
  <c r="CU192" i="2"/>
  <c r="AM191" i="2"/>
  <c r="BK188" i="2"/>
  <c r="DY192" i="2"/>
  <c r="U190" i="2"/>
  <c r="AA191" i="2"/>
  <c r="GC192" i="2"/>
  <c r="CO192" i="2"/>
  <c r="DS192" i="2"/>
  <c r="AS190" i="2"/>
  <c r="DA190" i="2"/>
  <c r="CI192" i="2"/>
  <c r="CC191" i="2"/>
  <c r="FB192" i="2" l="1"/>
  <c r="EP194" i="2"/>
  <c r="EV195" i="2"/>
  <c r="EJ192" i="2"/>
  <c r="FA258" i="2"/>
  <c r="EU259" i="2"/>
  <c r="EO259" i="2"/>
  <c r="EZ259" i="2"/>
  <c r="EI259" i="2"/>
  <c r="DJ255" i="2"/>
  <c r="EB254" i="2"/>
  <c r="DK254" i="2"/>
  <c r="EC254" i="2" s="1"/>
  <c r="DL194" i="2"/>
  <c r="CF494" i="2"/>
  <c r="CG493" i="2"/>
  <c r="CL523" i="2"/>
  <c r="CM522" i="2"/>
  <c r="DX193" i="2"/>
  <c r="DR193" i="2"/>
  <c r="ED192" i="2"/>
  <c r="DQ259" i="2"/>
  <c r="DW268" i="2"/>
  <c r="CY253" i="2"/>
  <c r="DE253" i="2" s="1"/>
  <c r="CL260" i="2"/>
  <c r="CM259" i="2"/>
  <c r="CF255" i="2"/>
  <c r="CG254" i="2"/>
  <c r="CX254" i="2"/>
  <c r="CR284" i="2"/>
  <c r="CS283" i="2"/>
  <c r="CN193" i="2"/>
  <c r="CH193" i="2"/>
  <c r="CZ191" i="2"/>
  <c r="CB192" i="2"/>
  <c r="CT193" i="2"/>
  <c r="DF191" i="2"/>
  <c r="BV191" i="2"/>
  <c r="BD189" i="2"/>
  <c r="BP189" i="2"/>
  <c r="BJ190" i="2"/>
  <c r="AX191" i="2"/>
  <c r="GB194" i="2"/>
  <c r="FV193" i="2"/>
  <c r="AR191" i="2"/>
  <c r="Z192" i="2"/>
  <c r="AF193" i="2"/>
  <c r="AL193" i="2"/>
  <c r="T191" i="2"/>
  <c r="S192" i="2"/>
  <c r="M192" i="2"/>
  <c r="N191" i="2"/>
  <c r="H193" i="2"/>
  <c r="H87" i="1"/>
  <c r="N87" i="1" s="1"/>
  <c r="G589" i="1"/>
  <c r="F590" i="1"/>
  <c r="D61" i="1"/>
  <c r="E60" i="1"/>
  <c r="O48" i="1"/>
  <c r="P47" i="1"/>
  <c r="J193" i="2"/>
  <c r="FC192" i="2"/>
  <c r="EQ194" i="2"/>
  <c r="EW195" i="2"/>
  <c r="EK192" i="2"/>
  <c r="BE189" i="2"/>
  <c r="CO193" i="2"/>
  <c r="AS191" i="2"/>
  <c r="BK189" i="2"/>
  <c r="DS193" i="2"/>
  <c r="GC193" i="2"/>
  <c r="I193" i="2"/>
  <c r="DM194" i="2"/>
  <c r="AG192" i="2"/>
  <c r="CC192" i="2"/>
  <c r="DY193" i="2"/>
  <c r="FW192" i="2"/>
  <c r="CI193" i="2"/>
  <c r="O191" i="2"/>
  <c r="AM192" i="2"/>
  <c r="AY190" i="2"/>
  <c r="EE192" i="2"/>
  <c r="U191" i="2"/>
  <c r="BQ188" i="2"/>
  <c r="CU193" i="2"/>
  <c r="AA192" i="2"/>
  <c r="BW190" i="2"/>
  <c r="DA191" i="2"/>
  <c r="DG190" i="2"/>
  <c r="FB193" i="2" l="1"/>
  <c r="EJ193" i="2"/>
  <c r="EV196" i="2"/>
  <c r="EP195" i="2"/>
  <c r="EZ260" i="2"/>
  <c r="EI260" i="2"/>
  <c r="EO260" i="2"/>
  <c r="FA259" i="2"/>
  <c r="EU260" i="2"/>
  <c r="DJ256" i="2"/>
  <c r="EB255" i="2"/>
  <c r="DK255" i="2"/>
  <c r="EC255" i="2" s="1"/>
  <c r="DL195" i="2"/>
  <c r="CF495" i="2"/>
  <c r="CG494" i="2"/>
  <c r="CL524" i="2"/>
  <c r="CM523" i="2"/>
  <c r="ED193" i="2"/>
  <c r="DR194" i="2"/>
  <c r="DX194" i="2"/>
  <c r="DQ260" i="2"/>
  <c r="DW269" i="2"/>
  <c r="CY254" i="2"/>
  <c r="DE254" i="2" s="1"/>
  <c r="CL261" i="2"/>
  <c r="CM260" i="2"/>
  <c r="CG255" i="2"/>
  <c r="CF256" i="2"/>
  <c r="CX255" i="2"/>
  <c r="CR285" i="2"/>
  <c r="CS284" i="2"/>
  <c r="CB193" i="2"/>
  <c r="CZ192" i="2"/>
  <c r="CH194" i="2"/>
  <c r="CT194" i="2"/>
  <c r="CN194" i="2"/>
  <c r="DF192" i="2"/>
  <c r="BV192" i="2"/>
  <c r="BD190" i="2"/>
  <c r="BP190" i="2"/>
  <c r="BJ191" i="2"/>
  <c r="AX192" i="2"/>
  <c r="GB195" i="2"/>
  <c r="FV194" i="2"/>
  <c r="Z193" i="2"/>
  <c r="AR192" i="2"/>
  <c r="AF194" i="2"/>
  <c r="AL194" i="2"/>
  <c r="T192" i="2"/>
  <c r="S193" i="2"/>
  <c r="M193" i="2"/>
  <c r="N192" i="2"/>
  <c r="H194" i="2"/>
  <c r="H88" i="1"/>
  <c r="N88" i="1" s="1"/>
  <c r="F591" i="1"/>
  <c r="G590" i="1"/>
  <c r="D62" i="1"/>
  <c r="E61" i="1"/>
  <c r="O49" i="1"/>
  <c r="P48" i="1"/>
  <c r="J194" i="2"/>
  <c r="FC193" i="2"/>
  <c r="EW196" i="2"/>
  <c r="EQ195" i="2"/>
  <c r="EK193" i="2"/>
  <c r="BE190" i="2"/>
  <c r="EE193" i="2"/>
  <c r="AG193" i="2"/>
  <c r="DG191" i="2"/>
  <c r="U192" i="2"/>
  <c r="AM193" i="2"/>
  <c r="CI194" i="2"/>
  <c r="CO194" i="2"/>
  <c r="DM195" i="2"/>
  <c r="AY191" i="2"/>
  <c r="CC193" i="2"/>
  <c r="FW193" i="2"/>
  <c r="BK190" i="2"/>
  <c r="DS194" i="2"/>
  <c r="AS192" i="2"/>
  <c r="BQ189" i="2"/>
  <c r="BW191" i="2"/>
  <c r="DY194" i="2"/>
  <c r="GC194" i="2"/>
  <c r="CU194" i="2"/>
  <c r="AA193" i="2"/>
  <c r="DA192" i="2"/>
  <c r="I194" i="2"/>
  <c r="O192" i="2"/>
  <c r="FB194" i="2" l="1"/>
  <c r="EJ194" i="2"/>
  <c r="EP196" i="2"/>
  <c r="EV197" i="2"/>
  <c r="EU261" i="2"/>
  <c r="EO261" i="2"/>
  <c r="EZ261" i="2"/>
  <c r="EI261" i="2"/>
  <c r="FA260" i="2"/>
  <c r="DJ257" i="2"/>
  <c r="EB256" i="2"/>
  <c r="DK256" i="2"/>
  <c r="EC256" i="2" s="1"/>
  <c r="DL196" i="2"/>
  <c r="CF496" i="2"/>
  <c r="CG495" i="2"/>
  <c r="CL525" i="2"/>
  <c r="CM524" i="2"/>
  <c r="DX195" i="2"/>
  <c r="DR195" i="2"/>
  <c r="ED194" i="2"/>
  <c r="DQ261" i="2"/>
  <c r="DW270" i="2"/>
  <c r="CF257" i="2"/>
  <c r="CG256" i="2"/>
  <c r="CX256" i="2"/>
  <c r="CL262" i="2"/>
  <c r="CM261" i="2"/>
  <c r="CY255" i="2"/>
  <c r="DE255" i="2" s="1"/>
  <c r="CR286" i="2"/>
  <c r="CS285" i="2"/>
  <c r="CT195" i="2"/>
  <c r="CH195" i="2"/>
  <c r="CZ193" i="2"/>
  <c r="CN195" i="2"/>
  <c r="CB194" i="2"/>
  <c r="DF193" i="2"/>
  <c r="BV193" i="2"/>
  <c r="BD191" i="2"/>
  <c r="BP191" i="2"/>
  <c r="BJ192" i="2"/>
  <c r="AX193" i="2"/>
  <c r="GB196" i="2"/>
  <c r="FV195" i="2"/>
  <c r="AR193" i="2"/>
  <c r="Z194" i="2"/>
  <c r="AL195" i="2"/>
  <c r="AF195" i="2"/>
  <c r="T193" i="2"/>
  <c r="M194" i="2"/>
  <c r="S194" i="2"/>
  <c r="N193" i="2"/>
  <c r="H195" i="2"/>
  <c r="H89" i="1"/>
  <c r="N89" i="1" s="1"/>
  <c r="G591" i="1"/>
  <c r="F592" i="1"/>
  <c r="D63" i="1"/>
  <c r="E62" i="1"/>
  <c r="O50" i="1"/>
  <c r="P49" i="1"/>
  <c r="J195" i="2"/>
  <c r="FC194" i="2"/>
  <c r="EK194" i="2"/>
  <c r="EQ196" i="2"/>
  <c r="EW197" i="2"/>
  <c r="DA193" i="2"/>
  <c r="AA194" i="2"/>
  <c r="BQ190" i="2"/>
  <c r="DG192" i="2"/>
  <c r="I195" i="2"/>
  <c r="AY192" i="2"/>
  <c r="U193" i="2"/>
  <c r="BE191" i="2"/>
  <c r="EE194" i="2"/>
  <c r="AS193" i="2"/>
  <c r="BK191" i="2"/>
  <c r="DS195" i="2"/>
  <c r="GC195" i="2"/>
  <c r="O193" i="2"/>
  <c r="CO195" i="2"/>
  <c r="AM194" i="2"/>
  <c r="DM196" i="2"/>
  <c r="FW194" i="2"/>
  <c r="CU195" i="2"/>
  <c r="DY195" i="2"/>
  <c r="AG194" i="2"/>
  <c r="CI195" i="2"/>
  <c r="CC194" i="2"/>
  <c r="BW192" i="2"/>
  <c r="FB195" i="2" l="1"/>
  <c r="EV198" i="2"/>
  <c r="EP197" i="2"/>
  <c r="EJ195" i="2"/>
  <c r="FA261" i="2"/>
  <c r="EZ262" i="2"/>
  <c r="EI262" i="2"/>
  <c r="EU262" i="2"/>
  <c r="EO262" i="2"/>
  <c r="DJ258" i="2"/>
  <c r="EB257" i="2"/>
  <c r="DK257" i="2"/>
  <c r="EC257" i="2" s="1"/>
  <c r="DL197" i="2"/>
  <c r="CF497" i="2"/>
  <c r="CG496" i="2"/>
  <c r="CL526" i="2"/>
  <c r="CM525" i="2"/>
  <c r="DR196" i="2"/>
  <c r="DX196" i="2"/>
  <c r="ED195" i="2"/>
  <c r="DQ262" i="2"/>
  <c r="DW271" i="2"/>
  <c r="CY256" i="2"/>
  <c r="DE256" i="2" s="1"/>
  <c r="CL263" i="2"/>
  <c r="CM262" i="2"/>
  <c r="CF258" i="2"/>
  <c r="CG257" i="2"/>
  <c r="CX257" i="2"/>
  <c r="CR287" i="2"/>
  <c r="CS286" i="2"/>
  <c r="CN196" i="2"/>
  <c r="CZ194" i="2"/>
  <c r="CH196" i="2"/>
  <c r="CB195" i="2"/>
  <c r="CT196" i="2"/>
  <c r="DF194" i="2"/>
  <c r="BV194" i="2"/>
  <c r="BD192" i="2"/>
  <c r="BP192" i="2"/>
  <c r="BJ193" i="2"/>
  <c r="AX194" i="2"/>
  <c r="GB197" i="2"/>
  <c r="FV196" i="2"/>
  <c r="Z195" i="2"/>
  <c r="AR194" i="2"/>
  <c r="AF196" i="2"/>
  <c r="AL196" i="2"/>
  <c r="T194" i="2"/>
  <c r="T195" i="2" s="1"/>
  <c r="M195" i="2"/>
  <c r="N194" i="2"/>
  <c r="H196" i="2"/>
  <c r="H90" i="1"/>
  <c r="N90" i="1" s="1"/>
  <c r="F593" i="1"/>
  <c r="G592" i="1"/>
  <c r="D64" i="1"/>
  <c r="E63" i="1"/>
  <c r="O51" i="1"/>
  <c r="P50" i="1"/>
  <c r="J196" i="2"/>
  <c r="FC195" i="2"/>
  <c r="EK195" i="2"/>
  <c r="EW198" i="2"/>
  <c r="EQ197" i="2"/>
  <c r="O194" i="2"/>
  <c r="CU196" i="2"/>
  <c r="I196" i="2"/>
  <c r="FW195" i="2"/>
  <c r="DA194" i="2"/>
  <c r="CI196" i="2"/>
  <c r="CO196" i="2"/>
  <c r="GC196" i="2"/>
  <c r="DG193" i="2"/>
  <c r="DY196" i="2"/>
  <c r="AG195" i="2"/>
  <c r="BE192" i="2"/>
  <c r="BK192" i="2"/>
  <c r="AM195" i="2"/>
  <c r="CC195" i="2"/>
  <c r="U195" i="2"/>
  <c r="AA195" i="2"/>
  <c r="DM197" i="2"/>
  <c r="BQ191" i="2"/>
  <c r="DS196" i="2"/>
  <c r="AY193" i="2"/>
  <c r="BW193" i="2"/>
  <c r="EE195" i="2"/>
  <c r="AS194" i="2"/>
  <c r="FB196" i="2" l="1"/>
  <c r="EP198" i="2"/>
  <c r="EV199" i="2"/>
  <c r="EJ196" i="2"/>
  <c r="EZ263" i="2"/>
  <c r="EI263" i="2"/>
  <c r="EU263" i="2"/>
  <c r="EO263" i="2"/>
  <c r="FA262" i="2"/>
  <c r="DJ259" i="2"/>
  <c r="EB258" i="2"/>
  <c r="DK258" i="2"/>
  <c r="EC258" i="2" s="1"/>
  <c r="DL198" i="2"/>
  <c r="CF498" i="2"/>
  <c r="CG497" i="2"/>
  <c r="CL527" i="2"/>
  <c r="CM526" i="2"/>
  <c r="ED196" i="2"/>
  <c r="DX197" i="2"/>
  <c r="DR197" i="2"/>
  <c r="DQ263" i="2"/>
  <c r="DW272" i="2"/>
  <c r="CY257" i="2"/>
  <c r="DE257" i="2" s="1"/>
  <c r="CL264" i="2"/>
  <c r="CM263" i="2"/>
  <c r="CF259" i="2"/>
  <c r="CG258" i="2"/>
  <c r="CX258" i="2"/>
  <c r="CR288" i="2"/>
  <c r="CS287" i="2"/>
  <c r="CB196" i="2"/>
  <c r="CZ195" i="2"/>
  <c r="CH197" i="2"/>
  <c r="CT197" i="2"/>
  <c r="CN197" i="2"/>
  <c r="DF195" i="2"/>
  <c r="BV195" i="2"/>
  <c r="BD193" i="2"/>
  <c r="BP193" i="2"/>
  <c r="BJ194" i="2"/>
  <c r="AX195" i="2"/>
  <c r="GB198" i="2"/>
  <c r="FV197" i="2"/>
  <c r="AR195" i="2"/>
  <c r="Z196" i="2"/>
  <c r="AF197" i="2"/>
  <c r="AL197" i="2"/>
  <c r="S196" i="2"/>
  <c r="M196" i="2"/>
  <c r="N195" i="2"/>
  <c r="H197" i="2"/>
  <c r="H91" i="1"/>
  <c r="N91" i="1" s="1"/>
  <c r="G593" i="1"/>
  <c r="F594" i="1"/>
  <c r="D65" i="1"/>
  <c r="E64" i="1"/>
  <c r="O52" i="1"/>
  <c r="P51" i="1"/>
  <c r="J197" i="2"/>
  <c r="FC196" i="2"/>
  <c r="EQ198" i="2"/>
  <c r="EK196" i="2"/>
  <c r="EW199" i="2"/>
  <c r="EE196" i="2"/>
  <c r="AY194" i="2"/>
  <c r="CO197" i="2"/>
  <c r="DY197" i="2"/>
  <c r="O195" i="2"/>
  <c r="BE193" i="2"/>
  <c r="DM198" i="2"/>
  <c r="U194" i="2"/>
  <c r="CC196" i="2"/>
  <c r="AM196" i="2"/>
  <c r="DG194" i="2"/>
  <c r="CI197" i="2"/>
  <c r="FW196" i="2"/>
  <c r="GC197" i="2"/>
  <c r="BQ192" i="2"/>
  <c r="AA196" i="2"/>
  <c r="I197" i="2"/>
  <c r="CU197" i="2"/>
  <c r="AS195" i="2"/>
  <c r="BK193" i="2"/>
  <c r="BW194" i="2"/>
  <c r="DS197" i="2"/>
  <c r="AG196" i="2"/>
  <c r="DA195" i="2"/>
  <c r="FB197" i="2" l="1"/>
  <c r="EV200" i="2"/>
  <c r="EJ197" i="2"/>
  <c r="EP199" i="2"/>
  <c r="FA263" i="2"/>
  <c r="EU264" i="2"/>
  <c r="EO264" i="2"/>
  <c r="EZ264" i="2"/>
  <c r="EI264" i="2"/>
  <c r="DJ260" i="2"/>
  <c r="EB259" i="2"/>
  <c r="DK259" i="2"/>
  <c r="EC259" i="2" s="1"/>
  <c r="DL199" i="2"/>
  <c r="CF499" i="2"/>
  <c r="CG498" i="2"/>
  <c r="CL528" i="2"/>
  <c r="CM527" i="2"/>
  <c r="DR198" i="2"/>
  <c r="DX198" i="2"/>
  <c r="ED197" i="2"/>
  <c r="DQ264" i="2"/>
  <c r="DW273" i="2"/>
  <c r="CY258" i="2"/>
  <c r="DE258" i="2" s="1"/>
  <c r="CL265" i="2"/>
  <c r="CM264" i="2"/>
  <c r="CG259" i="2"/>
  <c r="CF260" i="2"/>
  <c r="CX259" i="2"/>
  <c r="CR289" i="2"/>
  <c r="CS288" i="2"/>
  <c r="CT198" i="2"/>
  <c r="CZ196" i="2"/>
  <c r="CH198" i="2"/>
  <c r="CN198" i="2"/>
  <c r="CB197" i="2"/>
  <c r="DF196" i="2"/>
  <c r="BV196" i="2"/>
  <c r="BD194" i="2"/>
  <c r="BP194" i="2"/>
  <c r="BJ195" i="2"/>
  <c r="AX196" i="2"/>
  <c r="GB199" i="2"/>
  <c r="FV198" i="2"/>
  <c r="Z197" i="2"/>
  <c r="AR196" i="2"/>
  <c r="AL198" i="2"/>
  <c r="AF198" i="2"/>
  <c r="T196" i="2"/>
  <c r="T197" i="2" s="1"/>
  <c r="M197" i="2"/>
  <c r="N196" i="2"/>
  <c r="H198" i="2"/>
  <c r="H92" i="1"/>
  <c r="N92" i="1" s="1"/>
  <c r="F595" i="1"/>
  <c r="G594" i="1"/>
  <c r="D66" i="1"/>
  <c r="E65" i="1"/>
  <c r="O53" i="1"/>
  <c r="P52" i="1"/>
  <c r="J198" i="2"/>
  <c r="FC197" i="2"/>
  <c r="EW200" i="2"/>
  <c r="EK197" i="2"/>
  <c r="EQ199" i="2"/>
  <c r="EE197" i="2"/>
  <c r="AS196" i="2"/>
  <c r="CC197" i="2"/>
  <c r="AM197" i="2"/>
  <c r="AG197" i="2"/>
  <c r="DA196" i="2"/>
  <c r="BW195" i="2"/>
  <c r="CU198" i="2"/>
  <c r="GC198" i="2"/>
  <c r="DG195" i="2"/>
  <c r="DY198" i="2"/>
  <c r="AY195" i="2"/>
  <c r="BE194" i="2"/>
  <c r="CO198" i="2"/>
  <c r="I198" i="2"/>
  <c r="BK194" i="2"/>
  <c r="CI198" i="2"/>
  <c r="AA197" i="2"/>
  <c r="FW197" i="2"/>
  <c r="DM199" i="2"/>
  <c r="BQ193" i="2"/>
  <c r="DS198" i="2"/>
  <c r="O196" i="2"/>
  <c r="U197" i="2"/>
  <c r="FB198" i="2" l="1"/>
  <c r="EP200" i="2"/>
  <c r="EJ198" i="2"/>
  <c r="EV201" i="2"/>
  <c r="FA264" i="2"/>
  <c r="EZ265" i="2"/>
  <c r="EI265" i="2"/>
  <c r="EU265" i="2"/>
  <c r="EO265" i="2"/>
  <c r="DJ261" i="2"/>
  <c r="EB260" i="2"/>
  <c r="DK260" i="2"/>
  <c r="EC260" i="2" s="1"/>
  <c r="DL200" i="2"/>
  <c r="CF500" i="2"/>
  <c r="CG499" i="2"/>
  <c r="CL529" i="2"/>
  <c r="CM528" i="2"/>
  <c r="DX199" i="2"/>
  <c r="DR199" i="2"/>
  <c r="ED198" i="2"/>
  <c r="DQ265" i="2"/>
  <c r="DW274" i="2"/>
  <c r="CG260" i="2"/>
  <c r="CF261" i="2"/>
  <c r="CX260" i="2"/>
  <c r="CL266" i="2"/>
  <c r="CM265" i="2"/>
  <c r="CY259" i="2"/>
  <c r="DE259" i="2" s="1"/>
  <c r="CR290" i="2"/>
  <c r="CS289" i="2"/>
  <c r="CN199" i="2"/>
  <c r="CZ197" i="2"/>
  <c r="CH199" i="2"/>
  <c r="CB198" i="2"/>
  <c r="CT199" i="2"/>
  <c r="DF197" i="2"/>
  <c r="BV197" i="2"/>
  <c r="BD195" i="2"/>
  <c r="BP195" i="2"/>
  <c r="BJ196" i="2"/>
  <c r="AX197" i="2"/>
  <c r="GB200" i="2"/>
  <c r="FV199" i="2"/>
  <c r="AR197" i="2"/>
  <c r="Z198" i="2"/>
  <c r="AF199" i="2"/>
  <c r="AL199" i="2"/>
  <c r="S198" i="2"/>
  <c r="M198" i="2"/>
  <c r="N197" i="2"/>
  <c r="H199" i="2"/>
  <c r="H93" i="1"/>
  <c r="N93" i="1" s="1"/>
  <c r="G595" i="1"/>
  <c r="F596" i="1"/>
  <c r="D67" i="1"/>
  <c r="E66" i="1"/>
  <c r="O54" i="1"/>
  <c r="P53" i="1"/>
  <c r="J199" i="2"/>
  <c r="FC198" i="2"/>
  <c r="EQ200" i="2"/>
  <c r="EK198" i="2"/>
  <c r="EW201" i="2"/>
  <c r="FW198" i="2"/>
  <c r="CU199" i="2"/>
  <c r="O197" i="2"/>
  <c r="U196" i="2"/>
  <c r="CC198" i="2"/>
  <c r="CO199" i="2"/>
  <c r="AG198" i="2"/>
  <c r="DG196" i="2"/>
  <c r="DS199" i="2"/>
  <c r="AY196" i="2"/>
  <c r="BE195" i="2"/>
  <c r="CI199" i="2"/>
  <c r="I199" i="2"/>
  <c r="BK195" i="2"/>
  <c r="DA197" i="2"/>
  <c r="AA198" i="2"/>
  <c r="GC199" i="2"/>
  <c r="DM200" i="2"/>
  <c r="BQ194" i="2"/>
  <c r="DY199" i="2"/>
  <c r="AM198" i="2"/>
  <c r="BW196" i="2"/>
  <c r="EE198" i="2"/>
  <c r="AS197" i="2"/>
  <c r="FB199" i="2" l="1"/>
  <c r="EV202" i="2"/>
  <c r="EJ199" i="2"/>
  <c r="EP201" i="2"/>
  <c r="FA265" i="2"/>
  <c r="EO266" i="2"/>
  <c r="EZ266" i="2"/>
  <c r="EI266" i="2"/>
  <c r="EU266" i="2"/>
  <c r="DJ262" i="2"/>
  <c r="EB261" i="2"/>
  <c r="DK261" i="2"/>
  <c r="EC261" i="2" s="1"/>
  <c r="DL201" i="2"/>
  <c r="CF501" i="2"/>
  <c r="CG500" i="2"/>
  <c r="CL530" i="2"/>
  <c r="CM529" i="2"/>
  <c r="ED199" i="2"/>
  <c r="DR200" i="2"/>
  <c r="DX200" i="2"/>
  <c r="DQ266" i="2"/>
  <c r="DW275" i="2"/>
  <c r="CM266" i="2"/>
  <c r="CL267" i="2"/>
  <c r="CF262" i="2"/>
  <c r="CG261" i="2"/>
  <c r="CX261" i="2"/>
  <c r="CY260" i="2"/>
  <c r="DE260" i="2" s="1"/>
  <c r="CR291" i="2"/>
  <c r="CS290" i="2"/>
  <c r="CH200" i="2"/>
  <c r="CB199" i="2"/>
  <c r="CZ198" i="2"/>
  <c r="CT200" i="2"/>
  <c r="CN200" i="2"/>
  <c r="DF198" i="2"/>
  <c r="BV198" i="2"/>
  <c r="BD196" i="2"/>
  <c r="BP196" i="2"/>
  <c r="BJ197" i="2"/>
  <c r="AX198" i="2"/>
  <c r="GB201" i="2"/>
  <c r="FV200" i="2"/>
  <c r="Z199" i="2"/>
  <c r="AR198" i="2"/>
  <c r="AF200" i="2"/>
  <c r="AL200" i="2"/>
  <c r="T198" i="2"/>
  <c r="S199" i="2"/>
  <c r="M199" i="2"/>
  <c r="N198" i="2"/>
  <c r="H200" i="2"/>
  <c r="H94" i="1"/>
  <c r="N94" i="1" s="1"/>
  <c r="F597" i="1"/>
  <c r="G596" i="1"/>
  <c r="D68" i="1"/>
  <c r="E67" i="1"/>
  <c r="O55" i="1"/>
  <c r="P54" i="1"/>
  <c r="J200" i="2"/>
  <c r="FC199" i="2"/>
  <c r="EW202" i="2"/>
  <c r="EK199" i="2"/>
  <c r="EQ201" i="2"/>
  <c r="DM201" i="2"/>
  <c r="AM199" i="2"/>
  <c r="CI200" i="2"/>
  <c r="I200" i="2"/>
  <c r="BK196" i="2"/>
  <c r="DA198" i="2"/>
  <c r="DY200" i="2"/>
  <c r="FW199" i="2"/>
  <c r="CU200" i="2"/>
  <c r="O198" i="2"/>
  <c r="BW197" i="2"/>
  <c r="GC200" i="2"/>
  <c r="CC199" i="2"/>
  <c r="U198" i="2"/>
  <c r="BQ195" i="2"/>
  <c r="CO200" i="2"/>
  <c r="AG199" i="2"/>
  <c r="AY197" i="2"/>
  <c r="BE196" i="2"/>
  <c r="EE199" i="2"/>
  <c r="AA199" i="2"/>
  <c r="DG197" i="2"/>
  <c r="DS200" i="2"/>
  <c r="AS198" i="2"/>
  <c r="FB200" i="2" l="1"/>
  <c r="EP202" i="2"/>
  <c r="EJ200" i="2"/>
  <c r="EV203" i="2"/>
  <c r="FA266" i="2"/>
  <c r="EZ267" i="2"/>
  <c r="EI267" i="2"/>
  <c r="EU267" i="2"/>
  <c r="EO267" i="2"/>
  <c r="DJ263" i="2"/>
  <c r="EB262" i="2"/>
  <c r="DK262" i="2"/>
  <c r="EC262" i="2" s="1"/>
  <c r="DL202" i="2"/>
  <c r="CF502" i="2"/>
  <c r="CG501" i="2"/>
  <c r="CL531" i="2"/>
  <c r="CM530" i="2"/>
  <c r="DX201" i="2"/>
  <c r="DR201" i="2"/>
  <c r="ED200" i="2"/>
  <c r="DQ267" i="2"/>
  <c r="DW276" i="2"/>
  <c r="CY261" i="2"/>
  <c r="DE261" i="2" s="1"/>
  <c r="CF263" i="2"/>
  <c r="CG262" i="2"/>
  <c r="CX262" i="2"/>
  <c r="CL268" i="2"/>
  <c r="CM267" i="2"/>
  <c r="CR292" i="2"/>
  <c r="CS291" i="2"/>
  <c r="CT201" i="2"/>
  <c r="CB200" i="2"/>
  <c r="CZ199" i="2"/>
  <c r="CN201" i="2"/>
  <c r="CH201" i="2"/>
  <c r="DF199" i="2"/>
  <c r="BV199" i="2"/>
  <c r="BD197" i="2"/>
  <c r="BP197" i="2"/>
  <c r="BJ198" i="2"/>
  <c r="AX199" i="2"/>
  <c r="GB202" i="2"/>
  <c r="FV201" i="2"/>
  <c r="AR199" i="2"/>
  <c r="Z200" i="2"/>
  <c r="AL201" i="2"/>
  <c r="AF201" i="2"/>
  <c r="T199" i="2"/>
  <c r="S200" i="2"/>
  <c r="M200" i="2"/>
  <c r="N199" i="2"/>
  <c r="H201" i="2"/>
  <c r="H95" i="1"/>
  <c r="N95" i="1" s="1"/>
  <c r="G597" i="1"/>
  <c r="F598" i="1"/>
  <c r="D69" i="1"/>
  <c r="E68" i="1"/>
  <c r="O56" i="1"/>
  <c r="P55" i="1"/>
  <c r="J201" i="2"/>
  <c r="FC200" i="2"/>
  <c r="EQ202" i="2"/>
  <c r="EK200" i="2"/>
  <c r="EW203" i="2"/>
  <c r="DM202" i="2"/>
  <c r="FW200" i="2"/>
  <c r="CO201" i="2"/>
  <c r="DY201" i="2"/>
  <c r="AS199" i="2"/>
  <c r="CC200" i="2"/>
  <c r="O199" i="2"/>
  <c r="AA200" i="2"/>
  <c r="BQ196" i="2"/>
  <c r="CI201" i="2"/>
  <c r="GC201" i="2"/>
  <c r="BW198" i="2"/>
  <c r="DA199" i="2"/>
  <c r="EE200" i="2"/>
  <c r="AG200" i="2"/>
  <c r="DG198" i="2"/>
  <c r="U199" i="2"/>
  <c r="AY198" i="2"/>
  <c r="BE197" i="2"/>
  <c r="CU201" i="2"/>
  <c r="I201" i="2"/>
  <c r="BK197" i="2"/>
  <c r="DS201" i="2"/>
  <c r="AM200" i="2"/>
  <c r="FB201" i="2" l="1"/>
  <c r="EV204" i="2"/>
  <c r="EJ201" i="2"/>
  <c r="EP203" i="2"/>
  <c r="FA267" i="2"/>
  <c r="EO268" i="2"/>
  <c r="EZ268" i="2"/>
  <c r="EI268" i="2"/>
  <c r="EU268" i="2"/>
  <c r="DJ264" i="2"/>
  <c r="EB263" i="2"/>
  <c r="DK263" i="2"/>
  <c r="EC263" i="2" s="1"/>
  <c r="DL203" i="2"/>
  <c r="CF503" i="2"/>
  <c r="CG502" i="2"/>
  <c r="CL532" i="2"/>
  <c r="CM531" i="2"/>
  <c r="DR202" i="2"/>
  <c r="DX202" i="2"/>
  <c r="ED201" i="2"/>
  <c r="DQ268" i="2"/>
  <c r="DW277" i="2"/>
  <c r="CY262" i="2"/>
  <c r="DE262" i="2" s="1"/>
  <c r="CF264" i="2"/>
  <c r="CG263" i="2"/>
  <c r="CX263" i="2"/>
  <c r="CL269" i="2"/>
  <c r="CM268" i="2"/>
  <c r="CR293" i="2"/>
  <c r="CS292" i="2"/>
  <c r="CN202" i="2"/>
  <c r="CZ200" i="2"/>
  <c r="CB201" i="2"/>
  <c r="CH202" i="2"/>
  <c r="CT202" i="2"/>
  <c r="DF200" i="2"/>
  <c r="BV200" i="2"/>
  <c r="BD198" i="2"/>
  <c r="BP198" i="2"/>
  <c r="BJ199" i="2"/>
  <c r="AX200" i="2"/>
  <c r="GB203" i="2"/>
  <c r="FV202" i="2"/>
  <c r="Z201" i="2"/>
  <c r="AR200" i="2"/>
  <c r="AF202" i="2"/>
  <c r="AL202" i="2"/>
  <c r="T200" i="2"/>
  <c r="S201" i="2"/>
  <c r="M201" i="2"/>
  <c r="N200" i="2"/>
  <c r="S259" i="2"/>
  <c r="H202" i="2"/>
  <c r="H96" i="1"/>
  <c r="N96" i="1" s="1"/>
  <c r="F599" i="1"/>
  <c r="G598" i="1"/>
  <c r="D70" i="1"/>
  <c r="E69" i="1"/>
  <c r="O57" i="1"/>
  <c r="P56" i="1"/>
  <c r="J202" i="2"/>
  <c r="FC201" i="2"/>
  <c r="EW204" i="2"/>
  <c r="EQ203" i="2"/>
  <c r="EK201" i="2"/>
  <c r="BW199" i="2"/>
  <c r="CC201" i="2"/>
  <c r="AM201" i="2"/>
  <c r="CU202" i="2"/>
  <c r="AA201" i="2"/>
  <c r="DM203" i="2"/>
  <c r="AY199" i="2"/>
  <c r="BE198" i="2"/>
  <c r="CO202" i="2"/>
  <c r="O200" i="2"/>
  <c r="DG199" i="2"/>
  <c r="U200" i="2"/>
  <c r="DY202" i="2"/>
  <c r="AS200" i="2"/>
  <c r="FW201" i="2"/>
  <c r="CI202" i="2"/>
  <c r="I202" i="2"/>
  <c r="BK198" i="2"/>
  <c r="DA200" i="2"/>
  <c r="EE201" i="2"/>
  <c r="GC202" i="2"/>
  <c r="BQ197" i="2"/>
  <c r="DS202" i="2"/>
  <c r="AG201" i="2"/>
  <c r="FB202" i="2" l="1"/>
  <c r="EJ202" i="2"/>
  <c r="EP204" i="2"/>
  <c r="EV205" i="2"/>
  <c r="EZ269" i="2"/>
  <c r="EI269" i="2"/>
  <c r="FA268" i="2"/>
  <c r="EU269" i="2"/>
  <c r="EO269" i="2"/>
  <c r="DJ265" i="2"/>
  <c r="EB264" i="2"/>
  <c r="DK264" i="2"/>
  <c r="EC264" i="2" s="1"/>
  <c r="DL204" i="2"/>
  <c r="CF504" i="2"/>
  <c r="CG503" i="2"/>
  <c r="CL533" i="2"/>
  <c r="CM532" i="2"/>
  <c r="ED202" i="2"/>
  <c r="DX203" i="2"/>
  <c r="DR203" i="2"/>
  <c r="DQ269" i="2"/>
  <c r="DW278" i="2"/>
  <c r="CY263" i="2"/>
  <c r="DE263" i="2" s="1"/>
  <c r="CF265" i="2"/>
  <c r="CG264" i="2"/>
  <c r="CX264" i="2"/>
  <c r="CL270" i="2"/>
  <c r="CM269" i="2"/>
  <c r="CR294" i="2"/>
  <c r="CS293" i="2"/>
  <c r="CH203" i="2"/>
  <c r="CB202" i="2"/>
  <c r="CZ201" i="2"/>
  <c r="CT203" i="2"/>
  <c r="CN203" i="2"/>
  <c r="DF201" i="2"/>
  <c r="BV201" i="2"/>
  <c r="BD199" i="2"/>
  <c r="BP199" i="2"/>
  <c r="BJ200" i="2"/>
  <c r="AX201" i="2"/>
  <c r="GB204" i="2"/>
  <c r="FV203" i="2"/>
  <c r="AR201" i="2"/>
  <c r="Z202" i="2"/>
  <c r="AF203" i="2"/>
  <c r="AL203" i="2"/>
  <c r="T201" i="2"/>
  <c r="S202" i="2"/>
  <c r="M202" i="2"/>
  <c r="N201" i="2"/>
  <c r="S260" i="2"/>
  <c r="H203" i="2"/>
  <c r="H97" i="1"/>
  <c r="N97" i="1" s="1"/>
  <c r="G599" i="1"/>
  <c r="F600" i="1"/>
  <c r="D71" i="1"/>
  <c r="E70" i="1"/>
  <c r="O58" i="1"/>
  <c r="P57" i="1"/>
  <c r="J203" i="2"/>
  <c r="FC202" i="2"/>
  <c r="EW205" i="2"/>
  <c r="EK202" i="2"/>
  <c r="EQ204" i="2"/>
  <c r="BW200" i="2"/>
  <c r="AS201" i="2"/>
  <c r="AM202" i="2"/>
  <c r="CU203" i="2"/>
  <c r="O201" i="2"/>
  <c r="DM204" i="2"/>
  <c r="AY200" i="2"/>
  <c r="DS203" i="2"/>
  <c r="FW202" i="2"/>
  <c r="BQ198" i="2"/>
  <c r="CO203" i="2"/>
  <c r="I203" i="2"/>
  <c r="DY203" i="2"/>
  <c r="U201" i="2"/>
  <c r="CC202" i="2"/>
  <c r="EE202" i="2"/>
  <c r="GC203" i="2"/>
  <c r="DG200" i="2"/>
  <c r="DA201" i="2"/>
  <c r="AG202" i="2"/>
  <c r="BE199" i="2"/>
  <c r="CI203" i="2"/>
  <c r="AA202" i="2"/>
  <c r="BK199" i="2"/>
  <c r="FB203" i="2" l="1"/>
  <c r="EP205" i="2"/>
  <c r="EJ203" i="2"/>
  <c r="EV206" i="2"/>
  <c r="EO270" i="2"/>
  <c r="FA269" i="2"/>
  <c r="EU270" i="2"/>
  <c r="EZ270" i="2"/>
  <c r="EI270" i="2"/>
  <c r="DJ266" i="2"/>
  <c r="EB265" i="2"/>
  <c r="DK265" i="2"/>
  <c r="EC265" i="2" s="1"/>
  <c r="DL205" i="2"/>
  <c r="CF505" i="2"/>
  <c r="CG504" i="2"/>
  <c r="CL534" i="2"/>
  <c r="CM533" i="2"/>
  <c r="DR204" i="2"/>
  <c r="DX204" i="2"/>
  <c r="ED203" i="2"/>
  <c r="DQ270" i="2"/>
  <c r="DW279" i="2"/>
  <c r="CF266" i="2"/>
  <c r="CG265" i="2"/>
  <c r="CX265" i="2"/>
  <c r="CY264" i="2"/>
  <c r="DE264" i="2" s="1"/>
  <c r="CL271" i="2"/>
  <c r="CM270" i="2"/>
  <c r="CR295" i="2"/>
  <c r="CS294" i="2"/>
  <c r="CT204" i="2"/>
  <c r="CB203" i="2"/>
  <c r="CZ202" i="2"/>
  <c r="CN204" i="2"/>
  <c r="CH204" i="2"/>
  <c r="DF202" i="2"/>
  <c r="BV202" i="2"/>
  <c r="BD200" i="2"/>
  <c r="BP200" i="2"/>
  <c r="BJ201" i="2"/>
  <c r="AX202" i="2"/>
  <c r="GB205" i="2"/>
  <c r="FV204" i="2"/>
  <c r="Z203" i="2"/>
  <c r="AR202" i="2"/>
  <c r="AL204" i="2"/>
  <c r="AF204" i="2"/>
  <c r="T202" i="2"/>
  <c r="S203" i="2"/>
  <c r="M203" i="2"/>
  <c r="N202" i="2"/>
  <c r="S261" i="2"/>
  <c r="H204" i="2"/>
  <c r="H98" i="1"/>
  <c r="N98" i="1" s="1"/>
  <c r="F601" i="1"/>
  <c r="G600" i="1"/>
  <c r="D72" i="1"/>
  <c r="E71" i="1"/>
  <c r="O59" i="1"/>
  <c r="P58" i="1"/>
  <c r="J204" i="2"/>
  <c r="FC203" i="2"/>
  <c r="EQ205" i="2"/>
  <c r="EK203" i="2"/>
  <c r="EW206" i="2"/>
  <c r="BW201" i="2"/>
  <c r="GC204" i="2"/>
  <c r="BQ199" i="2"/>
  <c r="CI204" i="2"/>
  <c r="U202" i="2"/>
  <c r="DM205" i="2"/>
  <c r="AY201" i="2"/>
  <c r="CC203" i="2"/>
  <c r="EE203" i="2"/>
  <c r="O202" i="2"/>
  <c r="DG201" i="2"/>
  <c r="AS202" i="2"/>
  <c r="DY204" i="2"/>
  <c r="AG203" i="2"/>
  <c r="BE200" i="2"/>
  <c r="CU204" i="2"/>
  <c r="I204" i="2"/>
  <c r="BK200" i="2"/>
  <c r="DA202" i="2"/>
  <c r="AA203" i="2"/>
  <c r="FW203" i="2"/>
  <c r="CO204" i="2"/>
  <c r="DS204" i="2"/>
  <c r="AM203" i="2"/>
  <c r="FB204" i="2" l="1"/>
  <c r="EV207" i="2"/>
  <c r="EJ204" i="2"/>
  <c r="EP206" i="2"/>
  <c r="EU271" i="2"/>
  <c r="FA270" i="2"/>
  <c r="EZ271" i="2"/>
  <c r="EI271" i="2"/>
  <c r="EO271" i="2"/>
  <c r="DJ267" i="2"/>
  <c r="EB266" i="2"/>
  <c r="DK266" i="2"/>
  <c r="EC266" i="2" s="1"/>
  <c r="DL206" i="2"/>
  <c r="CF506" i="2"/>
  <c r="CG505" i="2"/>
  <c r="CL535" i="2"/>
  <c r="CM534" i="2"/>
  <c r="DX205" i="2"/>
  <c r="DR205" i="2"/>
  <c r="ED204" i="2"/>
  <c r="DQ271" i="2"/>
  <c r="DW280" i="2"/>
  <c r="CY265" i="2"/>
  <c r="DE265" i="2" s="1"/>
  <c r="CM271" i="2"/>
  <c r="CL272" i="2"/>
  <c r="CF267" i="2"/>
  <c r="CG266" i="2"/>
  <c r="CX266" i="2"/>
  <c r="CR296" i="2"/>
  <c r="CS295" i="2"/>
  <c r="CN205" i="2"/>
  <c r="CB204" i="2"/>
  <c r="CZ203" i="2"/>
  <c r="CH205" i="2"/>
  <c r="CT205" i="2"/>
  <c r="DF203" i="2"/>
  <c r="BV203" i="2"/>
  <c r="BD201" i="2"/>
  <c r="BP201" i="2"/>
  <c r="BJ202" i="2"/>
  <c r="AX203" i="2"/>
  <c r="GB206" i="2"/>
  <c r="FV205" i="2"/>
  <c r="AR203" i="2"/>
  <c r="Z204" i="2"/>
  <c r="AF205" i="2"/>
  <c r="AL205" i="2"/>
  <c r="T203" i="2"/>
  <c r="S204" i="2"/>
  <c r="M204" i="2"/>
  <c r="N203" i="2"/>
  <c r="H205" i="2"/>
  <c r="H99" i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G601" i="1"/>
  <c r="F602" i="1"/>
  <c r="D73" i="1"/>
  <c r="E72" i="1"/>
  <c r="O60" i="1"/>
  <c r="P59" i="1"/>
  <c r="J205" i="2"/>
  <c r="FC204" i="2"/>
  <c r="EQ206" i="2"/>
  <c r="EW207" i="2"/>
  <c r="EK204" i="2"/>
  <c r="DM206" i="2"/>
  <c r="AM204" i="2"/>
  <c r="CO205" i="2"/>
  <c r="DY205" i="2"/>
  <c r="GC205" i="2"/>
  <c r="BW202" i="2"/>
  <c r="EE204" i="2"/>
  <c r="AA204" i="2"/>
  <c r="CI205" i="2"/>
  <c r="CU205" i="2"/>
  <c r="AG204" i="2"/>
  <c r="AY202" i="2"/>
  <c r="I205" i="2"/>
  <c r="CC204" i="2"/>
  <c r="U203" i="2"/>
  <c r="BQ200" i="2"/>
  <c r="DG202" i="2"/>
  <c r="DS205" i="2"/>
  <c r="AS203" i="2"/>
  <c r="BE201" i="2"/>
  <c r="O203" i="2"/>
  <c r="BK201" i="2"/>
  <c r="DA203" i="2"/>
  <c r="FW204" i="2"/>
  <c r="FB205" i="2" l="1"/>
  <c r="EJ205" i="2"/>
  <c r="EV208" i="2"/>
  <c r="EP207" i="2"/>
  <c r="EZ272" i="2"/>
  <c r="EI272" i="2"/>
  <c r="EO272" i="2"/>
  <c r="FA271" i="2"/>
  <c r="EU272" i="2"/>
  <c r="DJ268" i="2"/>
  <c r="EB267" i="2"/>
  <c r="DK267" i="2"/>
  <c r="EC267" i="2" s="1"/>
  <c r="DL207" i="2"/>
  <c r="CF507" i="2"/>
  <c r="CG506" i="2"/>
  <c r="CL536" i="2"/>
  <c r="CM535" i="2"/>
  <c r="ED205" i="2"/>
  <c r="DR206" i="2"/>
  <c r="DX206" i="2"/>
  <c r="DQ272" i="2"/>
  <c r="DW281" i="2"/>
  <c r="CL273" i="2"/>
  <c r="CM272" i="2"/>
  <c r="CY266" i="2"/>
  <c r="DE266" i="2" s="1"/>
  <c r="CF268" i="2"/>
  <c r="CG267" i="2"/>
  <c r="CX267" i="2"/>
  <c r="CR297" i="2"/>
  <c r="CS296" i="2"/>
  <c r="CH206" i="2"/>
  <c r="CB205" i="2"/>
  <c r="CZ204" i="2"/>
  <c r="CT206" i="2"/>
  <c r="CN206" i="2"/>
  <c r="DF204" i="2"/>
  <c r="BV204" i="2"/>
  <c r="BD202" i="2"/>
  <c r="BP202" i="2"/>
  <c r="BJ203" i="2"/>
  <c r="AX204" i="2"/>
  <c r="GB207" i="2"/>
  <c r="FV206" i="2"/>
  <c r="Z205" i="2"/>
  <c r="AR204" i="2"/>
  <c r="AF206" i="2"/>
  <c r="AL206" i="2"/>
  <c r="T204" i="2"/>
  <c r="M205" i="2"/>
  <c r="S205" i="2"/>
  <c r="N204" i="2"/>
  <c r="H206" i="2"/>
  <c r="H117" i="1"/>
  <c r="N116" i="1"/>
  <c r="F603" i="1"/>
  <c r="G602" i="1"/>
  <c r="D74" i="1"/>
  <c r="E73" i="1"/>
  <c r="O61" i="1"/>
  <c r="P60" i="1"/>
  <c r="J206" i="2"/>
  <c r="FC205" i="2"/>
  <c r="EK205" i="2"/>
  <c r="EW208" i="2"/>
  <c r="EQ207" i="2"/>
  <c r="BW203" i="2"/>
  <c r="DA204" i="2"/>
  <c r="EE205" i="2"/>
  <c r="AY203" i="2"/>
  <c r="CO206" i="2"/>
  <c r="GC206" i="2"/>
  <c r="DM207" i="2"/>
  <c r="AM205" i="2"/>
  <c r="BE202" i="2"/>
  <c r="CI206" i="2"/>
  <c r="AG205" i="2"/>
  <c r="DG203" i="2"/>
  <c r="I206" i="2"/>
  <c r="DS206" i="2"/>
  <c r="O204" i="2"/>
  <c r="AA205" i="2"/>
  <c r="CU206" i="2"/>
  <c r="AS204" i="2"/>
  <c r="BK202" i="2"/>
  <c r="CC205" i="2"/>
  <c r="DY206" i="2"/>
  <c r="U204" i="2"/>
  <c r="BQ201" i="2"/>
  <c r="FW205" i="2"/>
  <c r="FB206" i="2" l="1"/>
  <c r="EP208" i="2"/>
  <c r="EV209" i="2"/>
  <c r="EJ206" i="2"/>
  <c r="EU273" i="2"/>
  <c r="EO273" i="2"/>
  <c r="EZ273" i="2"/>
  <c r="EI273" i="2"/>
  <c r="FA272" i="2"/>
  <c r="DJ269" i="2"/>
  <c r="EB268" i="2"/>
  <c r="DK268" i="2"/>
  <c r="EC268" i="2" s="1"/>
  <c r="DL208" i="2"/>
  <c r="CF508" i="2"/>
  <c r="CG507" i="2"/>
  <c r="CM536" i="2"/>
  <c r="CL537" i="2"/>
  <c r="DX207" i="2"/>
  <c r="DR207" i="2"/>
  <c r="ED206" i="2"/>
  <c r="DQ273" i="2"/>
  <c r="DW282" i="2"/>
  <c r="CY267" i="2"/>
  <c r="DE267" i="2" s="1"/>
  <c r="CF269" i="2"/>
  <c r="CG268" i="2"/>
  <c r="CX268" i="2"/>
  <c r="CL274" i="2"/>
  <c r="CM273" i="2"/>
  <c r="CR298" i="2"/>
  <c r="CS297" i="2"/>
  <c r="CT207" i="2"/>
  <c r="CZ205" i="2"/>
  <c r="CB206" i="2"/>
  <c r="CN207" i="2"/>
  <c r="CH207" i="2"/>
  <c r="DF205" i="2"/>
  <c r="BV205" i="2"/>
  <c r="BD203" i="2"/>
  <c r="BP203" i="2"/>
  <c r="BJ204" i="2"/>
  <c r="AX205" i="2"/>
  <c r="GB208" i="2"/>
  <c r="FV207" i="2"/>
  <c r="AR205" i="2"/>
  <c r="Z206" i="2"/>
  <c r="AL207" i="2"/>
  <c r="AF207" i="2"/>
  <c r="T205" i="2"/>
  <c r="M206" i="2"/>
  <c r="S206" i="2"/>
  <c r="N205" i="2"/>
  <c r="H207" i="2"/>
  <c r="H118" i="1"/>
  <c r="H119" i="1" s="1"/>
  <c r="H120" i="1" s="1"/>
  <c r="N117" i="1"/>
  <c r="G603" i="1"/>
  <c r="F604" i="1"/>
  <c r="D75" i="1"/>
  <c r="E74" i="1"/>
  <c r="O62" i="1"/>
  <c r="P61" i="1"/>
  <c r="J207" i="2"/>
  <c r="FC206" i="2"/>
  <c r="EQ208" i="2"/>
  <c r="EW209" i="2"/>
  <c r="EK206" i="2"/>
  <c r="BW204" i="2"/>
  <c r="GC207" i="2"/>
  <c r="BQ202" i="2"/>
  <c r="CI207" i="2"/>
  <c r="U205" i="2"/>
  <c r="DM208" i="2"/>
  <c r="AY204" i="2"/>
  <c r="DA205" i="2"/>
  <c r="EE206" i="2"/>
  <c r="FW206" i="2"/>
  <c r="DG204" i="2"/>
  <c r="AA206" i="2"/>
  <c r="DS207" i="2"/>
  <c r="AM206" i="2"/>
  <c r="BE203" i="2"/>
  <c r="CU207" i="2"/>
  <c r="O205" i="2"/>
  <c r="BK203" i="2"/>
  <c r="CC206" i="2"/>
  <c r="I207" i="2"/>
  <c r="AS205" i="2"/>
  <c r="CO207" i="2"/>
  <c r="DY207" i="2"/>
  <c r="AG206" i="2"/>
  <c r="FB207" i="2" l="1"/>
  <c r="EJ207" i="2"/>
  <c r="EV210" i="2"/>
  <c r="EP209" i="2"/>
  <c r="EZ274" i="2"/>
  <c r="EI274" i="2"/>
  <c r="EO274" i="2"/>
  <c r="FA273" i="2"/>
  <c r="EU274" i="2"/>
  <c r="DJ270" i="2"/>
  <c r="EB269" i="2"/>
  <c r="DK269" i="2"/>
  <c r="EC269" i="2" s="1"/>
  <c r="DL209" i="2"/>
  <c r="CF509" i="2"/>
  <c r="CG508" i="2"/>
  <c r="CM537" i="2"/>
  <c r="CL538" i="2"/>
  <c r="DR208" i="2"/>
  <c r="DX208" i="2"/>
  <c r="ED207" i="2"/>
  <c r="DQ274" i="2"/>
  <c r="DW283" i="2"/>
  <c r="CF270" i="2"/>
  <c r="CG269" i="2"/>
  <c r="CX269" i="2"/>
  <c r="CY268" i="2"/>
  <c r="DE268" i="2" s="1"/>
  <c r="CL275" i="2"/>
  <c r="CM274" i="2"/>
  <c r="CR299" i="2"/>
  <c r="CS298" i="2"/>
  <c r="CN208" i="2"/>
  <c r="CZ206" i="2"/>
  <c r="CB207" i="2"/>
  <c r="CH208" i="2"/>
  <c r="CT208" i="2"/>
  <c r="DF206" i="2"/>
  <c r="BV206" i="2"/>
  <c r="BD204" i="2"/>
  <c r="BP204" i="2"/>
  <c r="BJ205" i="2"/>
  <c r="AX206" i="2"/>
  <c r="GB209" i="2"/>
  <c r="FV208" i="2"/>
  <c r="Z207" i="2"/>
  <c r="AR206" i="2"/>
  <c r="AF208" i="2"/>
  <c r="AL208" i="2"/>
  <c r="T206" i="2"/>
  <c r="S207" i="2"/>
  <c r="M207" i="2"/>
  <c r="N206" i="2"/>
  <c r="H208" i="2"/>
  <c r="H121" i="1"/>
  <c r="N120" i="1"/>
  <c r="F605" i="1"/>
  <c r="G604" i="1"/>
  <c r="D76" i="1"/>
  <c r="E75" i="1"/>
  <c r="O63" i="1"/>
  <c r="P62" i="1"/>
  <c r="J208" i="2"/>
  <c r="FC207" i="2"/>
  <c r="EK207" i="2"/>
  <c r="EW210" i="2"/>
  <c r="EQ209" i="2"/>
  <c r="BW205" i="2"/>
  <c r="U206" i="2"/>
  <c r="AY205" i="2"/>
  <c r="CI208" i="2"/>
  <c r="DS208" i="2"/>
  <c r="GC208" i="2"/>
  <c r="DM209" i="2"/>
  <c r="AG207" i="2"/>
  <c r="EE207" i="2"/>
  <c r="AM207" i="2"/>
  <c r="BQ203" i="2"/>
  <c r="CU208" i="2"/>
  <c r="DY208" i="2"/>
  <c r="AA207" i="2"/>
  <c r="CC207" i="2"/>
  <c r="FW207" i="2"/>
  <c r="DG205" i="2"/>
  <c r="O206" i="2"/>
  <c r="DA206" i="2"/>
  <c r="AS206" i="2"/>
  <c r="BE204" i="2"/>
  <c r="CO208" i="2"/>
  <c r="I208" i="2"/>
  <c r="BK204" i="2"/>
  <c r="FB208" i="2" l="1"/>
  <c r="EP210" i="2"/>
  <c r="EV211" i="2"/>
  <c r="EJ208" i="2"/>
  <c r="EU275" i="2"/>
  <c r="EO275" i="2"/>
  <c r="FA274" i="2"/>
  <c r="EZ275" i="2"/>
  <c r="EI275" i="2"/>
  <c r="DJ271" i="2"/>
  <c r="EB270" i="2"/>
  <c r="DK270" i="2"/>
  <c r="EC270" i="2" s="1"/>
  <c r="DL210" i="2"/>
  <c r="CF510" i="2"/>
  <c r="CG509" i="2"/>
  <c r="CL539" i="2"/>
  <c r="CM538" i="2"/>
  <c r="ED208" i="2"/>
  <c r="DX209" i="2"/>
  <c r="DR209" i="2"/>
  <c r="DQ275" i="2"/>
  <c r="DW284" i="2"/>
  <c r="CY269" i="2"/>
  <c r="DE269" i="2" s="1"/>
  <c r="CL276" i="2"/>
  <c r="CM275" i="2"/>
  <c r="CF271" i="2"/>
  <c r="CG270" i="2"/>
  <c r="CX270" i="2"/>
  <c r="CR300" i="2"/>
  <c r="CS299" i="2"/>
  <c r="CH209" i="2"/>
  <c r="CB208" i="2"/>
  <c r="CZ207" i="2"/>
  <c r="CT209" i="2"/>
  <c r="CN209" i="2"/>
  <c r="DF207" i="2"/>
  <c r="BV207" i="2"/>
  <c r="BD205" i="2"/>
  <c r="BP205" i="2"/>
  <c r="BJ206" i="2"/>
  <c r="AX207" i="2"/>
  <c r="GB210" i="2"/>
  <c r="FV209" i="2"/>
  <c r="AR207" i="2"/>
  <c r="Z208" i="2"/>
  <c r="AF209" i="2"/>
  <c r="AL209" i="2"/>
  <c r="T207" i="2"/>
  <c r="M208" i="2"/>
  <c r="S208" i="2"/>
  <c r="N207" i="2"/>
  <c r="H209" i="2"/>
  <c r="H122" i="1"/>
  <c r="N121" i="1"/>
  <c r="G605" i="1"/>
  <c r="F606" i="1"/>
  <c r="D77" i="1"/>
  <c r="E76" i="1"/>
  <c r="O64" i="1"/>
  <c r="P63" i="1"/>
  <c r="J209" i="2"/>
  <c r="FC208" i="2"/>
  <c r="EQ210" i="2"/>
  <c r="EW211" i="2"/>
  <c r="EK208" i="2"/>
  <c r="BW206" i="2"/>
  <c r="AA208" i="2"/>
  <c r="AM208" i="2"/>
  <c r="CU209" i="2"/>
  <c r="DM210" i="2"/>
  <c r="AY206" i="2"/>
  <c r="DS209" i="2"/>
  <c r="FW208" i="2"/>
  <c r="BQ204" i="2"/>
  <c r="CO209" i="2"/>
  <c r="AG208" i="2"/>
  <c r="DY209" i="2"/>
  <c r="I209" i="2"/>
  <c r="DA207" i="2"/>
  <c r="EE208" i="2"/>
  <c r="GC209" i="2"/>
  <c r="DG206" i="2"/>
  <c r="CC208" i="2"/>
  <c r="AS207" i="2"/>
  <c r="BE205" i="2"/>
  <c r="CI209" i="2"/>
  <c r="U207" i="2"/>
  <c r="BK205" i="2"/>
  <c r="O207" i="2"/>
  <c r="FB209" i="2" l="1"/>
  <c r="EJ209" i="2"/>
  <c r="EV212" i="2"/>
  <c r="EP211" i="2"/>
  <c r="FA275" i="2"/>
  <c r="EZ276" i="2"/>
  <c r="EI276" i="2"/>
  <c r="EO276" i="2"/>
  <c r="EU276" i="2"/>
  <c r="DJ272" i="2"/>
  <c r="EB271" i="2"/>
  <c r="DK271" i="2"/>
  <c r="EC271" i="2" s="1"/>
  <c r="DL211" i="2"/>
  <c r="CF511" i="2"/>
  <c r="CG510" i="2"/>
  <c r="CM539" i="2"/>
  <c r="CL540" i="2"/>
  <c r="DR210" i="2"/>
  <c r="DX210" i="2"/>
  <c r="ED209" i="2"/>
  <c r="DQ276" i="2"/>
  <c r="DW285" i="2"/>
  <c r="CY270" i="2"/>
  <c r="DE270" i="2" s="1"/>
  <c r="CL277" i="2"/>
  <c r="CM276" i="2"/>
  <c r="CF272" i="2"/>
  <c r="CG271" i="2"/>
  <c r="CX271" i="2"/>
  <c r="CR301" i="2"/>
  <c r="CS300" i="2"/>
  <c r="CT210" i="2"/>
  <c r="CZ208" i="2"/>
  <c r="CB209" i="2"/>
  <c r="CN210" i="2"/>
  <c r="CH210" i="2"/>
  <c r="DF208" i="2"/>
  <c r="BV208" i="2"/>
  <c r="BD206" i="2"/>
  <c r="BP206" i="2"/>
  <c r="BJ207" i="2"/>
  <c r="AX208" i="2"/>
  <c r="GB211" i="2"/>
  <c r="FV210" i="2"/>
  <c r="Z209" i="2"/>
  <c r="AR208" i="2"/>
  <c r="AL210" i="2"/>
  <c r="AF210" i="2"/>
  <c r="T208" i="2"/>
  <c r="T209" i="2" s="1"/>
  <c r="M209" i="2"/>
  <c r="N208" i="2"/>
  <c r="H210" i="2"/>
  <c r="H123" i="1"/>
  <c r="N122" i="1"/>
  <c r="G606" i="1"/>
  <c r="F607" i="1"/>
  <c r="D78" i="1"/>
  <c r="E77" i="1"/>
  <c r="O65" i="1"/>
  <c r="P64" i="1"/>
  <c r="J210" i="2"/>
  <c r="FC209" i="2"/>
  <c r="EK209" i="2"/>
  <c r="EW212" i="2"/>
  <c r="EQ211" i="2"/>
  <c r="DM211" i="2"/>
  <c r="GC210" i="2"/>
  <c r="CU210" i="2"/>
  <c r="FW209" i="2"/>
  <c r="DG207" i="2"/>
  <c r="U209" i="2"/>
  <c r="AG209" i="2"/>
  <c r="CO210" i="2"/>
  <c r="I210" i="2"/>
  <c r="BK206" i="2"/>
  <c r="DY210" i="2"/>
  <c r="CC209" i="2"/>
  <c r="AS208" i="2"/>
  <c r="BQ205" i="2"/>
  <c r="DS210" i="2"/>
  <c r="O208" i="2"/>
  <c r="DA208" i="2"/>
  <c r="U208" i="2"/>
  <c r="BE206" i="2"/>
  <c r="EE209" i="2"/>
  <c r="AA209" i="2"/>
  <c r="CI210" i="2"/>
  <c r="AM209" i="2"/>
  <c r="BW207" i="2"/>
  <c r="AY207" i="2"/>
  <c r="FB210" i="2" l="1"/>
  <c r="EP212" i="2"/>
  <c r="EV213" i="2"/>
  <c r="EJ210" i="2"/>
  <c r="EO277" i="2"/>
  <c r="FA276" i="2"/>
  <c r="EZ277" i="2"/>
  <c r="EI277" i="2"/>
  <c r="EU277" i="2"/>
  <c r="DJ273" i="2"/>
  <c r="EB272" i="2"/>
  <c r="DK272" i="2"/>
  <c r="EC272" i="2" s="1"/>
  <c r="DL212" i="2"/>
  <c r="CF512" i="2"/>
  <c r="CG511" i="2"/>
  <c r="CL541" i="2"/>
  <c r="CM540" i="2"/>
  <c r="DX211" i="2"/>
  <c r="DR211" i="2"/>
  <c r="ED210" i="2"/>
  <c r="DQ277" i="2"/>
  <c r="DW286" i="2"/>
  <c r="CY271" i="2"/>
  <c r="DE271" i="2" s="1"/>
  <c r="CL278" i="2"/>
  <c r="CM277" i="2"/>
  <c r="CF273" i="2"/>
  <c r="CG272" i="2"/>
  <c r="CX272" i="2"/>
  <c r="CR302" i="2"/>
  <c r="CS301" i="2"/>
  <c r="CN211" i="2"/>
  <c r="CB210" i="2"/>
  <c r="CZ209" i="2"/>
  <c r="CH211" i="2"/>
  <c r="CT211" i="2"/>
  <c r="DF209" i="2"/>
  <c r="BV209" i="2"/>
  <c r="BD207" i="2"/>
  <c r="BP207" i="2"/>
  <c r="BJ208" i="2"/>
  <c r="AX209" i="2"/>
  <c r="GB212" i="2"/>
  <c r="FV211" i="2"/>
  <c r="AR209" i="2"/>
  <c r="Z210" i="2"/>
  <c r="AF211" i="2"/>
  <c r="AL211" i="2"/>
  <c r="M210" i="2"/>
  <c r="N209" i="2"/>
  <c r="T210" i="2"/>
  <c r="H211" i="2"/>
  <c r="H124" i="1"/>
  <c r="H125" i="1" s="1"/>
  <c r="H126" i="1" s="1"/>
  <c r="N123" i="1"/>
  <c r="F608" i="1"/>
  <c r="G607" i="1"/>
  <c r="D79" i="1"/>
  <c r="E78" i="1"/>
  <c r="O66" i="1"/>
  <c r="P65" i="1"/>
  <c r="J211" i="2"/>
  <c r="FC210" i="2"/>
  <c r="EQ212" i="2"/>
  <c r="EW213" i="2"/>
  <c r="EK210" i="2"/>
  <c r="DM212" i="2"/>
  <c r="O209" i="2"/>
  <c r="CO211" i="2"/>
  <c r="U210" i="2"/>
  <c r="BK207" i="2"/>
  <c r="DS211" i="2"/>
  <c r="GC211" i="2"/>
  <c r="EE210" i="2"/>
  <c r="AS209" i="2"/>
  <c r="CI211" i="2"/>
  <c r="DY211" i="2"/>
  <c r="AM210" i="2"/>
  <c r="CC210" i="2"/>
  <c r="DA209" i="2"/>
  <c r="FW210" i="2"/>
  <c r="BQ206" i="2"/>
  <c r="CU211" i="2"/>
  <c r="I211" i="2"/>
  <c r="BW208" i="2"/>
  <c r="BE207" i="2"/>
  <c r="AG210" i="2"/>
  <c r="DG208" i="2"/>
  <c r="AA210" i="2"/>
  <c r="AY208" i="2"/>
  <c r="FB211" i="2" l="1"/>
  <c r="EJ211" i="2"/>
  <c r="EV214" i="2"/>
  <c r="EP213" i="2"/>
  <c r="EZ278" i="2"/>
  <c r="EI278" i="2"/>
  <c r="FA277" i="2"/>
  <c r="EO278" i="2"/>
  <c r="EU278" i="2"/>
  <c r="DJ274" i="2"/>
  <c r="EB273" i="2"/>
  <c r="DK273" i="2"/>
  <c r="EC273" i="2" s="1"/>
  <c r="DL213" i="2"/>
  <c r="CF513" i="2"/>
  <c r="CG512" i="2"/>
  <c r="CM541" i="2"/>
  <c r="CL542" i="2"/>
  <c r="ED211" i="2"/>
  <c r="DR212" i="2"/>
  <c r="DX212" i="2"/>
  <c r="DQ278" i="2"/>
  <c r="DW287" i="2"/>
  <c r="CY272" i="2"/>
  <c r="DE272" i="2" s="1"/>
  <c r="CL279" i="2"/>
  <c r="CM278" i="2"/>
  <c r="CF274" i="2"/>
  <c r="CG273" i="2"/>
  <c r="CX273" i="2"/>
  <c r="CR303" i="2"/>
  <c r="CS302" i="2"/>
  <c r="CH212" i="2"/>
  <c r="CZ210" i="2"/>
  <c r="CB211" i="2"/>
  <c r="CT212" i="2"/>
  <c r="CN212" i="2"/>
  <c r="DF210" i="2"/>
  <c r="BV210" i="2"/>
  <c r="BD208" i="2"/>
  <c r="BP208" i="2"/>
  <c r="BJ209" i="2"/>
  <c r="AX210" i="2"/>
  <c r="GB213" i="2"/>
  <c r="FV212" i="2"/>
  <c r="Z211" i="2"/>
  <c r="AR210" i="2"/>
  <c r="AF212" i="2"/>
  <c r="AL212" i="2"/>
  <c r="M211" i="2"/>
  <c r="N210" i="2"/>
  <c r="S269" i="2"/>
  <c r="T211" i="2"/>
  <c r="H212" i="2"/>
  <c r="H127" i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N126" i="1"/>
  <c r="G608" i="1"/>
  <c r="F609" i="1"/>
  <c r="D80" i="1"/>
  <c r="E79" i="1"/>
  <c r="O67" i="1"/>
  <c r="P66" i="1"/>
  <c r="J212" i="2"/>
  <c r="FC211" i="2"/>
  <c r="EW214" i="2"/>
  <c r="EQ213" i="2"/>
  <c r="EK211" i="2"/>
  <c r="BW209" i="2"/>
  <c r="DY212" i="2"/>
  <c r="AY209" i="2"/>
  <c r="BQ207" i="2"/>
  <c r="AM211" i="2"/>
  <c r="DM213" i="2"/>
  <c r="AS210" i="2"/>
  <c r="CU212" i="2"/>
  <c r="EE211" i="2"/>
  <c r="AG211" i="2"/>
  <c r="CO212" i="2"/>
  <c r="GC212" i="2"/>
  <c r="DS212" i="2"/>
  <c r="U211" i="2"/>
  <c r="BE208" i="2"/>
  <c r="CI212" i="2"/>
  <c r="FW211" i="2"/>
  <c r="DG209" i="2"/>
  <c r="DA210" i="2"/>
  <c r="AA211" i="2"/>
  <c r="O210" i="2"/>
  <c r="CC211" i="2"/>
  <c r="I212" i="2"/>
  <c r="BK208" i="2"/>
  <c r="FB212" i="2" l="1"/>
  <c r="EJ212" i="2"/>
  <c r="EP214" i="2"/>
  <c r="EV215" i="2"/>
  <c r="EU279" i="2"/>
  <c r="FA278" i="2"/>
  <c r="EO279" i="2"/>
  <c r="EZ279" i="2"/>
  <c r="EI279" i="2"/>
  <c r="DJ275" i="2"/>
  <c r="EB274" i="2"/>
  <c r="DK274" i="2"/>
  <c r="EC274" i="2" s="1"/>
  <c r="DL214" i="2"/>
  <c r="CF514" i="2"/>
  <c r="CG513" i="2"/>
  <c r="CL543" i="2"/>
  <c r="CM542" i="2"/>
  <c r="DX213" i="2"/>
  <c r="DR213" i="2"/>
  <c r="ED212" i="2"/>
  <c r="DQ279" i="2"/>
  <c r="DW288" i="2"/>
  <c r="CY273" i="2"/>
  <c r="DE273" i="2" s="1"/>
  <c r="CM279" i="2"/>
  <c r="CL280" i="2"/>
  <c r="CF275" i="2"/>
  <c r="CG274" i="2"/>
  <c r="CX274" i="2"/>
  <c r="CR304" i="2"/>
  <c r="CS303" i="2"/>
  <c r="CB212" i="2"/>
  <c r="CT213" i="2"/>
  <c r="CZ211" i="2"/>
  <c r="CN213" i="2"/>
  <c r="CH213" i="2"/>
  <c r="DF211" i="2"/>
  <c r="BV211" i="2"/>
  <c r="BD209" i="2"/>
  <c r="BP209" i="2"/>
  <c r="BJ210" i="2"/>
  <c r="AX211" i="2"/>
  <c r="GB214" i="2"/>
  <c r="FV213" i="2"/>
  <c r="AR211" i="2"/>
  <c r="Z212" i="2"/>
  <c r="AL213" i="2"/>
  <c r="AF213" i="2"/>
  <c r="M212" i="2"/>
  <c r="N211" i="2"/>
  <c r="T212" i="2"/>
  <c r="H213" i="2"/>
  <c r="H141" i="1"/>
  <c r="H142" i="1" s="1"/>
  <c r="H143" i="1" s="1"/>
  <c r="H144" i="1" s="1"/>
  <c r="H145" i="1" s="1"/>
  <c r="N140" i="1"/>
  <c r="F610" i="1"/>
  <c r="G609" i="1"/>
  <c r="D81" i="1"/>
  <c r="E80" i="1"/>
  <c r="O68" i="1"/>
  <c r="P67" i="1"/>
  <c r="J213" i="2"/>
  <c r="FC212" i="2"/>
  <c r="EK212" i="2"/>
  <c r="EQ214" i="2"/>
  <c r="EW215" i="2"/>
  <c r="DM214" i="2"/>
  <c r="AG212" i="2"/>
  <c r="CC212" i="2"/>
  <c r="DY213" i="2"/>
  <c r="GC213" i="2"/>
  <c r="CO213" i="2"/>
  <c r="U212" i="2"/>
  <c r="AM212" i="2"/>
  <c r="DA211" i="2"/>
  <c r="CI213" i="2"/>
  <c r="AS211" i="2"/>
  <c r="BW210" i="2"/>
  <c r="CU213" i="2"/>
  <c r="I213" i="2"/>
  <c r="BQ208" i="2"/>
  <c r="DG210" i="2"/>
  <c r="AA212" i="2"/>
  <c r="AY210" i="2"/>
  <c r="BE209" i="2"/>
  <c r="EE212" i="2"/>
  <c r="FW212" i="2"/>
  <c r="BK209" i="2"/>
  <c r="DS213" i="2"/>
  <c r="O211" i="2"/>
  <c r="FB213" i="2" l="1"/>
  <c r="EV216" i="2"/>
  <c r="EP215" i="2"/>
  <c r="EJ213" i="2"/>
  <c r="EZ280" i="2"/>
  <c r="EI280" i="2"/>
  <c r="FA279" i="2"/>
  <c r="EO280" i="2"/>
  <c r="EU280" i="2"/>
  <c r="DJ276" i="2"/>
  <c r="EB275" i="2"/>
  <c r="DK275" i="2"/>
  <c r="EC275" i="2" s="1"/>
  <c r="DL215" i="2"/>
  <c r="CF515" i="2"/>
  <c r="CG514" i="2"/>
  <c r="CL544" i="2"/>
  <c r="CM543" i="2"/>
  <c r="DR214" i="2"/>
  <c r="DX214" i="2"/>
  <c r="ED213" i="2"/>
  <c r="DQ280" i="2"/>
  <c r="DW289" i="2"/>
  <c r="CF276" i="2"/>
  <c r="CG275" i="2"/>
  <c r="CX275" i="2"/>
  <c r="CM280" i="2"/>
  <c r="CL281" i="2"/>
  <c r="CY274" i="2"/>
  <c r="DE274" i="2" s="1"/>
  <c r="CR305" i="2"/>
  <c r="CS304" i="2"/>
  <c r="CZ212" i="2"/>
  <c r="CT214" i="2"/>
  <c r="CN214" i="2"/>
  <c r="CH214" i="2"/>
  <c r="CB213" i="2"/>
  <c r="DF212" i="2"/>
  <c r="BV212" i="2"/>
  <c r="BD210" i="2"/>
  <c r="BP210" i="2"/>
  <c r="BJ211" i="2"/>
  <c r="AX212" i="2"/>
  <c r="GB215" i="2"/>
  <c r="FV214" i="2"/>
  <c r="Z213" i="2"/>
  <c r="AR212" i="2"/>
  <c r="AF214" i="2"/>
  <c r="AL214" i="2"/>
  <c r="M213" i="2"/>
  <c r="N212" i="2"/>
  <c r="T213" i="2"/>
  <c r="H214" i="2"/>
  <c r="N145" i="1"/>
  <c r="H146" i="1"/>
  <c r="G610" i="1"/>
  <c r="F611" i="1"/>
  <c r="D82" i="1"/>
  <c r="E81" i="1"/>
  <c r="O69" i="1"/>
  <c r="P68" i="1"/>
  <c r="J214" i="2"/>
  <c r="FC213" i="2"/>
  <c r="EW216" i="2"/>
  <c r="EQ215" i="2"/>
  <c r="EK213" i="2"/>
  <c r="DM215" i="2"/>
  <c r="AG213" i="2"/>
  <c r="DA212" i="2"/>
  <c r="AY211" i="2"/>
  <c r="BK210" i="2"/>
  <c r="CU214" i="2"/>
  <c r="I214" i="2"/>
  <c r="EE213" i="2"/>
  <c r="AA213" i="2"/>
  <c r="CI214" i="2"/>
  <c r="DS214" i="2"/>
  <c r="GC214" i="2"/>
  <c r="BW211" i="2"/>
  <c r="CO214" i="2"/>
  <c r="U213" i="2"/>
  <c r="BQ209" i="2"/>
  <c r="CC213" i="2"/>
  <c r="AS212" i="2"/>
  <c r="O212" i="2"/>
  <c r="BE210" i="2"/>
  <c r="AM213" i="2"/>
  <c r="DG211" i="2"/>
  <c r="DY214" i="2"/>
  <c r="FW213" i="2"/>
  <c r="FB214" i="2" l="1"/>
  <c r="EJ214" i="2"/>
  <c r="EP216" i="2"/>
  <c r="EV217" i="2"/>
  <c r="EO281" i="2"/>
  <c r="EU281" i="2"/>
  <c r="FA280" i="2"/>
  <c r="EZ281" i="2"/>
  <c r="EI281" i="2"/>
  <c r="DJ277" i="2"/>
  <c r="EB276" i="2"/>
  <c r="DK276" i="2"/>
  <c r="EC276" i="2" s="1"/>
  <c r="DL216" i="2"/>
  <c r="CF516" i="2"/>
  <c r="CG515" i="2"/>
  <c r="CL545" i="2"/>
  <c r="CM544" i="2"/>
  <c r="ED214" i="2"/>
  <c r="DX215" i="2"/>
  <c r="DR215" i="2"/>
  <c r="DQ281" i="2"/>
  <c r="DW290" i="2"/>
  <c r="CL282" i="2"/>
  <c r="CM281" i="2"/>
  <c r="CF277" i="2"/>
  <c r="CG276" i="2"/>
  <c r="CX276" i="2"/>
  <c r="CY275" i="2"/>
  <c r="DE275" i="2" s="1"/>
  <c r="CR306" i="2"/>
  <c r="CS305" i="2"/>
  <c r="CH215" i="2"/>
  <c r="CN215" i="2"/>
  <c r="CT215" i="2"/>
  <c r="CB214" i="2"/>
  <c r="CZ213" i="2"/>
  <c r="DF213" i="2"/>
  <c r="BV213" i="2"/>
  <c r="BD211" i="2"/>
  <c r="BP211" i="2"/>
  <c r="BJ212" i="2"/>
  <c r="AX213" i="2"/>
  <c r="GB216" i="2"/>
  <c r="FV215" i="2"/>
  <c r="AR213" i="2"/>
  <c r="Z214" i="2"/>
  <c r="AF215" i="2"/>
  <c r="AL215" i="2"/>
  <c r="M214" i="2"/>
  <c r="N213" i="2"/>
  <c r="S272" i="2"/>
  <c r="T214" i="2"/>
  <c r="H215" i="2"/>
  <c r="N146" i="1"/>
  <c r="H147" i="1"/>
  <c r="F612" i="1"/>
  <c r="G611" i="1"/>
  <c r="D83" i="1"/>
  <c r="E82" i="1"/>
  <c r="O70" i="1"/>
  <c r="P69" i="1"/>
  <c r="J215" i="2"/>
  <c r="FC214" i="2"/>
  <c r="EK214" i="2"/>
  <c r="EW217" i="2"/>
  <c r="EQ216" i="2"/>
  <c r="BW212" i="2"/>
  <c r="AA214" i="2"/>
  <c r="AM214" i="2"/>
  <c r="BK211" i="2"/>
  <c r="DM216" i="2"/>
  <c r="AY212" i="2"/>
  <c r="DY215" i="2"/>
  <c r="O213" i="2"/>
  <c r="BQ210" i="2"/>
  <c r="AG214" i="2"/>
  <c r="U214" i="2"/>
  <c r="CI215" i="2"/>
  <c r="DG212" i="2"/>
  <c r="I215" i="2"/>
  <c r="DS215" i="2"/>
  <c r="GC215" i="2"/>
  <c r="CO215" i="2"/>
  <c r="EE214" i="2"/>
  <c r="FW214" i="2"/>
  <c r="DA213" i="2"/>
  <c r="CC214" i="2"/>
  <c r="BE211" i="2"/>
  <c r="AS213" i="2"/>
  <c r="CU215" i="2"/>
  <c r="FB215" i="2" l="1"/>
  <c r="EP217" i="2"/>
  <c r="EV218" i="2"/>
  <c r="EJ215" i="2"/>
  <c r="EZ282" i="2"/>
  <c r="EI282" i="2"/>
  <c r="FA281" i="2"/>
  <c r="EO282" i="2"/>
  <c r="EU282" i="2"/>
  <c r="DJ278" i="2"/>
  <c r="EB277" i="2"/>
  <c r="DK277" i="2"/>
  <c r="EC277" i="2" s="1"/>
  <c r="DL217" i="2"/>
  <c r="CF517" i="2"/>
  <c r="CG516" i="2"/>
  <c r="CL546" i="2"/>
  <c r="CM545" i="2"/>
  <c r="DX216" i="2"/>
  <c r="DR216" i="2"/>
  <c r="ED215" i="2"/>
  <c r="DQ282" i="2"/>
  <c r="DW291" i="2"/>
  <c r="CY276" i="2"/>
  <c r="DE276" i="2" s="1"/>
  <c r="CL283" i="2"/>
  <c r="CM282" i="2"/>
  <c r="CF278" i="2"/>
  <c r="CG277" i="2"/>
  <c r="CX277" i="2"/>
  <c r="CR307" i="2"/>
  <c r="CS306" i="2"/>
  <c r="CT216" i="2"/>
  <c r="CN216" i="2"/>
  <c r="CB215" i="2"/>
  <c r="CZ214" i="2"/>
  <c r="CH216" i="2"/>
  <c r="DF214" i="2"/>
  <c r="BV214" i="2"/>
  <c r="BD212" i="2"/>
  <c r="BP212" i="2"/>
  <c r="BJ213" i="2"/>
  <c r="AX214" i="2"/>
  <c r="GB217" i="2"/>
  <c r="FV216" i="2"/>
  <c r="Z215" i="2"/>
  <c r="AR214" i="2"/>
  <c r="AF216" i="2"/>
  <c r="AL216" i="2"/>
  <c r="M215" i="2"/>
  <c r="N214" i="2"/>
  <c r="T215" i="2"/>
  <c r="H216" i="2"/>
  <c r="N147" i="1"/>
  <c r="H148" i="1"/>
  <c r="G612" i="1"/>
  <c r="F613" i="1"/>
  <c r="D84" i="1"/>
  <c r="E83" i="1"/>
  <c r="O71" i="1"/>
  <c r="P70" i="1"/>
  <c r="J216" i="2"/>
  <c r="FC215" i="2"/>
  <c r="EQ217" i="2"/>
  <c r="EW218" i="2"/>
  <c r="EK215" i="2"/>
  <c r="DM217" i="2"/>
  <c r="O214" i="2"/>
  <c r="CU216" i="2"/>
  <c r="U215" i="2"/>
  <c r="BK212" i="2"/>
  <c r="DY216" i="2"/>
  <c r="DS216" i="2"/>
  <c r="GC216" i="2"/>
  <c r="DA214" i="2"/>
  <c r="AM215" i="2"/>
  <c r="CO216" i="2"/>
  <c r="CC215" i="2"/>
  <c r="AA215" i="2"/>
  <c r="BQ211" i="2"/>
  <c r="CI216" i="2"/>
  <c r="AS214" i="2"/>
  <c r="BW213" i="2"/>
  <c r="BE212" i="2"/>
  <c r="EE215" i="2"/>
  <c r="AY213" i="2"/>
  <c r="DG213" i="2"/>
  <c r="I216" i="2"/>
  <c r="AG215" i="2"/>
  <c r="FW215" i="2"/>
  <c r="FB216" i="2" l="1"/>
  <c r="EJ216" i="2"/>
  <c r="EV219" i="2"/>
  <c r="EP218" i="2"/>
  <c r="EO283" i="2"/>
  <c r="EU283" i="2"/>
  <c r="FA282" i="2"/>
  <c r="EZ283" i="2"/>
  <c r="EI283" i="2"/>
  <c r="DJ279" i="2"/>
  <c r="EB278" i="2"/>
  <c r="DK278" i="2"/>
  <c r="EC278" i="2" s="1"/>
  <c r="DL218" i="2"/>
  <c r="CF518" i="2"/>
  <c r="CG517" i="2"/>
  <c r="CL547" i="2"/>
  <c r="CM546" i="2"/>
  <c r="DR217" i="2"/>
  <c r="DX217" i="2"/>
  <c r="ED216" i="2"/>
  <c r="DQ283" i="2"/>
  <c r="DW292" i="2"/>
  <c r="CF279" i="2"/>
  <c r="CG278" i="2"/>
  <c r="CX278" i="2"/>
  <c r="CY277" i="2"/>
  <c r="DE277" i="2" s="1"/>
  <c r="CL284" i="2"/>
  <c r="CM283" i="2"/>
  <c r="CR308" i="2"/>
  <c r="CS307" i="2"/>
  <c r="CZ215" i="2"/>
  <c r="CB216" i="2"/>
  <c r="CN217" i="2"/>
  <c r="CH217" i="2"/>
  <c r="CT217" i="2"/>
  <c r="DF215" i="2"/>
  <c r="BV215" i="2"/>
  <c r="BD213" i="2"/>
  <c r="BP213" i="2"/>
  <c r="BJ214" i="2"/>
  <c r="AX215" i="2"/>
  <c r="GB218" i="2"/>
  <c r="FV217" i="2"/>
  <c r="AR215" i="2"/>
  <c r="Z216" i="2"/>
  <c r="AF217" i="2"/>
  <c r="AL217" i="2"/>
  <c r="M216" i="2"/>
  <c r="N215" i="2"/>
  <c r="T216" i="2"/>
  <c r="H217" i="2"/>
  <c r="N148" i="1"/>
  <c r="H149" i="1"/>
  <c r="F614" i="1"/>
  <c r="G613" i="1"/>
  <c r="D85" i="1"/>
  <c r="E84" i="1"/>
  <c r="O72" i="1"/>
  <c r="P71" i="1"/>
  <c r="J217" i="2"/>
  <c r="FC216" i="2"/>
  <c r="EK216" i="2"/>
  <c r="EW219" i="2"/>
  <c r="EQ218" i="2"/>
  <c r="DM218" i="2"/>
  <c r="FW216" i="2"/>
  <c r="CI217" i="2"/>
  <c r="DY217" i="2"/>
  <c r="GC217" i="2"/>
  <c r="CC216" i="2"/>
  <c r="U216" i="2"/>
  <c r="EE216" i="2"/>
  <c r="I217" i="2"/>
  <c r="BQ212" i="2"/>
  <c r="CU217" i="2"/>
  <c r="O215" i="2"/>
  <c r="BW214" i="2"/>
  <c r="CO217" i="2"/>
  <c r="DS217" i="2"/>
  <c r="AM216" i="2"/>
  <c r="DG214" i="2"/>
  <c r="AA216" i="2"/>
  <c r="AY214" i="2"/>
  <c r="BE213" i="2"/>
  <c r="DA215" i="2"/>
  <c r="AS215" i="2"/>
  <c r="BK213" i="2"/>
  <c r="AG216" i="2"/>
  <c r="FB217" i="2" l="1"/>
  <c r="EP219" i="2"/>
  <c r="EV220" i="2"/>
  <c r="EJ217" i="2"/>
  <c r="EO284" i="2"/>
  <c r="FA283" i="2"/>
  <c r="EU284" i="2"/>
  <c r="EZ284" i="2"/>
  <c r="EI284" i="2"/>
  <c r="DJ280" i="2"/>
  <c r="EB279" i="2"/>
  <c r="DK279" i="2"/>
  <c r="EC279" i="2" s="1"/>
  <c r="DL219" i="2"/>
  <c r="CF519" i="2"/>
  <c r="CG518" i="2"/>
  <c r="CL548" i="2"/>
  <c r="CM547" i="2"/>
  <c r="ED217" i="2"/>
  <c r="DX218" i="2"/>
  <c r="DR218" i="2"/>
  <c r="DQ284" i="2"/>
  <c r="DW293" i="2"/>
  <c r="CL285" i="2"/>
  <c r="CM284" i="2"/>
  <c r="CF280" i="2"/>
  <c r="CG279" i="2"/>
  <c r="CX279" i="2"/>
  <c r="CY278" i="2"/>
  <c r="DE278" i="2" s="1"/>
  <c r="CR309" i="2"/>
  <c r="CS308" i="2"/>
  <c r="CH218" i="2"/>
  <c r="CN218" i="2"/>
  <c r="CB217" i="2"/>
  <c r="CT218" i="2"/>
  <c r="CZ216" i="2"/>
  <c r="DF216" i="2"/>
  <c r="BV216" i="2"/>
  <c r="BD214" i="2"/>
  <c r="BP214" i="2"/>
  <c r="BJ215" i="2"/>
  <c r="AX216" i="2"/>
  <c r="GB219" i="2"/>
  <c r="FV218" i="2"/>
  <c r="Z217" i="2"/>
  <c r="AR216" i="2"/>
  <c r="AF218" i="2"/>
  <c r="AL218" i="2"/>
  <c r="M217" i="2"/>
  <c r="S217" i="2"/>
  <c r="N216" i="2"/>
  <c r="S275" i="2"/>
  <c r="H218" i="2"/>
  <c r="N149" i="1"/>
  <c r="H150" i="1"/>
  <c r="G614" i="1"/>
  <c r="F615" i="1"/>
  <c r="D86" i="1"/>
  <c r="E85" i="1"/>
  <c r="O73" i="1"/>
  <c r="P72" i="1"/>
  <c r="J218" i="2"/>
  <c r="FC217" i="2"/>
  <c r="EQ219" i="2"/>
  <c r="EW220" i="2"/>
  <c r="EK217" i="2"/>
  <c r="BW215" i="2"/>
  <c r="AS216" i="2"/>
  <c r="AY215" i="2"/>
  <c r="CU218" i="2"/>
  <c r="DS218" i="2"/>
  <c r="AA217" i="2"/>
  <c r="DM219" i="2"/>
  <c r="AM217" i="2"/>
  <c r="DY218" i="2"/>
  <c r="AG217" i="2"/>
  <c r="BQ213" i="2"/>
  <c r="DA216" i="2"/>
  <c r="GC218" i="2"/>
  <c r="CC217" i="2"/>
  <c r="EE217" i="2"/>
  <c r="FW217" i="2"/>
  <c r="DG215" i="2"/>
  <c r="CO218" i="2"/>
  <c r="I218" i="2"/>
  <c r="BE214" i="2"/>
  <c r="CI218" i="2"/>
  <c r="O216" i="2"/>
  <c r="BK214" i="2"/>
  <c r="FB218" i="2" l="1"/>
  <c r="EJ218" i="2"/>
  <c r="EV221" i="2"/>
  <c r="EP220" i="2"/>
  <c r="FA284" i="2"/>
  <c r="EU285" i="2"/>
  <c r="EZ285" i="2"/>
  <c r="EI285" i="2"/>
  <c r="EO285" i="2"/>
  <c r="DJ281" i="2"/>
  <c r="EB280" i="2"/>
  <c r="DK280" i="2"/>
  <c r="EC280" i="2" s="1"/>
  <c r="DL220" i="2"/>
  <c r="CF520" i="2"/>
  <c r="CG519" i="2"/>
  <c r="CL549" i="2"/>
  <c r="CM548" i="2"/>
  <c r="DX219" i="2"/>
  <c r="DR219" i="2"/>
  <c r="ED218" i="2"/>
  <c r="DQ285" i="2"/>
  <c r="DW294" i="2"/>
  <c r="CY279" i="2"/>
  <c r="DE279" i="2" s="1"/>
  <c r="CL286" i="2"/>
  <c r="CM285" i="2"/>
  <c r="CF281" i="2"/>
  <c r="CG280" i="2"/>
  <c r="CX280" i="2"/>
  <c r="CR310" i="2"/>
  <c r="CS309" i="2"/>
  <c r="CT219" i="2"/>
  <c r="CB218" i="2"/>
  <c r="CN219" i="2"/>
  <c r="CZ217" i="2"/>
  <c r="CH219" i="2"/>
  <c r="DF217" i="2"/>
  <c r="BV217" i="2"/>
  <c r="BD215" i="2"/>
  <c r="BP215" i="2"/>
  <c r="BJ216" i="2"/>
  <c r="AX217" i="2"/>
  <c r="GB220" i="2"/>
  <c r="FV219" i="2"/>
  <c r="AR217" i="2"/>
  <c r="Z218" i="2"/>
  <c r="AL219" i="2"/>
  <c r="AF219" i="2"/>
  <c r="T217" i="2"/>
  <c r="M218" i="2"/>
  <c r="S218" i="2"/>
  <c r="N217" i="2"/>
  <c r="H219" i="2"/>
  <c r="N150" i="1"/>
  <c r="H151" i="1"/>
  <c r="F616" i="1"/>
  <c r="G615" i="1"/>
  <c r="D87" i="1"/>
  <c r="E86" i="1"/>
  <c r="O74" i="1"/>
  <c r="P73" i="1"/>
  <c r="J219" i="2"/>
  <c r="FC218" i="2"/>
  <c r="EQ220" i="2"/>
  <c r="EK218" i="2"/>
  <c r="EW221" i="2"/>
  <c r="BW216" i="2"/>
  <c r="O217" i="2"/>
  <c r="GC219" i="2"/>
  <c r="BQ214" i="2"/>
  <c r="AM218" i="2"/>
  <c r="DM220" i="2"/>
  <c r="AY216" i="2"/>
  <c r="DY219" i="2"/>
  <c r="EE218" i="2"/>
  <c r="AG218" i="2"/>
  <c r="CI219" i="2"/>
  <c r="AA218" i="2"/>
  <c r="DS219" i="2"/>
  <c r="FW218" i="2"/>
  <c r="CO219" i="2"/>
  <c r="CU219" i="2"/>
  <c r="AS217" i="2"/>
  <c r="DG216" i="2"/>
  <c r="CC218" i="2"/>
  <c r="I219" i="2"/>
  <c r="BE215" i="2"/>
  <c r="DA217" i="2"/>
  <c r="U217" i="2"/>
  <c r="BK215" i="2"/>
  <c r="FB219" i="2" l="1"/>
  <c r="EV222" i="2"/>
  <c r="EJ219" i="2"/>
  <c r="EP221" i="2"/>
  <c r="EZ286" i="2"/>
  <c r="EI286" i="2"/>
  <c r="EO286" i="2"/>
  <c r="FA285" i="2"/>
  <c r="EU286" i="2"/>
  <c r="DJ282" i="2"/>
  <c r="EB281" i="2"/>
  <c r="DK281" i="2"/>
  <c r="EC281" i="2" s="1"/>
  <c r="DL221" i="2"/>
  <c r="CF521" i="2"/>
  <c r="CG520" i="2"/>
  <c r="CL550" i="2"/>
  <c r="CM549" i="2"/>
  <c r="DX220" i="2"/>
  <c r="DR220" i="2"/>
  <c r="ED219" i="2"/>
  <c r="DQ286" i="2"/>
  <c r="DW295" i="2"/>
  <c r="CY280" i="2"/>
  <c r="DE280" i="2" s="1"/>
  <c r="CM286" i="2"/>
  <c r="CL287" i="2"/>
  <c r="CF282" i="2"/>
  <c r="CG281" i="2"/>
  <c r="CX281" i="2"/>
  <c r="CR311" i="2"/>
  <c r="CS310" i="2"/>
  <c r="CZ218" i="2"/>
  <c r="CN220" i="2"/>
  <c r="CB219" i="2"/>
  <c r="CH220" i="2"/>
  <c r="CT220" i="2"/>
  <c r="DF218" i="2"/>
  <c r="BV218" i="2"/>
  <c r="BD216" i="2"/>
  <c r="BP216" i="2"/>
  <c r="BJ217" i="2"/>
  <c r="AX218" i="2"/>
  <c r="GB221" i="2"/>
  <c r="FV220" i="2"/>
  <c r="Z219" i="2"/>
  <c r="AR218" i="2"/>
  <c r="AF220" i="2"/>
  <c r="AL220" i="2"/>
  <c r="T218" i="2"/>
  <c r="M219" i="2"/>
  <c r="S219" i="2"/>
  <c r="N218" i="2"/>
  <c r="H220" i="2"/>
  <c r="H152" i="1"/>
  <c r="N151" i="1"/>
  <c r="G616" i="1"/>
  <c r="F617" i="1"/>
  <c r="D88" i="1"/>
  <c r="E87" i="1"/>
  <c r="O75" i="1"/>
  <c r="P74" i="1"/>
  <c r="J220" i="2"/>
  <c r="FC219" i="2"/>
  <c r="EW222" i="2"/>
  <c r="EK219" i="2"/>
  <c r="EQ221" i="2"/>
  <c r="BW217" i="2"/>
  <c r="AS218" i="2"/>
  <c r="GC220" i="2"/>
  <c r="CI220" i="2"/>
  <c r="DS220" i="2"/>
  <c r="AY217" i="2"/>
  <c r="DM221" i="2"/>
  <c r="AG219" i="2"/>
  <c r="EE219" i="2"/>
  <c r="AM219" i="2"/>
  <c r="BQ215" i="2"/>
  <c r="CU220" i="2"/>
  <c r="O218" i="2"/>
  <c r="FW219" i="2"/>
  <c r="CC219" i="2"/>
  <c r="DY220" i="2"/>
  <c r="AA219" i="2"/>
  <c r="DG217" i="2"/>
  <c r="CO220" i="2"/>
  <c r="I220" i="2"/>
  <c r="BE216" i="2"/>
  <c r="DA218" i="2"/>
  <c r="U218" i="2"/>
  <c r="BK216" i="2"/>
  <c r="FB220" i="2" l="1"/>
  <c r="EP222" i="2"/>
  <c r="EJ220" i="2"/>
  <c r="EV223" i="2"/>
  <c r="FA286" i="2"/>
  <c r="EU287" i="2"/>
  <c r="EO287" i="2"/>
  <c r="EZ287" i="2"/>
  <c r="EI287" i="2"/>
  <c r="DJ283" i="2"/>
  <c r="EB282" i="2"/>
  <c r="DK282" i="2"/>
  <c r="EC282" i="2" s="1"/>
  <c r="DL222" i="2"/>
  <c r="CF522" i="2"/>
  <c r="CG521" i="2"/>
  <c r="CL551" i="2"/>
  <c r="CM550" i="2"/>
  <c r="ED220" i="2"/>
  <c r="DR221" i="2"/>
  <c r="DX221" i="2"/>
  <c r="DQ287" i="2"/>
  <c r="DW296" i="2"/>
  <c r="CM287" i="2"/>
  <c r="CL288" i="2"/>
  <c r="CY281" i="2"/>
  <c r="DE281" i="2" s="1"/>
  <c r="CF283" i="2"/>
  <c r="CG282" i="2"/>
  <c r="CX282" i="2"/>
  <c r="CR312" i="2"/>
  <c r="CS311" i="2"/>
  <c r="CH221" i="2"/>
  <c r="CB220" i="2"/>
  <c r="CN221" i="2"/>
  <c r="CT221" i="2"/>
  <c r="CZ219" i="2"/>
  <c r="DF219" i="2"/>
  <c r="BV219" i="2"/>
  <c r="BD217" i="2"/>
  <c r="BP217" i="2"/>
  <c r="BJ218" i="2"/>
  <c r="AX219" i="2"/>
  <c r="GB222" i="2"/>
  <c r="FV221" i="2"/>
  <c r="AR219" i="2"/>
  <c r="Z220" i="2"/>
  <c r="AF221" i="2"/>
  <c r="AL221" i="2"/>
  <c r="T219" i="2"/>
  <c r="M220" i="2"/>
  <c r="S220" i="2"/>
  <c r="N219" i="2"/>
  <c r="H221" i="2"/>
  <c r="N152" i="1"/>
  <c r="H153" i="1"/>
  <c r="F618" i="1"/>
  <c r="G617" i="1"/>
  <c r="D89" i="1"/>
  <c r="E88" i="1"/>
  <c r="O76" i="1"/>
  <c r="P75" i="1"/>
  <c r="J221" i="2"/>
  <c r="FC220" i="2"/>
  <c r="EQ222" i="2"/>
  <c r="EK220" i="2"/>
  <c r="EW223" i="2"/>
  <c r="BW218" i="2"/>
  <c r="DS221" i="2"/>
  <c r="FW220" i="2"/>
  <c r="BQ216" i="2"/>
  <c r="DA219" i="2"/>
  <c r="AS219" i="2"/>
  <c r="DM222" i="2"/>
  <c r="AY218" i="2"/>
  <c r="CO221" i="2"/>
  <c r="EE220" i="2"/>
  <c r="AG220" i="2"/>
  <c r="DG218" i="2"/>
  <c r="U219" i="2"/>
  <c r="O219" i="2"/>
  <c r="BE217" i="2"/>
  <c r="CI221" i="2"/>
  <c r="I221" i="2"/>
  <c r="BK217" i="2"/>
  <c r="CC220" i="2"/>
  <c r="AA220" i="2"/>
  <c r="GC221" i="2"/>
  <c r="CU221" i="2"/>
  <c r="DY221" i="2"/>
  <c r="AM220" i="2"/>
  <c r="FB221" i="2" l="1"/>
  <c r="EV224" i="2"/>
  <c r="EJ221" i="2"/>
  <c r="EP223" i="2"/>
  <c r="FA287" i="2"/>
  <c r="EU288" i="2"/>
  <c r="EZ288" i="2"/>
  <c r="EI288" i="2"/>
  <c r="EO288" i="2"/>
  <c r="DJ284" i="2"/>
  <c r="EB283" i="2"/>
  <c r="DK283" i="2"/>
  <c r="EC283" i="2" s="1"/>
  <c r="DL223" i="2"/>
  <c r="CF523" i="2"/>
  <c r="CG522" i="2"/>
  <c r="CM551" i="2"/>
  <c r="CL552" i="2"/>
  <c r="DR222" i="2"/>
  <c r="DX222" i="2"/>
  <c r="ED221" i="2"/>
  <c r="DQ288" i="2"/>
  <c r="DW297" i="2"/>
  <c r="CF284" i="2"/>
  <c r="CG283" i="2"/>
  <c r="CX283" i="2"/>
  <c r="CY282" i="2"/>
  <c r="DE282" i="2" s="1"/>
  <c r="CL289" i="2"/>
  <c r="CM288" i="2"/>
  <c r="CR313" i="2"/>
  <c r="CS312" i="2"/>
  <c r="CT222" i="2"/>
  <c r="CN222" i="2"/>
  <c r="CB221" i="2"/>
  <c r="CZ220" i="2"/>
  <c r="CH222" i="2"/>
  <c r="DF220" i="2"/>
  <c r="BV220" i="2"/>
  <c r="BD218" i="2"/>
  <c r="BP218" i="2"/>
  <c r="BJ219" i="2"/>
  <c r="AX220" i="2"/>
  <c r="GB223" i="2"/>
  <c r="FV222" i="2"/>
  <c r="Z221" i="2"/>
  <c r="AR220" i="2"/>
  <c r="AL222" i="2"/>
  <c r="AF222" i="2"/>
  <c r="T220" i="2"/>
  <c r="M221" i="2"/>
  <c r="N220" i="2"/>
  <c r="H222" i="2"/>
  <c r="N153" i="1"/>
  <c r="H154" i="1"/>
  <c r="G618" i="1"/>
  <c r="F619" i="1"/>
  <c r="D90" i="1"/>
  <c r="E89" i="1"/>
  <c r="O77" i="1"/>
  <c r="P76" i="1"/>
  <c r="J222" i="2"/>
  <c r="FC221" i="2"/>
  <c r="EW224" i="2"/>
  <c r="EK221" i="2"/>
  <c r="EQ223" i="2"/>
  <c r="DM223" i="2"/>
  <c r="I222" i="2"/>
  <c r="CU222" i="2"/>
  <c r="DS222" i="2"/>
  <c r="AY219" i="2"/>
  <c r="BW219" i="2"/>
  <c r="DY222" i="2"/>
  <c r="GC222" i="2"/>
  <c r="CC221" i="2"/>
  <c r="CI222" i="2"/>
  <c r="AA221" i="2"/>
  <c r="AM221" i="2"/>
  <c r="CO222" i="2"/>
  <c r="AS220" i="2"/>
  <c r="BQ217" i="2"/>
  <c r="DG219" i="2"/>
  <c r="AG221" i="2"/>
  <c r="BE218" i="2"/>
  <c r="EE221" i="2"/>
  <c r="FW221" i="2"/>
  <c r="BK218" i="2"/>
  <c r="DA220" i="2"/>
  <c r="O220" i="2"/>
  <c r="FB222" i="2" l="1"/>
  <c r="EP224" i="2"/>
  <c r="EJ222" i="2"/>
  <c r="EV225" i="2"/>
  <c r="FA288" i="2"/>
  <c r="EU289" i="2"/>
  <c r="EZ289" i="2"/>
  <c r="EI289" i="2"/>
  <c r="EO289" i="2"/>
  <c r="DJ285" i="2"/>
  <c r="EB284" i="2"/>
  <c r="DK284" i="2"/>
  <c r="EC284" i="2" s="1"/>
  <c r="DL224" i="2"/>
  <c r="CF524" i="2"/>
  <c r="CG523" i="2"/>
  <c r="CL553" i="2"/>
  <c r="CL554" i="2" s="1"/>
  <c r="CM552" i="2"/>
  <c r="DX223" i="2"/>
  <c r="DR223" i="2"/>
  <c r="ED222" i="2"/>
  <c r="DQ289" i="2"/>
  <c r="DW298" i="2"/>
  <c r="CM289" i="2"/>
  <c r="CL290" i="2"/>
  <c r="CY283" i="2"/>
  <c r="DE283" i="2" s="1"/>
  <c r="CF285" i="2"/>
  <c r="CG284" i="2"/>
  <c r="CX284" i="2"/>
  <c r="CR314" i="2"/>
  <c r="CS313" i="2"/>
  <c r="CB222" i="2"/>
  <c r="CN223" i="2"/>
  <c r="CZ221" i="2"/>
  <c r="CH223" i="2"/>
  <c r="CT223" i="2"/>
  <c r="DF221" i="2"/>
  <c r="BV221" i="2"/>
  <c r="BD219" i="2"/>
  <c r="BP219" i="2"/>
  <c r="BJ220" i="2"/>
  <c r="AX221" i="2"/>
  <c r="GB224" i="2"/>
  <c r="FV223" i="2"/>
  <c r="AR221" i="2"/>
  <c r="Z222" i="2"/>
  <c r="AF223" i="2"/>
  <c r="AL223" i="2"/>
  <c r="T221" i="2"/>
  <c r="T222" i="2" s="1"/>
  <c r="M222" i="2"/>
  <c r="N221" i="2"/>
  <c r="H223" i="2"/>
  <c r="N154" i="1"/>
  <c r="H155" i="1"/>
  <c r="F620" i="1"/>
  <c r="G619" i="1"/>
  <c r="D91" i="1"/>
  <c r="E90" i="1"/>
  <c r="O78" i="1"/>
  <c r="P77" i="1"/>
  <c r="J223" i="2"/>
  <c r="FC222" i="2"/>
  <c r="EQ224" i="2"/>
  <c r="EW225" i="2"/>
  <c r="EK222" i="2"/>
  <c r="DM224" i="2"/>
  <c r="U220" i="2"/>
  <c r="CC222" i="2"/>
  <c r="AS221" i="2"/>
  <c r="DG220" i="2"/>
  <c r="U222" i="2"/>
  <c r="AY220" i="2"/>
  <c r="EE222" i="2"/>
  <c r="O221" i="2"/>
  <c r="CI223" i="2"/>
  <c r="AA222" i="2"/>
  <c r="BK219" i="2"/>
  <c r="DS223" i="2"/>
  <c r="GC223" i="2"/>
  <c r="CO223" i="2"/>
  <c r="I223" i="2"/>
  <c r="BQ218" i="2"/>
  <c r="AM222" i="2"/>
  <c r="DA221" i="2"/>
  <c r="BE219" i="2"/>
  <c r="DY223" i="2"/>
  <c r="AG222" i="2"/>
  <c r="CU223" i="2"/>
  <c r="FW222" i="2"/>
  <c r="BW220" i="2"/>
  <c r="FB223" i="2" l="1"/>
  <c r="EJ223" i="2"/>
  <c r="EV226" i="2"/>
  <c r="EP225" i="2"/>
  <c r="EU290" i="2"/>
  <c r="EO290" i="2"/>
  <c r="FA289" i="2"/>
  <c r="EZ290" i="2"/>
  <c r="EI290" i="2"/>
  <c r="DJ286" i="2"/>
  <c r="EB285" i="2"/>
  <c r="DK285" i="2"/>
  <c r="EC285" i="2" s="1"/>
  <c r="CL555" i="2"/>
  <c r="CM554" i="2"/>
  <c r="DL225" i="2"/>
  <c r="CF525" i="2"/>
  <c r="CG524" i="2"/>
  <c r="CM553" i="2"/>
  <c r="ED223" i="2"/>
  <c r="DR224" i="2"/>
  <c r="DX224" i="2"/>
  <c r="DQ290" i="2"/>
  <c r="DW299" i="2"/>
  <c r="CY284" i="2"/>
  <c r="DE284" i="2" s="1"/>
  <c r="CL291" i="2"/>
  <c r="CM290" i="2"/>
  <c r="CF286" i="2"/>
  <c r="CG285" i="2"/>
  <c r="CX285" i="2"/>
  <c r="CR315" i="2"/>
  <c r="CR316" i="2" s="1"/>
  <c r="CS314" i="2"/>
  <c r="CH224" i="2"/>
  <c r="CN224" i="2"/>
  <c r="CZ222" i="2"/>
  <c r="CT224" i="2"/>
  <c r="CB223" i="2"/>
  <c r="DF222" i="2"/>
  <c r="BV222" i="2"/>
  <c r="BD220" i="2"/>
  <c r="BP220" i="2"/>
  <c r="BJ221" i="2"/>
  <c r="AX222" i="2"/>
  <c r="GB225" i="2"/>
  <c r="FV224" i="2"/>
  <c r="Z223" i="2"/>
  <c r="AR222" i="2"/>
  <c r="AF224" i="2"/>
  <c r="AL224" i="2"/>
  <c r="M223" i="2"/>
  <c r="N222" i="2"/>
  <c r="T223" i="2"/>
  <c r="H224" i="2"/>
  <c r="N155" i="1"/>
  <c r="H156" i="1"/>
  <c r="F621" i="1"/>
  <c r="G620" i="1"/>
  <c r="D92" i="1"/>
  <c r="E91" i="1"/>
  <c r="O79" i="1"/>
  <c r="P78" i="1"/>
  <c r="J224" i="2"/>
  <c r="FC223" i="2"/>
  <c r="EK223" i="2"/>
  <c r="EW226" i="2"/>
  <c r="EQ225" i="2"/>
  <c r="I224" i="2"/>
  <c r="BQ219" i="2"/>
  <c r="DY224" i="2"/>
  <c r="AY221" i="2"/>
  <c r="CU224" i="2"/>
  <c r="CO224" i="2"/>
  <c r="EE223" i="2"/>
  <c r="GC224" i="2"/>
  <c r="CC223" i="2"/>
  <c r="AM223" i="2"/>
  <c r="BW221" i="2"/>
  <c r="AS222" i="2"/>
  <c r="BE220" i="2"/>
  <c r="CI224" i="2"/>
  <c r="U221" i="2"/>
  <c r="DG221" i="2"/>
  <c r="AA223" i="2"/>
  <c r="AG223" i="2"/>
  <c r="DM225" i="2"/>
  <c r="U223" i="2"/>
  <c r="DA222" i="2"/>
  <c r="O222" i="2"/>
  <c r="BK220" i="2"/>
  <c r="DS224" i="2"/>
  <c r="FW223" i="2"/>
  <c r="FB224" i="2" l="1"/>
  <c r="EP226" i="2"/>
  <c r="EV227" i="2"/>
  <c r="EJ224" i="2"/>
  <c r="EU291" i="2"/>
  <c r="EZ291" i="2"/>
  <c r="EI291" i="2"/>
  <c r="EO291" i="2"/>
  <c r="FA290" i="2"/>
  <c r="DJ287" i="2"/>
  <c r="EB286" i="2"/>
  <c r="DK286" i="2"/>
  <c r="EC286" i="2" s="1"/>
  <c r="CL556" i="2"/>
  <c r="CM555" i="2"/>
  <c r="DL226" i="2"/>
  <c r="CF526" i="2"/>
  <c r="CG525" i="2"/>
  <c r="DR225" i="2"/>
  <c r="DX225" i="2"/>
  <c r="ED224" i="2"/>
  <c r="DQ291" i="2"/>
  <c r="DW300" i="2"/>
  <c r="CY285" i="2"/>
  <c r="DE285" i="2" s="1"/>
  <c r="CM291" i="2"/>
  <c r="CL292" i="2"/>
  <c r="CF287" i="2"/>
  <c r="CG286" i="2"/>
  <c r="CX286" i="2"/>
  <c r="CR317" i="2"/>
  <c r="CS316" i="2"/>
  <c r="CS315" i="2"/>
  <c r="CZ223" i="2"/>
  <c r="CN225" i="2"/>
  <c r="CT225" i="2"/>
  <c r="CB224" i="2"/>
  <c r="CH225" i="2"/>
  <c r="DF223" i="2"/>
  <c r="BV223" i="2"/>
  <c r="BD221" i="2"/>
  <c r="BP221" i="2"/>
  <c r="BJ222" i="2"/>
  <c r="AX223" i="2"/>
  <c r="GB226" i="2"/>
  <c r="FV225" i="2"/>
  <c r="AR223" i="2"/>
  <c r="Z224" i="2"/>
  <c r="AL225" i="2"/>
  <c r="AF225" i="2"/>
  <c r="M224" i="2"/>
  <c r="N223" i="2"/>
  <c r="T224" i="2"/>
  <c r="H225" i="2"/>
  <c r="N156" i="1"/>
  <c r="H157" i="1"/>
  <c r="F622" i="1"/>
  <c r="G621" i="1"/>
  <c r="D93" i="1"/>
  <c r="E92" i="1"/>
  <c r="O80" i="1"/>
  <c r="P79" i="1"/>
  <c r="J225" i="2"/>
  <c r="FC224" i="2"/>
  <c r="EQ226" i="2"/>
  <c r="EW227" i="2"/>
  <c r="EK224" i="2"/>
  <c r="DS225" i="2"/>
  <c r="O223" i="2"/>
  <c r="BE221" i="2"/>
  <c r="CU225" i="2"/>
  <c r="AA224" i="2"/>
  <c r="BK221" i="2"/>
  <c r="CO225" i="2"/>
  <c r="FW224" i="2"/>
  <c r="AG224" i="2"/>
  <c r="BQ220" i="2"/>
  <c r="I225" i="2"/>
  <c r="AS223" i="2"/>
  <c r="BW222" i="2"/>
  <c r="DY225" i="2"/>
  <c r="EE224" i="2"/>
  <c r="AM224" i="2"/>
  <c r="CI225" i="2"/>
  <c r="GC225" i="2"/>
  <c r="DM226" i="2"/>
  <c r="AY222" i="2"/>
  <c r="CC224" i="2"/>
  <c r="DA223" i="2"/>
  <c r="U224" i="2"/>
  <c r="DG222" i="2"/>
  <c r="FB225" i="2" l="1"/>
  <c r="EJ225" i="2"/>
  <c r="EV228" i="2"/>
  <c r="EP227" i="2"/>
  <c r="EZ292" i="2"/>
  <c r="EI292" i="2"/>
  <c r="EO292" i="2"/>
  <c r="FA291" i="2"/>
  <c r="EU292" i="2"/>
  <c r="DJ288" i="2"/>
  <c r="EB287" i="2"/>
  <c r="DK287" i="2"/>
  <c r="EC287" i="2" s="1"/>
  <c r="CM556" i="2"/>
  <c r="CL557" i="2"/>
  <c r="DL227" i="2"/>
  <c r="CF527" i="2"/>
  <c r="CG526" i="2"/>
  <c r="DX226" i="2"/>
  <c r="DR226" i="2"/>
  <c r="ED225" i="2"/>
  <c r="DQ292" i="2"/>
  <c r="DW301" i="2"/>
  <c r="CL293" i="2"/>
  <c r="CM292" i="2"/>
  <c r="CY286" i="2"/>
  <c r="DE286" i="2" s="1"/>
  <c r="CF288" i="2"/>
  <c r="CG287" i="2"/>
  <c r="CX287" i="2"/>
  <c r="CR318" i="2"/>
  <c r="CS317" i="2"/>
  <c r="CT226" i="2"/>
  <c r="CB225" i="2"/>
  <c r="CN226" i="2"/>
  <c r="CH226" i="2"/>
  <c r="CZ224" i="2"/>
  <c r="DF224" i="2"/>
  <c r="BV224" i="2"/>
  <c r="BD222" i="2"/>
  <c r="BP222" i="2"/>
  <c r="BJ223" i="2"/>
  <c r="AX224" i="2"/>
  <c r="GB227" i="2"/>
  <c r="FV226" i="2"/>
  <c r="Z225" i="2"/>
  <c r="AR224" i="2"/>
  <c r="AF226" i="2"/>
  <c r="AL226" i="2"/>
  <c r="M225" i="2"/>
  <c r="N224" i="2"/>
  <c r="T225" i="2"/>
  <c r="H226" i="2"/>
  <c r="N157" i="1"/>
  <c r="H158" i="1"/>
  <c r="G622" i="1"/>
  <c r="F623" i="1"/>
  <c r="D94" i="1"/>
  <c r="E93" i="1"/>
  <c r="O81" i="1"/>
  <c r="P80" i="1"/>
  <c r="J226" i="2"/>
  <c r="FC225" i="2"/>
  <c r="EK225" i="2"/>
  <c r="EW228" i="2"/>
  <c r="EQ227" i="2"/>
  <c r="CC225" i="2"/>
  <c r="U225" i="2"/>
  <c r="BQ221" i="2"/>
  <c r="DA224" i="2"/>
  <c r="I226" i="2"/>
  <c r="AM225" i="2"/>
  <c r="BE222" i="2"/>
  <c r="DY226" i="2"/>
  <c r="AY223" i="2"/>
  <c r="DG223" i="2"/>
  <c r="AG225" i="2"/>
  <c r="DM227" i="2"/>
  <c r="FW225" i="2"/>
  <c r="CU226" i="2"/>
  <c r="O224" i="2"/>
  <c r="BK222" i="2"/>
  <c r="CI226" i="2"/>
  <c r="AS224" i="2"/>
  <c r="EE225" i="2"/>
  <c r="GC226" i="2"/>
  <c r="CO226" i="2"/>
  <c r="DS226" i="2"/>
  <c r="AA225" i="2"/>
  <c r="BW223" i="2"/>
  <c r="FB226" i="2" l="1"/>
  <c r="EP228" i="2"/>
  <c r="EV229" i="2"/>
  <c r="EJ226" i="2"/>
  <c r="EU293" i="2"/>
  <c r="EZ293" i="2"/>
  <c r="EI293" i="2"/>
  <c r="EO293" i="2"/>
  <c r="FA292" i="2"/>
  <c r="DJ289" i="2"/>
  <c r="EB288" i="2"/>
  <c r="DK288" i="2"/>
  <c r="EC288" i="2" s="1"/>
  <c r="CM557" i="2"/>
  <c r="CL558" i="2"/>
  <c r="DL228" i="2"/>
  <c r="CF528" i="2"/>
  <c r="CG527" i="2"/>
  <c r="ED226" i="2"/>
  <c r="DR227" i="2"/>
  <c r="DX227" i="2"/>
  <c r="DQ293" i="2"/>
  <c r="DW302" i="2"/>
  <c r="CY287" i="2"/>
  <c r="DE287" i="2" s="1"/>
  <c r="CF289" i="2"/>
  <c r="CG288" i="2"/>
  <c r="CX288" i="2"/>
  <c r="CL294" i="2"/>
  <c r="CM293" i="2"/>
  <c r="CR319" i="2"/>
  <c r="CS318" i="2"/>
  <c r="CN227" i="2"/>
  <c r="CB226" i="2"/>
  <c r="CH227" i="2"/>
  <c r="CZ225" i="2"/>
  <c r="CT227" i="2"/>
  <c r="DF225" i="2"/>
  <c r="BV225" i="2"/>
  <c r="BD223" i="2"/>
  <c r="BP223" i="2"/>
  <c r="BJ224" i="2"/>
  <c r="AX225" i="2"/>
  <c r="GB228" i="2"/>
  <c r="FV227" i="2"/>
  <c r="AR225" i="2"/>
  <c r="Z226" i="2"/>
  <c r="AL227" i="2"/>
  <c r="AF227" i="2"/>
  <c r="M226" i="2"/>
  <c r="N225" i="2"/>
  <c r="T226" i="2"/>
  <c r="H227" i="2"/>
  <c r="N158" i="1"/>
  <c r="H159" i="1"/>
  <c r="F624" i="1"/>
  <c r="G623" i="1"/>
  <c r="D95" i="1"/>
  <c r="E94" i="1"/>
  <c r="O82" i="1"/>
  <c r="P81" i="1"/>
  <c r="J227" i="2"/>
  <c r="FC226" i="2"/>
  <c r="EQ228" i="2"/>
  <c r="EW229" i="2"/>
  <c r="EK226" i="2"/>
  <c r="DS227" i="2"/>
  <c r="AS225" i="2"/>
  <c r="CO227" i="2"/>
  <c r="AM226" i="2"/>
  <c r="DY227" i="2"/>
  <c r="O225" i="2"/>
  <c r="CC226" i="2"/>
  <c r="U226" i="2"/>
  <c r="CI227" i="2"/>
  <c r="AA226" i="2"/>
  <c r="CU227" i="2"/>
  <c r="I227" i="2"/>
  <c r="BE223" i="2"/>
  <c r="DA225" i="2"/>
  <c r="BQ222" i="2"/>
  <c r="BW224" i="2"/>
  <c r="DG224" i="2"/>
  <c r="DM228" i="2"/>
  <c r="GC227" i="2"/>
  <c r="EE226" i="2"/>
  <c r="AG226" i="2"/>
  <c r="FW226" i="2"/>
  <c r="BK223" i="2"/>
  <c r="AY224" i="2"/>
  <c r="FB227" i="2" l="1"/>
  <c r="EJ227" i="2"/>
  <c r="EV230" i="2"/>
  <c r="EP229" i="2"/>
  <c r="FA293" i="2"/>
  <c r="EO294" i="2"/>
  <c r="EZ294" i="2"/>
  <c r="EI294" i="2"/>
  <c r="EU294" i="2"/>
  <c r="DJ290" i="2"/>
  <c r="EB289" i="2"/>
  <c r="DK289" i="2"/>
  <c r="EC289" i="2" s="1"/>
  <c r="CL559" i="2"/>
  <c r="CM558" i="2"/>
  <c r="DL229" i="2"/>
  <c r="CF529" i="2"/>
  <c r="CG528" i="2"/>
  <c r="DR228" i="2"/>
  <c r="DX228" i="2"/>
  <c r="ED227" i="2"/>
  <c r="DQ294" i="2"/>
  <c r="DW303" i="2"/>
  <c r="CY288" i="2"/>
  <c r="DE288" i="2" s="1"/>
  <c r="CF290" i="2"/>
  <c r="CG289" i="2"/>
  <c r="CX289" i="2"/>
  <c r="CL295" i="2"/>
  <c r="CM294" i="2"/>
  <c r="CR320" i="2"/>
  <c r="CS319" i="2"/>
  <c r="CH228" i="2"/>
  <c r="CB227" i="2"/>
  <c r="CZ226" i="2"/>
  <c r="CT228" i="2"/>
  <c r="CN228" i="2"/>
  <c r="DF226" i="2"/>
  <c r="BV226" i="2"/>
  <c r="BD224" i="2"/>
  <c r="BP224" i="2"/>
  <c r="BJ225" i="2"/>
  <c r="AX226" i="2"/>
  <c r="GB229" i="2"/>
  <c r="FV228" i="2"/>
  <c r="Z227" i="2"/>
  <c r="AR226" i="2"/>
  <c r="AF228" i="2"/>
  <c r="AL228" i="2"/>
  <c r="M227" i="2"/>
  <c r="N226" i="2"/>
  <c r="T227" i="2"/>
  <c r="H228" i="2"/>
  <c r="N159" i="1"/>
  <c r="H160" i="1"/>
  <c r="G624" i="1"/>
  <c r="F625" i="1"/>
  <c r="D96" i="1"/>
  <c r="E95" i="1"/>
  <c r="O83" i="1"/>
  <c r="P82" i="1"/>
  <c r="J228" i="2"/>
  <c r="FC227" i="2"/>
  <c r="EK227" i="2"/>
  <c r="EW230" i="2"/>
  <c r="EQ229" i="2"/>
  <c r="DM229" i="2"/>
  <c r="BK224" i="2"/>
  <c r="AS226" i="2"/>
  <c r="AY225" i="2"/>
  <c r="O226" i="2"/>
  <c r="GC228" i="2"/>
  <c r="AA227" i="2"/>
  <c r="DS228" i="2"/>
  <c r="AM227" i="2"/>
  <c r="AG227" i="2"/>
  <c r="DY228" i="2"/>
  <c r="FW227" i="2"/>
  <c r="CO228" i="2"/>
  <c r="EE227" i="2"/>
  <c r="CC227" i="2"/>
  <c r="I228" i="2"/>
  <c r="DA226" i="2"/>
  <c r="U227" i="2"/>
  <c r="DG225" i="2"/>
  <c r="BQ223" i="2"/>
  <c r="BW225" i="2"/>
  <c r="CI228" i="2"/>
  <c r="BE224" i="2"/>
  <c r="CU228" i="2"/>
  <c r="FB228" i="2" l="1"/>
  <c r="EP230" i="2"/>
  <c r="EV231" i="2"/>
  <c r="EJ228" i="2"/>
  <c r="FA294" i="2"/>
  <c r="EZ295" i="2"/>
  <c r="EI295" i="2"/>
  <c r="EU295" i="2"/>
  <c r="EO295" i="2"/>
  <c r="DJ291" i="2"/>
  <c r="EB290" i="2"/>
  <c r="DK290" i="2"/>
  <c r="EC290" i="2" s="1"/>
  <c r="CM559" i="2"/>
  <c r="CL560" i="2"/>
  <c r="DL230" i="2"/>
  <c r="CF530" i="2"/>
  <c r="CG529" i="2"/>
  <c r="DX229" i="2"/>
  <c r="DR229" i="2"/>
  <c r="ED228" i="2"/>
  <c r="DQ295" i="2"/>
  <c r="DW304" i="2"/>
  <c r="CY289" i="2"/>
  <c r="DE289" i="2" s="1"/>
  <c r="CF291" i="2"/>
  <c r="CG290" i="2"/>
  <c r="CX290" i="2"/>
  <c r="CL296" i="2"/>
  <c r="CM295" i="2"/>
  <c r="CR321" i="2"/>
  <c r="CR322" i="2" s="1"/>
  <c r="CS320" i="2"/>
  <c r="CT229" i="2"/>
  <c r="CZ227" i="2"/>
  <c r="CB228" i="2"/>
  <c r="CN229" i="2"/>
  <c r="CH229" i="2"/>
  <c r="DF227" i="2"/>
  <c r="BV227" i="2"/>
  <c r="BD225" i="2"/>
  <c r="BP225" i="2"/>
  <c r="BJ226" i="2"/>
  <c r="AX227" i="2"/>
  <c r="GB230" i="2"/>
  <c r="FV229" i="2"/>
  <c r="AR227" i="2"/>
  <c r="Z228" i="2"/>
  <c r="AF229" i="2"/>
  <c r="AL229" i="2"/>
  <c r="M228" i="2"/>
  <c r="N227" i="2"/>
  <c r="T228" i="2"/>
  <c r="H229" i="2"/>
  <c r="N160" i="1"/>
  <c r="H161" i="1"/>
  <c r="F626" i="1"/>
  <c r="G625" i="1"/>
  <c r="D97" i="1"/>
  <c r="E96" i="1"/>
  <c r="O84" i="1"/>
  <c r="P83" i="1"/>
  <c r="J229" i="2"/>
  <c r="FC228" i="2"/>
  <c r="EQ230" i="2"/>
  <c r="EW231" i="2"/>
  <c r="EK228" i="2"/>
  <c r="DM230" i="2"/>
  <c r="BK225" i="2"/>
  <c r="O227" i="2"/>
  <c r="AY226" i="2"/>
  <c r="AG228" i="2"/>
  <c r="AM228" i="2"/>
  <c r="I229" i="2"/>
  <c r="AS227" i="2"/>
  <c r="DS229" i="2"/>
  <c r="FW228" i="2"/>
  <c r="EE228" i="2"/>
  <c r="GC229" i="2"/>
  <c r="CI229" i="2"/>
  <c r="U228" i="2"/>
  <c r="DA227" i="2"/>
  <c r="AA228" i="2"/>
  <c r="CC228" i="2"/>
  <c r="DY229" i="2"/>
  <c r="DG226" i="2"/>
  <c r="CO229" i="2"/>
  <c r="BW226" i="2"/>
  <c r="CU229" i="2"/>
  <c r="BE225" i="2"/>
  <c r="BQ224" i="2"/>
  <c r="FB229" i="2" l="1"/>
  <c r="EJ229" i="2"/>
  <c r="EV232" i="2"/>
  <c r="EP231" i="2"/>
  <c r="EO296" i="2"/>
  <c r="FA295" i="2"/>
  <c r="EZ296" i="2"/>
  <c r="EI296" i="2"/>
  <c r="EU296" i="2"/>
  <c r="DJ292" i="2"/>
  <c r="EB291" i="2"/>
  <c r="DK291" i="2"/>
  <c r="EC291" i="2" s="1"/>
  <c r="CL561" i="2"/>
  <c r="CM560" i="2"/>
  <c r="DL231" i="2"/>
  <c r="CF531" i="2"/>
  <c r="CG530" i="2"/>
  <c r="ED229" i="2"/>
  <c r="DR230" i="2"/>
  <c r="DX230" i="2"/>
  <c r="DQ296" i="2"/>
  <c r="DW305" i="2"/>
  <c r="CR323" i="2"/>
  <c r="CS322" i="2"/>
  <c r="CY290" i="2"/>
  <c r="DE290" i="2" s="1"/>
  <c r="CF292" i="2"/>
  <c r="CG291" i="2"/>
  <c r="CX291" i="2"/>
  <c r="CL297" i="2"/>
  <c r="CL298" i="2" s="1"/>
  <c r="CM296" i="2"/>
  <c r="CS321" i="2"/>
  <c r="CN230" i="2"/>
  <c r="CB229" i="2"/>
  <c r="CZ228" i="2"/>
  <c r="CH230" i="2"/>
  <c r="CT230" i="2"/>
  <c r="DF228" i="2"/>
  <c r="BV228" i="2"/>
  <c r="BD226" i="2"/>
  <c r="BP226" i="2"/>
  <c r="BJ227" i="2"/>
  <c r="AX228" i="2"/>
  <c r="GB231" i="2"/>
  <c r="FV230" i="2"/>
  <c r="Z229" i="2"/>
  <c r="AR228" i="2"/>
  <c r="AL230" i="2"/>
  <c r="AF230" i="2"/>
  <c r="M229" i="2"/>
  <c r="N228" i="2"/>
  <c r="S287" i="2"/>
  <c r="T229" i="2"/>
  <c r="H230" i="2"/>
  <c r="N161" i="1"/>
  <c r="H162" i="1"/>
  <c r="G626" i="1"/>
  <c r="F627" i="1"/>
  <c r="D98" i="1"/>
  <c r="E97" i="1"/>
  <c r="O85" i="1"/>
  <c r="P84" i="1"/>
  <c r="J230" i="2"/>
  <c r="FC229" i="2"/>
  <c r="EK229" i="2"/>
  <c r="EW232" i="2"/>
  <c r="EQ231" i="2"/>
  <c r="CU230" i="2"/>
  <c r="AA229" i="2"/>
  <c r="DS230" i="2"/>
  <c r="FW229" i="2"/>
  <c r="DA228" i="2"/>
  <c r="U229" i="2"/>
  <c r="DG227" i="2"/>
  <c r="EE229" i="2"/>
  <c r="CC229" i="2"/>
  <c r="I230" i="2"/>
  <c r="BE226" i="2"/>
  <c r="CI230" i="2"/>
  <c r="DM231" i="2"/>
  <c r="BK226" i="2"/>
  <c r="BQ225" i="2"/>
  <c r="BW227" i="2"/>
  <c r="CO230" i="2"/>
  <c r="O228" i="2"/>
  <c r="AM229" i="2"/>
  <c r="DY230" i="2"/>
  <c r="AY227" i="2"/>
  <c r="AS228" i="2"/>
  <c r="AG229" i="2"/>
  <c r="GC230" i="2"/>
  <c r="FB230" i="2" l="1"/>
  <c r="EP232" i="2"/>
  <c r="EV233" i="2"/>
  <c r="EJ230" i="2"/>
  <c r="FA296" i="2"/>
  <c r="EO297" i="2"/>
  <c r="EU297" i="2"/>
  <c r="EZ297" i="2"/>
  <c r="EI297" i="2"/>
  <c r="DJ293" i="2"/>
  <c r="EB292" i="2"/>
  <c r="DK292" i="2"/>
  <c r="EC292" i="2" s="1"/>
  <c r="CM561" i="2"/>
  <c r="CL562" i="2"/>
  <c r="DL232" i="2"/>
  <c r="CF532" i="2"/>
  <c r="CG531" i="2"/>
  <c r="DR231" i="2"/>
  <c r="DX231" i="2"/>
  <c r="ED230" i="2"/>
  <c r="DQ297" i="2"/>
  <c r="DW306" i="2"/>
  <c r="CL299" i="2"/>
  <c r="CM298" i="2"/>
  <c r="CR324" i="2"/>
  <c r="CS323" i="2"/>
  <c r="CY291" i="2"/>
  <c r="DE291" i="2" s="1"/>
  <c r="CF293" i="2"/>
  <c r="CG292" i="2"/>
  <c r="CX292" i="2"/>
  <c r="CM297" i="2"/>
  <c r="CH231" i="2"/>
  <c r="CZ229" i="2"/>
  <c r="CB230" i="2"/>
  <c r="CT231" i="2"/>
  <c r="CN231" i="2"/>
  <c r="DF229" i="2"/>
  <c r="BV229" i="2"/>
  <c r="BD227" i="2"/>
  <c r="BP227" i="2"/>
  <c r="BJ228" i="2"/>
  <c r="AX229" i="2"/>
  <c r="GB232" i="2"/>
  <c r="FV231" i="2"/>
  <c r="AR229" i="2"/>
  <c r="Z230" i="2"/>
  <c r="AF231" i="2"/>
  <c r="AL231" i="2"/>
  <c r="M230" i="2"/>
  <c r="N229" i="2"/>
  <c r="T230" i="2"/>
  <c r="H231" i="2"/>
  <c r="N162" i="1"/>
  <c r="H163" i="1"/>
  <c r="F628" i="1"/>
  <c r="G627" i="1"/>
  <c r="D99" i="1"/>
  <c r="E98" i="1"/>
  <c r="O86" i="1"/>
  <c r="P85" i="1"/>
  <c r="J231" i="2"/>
  <c r="FC230" i="2"/>
  <c r="EQ232" i="2"/>
  <c r="EK230" i="2"/>
  <c r="EW233" i="2"/>
  <c r="BE227" i="2"/>
  <c r="DS231" i="2"/>
  <c r="CU231" i="2"/>
  <c r="I231" i="2"/>
  <c r="CO231" i="2"/>
  <c r="AS229" i="2"/>
  <c r="DM232" i="2"/>
  <c r="FW230" i="2"/>
  <c r="AG230" i="2"/>
  <c r="BQ226" i="2"/>
  <c r="BW228" i="2"/>
  <c r="DG228" i="2"/>
  <c r="DA229" i="2"/>
  <c r="DY231" i="2"/>
  <c r="GC231" i="2"/>
  <c r="EE230" i="2"/>
  <c r="AY228" i="2"/>
  <c r="O229" i="2"/>
  <c r="BK227" i="2"/>
  <c r="CC230" i="2"/>
  <c r="AA230" i="2"/>
  <c r="CI231" i="2"/>
  <c r="U230" i="2"/>
  <c r="AM230" i="2"/>
  <c r="FB231" i="2" l="1"/>
  <c r="EV234" i="2"/>
  <c r="EJ231" i="2"/>
  <c r="EP233" i="2"/>
  <c r="EO298" i="2"/>
  <c r="FA297" i="2"/>
  <c r="EU298" i="2"/>
  <c r="EZ298" i="2"/>
  <c r="EI298" i="2"/>
  <c r="DJ294" i="2"/>
  <c r="EB293" i="2"/>
  <c r="DK293" i="2"/>
  <c r="EC293" i="2" s="1"/>
  <c r="CL563" i="2"/>
  <c r="CM562" i="2"/>
  <c r="DL233" i="2"/>
  <c r="CF533" i="2"/>
  <c r="CG532" i="2"/>
  <c r="DX232" i="2"/>
  <c r="DR232" i="2"/>
  <c r="ED231" i="2"/>
  <c r="DQ298" i="2"/>
  <c r="DW307" i="2"/>
  <c r="CR325" i="2"/>
  <c r="CS324" i="2"/>
  <c r="CL300" i="2"/>
  <c r="CM299" i="2"/>
  <c r="CY292" i="2"/>
  <c r="DE292" i="2" s="1"/>
  <c r="CF294" i="2"/>
  <c r="CG293" i="2"/>
  <c r="CX293" i="2"/>
  <c r="CT232" i="2"/>
  <c r="CB231" i="2"/>
  <c r="CZ230" i="2"/>
  <c r="CN232" i="2"/>
  <c r="CH232" i="2"/>
  <c r="DF230" i="2"/>
  <c r="BV230" i="2"/>
  <c r="BD228" i="2"/>
  <c r="BP228" i="2"/>
  <c r="BJ229" i="2"/>
  <c r="AX230" i="2"/>
  <c r="GB233" i="2"/>
  <c r="FV232" i="2"/>
  <c r="Z231" i="2"/>
  <c r="AR230" i="2"/>
  <c r="AF232" i="2"/>
  <c r="AL232" i="2"/>
  <c r="M231" i="2"/>
  <c r="N230" i="2"/>
  <c r="T231" i="2"/>
  <c r="H232" i="2"/>
  <c r="N163" i="1"/>
  <c r="H164" i="1"/>
  <c r="G628" i="1"/>
  <c r="F629" i="1"/>
  <c r="D100" i="1"/>
  <c r="E99" i="1"/>
  <c r="O87" i="1"/>
  <c r="P86" i="1"/>
  <c r="J232" i="2"/>
  <c r="FC231" i="2"/>
  <c r="EW234" i="2"/>
  <c r="EK231" i="2"/>
  <c r="EQ233" i="2"/>
  <c r="DM233" i="2"/>
  <c r="BQ227" i="2"/>
  <c r="EE231" i="2"/>
  <c r="CI232" i="2"/>
  <c r="AG231" i="2"/>
  <c r="AM231" i="2"/>
  <c r="DY232" i="2"/>
  <c r="U231" i="2"/>
  <c r="BE228" i="2"/>
  <c r="DG229" i="2"/>
  <c r="AS230" i="2"/>
  <c r="O230" i="2"/>
  <c r="CU232" i="2"/>
  <c r="I232" i="2"/>
  <c r="AY229" i="2"/>
  <c r="BK228" i="2"/>
  <c r="CC231" i="2"/>
  <c r="DA230" i="2"/>
  <c r="CO232" i="2"/>
  <c r="GC232" i="2"/>
  <c r="DS232" i="2"/>
  <c r="AA231" i="2"/>
  <c r="BW229" i="2"/>
  <c r="FW231" i="2"/>
  <c r="FB232" i="2" l="1"/>
  <c r="EP234" i="2"/>
  <c r="EJ232" i="2"/>
  <c r="EV235" i="2"/>
  <c r="FA298" i="2"/>
  <c r="EZ299" i="2"/>
  <c r="EI299" i="2"/>
  <c r="EU299" i="2"/>
  <c r="EO299" i="2"/>
  <c r="DJ295" i="2"/>
  <c r="EB294" i="2"/>
  <c r="DK294" i="2"/>
  <c r="EC294" i="2" s="1"/>
  <c r="CM563" i="2"/>
  <c r="CL564" i="2"/>
  <c r="DL234" i="2"/>
  <c r="CF534" i="2"/>
  <c r="CG533" i="2"/>
  <c r="ED232" i="2"/>
  <c r="DR233" i="2"/>
  <c r="DX233" i="2"/>
  <c r="DQ299" i="2"/>
  <c r="DW308" i="2"/>
  <c r="CL301" i="2"/>
  <c r="CM300" i="2"/>
  <c r="CR326" i="2"/>
  <c r="CS325" i="2"/>
  <c r="CY293" i="2"/>
  <c r="DE293" i="2" s="1"/>
  <c r="CF295" i="2"/>
  <c r="CG294" i="2"/>
  <c r="CX294" i="2"/>
  <c r="CN233" i="2"/>
  <c r="CZ231" i="2"/>
  <c r="CB232" i="2"/>
  <c r="CH233" i="2"/>
  <c r="CT233" i="2"/>
  <c r="DF231" i="2"/>
  <c r="BV231" i="2"/>
  <c r="BD229" i="2"/>
  <c r="BP229" i="2"/>
  <c r="BJ230" i="2"/>
  <c r="AX231" i="2"/>
  <c r="GB234" i="2"/>
  <c r="FV233" i="2"/>
  <c r="AR231" i="2"/>
  <c r="Z232" i="2"/>
  <c r="AL233" i="2"/>
  <c r="AF233" i="2"/>
  <c r="M232" i="2"/>
  <c r="N231" i="2"/>
  <c r="T232" i="2"/>
  <c r="H233" i="2"/>
  <c r="N164" i="1"/>
  <c r="H165" i="1"/>
  <c r="F630" i="1"/>
  <c r="G629" i="1"/>
  <c r="D101" i="1"/>
  <c r="E100" i="1"/>
  <c r="O88" i="1"/>
  <c r="P87" i="1"/>
  <c r="J233" i="2"/>
  <c r="FC232" i="2"/>
  <c r="EQ234" i="2"/>
  <c r="EK232" i="2"/>
  <c r="EW235" i="2"/>
  <c r="DM234" i="2"/>
  <c r="BQ228" i="2"/>
  <c r="CC232" i="2"/>
  <c r="DG230" i="2"/>
  <c r="O231" i="2"/>
  <c r="BW230" i="2"/>
  <c r="GC233" i="2"/>
  <c r="EE232" i="2"/>
  <c r="AS231" i="2"/>
  <c r="AG232" i="2"/>
  <c r="BK229" i="2"/>
  <c r="FW232" i="2"/>
  <c r="AY230" i="2"/>
  <c r="CO233" i="2"/>
  <c r="I233" i="2"/>
  <c r="DY233" i="2"/>
  <c r="AA232" i="2"/>
  <c r="DS233" i="2"/>
  <c r="CI233" i="2"/>
  <c r="U232" i="2"/>
  <c r="CU233" i="2"/>
  <c r="AM232" i="2"/>
  <c r="DA231" i="2"/>
  <c r="BE229" i="2"/>
  <c r="FB233" i="2" l="1"/>
  <c r="EV236" i="2"/>
  <c r="EJ233" i="2"/>
  <c r="EP235" i="2"/>
  <c r="EZ300" i="2"/>
  <c r="EI300" i="2"/>
  <c r="EO300" i="2"/>
  <c r="FA299" i="2"/>
  <c r="EU300" i="2"/>
  <c r="DJ296" i="2"/>
  <c r="EB295" i="2"/>
  <c r="DK295" i="2"/>
  <c r="EC295" i="2" s="1"/>
  <c r="CM564" i="2"/>
  <c r="CL565" i="2"/>
  <c r="DL235" i="2"/>
  <c r="CF535" i="2"/>
  <c r="CG534" i="2"/>
  <c r="DR234" i="2"/>
  <c r="DX234" i="2"/>
  <c r="ED233" i="2"/>
  <c r="DQ300" i="2"/>
  <c r="DW309" i="2"/>
  <c r="CR327" i="2"/>
  <c r="CS326" i="2"/>
  <c r="CL302" i="2"/>
  <c r="CM301" i="2"/>
  <c r="CY294" i="2"/>
  <c r="DE294" i="2" s="1"/>
  <c r="CF296" i="2"/>
  <c r="CG295" i="2"/>
  <c r="CX295" i="2"/>
  <c r="CH234" i="2"/>
  <c r="CB233" i="2"/>
  <c r="CZ232" i="2"/>
  <c r="CT234" i="2"/>
  <c r="CN234" i="2"/>
  <c r="DF232" i="2"/>
  <c r="BV232" i="2"/>
  <c r="BD230" i="2"/>
  <c r="BP230" i="2"/>
  <c r="BJ231" i="2"/>
  <c r="AX232" i="2"/>
  <c r="GB235" i="2"/>
  <c r="FV234" i="2"/>
  <c r="Z233" i="2"/>
  <c r="AR232" i="2"/>
  <c r="AF234" i="2"/>
  <c r="AL234" i="2"/>
  <c r="M233" i="2"/>
  <c r="N232" i="2"/>
  <c r="S291" i="2"/>
  <c r="T233" i="2"/>
  <c r="H234" i="2"/>
  <c r="N165" i="1"/>
  <c r="H166" i="1"/>
  <c r="F631" i="1"/>
  <c r="G630" i="1"/>
  <c r="D102" i="1"/>
  <c r="E101" i="1"/>
  <c r="O89" i="1"/>
  <c r="P88" i="1"/>
  <c r="J234" i="2"/>
  <c r="FC233" i="2"/>
  <c r="EW236" i="2"/>
  <c r="EK233" i="2"/>
  <c r="EQ235" i="2"/>
  <c r="BE230" i="2"/>
  <c r="FW233" i="2"/>
  <c r="BQ229" i="2"/>
  <c r="DS234" i="2"/>
  <c r="AA233" i="2"/>
  <c r="DM235" i="2"/>
  <c r="O232" i="2"/>
  <c r="EE233" i="2"/>
  <c r="AY231" i="2"/>
  <c r="CO234" i="2"/>
  <c r="CC233" i="2"/>
  <c r="BK230" i="2"/>
  <c r="DY234" i="2"/>
  <c r="AG233" i="2"/>
  <c r="CI234" i="2"/>
  <c r="U233" i="2"/>
  <c r="DG231" i="2"/>
  <c r="BW231" i="2"/>
  <c r="DA232" i="2"/>
  <c r="AS232" i="2"/>
  <c r="CU234" i="2"/>
  <c r="I234" i="2"/>
  <c r="AM233" i="2"/>
  <c r="GC234" i="2"/>
  <c r="FB234" i="2" l="1"/>
  <c r="EP236" i="2"/>
  <c r="EJ234" i="2"/>
  <c r="EV237" i="2"/>
  <c r="FA300" i="2"/>
  <c r="EU301" i="2"/>
  <c r="EO301" i="2"/>
  <c r="EZ301" i="2"/>
  <c r="EI301" i="2"/>
  <c r="DJ297" i="2"/>
  <c r="EB296" i="2"/>
  <c r="DK296" i="2"/>
  <c r="EC296" i="2" s="1"/>
  <c r="CM565" i="2"/>
  <c r="CL566" i="2"/>
  <c r="DL236" i="2"/>
  <c r="CF536" i="2"/>
  <c r="CG535" i="2"/>
  <c r="DX235" i="2"/>
  <c r="DR235" i="2"/>
  <c r="ED234" i="2"/>
  <c r="DQ301" i="2"/>
  <c r="DW310" i="2"/>
  <c r="CL303" i="2"/>
  <c r="CM302" i="2"/>
  <c r="CR328" i="2"/>
  <c r="CS327" i="2"/>
  <c r="CY295" i="2"/>
  <c r="DE295" i="2" s="1"/>
  <c r="CF297" i="2"/>
  <c r="CG296" i="2"/>
  <c r="CX296" i="2"/>
  <c r="CT235" i="2"/>
  <c r="CZ233" i="2"/>
  <c r="CB234" i="2"/>
  <c r="CN235" i="2"/>
  <c r="CH235" i="2"/>
  <c r="DF233" i="2"/>
  <c r="BV233" i="2"/>
  <c r="BD231" i="2"/>
  <c r="BP231" i="2"/>
  <c r="BJ232" i="2"/>
  <c r="AX233" i="2"/>
  <c r="GB236" i="2"/>
  <c r="FV235" i="2"/>
  <c r="AR233" i="2"/>
  <c r="Z234" i="2"/>
  <c r="AL235" i="2"/>
  <c r="AF235" i="2"/>
  <c r="M234" i="2"/>
  <c r="N233" i="2"/>
  <c r="S292" i="2"/>
  <c r="T234" i="2"/>
  <c r="H235" i="2"/>
  <c r="N166" i="1"/>
  <c r="H167" i="1"/>
  <c r="F632" i="1"/>
  <c r="G631" i="1"/>
  <c r="D103" i="1"/>
  <c r="E102" i="1"/>
  <c r="O90" i="1"/>
  <c r="P89" i="1"/>
  <c r="J235" i="2"/>
  <c r="FC234" i="2"/>
  <c r="EQ236" i="2"/>
  <c r="EK234" i="2"/>
  <c r="EW237" i="2"/>
  <c r="BE231" i="2"/>
  <c r="CU235" i="2"/>
  <c r="AG234" i="2"/>
  <c r="DG232" i="2"/>
  <c r="DS235" i="2"/>
  <c r="U234" i="2"/>
  <c r="DM236" i="2"/>
  <c r="FW234" i="2"/>
  <c r="CO235" i="2"/>
  <c r="I235" i="2"/>
  <c r="BK231" i="2"/>
  <c r="DA233" i="2"/>
  <c r="AM234" i="2"/>
  <c r="EE234" i="2"/>
  <c r="AA234" i="2"/>
  <c r="BQ230" i="2"/>
  <c r="O233" i="2"/>
  <c r="BW232" i="2"/>
  <c r="CC234" i="2"/>
  <c r="DY235" i="2"/>
  <c r="AS233" i="2"/>
  <c r="CI235" i="2"/>
  <c r="GC235" i="2"/>
  <c r="AY232" i="2"/>
  <c r="FB235" i="2" l="1"/>
  <c r="EV238" i="2"/>
  <c r="EJ235" i="2"/>
  <c r="EP237" i="2"/>
  <c r="FA301" i="2"/>
  <c r="EZ302" i="2"/>
  <c r="EI302" i="2"/>
  <c r="EU302" i="2"/>
  <c r="EO302" i="2"/>
  <c r="DJ298" i="2"/>
  <c r="EB297" i="2"/>
  <c r="DK297" i="2"/>
  <c r="EC297" i="2" s="1"/>
  <c r="CM566" i="2"/>
  <c r="CL567" i="2"/>
  <c r="DL237" i="2"/>
  <c r="CF537" i="2"/>
  <c r="CG536" i="2"/>
  <c r="ED235" i="2"/>
  <c r="DR236" i="2"/>
  <c r="DX236" i="2"/>
  <c r="DQ302" i="2"/>
  <c r="DW311" i="2"/>
  <c r="CR329" i="2"/>
  <c r="CS328" i="2"/>
  <c r="CL304" i="2"/>
  <c r="CM303" i="2"/>
  <c r="CY296" i="2"/>
  <c r="DE296" i="2" s="1"/>
  <c r="CF298" i="2"/>
  <c r="CG297" i="2"/>
  <c r="CX297" i="2"/>
  <c r="CN236" i="2"/>
  <c r="CB235" i="2"/>
  <c r="CZ234" i="2"/>
  <c r="CH236" i="2"/>
  <c r="CT236" i="2"/>
  <c r="DF234" i="2"/>
  <c r="BV234" i="2"/>
  <c r="BD232" i="2"/>
  <c r="BP232" i="2"/>
  <c r="BJ233" i="2"/>
  <c r="AX234" i="2"/>
  <c r="GB237" i="2"/>
  <c r="FV236" i="2"/>
  <c r="Z235" i="2"/>
  <c r="AR234" i="2"/>
  <c r="AF236" i="2"/>
  <c r="AL236" i="2"/>
  <c r="M235" i="2"/>
  <c r="N234" i="2"/>
  <c r="T235" i="2"/>
  <c r="H236" i="2"/>
  <c r="N167" i="1"/>
  <c r="H168" i="1"/>
  <c r="G632" i="1"/>
  <c r="F633" i="1"/>
  <c r="D104" i="1"/>
  <c r="E103" i="1"/>
  <c r="O91" i="1"/>
  <c r="P90" i="1"/>
  <c r="J236" i="2"/>
  <c r="FC235" i="2"/>
  <c r="EW238" i="2"/>
  <c r="EK235" i="2"/>
  <c r="EQ237" i="2"/>
  <c r="EE235" i="2"/>
  <c r="FW235" i="2"/>
  <c r="DG233" i="2"/>
  <c r="DS236" i="2"/>
  <c r="AY233" i="2"/>
  <c r="BE232" i="2"/>
  <c r="DM237" i="2"/>
  <c r="DA234" i="2"/>
  <c r="CO236" i="2"/>
  <c r="AS234" i="2"/>
  <c r="BK232" i="2"/>
  <c r="CC235" i="2"/>
  <c r="U235" i="2"/>
  <c r="AM235" i="2"/>
  <c r="CU236" i="2"/>
  <c r="O234" i="2"/>
  <c r="CI236" i="2"/>
  <c r="DY236" i="2"/>
  <c r="AA235" i="2"/>
  <c r="BW233" i="2"/>
  <c r="AG235" i="2"/>
  <c r="BQ231" i="2"/>
  <c r="GC236" i="2"/>
  <c r="I236" i="2"/>
  <c r="FB236" i="2" l="1"/>
  <c r="EP238" i="2"/>
  <c r="EJ236" i="2"/>
  <c r="EV239" i="2"/>
  <c r="EZ303" i="2"/>
  <c r="EI303" i="2"/>
  <c r="EU303" i="2"/>
  <c r="EO303" i="2"/>
  <c r="FA302" i="2"/>
  <c r="DJ299" i="2"/>
  <c r="EB298" i="2"/>
  <c r="DK298" i="2"/>
  <c r="EC298" i="2" s="1"/>
  <c r="CM567" i="2"/>
  <c r="CL568" i="2"/>
  <c r="DL238" i="2"/>
  <c r="CF538" i="2"/>
  <c r="CG537" i="2"/>
  <c r="DR237" i="2"/>
  <c r="DX237" i="2"/>
  <c r="ED236" i="2"/>
  <c r="DQ303" i="2"/>
  <c r="DW312" i="2"/>
  <c r="CL305" i="2"/>
  <c r="CM304" i="2"/>
  <c r="CR330" i="2"/>
  <c r="CS329" i="2"/>
  <c r="CY297" i="2"/>
  <c r="DE297" i="2" s="1"/>
  <c r="CF299" i="2"/>
  <c r="CF300" i="2" s="1"/>
  <c r="CG298" i="2"/>
  <c r="CX298" i="2"/>
  <c r="CH237" i="2"/>
  <c r="CZ235" i="2"/>
  <c r="CB236" i="2"/>
  <c r="CT237" i="2"/>
  <c r="CN237" i="2"/>
  <c r="DF235" i="2"/>
  <c r="BV235" i="2"/>
  <c r="BD233" i="2"/>
  <c r="BP233" i="2"/>
  <c r="BJ234" i="2"/>
  <c r="AX235" i="2"/>
  <c r="GB238" i="2"/>
  <c r="FV237" i="2"/>
  <c r="AR235" i="2"/>
  <c r="Z236" i="2"/>
  <c r="AL237" i="2"/>
  <c r="AF237" i="2"/>
  <c r="M236" i="2"/>
  <c r="N235" i="2"/>
  <c r="T236" i="2"/>
  <c r="H237" i="2"/>
  <c r="N168" i="1"/>
  <c r="H169" i="1"/>
  <c r="F634" i="1"/>
  <c r="G633" i="1"/>
  <c r="D105" i="1"/>
  <c r="E104" i="1"/>
  <c r="O92" i="1"/>
  <c r="P91" i="1"/>
  <c r="J237" i="2"/>
  <c r="FC236" i="2"/>
  <c r="EQ238" i="2"/>
  <c r="EK236" i="2"/>
  <c r="EW239" i="2"/>
  <c r="DM238" i="2"/>
  <c r="BQ232" i="2"/>
  <c r="U236" i="2"/>
  <c r="BW234" i="2"/>
  <c r="CC236" i="2"/>
  <c r="I237" i="2"/>
  <c r="DA235" i="2"/>
  <c r="EE236" i="2"/>
  <c r="GC237" i="2"/>
  <c r="CO237" i="2"/>
  <c r="FW236" i="2"/>
  <c r="AY234" i="2"/>
  <c r="BE233" i="2"/>
  <c r="AA236" i="2"/>
  <c r="DY237" i="2"/>
  <c r="CI237" i="2"/>
  <c r="AM236" i="2"/>
  <c r="DG234" i="2"/>
  <c r="DS237" i="2"/>
  <c r="AS235" i="2"/>
  <c r="O235" i="2"/>
  <c r="CU237" i="2"/>
  <c r="BK233" i="2"/>
  <c r="AG236" i="2"/>
  <c r="FB237" i="2" l="1"/>
  <c r="EV240" i="2"/>
  <c r="EJ237" i="2"/>
  <c r="EP239" i="2"/>
  <c r="EO304" i="2"/>
  <c r="EZ304" i="2"/>
  <c r="EI304" i="2"/>
  <c r="EU304" i="2"/>
  <c r="FA303" i="2"/>
  <c r="DJ300" i="2"/>
  <c r="EB299" i="2"/>
  <c r="DK299" i="2"/>
  <c r="EC299" i="2" s="1"/>
  <c r="CM568" i="2"/>
  <c r="CL569" i="2"/>
  <c r="DL239" i="2"/>
  <c r="CF539" i="2"/>
  <c r="CG538" i="2"/>
  <c r="DX238" i="2"/>
  <c r="DR238" i="2"/>
  <c r="ED237" i="2"/>
  <c r="DQ304" i="2"/>
  <c r="DW313" i="2"/>
  <c r="CF301" i="2"/>
  <c r="CG300" i="2"/>
  <c r="CY300" i="2" s="1"/>
  <c r="DE300" i="2" s="1"/>
  <c r="CX300" i="2"/>
  <c r="CR331" i="2"/>
  <c r="CS330" i="2"/>
  <c r="CL306" i="2"/>
  <c r="CM305" i="2"/>
  <c r="CY298" i="2"/>
  <c r="DE298" i="2" s="1"/>
  <c r="CG299" i="2"/>
  <c r="CX299" i="2"/>
  <c r="CT238" i="2"/>
  <c r="CB237" i="2"/>
  <c r="CZ236" i="2"/>
  <c r="CN238" i="2"/>
  <c r="CH238" i="2"/>
  <c r="DF236" i="2"/>
  <c r="BV236" i="2"/>
  <c r="BD234" i="2"/>
  <c r="BP234" i="2"/>
  <c r="BJ235" i="2"/>
  <c r="AX236" i="2"/>
  <c r="GB239" i="2"/>
  <c r="FV238" i="2"/>
  <c r="Z237" i="2"/>
  <c r="AR236" i="2"/>
  <c r="AF238" i="2"/>
  <c r="AL238" i="2"/>
  <c r="M237" i="2"/>
  <c r="N236" i="2"/>
  <c r="T237" i="2"/>
  <c r="H238" i="2"/>
  <c r="N169" i="1"/>
  <c r="H170" i="1"/>
  <c r="G634" i="1"/>
  <c r="F635" i="1"/>
  <c r="D106" i="1"/>
  <c r="E105" i="1"/>
  <c r="O93" i="1"/>
  <c r="P92" i="1"/>
  <c r="J238" i="2"/>
  <c r="FC237" i="2"/>
  <c r="EW240" i="2"/>
  <c r="EK237" i="2"/>
  <c r="EQ239" i="2"/>
  <c r="CC237" i="2"/>
  <c r="U237" i="2"/>
  <c r="AM237" i="2"/>
  <c r="CO238" i="2"/>
  <c r="DS238" i="2"/>
  <c r="AG237" i="2"/>
  <c r="CU238" i="2"/>
  <c r="BW235" i="2"/>
  <c r="EE237" i="2"/>
  <c r="I238" i="2"/>
  <c r="BQ233" i="2"/>
  <c r="CI238" i="2"/>
  <c r="FW237" i="2"/>
  <c r="AA237" i="2"/>
  <c r="GC238" i="2"/>
  <c r="DM239" i="2"/>
  <c r="O236" i="2"/>
  <c r="DA236" i="2"/>
  <c r="DY238" i="2"/>
  <c r="AY235" i="2"/>
  <c r="DG235" i="2"/>
  <c r="AS236" i="2"/>
  <c r="BE234" i="2"/>
  <c r="BK234" i="2"/>
  <c r="FB238" i="2" l="1"/>
  <c r="EP240" i="2"/>
  <c r="EJ238" i="2"/>
  <c r="EV241" i="2"/>
  <c r="EZ305" i="2"/>
  <c r="EI305" i="2"/>
  <c r="EU305" i="2"/>
  <c r="EO305" i="2"/>
  <c r="FA304" i="2"/>
  <c r="DJ301" i="2"/>
  <c r="EB300" i="2"/>
  <c r="DK300" i="2"/>
  <c r="EC300" i="2" s="1"/>
  <c r="CM569" i="2"/>
  <c r="CL570" i="2"/>
  <c r="DL240" i="2"/>
  <c r="CF540" i="2"/>
  <c r="CG539" i="2"/>
  <c r="ED238" i="2"/>
  <c r="DR239" i="2"/>
  <c r="DX239" i="2"/>
  <c r="DQ305" i="2"/>
  <c r="DW314" i="2"/>
  <c r="CL307" i="2"/>
  <c r="CM306" i="2"/>
  <c r="CR332" i="2"/>
  <c r="CS331" i="2"/>
  <c r="CF302" i="2"/>
  <c r="CG301" i="2"/>
  <c r="CX301" i="2"/>
  <c r="CY299" i="2"/>
  <c r="DE299" i="2" s="1"/>
  <c r="CN239" i="2"/>
  <c r="CZ237" i="2"/>
  <c r="CB238" i="2"/>
  <c r="CH239" i="2"/>
  <c r="CT239" i="2"/>
  <c r="DF237" i="2"/>
  <c r="BV237" i="2"/>
  <c r="BD235" i="2"/>
  <c r="BP235" i="2"/>
  <c r="BJ236" i="2"/>
  <c r="AX237" i="2"/>
  <c r="GB240" i="2"/>
  <c r="FV239" i="2"/>
  <c r="AR237" i="2"/>
  <c r="Z238" i="2"/>
  <c r="AF239" i="2"/>
  <c r="AL239" i="2"/>
  <c r="M238" i="2"/>
  <c r="N237" i="2"/>
  <c r="T238" i="2"/>
  <c r="H239" i="2"/>
  <c r="N170" i="1"/>
  <c r="H171" i="1"/>
  <c r="F636" i="1"/>
  <c r="G635" i="1"/>
  <c r="D107" i="1"/>
  <c r="E106" i="1"/>
  <c r="O94" i="1"/>
  <c r="P93" i="1"/>
  <c r="J239" i="2"/>
  <c r="FC238" i="2"/>
  <c r="EQ240" i="2"/>
  <c r="EK238" i="2"/>
  <c r="EW241" i="2"/>
  <c r="DM240" i="2"/>
  <c r="BQ234" i="2"/>
  <c r="DY239" i="2"/>
  <c r="AS237" i="2"/>
  <c r="BW236" i="2"/>
  <c r="DS239" i="2"/>
  <c r="I239" i="2"/>
  <c r="BK235" i="2"/>
  <c r="O237" i="2"/>
  <c r="EE238" i="2"/>
  <c r="AG238" i="2"/>
  <c r="CU239" i="2"/>
  <c r="FW238" i="2"/>
  <c r="AY236" i="2"/>
  <c r="CC238" i="2"/>
  <c r="CI239" i="2"/>
  <c r="DA237" i="2"/>
  <c r="CO239" i="2"/>
  <c r="GC239" i="2"/>
  <c r="DG236" i="2"/>
  <c r="AM238" i="2"/>
  <c r="BE235" i="2"/>
  <c r="AA238" i="2"/>
  <c r="U238" i="2"/>
  <c r="FB239" i="2" l="1"/>
  <c r="EV242" i="2"/>
  <c r="EJ239" i="2"/>
  <c r="EP241" i="2"/>
  <c r="EZ306" i="2"/>
  <c r="EI306" i="2"/>
  <c r="EU306" i="2"/>
  <c r="EO306" i="2"/>
  <c r="FA305" i="2"/>
  <c r="DJ302" i="2"/>
  <c r="EB301" i="2"/>
  <c r="DK301" i="2"/>
  <c r="EC301" i="2" s="1"/>
  <c r="CL571" i="2"/>
  <c r="CM570" i="2"/>
  <c r="DL241" i="2"/>
  <c r="CF541" i="2"/>
  <c r="CG540" i="2"/>
  <c r="DR240" i="2"/>
  <c r="DX240" i="2"/>
  <c r="ED239" i="2"/>
  <c r="DQ306" i="2"/>
  <c r="DW315" i="2"/>
  <c r="CR333" i="2"/>
  <c r="CS332" i="2"/>
  <c r="CF303" i="2"/>
  <c r="CF304" i="2" s="1"/>
  <c r="CG302" i="2"/>
  <c r="CX302" i="2"/>
  <c r="CY301" i="2"/>
  <c r="DE301" i="2" s="1"/>
  <c r="CL308" i="2"/>
  <c r="CM307" i="2"/>
  <c r="CH240" i="2"/>
  <c r="CB239" i="2"/>
  <c r="CZ238" i="2"/>
  <c r="CT240" i="2"/>
  <c r="CN240" i="2"/>
  <c r="DF238" i="2"/>
  <c r="BV238" i="2"/>
  <c r="BD236" i="2"/>
  <c r="BP236" i="2"/>
  <c r="BJ237" i="2"/>
  <c r="AX238" i="2"/>
  <c r="GB241" i="2"/>
  <c r="FV240" i="2"/>
  <c r="Z239" i="2"/>
  <c r="AR238" i="2"/>
  <c r="AL240" i="2"/>
  <c r="AF240" i="2"/>
  <c r="M239" i="2"/>
  <c r="N238" i="2"/>
  <c r="T239" i="2"/>
  <c r="H240" i="2"/>
  <c r="N171" i="1"/>
  <c r="H172" i="1"/>
  <c r="G636" i="1"/>
  <c r="F637" i="1"/>
  <c r="D108" i="1"/>
  <c r="E107" i="1"/>
  <c r="O95" i="1"/>
  <c r="P94" i="1"/>
  <c r="J240" i="2"/>
  <c r="FC239" i="2"/>
  <c r="EW242" i="2"/>
  <c r="EQ241" i="2"/>
  <c r="EK239" i="2"/>
  <c r="DM241" i="2"/>
  <c r="BQ235" i="2"/>
  <c r="DS240" i="2"/>
  <c r="AA239" i="2"/>
  <c r="BW237" i="2"/>
  <c r="DY240" i="2"/>
  <c r="I240" i="2"/>
  <c r="BK236" i="2"/>
  <c r="AG239" i="2"/>
  <c r="EE239" i="2"/>
  <c r="FW239" i="2"/>
  <c r="CO240" i="2"/>
  <c r="GC240" i="2"/>
  <c r="O238" i="2"/>
  <c r="DA238" i="2"/>
  <c r="CU240" i="2"/>
  <c r="CC239" i="2"/>
  <c r="CI240" i="2"/>
  <c r="AM239" i="2"/>
  <c r="DG237" i="2"/>
  <c r="AY237" i="2"/>
  <c r="BE236" i="2"/>
  <c r="AS238" i="2"/>
  <c r="U239" i="2"/>
  <c r="FB240" i="2" l="1"/>
  <c r="EJ240" i="2"/>
  <c r="EP242" i="2"/>
  <c r="EV243" i="2"/>
  <c r="EO307" i="2"/>
  <c r="FA306" i="2"/>
  <c r="EU307" i="2"/>
  <c r="EZ307" i="2"/>
  <c r="EI307" i="2"/>
  <c r="DJ303" i="2"/>
  <c r="EB302" i="2"/>
  <c r="DK302" i="2"/>
  <c r="EC302" i="2" s="1"/>
  <c r="CM571" i="2"/>
  <c r="CL572" i="2"/>
  <c r="DL242" i="2"/>
  <c r="CF542" i="2"/>
  <c r="CG541" i="2"/>
  <c r="CF305" i="2"/>
  <c r="CF306" i="2" s="1"/>
  <c r="CG304" i="2"/>
  <c r="CY304" i="2" s="1"/>
  <c r="DE304" i="2" s="1"/>
  <c r="CX304" i="2"/>
  <c r="DX241" i="2"/>
  <c r="DR241" i="2"/>
  <c r="ED240" i="2"/>
  <c r="DQ307" i="2"/>
  <c r="DW316" i="2"/>
  <c r="CY302" i="2"/>
  <c r="DE302" i="2" s="1"/>
  <c r="CR334" i="2"/>
  <c r="CS333" i="2"/>
  <c r="CL309" i="2"/>
  <c r="CM308" i="2"/>
  <c r="CG303" i="2"/>
  <c r="CX303" i="2"/>
  <c r="CT241" i="2"/>
  <c r="CZ239" i="2"/>
  <c r="CB240" i="2"/>
  <c r="CN241" i="2"/>
  <c r="CH241" i="2"/>
  <c r="DF239" i="2"/>
  <c r="BV239" i="2"/>
  <c r="BD237" i="2"/>
  <c r="BP237" i="2"/>
  <c r="BJ238" i="2"/>
  <c r="AX239" i="2"/>
  <c r="GB242" i="2"/>
  <c r="FV241" i="2"/>
  <c r="AR239" i="2"/>
  <c r="Z240" i="2"/>
  <c r="AF241" i="2"/>
  <c r="AL241" i="2"/>
  <c r="M240" i="2"/>
  <c r="N239" i="2"/>
  <c r="T240" i="2"/>
  <c r="H241" i="2"/>
  <c r="N172" i="1"/>
  <c r="H173" i="1"/>
  <c r="F638" i="1"/>
  <c r="G637" i="1"/>
  <c r="D109" i="1"/>
  <c r="E108" i="1"/>
  <c r="O96" i="1"/>
  <c r="P95" i="1"/>
  <c r="J241" i="2"/>
  <c r="FC240" i="2"/>
  <c r="EK240" i="2"/>
  <c r="EQ242" i="2"/>
  <c r="EW243" i="2"/>
  <c r="CU241" i="2"/>
  <c r="I241" i="2"/>
  <c r="DG238" i="2"/>
  <c r="EE240" i="2"/>
  <c r="AM240" i="2"/>
  <c r="BE237" i="2"/>
  <c r="DY241" i="2"/>
  <c r="CO241" i="2"/>
  <c r="AA240" i="2"/>
  <c r="BK237" i="2"/>
  <c r="DA239" i="2"/>
  <c r="AS239" i="2"/>
  <c r="O239" i="2"/>
  <c r="DM242" i="2"/>
  <c r="BQ236" i="2"/>
  <c r="DS241" i="2"/>
  <c r="GC241" i="2"/>
  <c r="BW238" i="2"/>
  <c r="AG240" i="2"/>
  <c r="CI241" i="2"/>
  <c r="FW240" i="2"/>
  <c r="AY238" i="2"/>
  <c r="CC240" i="2"/>
  <c r="U240" i="2"/>
  <c r="FB241" i="2" l="1"/>
  <c r="EV244" i="2"/>
  <c r="EP243" i="2"/>
  <c r="EJ241" i="2"/>
  <c r="EZ308" i="2"/>
  <c r="EI308" i="2"/>
  <c r="FA307" i="2"/>
  <c r="EU308" i="2"/>
  <c r="EO308" i="2"/>
  <c r="DJ304" i="2"/>
  <c r="EB303" i="2"/>
  <c r="DK303" i="2"/>
  <c r="EC303" i="2" s="1"/>
  <c r="CM572" i="2"/>
  <c r="CL573" i="2"/>
  <c r="DL243" i="2"/>
  <c r="CF543" i="2"/>
  <c r="CG542" i="2"/>
  <c r="CF307" i="2"/>
  <c r="CG306" i="2"/>
  <c r="CY306" i="2" s="1"/>
  <c r="DE306" i="2" s="1"/>
  <c r="CX306" i="2"/>
  <c r="DX242" i="2"/>
  <c r="ED241" i="2"/>
  <c r="DR242" i="2"/>
  <c r="CG305" i="2"/>
  <c r="CX305" i="2"/>
  <c r="DQ308" i="2"/>
  <c r="DW317" i="2"/>
  <c r="CR335" i="2"/>
  <c r="CS334" i="2"/>
  <c r="CY303" i="2"/>
  <c r="DE303" i="2" s="1"/>
  <c r="CL310" i="2"/>
  <c r="CM309" i="2"/>
  <c r="CN242" i="2"/>
  <c r="CB241" i="2"/>
  <c r="CZ240" i="2"/>
  <c r="CH242" i="2"/>
  <c r="CT242" i="2"/>
  <c r="DF240" i="2"/>
  <c r="BV240" i="2"/>
  <c r="BD238" i="2"/>
  <c r="BP238" i="2"/>
  <c r="BJ239" i="2"/>
  <c r="AX240" i="2"/>
  <c r="GB243" i="2"/>
  <c r="FV242" i="2"/>
  <c r="Z241" i="2"/>
  <c r="AR240" i="2"/>
  <c r="AL242" i="2"/>
  <c r="AF242" i="2"/>
  <c r="M241" i="2"/>
  <c r="N240" i="2"/>
  <c r="T241" i="2"/>
  <c r="H242" i="2"/>
  <c r="N173" i="1"/>
  <c r="H174" i="1"/>
  <c r="G638" i="1"/>
  <c r="F639" i="1"/>
  <c r="D110" i="1"/>
  <c r="E109" i="1"/>
  <c r="O97" i="1"/>
  <c r="P96" i="1"/>
  <c r="J242" i="2"/>
  <c r="FC241" i="2"/>
  <c r="EQ243" i="2"/>
  <c r="EK241" i="2"/>
  <c r="EW244" i="2"/>
  <c r="CO242" i="2"/>
  <c r="AG241" i="2"/>
  <c r="DG239" i="2"/>
  <c r="O240" i="2"/>
  <c r="FW241" i="2"/>
  <c r="DA240" i="2"/>
  <c r="CI242" i="2"/>
  <c r="AA241" i="2"/>
  <c r="BK238" i="2"/>
  <c r="EE241" i="2"/>
  <c r="AM241" i="2"/>
  <c r="BE238" i="2"/>
  <c r="DM243" i="2"/>
  <c r="BQ237" i="2"/>
  <c r="DY242" i="2"/>
  <c r="AS240" i="2"/>
  <c r="CC241" i="2"/>
  <c r="GC242" i="2"/>
  <c r="AY239" i="2"/>
  <c r="I242" i="2"/>
  <c r="CU242" i="2"/>
  <c r="U241" i="2"/>
  <c r="BW239" i="2"/>
  <c r="DS242" i="2"/>
  <c r="FB242" i="2" l="1"/>
  <c r="EV245" i="2"/>
  <c r="EJ242" i="2"/>
  <c r="EP244" i="2"/>
  <c r="FA308" i="2"/>
  <c r="EI309" i="2"/>
  <c r="EZ309" i="2"/>
  <c r="EO309" i="2"/>
  <c r="EU309" i="2"/>
  <c r="DJ305" i="2"/>
  <c r="EB304" i="2"/>
  <c r="DK304" i="2"/>
  <c r="EC304" i="2" s="1"/>
  <c r="CM573" i="2"/>
  <c r="CL574" i="2"/>
  <c r="DL244" i="2"/>
  <c r="CF544" i="2"/>
  <c r="CG543" i="2"/>
  <c r="CF308" i="2"/>
  <c r="CG307" i="2"/>
  <c r="CX307" i="2"/>
  <c r="DR243" i="2"/>
  <c r="ED242" i="2"/>
  <c r="CY305" i="2"/>
  <c r="DE305" i="2" s="1"/>
  <c r="DX243" i="2"/>
  <c r="DQ309" i="2"/>
  <c r="DW318" i="2"/>
  <c r="CM310" i="2"/>
  <c r="CL311" i="2"/>
  <c r="CR336" i="2"/>
  <c r="CS335" i="2"/>
  <c r="CH243" i="2"/>
  <c r="CZ241" i="2"/>
  <c r="CB242" i="2"/>
  <c r="CT243" i="2"/>
  <c r="CN243" i="2"/>
  <c r="DF241" i="2"/>
  <c r="BV241" i="2"/>
  <c r="BD239" i="2"/>
  <c r="BP239" i="2"/>
  <c r="BJ240" i="2"/>
  <c r="AX241" i="2"/>
  <c r="GB244" i="2"/>
  <c r="FV243" i="2"/>
  <c r="AR241" i="2"/>
  <c r="Z242" i="2"/>
  <c r="AF243" i="2"/>
  <c r="AL243" i="2"/>
  <c r="M242" i="2"/>
  <c r="N241" i="2"/>
  <c r="S300" i="2"/>
  <c r="T242" i="2"/>
  <c r="H243" i="2"/>
  <c r="N174" i="1"/>
  <c r="H175" i="1"/>
  <c r="F640" i="1"/>
  <c r="G639" i="1"/>
  <c r="D111" i="1"/>
  <c r="E110" i="1"/>
  <c r="O98" i="1"/>
  <c r="P97" i="1"/>
  <c r="J243" i="2"/>
  <c r="FC242" i="2"/>
  <c r="EW245" i="2"/>
  <c r="EK242" i="2"/>
  <c r="EQ244" i="2"/>
  <c r="DG240" i="2"/>
  <c r="U242" i="2"/>
  <c r="AY240" i="2"/>
  <c r="BE239" i="2"/>
  <c r="CI243" i="2"/>
  <c r="AA242" i="2"/>
  <c r="DM244" i="2"/>
  <c r="BK239" i="2"/>
  <c r="EE242" i="2"/>
  <c r="GC243" i="2"/>
  <c r="AG242" i="2"/>
  <c r="CU243" i="2"/>
  <c r="I243" i="2"/>
  <c r="AM242" i="2"/>
  <c r="DA241" i="2"/>
  <c r="DY243" i="2"/>
  <c r="AS241" i="2"/>
  <c r="BQ238" i="2"/>
  <c r="CO243" i="2"/>
  <c r="FW242" i="2"/>
  <c r="BW240" i="2"/>
  <c r="CC242" i="2"/>
  <c r="DS243" i="2"/>
  <c r="O241" i="2"/>
  <c r="FB243" i="2" l="1"/>
  <c r="EP245" i="2"/>
  <c r="EJ243" i="2"/>
  <c r="EV246" i="2"/>
  <c r="EU310" i="2"/>
  <c r="EI310" i="2"/>
  <c r="EZ310" i="2"/>
  <c r="EO310" i="2"/>
  <c r="FA309" i="2"/>
  <c r="DJ306" i="2"/>
  <c r="EB305" i="2"/>
  <c r="DK305" i="2"/>
  <c r="EC305" i="2" s="1"/>
  <c r="CM574" i="2"/>
  <c r="CL575" i="2"/>
  <c r="DL245" i="2"/>
  <c r="CF545" i="2"/>
  <c r="CG544" i="2"/>
  <c r="CY307" i="2"/>
  <c r="DE307" i="2" s="1"/>
  <c r="CF309" i="2"/>
  <c r="CF310" i="2" s="1"/>
  <c r="CG308" i="2"/>
  <c r="CX308" i="2"/>
  <c r="DX244" i="2"/>
  <c r="ED243" i="2"/>
  <c r="DR244" i="2"/>
  <c r="DQ310" i="2"/>
  <c r="DW319" i="2"/>
  <c r="CM311" i="2"/>
  <c r="CL312" i="2"/>
  <c r="CR337" i="2"/>
  <c r="CS336" i="2"/>
  <c r="CT244" i="2"/>
  <c r="CB243" i="2"/>
  <c r="CZ242" i="2"/>
  <c r="CN244" i="2"/>
  <c r="CH244" i="2"/>
  <c r="DF242" i="2"/>
  <c r="BV242" i="2"/>
  <c r="BD240" i="2"/>
  <c r="BP240" i="2"/>
  <c r="BJ241" i="2"/>
  <c r="AX242" i="2"/>
  <c r="GB245" i="2"/>
  <c r="FV244" i="2"/>
  <c r="Z243" i="2"/>
  <c r="AR242" i="2"/>
  <c r="AF244" i="2"/>
  <c r="AL244" i="2"/>
  <c r="M243" i="2"/>
  <c r="N242" i="2"/>
  <c r="S301" i="2"/>
  <c r="T243" i="2"/>
  <c r="H244" i="2"/>
  <c r="N175" i="1"/>
  <c r="H176" i="1"/>
  <c r="G640" i="1"/>
  <c r="F641" i="1"/>
  <c r="D112" i="1"/>
  <c r="E111" i="1"/>
  <c r="O99" i="1"/>
  <c r="P98" i="1"/>
  <c r="J244" i="2"/>
  <c r="FC243" i="2"/>
  <c r="EQ245" i="2"/>
  <c r="EK243" i="2"/>
  <c r="EW246" i="2"/>
  <c r="DG241" i="2"/>
  <c r="U243" i="2"/>
  <c r="GC244" i="2"/>
  <c r="BE240" i="2"/>
  <c r="CU244" i="2"/>
  <c r="AY241" i="2"/>
  <c r="DM245" i="2"/>
  <c r="BK240" i="2"/>
  <c r="EE243" i="2"/>
  <c r="AA243" i="2"/>
  <c r="AM243" i="2"/>
  <c r="DA242" i="2"/>
  <c r="I244" i="2"/>
  <c r="DS244" i="2"/>
  <c r="AG243" i="2"/>
  <c r="CC243" i="2"/>
  <c r="AS242" i="2"/>
  <c r="BQ239" i="2"/>
  <c r="CI244" i="2"/>
  <c r="FW243" i="2"/>
  <c r="BW241" i="2"/>
  <c r="CO244" i="2"/>
  <c r="DY244" i="2"/>
  <c r="O242" i="2"/>
  <c r="FB244" i="2" l="1"/>
  <c r="EV247" i="2"/>
  <c r="EJ244" i="2"/>
  <c r="EP246" i="2"/>
  <c r="EI311" i="2"/>
  <c r="EZ311" i="2"/>
  <c r="EO311" i="2"/>
  <c r="FA310" i="2"/>
  <c r="EU311" i="2"/>
  <c r="DJ307" i="2"/>
  <c r="EB306" i="2"/>
  <c r="DK306" i="2"/>
  <c r="EC306" i="2" s="1"/>
  <c r="CM575" i="2"/>
  <c r="CL576" i="2"/>
  <c r="DL246" i="2"/>
  <c r="CF546" i="2"/>
  <c r="CG545" i="2"/>
  <c r="CF311" i="2"/>
  <c r="CG310" i="2"/>
  <c r="CY310" i="2" s="1"/>
  <c r="DE310" i="2" s="1"/>
  <c r="CX310" i="2"/>
  <c r="CY308" i="2"/>
  <c r="DE308" i="2" s="1"/>
  <c r="CG309" i="2"/>
  <c r="CX309" i="2"/>
  <c r="ED244" i="2"/>
  <c r="DR245" i="2"/>
  <c r="DX245" i="2"/>
  <c r="DQ311" i="2"/>
  <c r="DW320" i="2"/>
  <c r="CL313" i="2"/>
  <c r="CM312" i="2"/>
  <c r="CR338" i="2"/>
  <c r="CS337" i="2"/>
  <c r="CZ243" i="2"/>
  <c r="CN245" i="2"/>
  <c r="CB244" i="2"/>
  <c r="CH245" i="2"/>
  <c r="CT245" i="2"/>
  <c r="DF243" i="2"/>
  <c r="BV243" i="2"/>
  <c r="BD241" i="2"/>
  <c r="BP241" i="2"/>
  <c r="BJ242" i="2"/>
  <c r="AX243" i="2"/>
  <c r="GB246" i="2"/>
  <c r="FV245" i="2"/>
  <c r="AR243" i="2"/>
  <c r="Z244" i="2"/>
  <c r="AL245" i="2"/>
  <c r="AF245" i="2"/>
  <c r="M244" i="2"/>
  <c r="N243" i="2"/>
  <c r="T244" i="2"/>
  <c r="H245" i="2"/>
  <c r="N176" i="1"/>
  <c r="H177" i="1"/>
  <c r="F642" i="1"/>
  <c r="G641" i="1"/>
  <c r="D113" i="1"/>
  <c r="E112" i="1"/>
  <c r="O100" i="1"/>
  <c r="P99" i="1"/>
  <c r="J245" i="2"/>
  <c r="FC244" i="2"/>
  <c r="EW247" i="2"/>
  <c r="EK244" i="2"/>
  <c r="EQ246" i="2"/>
  <c r="DA243" i="2"/>
  <c r="I245" i="2"/>
  <c r="DG242" i="2"/>
  <c r="EE244" i="2"/>
  <c r="AS243" i="2"/>
  <c r="BE241" i="2"/>
  <c r="BQ240" i="2"/>
  <c r="AG244" i="2"/>
  <c r="DS245" i="2"/>
  <c r="CU245" i="2"/>
  <c r="AY242" i="2"/>
  <c r="CI245" i="2"/>
  <c r="AA244" i="2"/>
  <c r="BK241" i="2"/>
  <c r="CO245" i="2"/>
  <c r="FW244" i="2"/>
  <c r="O243" i="2"/>
  <c r="DM246" i="2"/>
  <c r="DY245" i="2"/>
  <c r="BW242" i="2"/>
  <c r="U244" i="2"/>
  <c r="AM244" i="2"/>
  <c r="GC245" i="2"/>
  <c r="CC244" i="2"/>
  <c r="FB245" i="2" l="1"/>
  <c r="EP247" i="2"/>
  <c r="EJ245" i="2"/>
  <c r="EV248" i="2"/>
  <c r="EO312" i="2"/>
  <c r="EI312" i="2"/>
  <c r="EZ312" i="2"/>
  <c r="FA311" i="2"/>
  <c r="EU312" i="2"/>
  <c r="DJ308" i="2"/>
  <c r="EB307" i="2"/>
  <c r="DK307" i="2"/>
  <c r="EC307" i="2" s="1"/>
  <c r="CM576" i="2"/>
  <c r="CL577" i="2"/>
  <c r="DL247" i="2"/>
  <c r="CF547" i="2"/>
  <c r="CG546" i="2"/>
  <c r="CF312" i="2"/>
  <c r="CG311" i="2"/>
  <c r="CX311" i="2"/>
  <c r="CY309" i="2"/>
  <c r="DE309" i="2" s="1"/>
  <c r="DR246" i="2"/>
  <c r="ED245" i="2"/>
  <c r="DX246" i="2"/>
  <c r="DQ312" i="2"/>
  <c r="DW321" i="2"/>
  <c r="CR339" i="2"/>
  <c r="CS338" i="2"/>
  <c r="CM313" i="2"/>
  <c r="CL314" i="2"/>
  <c r="CH246" i="2"/>
  <c r="CB245" i="2"/>
  <c r="CN246" i="2"/>
  <c r="CT246" i="2"/>
  <c r="CZ244" i="2"/>
  <c r="DF244" i="2"/>
  <c r="BV244" i="2"/>
  <c r="BD242" i="2"/>
  <c r="BP242" i="2"/>
  <c r="BJ243" i="2"/>
  <c r="AX244" i="2"/>
  <c r="GB247" i="2"/>
  <c r="FV246" i="2"/>
  <c r="Z245" i="2"/>
  <c r="AR244" i="2"/>
  <c r="AF246" i="2"/>
  <c r="AL246" i="2"/>
  <c r="M245" i="2"/>
  <c r="N244" i="2"/>
  <c r="T245" i="2"/>
  <c r="H246" i="2"/>
  <c r="N177" i="1"/>
  <c r="H178" i="1"/>
  <c r="G642" i="1"/>
  <c r="F643" i="1"/>
  <c r="D114" i="1"/>
  <c r="E113" i="1"/>
  <c r="O101" i="1"/>
  <c r="P100" i="1"/>
  <c r="J246" i="2"/>
  <c r="FC245" i="2"/>
  <c r="EQ247" i="2"/>
  <c r="EK245" i="2"/>
  <c r="EW248" i="2"/>
  <c r="DM247" i="2"/>
  <c r="FW245" i="2"/>
  <c r="CC245" i="2"/>
  <c r="AA245" i="2"/>
  <c r="BQ241" i="2"/>
  <c r="I246" i="2"/>
  <c r="EE245" i="2"/>
  <c r="AY243" i="2"/>
  <c r="BE242" i="2"/>
  <c r="DS246" i="2"/>
  <c r="GC246" i="2"/>
  <c r="DA244" i="2"/>
  <c r="CU246" i="2"/>
  <c r="O244" i="2"/>
  <c r="AM245" i="2"/>
  <c r="CI246" i="2"/>
  <c r="U245" i="2"/>
  <c r="DG243" i="2"/>
  <c r="BW243" i="2"/>
  <c r="DY246" i="2"/>
  <c r="AG245" i="2"/>
  <c r="CO246" i="2"/>
  <c r="AS244" i="2"/>
  <c r="BK242" i="2"/>
  <c r="FB246" i="2" l="1"/>
  <c r="EV249" i="2"/>
  <c r="EJ246" i="2"/>
  <c r="EP248" i="2"/>
  <c r="FA312" i="2"/>
  <c r="EU313" i="2"/>
  <c r="EO313" i="2"/>
  <c r="EI313" i="2"/>
  <c r="EZ313" i="2"/>
  <c r="DJ309" i="2"/>
  <c r="EB308" i="2"/>
  <c r="DK308" i="2"/>
  <c r="EC308" i="2" s="1"/>
  <c r="CM577" i="2"/>
  <c r="CL578" i="2"/>
  <c r="DL248" i="2"/>
  <c r="CF548" i="2"/>
  <c r="CG547" i="2"/>
  <c r="CY311" i="2"/>
  <c r="DE311" i="2" s="1"/>
  <c r="CF313" i="2"/>
  <c r="CG312" i="2"/>
  <c r="CX312" i="2"/>
  <c r="DX247" i="2"/>
  <c r="ED246" i="2"/>
  <c r="DR247" i="2"/>
  <c r="DQ313" i="2"/>
  <c r="DW322" i="2"/>
  <c r="CR340" i="2"/>
  <c r="CS339" i="2"/>
  <c r="CM314" i="2"/>
  <c r="CL315" i="2"/>
  <c r="CN247" i="2"/>
  <c r="CB246" i="2"/>
  <c r="CT247" i="2"/>
  <c r="CZ245" i="2"/>
  <c r="CH247" i="2"/>
  <c r="DF245" i="2"/>
  <c r="BV245" i="2"/>
  <c r="BD243" i="2"/>
  <c r="BP243" i="2"/>
  <c r="BJ244" i="2"/>
  <c r="AX245" i="2"/>
  <c r="GB248" i="2"/>
  <c r="FV247" i="2"/>
  <c r="AR245" i="2"/>
  <c r="Z246" i="2"/>
  <c r="AF247" i="2"/>
  <c r="AL247" i="2"/>
  <c r="M246" i="2"/>
  <c r="N245" i="2"/>
  <c r="T246" i="2"/>
  <c r="H247" i="2"/>
  <c r="N178" i="1"/>
  <c r="H179" i="1"/>
  <c r="G643" i="1"/>
  <c r="F644" i="1"/>
  <c r="D115" i="1"/>
  <c r="E114" i="1"/>
  <c r="O102" i="1"/>
  <c r="P101" i="1"/>
  <c r="J247" i="2"/>
  <c r="FC246" i="2"/>
  <c r="EW249" i="2"/>
  <c r="EQ248" i="2"/>
  <c r="EK246" i="2"/>
  <c r="DM248" i="2"/>
  <c r="AY244" i="2"/>
  <c r="AM246" i="2"/>
  <c r="BQ242" i="2"/>
  <c r="CI247" i="2"/>
  <c r="U246" i="2"/>
  <c r="GC247" i="2"/>
  <c r="CO247" i="2"/>
  <c r="BK243" i="2"/>
  <c r="BW244" i="2"/>
  <c r="FW246" i="2"/>
  <c r="DS247" i="2"/>
  <c r="EE246" i="2"/>
  <c r="AA246" i="2"/>
  <c r="CU247" i="2"/>
  <c r="DY247" i="2"/>
  <c r="AG246" i="2"/>
  <c r="DG244" i="2"/>
  <c r="CC246" i="2"/>
  <c r="BE243" i="2"/>
  <c r="AS245" i="2"/>
  <c r="O245" i="2"/>
  <c r="DA245" i="2"/>
  <c r="I247" i="2"/>
  <c r="FB247" i="2" l="1"/>
  <c r="EJ247" i="2"/>
  <c r="EP249" i="2"/>
  <c r="EV250" i="2"/>
  <c r="EO314" i="2"/>
  <c r="EI314" i="2"/>
  <c r="EZ314" i="2"/>
  <c r="EU314" i="2"/>
  <c r="FA313" i="2"/>
  <c r="DJ310" i="2"/>
  <c r="EB309" i="2"/>
  <c r="DK309" i="2"/>
  <c r="EC309" i="2" s="1"/>
  <c r="CL579" i="2"/>
  <c r="CM578" i="2"/>
  <c r="DL249" i="2"/>
  <c r="CF549" i="2"/>
  <c r="CG548" i="2"/>
  <c r="CY312" i="2"/>
  <c r="DE312" i="2" s="1"/>
  <c r="CF314" i="2"/>
  <c r="CF315" i="2" s="1"/>
  <c r="CX315" i="2" s="1"/>
  <c r="CG313" i="2"/>
  <c r="CX313" i="2"/>
  <c r="ED247" i="2"/>
  <c r="DR248" i="2"/>
  <c r="DX248" i="2"/>
  <c r="DQ314" i="2"/>
  <c r="DW323" i="2"/>
  <c r="CL316" i="2"/>
  <c r="CM315" i="2"/>
  <c r="CR341" i="2"/>
  <c r="CS340" i="2"/>
  <c r="CZ246" i="2"/>
  <c r="CT248" i="2"/>
  <c r="CB247" i="2"/>
  <c r="CH248" i="2"/>
  <c r="CN248" i="2"/>
  <c r="DF246" i="2"/>
  <c r="BV246" i="2"/>
  <c r="BD244" i="2"/>
  <c r="BP244" i="2"/>
  <c r="BJ245" i="2"/>
  <c r="AX246" i="2"/>
  <c r="GB249" i="2"/>
  <c r="FV248" i="2"/>
  <c r="Z247" i="2"/>
  <c r="AR246" i="2"/>
  <c r="AL248" i="2"/>
  <c r="AF248" i="2"/>
  <c r="M247" i="2"/>
  <c r="N246" i="2"/>
  <c r="S305" i="2"/>
  <c r="T247" i="2"/>
  <c r="H248" i="2"/>
  <c r="N179" i="1"/>
  <c r="H180" i="1"/>
  <c r="G644" i="1"/>
  <c r="F645" i="1"/>
  <c r="D116" i="1"/>
  <c r="E115" i="1"/>
  <c r="O103" i="1"/>
  <c r="P102" i="1"/>
  <c r="J248" i="2"/>
  <c r="FC247" i="2"/>
  <c r="EK247" i="2"/>
  <c r="EQ249" i="2"/>
  <c r="EW250" i="2"/>
  <c r="CI248" i="2"/>
  <c r="I248" i="2"/>
  <c r="BK244" i="2"/>
  <c r="CU248" i="2"/>
  <c r="EE247" i="2"/>
  <c r="FW247" i="2"/>
  <c r="CO248" i="2"/>
  <c r="AY245" i="2"/>
  <c r="DA246" i="2"/>
  <c r="DG245" i="2"/>
  <c r="AS246" i="2"/>
  <c r="DM249" i="2"/>
  <c r="BQ243" i="2"/>
  <c r="DY248" i="2"/>
  <c r="U247" i="2"/>
  <c r="BW245" i="2"/>
  <c r="CC247" i="2"/>
  <c r="AA247" i="2"/>
  <c r="O246" i="2"/>
  <c r="GC248" i="2"/>
  <c r="BE244" i="2"/>
  <c r="AM247" i="2"/>
  <c r="DS248" i="2"/>
  <c r="AG247" i="2"/>
  <c r="FB248" i="2" l="1"/>
  <c r="EV251" i="2"/>
  <c r="EP250" i="2"/>
  <c r="EJ248" i="2"/>
  <c r="EU315" i="2"/>
  <c r="FA314" i="2"/>
  <c r="EO315" i="2"/>
  <c r="EI315" i="2"/>
  <c r="EZ315" i="2"/>
  <c r="DJ311" i="2"/>
  <c r="EB310" i="2"/>
  <c r="DK310" i="2"/>
  <c r="EC310" i="2" s="1"/>
  <c r="CL580" i="2"/>
  <c r="CM579" i="2"/>
  <c r="DL250" i="2"/>
  <c r="CF316" i="2"/>
  <c r="CX316" i="2" s="1"/>
  <c r="CG315" i="2"/>
  <c r="CY315" i="2" s="1"/>
  <c r="DE315" i="2" s="1"/>
  <c r="CF550" i="2"/>
  <c r="CG549" i="2"/>
  <c r="CY313" i="2"/>
  <c r="DE313" i="2" s="1"/>
  <c r="CG314" i="2"/>
  <c r="CX314" i="2"/>
  <c r="ED248" i="2"/>
  <c r="DR249" i="2"/>
  <c r="DX249" i="2"/>
  <c r="DQ315" i="2"/>
  <c r="DW324" i="2"/>
  <c r="CM316" i="2"/>
  <c r="CL317" i="2"/>
  <c r="CR342" i="2"/>
  <c r="CS341" i="2"/>
  <c r="CH249" i="2"/>
  <c r="CB248" i="2"/>
  <c r="CT249" i="2"/>
  <c r="CN249" i="2"/>
  <c r="CZ247" i="2"/>
  <c r="DF247" i="2"/>
  <c r="BV247" i="2"/>
  <c r="BD245" i="2"/>
  <c r="BP245" i="2"/>
  <c r="BJ246" i="2"/>
  <c r="AX247" i="2"/>
  <c r="GB250" i="2"/>
  <c r="FV249" i="2"/>
  <c r="AR247" i="2"/>
  <c r="Z248" i="2"/>
  <c r="AF249" i="2"/>
  <c r="AL249" i="2"/>
  <c r="M248" i="2"/>
  <c r="N247" i="2"/>
  <c r="T248" i="2"/>
  <c r="H249" i="2"/>
  <c r="N180" i="1"/>
  <c r="H181" i="1"/>
  <c r="H182" i="1" s="1"/>
  <c r="H183" i="1" s="1"/>
  <c r="H184" i="1" s="1"/>
  <c r="H185" i="1" s="1"/>
  <c r="H186" i="1" s="1"/>
  <c r="H187" i="1" s="1"/>
  <c r="F646" i="1"/>
  <c r="G645" i="1"/>
  <c r="D117" i="1"/>
  <c r="E116" i="1"/>
  <c r="O104" i="1"/>
  <c r="P103" i="1"/>
  <c r="J249" i="2"/>
  <c r="FC248" i="2"/>
  <c r="EW251" i="2"/>
  <c r="EQ250" i="2"/>
  <c r="EK248" i="2"/>
  <c r="CU249" i="2"/>
  <c r="EE248" i="2"/>
  <c r="GC249" i="2"/>
  <c r="DG246" i="2"/>
  <c r="I249" i="2"/>
  <c r="AY246" i="2"/>
  <c r="DS249" i="2"/>
  <c r="CC248" i="2"/>
  <c r="BE245" i="2"/>
  <c r="CI249" i="2"/>
  <c r="AG248" i="2"/>
  <c r="BK245" i="2"/>
  <c r="AS247" i="2"/>
  <c r="DM250" i="2"/>
  <c r="FW248" i="2"/>
  <c r="CO249" i="2"/>
  <c r="DY249" i="2"/>
  <c r="U248" i="2"/>
  <c r="BQ244" i="2"/>
  <c r="DA247" i="2"/>
  <c r="O247" i="2"/>
  <c r="BW246" i="2"/>
  <c r="AM248" i="2"/>
  <c r="AA248" i="2"/>
  <c r="FB249" i="2" l="1"/>
  <c r="EJ249" i="2"/>
  <c r="EP251" i="2"/>
  <c r="EV252" i="2"/>
  <c r="EO316" i="2"/>
  <c r="FA315" i="2"/>
  <c r="EI316" i="2"/>
  <c r="EZ316" i="2"/>
  <c r="EU316" i="2"/>
  <c r="DJ312" i="2"/>
  <c r="EB311" i="2"/>
  <c r="DK311" i="2"/>
  <c r="EC311" i="2" s="1"/>
  <c r="CL581" i="2"/>
  <c r="CM580" i="2"/>
  <c r="DL251" i="2"/>
  <c r="CF551" i="2"/>
  <c r="CG550" i="2"/>
  <c r="CF317" i="2"/>
  <c r="CF318" i="2" s="1"/>
  <c r="CG316" i="2"/>
  <c r="CY316" i="2" s="1"/>
  <c r="DE316" i="2" s="1"/>
  <c r="CY314" i="2"/>
  <c r="DE314" i="2" s="1"/>
  <c r="DX250" i="2"/>
  <c r="DR250" i="2"/>
  <c r="ED249" i="2"/>
  <c r="DQ316" i="2"/>
  <c r="DW325" i="2"/>
  <c r="CL318" i="2"/>
  <c r="CM317" i="2"/>
  <c r="CR343" i="2"/>
  <c r="CS342" i="2"/>
  <c r="CN250" i="2"/>
  <c r="CT250" i="2"/>
  <c r="CB249" i="2"/>
  <c r="CZ248" i="2"/>
  <c r="CH250" i="2"/>
  <c r="DF248" i="2"/>
  <c r="BV248" i="2"/>
  <c r="BD246" i="2"/>
  <c r="BP246" i="2"/>
  <c r="BJ247" i="2"/>
  <c r="AX248" i="2"/>
  <c r="GB251" i="2"/>
  <c r="FV250" i="2"/>
  <c r="Z249" i="2"/>
  <c r="AR248" i="2"/>
  <c r="AF250" i="2"/>
  <c r="AL250" i="2"/>
  <c r="M249" i="2"/>
  <c r="N248" i="2"/>
  <c r="T249" i="2"/>
  <c r="H250" i="2"/>
  <c r="H188" i="1"/>
  <c r="N187" i="1"/>
  <c r="G646" i="1"/>
  <c r="F647" i="1"/>
  <c r="D118" i="1"/>
  <c r="E117" i="1"/>
  <c r="O105" i="1"/>
  <c r="P104" i="1"/>
  <c r="J250" i="2"/>
  <c r="FC249" i="2"/>
  <c r="EK249" i="2"/>
  <c r="EQ251" i="2"/>
  <c r="EW252" i="2"/>
  <c r="EE249" i="2"/>
  <c r="FW249" i="2"/>
  <c r="BW247" i="2"/>
  <c r="U249" i="2"/>
  <c r="BQ245" i="2"/>
  <c r="CI250" i="2"/>
  <c r="GC250" i="2"/>
  <c r="O248" i="2"/>
  <c r="CC249" i="2"/>
  <c r="DY250" i="2"/>
  <c r="I250" i="2"/>
  <c r="DG247" i="2"/>
  <c r="DS250" i="2"/>
  <c r="AS248" i="2"/>
  <c r="BE246" i="2"/>
  <c r="CO250" i="2"/>
  <c r="AY247" i="2"/>
  <c r="DM251" i="2"/>
  <c r="BK246" i="2"/>
  <c r="CU250" i="2"/>
  <c r="AG249" i="2"/>
  <c r="AM249" i="2"/>
  <c r="DA248" i="2"/>
  <c r="AA249" i="2"/>
  <c r="FB250" i="2" l="1"/>
  <c r="EV253" i="2"/>
  <c r="EP252" i="2"/>
  <c r="EJ250" i="2"/>
  <c r="EI317" i="2"/>
  <c r="EZ317" i="2"/>
  <c r="EO317" i="2"/>
  <c r="EU317" i="2"/>
  <c r="FA316" i="2"/>
  <c r="DJ313" i="2"/>
  <c r="EB312" i="2"/>
  <c r="DK312" i="2"/>
  <c r="EC312" i="2" s="1"/>
  <c r="CM581" i="2"/>
  <c r="CL582" i="2"/>
  <c r="DL252" i="2"/>
  <c r="CX317" i="2"/>
  <c r="CF319" i="2"/>
  <c r="CG318" i="2"/>
  <c r="CG317" i="2"/>
  <c r="CY317" i="2" s="1"/>
  <c r="DE317" i="2" s="1"/>
  <c r="CF552" i="2"/>
  <c r="CG551" i="2"/>
  <c r="DR251" i="2"/>
  <c r="ED250" i="2"/>
  <c r="DX251" i="2"/>
  <c r="DQ317" i="2"/>
  <c r="DW326" i="2"/>
  <c r="CR344" i="2"/>
  <c r="CS343" i="2"/>
  <c r="CL319" i="2"/>
  <c r="CL320" i="2" s="1"/>
  <c r="CM318" i="2"/>
  <c r="CX318" i="2"/>
  <c r="CZ249" i="2"/>
  <c r="CB250" i="2"/>
  <c r="CT251" i="2"/>
  <c r="CH251" i="2"/>
  <c r="CN251" i="2"/>
  <c r="DF249" i="2"/>
  <c r="BV249" i="2"/>
  <c r="BD247" i="2"/>
  <c r="BP247" i="2"/>
  <c r="BJ248" i="2"/>
  <c r="AX249" i="2"/>
  <c r="GB252" i="2"/>
  <c r="FV251" i="2"/>
  <c r="AR249" i="2"/>
  <c r="Z250" i="2"/>
  <c r="AL251" i="2"/>
  <c r="AF251" i="2"/>
  <c r="M250" i="2"/>
  <c r="N249" i="2"/>
  <c r="T250" i="2"/>
  <c r="H251" i="2"/>
  <c r="N188" i="1"/>
  <c r="H189" i="1"/>
  <c r="F648" i="1"/>
  <c r="G647" i="1"/>
  <c r="D119" i="1"/>
  <c r="E118" i="1"/>
  <c r="O106" i="1"/>
  <c r="P105" i="1"/>
  <c r="J251" i="2"/>
  <c r="FC250" i="2"/>
  <c r="EW253" i="2"/>
  <c r="EQ252" i="2"/>
  <c r="EK250" i="2"/>
  <c r="BE247" i="2"/>
  <c r="DS251" i="2"/>
  <c r="AM250" i="2"/>
  <c r="DG248" i="2"/>
  <c r="U250" i="2"/>
  <c r="DM252" i="2"/>
  <c r="O249" i="2"/>
  <c r="DA249" i="2"/>
  <c r="AA250" i="2"/>
  <c r="BK247" i="2"/>
  <c r="CC250" i="2"/>
  <c r="FW250" i="2"/>
  <c r="DY251" i="2"/>
  <c r="AG250" i="2"/>
  <c r="CI251" i="2"/>
  <c r="EE250" i="2"/>
  <c r="GC251" i="2"/>
  <c r="BW248" i="2"/>
  <c r="CU251" i="2"/>
  <c r="AS249" i="2"/>
  <c r="BQ246" i="2"/>
  <c r="CO251" i="2"/>
  <c r="I251" i="2"/>
  <c r="AY248" i="2"/>
  <c r="FB251" i="2" l="1"/>
  <c r="EJ251" i="2"/>
  <c r="EP253" i="2"/>
  <c r="EV254" i="2"/>
  <c r="EU318" i="2"/>
  <c r="EO318" i="2"/>
  <c r="EI318" i="2"/>
  <c r="EZ318" i="2"/>
  <c r="FA317" i="2"/>
  <c r="DJ314" i="2"/>
  <c r="EB313" i="2"/>
  <c r="DK313" i="2"/>
  <c r="EC313" i="2" s="1"/>
  <c r="CL583" i="2"/>
  <c r="CM582" i="2"/>
  <c r="DL253" i="2"/>
  <c r="CM320" i="2"/>
  <c r="CL321" i="2"/>
  <c r="CF320" i="2"/>
  <c r="CF321" i="2" s="1"/>
  <c r="CG319" i="2"/>
  <c r="CF553" i="2"/>
  <c r="CF554" i="2" s="1"/>
  <c r="CG552" i="2"/>
  <c r="ED251" i="2"/>
  <c r="DR252" i="2"/>
  <c r="DX252" i="2"/>
  <c r="DQ318" i="2"/>
  <c r="DW327" i="2"/>
  <c r="CY318" i="2"/>
  <c r="DE318" i="2" s="1"/>
  <c r="CM319" i="2"/>
  <c r="CX319" i="2"/>
  <c r="CR345" i="2"/>
  <c r="CS344" i="2"/>
  <c r="CH252" i="2"/>
  <c r="CT252" i="2"/>
  <c r="CB251" i="2"/>
  <c r="CN252" i="2"/>
  <c r="CZ250" i="2"/>
  <c r="DF250" i="2"/>
  <c r="BV250" i="2"/>
  <c r="BD248" i="2"/>
  <c r="BP248" i="2"/>
  <c r="BJ249" i="2"/>
  <c r="AX250" i="2"/>
  <c r="GB253" i="2"/>
  <c r="FV252" i="2"/>
  <c r="Z251" i="2"/>
  <c r="AR250" i="2"/>
  <c r="AF252" i="2"/>
  <c r="AL252" i="2"/>
  <c r="M251" i="2"/>
  <c r="N250" i="2"/>
  <c r="T251" i="2"/>
  <c r="H252" i="2"/>
  <c r="N189" i="1"/>
  <c r="H190" i="1"/>
  <c r="G648" i="1"/>
  <c r="F649" i="1"/>
  <c r="D120" i="1"/>
  <c r="E119" i="1"/>
  <c r="O107" i="1"/>
  <c r="P106" i="1"/>
  <c r="J252" i="2"/>
  <c r="FC251" i="2"/>
  <c r="EK251" i="2"/>
  <c r="EQ253" i="2"/>
  <c r="EW254" i="2"/>
  <c r="CO252" i="2"/>
  <c r="DG249" i="2"/>
  <c r="AY249" i="2"/>
  <c r="FW251" i="2"/>
  <c r="BE248" i="2"/>
  <c r="DM253" i="2"/>
  <c r="BQ247" i="2"/>
  <c r="BK248" i="2"/>
  <c r="EE251" i="2"/>
  <c r="AS250" i="2"/>
  <c r="AA251" i="2"/>
  <c r="O250" i="2"/>
  <c r="DS252" i="2"/>
  <c r="DY252" i="2"/>
  <c r="U251" i="2"/>
  <c r="CU252" i="2"/>
  <c r="GC252" i="2"/>
  <c r="AM251" i="2"/>
  <c r="CI252" i="2"/>
  <c r="DA250" i="2"/>
  <c r="I252" i="2"/>
  <c r="BW249" i="2"/>
  <c r="CC251" i="2"/>
  <c r="AG251" i="2"/>
  <c r="FB252" i="2" l="1"/>
  <c r="EV255" i="2"/>
  <c r="EP254" i="2"/>
  <c r="EJ252" i="2"/>
  <c r="EI319" i="2"/>
  <c r="EZ319" i="2"/>
  <c r="EU319" i="2"/>
  <c r="FA318" i="2"/>
  <c r="EO319" i="2"/>
  <c r="DJ315" i="2"/>
  <c r="EB314" i="2"/>
  <c r="DK314" i="2"/>
  <c r="EC314" i="2" s="1"/>
  <c r="CF555" i="2"/>
  <c r="CG554" i="2"/>
  <c r="CL584" i="2"/>
  <c r="CM583" i="2"/>
  <c r="DL254" i="2"/>
  <c r="CM321" i="2"/>
  <c r="CL322" i="2"/>
  <c r="CF322" i="2"/>
  <c r="CG321" i="2"/>
  <c r="CX321" i="2"/>
  <c r="CG320" i="2"/>
  <c r="CY320" i="2" s="1"/>
  <c r="DE320" i="2" s="1"/>
  <c r="CX320" i="2"/>
  <c r="CG553" i="2"/>
  <c r="DX253" i="2"/>
  <c r="DR253" i="2"/>
  <c r="ED252" i="2"/>
  <c r="DQ319" i="2"/>
  <c r="DW328" i="2"/>
  <c r="CY319" i="2"/>
  <c r="DE319" i="2" s="1"/>
  <c r="CR346" i="2"/>
  <c r="CS345" i="2"/>
  <c r="CN253" i="2"/>
  <c r="CB252" i="2"/>
  <c r="CT253" i="2"/>
  <c r="CZ251" i="2"/>
  <c r="CH253" i="2"/>
  <c r="DF251" i="2"/>
  <c r="BV251" i="2"/>
  <c r="BD249" i="2"/>
  <c r="BP249" i="2"/>
  <c r="BJ250" i="2"/>
  <c r="AX251" i="2"/>
  <c r="GB254" i="2"/>
  <c r="FV253" i="2"/>
  <c r="AR251" i="2"/>
  <c r="Z252" i="2"/>
  <c r="AF253" i="2"/>
  <c r="AL253" i="2"/>
  <c r="M252" i="2"/>
  <c r="N251" i="2"/>
  <c r="S310" i="2"/>
  <c r="T252" i="2"/>
  <c r="H253" i="2"/>
  <c r="N190" i="1"/>
  <c r="H191" i="1"/>
  <c r="F650" i="1"/>
  <c r="G649" i="1"/>
  <c r="D121" i="1"/>
  <c r="E120" i="1"/>
  <c r="O108" i="1"/>
  <c r="P107" i="1"/>
  <c r="J253" i="2"/>
  <c r="FC252" i="2"/>
  <c r="EW255" i="2"/>
  <c r="EK252" i="2"/>
  <c r="EQ254" i="2"/>
  <c r="CO253" i="2"/>
  <c r="I253" i="2"/>
  <c r="CI253" i="2"/>
  <c r="AG252" i="2"/>
  <c r="CC252" i="2"/>
  <c r="GC253" i="2"/>
  <c r="BE249" i="2"/>
  <c r="DA251" i="2"/>
  <c r="CU253" i="2"/>
  <c r="DG250" i="2"/>
  <c r="BW250" i="2"/>
  <c r="AM252" i="2"/>
  <c r="DM254" i="2"/>
  <c r="BQ248" i="2"/>
  <c r="U252" i="2"/>
  <c r="BK249" i="2"/>
  <c r="FW252" i="2"/>
  <c r="AY250" i="2"/>
  <c r="DY253" i="2"/>
  <c r="O251" i="2"/>
  <c r="EE252" i="2"/>
  <c r="AS251" i="2"/>
  <c r="DS253" i="2"/>
  <c r="AA252" i="2"/>
  <c r="FB253" i="2" l="1"/>
  <c r="EP255" i="2"/>
  <c r="EJ253" i="2"/>
  <c r="EV256" i="2"/>
  <c r="EI320" i="2"/>
  <c r="EZ320" i="2"/>
  <c r="EU320" i="2"/>
  <c r="FA319" i="2"/>
  <c r="EO320" i="2"/>
  <c r="DJ316" i="2"/>
  <c r="EB315" i="2"/>
  <c r="DK315" i="2"/>
  <c r="EC315" i="2" s="1"/>
  <c r="CL585" i="2"/>
  <c r="CM584" i="2"/>
  <c r="CG555" i="2"/>
  <c r="CF556" i="2"/>
  <c r="CY321" i="2"/>
  <c r="DE321" i="2" s="1"/>
  <c r="DL255" i="2"/>
  <c r="CL323" i="2"/>
  <c r="CM322" i="2"/>
  <c r="CF323" i="2"/>
  <c r="CG322" i="2"/>
  <c r="CX322" i="2"/>
  <c r="DR254" i="2"/>
  <c r="ED253" i="2"/>
  <c r="DX254" i="2"/>
  <c r="DQ320" i="2"/>
  <c r="DW329" i="2"/>
  <c r="CR347" i="2"/>
  <c r="CS346" i="2"/>
  <c r="CZ252" i="2"/>
  <c r="CT254" i="2"/>
  <c r="CB253" i="2"/>
  <c r="CH254" i="2"/>
  <c r="CN254" i="2"/>
  <c r="DF252" i="2"/>
  <c r="BV252" i="2"/>
  <c r="BD250" i="2"/>
  <c r="BP250" i="2"/>
  <c r="BJ251" i="2"/>
  <c r="AX252" i="2"/>
  <c r="GB255" i="2"/>
  <c r="FV254" i="2"/>
  <c r="Z253" i="2"/>
  <c r="AR252" i="2"/>
  <c r="AL254" i="2"/>
  <c r="AF254" i="2"/>
  <c r="M253" i="2"/>
  <c r="N252" i="2"/>
  <c r="S311" i="2"/>
  <c r="T253" i="2"/>
  <c r="H254" i="2"/>
  <c r="N191" i="1"/>
  <c r="H192" i="1"/>
  <c r="H193" i="1" s="1"/>
  <c r="H194" i="1" s="1"/>
  <c r="H195" i="1" s="1"/>
  <c r="H196" i="1" s="1"/>
  <c r="G650" i="1"/>
  <c r="F651" i="1"/>
  <c r="D122" i="1"/>
  <c r="E121" i="1"/>
  <c r="O109" i="1"/>
  <c r="P108" i="1"/>
  <c r="J254" i="2"/>
  <c r="FC253" i="2"/>
  <c r="EQ255" i="2"/>
  <c r="EK253" i="2"/>
  <c r="EW256" i="2"/>
  <c r="EE253" i="2"/>
  <c r="AA253" i="2"/>
  <c r="CI254" i="2"/>
  <c r="DY254" i="2"/>
  <c r="AG253" i="2"/>
  <c r="BW251" i="2"/>
  <c r="CC253" i="2"/>
  <c r="AS252" i="2"/>
  <c r="BQ249" i="2"/>
  <c r="CO254" i="2"/>
  <c r="O252" i="2"/>
  <c r="I254" i="2"/>
  <c r="BE250" i="2"/>
  <c r="FW253" i="2"/>
  <c r="DG251" i="2"/>
  <c r="DS254" i="2"/>
  <c r="GC254" i="2"/>
  <c r="DM255" i="2"/>
  <c r="AY251" i="2"/>
  <c r="DA252" i="2"/>
  <c r="AM253" i="2"/>
  <c r="BK250" i="2"/>
  <c r="CU254" i="2"/>
  <c r="U253" i="2"/>
  <c r="FB254" i="2" l="1"/>
  <c r="EV257" i="2"/>
  <c r="EJ254" i="2"/>
  <c r="EP256" i="2"/>
  <c r="EI321" i="2"/>
  <c r="EZ321" i="2"/>
  <c r="EU321" i="2"/>
  <c r="EO321" i="2"/>
  <c r="FA320" i="2"/>
  <c r="DJ317" i="2"/>
  <c r="EB316" i="2"/>
  <c r="DK316" i="2"/>
  <c r="EC316" i="2" s="1"/>
  <c r="CF557" i="2"/>
  <c r="CG556" i="2"/>
  <c r="CM585" i="2"/>
  <c r="CL586" i="2"/>
  <c r="CY322" i="2"/>
  <c r="DE322" i="2" s="1"/>
  <c r="DL256" i="2"/>
  <c r="CL324" i="2"/>
  <c r="CM323" i="2"/>
  <c r="CF324" i="2"/>
  <c r="CG323" i="2"/>
  <c r="CX323" i="2"/>
  <c r="ED254" i="2"/>
  <c r="DR255" i="2"/>
  <c r="DX255" i="2"/>
  <c r="DQ321" i="2"/>
  <c r="DW330" i="2"/>
  <c r="CR348" i="2"/>
  <c r="CS347" i="2"/>
  <c r="CH255" i="2"/>
  <c r="CB254" i="2"/>
  <c r="CT255" i="2"/>
  <c r="CN255" i="2"/>
  <c r="CZ253" i="2"/>
  <c r="DF253" i="2"/>
  <c r="BV253" i="2"/>
  <c r="BD251" i="2"/>
  <c r="BP251" i="2"/>
  <c r="BJ252" i="2"/>
  <c r="AX253" i="2"/>
  <c r="GB256" i="2"/>
  <c r="FV255" i="2"/>
  <c r="AR253" i="2"/>
  <c r="Z254" i="2"/>
  <c r="AF255" i="2"/>
  <c r="AL255" i="2"/>
  <c r="M254" i="2"/>
  <c r="N253" i="2"/>
  <c r="S312" i="2"/>
  <c r="T254" i="2"/>
  <c r="H255" i="2"/>
  <c r="H197" i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N196" i="1"/>
  <c r="F652" i="1"/>
  <c r="G651" i="1"/>
  <c r="D123" i="1"/>
  <c r="E122" i="1"/>
  <c r="O110" i="1"/>
  <c r="P109" i="1"/>
  <c r="J255" i="2"/>
  <c r="FC254" i="2"/>
  <c r="EW257" i="2"/>
  <c r="EK254" i="2"/>
  <c r="EQ256" i="2"/>
  <c r="CU255" i="2"/>
  <c r="I255" i="2"/>
  <c r="BQ250" i="2"/>
  <c r="DA253" i="2"/>
  <c r="AM254" i="2"/>
  <c r="BW252" i="2"/>
  <c r="BE251" i="2"/>
  <c r="EE254" i="2"/>
  <c r="U254" i="2"/>
  <c r="DG252" i="2"/>
  <c r="AA254" i="2"/>
  <c r="FW254" i="2"/>
  <c r="DM256" i="2"/>
  <c r="GC255" i="2"/>
  <c r="CI255" i="2"/>
  <c r="AY252" i="2"/>
  <c r="BK251" i="2"/>
  <c r="DS255" i="2"/>
  <c r="O253" i="2"/>
  <c r="DY255" i="2"/>
  <c r="AG254" i="2"/>
  <c r="CO255" i="2"/>
  <c r="AS253" i="2"/>
  <c r="CC254" i="2"/>
  <c r="FB255" i="2" l="1"/>
  <c r="EP257" i="2"/>
  <c r="EJ255" i="2"/>
  <c r="EV258" i="2"/>
  <c r="EO322" i="2"/>
  <c r="EU322" i="2"/>
  <c r="EI322" i="2"/>
  <c r="EZ322" i="2"/>
  <c r="FA321" i="2"/>
  <c r="DJ318" i="2"/>
  <c r="EB317" i="2"/>
  <c r="DK317" i="2"/>
  <c r="EC317" i="2" s="1"/>
  <c r="CG557" i="2"/>
  <c r="CF558" i="2"/>
  <c r="CL587" i="2"/>
  <c r="CM586" i="2"/>
  <c r="CY323" i="2"/>
  <c r="DE323" i="2" s="1"/>
  <c r="DL257" i="2"/>
  <c r="CL325" i="2"/>
  <c r="CM324" i="2"/>
  <c r="CF325" i="2"/>
  <c r="CG324" i="2"/>
  <c r="CX324" i="2"/>
  <c r="DX256" i="2"/>
  <c r="DR256" i="2"/>
  <c r="ED255" i="2"/>
  <c r="DQ322" i="2"/>
  <c r="DW331" i="2"/>
  <c r="CR349" i="2"/>
  <c r="CS348" i="2"/>
  <c r="CN256" i="2"/>
  <c r="CT256" i="2"/>
  <c r="CB255" i="2"/>
  <c r="CZ254" i="2"/>
  <c r="CH256" i="2"/>
  <c r="DF254" i="2"/>
  <c r="BV254" i="2"/>
  <c r="BD252" i="2"/>
  <c r="BP252" i="2"/>
  <c r="BJ253" i="2"/>
  <c r="AX254" i="2"/>
  <c r="GB257" i="2"/>
  <c r="FV256" i="2"/>
  <c r="Z255" i="2"/>
  <c r="AR254" i="2"/>
  <c r="AF256" i="2"/>
  <c r="AL256" i="2"/>
  <c r="M255" i="2"/>
  <c r="N254" i="2"/>
  <c r="T255" i="2"/>
  <c r="H256" i="2"/>
  <c r="H210" i="1"/>
  <c r="N209" i="1"/>
  <c r="G652" i="1"/>
  <c r="F653" i="1"/>
  <c r="D124" i="1"/>
  <c r="E123" i="1"/>
  <c r="O111" i="1"/>
  <c r="P110" i="1"/>
  <c r="J256" i="2"/>
  <c r="FC255" i="2"/>
  <c r="EQ257" i="2"/>
  <c r="EK255" i="2"/>
  <c r="EW258" i="2"/>
  <c r="DY256" i="2"/>
  <c r="U255" i="2"/>
  <c r="CI256" i="2"/>
  <c r="AM255" i="2"/>
  <c r="GC256" i="2"/>
  <c r="BE252" i="2"/>
  <c r="CO256" i="2"/>
  <c r="AG255" i="2"/>
  <c r="DG253" i="2"/>
  <c r="DS256" i="2"/>
  <c r="AA255" i="2"/>
  <c r="O254" i="2"/>
  <c r="DA254" i="2"/>
  <c r="I256" i="2"/>
  <c r="BK252" i="2"/>
  <c r="CU256" i="2"/>
  <c r="FW255" i="2"/>
  <c r="DM257" i="2"/>
  <c r="BQ251" i="2"/>
  <c r="EE255" i="2"/>
  <c r="AY253" i="2"/>
  <c r="BW253" i="2"/>
  <c r="CC255" i="2"/>
  <c r="AS254" i="2"/>
  <c r="FB256" i="2" l="1"/>
  <c r="EV259" i="2"/>
  <c r="EJ256" i="2"/>
  <c r="EP258" i="2"/>
  <c r="FA322" i="2"/>
  <c r="EU323" i="2"/>
  <c r="EO323" i="2"/>
  <c r="EI323" i="2"/>
  <c r="EZ323" i="2"/>
  <c r="DJ319" i="2"/>
  <c r="EB318" i="2"/>
  <c r="DK318" i="2"/>
  <c r="EC318" i="2" s="1"/>
  <c r="CM587" i="2"/>
  <c r="CL588" i="2"/>
  <c r="CG558" i="2"/>
  <c r="CF559" i="2"/>
  <c r="CY324" i="2"/>
  <c r="DE324" i="2" s="1"/>
  <c r="DL258" i="2"/>
  <c r="CL326" i="2"/>
  <c r="CM325" i="2"/>
  <c r="CF326" i="2"/>
  <c r="CG325" i="2"/>
  <c r="CX325" i="2"/>
  <c r="DR257" i="2"/>
  <c r="ED256" i="2"/>
  <c r="DX257" i="2"/>
  <c r="DQ323" i="2"/>
  <c r="DW332" i="2"/>
  <c r="CR350" i="2"/>
  <c r="CS349" i="2"/>
  <c r="CZ255" i="2"/>
  <c r="CB256" i="2"/>
  <c r="CT257" i="2"/>
  <c r="CH257" i="2"/>
  <c r="CN257" i="2"/>
  <c r="DF255" i="2"/>
  <c r="BV255" i="2"/>
  <c r="BD253" i="2"/>
  <c r="BP253" i="2"/>
  <c r="BJ254" i="2"/>
  <c r="AX255" i="2"/>
  <c r="GB258" i="2"/>
  <c r="FV257" i="2"/>
  <c r="AR255" i="2"/>
  <c r="Z256" i="2"/>
  <c r="AL257" i="2"/>
  <c r="AF257" i="2"/>
  <c r="M256" i="2"/>
  <c r="N255" i="2"/>
  <c r="T256" i="2"/>
  <c r="H257" i="2"/>
  <c r="H211" i="1"/>
  <c r="H212" i="1" s="1"/>
  <c r="H213" i="1" s="1"/>
  <c r="N210" i="1"/>
  <c r="F654" i="1"/>
  <c r="G653" i="1"/>
  <c r="D125" i="1"/>
  <c r="E124" i="1"/>
  <c r="O112" i="1"/>
  <c r="P111" i="1"/>
  <c r="J257" i="2"/>
  <c r="FC256" i="2"/>
  <c r="EW259" i="2"/>
  <c r="EK256" i="2"/>
  <c r="EQ258" i="2"/>
  <c r="DA255" i="2"/>
  <c r="O255" i="2"/>
  <c r="DG254" i="2"/>
  <c r="CC256" i="2"/>
  <c r="FW256" i="2"/>
  <c r="GC257" i="2"/>
  <c r="AS255" i="2"/>
  <c r="CI257" i="2"/>
  <c r="AA256" i="2"/>
  <c r="BK253" i="2"/>
  <c r="BW254" i="2"/>
  <c r="EE256" i="2"/>
  <c r="AG256" i="2"/>
  <c r="DM258" i="2"/>
  <c r="BQ252" i="2"/>
  <c r="DY257" i="2"/>
  <c r="AM256" i="2"/>
  <c r="AY254" i="2"/>
  <c r="CU257" i="2"/>
  <c r="I257" i="2"/>
  <c r="CO257" i="2"/>
  <c r="DS257" i="2"/>
  <c r="U256" i="2"/>
  <c r="BE253" i="2"/>
  <c r="FB257" i="2" l="1"/>
  <c r="EP259" i="2"/>
  <c r="EJ257" i="2"/>
  <c r="EV260" i="2"/>
  <c r="FA323" i="2"/>
  <c r="EO324" i="2"/>
  <c r="EU324" i="2"/>
  <c r="EI324" i="2"/>
  <c r="EZ324" i="2"/>
  <c r="DJ320" i="2"/>
  <c r="EB319" i="2"/>
  <c r="DK319" i="2"/>
  <c r="EC319" i="2" s="1"/>
  <c r="CM588" i="2"/>
  <c r="CL589" i="2"/>
  <c r="CL590" i="2" s="1"/>
  <c r="CG559" i="2"/>
  <c r="CF560" i="2"/>
  <c r="DL259" i="2"/>
  <c r="CL327" i="2"/>
  <c r="CM326" i="2"/>
  <c r="CY325" i="2"/>
  <c r="DE325" i="2" s="1"/>
  <c r="CF327" i="2"/>
  <c r="CG326" i="2"/>
  <c r="CX326" i="2"/>
  <c r="ED257" i="2"/>
  <c r="DR258" i="2"/>
  <c r="DX258" i="2"/>
  <c r="DQ324" i="2"/>
  <c r="DW333" i="2"/>
  <c r="CR351" i="2"/>
  <c r="CS350" i="2"/>
  <c r="CH258" i="2"/>
  <c r="CT258" i="2"/>
  <c r="CB257" i="2"/>
  <c r="CN258" i="2"/>
  <c r="CZ256" i="2"/>
  <c r="DF256" i="2"/>
  <c r="BV256" i="2"/>
  <c r="BD254" i="2"/>
  <c r="BP254" i="2"/>
  <c r="BJ255" i="2"/>
  <c r="AX256" i="2"/>
  <c r="GB259" i="2"/>
  <c r="FV258" i="2"/>
  <c r="Z257" i="2"/>
  <c r="AR256" i="2"/>
  <c r="AF258" i="2"/>
  <c r="AL258" i="2"/>
  <c r="M257" i="2"/>
  <c r="N256" i="2"/>
  <c r="T257" i="2"/>
  <c r="H258" i="2"/>
  <c r="H214" i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N213" i="1"/>
  <c r="G654" i="1"/>
  <c r="F655" i="1"/>
  <c r="D126" i="1"/>
  <c r="E125" i="1"/>
  <c r="O113" i="1"/>
  <c r="P112" i="1"/>
  <c r="J258" i="2"/>
  <c r="FC257" i="2"/>
  <c r="EQ259" i="2"/>
  <c r="EK257" i="2"/>
  <c r="EW260" i="2"/>
  <c r="CO258" i="2"/>
  <c r="AS256" i="2"/>
  <c r="BK254" i="2"/>
  <c r="CU258" i="2"/>
  <c r="I258" i="2"/>
  <c r="FW257" i="2"/>
  <c r="DM259" i="2"/>
  <c r="BQ253" i="2"/>
  <c r="AG257" i="2"/>
  <c r="BW255" i="2"/>
  <c r="DY258" i="2"/>
  <c r="EE257" i="2"/>
  <c r="AA257" i="2"/>
  <c r="DA256" i="2"/>
  <c r="O256" i="2"/>
  <c r="GC258" i="2"/>
  <c r="CC257" i="2"/>
  <c r="CI258" i="2"/>
  <c r="AM257" i="2"/>
  <c r="DG255" i="2"/>
  <c r="DS258" i="2"/>
  <c r="AY255" i="2"/>
  <c r="BE254" i="2"/>
  <c r="U257" i="2"/>
  <c r="FB258" i="2" l="1"/>
  <c r="EV261" i="2"/>
  <c r="EJ258" i="2"/>
  <c r="CL591" i="2"/>
  <c r="CM590" i="2"/>
  <c r="EP260" i="2"/>
  <c r="EZ325" i="2"/>
  <c r="EI325" i="2"/>
  <c r="EO325" i="2"/>
  <c r="FA324" i="2"/>
  <c r="EU325" i="2"/>
  <c r="DJ321" i="2"/>
  <c r="EB320" i="2"/>
  <c r="DK320" i="2"/>
  <c r="EC320" i="2" s="1"/>
  <c r="CM589" i="2"/>
  <c r="CG560" i="2"/>
  <c r="CF561" i="2"/>
  <c r="DL260" i="2"/>
  <c r="CY326" i="2"/>
  <c r="DE326" i="2" s="1"/>
  <c r="CL328" i="2"/>
  <c r="CM327" i="2"/>
  <c r="CF328" i="2"/>
  <c r="CG327" i="2"/>
  <c r="CX327" i="2"/>
  <c r="DX259" i="2"/>
  <c r="DR259" i="2"/>
  <c r="ED258" i="2"/>
  <c r="DQ325" i="2"/>
  <c r="DW334" i="2"/>
  <c r="CS351" i="2"/>
  <c r="CR352" i="2"/>
  <c r="CN259" i="2"/>
  <c r="CB258" i="2"/>
  <c r="CT259" i="2"/>
  <c r="CZ257" i="2"/>
  <c r="CH259" i="2"/>
  <c r="DF257" i="2"/>
  <c r="BV257" i="2"/>
  <c r="BD255" i="2"/>
  <c r="BP255" i="2"/>
  <c r="BJ256" i="2"/>
  <c r="AX257" i="2"/>
  <c r="GB260" i="2"/>
  <c r="FV259" i="2"/>
  <c r="AR257" i="2"/>
  <c r="Z258" i="2"/>
  <c r="AL259" i="2"/>
  <c r="AF259" i="2"/>
  <c r="M258" i="2"/>
  <c r="N257" i="2"/>
  <c r="T258" i="2"/>
  <c r="H259" i="2"/>
  <c r="H231" i="1"/>
  <c r="N230" i="1"/>
  <c r="F656" i="1"/>
  <c r="G655" i="1"/>
  <c r="D127" i="1"/>
  <c r="E126" i="1"/>
  <c r="O114" i="1"/>
  <c r="P113" i="1"/>
  <c r="J259" i="2"/>
  <c r="FC258" i="2"/>
  <c r="EW261" i="2"/>
  <c r="EQ260" i="2"/>
  <c r="EK258" i="2"/>
  <c r="DA257" i="2"/>
  <c r="AS257" i="2"/>
  <c r="BK255" i="2"/>
  <c r="CC258" i="2"/>
  <c r="U258" i="2"/>
  <c r="GC259" i="2"/>
  <c r="DM260" i="2"/>
  <c r="BQ254" i="2"/>
  <c r="EE258" i="2"/>
  <c r="AM258" i="2"/>
  <c r="BW256" i="2"/>
  <c r="AA258" i="2"/>
  <c r="DY259" i="2"/>
  <c r="I259" i="2"/>
  <c r="CI259" i="2"/>
  <c r="O257" i="2"/>
  <c r="AY256" i="2"/>
  <c r="CU259" i="2"/>
  <c r="CO259" i="2"/>
  <c r="AG258" i="2"/>
  <c r="DG256" i="2"/>
  <c r="DS259" i="2"/>
  <c r="FW258" i="2"/>
  <c r="BE255" i="2"/>
  <c r="FB259" i="2" l="1"/>
  <c r="CL592" i="2"/>
  <c r="CM591" i="2"/>
  <c r="EJ259" i="2"/>
  <c r="EP261" i="2"/>
  <c r="EV262" i="2"/>
  <c r="EO326" i="2"/>
  <c r="EZ326" i="2"/>
  <c r="EI326" i="2"/>
  <c r="FA325" i="2"/>
  <c r="EU326" i="2"/>
  <c r="DJ322" i="2"/>
  <c r="EB321" i="2"/>
  <c r="DK321" i="2"/>
  <c r="EC321" i="2" s="1"/>
  <c r="CG561" i="2"/>
  <c r="CF562" i="2"/>
  <c r="DL261" i="2"/>
  <c r="CL329" i="2"/>
  <c r="CL330" i="2" s="1"/>
  <c r="CM328" i="2"/>
  <c r="CY327" i="2"/>
  <c r="DE327" i="2" s="1"/>
  <c r="CF329" i="2"/>
  <c r="CG328" i="2"/>
  <c r="CX328" i="2"/>
  <c r="DR260" i="2"/>
  <c r="ED259" i="2"/>
  <c r="DX260" i="2"/>
  <c r="DQ326" i="2"/>
  <c r="DW335" i="2"/>
  <c r="CR353" i="2"/>
  <c r="CR354" i="2" s="1"/>
  <c r="CS352" i="2"/>
  <c r="CZ258" i="2"/>
  <c r="CT260" i="2"/>
  <c r="CB259" i="2"/>
  <c r="CH260" i="2"/>
  <c r="CN260" i="2"/>
  <c r="DF258" i="2"/>
  <c r="BV258" i="2"/>
  <c r="BD256" i="2"/>
  <c r="BP256" i="2"/>
  <c r="BJ257" i="2"/>
  <c r="AX258" i="2"/>
  <c r="GB261" i="2"/>
  <c r="FV260" i="2"/>
  <c r="Z259" i="2"/>
  <c r="AR258" i="2"/>
  <c r="AF260" i="2"/>
  <c r="AL260" i="2"/>
  <c r="M259" i="2"/>
  <c r="N258" i="2"/>
  <c r="T259" i="2"/>
  <c r="H260" i="2"/>
  <c r="H232" i="1"/>
  <c r="N231" i="1"/>
  <c r="G656" i="1"/>
  <c r="F657" i="1"/>
  <c r="D128" i="1"/>
  <c r="E127" i="1"/>
  <c r="O115" i="1"/>
  <c r="P114" i="1"/>
  <c r="J260" i="2"/>
  <c r="FC259" i="2"/>
  <c r="EW262" i="2"/>
  <c r="EK259" i="2"/>
  <c r="EQ261" i="2"/>
  <c r="CI260" i="2"/>
  <c r="AA259" i="2"/>
  <c r="BK256" i="2"/>
  <c r="BW257" i="2"/>
  <c r="EE259" i="2"/>
  <c r="U259" i="2"/>
  <c r="DM261" i="2"/>
  <c r="BQ255" i="2"/>
  <c r="DY260" i="2"/>
  <c r="AM259" i="2"/>
  <c r="O258" i="2"/>
  <c r="CC259" i="2"/>
  <c r="I260" i="2"/>
  <c r="CO260" i="2"/>
  <c r="DS260" i="2"/>
  <c r="GC260" i="2"/>
  <c r="BE256" i="2"/>
  <c r="AS258" i="2"/>
  <c r="DA258" i="2"/>
  <c r="AY257" i="2"/>
  <c r="DG257" i="2"/>
  <c r="CU260" i="2"/>
  <c r="FW259" i="2"/>
  <c r="AG259" i="2"/>
  <c r="FB260" i="2" l="1"/>
  <c r="CM592" i="2"/>
  <c r="CL593" i="2"/>
  <c r="EP262" i="2"/>
  <c r="EJ260" i="2"/>
  <c r="EV263" i="2"/>
  <c r="EZ327" i="2"/>
  <c r="EI327" i="2"/>
  <c r="EO327" i="2"/>
  <c r="EU327" i="2"/>
  <c r="FA326" i="2"/>
  <c r="DJ323" i="2"/>
  <c r="EB322" i="2"/>
  <c r="DK322" i="2"/>
  <c r="EC322" i="2" s="1"/>
  <c r="CF563" i="2"/>
  <c r="CG562" i="2"/>
  <c r="DL262" i="2"/>
  <c r="CL331" i="2"/>
  <c r="CM330" i="2"/>
  <c r="CY328" i="2"/>
  <c r="DE328" i="2" s="1"/>
  <c r="CM329" i="2"/>
  <c r="CF330" i="2"/>
  <c r="CG329" i="2"/>
  <c r="CX329" i="2"/>
  <c r="CR355" i="2"/>
  <c r="CS354" i="2"/>
  <c r="ED260" i="2"/>
  <c r="DR261" i="2"/>
  <c r="DX261" i="2"/>
  <c r="DQ327" i="2"/>
  <c r="DW336" i="2"/>
  <c r="CS353" i="2"/>
  <c r="CH261" i="2"/>
  <c r="CB260" i="2"/>
  <c r="CT261" i="2"/>
  <c r="CN261" i="2"/>
  <c r="CZ259" i="2"/>
  <c r="DF259" i="2"/>
  <c r="BV259" i="2"/>
  <c r="BD257" i="2"/>
  <c r="BP257" i="2"/>
  <c r="BJ258" i="2"/>
  <c r="AX259" i="2"/>
  <c r="GB262" i="2"/>
  <c r="FV261" i="2"/>
  <c r="AR259" i="2"/>
  <c r="Z260" i="2"/>
  <c r="AL261" i="2"/>
  <c r="AF261" i="2"/>
  <c r="M260" i="2"/>
  <c r="N259" i="2"/>
  <c r="T260" i="2"/>
  <c r="H261" i="2"/>
  <c r="H233" i="1"/>
  <c r="H234" i="1" s="1"/>
  <c r="H235" i="1" s="1"/>
  <c r="H236" i="1" s="1"/>
  <c r="H237" i="1" s="1"/>
  <c r="H238" i="1" s="1"/>
  <c r="H239" i="1" s="1"/>
  <c r="H240" i="1" s="1"/>
  <c r="N232" i="1"/>
  <c r="F658" i="1"/>
  <c r="G657" i="1"/>
  <c r="D129" i="1"/>
  <c r="E128" i="1"/>
  <c r="O116" i="1"/>
  <c r="P115" i="1"/>
  <c r="J261" i="2"/>
  <c r="FC260" i="2"/>
  <c r="EK260" i="2"/>
  <c r="EW263" i="2"/>
  <c r="EQ262" i="2"/>
  <c r="EE260" i="2"/>
  <c r="AA260" i="2"/>
  <c r="CU261" i="2"/>
  <c r="DS261" i="2"/>
  <c r="FW260" i="2"/>
  <c r="BK257" i="2"/>
  <c r="CC260" i="2"/>
  <c r="U260" i="2"/>
  <c r="BE257" i="2"/>
  <c r="CI261" i="2"/>
  <c r="DY261" i="2"/>
  <c r="AM260" i="2"/>
  <c r="BW258" i="2"/>
  <c r="AS259" i="2"/>
  <c r="O259" i="2"/>
  <c r="CO261" i="2"/>
  <c r="DA259" i="2"/>
  <c r="GC261" i="2"/>
  <c r="DM262" i="2"/>
  <c r="AY258" i="2"/>
  <c r="AG260" i="2"/>
  <c r="BQ256" i="2"/>
  <c r="DG258" i="2"/>
  <c r="I261" i="2"/>
  <c r="FB261" i="2" l="1"/>
  <c r="CM593" i="2"/>
  <c r="CL594" i="2"/>
  <c r="EP263" i="2"/>
  <c r="EV264" i="2"/>
  <c r="EJ261" i="2"/>
  <c r="EO328" i="2"/>
  <c r="EU328" i="2"/>
  <c r="EZ328" i="2"/>
  <c r="EI328" i="2"/>
  <c r="FA327" i="2"/>
  <c r="DJ324" i="2"/>
  <c r="EB323" i="2"/>
  <c r="DK323" i="2"/>
  <c r="EC323" i="2" s="1"/>
  <c r="CG563" i="2"/>
  <c r="CF564" i="2"/>
  <c r="DL263" i="2"/>
  <c r="CY329" i="2"/>
  <c r="DE329" i="2" s="1"/>
  <c r="CL332" i="2"/>
  <c r="CM331" i="2"/>
  <c r="CF331" i="2"/>
  <c r="CG330" i="2"/>
  <c r="CY330" i="2" s="1"/>
  <c r="DE330" i="2" s="1"/>
  <c r="CX330" i="2"/>
  <c r="ED261" i="2"/>
  <c r="DX262" i="2"/>
  <c r="CR356" i="2"/>
  <c r="CS355" i="2"/>
  <c r="DR262" i="2"/>
  <c r="DQ328" i="2"/>
  <c r="DW337" i="2"/>
  <c r="CN262" i="2"/>
  <c r="CT262" i="2"/>
  <c r="CB261" i="2"/>
  <c r="CZ260" i="2"/>
  <c r="CH262" i="2"/>
  <c r="DF260" i="2"/>
  <c r="BV260" i="2"/>
  <c r="BD258" i="2"/>
  <c r="BP258" i="2"/>
  <c r="BJ259" i="2"/>
  <c r="AX260" i="2"/>
  <c r="GB263" i="2"/>
  <c r="FV262" i="2"/>
  <c r="Z261" i="2"/>
  <c r="AR260" i="2"/>
  <c r="AF262" i="2"/>
  <c r="AL262" i="2"/>
  <c r="M261" i="2"/>
  <c r="N260" i="2"/>
  <c r="T261" i="2"/>
  <c r="H262" i="2"/>
  <c r="N240" i="1"/>
  <c r="H241" i="1"/>
  <c r="H242" i="1" s="1"/>
  <c r="H243" i="1" s="1"/>
  <c r="G658" i="1"/>
  <c r="F659" i="1"/>
  <c r="D130" i="1"/>
  <c r="E129" i="1"/>
  <c r="O117" i="1"/>
  <c r="P116" i="1"/>
  <c r="J262" i="2"/>
  <c r="FC261" i="2"/>
  <c r="EW264" i="2"/>
  <c r="EK261" i="2"/>
  <c r="EQ263" i="2"/>
  <c r="DA260" i="2"/>
  <c r="AA261" i="2"/>
  <c r="BK258" i="2"/>
  <c r="CU262" i="2"/>
  <c r="GC262" i="2"/>
  <c r="AM261" i="2"/>
  <c r="DM263" i="2"/>
  <c r="BQ257" i="2"/>
  <c r="EE261" i="2"/>
  <c r="AS260" i="2"/>
  <c r="BW259" i="2"/>
  <c r="DS262" i="2"/>
  <c r="U261" i="2"/>
  <c r="AG261" i="2"/>
  <c r="CI262" i="2"/>
  <c r="I262" i="2"/>
  <c r="O260" i="2"/>
  <c r="CC261" i="2"/>
  <c r="CO262" i="2"/>
  <c r="FW261" i="2"/>
  <c r="DG259" i="2"/>
  <c r="DY262" i="2"/>
  <c r="AY259" i="2"/>
  <c r="BE258" i="2"/>
  <c r="FB262" i="2" l="1"/>
  <c r="CM594" i="2"/>
  <c r="EP264" i="2"/>
  <c r="EJ262" i="2"/>
  <c r="EV265" i="2"/>
  <c r="FA328" i="2"/>
  <c r="EU329" i="2"/>
  <c r="EZ329" i="2"/>
  <c r="EI329" i="2"/>
  <c r="EO329" i="2"/>
  <c r="DJ325" i="2"/>
  <c r="EB324" i="2"/>
  <c r="DK324" i="2"/>
  <c r="EC324" i="2" s="1"/>
  <c r="CG564" i="2"/>
  <c r="CF565" i="2"/>
  <c r="DL264" i="2"/>
  <c r="CL333" i="2"/>
  <c r="CM332" i="2"/>
  <c r="CF332" i="2"/>
  <c r="CG331" i="2"/>
  <c r="CY331" i="2" s="1"/>
  <c r="DE331" i="2" s="1"/>
  <c r="CX331" i="2"/>
  <c r="DR263" i="2"/>
  <c r="DX263" i="2"/>
  <c r="ED262" i="2"/>
  <c r="CR357" i="2"/>
  <c r="CS356" i="2"/>
  <c r="DQ329" i="2"/>
  <c r="DW338" i="2"/>
  <c r="CZ261" i="2"/>
  <c r="CB262" i="2"/>
  <c r="CT263" i="2"/>
  <c r="CH263" i="2"/>
  <c r="CN263" i="2"/>
  <c r="DF261" i="2"/>
  <c r="BV261" i="2"/>
  <c r="BD259" i="2"/>
  <c r="BP259" i="2"/>
  <c r="BJ260" i="2"/>
  <c r="AX261" i="2"/>
  <c r="GB264" i="2"/>
  <c r="FV263" i="2"/>
  <c r="AR261" i="2"/>
  <c r="Z262" i="2"/>
  <c r="AL263" i="2"/>
  <c r="AF263" i="2"/>
  <c r="M262" i="2"/>
  <c r="N261" i="2"/>
  <c r="T262" i="2"/>
  <c r="H263" i="2"/>
  <c r="H244" i="1"/>
  <c r="H245" i="1" s="1"/>
  <c r="H246" i="1" s="1"/>
  <c r="N243" i="1"/>
  <c r="F660" i="1"/>
  <c r="G659" i="1"/>
  <c r="D131" i="1"/>
  <c r="E130" i="1"/>
  <c r="O118" i="1"/>
  <c r="P117" i="1"/>
  <c r="J263" i="2"/>
  <c r="FC262" i="2"/>
  <c r="EK262" i="2"/>
  <c r="EW265" i="2"/>
  <c r="EQ264" i="2"/>
  <c r="DM264" i="2"/>
  <c r="BK259" i="2"/>
  <c r="CI263" i="2"/>
  <c r="BW260" i="2"/>
  <c r="DA261" i="2"/>
  <c r="BE259" i="2"/>
  <c r="FW262" i="2"/>
  <c r="DY263" i="2"/>
  <c r="AM262" i="2"/>
  <c r="I263" i="2"/>
  <c r="AY260" i="2"/>
  <c r="BQ258" i="2"/>
  <c r="O261" i="2"/>
  <c r="CO263" i="2"/>
  <c r="GC263" i="2"/>
  <c r="EE262" i="2"/>
  <c r="AA262" i="2"/>
  <c r="AG262" i="2"/>
  <c r="DG260" i="2"/>
  <c r="DS263" i="2"/>
  <c r="CC262" i="2"/>
  <c r="U262" i="2"/>
  <c r="CU263" i="2"/>
  <c r="AS261" i="2"/>
  <c r="FB263" i="2" l="1"/>
  <c r="EP265" i="2"/>
  <c r="EV266" i="2"/>
  <c r="EJ263" i="2"/>
  <c r="EO330" i="2"/>
  <c r="EZ330" i="2"/>
  <c r="EI330" i="2"/>
  <c r="FA329" i="2"/>
  <c r="EU330" i="2"/>
  <c r="DJ326" i="2"/>
  <c r="EB325" i="2"/>
  <c r="DK325" i="2"/>
  <c r="EC325" i="2" s="1"/>
  <c r="CF566" i="2"/>
  <c r="CG565" i="2"/>
  <c r="DL265" i="2"/>
  <c r="CL334" i="2"/>
  <c r="CM333" i="2"/>
  <c r="CF333" i="2"/>
  <c r="CG332" i="2"/>
  <c r="CX332" i="2"/>
  <c r="ED263" i="2"/>
  <c r="DX264" i="2"/>
  <c r="CS357" i="2"/>
  <c r="CR358" i="2"/>
  <c r="DR264" i="2"/>
  <c r="DQ330" i="2"/>
  <c r="DW339" i="2"/>
  <c r="CH264" i="2"/>
  <c r="CT264" i="2"/>
  <c r="CB263" i="2"/>
  <c r="CN264" i="2"/>
  <c r="CZ262" i="2"/>
  <c r="DF262" i="2"/>
  <c r="BV262" i="2"/>
  <c r="BD260" i="2"/>
  <c r="BP260" i="2"/>
  <c r="BJ261" i="2"/>
  <c r="AX262" i="2"/>
  <c r="GB265" i="2"/>
  <c r="FV264" i="2"/>
  <c r="Z263" i="2"/>
  <c r="AR262" i="2"/>
  <c r="AF264" i="2"/>
  <c r="AL264" i="2"/>
  <c r="M263" i="2"/>
  <c r="N262" i="2"/>
  <c r="T263" i="2"/>
  <c r="H264" i="2"/>
  <c r="N246" i="1"/>
  <c r="H247" i="1"/>
  <c r="H248" i="1" s="1"/>
  <c r="G660" i="1"/>
  <c r="F661" i="1"/>
  <c r="D132" i="1"/>
  <c r="E131" i="1"/>
  <c r="O119" i="1"/>
  <c r="P118" i="1"/>
  <c r="J264" i="2"/>
  <c r="FC263" i="2"/>
  <c r="EW266" i="2"/>
  <c r="EK263" i="2"/>
  <c r="EQ265" i="2"/>
  <c r="DM265" i="2"/>
  <c r="BK260" i="2"/>
  <c r="CO264" i="2"/>
  <c r="BW261" i="2"/>
  <c r="AS262" i="2"/>
  <c r="FW263" i="2"/>
  <c r="EE263" i="2"/>
  <c r="U263" i="2"/>
  <c r="AG263" i="2"/>
  <c r="O262" i="2"/>
  <c r="DS264" i="2"/>
  <c r="AM263" i="2"/>
  <c r="GC264" i="2"/>
  <c r="DA262" i="2"/>
  <c r="I264" i="2"/>
  <c r="DY264" i="2"/>
  <c r="AY261" i="2"/>
  <c r="CC263" i="2"/>
  <c r="AA263" i="2"/>
  <c r="DG261" i="2"/>
  <c r="CU264" i="2"/>
  <c r="BQ259" i="2"/>
  <c r="BE260" i="2"/>
  <c r="CI264" i="2"/>
  <c r="FB264" i="2" l="1"/>
  <c r="EP266" i="2"/>
  <c r="EJ264" i="2"/>
  <c r="EV267" i="2"/>
  <c r="EU331" i="2"/>
  <c r="EZ331" i="2"/>
  <c r="EI331" i="2"/>
  <c r="EO331" i="2"/>
  <c r="FA330" i="2"/>
  <c r="DJ327" i="2"/>
  <c r="EB326" i="2"/>
  <c r="DK326" i="2"/>
  <c r="EC326" i="2" s="1"/>
  <c r="CF567" i="2"/>
  <c r="CG566" i="2"/>
  <c r="DL266" i="2"/>
  <c r="CL335" i="2"/>
  <c r="CM334" i="2"/>
  <c r="CY332" i="2"/>
  <c r="DE332" i="2" s="1"/>
  <c r="CF334" i="2"/>
  <c r="CG333" i="2"/>
  <c r="CX333" i="2"/>
  <c r="DR265" i="2"/>
  <c r="DX265" i="2"/>
  <c r="CR359" i="2"/>
  <c r="CS358" i="2"/>
  <c r="ED264" i="2"/>
  <c r="DQ331" i="2"/>
  <c r="DW340" i="2"/>
  <c r="CN265" i="2"/>
  <c r="CB264" i="2"/>
  <c r="CT265" i="2"/>
  <c r="CZ263" i="2"/>
  <c r="CH265" i="2"/>
  <c r="DF263" i="2"/>
  <c r="BV263" i="2"/>
  <c r="BD261" i="2"/>
  <c r="BP261" i="2"/>
  <c r="BJ262" i="2"/>
  <c r="AX263" i="2"/>
  <c r="GB266" i="2"/>
  <c r="FV265" i="2"/>
  <c r="Z264" i="2"/>
  <c r="AR263" i="2"/>
  <c r="AF265" i="2"/>
  <c r="AL265" i="2"/>
  <c r="M264" i="2"/>
  <c r="N263" i="2"/>
  <c r="T264" i="2"/>
  <c r="H265" i="2"/>
  <c r="N248" i="1"/>
  <c r="H249" i="1"/>
  <c r="F662" i="1"/>
  <c r="G661" i="1"/>
  <c r="D133" i="1"/>
  <c r="E132" i="1"/>
  <c r="O120" i="1"/>
  <c r="P119" i="1"/>
  <c r="J265" i="2"/>
  <c r="FC264" i="2"/>
  <c r="EK264" i="2"/>
  <c r="EW267" i="2"/>
  <c r="EQ266" i="2"/>
  <c r="BW262" i="2"/>
  <c r="I265" i="2"/>
  <c r="BE261" i="2"/>
  <c r="BK261" i="2"/>
  <c r="BQ260" i="2"/>
  <c r="CI265" i="2"/>
  <c r="DM266" i="2"/>
  <c r="AY262" i="2"/>
  <c r="DG262" i="2"/>
  <c r="O263" i="2"/>
  <c r="DS265" i="2"/>
  <c r="AS263" i="2"/>
  <c r="GC265" i="2"/>
  <c r="EE264" i="2"/>
  <c r="FW264" i="2"/>
  <c r="AM264" i="2"/>
  <c r="CO265" i="2"/>
  <c r="AG264" i="2"/>
  <c r="CC264" i="2"/>
  <c r="U264" i="2"/>
  <c r="CU265" i="2"/>
  <c r="DY265" i="2"/>
  <c r="DA263" i="2"/>
  <c r="AA264" i="2"/>
  <c r="FB265" i="2" l="1"/>
  <c r="EP267" i="2"/>
  <c r="EV268" i="2"/>
  <c r="EJ265" i="2"/>
  <c r="FA331" i="2"/>
  <c r="EZ332" i="2"/>
  <c r="EI332" i="2"/>
  <c r="EU332" i="2"/>
  <c r="EO332" i="2"/>
  <c r="DJ328" i="2"/>
  <c r="EB327" i="2"/>
  <c r="DK327" i="2"/>
  <c r="EC327" i="2" s="1"/>
  <c r="CG567" i="2"/>
  <c r="CF568" i="2"/>
  <c r="DL267" i="2"/>
  <c r="CL336" i="2"/>
  <c r="CM335" i="2"/>
  <c r="CF335" i="2"/>
  <c r="CG334" i="2"/>
  <c r="CX334" i="2"/>
  <c r="CY333" i="2"/>
  <c r="DE333" i="2" s="1"/>
  <c r="CR360" i="2"/>
  <c r="CS359" i="2"/>
  <c r="ED265" i="2"/>
  <c r="DX266" i="2"/>
  <c r="DR266" i="2"/>
  <c r="DQ332" i="2"/>
  <c r="DW341" i="2"/>
  <c r="CZ264" i="2"/>
  <c r="CT266" i="2"/>
  <c r="CB265" i="2"/>
  <c r="CH266" i="2"/>
  <c r="CN266" i="2"/>
  <c r="DF264" i="2"/>
  <c r="BV264" i="2"/>
  <c r="BD262" i="2"/>
  <c r="BP262" i="2"/>
  <c r="BJ263" i="2"/>
  <c r="AX264" i="2"/>
  <c r="GB267" i="2"/>
  <c r="FV266" i="2"/>
  <c r="AR264" i="2"/>
  <c r="Z265" i="2"/>
  <c r="AL266" i="2"/>
  <c r="AF266" i="2"/>
  <c r="M265" i="2"/>
  <c r="N264" i="2"/>
  <c r="T265" i="2"/>
  <c r="H266" i="2"/>
  <c r="N249" i="1"/>
  <c r="H250" i="1"/>
  <c r="G662" i="1"/>
  <c r="F663" i="1"/>
  <c r="D134" i="1"/>
  <c r="E133" i="1"/>
  <c r="O121" i="1"/>
  <c r="P120" i="1"/>
  <c r="J266" i="2"/>
  <c r="FC265" i="2"/>
  <c r="EW268" i="2"/>
  <c r="EK265" i="2"/>
  <c r="EQ267" i="2"/>
  <c r="BW263" i="2"/>
  <c r="U265" i="2"/>
  <c r="O264" i="2"/>
  <c r="BQ261" i="2"/>
  <c r="CO266" i="2"/>
  <c r="DM267" i="2"/>
  <c r="AS264" i="2"/>
  <c r="DS266" i="2"/>
  <c r="AA265" i="2"/>
  <c r="DG263" i="2"/>
  <c r="DY266" i="2"/>
  <c r="AG265" i="2"/>
  <c r="CC265" i="2"/>
  <c r="DA264" i="2"/>
  <c r="FW265" i="2"/>
  <c r="BK262" i="2"/>
  <c r="GC266" i="2"/>
  <c r="CU266" i="2"/>
  <c r="AM265" i="2"/>
  <c r="BE262" i="2"/>
  <c r="CI266" i="2"/>
  <c r="EE265" i="2"/>
  <c r="AY263" i="2"/>
  <c r="I266" i="2"/>
  <c r="FB266" i="2" l="1"/>
  <c r="EP268" i="2"/>
  <c r="EJ266" i="2"/>
  <c r="EV269" i="2"/>
  <c r="EO333" i="2"/>
  <c r="EU333" i="2"/>
  <c r="EZ333" i="2"/>
  <c r="EI333" i="2"/>
  <c r="FA332" i="2"/>
  <c r="DJ329" i="2"/>
  <c r="EB328" i="2"/>
  <c r="DK328" i="2"/>
  <c r="EC328" i="2" s="1"/>
  <c r="CF569" i="2"/>
  <c r="CG568" i="2"/>
  <c r="DL268" i="2"/>
  <c r="CL337" i="2"/>
  <c r="CM336" i="2"/>
  <c r="CY334" i="2"/>
  <c r="DE334" i="2" s="1"/>
  <c r="CF336" i="2"/>
  <c r="CG335" i="2"/>
  <c r="CX335" i="2"/>
  <c r="DR267" i="2"/>
  <c r="DX267" i="2"/>
  <c r="CR361" i="2"/>
  <c r="CS360" i="2"/>
  <c r="ED266" i="2"/>
  <c r="DQ333" i="2"/>
  <c r="DW342" i="2"/>
  <c r="CH267" i="2"/>
  <c r="CB266" i="2"/>
  <c r="CT267" i="2"/>
  <c r="CN267" i="2"/>
  <c r="CZ265" i="2"/>
  <c r="DF265" i="2"/>
  <c r="BV265" i="2"/>
  <c r="BD263" i="2"/>
  <c r="BP263" i="2"/>
  <c r="BJ264" i="2"/>
  <c r="AX265" i="2"/>
  <c r="GB268" i="2"/>
  <c r="FV267" i="2"/>
  <c r="Z266" i="2"/>
  <c r="AR265" i="2"/>
  <c r="AF267" i="2"/>
  <c r="AL267" i="2"/>
  <c r="M266" i="2"/>
  <c r="N265" i="2"/>
  <c r="T266" i="2"/>
  <c r="H267" i="2"/>
  <c r="N250" i="1"/>
  <c r="H251" i="1"/>
  <c r="H252" i="1" s="1"/>
  <c r="H253" i="1" s="1"/>
  <c r="H254" i="1" s="1"/>
  <c r="H255" i="1" s="1"/>
  <c r="H256" i="1" s="1"/>
  <c r="H257" i="1" s="1"/>
  <c r="H258" i="1" s="1"/>
  <c r="F664" i="1"/>
  <c r="G663" i="1"/>
  <c r="D135" i="1"/>
  <c r="E134" i="1"/>
  <c r="O122" i="1"/>
  <c r="P121" i="1"/>
  <c r="J267" i="2"/>
  <c r="FC266" i="2"/>
  <c r="EQ268" i="2"/>
  <c r="EK266" i="2"/>
  <c r="EW269" i="2"/>
  <c r="BW264" i="2"/>
  <c r="AA266" i="2"/>
  <c r="GC267" i="2"/>
  <c r="CO267" i="2"/>
  <c r="DY267" i="2"/>
  <c r="FW266" i="2"/>
  <c r="DM268" i="2"/>
  <c r="AY264" i="2"/>
  <c r="I267" i="2"/>
  <c r="BQ262" i="2"/>
  <c r="DA265" i="2"/>
  <c r="EE266" i="2"/>
  <c r="AG266" i="2"/>
  <c r="CU267" i="2"/>
  <c r="DS267" i="2"/>
  <c r="AM266" i="2"/>
  <c r="DG264" i="2"/>
  <c r="U266" i="2"/>
  <c r="CC266" i="2"/>
  <c r="AS265" i="2"/>
  <c r="BE263" i="2"/>
  <c r="CI267" i="2"/>
  <c r="O265" i="2"/>
  <c r="BK263" i="2"/>
  <c r="FB267" i="2" l="1"/>
  <c r="EV270" i="2"/>
  <c r="EJ267" i="2"/>
  <c r="EP269" i="2"/>
  <c r="FA333" i="2"/>
  <c r="EO334" i="2"/>
  <c r="EZ334" i="2"/>
  <c r="EI334" i="2"/>
  <c r="EU334" i="2"/>
  <c r="DJ330" i="2"/>
  <c r="EB329" i="2"/>
  <c r="DK329" i="2"/>
  <c r="EC329" i="2" s="1"/>
  <c r="CG569" i="2"/>
  <c r="CF570" i="2"/>
  <c r="DL269" i="2"/>
  <c r="CL338" i="2"/>
  <c r="CM337" i="2"/>
  <c r="CF337" i="2"/>
  <c r="CG336" i="2"/>
  <c r="CX336" i="2"/>
  <c r="CY335" i="2"/>
  <c r="DE335" i="2" s="1"/>
  <c r="CR362" i="2"/>
  <c r="CS361" i="2"/>
  <c r="ED267" i="2"/>
  <c r="DX268" i="2"/>
  <c r="DR268" i="2"/>
  <c r="DQ334" i="2"/>
  <c r="DW343" i="2"/>
  <c r="CN268" i="2"/>
  <c r="CT268" i="2"/>
  <c r="CB267" i="2"/>
  <c r="CZ266" i="2"/>
  <c r="CH268" i="2"/>
  <c r="DF266" i="2"/>
  <c r="BV266" i="2"/>
  <c r="BD264" i="2"/>
  <c r="BP264" i="2"/>
  <c r="BJ265" i="2"/>
  <c r="AX266" i="2"/>
  <c r="GB269" i="2"/>
  <c r="FV268" i="2"/>
  <c r="AR266" i="2"/>
  <c r="Z267" i="2"/>
  <c r="AF268" i="2"/>
  <c r="AL268" i="2"/>
  <c r="M267" i="2"/>
  <c r="N266" i="2"/>
  <c r="T267" i="2"/>
  <c r="H268" i="2"/>
  <c r="N258" i="1"/>
  <c r="H259" i="1"/>
  <c r="H260" i="1" s="1"/>
  <c r="H261" i="1" s="1"/>
  <c r="H262" i="1" s="1"/>
  <c r="G664" i="1"/>
  <c r="F665" i="1"/>
  <c r="D136" i="1"/>
  <c r="E135" i="1"/>
  <c r="O123" i="1"/>
  <c r="P122" i="1"/>
  <c r="J268" i="2"/>
  <c r="FC267" i="2"/>
  <c r="EW270" i="2"/>
  <c r="EK267" i="2"/>
  <c r="EQ269" i="2"/>
  <c r="BW265" i="2"/>
  <c r="DS268" i="2"/>
  <c r="AY265" i="2"/>
  <c r="BQ263" i="2"/>
  <c r="CI268" i="2"/>
  <c r="AM267" i="2"/>
  <c r="DM269" i="2"/>
  <c r="O266" i="2"/>
  <c r="CC267" i="2"/>
  <c r="I268" i="2"/>
  <c r="DG265" i="2"/>
  <c r="U267" i="2"/>
  <c r="DY268" i="2"/>
  <c r="AA267" i="2"/>
  <c r="BE264" i="2"/>
  <c r="CO268" i="2"/>
  <c r="AS266" i="2"/>
  <c r="BK264" i="2"/>
  <c r="CU268" i="2"/>
  <c r="GC268" i="2"/>
  <c r="FW267" i="2"/>
  <c r="DA266" i="2"/>
  <c r="EE267" i="2"/>
  <c r="AG267" i="2"/>
  <c r="FB268" i="2" l="1"/>
  <c r="EP270" i="2"/>
  <c r="EJ268" i="2"/>
  <c r="EV271" i="2"/>
  <c r="EO335" i="2"/>
  <c r="EZ335" i="2"/>
  <c r="EI335" i="2"/>
  <c r="FA334" i="2"/>
  <c r="EU335" i="2"/>
  <c r="DJ331" i="2"/>
  <c r="EB330" i="2"/>
  <c r="DK330" i="2"/>
  <c r="EC330" i="2" s="1"/>
  <c r="CF571" i="2"/>
  <c r="CG570" i="2"/>
  <c r="DL270" i="2"/>
  <c r="CL339" i="2"/>
  <c r="CM338" i="2"/>
  <c r="CY336" i="2"/>
  <c r="DE336" i="2" s="1"/>
  <c r="CF338" i="2"/>
  <c r="CG337" i="2"/>
  <c r="CX337" i="2"/>
  <c r="DR269" i="2"/>
  <c r="DX269" i="2"/>
  <c r="CR363" i="2"/>
  <c r="CS362" i="2"/>
  <c r="ED268" i="2"/>
  <c r="DQ335" i="2"/>
  <c r="DW344" i="2"/>
  <c r="CZ267" i="2"/>
  <c r="CB268" i="2"/>
  <c r="CT269" i="2"/>
  <c r="CH269" i="2"/>
  <c r="CN269" i="2"/>
  <c r="DF267" i="2"/>
  <c r="BV267" i="2"/>
  <c r="BD265" i="2"/>
  <c r="BP265" i="2"/>
  <c r="BJ266" i="2"/>
  <c r="AX267" i="2"/>
  <c r="GB270" i="2"/>
  <c r="FV269" i="2"/>
  <c r="Z268" i="2"/>
  <c r="AR267" i="2"/>
  <c r="AL269" i="2"/>
  <c r="AF269" i="2"/>
  <c r="M268" i="2"/>
  <c r="N267" i="2"/>
  <c r="T268" i="2"/>
  <c r="H269" i="2"/>
  <c r="N262" i="1"/>
  <c r="H263" i="1"/>
  <c r="F666" i="1"/>
  <c r="G665" i="1"/>
  <c r="D137" i="1"/>
  <c r="E136" i="1"/>
  <c r="O124" i="1"/>
  <c r="P123" i="1"/>
  <c r="J269" i="2"/>
  <c r="FC268" i="2"/>
  <c r="EQ270" i="2"/>
  <c r="EK268" i="2"/>
  <c r="EW271" i="2"/>
  <c r="BW266" i="2"/>
  <c r="U268" i="2"/>
  <c r="O267" i="2"/>
  <c r="BQ264" i="2"/>
  <c r="DY269" i="2"/>
  <c r="AS267" i="2"/>
  <c r="DM270" i="2"/>
  <c r="AY266" i="2"/>
  <c r="DS269" i="2"/>
  <c r="AM268" i="2"/>
  <c r="CO269" i="2"/>
  <c r="I269" i="2"/>
  <c r="EE268" i="2"/>
  <c r="AG268" i="2"/>
  <c r="CU269" i="2"/>
  <c r="DA267" i="2"/>
  <c r="FW268" i="2"/>
  <c r="DG266" i="2"/>
  <c r="CC268" i="2"/>
  <c r="GC269" i="2"/>
  <c r="BE265" i="2"/>
  <c r="CI269" i="2"/>
  <c r="AA268" i="2"/>
  <c r="BK265" i="2"/>
  <c r="FB269" i="2" l="1"/>
  <c r="EV272" i="2"/>
  <c r="EJ269" i="2"/>
  <c r="EP271" i="2"/>
  <c r="FA335" i="2"/>
  <c r="EO336" i="2"/>
  <c r="EU336" i="2"/>
  <c r="EZ336" i="2"/>
  <c r="EI336" i="2"/>
  <c r="DJ332" i="2"/>
  <c r="EB331" i="2"/>
  <c r="DK331" i="2"/>
  <c r="EC331" i="2" s="1"/>
  <c r="CG571" i="2"/>
  <c r="CF572" i="2"/>
  <c r="DL271" i="2"/>
  <c r="CL340" i="2"/>
  <c r="CM339" i="2"/>
  <c r="CF339" i="2"/>
  <c r="CG338" i="2"/>
  <c r="CX338" i="2"/>
  <c r="CY337" i="2"/>
  <c r="DE337" i="2" s="1"/>
  <c r="CS363" i="2"/>
  <c r="CR364" i="2"/>
  <c r="ED269" i="2"/>
  <c r="DX270" i="2"/>
  <c r="DR270" i="2"/>
  <c r="DQ336" i="2"/>
  <c r="DW345" i="2"/>
  <c r="CH270" i="2"/>
  <c r="CT270" i="2"/>
  <c r="CB269" i="2"/>
  <c r="CN270" i="2"/>
  <c r="CZ268" i="2"/>
  <c r="DF268" i="2"/>
  <c r="BV268" i="2"/>
  <c r="BD266" i="2"/>
  <c r="BP266" i="2"/>
  <c r="BJ267" i="2"/>
  <c r="AX268" i="2"/>
  <c r="GB271" i="2"/>
  <c r="FV270" i="2"/>
  <c r="AR268" i="2"/>
  <c r="Z269" i="2"/>
  <c r="AF270" i="2"/>
  <c r="AL270" i="2"/>
  <c r="M269" i="2"/>
  <c r="N268" i="2"/>
  <c r="T269" i="2"/>
  <c r="H270" i="2"/>
  <c r="N263" i="1"/>
  <c r="H264" i="1"/>
  <c r="G666" i="1"/>
  <c r="F667" i="1"/>
  <c r="D138" i="1"/>
  <c r="E137" i="1"/>
  <c r="O125" i="1"/>
  <c r="P124" i="1"/>
  <c r="J270" i="2"/>
  <c r="FC269" i="2"/>
  <c r="EW272" i="2"/>
  <c r="EK269" i="2"/>
  <c r="EQ271" i="2"/>
  <c r="BW267" i="2"/>
  <c r="DS270" i="2"/>
  <c r="AG269" i="2"/>
  <c r="BQ265" i="2"/>
  <c r="EE269" i="2"/>
  <c r="AY267" i="2"/>
  <c r="DM271" i="2"/>
  <c r="O268" i="2"/>
  <c r="CC269" i="2"/>
  <c r="AA269" i="2"/>
  <c r="DA268" i="2"/>
  <c r="U269" i="2"/>
  <c r="DY270" i="2"/>
  <c r="AM269" i="2"/>
  <c r="BE266" i="2"/>
  <c r="CI270" i="2"/>
  <c r="FW269" i="2"/>
  <c r="DG267" i="2"/>
  <c r="CU270" i="2"/>
  <c r="GC270" i="2"/>
  <c r="I270" i="2"/>
  <c r="CO270" i="2"/>
  <c r="AS268" i="2"/>
  <c r="BK266" i="2"/>
  <c r="FB270" i="2" l="1"/>
  <c r="EP272" i="2"/>
  <c r="EJ270" i="2"/>
  <c r="EV273" i="2"/>
  <c r="EO337" i="2"/>
  <c r="EZ337" i="2"/>
  <c r="EI337" i="2"/>
  <c r="FA336" i="2"/>
  <c r="EU337" i="2"/>
  <c r="DJ333" i="2"/>
  <c r="EB332" i="2"/>
  <c r="DK332" i="2"/>
  <c r="EC332" i="2" s="1"/>
  <c r="CG572" i="2"/>
  <c r="CF573" i="2"/>
  <c r="DL272" i="2"/>
  <c r="CL341" i="2"/>
  <c r="CM340" i="2"/>
  <c r="CY338" i="2"/>
  <c r="DE338" i="2" s="1"/>
  <c r="CF340" i="2"/>
  <c r="CG339" i="2"/>
  <c r="CX339" i="2"/>
  <c r="DR271" i="2"/>
  <c r="CR365" i="2"/>
  <c r="CS364" i="2"/>
  <c r="DX271" i="2"/>
  <c r="ED270" i="2"/>
  <c r="DQ337" i="2"/>
  <c r="DW346" i="2"/>
  <c r="CN271" i="2"/>
  <c r="CB270" i="2"/>
  <c r="CT271" i="2"/>
  <c r="CZ269" i="2"/>
  <c r="CH271" i="2"/>
  <c r="DF269" i="2"/>
  <c r="BV269" i="2"/>
  <c r="BD267" i="2"/>
  <c r="BP267" i="2"/>
  <c r="BJ268" i="2"/>
  <c r="AX269" i="2"/>
  <c r="GB272" i="2"/>
  <c r="FV271" i="2"/>
  <c r="Z270" i="2"/>
  <c r="AR269" i="2"/>
  <c r="AF271" i="2"/>
  <c r="AL271" i="2"/>
  <c r="M270" i="2"/>
  <c r="N269" i="2"/>
  <c r="T270" i="2"/>
  <c r="H271" i="2"/>
  <c r="N264" i="1"/>
  <c r="H265" i="1"/>
  <c r="F668" i="1"/>
  <c r="G667" i="1"/>
  <c r="D139" i="1"/>
  <c r="E138" i="1"/>
  <c r="O126" i="1"/>
  <c r="P125" i="1"/>
  <c r="J271" i="2"/>
  <c r="FC270" i="2"/>
  <c r="EQ272" i="2"/>
  <c r="EK270" i="2"/>
  <c r="EW273" i="2"/>
  <c r="BW268" i="2"/>
  <c r="AM270" i="2"/>
  <c r="BQ266" i="2"/>
  <c r="CI271" i="2"/>
  <c r="I271" i="2"/>
  <c r="DM272" i="2"/>
  <c r="AY268" i="2"/>
  <c r="CU271" i="2"/>
  <c r="DS271" i="2"/>
  <c r="O269" i="2"/>
  <c r="DG268" i="2"/>
  <c r="GC271" i="2"/>
  <c r="EE270" i="2"/>
  <c r="AG270" i="2"/>
  <c r="BE267" i="2"/>
  <c r="CO271" i="2"/>
  <c r="FW270" i="2"/>
  <c r="BK267" i="2"/>
  <c r="CC270" i="2"/>
  <c r="U270" i="2"/>
  <c r="AA270" i="2"/>
  <c r="DA269" i="2"/>
  <c r="DY271" i="2"/>
  <c r="AS269" i="2"/>
  <c r="FB271" i="2" l="1"/>
  <c r="EV274" i="2"/>
  <c r="EJ271" i="2"/>
  <c r="EP273" i="2"/>
  <c r="EO338" i="2"/>
  <c r="EZ338" i="2"/>
  <c r="EI338" i="2"/>
  <c r="EU338" i="2"/>
  <c r="FA337" i="2"/>
  <c r="DJ334" i="2"/>
  <c r="EB333" i="2"/>
  <c r="DK333" i="2"/>
  <c r="EC333" i="2" s="1"/>
  <c r="CF574" i="2"/>
  <c r="CG573" i="2"/>
  <c r="DL273" i="2"/>
  <c r="CL342" i="2"/>
  <c r="CM341" i="2"/>
  <c r="CF341" i="2"/>
  <c r="CG340" i="2"/>
  <c r="CX340" i="2"/>
  <c r="CY339" i="2"/>
  <c r="DE339" i="2" s="1"/>
  <c r="ED271" i="2"/>
  <c r="DX272" i="2"/>
  <c r="CR366" i="2"/>
  <c r="CS365" i="2"/>
  <c r="DR272" i="2"/>
  <c r="DQ338" i="2"/>
  <c r="DW347" i="2"/>
  <c r="CZ270" i="2"/>
  <c r="CT272" i="2"/>
  <c r="CB271" i="2"/>
  <c r="CH272" i="2"/>
  <c r="CN272" i="2"/>
  <c r="DF270" i="2"/>
  <c r="BV270" i="2"/>
  <c r="BD268" i="2"/>
  <c r="BP268" i="2"/>
  <c r="BJ269" i="2"/>
  <c r="AX270" i="2"/>
  <c r="GB273" i="2"/>
  <c r="FV272" i="2"/>
  <c r="AR270" i="2"/>
  <c r="Z271" i="2"/>
  <c r="AL272" i="2"/>
  <c r="AF272" i="2"/>
  <c r="M271" i="2"/>
  <c r="N270" i="2"/>
  <c r="T271" i="2"/>
  <c r="H272" i="2"/>
  <c r="N265" i="1"/>
  <c r="H266" i="1"/>
  <c r="H267" i="1" s="1"/>
  <c r="H268" i="1" s="1"/>
  <c r="H269" i="1" s="1"/>
  <c r="H270" i="1" s="1"/>
  <c r="H271" i="1" s="1"/>
  <c r="G668" i="1"/>
  <c r="F669" i="1"/>
  <c r="D140" i="1"/>
  <c r="E139" i="1"/>
  <c r="O127" i="1"/>
  <c r="P126" i="1"/>
  <c r="J272" i="2"/>
  <c r="FC271" i="2"/>
  <c r="EW274" i="2"/>
  <c r="EK271" i="2"/>
  <c r="EQ273" i="2"/>
  <c r="BW269" i="2"/>
  <c r="DS272" i="2"/>
  <c r="AM271" i="2"/>
  <c r="CI272" i="2"/>
  <c r="EE271" i="2"/>
  <c r="FW271" i="2"/>
  <c r="DM273" i="2"/>
  <c r="AY269" i="2"/>
  <c r="CC271" i="2"/>
  <c r="AS270" i="2"/>
  <c r="BQ267" i="2"/>
  <c r="CO272" i="2"/>
  <c r="DY272" i="2"/>
  <c r="I272" i="2"/>
  <c r="BE268" i="2"/>
  <c r="GC272" i="2"/>
  <c r="DG269" i="2"/>
  <c r="AA271" i="2"/>
  <c r="CU272" i="2"/>
  <c r="U271" i="2"/>
  <c r="AG271" i="2"/>
  <c r="DA270" i="2"/>
  <c r="O270" i="2"/>
  <c r="BK268" i="2"/>
  <c r="FB272" i="2" l="1"/>
  <c r="EP274" i="2"/>
  <c r="EJ272" i="2"/>
  <c r="EV275" i="2"/>
  <c r="EU339" i="2"/>
  <c r="EZ339" i="2"/>
  <c r="EI339" i="2"/>
  <c r="FA338" i="2"/>
  <c r="EO339" i="2"/>
  <c r="DJ335" i="2"/>
  <c r="EB334" i="2"/>
  <c r="DK334" i="2"/>
  <c r="EC334" i="2" s="1"/>
  <c r="CG574" i="2"/>
  <c r="CF575" i="2"/>
  <c r="DL274" i="2"/>
  <c r="CL343" i="2"/>
  <c r="CM342" i="2"/>
  <c r="CY340" i="2"/>
  <c r="DE340" i="2" s="1"/>
  <c r="CF342" i="2"/>
  <c r="CG341" i="2"/>
  <c r="CX341" i="2"/>
  <c r="DR273" i="2"/>
  <c r="CR367" i="2"/>
  <c r="CS366" i="2"/>
  <c r="DX273" i="2"/>
  <c r="ED272" i="2"/>
  <c r="DQ339" i="2"/>
  <c r="DW348" i="2"/>
  <c r="CH273" i="2"/>
  <c r="CB272" i="2"/>
  <c r="CT273" i="2"/>
  <c r="CN273" i="2"/>
  <c r="CZ271" i="2"/>
  <c r="DF271" i="2"/>
  <c r="BV271" i="2"/>
  <c r="BD269" i="2"/>
  <c r="BP269" i="2"/>
  <c r="BJ270" i="2"/>
  <c r="AX271" i="2"/>
  <c r="GB274" i="2"/>
  <c r="FV273" i="2"/>
  <c r="Z272" i="2"/>
  <c r="AR271" i="2"/>
  <c r="AF273" i="2"/>
  <c r="AL273" i="2"/>
  <c r="M272" i="2"/>
  <c r="N271" i="2"/>
  <c r="T272" i="2"/>
  <c r="H273" i="2"/>
  <c r="H272" i="1"/>
  <c r="N271" i="1"/>
  <c r="F670" i="1"/>
  <c r="G669" i="1"/>
  <c r="D141" i="1"/>
  <c r="E140" i="1"/>
  <c r="O128" i="1"/>
  <c r="P127" i="1"/>
  <c r="J273" i="2"/>
  <c r="FC272" i="2"/>
  <c r="EQ274" i="2"/>
  <c r="EK272" i="2"/>
  <c r="EW275" i="2"/>
  <c r="CO273" i="2"/>
  <c r="DY273" i="2"/>
  <c r="AM272" i="2"/>
  <c r="BW270" i="2"/>
  <c r="FW272" i="2"/>
  <c r="DM274" i="2"/>
  <c r="BQ268" i="2"/>
  <c r="DA271" i="2"/>
  <c r="GC273" i="2"/>
  <c r="AY270" i="2"/>
  <c r="CU273" i="2"/>
  <c r="AA272" i="2"/>
  <c r="DS273" i="2"/>
  <c r="AS271" i="2"/>
  <c r="DG270" i="2"/>
  <c r="EE272" i="2"/>
  <c r="AG272" i="2"/>
  <c r="BE269" i="2"/>
  <c r="CI273" i="2"/>
  <c r="I273" i="2"/>
  <c r="BK269" i="2"/>
  <c r="CC272" i="2"/>
  <c r="U272" i="2"/>
  <c r="O271" i="2"/>
  <c r="FB273" i="2" l="1"/>
  <c r="EV276" i="2"/>
  <c r="EJ273" i="2"/>
  <c r="EP275" i="2"/>
  <c r="EU340" i="2"/>
  <c r="EO340" i="2"/>
  <c r="EZ340" i="2"/>
  <c r="EI340" i="2"/>
  <c r="FA339" i="2"/>
  <c r="DJ336" i="2"/>
  <c r="EB335" i="2"/>
  <c r="DK335" i="2"/>
  <c r="EC335" i="2" s="1"/>
  <c r="CG575" i="2"/>
  <c r="CF576" i="2"/>
  <c r="DL275" i="2"/>
  <c r="CL344" i="2"/>
  <c r="CM343" i="2"/>
  <c r="CY341" i="2"/>
  <c r="DE341" i="2" s="1"/>
  <c r="CF343" i="2"/>
  <c r="CG342" i="2"/>
  <c r="CX342" i="2"/>
  <c r="ED273" i="2"/>
  <c r="DX274" i="2"/>
  <c r="CR368" i="2"/>
  <c r="CS367" i="2"/>
  <c r="DR274" i="2"/>
  <c r="DQ340" i="2"/>
  <c r="DW349" i="2"/>
  <c r="CN274" i="2"/>
  <c r="CT274" i="2"/>
  <c r="CB273" i="2"/>
  <c r="CZ272" i="2"/>
  <c r="CH274" i="2"/>
  <c r="DF272" i="2"/>
  <c r="BV272" i="2"/>
  <c r="BD270" i="2"/>
  <c r="BP270" i="2"/>
  <c r="BJ271" i="2"/>
  <c r="AX272" i="2"/>
  <c r="GB275" i="2"/>
  <c r="FV274" i="2"/>
  <c r="AR272" i="2"/>
  <c r="Z273" i="2"/>
  <c r="AF274" i="2"/>
  <c r="AL274" i="2"/>
  <c r="M273" i="2"/>
  <c r="N272" i="2"/>
  <c r="T273" i="2"/>
  <c r="H274" i="2"/>
  <c r="N272" i="1"/>
  <c r="H273" i="1"/>
  <c r="G670" i="1"/>
  <c r="F671" i="1"/>
  <c r="D142" i="1"/>
  <c r="E141" i="1"/>
  <c r="O129" i="1"/>
  <c r="P128" i="1"/>
  <c r="J274" i="2"/>
  <c r="FC273" i="2"/>
  <c r="EW276" i="2"/>
  <c r="EK273" i="2"/>
  <c r="EQ275" i="2"/>
  <c r="BW271" i="2"/>
  <c r="CC273" i="2"/>
  <c r="AA273" i="2"/>
  <c r="CI274" i="2"/>
  <c r="I274" i="2"/>
  <c r="DM275" i="2"/>
  <c r="AS272" i="2"/>
  <c r="BE270" i="2"/>
  <c r="CO274" i="2"/>
  <c r="FW273" i="2"/>
  <c r="DG271" i="2"/>
  <c r="GC274" i="2"/>
  <c r="DY274" i="2"/>
  <c r="AG273" i="2"/>
  <c r="O272" i="2"/>
  <c r="DA272" i="2"/>
  <c r="U273" i="2"/>
  <c r="BK270" i="2"/>
  <c r="CU274" i="2"/>
  <c r="DS274" i="2"/>
  <c r="AM273" i="2"/>
  <c r="BQ269" i="2"/>
  <c r="EE273" i="2"/>
  <c r="AY271" i="2"/>
  <c r="FB274" i="2" l="1"/>
  <c r="EP276" i="2"/>
  <c r="EJ274" i="2"/>
  <c r="EV277" i="2"/>
  <c r="FA340" i="2"/>
  <c r="EU341" i="2"/>
  <c r="EO341" i="2"/>
  <c r="EZ341" i="2"/>
  <c r="EI341" i="2"/>
  <c r="DJ337" i="2"/>
  <c r="EB336" i="2"/>
  <c r="DK336" i="2"/>
  <c r="EC336" i="2" s="1"/>
  <c r="CG576" i="2"/>
  <c r="CF577" i="2"/>
  <c r="DL276" i="2"/>
  <c r="CL345" i="2"/>
  <c r="CM344" i="2"/>
  <c r="CF344" i="2"/>
  <c r="CF345" i="2" s="1"/>
  <c r="CG343" i="2"/>
  <c r="CX343" i="2"/>
  <c r="CY342" i="2"/>
  <c r="DE342" i="2" s="1"/>
  <c r="DR275" i="2"/>
  <c r="CR369" i="2"/>
  <c r="CS368" i="2"/>
  <c r="DX275" i="2"/>
  <c r="ED274" i="2"/>
  <c r="DQ341" i="2"/>
  <c r="DW350" i="2"/>
  <c r="CZ273" i="2"/>
  <c r="CB274" i="2"/>
  <c r="CT275" i="2"/>
  <c r="CH275" i="2"/>
  <c r="CN275" i="2"/>
  <c r="DF273" i="2"/>
  <c r="BV273" i="2"/>
  <c r="BD271" i="2"/>
  <c r="BP271" i="2"/>
  <c r="BJ272" i="2"/>
  <c r="AX273" i="2"/>
  <c r="GB276" i="2"/>
  <c r="FV275" i="2"/>
  <c r="Z274" i="2"/>
  <c r="AR273" i="2"/>
  <c r="AL275" i="2"/>
  <c r="AF275" i="2"/>
  <c r="M274" i="2"/>
  <c r="N273" i="2"/>
  <c r="T274" i="2"/>
  <c r="H275" i="2"/>
  <c r="N273" i="1"/>
  <c r="H274" i="1"/>
  <c r="H275" i="1" s="1"/>
  <c r="H276" i="1" s="1"/>
  <c r="F672" i="1"/>
  <c r="G671" i="1"/>
  <c r="D143" i="1"/>
  <c r="E142" i="1"/>
  <c r="O130" i="1"/>
  <c r="P129" i="1"/>
  <c r="J275" i="2"/>
  <c r="FC274" i="2"/>
  <c r="EQ276" i="2"/>
  <c r="EK274" i="2"/>
  <c r="EW277" i="2"/>
  <c r="BW272" i="2"/>
  <c r="I275" i="2"/>
  <c r="BQ270" i="2"/>
  <c r="DY275" i="2"/>
  <c r="GC275" i="2"/>
  <c r="DM276" i="2"/>
  <c r="AY272" i="2"/>
  <c r="CU275" i="2"/>
  <c r="DS275" i="2"/>
  <c r="AG274" i="2"/>
  <c r="CO275" i="2"/>
  <c r="U274" i="2"/>
  <c r="EE274" i="2"/>
  <c r="FW274" i="2"/>
  <c r="BE271" i="2"/>
  <c r="DA273" i="2"/>
  <c r="AM274" i="2"/>
  <c r="DG272" i="2"/>
  <c r="CC274" i="2"/>
  <c r="AS273" i="2"/>
  <c r="AA274" i="2"/>
  <c r="CI275" i="2"/>
  <c r="O273" i="2"/>
  <c r="BK271" i="2"/>
  <c r="FB275" i="2" l="1"/>
  <c r="EV278" i="2"/>
  <c r="EJ275" i="2"/>
  <c r="EP277" i="2"/>
  <c r="EZ342" i="2"/>
  <c r="EI342" i="2"/>
  <c r="FA341" i="2"/>
  <c r="EO342" i="2"/>
  <c r="EU342" i="2"/>
  <c r="DJ338" i="2"/>
  <c r="EB337" i="2"/>
  <c r="DK337" i="2"/>
  <c r="EC337" i="2" s="1"/>
  <c r="CG577" i="2"/>
  <c r="CF578" i="2"/>
  <c r="DL277" i="2"/>
  <c r="CL346" i="2"/>
  <c r="CM345" i="2"/>
  <c r="CF346" i="2"/>
  <c r="CG345" i="2"/>
  <c r="CX345" i="2"/>
  <c r="CY343" i="2"/>
  <c r="DE343" i="2" s="1"/>
  <c r="CG344" i="2"/>
  <c r="CX344" i="2"/>
  <c r="ED275" i="2"/>
  <c r="DX276" i="2"/>
  <c r="CR370" i="2"/>
  <c r="CS369" i="2"/>
  <c r="DR276" i="2"/>
  <c r="DQ342" i="2"/>
  <c r="DW351" i="2"/>
  <c r="CH276" i="2"/>
  <c r="CT276" i="2"/>
  <c r="CB275" i="2"/>
  <c r="CN276" i="2"/>
  <c r="CZ274" i="2"/>
  <c r="DF274" i="2"/>
  <c r="BV274" i="2"/>
  <c r="BD272" i="2"/>
  <c r="BP272" i="2"/>
  <c r="BJ273" i="2"/>
  <c r="AX274" i="2"/>
  <c r="GB277" i="2"/>
  <c r="FV276" i="2"/>
  <c r="AR274" i="2"/>
  <c r="Z275" i="2"/>
  <c r="AF276" i="2"/>
  <c r="AL276" i="2"/>
  <c r="M275" i="2"/>
  <c r="N274" i="2"/>
  <c r="T275" i="2"/>
  <c r="H276" i="2"/>
  <c r="H277" i="1"/>
  <c r="H278" i="1" s="1"/>
  <c r="H279" i="1" s="1"/>
  <c r="H280" i="1" s="1"/>
  <c r="H281" i="1" s="1"/>
  <c r="N276" i="1"/>
  <c r="G672" i="1"/>
  <c r="F673" i="1"/>
  <c r="D144" i="1"/>
  <c r="E143" i="1"/>
  <c r="O131" i="1"/>
  <c r="P130" i="1"/>
  <c r="J276" i="2"/>
  <c r="FC275" i="2"/>
  <c r="EW278" i="2"/>
  <c r="EK275" i="2"/>
  <c r="EQ277" i="2"/>
  <c r="DY276" i="2"/>
  <c r="U275" i="2"/>
  <c r="CC275" i="2"/>
  <c r="AM275" i="2"/>
  <c r="BK272" i="2"/>
  <c r="CU276" i="2"/>
  <c r="AA275" i="2"/>
  <c r="BE272" i="2"/>
  <c r="CI276" i="2"/>
  <c r="EE275" i="2"/>
  <c r="GC276" i="2"/>
  <c r="AS274" i="2"/>
  <c r="BW273" i="2"/>
  <c r="I276" i="2"/>
  <c r="FW275" i="2"/>
  <c r="CO276" i="2"/>
  <c r="DA274" i="2"/>
  <c r="AG275" i="2"/>
  <c r="DM277" i="2"/>
  <c r="O274" i="2"/>
  <c r="DS276" i="2"/>
  <c r="AY273" i="2"/>
  <c r="BQ271" i="2"/>
  <c r="DG273" i="2"/>
  <c r="FB276" i="2" l="1"/>
  <c r="EP278" i="2"/>
  <c r="EJ276" i="2"/>
  <c r="EV279" i="2"/>
  <c r="EZ343" i="2"/>
  <c r="EI343" i="2"/>
  <c r="EO343" i="2"/>
  <c r="FA342" i="2"/>
  <c r="EU343" i="2"/>
  <c r="DJ339" i="2"/>
  <c r="EB338" i="2"/>
  <c r="DK338" i="2"/>
  <c r="EC338" i="2" s="1"/>
  <c r="CF579" i="2"/>
  <c r="CG578" i="2"/>
  <c r="DL278" i="2"/>
  <c r="CL347" i="2"/>
  <c r="CM346" i="2"/>
  <c r="CY345" i="2"/>
  <c r="DE345" i="2" s="1"/>
  <c r="CF347" i="2"/>
  <c r="CG346" i="2"/>
  <c r="CX346" i="2"/>
  <c r="CY344" i="2"/>
  <c r="DE344" i="2" s="1"/>
  <c r="DR277" i="2"/>
  <c r="CR371" i="2"/>
  <c r="CS370" i="2"/>
  <c r="DX277" i="2"/>
  <c r="ED276" i="2"/>
  <c r="DQ343" i="2"/>
  <c r="DW352" i="2"/>
  <c r="CN277" i="2"/>
  <c r="CB276" i="2"/>
  <c r="CT277" i="2"/>
  <c r="CZ275" i="2"/>
  <c r="CH277" i="2"/>
  <c r="DF275" i="2"/>
  <c r="BV275" i="2"/>
  <c r="BD273" i="2"/>
  <c r="BP273" i="2"/>
  <c r="BJ274" i="2"/>
  <c r="AX275" i="2"/>
  <c r="GB278" i="2"/>
  <c r="FV277" i="2"/>
  <c r="Z276" i="2"/>
  <c r="AR275" i="2"/>
  <c r="AF277" i="2"/>
  <c r="AL277" i="2"/>
  <c r="M276" i="2"/>
  <c r="N275" i="2"/>
  <c r="T276" i="2"/>
  <c r="H277" i="2"/>
  <c r="N281" i="1"/>
  <c r="H282" i="1"/>
  <c r="G673" i="1"/>
  <c r="F674" i="1"/>
  <c r="D145" i="1"/>
  <c r="E144" i="1"/>
  <c r="O132" i="1"/>
  <c r="P131" i="1"/>
  <c r="J277" i="2"/>
  <c r="FC276" i="2"/>
  <c r="EQ278" i="2"/>
  <c r="EK276" i="2"/>
  <c r="EW279" i="2"/>
  <c r="CC276" i="2"/>
  <c r="U276" i="2"/>
  <c r="O275" i="2"/>
  <c r="CO277" i="2"/>
  <c r="AG276" i="2"/>
  <c r="DG274" i="2"/>
  <c r="BW274" i="2"/>
  <c r="AM276" i="2"/>
  <c r="DA275" i="2"/>
  <c r="I277" i="2"/>
  <c r="BK273" i="2"/>
  <c r="DM278" i="2"/>
  <c r="AY274" i="2"/>
  <c r="CU277" i="2"/>
  <c r="AA276" i="2"/>
  <c r="BQ272" i="2"/>
  <c r="DY277" i="2"/>
  <c r="GC277" i="2"/>
  <c r="EE276" i="2"/>
  <c r="FW276" i="2"/>
  <c r="BE273" i="2"/>
  <c r="DS277" i="2"/>
  <c r="AS275" i="2"/>
  <c r="CI277" i="2"/>
  <c r="FB277" i="2" l="1"/>
  <c r="EV280" i="2"/>
  <c r="EJ277" i="2"/>
  <c r="EP279" i="2"/>
  <c r="EZ344" i="2"/>
  <c r="EI344" i="2"/>
  <c r="EU344" i="2"/>
  <c r="FA343" i="2"/>
  <c r="EO344" i="2"/>
  <c r="DJ340" i="2"/>
  <c r="EB339" i="2"/>
  <c r="DK339" i="2"/>
  <c r="EC339" i="2" s="1"/>
  <c r="CF580" i="2"/>
  <c r="CG579" i="2"/>
  <c r="DL279" i="2"/>
  <c r="CL348" i="2"/>
  <c r="CM347" i="2"/>
  <c r="CY346" i="2"/>
  <c r="DE346" i="2" s="1"/>
  <c r="CF348" i="2"/>
  <c r="CG347" i="2"/>
  <c r="CX347" i="2"/>
  <c r="ED277" i="2"/>
  <c r="DX278" i="2"/>
  <c r="CR372" i="2"/>
  <c r="CS371" i="2"/>
  <c r="DR278" i="2"/>
  <c r="DQ344" i="2"/>
  <c r="DW353" i="2"/>
  <c r="CZ276" i="2"/>
  <c r="CT278" i="2"/>
  <c r="CB277" i="2"/>
  <c r="CH278" i="2"/>
  <c r="CN278" i="2"/>
  <c r="DF276" i="2"/>
  <c r="BV276" i="2"/>
  <c r="BD274" i="2"/>
  <c r="BP274" i="2"/>
  <c r="BJ275" i="2"/>
  <c r="AX276" i="2"/>
  <c r="GB279" i="2"/>
  <c r="FV278" i="2"/>
  <c r="AR276" i="2"/>
  <c r="Z277" i="2"/>
  <c r="AL278" i="2"/>
  <c r="AF278" i="2"/>
  <c r="M277" i="2"/>
  <c r="S277" i="2"/>
  <c r="N276" i="2"/>
  <c r="H278" i="2"/>
  <c r="N282" i="1"/>
  <c r="H283" i="1"/>
  <c r="G674" i="1"/>
  <c r="F675" i="1"/>
  <c r="D146" i="1"/>
  <c r="E145" i="1"/>
  <c r="O133" i="1"/>
  <c r="P132" i="1"/>
  <c r="J278" i="2"/>
  <c r="FC277" i="2"/>
  <c r="EW280" i="2"/>
  <c r="EK277" i="2"/>
  <c r="EQ279" i="2"/>
  <c r="BW275" i="2"/>
  <c r="DS278" i="2"/>
  <c r="O276" i="2"/>
  <c r="BQ273" i="2"/>
  <c r="DG275" i="2"/>
  <c r="FW277" i="2"/>
  <c r="DM279" i="2"/>
  <c r="AY275" i="2"/>
  <c r="CC277" i="2"/>
  <c r="GC278" i="2"/>
  <c r="BK274" i="2"/>
  <c r="DY278" i="2"/>
  <c r="I278" i="2"/>
  <c r="BE274" i="2"/>
  <c r="DA276" i="2"/>
  <c r="EE277" i="2"/>
  <c r="AM277" i="2"/>
  <c r="CU278" i="2"/>
  <c r="AS276" i="2"/>
  <c r="AG277" i="2"/>
  <c r="CI278" i="2"/>
  <c r="CO278" i="2"/>
  <c r="AA277" i="2"/>
  <c r="FB278" i="2" l="1"/>
  <c r="EP280" i="2"/>
  <c r="EJ278" i="2"/>
  <c r="EV281" i="2"/>
  <c r="EU345" i="2"/>
  <c r="EO345" i="2"/>
  <c r="EZ345" i="2"/>
  <c r="EI345" i="2"/>
  <c r="FA344" i="2"/>
  <c r="DJ341" i="2"/>
  <c r="EB340" i="2"/>
  <c r="DK340" i="2"/>
  <c r="EC340" i="2" s="1"/>
  <c r="CG580" i="2"/>
  <c r="CF581" i="2"/>
  <c r="DL280" i="2"/>
  <c r="CL349" i="2"/>
  <c r="CM348" i="2"/>
  <c r="CY347" i="2"/>
  <c r="DE347" i="2" s="1"/>
  <c r="CF349" i="2"/>
  <c r="CG348" i="2"/>
  <c r="CX348" i="2"/>
  <c r="DR279" i="2"/>
  <c r="CR373" i="2"/>
  <c r="CS372" i="2"/>
  <c r="DX279" i="2"/>
  <c r="ED278" i="2"/>
  <c r="DQ345" i="2"/>
  <c r="DW354" i="2"/>
  <c r="CH279" i="2"/>
  <c r="CB278" i="2"/>
  <c r="CT279" i="2"/>
  <c r="CN279" i="2"/>
  <c r="CZ277" i="2"/>
  <c r="DF277" i="2"/>
  <c r="BV277" i="2"/>
  <c r="BD275" i="2"/>
  <c r="BP275" i="2"/>
  <c r="BJ276" i="2"/>
  <c r="AX277" i="2"/>
  <c r="GB280" i="2"/>
  <c r="FV279" i="2"/>
  <c r="Z278" i="2"/>
  <c r="AR277" i="2"/>
  <c r="AF279" i="2"/>
  <c r="AL279" i="2"/>
  <c r="T277" i="2"/>
  <c r="M278" i="2"/>
  <c r="S278" i="2"/>
  <c r="N277" i="2"/>
  <c r="H279" i="2"/>
  <c r="N283" i="1"/>
  <c r="H284" i="1"/>
  <c r="F676" i="1"/>
  <c r="G675" i="1"/>
  <c r="D147" i="1"/>
  <c r="E146" i="1"/>
  <c r="O134" i="1"/>
  <c r="P133" i="1"/>
  <c r="J279" i="2"/>
  <c r="FC278" i="2"/>
  <c r="EQ280" i="2"/>
  <c r="EK278" i="2"/>
  <c r="EW281" i="2"/>
  <c r="DA277" i="2"/>
  <c r="U277" i="2"/>
  <c r="BW276" i="2"/>
  <c r="CU279" i="2"/>
  <c r="DS279" i="2"/>
  <c r="AG278" i="2"/>
  <c r="DG276" i="2"/>
  <c r="AS277" i="2"/>
  <c r="AY276" i="2"/>
  <c r="BE275" i="2"/>
  <c r="CI279" i="2"/>
  <c r="AM278" i="2"/>
  <c r="DM280" i="2"/>
  <c r="BK275" i="2"/>
  <c r="EE278" i="2"/>
  <c r="AA278" i="2"/>
  <c r="GC279" i="2"/>
  <c r="CO279" i="2"/>
  <c r="I279" i="2"/>
  <c r="DY279" i="2"/>
  <c r="FW278" i="2"/>
  <c r="CC278" i="2"/>
  <c r="O277" i="2"/>
  <c r="BQ274" i="2"/>
  <c r="FB279" i="2" l="1"/>
  <c r="EV282" i="2"/>
  <c r="EJ279" i="2"/>
  <c r="EP281" i="2"/>
  <c r="EO346" i="2"/>
  <c r="EZ346" i="2"/>
  <c r="EI346" i="2"/>
  <c r="EU346" i="2"/>
  <c r="FA345" i="2"/>
  <c r="DJ342" i="2"/>
  <c r="EB341" i="2"/>
  <c r="DK341" i="2"/>
  <c r="EC341" i="2" s="1"/>
  <c r="CF582" i="2"/>
  <c r="CG581" i="2"/>
  <c r="DL281" i="2"/>
  <c r="CL350" i="2"/>
  <c r="CM349" i="2"/>
  <c r="CY348" i="2"/>
  <c r="DE348" i="2" s="1"/>
  <c r="CF350" i="2"/>
  <c r="CG349" i="2"/>
  <c r="CX349" i="2"/>
  <c r="ED279" i="2"/>
  <c r="CR374" i="2"/>
  <c r="CS373" i="2"/>
  <c r="DX280" i="2"/>
  <c r="DR280" i="2"/>
  <c r="DQ346" i="2"/>
  <c r="DW355" i="2"/>
  <c r="CN280" i="2"/>
  <c r="CT280" i="2"/>
  <c r="CB279" i="2"/>
  <c r="CZ278" i="2"/>
  <c r="CH280" i="2"/>
  <c r="DF278" i="2"/>
  <c r="BV278" i="2"/>
  <c r="BD276" i="2"/>
  <c r="BP276" i="2"/>
  <c r="BJ277" i="2"/>
  <c r="AX278" i="2"/>
  <c r="GB281" i="2"/>
  <c r="FV280" i="2"/>
  <c r="AR278" i="2"/>
  <c r="Z279" i="2"/>
  <c r="AF280" i="2"/>
  <c r="AL280" i="2"/>
  <c r="T278" i="2"/>
  <c r="M279" i="2"/>
  <c r="S279" i="2"/>
  <c r="N278" i="2"/>
  <c r="H280" i="2"/>
  <c r="N284" i="1"/>
  <c r="H285" i="1"/>
  <c r="G676" i="1"/>
  <c r="F677" i="1"/>
  <c r="D148" i="1"/>
  <c r="E147" i="1"/>
  <c r="O135" i="1"/>
  <c r="P134" i="1"/>
  <c r="J280" i="2"/>
  <c r="FC279" i="2"/>
  <c r="EW282" i="2"/>
  <c r="EK279" i="2"/>
  <c r="EQ281" i="2"/>
  <c r="CI280" i="2"/>
  <c r="U278" i="2"/>
  <c r="BW277" i="2"/>
  <c r="CC279" i="2"/>
  <c r="FW279" i="2"/>
  <c r="DG277" i="2"/>
  <c r="AA279" i="2"/>
  <c r="AM279" i="2"/>
  <c r="BE276" i="2"/>
  <c r="CO280" i="2"/>
  <c r="GC280" i="2"/>
  <c r="DM281" i="2"/>
  <c r="BK276" i="2"/>
  <c r="DY280" i="2"/>
  <c r="AS278" i="2"/>
  <c r="AY277" i="2"/>
  <c r="DA278" i="2"/>
  <c r="I280" i="2"/>
  <c r="EE279" i="2"/>
  <c r="AG279" i="2"/>
  <c r="CU280" i="2"/>
  <c r="DS280" i="2"/>
  <c r="O278" i="2"/>
  <c r="BQ275" i="2"/>
  <c r="FB280" i="2" l="1"/>
  <c r="EP282" i="2"/>
  <c r="EJ280" i="2"/>
  <c r="EV283" i="2"/>
  <c r="EU347" i="2"/>
  <c r="EO347" i="2"/>
  <c r="EZ347" i="2"/>
  <c r="EI347" i="2"/>
  <c r="FA346" i="2"/>
  <c r="DJ343" i="2"/>
  <c r="EB342" i="2"/>
  <c r="DK342" i="2"/>
  <c r="EC342" i="2" s="1"/>
  <c r="CF583" i="2"/>
  <c r="CG582" i="2"/>
  <c r="DL282" i="2"/>
  <c r="CL351" i="2"/>
  <c r="CM350" i="2"/>
  <c r="CY349" i="2"/>
  <c r="DE349" i="2" s="1"/>
  <c r="CF351" i="2"/>
  <c r="CG350" i="2"/>
  <c r="CX350" i="2"/>
  <c r="DR281" i="2"/>
  <c r="CR375" i="2"/>
  <c r="CS374" i="2"/>
  <c r="DX281" i="2"/>
  <c r="ED280" i="2"/>
  <c r="DQ347" i="2"/>
  <c r="DW356" i="2"/>
  <c r="CZ279" i="2"/>
  <c r="CB280" i="2"/>
  <c r="CT281" i="2"/>
  <c r="CH281" i="2"/>
  <c r="CN281" i="2"/>
  <c r="DF279" i="2"/>
  <c r="BV279" i="2"/>
  <c r="BD277" i="2"/>
  <c r="BP277" i="2"/>
  <c r="BJ278" i="2"/>
  <c r="AX279" i="2"/>
  <c r="GB282" i="2"/>
  <c r="FV281" i="2"/>
  <c r="Z280" i="2"/>
  <c r="AR279" i="2"/>
  <c r="AL281" i="2"/>
  <c r="AF281" i="2"/>
  <c r="T279" i="2"/>
  <c r="M280" i="2"/>
  <c r="N279" i="2"/>
  <c r="H281" i="2"/>
  <c r="N285" i="1"/>
  <c r="H286" i="1"/>
  <c r="F678" i="1"/>
  <c r="G677" i="1"/>
  <c r="D149" i="1"/>
  <c r="E148" i="1"/>
  <c r="O136" i="1"/>
  <c r="P135" i="1"/>
  <c r="J281" i="2"/>
  <c r="FC280" i="2"/>
  <c r="EQ282" i="2"/>
  <c r="EK280" i="2"/>
  <c r="EW283" i="2"/>
  <c r="BW278" i="2"/>
  <c r="AS279" i="2"/>
  <c r="GC281" i="2"/>
  <c r="DA279" i="2"/>
  <c r="DY281" i="2"/>
  <c r="AG280" i="2"/>
  <c r="DM282" i="2"/>
  <c r="AY278" i="2"/>
  <c r="I281" i="2"/>
  <c r="CI281" i="2"/>
  <c r="CO281" i="2"/>
  <c r="O279" i="2"/>
  <c r="EE280" i="2"/>
  <c r="AM280" i="2"/>
  <c r="CU281" i="2"/>
  <c r="AA280" i="2"/>
  <c r="BQ276" i="2"/>
  <c r="DG278" i="2"/>
  <c r="CC280" i="2"/>
  <c r="U279" i="2"/>
  <c r="BE277" i="2"/>
  <c r="DS281" i="2"/>
  <c r="FW280" i="2"/>
  <c r="BK277" i="2"/>
  <c r="FB281" i="2" l="1"/>
  <c r="EV284" i="2"/>
  <c r="EJ281" i="2"/>
  <c r="EP283" i="2"/>
  <c r="EO348" i="2"/>
  <c r="EZ348" i="2"/>
  <c r="EI348" i="2"/>
  <c r="EU348" i="2"/>
  <c r="FA347" i="2"/>
  <c r="DJ344" i="2"/>
  <c r="EB343" i="2"/>
  <c r="DK343" i="2"/>
  <c r="EC343" i="2" s="1"/>
  <c r="CG583" i="2"/>
  <c r="CF584" i="2"/>
  <c r="DL283" i="2"/>
  <c r="CL352" i="2"/>
  <c r="CM351" i="2"/>
  <c r="CY350" i="2"/>
  <c r="DE350" i="2" s="1"/>
  <c r="CF352" i="2"/>
  <c r="CG351" i="2"/>
  <c r="CX351" i="2"/>
  <c r="ED281" i="2"/>
  <c r="DX282" i="2"/>
  <c r="CR376" i="2"/>
  <c r="CS375" i="2"/>
  <c r="DR282" i="2"/>
  <c r="DQ348" i="2"/>
  <c r="DW357" i="2"/>
  <c r="CH282" i="2"/>
  <c r="CT282" i="2"/>
  <c r="CB281" i="2"/>
  <c r="CN282" i="2"/>
  <c r="CZ280" i="2"/>
  <c r="DF280" i="2"/>
  <c r="BV280" i="2"/>
  <c r="BD278" i="2"/>
  <c r="BP278" i="2"/>
  <c r="BJ279" i="2"/>
  <c r="AX280" i="2"/>
  <c r="GB283" i="2"/>
  <c r="FV282" i="2"/>
  <c r="AR280" i="2"/>
  <c r="Z281" i="2"/>
  <c r="AF282" i="2"/>
  <c r="AL282" i="2"/>
  <c r="T280" i="2"/>
  <c r="T281" i="2" s="1"/>
  <c r="M281" i="2"/>
  <c r="N280" i="2"/>
  <c r="H282" i="2"/>
  <c r="N286" i="1"/>
  <c r="H287" i="1"/>
  <c r="G678" i="1"/>
  <c r="F679" i="1"/>
  <c r="D150" i="1"/>
  <c r="E149" i="1"/>
  <c r="O137" i="1"/>
  <c r="P136" i="1"/>
  <c r="J282" i="2"/>
  <c r="FC281" i="2"/>
  <c r="EW284" i="2"/>
  <c r="EQ283" i="2"/>
  <c r="EK281" i="2"/>
  <c r="BW279" i="2"/>
  <c r="DS282" i="2"/>
  <c r="AG281" i="2"/>
  <c r="CO282" i="2"/>
  <c r="I282" i="2"/>
  <c r="BK278" i="2"/>
  <c r="DM283" i="2"/>
  <c r="GC282" i="2"/>
  <c r="CC281" i="2"/>
  <c r="U281" i="2"/>
  <c r="BQ277" i="2"/>
  <c r="EE281" i="2"/>
  <c r="AM281" i="2"/>
  <c r="DY282" i="2"/>
  <c r="U280" i="2"/>
  <c r="BE278" i="2"/>
  <c r="AY279" i="2"/>
  <c r="DA280" i="2"/>
  <c r="AA281" i="2"/>
  <c r="CU282" i="2"/>
  <c r="AS280" i="2"/>
  <c r="FW281" i="2"/>
  <c r="CI282" i="2"/>
  <c r="O280" i="2"/>
  <c r="DG279" i="2"/>
  <c r="FB282" i="2" l="1"/>
  <c r="EJ282" i="2"/>
  <c r="EP284" i="2"/>
  <c r="EV285" i="2"/>
  <c r="FA348" i="2"/>
  <c r="EU349" i="2"/>
  <c r="EO349" i="2"/>
  <c r="EZ349" i="2"/>
  <c r="EI349" i="2"/>
  <c r="DJ345" i="2"/>
  <c r="EB344" i="2"/>
  <c r="DK344" i="2"/>
  <c r="EC344" i="2" s="1"/>
  <c r="CG584" i="2"/>
  <c r="DL284" i="2"/>
  <c r="CL353" i="2"/>
  <c r="CM352" i="2"/>
  <c r="CY351" i="2"/>
  <c r="DE351" i="2" s="1"/>
  <c r="CF353" i="2"/>
  <c r="CG352" i="2"/>
  <c r="CX352" i="2"/>
  <c r="DR283" i="2"/>
  <c r="CS376" i="2"/>
  <c r="CR377" i="2"/>
  <c r="DX283" i="2"/>
  <c r="ED282" i="2"/>
  <c r="DQ349" i="2"/>
  <c r="DW358" i="2"/>
  <c r="CN283" i="2"/>
  <c r="CB282" i="2"/>
  <c r="CT283" i="2"/>
  <c r="CZ281" i="2"/>
  <c r="CH283" i="2"/>
  <c r="DF281" i="2"/>
  <c r="BV281" i="2"/>
  <c r="BD279" i="2"/>
  <c r="BP279" i="2"/>
  <c r="BJ280" i="2"/>
  <c r="AX281" i="2"/>
  <c r="GB284" i="2"/>
  <c r="FV283" i="2"/>
  <c r="Z282" i="2"/>
  <c r="AR281" i="2"/>
  <c r="AF283" i="2"/>
  <c r="AL283" i="2"/>
  <c r="M282" i="2"/>
  <c r="N281" i="2"/>
  <c r="T282" i="2"/>
  <c r="H283" i="2"/>
  <c r="N287" i="1"/>
  <c r="H288" i="1"/>
  <c r="F680" i="1"/>
  <c r="G679" i="1"/>
  <c r="D151" i="1"/>
  <c r="E150" i="1"/>
  <c r="O138" i="1"/>
  <c r="P137" i="1"/>
  <c r="J283" i="2"/>
  <c r="FC282" i="2"/>
  <c r="EK282" i="2"/>
  <c r="EQ284" i="2"/>
  <c r="EW285" i="2"/>
  <c r="BE279" i="2"/>
  <c r="DS283" i="2"/>
  <c r="FW282" i="2"/>
  <c r="CI283" i="2"/>
  <c r="EE282" i="2"/>
  <c r="AG282" i="2"/>
  <c r="DM284" i="2"/>
  <c r="GC283" i="2"/>
  <c r="CO283" i="2"/>
  <c r="AM282" i="2"/>
  <c r="DG280" i="2"/>
  <c r="CC282" i="2"/>
  <c r="O281" i="2"/>
  <c r="I283" i="2"/>
  <c r="DA281" i="2"/>
  <c r="AA282" i="2"/>
  <c r="BK279" i="2"/>
  <c r="BW280" i="2"/>
  <c r="CU283" i="2"/>
  <c r="AS281" i="2"/>
  <c r="BQ278" i="2"/>
  <c r="DY283" i="2"/>
  <c r="U282" i="2"/>
  <c r="AY280" i="2"/>
  <c r="FB283" i="2" l="1"/>
  <c r="EV286" i="2"/>
  <c r="EP285" i="2"/>
  <c r="EJ283" i="2"/>
  <c r="FA349" i="2"/>
  <c r="EU350" i="2"/>
  <c r="EO350" i="2"/>
  <c r="EZ350" i="2"/>
  <c r="EI350" i="2"/>
  <c r="DJ346" i="2"/>
  <c r="EB345" i="2"/>
  <c r="DK345" i="2"/>
  <c r="EC345" i="2" s="1"/>
  <c r="DL285" i="2"/>
  <c r="CL354" i="2"/>
  <c r="CM353" i="2"/>
  <c r="CY352" i="2"/>
  <c r="DE352" i="2" s="1"/>
  <c r="CF354" i="2"/>
  <c r="CG353" i="2"/>
  <c r="CX353" i="2"/>
  <c r="ED283" i="2"/>
  <c r="CS377" i="2"/>
  <c r="CR378" i="2"/>
  <c r="DX284" i="2"/>
  <c r="DR284" i="2"/>
  <c r="DQ350" i="2"/>
  <c r="DW359" i="2"/>
  <c r="CZ282" i="2"/>
  <c r="CT284" i="2"/>
  <c r="CB283" i="2"/>
  <c r="CH284" i="2"/>
  <c r="CN284" i="2"/>
  <c r="DF282" i="2"/>
  <c r="BV282" i="2"/>
  <c r="BD280" i="2"/>
  <c r="BP280" i="2"/>
  <c r="BJ281" i="2"/>
  <c r="AX282" i="2"/>
  <c r="GB285" i="2"/>
  <c r="FV284" i="2"/>
  <c r="AR282" i="2"/>
  <c r="Z283" i="2"/>
  <c r="AL284" i="2"/>
  <c r="AF284" i="2"/>
  <c r="M283" i="2"/>
  <c r="N282" i="2"/>
  <c r="T283" i="2"/>
  <c r="H284" i="2"/>
  <c r="N288" i="1"/>
  <c r="H289" i="1"/>
  <c r="G680" i="1"/>
  <c r="F681" i="1"/>
  <c r="D152" i="1"/>
  <c r="E151" i="1"/>
  <c r="O139" i="1"/>
  <c r="P138" i="1"/>
  <c r="J284" i="2"/>
  <c r="FC283" i="2"/>
  <c r="EW286" i="2"/>
  <c r="EQ285" i="2"/>
  <c r="EK283" i="2"/>
  <c r="CI284" i="2"/>
  <c r="AS282" i="2"/>
  <c r="DG281" i="2"/>
  <c r="DY284" i="2"/>
  <c r="I284" i="2"/>
  <c r="AY281" i="2"/>
  <c r="DM285" i="2"/>
  <c r="BQ279" i="2"/>
  <c r="AA283" i="2"/>
  <c r="BK280" i="2"/>
  <c r="CU284" i="2"/>
  <c r="DS284" i="2"/>
  <c r="U283" i="2"/>
  <c r="AG283" i="2"/>
  <c r="EE283" i="2"/>
  <c r="FW283" i="2"/>
  <c r="BW281" i="2"/>
  <c r="CC283" i="2"/>
  <c r="DA282" i="2"/>
  <c r="AM283" i="2"/>
  <c r="CO284" i="2"/>
  <c r="O282" i="2"/>
  <c r="GC284" i="2"/>
  <c r="BE280" i="2"/>
  <c r="FB284" i="2" l="1"/>
  <c r="EJ284" i="2"/>
  <c r="EP286" i="2"/>
  <c r="EV287" i="2"/>
  <c r="EO351" i="2"/>
  <c r="EZ351" i="2"/>
  <c r="EI351" i="2"/>
  <c r="EU351" i="2"/>
  <c r="FA350" i="2"/>
  <c r="DJ347" i="2"/>
  <c r="EB346" i="2"/>
  <c r="DK346" i="2"/>
  <c r="EC346" i="2" s="1"/>
  <c r="DL286" i="2"/>
  <c r="CL355" i="2"/>
  <c r="CM354" i="2"/>
  <c r="CY353" i="2"/>
  <c r="DE353" i="2" s="1"/>
  <c r="CG354" i="2"/>
  <c r="CF355" i="2"/>
  <c r="CX354" i="2"/>
  <c r="DR285" i="2"/>
  <c r="DX285" i="2"/>
  <c r="ED284" i="2"/>
  <c r="CS378" i="2"/>
  <c r="CR379" i="2"/>
  <c r="DQ351" i="2"/>
  <c r="DW360" i="2"/>
  <c r="CH285" i="2"/>
  <c r="CB284" i="2"/>
  <c r="CT285" i="2"/>
  <c r="CN285" i="2"/>
  <c r="CZ283" i="2"/>
  <c r="DF283" i="2"/>
  <c r="BV283" i="2"/>
  <c r="BD281" i="2"/>
  <c r="BP281" i="2"/>
  <c r="BJ282" i="2"/>
  <c r="AX283" i="2"/>
  <c r="GB286" i="2"/>
  <c r="FV285" i="2"/>
  <c r="Z284" i="2"/>
  <c r="AR283" i="2"/>
  <c r="AF285" i="2"/>
  <c r="AL285" i="2"/>
  <c r="M284" i="2"/>
  <c r="N283" i="2"/>
  <c r="T284" i="2"/>
  <c r="H285" i="2"/>
  <c r="N289" i="1"/>
  <c r="H290" i="1"/>
  <c r="F682" i="1"/>
  <c r="G681" i="1"/>
  <c r="D153" i="1"/>
  <c r="E152" i="1"/>
  <c r="O140" i="1"/>
  <c r="P139" i="1"/>
  <c r="J285" i="2"/>
  <c r="FC284" i="2"/>
  <c r="EK284" i="2"/>
  <c r="EQ286" i="2"/>
  <c r="EW287" i="2"/>
  <c r="CO285" i="2"/>
  <c r="AS283" i="2"/>
  <c r="BK281" i="2"/>
  <c r="CC284" i="2"/>
  <c r="DY285" i="2"/>
  <c r="O283" i="2"/>
  <c r="I285" i="2"/>
  <c r="AA284" i="2"/>
  <c r="DM286" i="2"/>
  <c r="BQ280" i="2"/>
  <c r="EE284" i="2"/>
  <c r="GC285" i="2"/>
  <c r="BW282" i="2"/>
  <c r="CU285" i="2"/>
  <c r="U284" i="2"/>
  <c r="DG282" i="2"/>
  <c r="FW284" i="2"/>
  <c r="DS285" i="2"/>
  <c r="AM284" i="2"/>
  <c r="DA283" i="2"/>
  <c r="AG284" i="2"/>
  <c r="AY282" i="2"/>
  <c r="BE281" i="2"/>
  <c r="CI285" i="2"/>
  <c r="FB285" i="2" l="1"/>
  <c r="EV288" i="2"/>
  <c r="EP287" i="2"/>
  <c r="EJ285" i="2"/>
  <c r="FA351" i="2"/>
  <c r="EU352" i="2"/>
  <c r="EO352" i="2"/>
  <c r="EZ352" i="2"/>
  <c r="EI352" i="2"/>
  <c r="DJ348" i="2"/>
  <c r="EB347" i="2"/>
  <c r="DK347" i="2"/>
  <c r="EC347" i="2" s="1"/>
  <c r="DL287" i="2"/>
  <c r="CL356" i="2"/>
  <c r="CM355" i="2"/>
  <c r="CG355" i="2"/>
  <c r="CF356" i="2"/>
  <c r="CF357" i="2" s="1"/>
  <c r="CX355" i="2"/>
  <c r="CY354" i="2"/>
  <c r="DE354" i="2" s="1"/>
  <c r="CS379" i="2"/>
  <c r="CR380" i="2"/>
  <c r="DX286" i="2"/>
  <c r="ED285" i="2"/>
  <c r="DR286" i="2"/>
  <c r="DQ352" i="2"/>
  <c r="DW361" i="2"/>
  <c r="CN286" i="2"/>
  <c r="CT286" i="2"/>
  <c r="CB285" i="2"/>
  <c r="CZ284" i="2"/>
  <c r="CH286" i="2"/>
  <c r="DF284" i="2"/>
  <c r="BV284" i="2"/>
  <c r="BD282" i="2"/>
  <c r="BP282" i="2"/>
  <c r="BJ283" i="2"/>
  <c r="AX284" i="2"/>
  <c r="GB287" i="2"/>
  <c r="FV286" i="2"/>
  <c r="AR284" i="2"/>
  <c r="Z285" i="2"/>
  <c r="AL286" i="2"/>
  <c r="AF286" i="2"/>
  <c r="M285" i="2"/>
  <c r="N284" i="2"/>
  <c r="S343" i="2"/>
  <c r="T285" i="2"/>
  <c r="H286" i="2"/>
  <c r="N290" i="1"/>
  <c r="H291" i="1"/>
  <c r="G682" i="1"/>
  <c r="F683" i="1"/>
  <c r="D154" i="1"/>
  <c r="E153" i="1"/>
  <c r="O141" i="1"/>
  <c r="P140" i="1"/>
  <c r="J286" i="2"/>
  <c r="FC285" i="2"/>
  <c r="EW288" i="2"/>
  <c r="EQ287" i="2"/>
  <c r="EK285" i="2"/>
  <c r="CC285" i="2"/>
  <c r="U285" i="2"/>
  <c r="BQ281" i="2"/>
  <c r="DS286" i="2"/>
  <c r="AY283" i="2"/>
  <c r="BW283" i="2"/>
  <c r="BE282" i="2"/>
  <c r="EE285" i="2"/>
  <c r="I286" i="2"/>
  <c r="CI286" i="2"/>
  <c r="O284" i="2"/>
  <c r="AM285" i="2"/>
  <c r="DM287" i="2"/>
  <c r="AS284" i="2"/>
  <c r="CO286" i="2"/>
  <c r="AG285" i="2"/>
  <c r="DG283" i="2"/>
  <c r="DY286" i="2"/>
  <c r="GC286" i="2"/>
  <c r="DA284" i="2"/>
  <c r="AA285" i="2"/>
  <c r="BK282" i="2"/>
  <c r="CU286" i="2"/>
  <c r="FW285" i="2"/>
  <c r="FB286" i="2" l="1"/>
  <c r="EJ286" i="2"/>
  <c r="EP288" i="2"/>
  <c r="EV289" i="2"/>
  <c r="FA352" i="2"/>
  <c r="EO353" i="2"/>
  <c r="EU353" i="2"/>
  <c r="EZ353" i="2"/>
  <c r="EI353" i="2"/>
  <c r="DJ349" i="2"/>
  <c r="EB348" i="2"/>
  <c r="DK348" i="2"/>
  <c r="EC348" i="2" s="1"/>
  <c r="DL288" i="2"/>
  <c r="CG357" i="2"/>
  <c r="CF358" i="2"/>
  <c r="CL357" i="2"/>
  <c r="CM356" i="2"/>
  <c r="CG356" i="2"/>
  <c r="CX356" i="2"/>
  <c r="CY355" i="2"/>
  <c r="DE355" i="2" s="1"/>
  <c r="DX287" i="2"/>
  <c r="DR287" i="2"/>
  <c r="CS380" i="2"/>
  <c r="CR381" i="2"/>
  <c r="ED286" i="2"/>
  <c r="DQ353" i="2"/>
  <c r="DW362" i="2"/>
  <c r="CZ285" i="2"/>
  <c r="CB286" i="2"/>
  <c r="CT287" i="2"/>
  <c r="CH287" i="2"/>
  <c r="CN287" i="2"/>
  <c r="DF285" i="2"/>
  <c r="BV285" i="2"/>
  <c r="BD283" i="2"/>
  <c r="BP283" i="2"/>
  <c r="BJ284" i="2"/>
  <c r="AX285" i="2"/>
  <c r="GB288" i="2"/>
  <c r="FV287" i="2"/>
  <c r="Z286" i="2"/>
  <c r="AR285" i="2"/>
  <c r="AF287" i="2"/>
  <c r="AL287" i="2"/>
  <c r="M286" i="2"/>
  <c r="N285" i="2"/>
  <c r="T286" i="2"/>
  <c r="H287" i="2"/>
  <c r="N291" i="1"/>
  <c r="H292" i="1"/>
  <c r="G683" i="1"/>
  <c r="F684" i="1"/>
  <c r="D155" i="1"/>
  <c r="E154" i="1"/>
  <c r="O142" i="1"/>
  <c r="P141" i="1"/>
  <c r="J287" i="2"/>
  <c r="FC286" i="2"/>
  <c r="EK286" i="2"/>
  <c r="EQ288" i="2"/>
  <c r="EW289" i="2"/>
  <c r="DA285" i="2"/>
  <c r="AM286" i="2"/>
  <c r="DG284" i="2"/>
  <c r="CC286" i="2"/>
  <c r="O285" i="2"/>
  <c r="GC287" i="2"/>
  <c r="AA286" i="2"/>
  <c r="CI287" i="2"/>
  <c r="AS285" i="2"/>
  <c r="BK283" i="2"/>
  <c r="BW284" i="2"/>
  <c r="EE286" i="2"/>
  <c r="AG286" i="2"/>
  <c r="DM288" i="2"/>
  <c r="BQ282" i="2"/>
  <c r="DY287" i="2"/>
  <c r="U286" i="2"/>
  <c r="AY284" i="2"/>
  <c r="CU287" i="2"/>
  <c r="FW286" i="2"/>
  <c r="CO287" i="2"/>
  <c r="DS287" i="2"/>
  <c r="I287" i="2"/>
  <c r="BE283" i="2"/>
  <c r="FB287" i="2" l="1"/>
  <c r="EV290" i="2"/>
  <c r="EP289" i="2"/>
  <c r="EJ287" i="2"/>
  <c r="EO354" i="2"/>
  <c r="EZ354" i="2"/>
  <c r="EI354" i="2"/>
  <c r="EU354" i="2"/>
  <c r="FA353" i="2"/>
  <c r="DJ350" i="2"/>
  <c r="EB349" i="2"/>
  <c r="DK349" i="2"/>
  <c r="EC349" i="2" s="1"/>
  <c r="DL289" i="2"/>
  <c r="CL358" i="2"/>
  <c r="CM357" i="2"/>
  <c r="CX357" i="2"/>
  <c r="CG358" i="2"/>
  <c r="CF359" i="2"/>
  <c r="CY357" i="2"/>
  <c r="DE357" i="2" s="1"/>
  <c r="CY356" i="2"/>
  <c r="DE356" i="2" s="1"/>
  <c r="ED287" i="2"/>
  <c r="CS381" i="2"/>
  <c r="CR382" i="2"/>
  <c r="DR288" i="2"/>
  <c r="DX288" i="2"/>
  <c r="DQ354" i="2"/>
  <c r="DW363" i="2"/>
  <c r="CH288" i="2"/>
  <c r="CT288" i="2"/>
  <c r="CB287" i="2"/>
  <c r="CN288" i="2"/>
  <c r="CZ286" i="2"/>
  <c r="DF286" i="2"/>
  <c r="BV286" i="2"/>
  <c r="BD284" i="2"/>
  <c r="BP284" i="2"/>
  <c r="BJ285" i="2"/>
  <c r="AX286" i="2"/>
  <c r="GB289" i="2"/>
  <c r="FV288" i="2"/>
  <c r="AR286" i="2"/>
  <c r="Z287" i="2"/>
  <c r="AF288" i="2"/>
  <c r="AL288" i="2"/>
  <c r="M287" i="2"/>
  <c r="N286" i="2"/>
  <c r="T287" i="2"/>
  <c r="H288" i="2"/>
  <c r="N292" i="1"/>
  <c r="H293" i="1"/>
  <c r="G684" i="1"/>
  <c r="F685" i="1"/>
  <c r="D156" i="1"/>
  <c r="E155" i="1"/>
  <c r="O143" i="1"/>
  <c r="P142" i="1"/>
  <c r="J288" i="2"/>
  <c r="FC287" i="2"/>
  <c r="EW290" i="2"/>
  <c r="EQ289" i="2"/>
  <c r="EK287" i="2"/>
  <c r="CI288" i="2"/>
  <c r="AM287" i="2"/>
  <c r="DG285" i="2"/>
  <c r="CU288" i="2"/>
  <c r="AS286" i="2"/>
  <c r="AG287" i="2"/>
  <c r="CO288" i="2"/>
  <c r="AA287" i="2"/>
  <c r="BK284" i="2"/>
  <c r="BW285" i="2"/>
  <c r="AY285" i="2"/>
  <c r="DM289" i="2"/>
  <c r="BQ283" i="2"/>
  <c r="DY288" i="2"/>
  <c r="O286" i="2"/>
  <c r="GC288" i="2"/>
  <c r="CC287" i="2"/>
  <c r="EE287" i="2"/>
  <c r="U287" i="2"/>
  <c r="DA286" i="2"/>
  <c r="DS288" i="2"/>
  <c r="FW287" i="2"/>
  <c r="BE284" i="2"/>
  <c r="I288" i="2"/>
  <c r="FB288" i="2" l="1"/>
  <c r="EJ288" i="2"/>
  <c r="EP290" i="2"/>
  <c r="EV291" i="2"/>
  <c r="EZ355" i="2"/>
  <c r="EI355" i="2"/>
  <c r="FA354" i="2"/>
  <c r="EO355" i="2"/>
  <c r="EU355" i="2"/>
  <c r="DJ351" i="2"/>
  <c r="EB350" i="2"/>
  <c r="DK350" i="2"/>
  <c r="EC350" i="2" s="1"/>
  <c r="DL290" i="2"/>
  <c r="CG359" i="2"/>
  <c r="CF360" i="2"/>
  <c r="CL359" i="2"/>
  <c r="CM358" i="2"/>
  <c r="CX358" i="2"/>
  <c r="CS382" i="2"/>
  <c r="CR383" i="2"/>
  <c r="DR289" i="2"/>
  <c r="DX289" i="2"/>
  <c r="ED288" i="2"/>
  <c r="DQ355" i="2"/>
  <c r="DW364" i="2"/>
  <c r="CN289" i="2"/>
  <c r="CB288" i="2"/>
  <c r="CT289" i="2"/>
  <c r="CZ287" i="2"/>
  <c r="CH289" i="2"/>
  <c r="DF287" i="2"/>
  <c r="BV287" i="2"/>
  <c r="BD285" i="2"/>
  <c r="BP285" i="2"/>
  <c r="BJ286" i="2"/>
  <c r="AX287" i="2"/>
  <c r="GB290" i="2"/>
  <c r="FV289" i="2"/>
  <c r="Z288" i="2"/>
  <c r="AR287" i="2"/>
  <c r="AL289" i="2"/>
  <c r="AF289" i="2"/>
  <c r="M288" i="2"/>
  <c r="N287" i="2"/>
  <c r="T288" i="2"/>
  <c r="H289" i="2"/>
  <c r="N293" i="1"/>
  <c r="H294" i="1"/>
  <c r="F686" i="1"/>
  <c r="G685" i="1"/>
  <c r="D157" i="1"/>
  <c r="E156" i="1"/>
  <c r="O144" i="1"/>
  <c r="P143" i="1"/>
  <c r="J289" i="2"/>
  <c r="FC288" i="2"/>
  <c r="EK288" i="2"/>
  <c r="EQ290" i="2"/>
  <c r="EW291" i="2"/>
  <c r="DM290" i="2"/>
  <c r="BQ284" i="2"/>
  <c r="I289" i="2"/>
  <c r="GC289" i="2"/>
  <c r="CU289" i="2"/>
  <c r="AS287" i="2"/>
  <c r="DY289" i="2"/>
  <c r="AG288" i="2"/>
  <c r="CI289" i="2"/>
  <c r="EE288" i="2"/>
  <c r="O287" i="2"/>
  <c r="BE285" i="2"/>
  <c r="CO289" i="2"/>
  <c r="AM288" i="2"/>
  <c r="DG286" i="2"/>
  <c r="CC288" i="2"/>
  <c r="U288" i="2"/>
  <c r="FW288" i="2"/>
  <c r="DA287" i="2"/>
  <c r="AA288" i="2"/>
  <c r="BK285" i="2"/>
  <c r="BW286" i="2"/>
  <c r="DS289" i="2"/>
  <c r="AY286" i="2"/>
  <c r="FB289" i="2" l="1"/>
  <c r="EV292" i="2"/>
  <c r="EP291" i="2"/>
  <c r="EJ289" i="2"/>
  <c r="EU356" i="2"/>
  <c r="FA355" i="2"/>
  <c r="EO356" i="2"/>
  <c r="EZ356" i="2"/>
  <c r="EI356" i="2"/>
  <c r="DJ352" i="2"/>
  <c r="EB351" i="2"/>
  <c r="DK351" i="2"/>
  <c r="EC351" i="2" s="1"/>
  <c r="DL291" i="2"/>
  <c r="CL360" i="2"/>
  <c r="CM359" i="2"/>
  <c r="CX359" i="2"/>
  <c r="CG360" i="2"/>
  <c r="CF361" i="2"/>
  <c r="CY359" i="2"/>
  <c r="DE359" i="2" s="1"/>
  <c r="CY358" i="2"/>
  <c r="DE358" i="2" s="1"/>
  <c r="DR290" i="2"/>
  <c r="CR384" i="2"/>
  <c r="CS383" i="2"/>
  <c r="ED289" i="2"/>
  <c r="DX290" i="2"/>
  <c r="DQ356" i="2"/>
  <c r="DW365" i="2"/>
  <c r="CZ288" i="2"/>
  <c r="CT290" i="2"/>
  <c r="CB289" i="2"/>
  <c r="CH290" i="2"/>
  <c r="CN290" i="2"/>
  <c r="DF288" i="2"/>
  <c r="BV288" i="2"/>
  <c r="BD286" i="2"/>
  <c r="BP286" i="2"/>
  <c r="BJ287" i="2"/>
  <c r="AX288" i="2"/>
  <c r="GB291" i="2"/>
  <c r="FV290" i="2"/>
  <c r="AR288" i="2"/>
  <c r="Z289" i="2"/>
  <c r="AF290" i="2"/>
  <c r="AL290" i="2"/>
  <c r="M289" i="2"/>
  <c r="N288" i="2"/>
  <c r="T289" i="2"/>
  <c r="H290" i="2"/>
  <c r="N294" i="1"/>
  <c r="H295" i="1"/>
  <c r="G686" i="1"/>
  <c r="F687" i="1"/>
  <c r="D158" i="1"/>
  <c r="E157" i="1"/>
  <c r="O145" i="1"/>
  <c r="P144" i="1"/>
  <c r="J290" i="2"/>
  <c r="FC289" i="2"/>
  <c r="EW292" i="2"/>
  <c r="EQ291" i="2"/>
  <c r="EK289" i="2"/>
  <c r="DA288" i="2"/>
  <c r="AA289" i="2"/>
  <c r="DG287" i="2"/>
  <c r="CU290" i="2"/>
  <c r="AG289" i="2"/>
  <c r="FW289" i="2"/>
  <c r="O288" i="2"/>
  <c r="CI290" i="2"/>
  <c r="AS288" i="2"/>
  <c r="BK286" i="2"/>
  <c r="BW287" i="2"/>
  <c r="U289" i="2"/>
  <c r="DM291" i="2"/>
  <c r="BQ285" i="2"/>
  <c r="DS290" i="2"/>
  <c r="AY287" i="2"/>
  <c r="GC290" i="2"/>
  <c r="CC289" i="2"/>
  <c r="DY290" i="2"/>
  <c r="AM289" i="2"/>
  <c r="CO290" i="2"/>
  <c r="EE289" i="2"/>
  <c r="I290" i="2"/>
  <c r="BE286" i="2"/>
  <c r="FB290" i="2" l="1"/>
  <c r="EJ290" i="2"/>
  <c r="EP292" i="2"/>
  <c r="EV293" i="2"/>
  <c r="EO357" i="2"/>
  <c r="EU357" i="2"/>
  <c r="EZ357" i="2"/>
  <c r="EI357" i="2"/>
  <c r="FA356" i="2"/>
  <c r="DJ353" i="2"/>
  <c r="EB352" i="2"/>
  <c r="DK352" i="2"/>
  <c r="EC352" i="2" s="1"/>
  <c r="DL292" i="2"/>
  <c r="CF362" i="2"/>
  <c r="CG361" i="2"/>
  <c r="CL361" i="2"/>
  <c r="CM360" i="2"/>
  <c r="CX360" i="2"/>
  <c r="CS384" i="2"/>
  <c r="CR385" i="2"/>
  <c r="ED290" i="2"/>
  <c r="DR291" i="2"/>
  <c r="DX291" i="2"/>
  <c r="DQ357" i="2"/>
  <c r="DW366" i="2"/>
  <c r="CH291" i="2"/>
  <c r="CB290" i="2"/>
  <c r="CT291" i="2"/>
  <c r="CN291" i="2"/>
  <c r="CZ289" i="2"/>
  <c r="DF289" i="2"/>
  <c r="BV289" i="2"/>
  <c r="BD287" i="2"/>
  <c r="BP287" i="2"/>
  <c r="BJ288" i="2"/>
  <c r="AX289" i="2"/>
  <c r="GB292" i="2"/>
  <c r="FV291" i="2"/>
  <c r="Z290" i="2"/>
  <c r="AR289" i="2"/>
  <c r="AF291" i="2"/>
  <c r="AL291" i="2"/>
  <c r="M290" i="2"/>
  <c r="N289" i="2"/>
  <c r="T290" i="2"/>
  <c r="H291" i="2"/>
  <c r="N295" i="1"/>
  <c r="H296" i="1"/>
  <c r="F688" i="1"/>
  <c r="G687" i="1"/>
  <c r="D159" i="1"/>
  <c r="E158" i="1"/>
  <c r="O146" i="1"/>
  <c r="P145" i="1"/>
  <c r="J291" i="2"/>
  <c r="FC290" i="2"/>
  <c r="EK290" i="2"/>
  <c r="EQ292" i="2"/>
  <c r="EW293" i="2"/>
  <c r="DM292" i="2"/>
  <c r="BQ286" i="2"/>
  <c r="U290" i="2"/>
  <c r="GC291" i="2"/>
  <c r="CU291" i="2"/>
  <c r="DY291" i="2"/>
  <c r="AY288" i="2"/>
  <c r="DA289" i="2"/>
  <c r="EE290" i="2"/>
  <c r="AG290" i="2"/>
  <c r="BE287" i="2"/>
  <c r="O289" i="2"/>
  <c r="CI291" i="2"/>
  <c r="AM290" i="2"/>
  <c r="DG288" i="2"/>
  <c r="CC290" i="2"/>
  <c r="AS289" i="2"/>
  <c r="FW290" i="2"/>
  <c r="CO291" i="2"/>
  <c r="AA290" i="2"/>
  <c r="BK287" i="2"/>
  <c r="BW288" i="2"/>
  <c r="DS291" i="2"/>
  <c r="I291" i="2"/>
  <c r="FB291" i="2" l="1"/>
  <c r="EV294" i="2"/>
  <c r="EP293" i="2"/>
  <c r="EJ291" i="2"/>
  <c r="FA357" i="2"/>
  <c r="EU358" i="2"/>
  <c r="EO358" i="2"/>
  <c r="EZ358" i="2"/>
  <c r="EI358" i="2"/>
  <c r="DJ354" i="2"/>
  <c r="EB353" i="2"/>
  <c r="DK353" i="2"/>
  <c r="EC353" i="2" s="1"/>
  <c r="DL293" i="2"/>
  <c r="CL362" i="2"/>
  <c r="CM361" i="2"/>
  <c r="CY361" i="2" s="1"/>
  <c r="DE361" i="2" s="1"/>
  <c r="CX361" i="2"/>
  <c r="CF363" i="2"/>
  <c r="CF364" i="2" s="1"/>
  <c r="CG362" i="2"/>
  <c r="CY360" i="2"/>
  <c r="DE360" i="2" s="1"/>
  <c r="DR292" i="2"/>
  <c r="ED291" i="2"/>
  <c r="DX292" i="2"/>
  <c r="CS385" i="2"/>
  <c r="CR386" i="2"/>
  <c r="DQ358" i="2"/>
  <c r="DW367" i="2"/>
  <c r="CN292" i="2"/>
  <c r="CT292" i="2"/>
  <c r="CB291" i="2"/>
  <c r="CZ290" i="2"/>
  <c r="CH292" i="2"/>
  <c r="DF290" i="2"/>
  <c r="BV290" i="2"/>
  <c r="BD288" i="2"/>
  <c r="BP288" i="2"/>
  <c r="BJ289" i="2"/>
  <c r="AX290" i="2"/>
  <c r="GB293" i="2"/>
  <c r="FV292" i="2"/>
  <c r="AR290" i="2"/>
  <c r="Z291" i="2"/>
  <c r="AL292" i="2"/>
  <c r="AF292" i="2"/>
  <c r="M291" i="2"/>
  <c r="N290" i="2"/>
  <c r="S349" i="2"/>
  <c r="T291" i="2"/>
  <c r="H292" i="2"/>
  <c r="N296" i="1"/>
  <c r="H297" i="1"/>
  <c r="G688" i="1"/>
  <c r="F689" i="1"/>
  <c r="D160" i="1"/>
  <c r="E159" i="1"/>
  <c r="O147" i="1"/>
  <c r="P146" i="1"/>
  <c r="J292" i="2"/>
  <c r="FC291" i="2"/>
  <c r="EW294" i="2"/>
  <c r="EQ293" i="2"/>
  <c r="EK291" i="2"/>
  <c r="CC291" i="2"/>
  <c r="DS292" i="2"/>
  <c r="AY289" i="2"/>
  <c r="CI292" i="2"/>
  <c r="GC292" i="2"/>
  <c r="O290" i="2"/>
  <c r="BE288" i="2"/>
  <c r="CO292" i="2"/>
  <c r="AM291" i="2"/>
  <c r="DG289" i="2"/>
  <c r="DY292" i="2"/>
  <c r="AG291" i="2"/>
  <c r="DM293" i="2"/>
  <c r="AS290" i="2"/>
  <c r="DA290" i="2"/>
  <c r="AA291" i="2"/>
  <c r="BK288" i="2"/>
  <c r="CU292" i="2"/>
  <c r="U291" i="2"/>
  <c r="I292" i="2"/>
  <c r="BQ287" i="2"/>
  <c r="EE291" i="2"/>
  <c r="FW291" i="2"/>
  <c r="BW289" i="2"/>
  <c r="FB292" i="2" l="1"/>
  <c r="EJ292" i="2"/>
  <c r="EP294" i="2"/>
  <c r="EV295" i="2"/>
  <c r="EZ359" i="2"/>
  <c r="EI359" i="2"/>
  <c r="EO359" i="2"/>
  <c r="FA358" i="2"/>
  <c r="EU359" i="2"/>
  <c r="DJ355" i="2"/>
  <c r="EB354" i="2"/>
  <c r="DK354" i="2"/>
  <c r="EC354" i="2" s="1"/>
  <c r="CF365" i="2"/>
  <c r="CG364" i="2"/>
  <c r="DL294" i="2"/>
  <c r="CG363" i="2"/>
  <c r="CL363" i="2"/>
  <c r="CM362" i="2"/>
  <c r="CX362" i="2"/>
  <c r="DX293" i="2"/>
  <c r="ED292" i="2"/>
  <c r="CR387" i="2"/>
  <c r="CS386" i="2"/>
  <c r="DR293" i="2"/>
  <c r="DQ359" i="2"/>
  <c r="DW368" i="2"/>
  <c r="CZ291" i="2"/>
  <c r="CB292" i="2"/>
  <c r="CT293" i="2"/>
  <c r="CH293" i="2"/>
  <c r="CN293" i="2"/>
  <c r="DF291" i="2"/>
  <c r="BV291" i="2"/>
  <c r="BD289" i="2"/>
  <c r="BP289" i="2"/>
  <c r="BJ290" i="2"/>
  <c r="AX291" i="2"/>
  <c r="GB294" i="2"/>
  <c r="FV293" i="2"/>
  <c r="Z292" i="2"/>
  <c r="AR291" i="2"/>
  <c r="AF293" i="2"/>
  <c r="AL293" i="2"/>
  <c r="M292" i="2"/>
  <c r="N291" i="2"/>
  <c r="S350" i="2"/>
  <c r="T292" i="2"/>
  <c r="H293" i="2"/>
  <c r="N297" i="1"/>
  <c r="H298" i="1"/>
  <c r="G689" i="1"/>
  <c r="F690" i="1"/>
  <c r="D161" i="1"/>
  <c r="E160" i="1"/>
  <c r="O148" i="1"/>
  <c r="P147" i="1"/>
  <c r="J293" i="2"/>
  <c r="FC292" i="2"/>
  <c r="EK292" i="2"/>
  <c r="EQ294" i="2"/>
  <c r="EW295" i="2"/>
  <c r="CU293" i="2"/>
  <c r="AG292" i="2"/>
  <c r="BQ288" i="2"/>
  <c r="DS293" i="2"/>
  <c r="AA292" i="2"/>
  <c r="AY290" i="2"/>
  <c r="BE289" i="2"/>
  <c r="AS291" i="2"/>
  <c r="CO293" i="2"/>
  <c r="DY293" i="2"/>
  <c r="GC293" i="2"/>
  <c r="DM294" i="2"/>
  <c r="FW292" i="2"/>
  <c r="DA291" i="2"/>
  <c r="O291" i="2"/>
  <c r="DG290" i="2"/>
  <c r="CC292" i="2"/>
  <c r="I293" i="2"/>
  <c r="EE292" i="2"/>
  <c r="U292" i="2"/>
  <c r="CI293" i="2"/>
  <c r="AM292" i="2"/>
  <c r="BK289" i="2"/>
  <c r="BW290" i="2"/>
  <c r="FB293" i="2" l="1"/>
  <c r="EV296" i="2"/>
  <c r="EP295" i="2"/>
  <c r="EJ293" i="2"/>
  <c r="EZ360" i="2"/>
  <c r="EI360" i="2"/>
  <c r="EU360" i="2"/>
  <c r="EO360" i="2"/>
  <c r="FA359" i="2"/>
  <c r="DJ356" i="2"/>
  <c r="EB355" i="2"/>
  <c r="DK355" i="2"/>
  <c r="EC355" i="2" s="1"/>
  <c r="CG365" i="2"/>
  <c r="CF366" i="2"/>
  <c r="DL295" i="2"/>
  <c r="CL364" i="2"/>
  <c r="CM363" i="2"/>
  <c r="CY363" i="2" s="1"/>
  <c r="DE363" i="2" s="1"/>
  <c r="CX363" i="2"/>
  <c r="CY362" i="2"/>
  <c r="DE362" i="2" s="1"/>
  <c r="ED293" i="2"/>
  <c r="DX294" i="2"/>
  <c r="DR294" i="2"/>
  <c r="CS387" i="2"/>
  <c r="CR388" i="2"/>
  <c r="DQ360" i="2"/>
  <c r="DW369" i="2"/>
  <c r="CH294" i="2"/>
  <c r="CT294" i="2"/>
  <c r="CB293" i="2"/>
  <c r="CN294" i="2"/>
  <c r="CZ292" i="2"/>
  <c r="DF292" i="2"/>
  <c r="BV292" i="2"/>
  <c r="BD290" i="2"/>
  <c r="BP290" i="2"/>
  <c r="BJ291" i="2"/>
  <c r="AX292" i="2"/>
  <c r="GB295" i="2"/>
  <c r="FV294" i="2"/>
  <c r="AR292" i="2"/>
  <c r="Z293" i="2"/>
  <c r="AF294" i="2"/>
  <c r="AL294" i="2"/>
  <c r="M293" i="2"/>
  <c r="S293" i="2"/>
  <c r="N292" i="2"/>
  <c r="H294" i="2"/>
  <c r="N298" i="1"/>
  <c r="H299" i="1"/>
  <c r="G690" i="1"/>
  <c r="F691" i="1"/>
  <c r="D162" i="1"/>
  <c r="E161" i="1"/>
  <c r="O149" i="1"/>
  <c r="P148" i="1"/>
  <c r="J294" i="2"/>
  <c r="DN295" i="2"/>
  <c r="FC293" i="2"/>
  <c r="EW296" i="2"/>
  <c r="EQ295" i="2"/>
  <c r="EK293" i="2"/>
  <c r="CI294" i="2"/>
  <c r="AM293" i="2"/>
  <c r="DG291" i="2"/>
  <c r="DY294" i="2"/>
  <c r="FW293" i="2"/>
  <c r="I294" i="2"/>
  <c r="DM295" i="2"/>
  <c r="CO294" i="2"/>
  <c r="AA293" i="2"/>
  <c r="BK290" i="2"/>
  <c r="CU294" i="2"/>
  <c r="DS294" i="2"/>
  <c r="BQ289" i="2"/>
  <c r="AG293" i="2"/>
  <c r="BW291" i="2"/>
  <c r="CC293" i="2"/>
  <c r="O292" i="2"/>
  <c r="EE293" i="2"/>
  <c r="AS292" i="2"/>
  <c r="DA292" i="2"/>
  <c r="GC294" i="2"/>
  <c r="AY291" i="2"/>
  <c r="BE290" i="2"/>
  <c r="FB294" i="2" l="1"/>
  <c r="EJ294" i="2"/>
  <c r="EP296" i="2"/>
  <c r="EV297" i="2"/>
  <c r="EU361" i="2"/>
  <c r="FA360" i="2"/>
  <c r="EO361" i="2"/>
  <c r="EZ361" i="2"/>
  <c r="EI361" i="2"/>
  <c r="DJ357" i="2"/>
  <c r="EB356" i="2"/>
  <c r="DK356" i="2"/>
  <c r="EC356" i="2" s="1"/>
  <c r="CG366" i="2"/>
  <c r="CF367" i="2"/>
  <c r="DL296" i="2"/>
  <c r="CL365" i="2"/>
  <c r="CM364" i="2"/>
  <c r="CX364" i="2"/>
  <c r="DR295" i="2"/>
  <c r="DX295" i="2"/>
  <c r="CS388" i="2"/>
  <c r="CR389" i="2"/>
  <c r="ED294" i="2"/>
  <c r="DQ361" i="2"/>
  <c r="DW370" i="2"/>
  <c r="CN295" i="2"/>
  <c r="CB294" i="2"/>
  <c r="CT295" i="2"/>
  <c r="CZ293" i="2"/>
  <c r="CH295" i="2"/>
  <c r="DF293" i="2"/>
  <c r="BV293" i="2"/>
  <c r="BD291" i="2"/>
  <c r="BP291" i="2"/>
  <c r="BJ292" i="2"/>
  <c r="AX293" i="2"/>
  <c r="GB296" i="2"/>
  <c r="T293" i="2"/>
  <c r="FV295" i="2"/>
  <c r="Z294" i="2"/>
  <c r="AR293" i="2"/>
  <c r="AL295" i="2"/>
  <c r="AF295" i="2"/>
  <c r="M294" i="2"/>
  <c r="S294" i="2"/>
  <c r="N293" i="2"/>
  <c r="H295" i="2"/>
  <c r="N299" i="1"/>
  <c r="H300" i="1"/>
  <c r="F692" i="1"/>
  <c r="G691" i="1"/>
  <c r="D163" i="1"/>
  <c r="E162" i="1"/>
  <c r="O150" i="1"/>
  <c r="P149" i="1"/>
  <c r="DN296" i="2"/>
  <c r="DZ295" i="2"/>
  <c r="GD295" i="2"/>
  <c r="CV295" i="2"/>
  <c r="J295" i="2"/>
  <c r="DT295" i="2"/>
  <c r="CJ295" i="2"/>
  <c r="CP295" i="2"/>
  <c r="FC294" i="2"/>
  <c r="EQ296" i="2"/>
  <c r="EK294" i="2"/>
  <c r="EW297" i="2"/>
  <c r="CO295" i="2"/>
  <c r="AS293" i="2"/>
  <c r="DS295" i="2"/>
  <c r="GC295" i="2"/>
  <c r="U293" i="2"/>
  <c r="AA294" i="2"/>
  <c r="DM296" i="2"/>
  <c r="CU295" i="2"/>
  <c r="FW294" i="2"/>
  <c r="CI295" i="2"/>
  <c r="AY292" i="2"/>
  <c r="CC294" i="2"/>
  <c r="O293" i="2"/>
  <c r="BW292" i="2"/>
  <c r="I295" i="2"/>
  <c r="AG294" i="2"/>
  <c r="DA293" i="2"/>
  <c r="AM294" i="2"/>
  <c r="DG292" i="2"/>
  <c r="EE294" i="2"/>
  <c r="DY295" i="2"/>
  <c r="BE291" i="2"/>
  <c r="BQ290" i="2"/>
  <c r="BK291" i="2"/>
  <c r="FB295" i="2" l="1"/>
  <c r="EV298" i="2"/>
  <c r="EJ295" i="2"/>
  <c r="EP297" i="2"/>
  <c r="EZ362" i="2"/>
  <c r="EI362" i="2"/>
  <c r="EO362" i="2"/>
  <c r="FA361" i="2"/>
  <c r="EU362" i="2"/>
  <c r="DJ358" i="2"/>
  <c r="EB357" i="2"/>
  <c r="DK357" i="2"/>
  <c r="EC357" i="2" s="1"/>
  <c r="CF368" i="2"/>
  <c r="CG367" i="2"/>
  <c r="DL297" i="2"/>
  <c r="CY364" i="2"/>
  <c r="DE364" i="2" s="1"/>
  <c r="CL366" i="2"/>
  <c r="CM365" i="2"/>
  <c r="CX365" i="2"/>
  <c r="CS389" i="2"/>
  <c r="CR390" i="2"/>
  <c r="DR296" i="2"/>
  <c r="ED295" i="2"/>
  <c r="DX296" i="2"/>
  <c r="DQ362" i="2"/>
  <c r="DW371" i="2"/>
  <c r="CZ294" i="2"/>
  <c r="CT296" i="2"/>
  <c r="CB295" i="2"/>
  <c r="CH296" i="2"/>
  <c r="CN296" i="2"/>
  <c r="DF294" i="2"/>
  <c r="BV294" i="2"/>
  <c r="BD292" i="2"/>
  <c r="BP292" i="2"/>
  <c r="BJ293" i="2"/>
  <c r="AX294" i="2"/>
  <c r="GB297" i="2"/>
  <c r="FV296" i="2"/>
  <c r="AR294" i="2"/>
  <c r="Z295" i="2"/>
  <c r="AF296" i="2"/>
  <c r="AL296" i="2"/>
  <c r="T294" i="2"/>
  <c r="T295" i="2" s="1"/>
  <c r="M295" i="2"/>
  <c r="N294" i="2"/>
  <c r="H296" i="2"/>
  <c r="H301" i="1"/>
  <c r="N300" i="1"/>
  <c r="G692" i="1"/>
  <c r="F693" i="1"/>
  <c r="D164" i="1"/>
  <c r="E163" i="1"/>
  <c r="O151" i="1"/>
  <c r="P150" i="1"/>
  <c r="DN297" i="2"/>
  <c r="DT296" i="2"/>
  <c r="EF295" i="2"/>
  <c r="GD296" i="2"/>
  <c r="J296" i="2"/>
  <c r="DZ296" i="2"/>
  <c r="CP296" i="2"/>
  <c r="CD295" i="2"/>
  <c r="AN295" i="2"/>
  <c r="FX295" i="2"/>
  <c r="AB295" i="2"/>
  <c r="AH295" i="2"/>
  <c r="CV296" i="2"/>
  <c r="CJ296" i="2"/>
  <c r="FC295" i="2"/>
  <c r="EW298" i="2"/>
  <c r="EQ297" i="2"/>
  <c r="EK295" i="2"/>
  <c r="CO296" i="2"/>
  <c r="CU296" i="2"/>
  <c r="EE295" i="2"/>
  <c r="BQ291" i="2"/>
  <c r="DA294" i="2"/>
  <c r="DM297" i="2"/>
  <c r="CC295" i="2"/>
  <c r="I296" i="2"/>
  <c r="BW293" i="2"/>
  <c r="U294" i="2"/>
  <c r="CI296" i="2"/>
  <c r="FW295" i="2"/>
  <c r="DG293" i="2"/>
  <c r="AS294" i="2"/>
  <c r="AM295" i="2"/>
  <c r="DY296" i="2"/>
  <c r="BE292" i="2"/>
  <c r="O294" i="2"/>
  <c r="BK292" i="2"/>
  <c r="GC296" i="2"/>
  <c r="AY293" i="2"/>
  <c r="DS296" i="2"/>
  <c r="AA295" i="2"/>
  <c r="AG295" i="2"/>
  <c r="FB296" i="2" l="1"/>
  <c r="EJ296" i="2"/>
  <c r="EP298" i="2"/>
  <c r="EV299" i="2"/>
  <c r="EZ363" i="2"/>
  <c r="EI363" i="2"/>
  <c r="EO363" i="2"/>
  <c r="FA362" i="2"/>
  <c r="EU363" i="2"/>
  <c r="DJ359" i="2"/>
  <c r="EB358" i="2"/>
  <c r="DK358" i="2"/>
  <c r="EC358" i="2" s="1"/>
  <c r="CF369" i="2"/>
  <c r="CG368" i="2"/>
  <c r="DL298" i="2"/>
  <c r="CY365" i="2"/>
  <c r="DE365" i="2" s="1"/>
  <c r="CL367" i="2"/>
  <c r="CM366" i="2"/>
  <c r="CX366" i="2"/>
  <c r="CS390" i="2"/>
  <c r="CR391" i="2"/>
  <c r="ED296" i="2"/>
  <c r="DX297" i="2"/>
  <c r="DR297" i="2"/>
  <c r="DQ363" i="2"/>
  <c r="DW372" i="2"/>
  <c r="CH297" i="2"/>
  <c r="CB296" i="2"/>
  <c r="CT297" i="2"/>
  <c r="CN297" i="2"/>
  <c r="CZ295" i="2"/>
  <c r="DF295" i="2"/>
  <c r="BV295" i="2"/>
  <c r="BD293" i="2"/>
  <c r="BP293" i="2"/>
  <c r="BJ294" i="2"/>
  <c r="AX295" i="2"/>
  <c r="GB298" i="2"/>
  <c r="FV297" i="2"/>
  <c r="Z296" i="2"/>
  <c r="AR295" i="2"/>
  <c r="AF297" i="2"/>
  <c r="AL297" i="2"/>
  <c r="M296" i="2"/>
  <c r="N295" i="2"/>
  <c r="T296" i="2"/>
  <c r="H297" i="2"/>
  <c r="N301" i="1"/>
  <c r="H302" i="1"/>
  <c r="F694" i="1"/>
  <c r="G693" i="1"/>
  <c r="D165" i="1"/>
  <c r="E164" i="1"/>
  <c r="O152" i="1"/>
  <c r="P151" i="1"/>
  <c r="DN298" i="2"/>
  <c r="EF296" i="2"/>
  <c r="CD296" i="2"/>
  <c r="AN296" i="2"/>
  <c r="GD297" i="2"/>
  <c r="V295" i="2"/>
  <c r="DZ297" i="2"/>
  <c r="CV297" i="2"/>
  <c r="DT297" i="2"/>
  <c r="DB295" i="2"/>
  <c r="AH296" i="2"/>
  <c r="CJ297" i="2"/>
  <c r="CP297" i="2"/>
  <c r="AT295" i="2"/>
  <c r="FX296" i="2"/>
  <c r="J297" i="2"/>
  <c r="AB296" i="2"/>
  <c r="FC296" i="2"/>
  <c r="EK296" i="2"/>
  <c r="EQ298" i="2"/>
  <c r="EW299" i="2"/>
  <c r="DM298" i="2"/>
  <c r="CI297" i="2"/>
  <c r="AY294" i="2"/>
  <c r="I297" i="2"/>
  <c r="AA296" i="2"/>
  <c r="EE296" i="2"/>
  <c r="BE293" i="2"/>
  <c r="DS297" i="2"/>
  <c r="DG294" i="2"/>
  <c r="AS295" i="2"/>
  <c r="CU297" i="2"/>
  <c r="GC297" i="2"/>
  <c r="CO297" i="2"/>
  <c r="U295" i="2"/>
  <c r="BK293" i="2"/>
  <c r="BW294" i="2"/>
  <c r="CC296" i="2"/>
  <c r="AM296" i="2"/>
  <c r="BQ292" i="2"/>
  <c r="DA295" i="2"/>
  <c r="FW296" i="2"/>
  <c r="DY297" i="2"/>
  <c r="AG296" i="2"/>
  <c r="FB297" i="2" l="1"/>
  <c r="EV300" i="2"/>
  <c r="EP299" i="2"/>
  <c r="EJ297" i="2"/>
  <c r="EO364" i="2"/>
  <c r="FA363" i="2"/>
  <c r="EU364" i="2"/>
  <c r="EZ364" i="2"/>
  <c r="EI364" i="2"/>
  <c r="DJ360" i="2"/>
  <c r="EB359" i="2"/>
  <c r="DK359" i="2"/>
  <c r="EC359" i="2" s="1"/>
  <c r="CG369" i="2"/>
  <c r="CF370" i="2"/>
  <c r="DL299" i="2"/>
  <c r="CY366" i="2"/>
  <c r="DE366" i="2" s="1"/>
  <c r="CL368" i="2"/>
  <c r="CM367" i="2"/>
  <c r="CX367" i="2"/>
  <c r="DX298" i="2"/>
  <c r="CS391" i="2"/>
  <c r="CR392" i="2"/>
  <c r="ED297" i="2"/>
  <c r="DR298" i="2"/>
  <c r="DQ364" i="2"/>
  <c r="DW373" i="2"/>
  <c r="CN298" i="2"/>
  <c r="CT298" i="2"/>
  <c r="CB297" i="2"/>
  <c r="CZ296" i="2"/>
  <c r="CH298" i="2"/>
  <c r="DF296" i="2"/>
  <c r="BV296" i="2"/>
  <c r="BD294" i="2"/>
  <c r="BP294" i="2"/>
  <c r="BJ295" i="2"/>
  <c r="AX296" i="2"/>
  <c r="GB299" i="2"/>
  <c r="FV298" i="2"/>
  <c r="AR296" i="2"/>
  <c r="Z297" i="2"/>
  <c r="AL298" i="2"/>
  <c r="AF298" i="2"/>
  <c r="M297" i="2"/>
  <c r="N296" i="2"/>
  <c r="T297" i="2"/>
  <c r="H298" i="2"/>
  <c r="N302" i="1"/>
  <c r="H303" i="1"/>
  <c r="G694" i="1"/>
  <c r="F695" i="1"/>
  <c r="D166" i="1"/>
  <c r="E165" i="1"/>
  <c r="O153" i="1"/>
  <c r="P152" i="1"/>
  <c r="DN299" i="2"/>
  <c r="DZ298" i="2"/>
  <c r="CP298" i="2"/>
  <c r="CV298" i="2"/>
  <c r="DB296" i="2"/>
  <c r="GD298" i="2"/>
  <c r="J298" i="2"/>
  <c r="AH297" i="2"/>
  <c r="CJ298" i="2"/>
  <c r="DH295" i="2"/>
  <c r="AZ295" i="2"/>
  <c r="DT298" i="2"/>
  <c r="EF297" i="2"/>
  <c r="CD297" i="2"/>
  <c r="FX297" i="2"/>
  <c r="V296" i="2"/>
  <c r="BX295" i="2"/>
  <c r="P295" i="2"/>
  <c r="AN297" i="2"/>
  <c r="FC297" i="2"/>
  <c r="EW300" i="2"/>
  <c r="EQ299" i="2"/>
  <c r="EK297" i="2"/>
  <c r="DM299" i="2"/>
  <c r="GC298" i="2"/>
  <c r="DG295" i="2"/>
  <c r="I298" i="2"/>
  <c r="CU298" i="2"/>
  <c r="AS296" i="2"/>
  <c r="FW297" i="2"/>
  <c r="CC297" i="2"/>
  <c r="O295" i="2"/>
  <c r="BQ293" i="2"/>
  <c r="DY298" i="2"/>
  <c r="DA296" i="2"/>
  <c r="DS298" i="2"/>
  <c r="AM297" i="2"/>
  <c r="CI298" i="2"/>
  <c r="AY295" i="2"/>
  <c r="BK294" i="2"/>
  <c r="BW295" i="2"/>
  <c r="AG297" i="2"/>
  <c r="EE297" i="2"/>
  <c r="BE294" i="2"/>
  <c r="AA297" i="2"/>
  <c r="CO298" i="2"/>
  <c r="U296" i="2"/>
  <c r="FB298" i="2" l="1"/>
  <c r="EJ298" i="2"/>
  <c r="EP300" i="2"/>
  <c r="EV301" i="2"/>
  <c r="EZ365" i="2"/>
  <c r="EI365" i="2"/>
  <c r="EU365" i="2"/>
  <c r="EO365" i="2"/>
  <c r="FA364" i="2"/>
  <c r="DJ361" i="2"/>
  <c r="EB360" i="2"/>
  <c r="DK360" i="2"/>
  <c r="EC360" i="2" s="1"/>
  <c r="CG370" i="2"/>
  <c r="CF371" i="2"/>
  <c r="DL300" i="2"/>
  <c r="CY367" i="2"/>
  <c r="DE367" i="2" s="1"/>
  <c r="CL369" i="2"/>
  <c r="CM368" i="2"/>
  <c r="CX368" i="2"/>
  <c r="ED298" i="2"/>
  <c r="CR393" i="2"/>
  <c r="CR394" i="2" s="1"/>
  <c r="CS392" i="2"/>
  <c r="DR299" i="2"/>
  <c r="DX299" i="2"/>
  <c r="DQ365" i="2"/>
  <c r="DW374" i="2"/>
  <c r="CZ297" i="2"/>
  <c r="CB298" i="2"/>
  <c r="CT299" i="2"/>
  <c r="CH299" i="2"/>
  <c r="CN299" i="2"/>
  <c r="DF297" i="2"/>
  <c r="BV297" i="2"/>
  <c r="BD295" i="2"/>
  <c r="BP295" i="2"/>
  <c r="BJ296" i="2"/>
  <c r="AX297" i="2"/>
  <c r="GB300" i="2"/>
  <c r="FV299" i="2"/>
  <c r="Z298" i="2"/>
  <c r="AR297" i="2"/>
  <c r="AF299" i="2"/>
  <c r="AL299" i="2"/>
  <c r="M298" i="2"/>
  <c r="N297" i="2"/>
  <c r="T298" i="2"/>
  <c r="H299" i="2"/>
  <c r="N303" i="1"/>
  <c r="H304" i="1"/>
  <c r="G695" i="1"/>
  <c r="F696" i="1"/>
  <c r="D167" i="1"/>
  <c r="E166" i="1"/>
  <c r="O154" i="1"/>
  <c r="P153" i="1"/>
  <c r="DN300" i="2"/>
  <c r="DZ299" i="2"/>
  <c r="DB297" i="2"/>
  <c r="CD298" i="2"/>
  <c r="AN298" i="2"/>
  <c r="AH298" i="2"/>
  <c r="AT296" i="2"/>
  <c r="AB297" i="2"/>
  <c r="AB298" i="2"/>
  <c r="DT299" i="2"/>
  <c r="CP299" i="2"/>
  <c r="DH296" i="2"/>
  <c r="BF295" i="2"/>
  <c r="BL295" i="2"/>
  <c r="P296" i="2"/>
  <c r="AZ296" i="2"/>
  <c r="GD299" i="2"/>
  <c r="CV299" i="2"/>
  <c r="AT297" i="2"/>
  <c r="V297" i="2"/>
  <c r="EF298" i="2"/>
  <c r="CJ299" i="2"/>
  <c r="BX296" i="2"/>
  <c r="FX298" i="2"/>
  <c r="J299" i="2"/>
  <c r="FC298" i="2"/>
  <c r="EK298" i="2"/>
  <c r="EQ300" i="2"/>
  <c r="EW301" i="2"/>
  <c r="DM300" i="2"/>
  <c r="BK295" i="2"/>
  <c r="CC298" i="2"/>
  <c r="U297" i="2"/>
  <c r="GC299" i="2"/>
  <c r="DS299" i="2"/>
  <c r="DG296" i="2"/>
  <c r="FW298" i="2"/>
  <c r="AS297" i="2"/>
  <c r="AM298" i="2"/>
  <c r="EE298" i="2"/>
  <c r="CI299" i="2"/>
  <c r="AA298" i="2"/>
  <c r="CU299" i="2"/>
  <c r="BE295" i="2"/>
  <c r="DY299" i="2"/>
  <c r="BW296" i="2"/>
  <c r="CO299" i="2"/>
  <c r="AY296" i="2"/>
  <c r="O296" i="2"/>
  <c r="DA297" i="2"/>
  <c r="BQ294" i="2"/>
  <c r="AG298" i="2"/>
  <c r="FB299" i="2" l="1"/>
  <c r="EV302" i="2"/>
  <c r="EP301" i="2"/>
  <c r="EJ299" i="2"/>
  <c r="EZ366" i="2"/>
  <c r="EI366" i="2"/>
  <c r="EU366" i="2"/>
  <c r="EO366" i="2"/>
  <c r="FA365" i="2"/>
  <c r="DJ362" i="2"/>
  <c r="EB361" i="2"/>
  <c r="DK361" i="2"/>
  <c r="EC361" i="2" s="1"/>
  <c r="CG371" i="2"/>
  <c r="CF372" i="2"/>
  <c r="DL301" i="2"/>
  <c r="CY368" i="2"/>
  <c r="DE368" i="2" s="1"/>
  <c r="CL370" i="2"/>
  <c r="CM369" i="2"/>
  <c r="CX369" i="2"/>
  <c r="CR395" i="2"/>
  <c r="CS394" i="2"/>
  <c r="DX300" i="2"/>
  <c r="CS393" i="2"/>
  <c r="DR300" i="2"/>
  <c r="ED299" i="2"/>
  <c r="DQ366" i="2"/>
  <c r="DW375" i="2"/>
  <c r="CH300" i="2"/>
  <c r="CT300" i="2"/>
  <c r="CB299" i="2"/>
  <c r="CN300" i="2"/>
  <c r="CZ298" i="2"/>
  <c r="DF298" i="2"/>
  <c r="BV298" i="2"/>
  <c r="BD296" i="2"/>
  <c r="BP296" i="2"/>
  <c r="BJ297" i="2"/>
  <c r="AX298" i="2"/>
  <c r="GB301" i="2"/>
  <c r="FV300" i="2"/>
  <c r="AR298" i="2"/>
  <c r="Z299" i="2"/>
  <c r="AL300" i="2"/>
  <c r="AF300" i="2"/>
  <c r="M299" i="2"/>
  <c r="N298" i="2"/>
  <c r="T299" i="2"/>
  <c r="H300" i="2"/>
  <c r="N304" i="1"/>
  <c r="H305" i="1"/>
  <c r="G696" i="1"/>
  <c r="F697" i="1"/>
  <c r="D168" i="1"/>
  <c r="E167" i="1"/>
  <c r="O155" i="1"/>
  <c r="P154" i="1"/>
  <c r="DN301" i="2"/>
  <c r="EF299" i="2"/>
  <c r="DT300" i="2"/>
  <c r="CD299" i="2"/>
  <c r="BL296" i="2"/>
  <c r="V298" i="2"/>
  <c r="CV300" i="2"/>
  <c r="BX297" i="2"/>
  <c r="BR295" i="2"/>
  <c r="AN299" i="2"/>
  <c r="AH299" i="2"/>
  <c r="DZ300" i="2"/>
  <c r="CJ300" i="2"/>
  <c r="CP300" i="2"/>
  <c r="FX299" i="2"/>
  <c r="AZ297" i="2"/>
  <c r="AB299" i="2"/>
  <c r="DB298" i="2"/>
  <c r="DH297" i="2"/>
  <c r="BF296" i="2"/>
  <c r="P297" i="2"/>
  <c r="GD300" i="2"/>
  <c r="AT298" i="2"/>
  <c r="FC299" i="2"/>
  <c r="EW302" i="2"/>
  <c r="EQ301" i="2"/>
  <c r="EK299" i="2"/>
  <c r="BE296" i="2"/>
  <c r="O297" i="2"/>
  <c r="CI300" i="2"/>
  <c r="CU300" i="2"/>
  <c r="CC299" i="2"/>
  <c r="BK296" i="2"/>
  <c r="DA298" i="2"/>
  <c r="I300" i="2"/>
  <c r="AY297" i="2"/>
  <c r="EE299" i="2"/>
  <c r="DS300" i="2"/>
  <c r="DM301" i="2"/>
  <c r="CO300" i="2"/>
  <c r="BW297" i="2"/>
  <c r="GC300" i="2"/>
  <c r="AM299" i="2"/>
  <c r="DG297" i="2"/>
  <c r="FW299" i="2"/>
  <c r="DY300" i="2"/>
  <c r="I299" i="2"/>
  <c r="BQ295" i="2"/>
  <c r="AG299" i="2"/>
  <c r="U298" i="2"/>
  <c r="FB300" i="2" l="1"/>
  <c r="EJ300" i="2"/>
  <c r="EP302" i="2"/>
  <c r="EV303" i="2"/>
  <c r="EZ367" i="2"/>
  <c r="EI367" i="2"/>
  <c r="EO367" i="2"/>
  <c r="EU367" i="2"/>
  <c r="FA366" i="2"/>
  <c r="DJ363" i="2"/>
  <c r="EB362" i="2"/>
  <c r="DK362" i="2"/>
  <c r="EC362" i="2" s="1"/>
  <c r="CF373" i="2"/>
  <c r="CG372" i="2"/>
  <c r="DL302" i="2"/>
  <c r="CY369" i="2"/>
  <c r="DE369" i="2" s="1"/>
  <c r="CL371" i="2"/>
  <c r="CM370" i="2"/>
  <c r="CX370" i="2"/>
  <c r="CS395" i="2"/>
  <c r="CR396" i="2"/>
  <c r="DR301" i="2"/>
  <c r="DX301" i="2"/>
  <c r="ED300" i="2"/>
  <c r="DQ367" i="2"/>
  <c r="DW376" i="2"/>
  <c r="CN301" i="2"/>
  <c r="CB300" i="2"/>
  <c r="CT301" i="2"/>
  <c r="CZ299" i="2"/>
  <c r="CH301" i="2"/>
  <c r="DF299" i="2"/>
  <c r="BV299" i="2"/>
  <c r="BD297" i="2"/>
  <c r="BP297" i="2"/>
  <c r="BJ298" i="2"/>
  <c r="AX299" i="2"/>
  <c r="GB302" i="2"/>
  <c r="FV301" i="2"/>
  <c r="Z300" i="2"/>
  <c r="AR299" i="2"/>
  <c r="AL301" i="2"/>
  <c r="AF301" i="2"/>
  <c r="M300" i="2"/>
  <c r="N299" i="2"/>
  <c r="T300" i="2"/>
  <c r="H301" i="2"/>
  <c r="N305" i="1"/>
  <c r="H306" i="1"/>
  <c r="G697" i="1"/>
  <c r="F698" i="1"/>
  <c r="D169" i="1"/>
  <c r="E168" i="1"/>
  <c r="O156" i="1"/>
  <c r="P155" i="1"/>
  <c r="DN302" i="2"/>
  <c r="DT301" i="2"/>
  <c r="DZ301" i="2"/>
  <c r="CP301" i="2"/>
  <c r="CD300" i="2"/>
  <c r="BX298" i="2"/>
  <c r="J301" i="2"/>
  <c r="P298" i="2"/>
  <c r="V299" i="2"/>
  <c r="BF297" i="2"/>
  <c r="BL297" i="2"/>
  <c r="AB300" i="2"/>
  <c r="FX300" i="2"/>
  <c r="AN300" i="2"/>
  <c r="EF300" i="2"/>
  <c r="CJ301" i="2"/>
  <c r="CV301" i="2"/>
  <c r="DH298" i="2"/>
  <c r="AH300" i="2"/>
  <c r="GD301" i="2"/>
  <c r="J300" i="2"/>
  <c r="DB299" i="2"/>
  <c r="BR296" i="2"/>
  <c r="AZ298" i="2"/>
  <c r="AT299" i="2"/>
  <c r="FC300" i="2"/>
  <c r="EK300" i="2"/>
  <c r="EQ302" i="2"/>
  <c r="EW303" i="2"/>
  <c r="DM302" i="2"/>
  <c r="BQ296" i="2"/>
  <c r="GC301" i="2"/>
  <c r="EE300" i="2"/>
  <c r="DG298" i="2"/>
  <c r="BE297" i="2"/>
  <c r="DY301" i="2"/>
  <c r="AA299" i="2"/>
  <c r="AG300" i="2"/>
  <c r="BK297" i="2"/>
  <c r="CO301" i="2"/>
  <c r="U299" i="2"/>
  <c r="AM300" i="2"/>
  <c r="DA299" i="2"/>
  <c r="FW300" i="2"/>
  <c r="CI301" i="2"/>
  <c r="AS298" i="2"/>
  <c r="CC300" i="2"/>
  <c r="I301" i="2"/>
  <c r="AY298" i="2"/>
  <c r="CU301" i="2"/>
  <c r="O298" i="2"/>
  <c r="DS301" i="2"/>
  <c r="AA300" i="2"/>
  <c r="BW298" i="2"/>
  <c r="FB301" i="2" l="1"/>
  <c r="EV304" i="2"/>
  <c r="EP303" i="2"/>
  <c r="EJ301" i="2"/>
  <c r="EU368" i="2"/>
  <c r="EO368" i="2"/>
  <c r="EZ368" i="2"/>
  <c r="EI368" i="2"/>
  <c r="FA367" i="2"/>
  <c r="DJ364" i="2"/>
  <c r="EB363" i="2"/>
  <c r="DK363" i="2"/>
  <c r="EC363" i="2" s="1"/>
  <c r="CF374" i="2"/>
  <c r="CG373" i="2"/>
  <c r="DL303" i="2"/>
  <c r="CY370" i="2"/>
  <c r="DE370" i="2" s="1"/>
  <c r="CL372" i="2"/>
  <c r="CM371" i="2"/>
  <c r="CX371" i="2"/>
  <c r="CS396" i="2"/>
  <c r="CR397" i="2"/>
  <c r="DX302" i="2"/>
  <c r="ED301" i="2"/>
  <c r="DR302" i="2"/>
  <c r="DQ368" i="2"/>
  <c r="DW377" i="2"/>
  <c r="CZ300" i="2"/>
  <c r="CT302" i="2"/>
  <c r="CB301" i="2"/>
  <c r="CH302" i="2"/>
  <c r="CN302" i="2"/>
  <c r="DF300" i="2"/>
  <c r="BV300" i="2"/>
  <c r="BD298" i="2"/>
  <c r="BP298" i="2"/>
  <c r="BJ299" i="2"/>
  <c r="AX300" i="2"/>
  <c r="GB303" i="2"/>
  <c r="FV302" i="2"/>
  <c r="AR300" i="2"/>
  <c r="Z301" i="2"/>
  <c r="AF302" i="2"/>
  <c r="AL302" i="2"/>
  <c r="M301" i="2"/>
  <c r="N300" i="2"/>
  <c r="T301" i="2"/>
  <c r="H302" i="2"/>
  <c r="N306" i="1"/>
  <c r="H307" i="1"/>
  <c r="G698" i="1"/>
  <c r="F699" i="1"/>
  <c r="D170" i="1"/>
  <c r="E169" i="1"/>
  <c r="O157" i="1"/>
  <c r="P156" i="1"/>
  <c r="DN303" i="2"/>
  <c r="EF301" i="2"/>
  <c r="DT302" i="2"/>
  <c r="CV302" i="2"/>
  <c r="BR297" i="2"/>
  <c r="DZ302" i="2"/>
  <c r="DH299" i="2"/>
  <c r="BF298" i="2"/>
  <c r="P299" i="2"/>
  <c r="CP302" i="2"/>
  <c r="CD301" i="2"/>
  <c r="BL298" i="2"/>
  <c r="GD302" i="2"/>
  <c r="V300" i="2"/>
  <c r="FX301" i="2"/>
  <c r="DB300" i="2"/>
  <c r="CJ302" i="2"/>
  <c r="BX299" i="2"/>
  <c r="AZ299" i="2"/>
  <c r="AH301" i="2"/>
  <c r="AN301" i="2"/>
  <c r="FC301" i="2"/>
  <c r="EW304" i="2"/>
  <c r="EQ303" i="2"/>
  <c r="EK301" i="2"/>
  <c r="DA300" i="2"/>
  <c r="AS300" i="2"/>
  <c r="CO302" i="2"/>
  <c r="BK298" i="2"/>
  <c r="DG299" i="2"/>
  <c r="EE301" i="2"/>
  <c r="DS302" i="2"/>
  <c r="DM303" i="2"/>
  <c r="FW301" i="2"/>
  <c r="AG301" i="2"/>
  <c r="CC301" i="2"/>
  <c r="DY302" i="2"/>
  <c r="BE298" i="2"/>
  <c r="U300" i="2"/>
  <c r="CI302" i="2"/>
  <c r="AM301" i="2"/>
  <c r="O299" i="2"/>
  <c r="BQ297" i="2"/>
  <c r="AS299" i="2"/>
  <c r="BW299" i="2"/>
  <c r="AY299" i="2"/>
  <c r="AA301" i="2"/>
  <c r="I302" i="2"/>
  <c r="CU302" i="2"/>
  <c r="GC302" i="2"/>
  <c r="FB302" i="2" l="1"/>
  <c r="EJ302" i="2"/>
  <c r="EP304" i="2"/>
  <c r="EV305" i="2"/>
  <c r="FA368" i="2"/>
  <c r="EO369" i="2"/>
  <c r="EZ369" i="2"/>
  <c r="EI369" i="2"/>
  <c r="EU369" i="2"/>
  <c r="DJ365" i="2"/>
  <c r="EB364" i="2"/>
  <c r="DK364" i="2"/>
  <c r="EC364" i="2" s="1"/>
  <c r="CF375" i="2"/>
  <c r="CF376" i="2" s="1"/>
  <c r="CG374" i="2"/>
  <c r="DL304" i="2"/>
  <c r="CY371" i="2"/>
  <c r="DE371" i="2" s="1"/>
  <c r="CL373" i="2"/>
  <c r="CM372" i="2"/>
  <c r="CX372" i="2"/>
  <c r="CS397" i="2"/>
  <c r="CR398" i="2"/>
  <c r="DX303" i="2"/>
  <c r="DR303" i="2"/>
  <c r="ED302" i="2"/>
  <c r="DQ369" i="2"/>
  <c r="DW378" i="2"/>
  <c r="CH303" i="2"/>
  <c r="CB302" i="2"/>
  <c r="CT303" i="2"/>
  <c r="CN303" i="2"/>
  <c r="CZ301" i="2"/>
  <c r="DF301" i="2"/>
  <c r="BV301" i="2"/>
  <c r="BD299" i="2"/>
  <c r="BP299" i="2"/>
  <c r="BJ300" i="2"/>
  <c r="AX301" i="2"/>
  <c r="GB304" i="2"/>
  <c r="FV303" i="2"/>
  <c r="Z302" i="2"/>
  <c r="AR301" i="2"/>
  <c r="AL303" i="2"/>
  <c r="AF303" i="2"/>
  <c r="M302" i="2"/>
  <c r="N301" i="2"/>
  <c r="T302" i="2"/>
  <c r="H303" i="2"/>
  <c r="N307" i="1"/>
  <c r="H308" i="1"/>
  <c r="F700" i="1"/>
  <c r="G699" i="1"/>
  <c r="D171" i="1"/>
  <c r="E170" i="1"/>
  <c r="O158" i="1"/>
  <c r="P157" i="1"/>
  <c r="DN304" i="2"/>
  <c r="DZ303" i="2"/>
  <c r="CJ303" i="2"/>
  <c r="CP303" i="2"/>
  <c r="AN302" i="2"/>
  <c r="AB301" i="2"/>
  <c r="DH300" i="2"/>
  <c r="BF299" i="2"/>
  <c r="BL299" i="2"/>
  <c r="J303" i="2"/>
  <c r="GD303" i="2"/>
  <c r="AH302" i="2"/>
  <c r="DT303" i="2"/>
  <c r="EF302" i="2"/>
  <c r="DB301" i="2"/>
  <c r="CV303" i="2"/>
  <c r="AZ300" i="2"/>
  <c r="AT301" i="2"/>
  <c r="FX302" i="2"/>
  <c r="P300" i="2"/>
  <c r="CD302" i="2"/>
  <c r="BX300" i="2"/>
  <c r="BR298" i="2"/>
  <c r="J302" i="2"/>
  <c r="AT300" i="2"/>
  <c r="V301" i="2"/>
  <c r="AB302" i="2"/>
  <c r="FC302" i="2"/>
  <c r="EK302" i="2"/>
  <c r="EQ304" i="2"/>
  <c r="EW305" i="2"/>
  <c r="AG302" i="2"/>
  <c r="CU303" i="2"/>
  <c r="AA302" i="2"/>
  <c r="O300" i="2"/>
  <c r="FW302" i="2"/>
  <c r="U301" i="2"/>
  <c r="BW300" i="2"/>
  <c r="AM302" i="2"/>
  <c r="DS303" i="2"/>
  <c r="DG300" i="2"/>
  <c r="DY303" i="2"/>
  <c r="CO303" i="2"/>
  <c r="BQ298" i="2"/>
  <c r="AS301" i="2"/>
  <c r="EE302" i="2"/>
  <c r="BE299" i="2"/>
  <c r="AY300" i="2"/>
  <c r="DM304" i="2"/>
  <c r="CC302" i="2"/>
  <c r="I303" i="2"/>
  <c r="DA301" i="2"/>
  <c r="BK299" i="2"/>
  <c r="CI303" i="2"/>
  <c r="GC303" i="2"/>
  <c r="FB303" i="2" l="1"/>
  <c r="CG376" i="2"/>
  <c r="CF377" i="2"/>
  <c r="EV306" i="2"/>
  <c r="EP305" i="2"/>
  <c r="EJ303" i="2"/>
  <c r="EO370" i="2"/>
  <c r="EZ370" i="2"/>
  <c r="EI370" i="2"/>
  <c r="EU370" i="2"/>
  <c r="FA369" i="2"/>
  <c r="DJ366" i="2"/>
  <c r="EB365" i="2"/>
  <c r="DK365" i="2"/>
  <c r="EC365" i="2" s="1"/>
  <c r="CG375" i="2"/>
  <c r="DL305" i="2"/>
  <c r="CY372" i="2"/>
  <c r="DE372" i="2" s="1"/>
  <c r="CL374" i="2"/>
  <c r="CM373" i="2"/>
  <c r="CX373" i="2"/>
  <c r="CS398" i="2"/>
  <c r="CR399" i="2"/>
  <c r="ED303" i="2"/>
  <c r="DR304" i="2"/>
  <c r="DX304" i="2"/>
  <c r="DQ370" i="2"/>
  <c r="DW379" i="2"/>
  <c r="CN304" i="2"/>
  <c r="CT304" i="2"/>
  <c r="CB303" i="2"/>
  <c r="CZ302" i="2"/>
  <c r="CH304" i="2"/>
  <c r="DF302" i="2"/>
  <c r="BV302" i="2"/>
  <c r="BD300" i="2"/>
  <c r="BP300" i="2"/>
  <c r="BJ301" i="2"/>
  <c r="AX302" i="2"/>
  <c r="GB305" i="2"/>
  <c r="FV304" i="2"/>
  <c r="AR302" i="2"/>
  <c r="Z303" i="2"/>
  <c r="AL304" i="2"/>
  <c r="AF304" i="2"/>
  <c r="M303" i="2"/>
  <c r="N302" i="2"/>
  <c r="T303" i="2"/>
  <c r="H304" i="2"/>
  <c r="N308" i="1"/>
  <c r="H309" i="1"/>
  <c r="G700" i="1"/>
  <c r="F701" i="1"/>
  <c r="D172" i="1"/>
  <c r="E171" i="1"/>
  <c r="O159" i="1"/>
  <c r="P158" i="1"/>
  <c r="DN305" i="2"/>
  <c r="CV304" i="2"/>
  <c r="DB302" i="2"/>
  <c r="FX303" i="2"/>
  <c r="V302" i="2"/>
  <c r="AT302" i="2"/>
  <c r="DT304" i="2"/>
  <c r="DH301" i="2"/>
  <c r="BF300" i="2"/>
  <c r="AZ301" i="2"/>
  <c r="AH303" i="2"/>
  <c r="AN303" i="2"/>
  <c r="DZ304" i="2"/>
  <c r="CJ304" i="2"/>
  <c r="CD303" i="2"/>
  <c r="BL300" i="2"/>
  <c r="J304" i="2"/>
  <c r="EF303" i="2"/>
  <c r="CP304" i="2"/>
  <c r="BX301" i="2"/>
  <c r="BR299" i="2"/>
  <c r="AB303" i="2"/>
  <c r="P301" i="2"/>
  <c r="GD304" i="2"/>
  <c r="FC303" i="2"/>
  <c r="EW306" i="2"/>
  <c r="EQ305" i="2"/>
  <c r="EK303" i="2"/>
  <c r="BW301" i="2"/>
  <c r="DY304" i="2"/>
  <c r="DS304" i="2"/>
  <c r="BE300" i="2"/>
  <c r="AG303" i="2"/>
  <c r="AA303" i="2"/>
  <c r="DM305" i="2"/>
  <c r="CO304" i="2"/>
  <c r="BQ299" i="2"/>
  <c r="I304" i="2"/>
  <c r="CU304" i="2"/>
  <c r="O301" i="2"/>
  <c r="AM303" i="2"/>
  <c r="CI304" i="2"/>
  <c r="BK300" i="2"/>
  <c r="AY301" i="2"/>
  <c r="DA302" i="2"/>
  <c r="AS302" i="2"/>
  <c r="EE303" i="2"/>
  <c r="GC304" i="2"/>
  <c r="CC303" i="2"/>
  <c r="U302" i="2"/>
  <c r="DG301" i="2"/>
  <c r="FW303" i="2"/>
  <c r="FB304" i="2" l="1"/>
  <c r="CG377" i="2"/>
  <c r="CF378" i="2"/>
  <c r="EJ304" i="2"/>
  <c r="EP306" i="2"/>
  <c r="EV307" i="2"/>
  <c r="EZ371" i="2"/>
  <c r="EI371" i="2"/>
  <c r="EU371" i="2"/>
  <c r="EO371" i="2"/>
  <c r="FA370" i="2"/>
  <c r="DJ367" i="2"/>
  <c r="EB366" i="2"/>
  <c r="DK366" i="2"/>
  <c r="EC366" i="2" s="1"/>
  <c r="DL306" i="2"/>
  <c r="CY373" i="2"/>
  <c r="DE373" i="2" s="1"/>
  <c r="CL375" i="2"/>
  <c r="CM374" i="2"/>
  <c r="CX374" i="2"/>
  <c r="CR400" i="2"/>
  <c r="CS399" i="2"/>
  <c r="DR305" i="2"/>
  <c r="DX305" i="2"/>
  <c r="ED304" i="2"/>
  <c r="DQ371" i="2"/>
  <c r="DW380" i="2"/>
  <c r="CZ303" i="2"/>
  <c r="CB304" i="2"/>
  <c r="CT305" i="2"/>
  <c r="CH305" i="2"/>
  <c r="CN305" i="2"/>
  <c r="DF303" i="2"/>
  <c r="BV303" i="2"/>
  <c r="BD301" i="2"/>
  <c r="BP301" i="2"/>
  <c r="BJ302" i="2"/>
  <c r="AX303" i="2"/>
  <c r="GB306" i="2"/>
  <c r="FV305" i="2"/>
  <c r="Z304" i="2"/>
  <c r="AR303" i="2"/>
  <c r="AF305" i="2"/>
  <c r="AL305" i="2"/>
  <c r="M304" i="2"/>
  <c r="N303" i="2"/>
  <c r="T304" i="2"/>
  <c r="H305" i="2"/>
  <c r="N309" i="1"/>
  <c r="H310" i="1"/>
  <c r="F702" i="1"/>
  <c r="G701" i="1"/>
  <c r="D173" i="1"/>
  <c r="E172" i="1"/>
  <c r="O160" i="1"/>
  <c r="P159" i="1"/>
  <c r="DN306" i="2"/>
  <c r="EF304" i="2"/>
  <c r="DB303" i="2"/>
  <c r="CD304" i="2"/>
  <c r="BX302" i="2"/>
  <c r="GD305" i="2"/>
  <c r="CP305" i="2"/>
  <c r="BF301" i="2"/>
  <c r="BL301" i="2"/>
  <c r="P302" i="2"/>
  <c r="AT303" i="2"/>
  <c r="J305" i="2"/>
  <c r="DT305" i="2"/>
  <c r="DZ305" i="2"/>
  <c r="CV305" i="2"/>
  <c r="DH302" i="2"/>
  <c r="AZ302" i="2"/>
  <c r="AB304" i="2"/>
  <c r="V303" i="2"/>
  <c r="AN304" i="2"/>
  <c r="CJ305" i="2"/>
  <c r="BR300" i="2"/>
  <c r="AH304" i="2"/>
  <c r="FX304" i="2"/>
  <c r="FC304" i="2"/>
  <c r="EK304" i="2"/>
  <c r="EQ306" i="2"/>
  <c r="EX307" i="2"/>
  <c r="EW307" i="2"/>
  <c r="CI305" i="2"/>
  <c r="I305" i="2"/>
  <c r="AM304" i="2"/>
  <c r="CU305" i="2"/>
  <c r="AG304" i="2"/>
  <c r="EE304" i="2"/>
  <c r="AY302" i="2"/>
  <c r="DS305" i="2"/>
  <c r="DG302" i="2"/>
  <c r="BE301" i="2"/>
  <c r="BW302" i="2"/>
  <c r="AA304" i="2"/>
  <c r="BQ300" i="2"/>
  <c r="FW304" i="2"/>
  <c r="DY305" i="2"/>
  <c r="CO305" i="2"/>
  <c r="BK301" i="2"/>
  <c r="DA303" i="2"/>
  <c r="DM306" i="2"/>
  <c r="O302" i="2"/>
  <c r="GC305" i="2"/>
  <c r="CC304" i="2"/>
  <c r="U303" i="2"/>
  <c r="AS303" i="2"/>
  <c r="FB305" i="2" l="1"/>
  <c r="CG378" i="2"/>
  <c r="CF379" i="2"/>
  <c r="EV308" i="2"/>
  <c r="EP307" i="2"/>
  <c r="EJ305" i="2"/>
  <c r="EU372" i="2"/>
  <c r="FA371" i="2"/>
  <c r="EO372" i="2"/>
  <c r="EZ372" i="2"/>
  <c r="EI372" i="2"/>
  <c r="DJ368" i="2"/>
  <c r="EB367" i="2"/>
  <c r="DK367" i="2"/>
  <c r="EC367" i="2" s="1"/>
  <c r="DL307" i="2"/>
  <c r="CY374" i="2"/>
  <c r="DE374" i="2" s="1"/>
  <c r="CL376" i="2"/>
  <c r="CM375" i="2"/>
  <c r="CX375" i="2"/>
  <c r="CR401" i="2"/>
  <c r="CS400" i="2"/>
  <c r="DX306" i="2"/>
  <c r="DR306" i="2"/>
  <c r="ED305" i="2"/>
  <c r="DQ372" i="2"/>
  <c r="DW381" i="2"/>
  <c r="CH306" i="2"/>
  <c r="CT306" i="2"/>
  <c r="CB305" i="2"/>
  <c r="CN306" i="2"/>
  <c r="CZ304" i="2"/>
  <c r="DF304" i="2"/>
  <c r="BV304" i="2"/>
  <c r="BD302" i="2"/>
  <c r="BP302" i="2"/>
  <c r="BJ303" i="2"/>
  <c r="AX304" i="2"/>
  <c r="GB307" i="2"/>
  <c r="FV306" i="2"/>
  <c r="AR304" i="2"/>
  <c r="Z305" i="2"/>
  <c r="AL306" i="2"/>
  <c r="AF306" i="2"/>
  <c r="M305" i="2"/>
  <c r="N304" i="2"/>
  <c r="T305" i="2"/>
  <c r="H306" i="2"/>
  <c r="N310" i="1"/>
  <c r="H311" i="1"/>
  <c r="G702" i="1"/>
  <c r="F703" i="1"/>
  <c r="D174" i="1"/>
  <c r="E173" i="1"/>
  <c r="O161" i="1"/>
  <c r="P160" i="1"/>
  <c r="DZ306" i="2"/>
  <c r="DT306" i="2"/>
  <c r="CJ306" i="2"/>
  <c r="CV306" i="2"/>
  <c r="BR301" i="2"/>
  <c r="V304" i="2"/>
  <c r="CD305" i="2"/>
  <c r="DH303" i="2"/>
  <c r="BF302" i="2"/>
  <c r="AZ303" i="2"/>
  <c r="GD306" i="2"/>
  <c r="AB305" i="2"/>
  <c r="EF305" i="2"/>
  <c r="DB304" i="2"/>
  <c r="BL302" i="2"/>
  <c r="J306" i="2"/>
  <c r="P303" i="2"/>
  <c r="CP306" i="2"/>
  <c r="BX303" i="2"/>
  <c r="AN305" i="2"/>
  <c r="AT304" i="2"/>
  <c r="FX305" i="2"/>
  <c r="AH305" i="2"/>
  <c r="FC305" i="2"/>
  <c r="EX308" i="2"/>
  <c r="EW308" i="2"/>
  <c r="EQ307" i="2"/>
  <c r="ER307" i="2"/>
  <c r="EK305" i="2"/>
  <c r="CO306" i="2"/>
  <c r="FW305" i="2"/>
  <c r="DA304" i="2"/>
  <c r="BK302" i="2"/>
  <c r="BE302" i="2"/>
  <c r="CI306" i="2"/>
  <c r="BQ301" i="2"/>
  <c r="BW303" i="2"/>
  <c r="AG305" i="2"/>
  <c r="CU306" i="2"/>
  <c r="U304" i="2"/>
  <c r="AS304" i="2"/>
  <c r="DM307" i="2"/>
  <c r="O303" i="2"/>
  <c r="AA305" i="2"/>
  <c r="CC305" i="2"/>
  <c r="I306" i="2"/>
  <c r="DY306" i="2"/>
  <c r="AY303" i="2"/>
  <c r="DN307" i="2"/>
  <c r="GC306" i="2"/>
  <c r="EE305" i="2"/>
  <c r="DG303" i="2"/>
  <c r="AM305" i="2"/>
  <c r="DS306" i="2"/>
  <c r="FB306" i="2" l="1"/>
  <c r="CG379" i="2"/>
  <c r="CF380" i="2"/>
  <c r="EJ306" i="2"/>
  <c r="EP308" i="2"/>
  <c r="EV309" i="2"/>
  <c r="EZ373" i="2"/>
  <c r="EI373" i="2"/>
  <c r="EU373" i="2"/>
  <c r="EO373" i="2"/>
  <c r="FA372" i="2"/>
  <c r="DJ369" i="2"/>
  <c r="EB368" i="2"/>
  <c r="DK368" i="2"/>
  <c r="EC368" i="2" s="1"/>
  <c r="DL308" i="2"/>
  <c r="CY375" i="2"/>
  <c r="DE375" i="2" s="1"/>
  <c r="CL377" i="2"/>
  <c r="CM376" i="2"/>
  <c r="CX376" i="2"/>
  <c r="CR402" i="2"/>
  <c r="CS401" i="2"/>
  <c r="ED306" i="2"/>
  <c r="DR307" i="2"/>
  <c r="DX307" i="2"/>
  <c r="DQ373" i="2"/>
  <c r="DW382" i="2"/>
  <c r="CN307" i="2"/>
  <c r="CB306" i="2"/>
  <c r="CT307" i="2"/>
  <c r="CZ305" i="2"/>
  <c r="CH307" i="2"/>
  <c r="DF305" i="2"/>
  <c r="BV305" i="2"/>
  <c r="BD303" i="2"/>
  <c r="BP303" i="2"/>
  <c r="BJ304" i="2"/>
  <c r="AX305" i="2"/>
  <c r="GB308" i="2"/>
  <c r="FV307" i="2"/>
  <c r="Z306" i="2"/>
  <c r="AR305" i="2"/>
  <c r="AL307" i="2"/>
  <c r="AF307" i="2"/>
  <c r="M306" i="2"/>
  <c r="N305" i="2"/>
  <c r="T306" i="2"/>
  <c r="H307" i="2"/>
  <c r="N311" i="1"/>
  <c r="H312" i="1"/>
  <c r="F704" i="1"/>
  <c r="G703" i="1"/>
  <c r="D175" i="1"/>
  <c r="E174" i="1"/>
  <c r="O162" i="1"/>
  <c r="P161" i="1"/>
  <c r="EF306" i="2"/>
  <c r="CD306" i="2"/>
  <c r="DB305" i="2"/>
  <c r="AZ304" i="2"/>
  <c r="P304" i="2"/>
  <c r="AB306" i="2"/>
  <c r="AT305" i="2"/>
  <c r="DH304" i="2"/>
  <c r="BF303" i="2"/>
  <c r="BL303" i="2"/>
  <c r="FX306" i="2"/>
  <c r="AN306" i="2"/>
  <c r="BX304" i="2"/>
  <c r="BR302" i="2"/>
  <c r="V305" i="2"/>
  <c r="AH306" i="2"/>
  <c r="FC306" i="2"/>
  <c r="EK306" i="2"/>
  <c r="ER308" i="2"/>
  <c r="EQ308" i="2"/>
  <c r="EW309" i="2"/>
  <c r="EX309" i="2"/>
  <c r="AG306" i="2"/>
  <c r="CU307" i="2"/>
  <c r="I307" i="2"/>
  <c r="DY307" i="2"/>
  <c r="DG304" i="2"/>
  <c r="DS307" i="2"/>
  <c r="AY304" i="2"/>
  <c r="GC307" i="2"/>
  <c r="AA306" i="2"/>
  <c r="U305" i="2"/>
  <c r="DN308" i="2"/>
  <c r="AS305" i="2"/>
  <c r="DA305" i="2"/>
  <c r="DT307" i="2"/>
  <c r="BW304" i="2"/>
  <c r="DZ307" i="2"/>
  <c r="AM306" i="2"/>
  <c r="BE303" i="2"/>
  <c r="FW306" i="2"/>
  <c r="CO307" i="2"/>
  <c r="J307" i="2"/>
  <c r="CC306" i="2"/>
  <c r="BK303" i="2"/>
  <c r="EE306" i="2"/>
  <c r="O304" i="2"/>
  <c r="DM308" i="2"/>
  <c r="CP307" i="2"/>
  <c r="BQ302" i="2"/>
  <c r="CI307" i="2"/>
  <c r="GD307" i="2"/>
  <c r="CJ307" i="2"/>
  <c r="CV307" i="2"/>
  <c r="FB307" i="2" l="1"/>
  <c r="CG380" i="2"/>
  <c r="CF381" i="2"/>
  <c r="EV310" i="2"/>
  <c r="EP309" i="2"/>
  <c r="EJ307" i="2"/>
  <c r="FA373" i="2"/>
  <c r="EO374" i="2"/>
  <c r="EZ374" i="2"/>
  <c r="EI374" i="2"/>
  <c r="EU374" i="2"/>
  <c r="DJ370" i="2"/>
  <c r="EB369" i="2"/>
  <c r="DK369" i="2"/>
  <c r="EC369" i="2" s="1"/>
  <c r="DL309" i="2"/>
  <c r="CY376" i="2"/>
  <c r="DE376" i="2" s="1"/>
  <c r="CL378" i="2"/>
  <c r="CM377" i="2"/>
  <c r="CX377" i="2"/>
  <c r="CR403" i="2"/>
  <c r="CS402" i="2"/>
  <c r="DR308" i="2"/>
  <c r="DX308" i="2"/>
  <c r="ED307" i="2"/>
  <c r="DQ374" i="2"/>
  <c r="DW383" i="2"/>
  <c r="CZ306" i="2"/>
  <c r="CT308" i="2"/>
  <c r="CB307" i="2"/>
  <c r="CH308" i="2"/>
  <c r="CN308" i="2"/>
  <c r="DF306" i="2"/>
  <c r="BV306" i="2"/>
  <c r="BD304" i="2"/>
  <c r="BP304" i="2"/>
  <c r="BJ305" i="2"/>
  <c r="AX306" i="2"/>
  <c r="GB309" i="2"/>
  <c r="FV308" i="2"/>
  <c r="AR306" i="2"/>
  <c r="Z307" i="2"/>
  <c r="AF308" i="2"/>
  <c r="AL308" i="2"/>
  <c r="M307" i="2"/>
  <c r="N306" i="2"/>
  <c r="T307" i="2"/>
  <c r="H308" i="2"/>
  <c r="H313" i="1"/>
  <c r="H314" i="1" s="1"/>
  <c r="N312" i="1"/>
  <c r="G704" i="1"/>
  <c r="F705" i="1"/>
  <c r="D176" i="1"/>
  <c r="E175" i="1"/>
  <c r="O163" i="1"/>
  <c r="P162" i="1"/>
  <c r="P305" i="2"/>
  <c r="DH305" i="2"/>
  <c r="BF304" i="2"/>
  <c r="AZ305" i="2"/>
  <c r="V306" i="2"/>
  <c r="BL304" i="2"/>
  <c r="AT306" i="2"/>
  <c r="DB306" i="2"/>
  <c r="BX305" i="2"/>
  <c r="BR303" i="2"/>
  <c r="FD307" i="2"/>
  <c r="FC307" i="2"/>
  <c r="EX310" i="2"/>
  <c r="EW310" i="2"/>
  <c r="EQ309" i="2"/>
  <c r="ER309" i="2"/>
  <c r="EK307" i="2"/>
  <c r="EL307" i="2"/>
  <c r="EF307" i="2"/>
  <c r="CJ308" i="2"/>
  <c r="AA307" i="2"/>
  <c r="CP308" i="2"/>
  <c r="BK304" i="2"/>
  <c r="DG305" i="2"/>
  <c r="GD308" i="2"/>
  <c r="EE307" i="2"/>
  <c r="CI308" i="2"/>
  <c r="FX307" i="2"/>
  <c r="DY308" i="2"/>
  <c r="I308" i="2"/>
  <c r="U306" i="2"/>
  <c r="DT308" i="2"/>
  <c r="BW305" i="2"/>
  <c r="FW307" i="2"/>
  <c r="AB307" i="2"/>
  <c r="CD307" i="2"/>
  <c r="DZ308" i="2"/>
  <c r="BE304" i="2"/>
  <c r="DS308" i="2"/>
  <c r="AY305" i="2"/>
  <c r="CV308" i="2"/>
  <c r="O305" i="2"/>
  <c r="AS306" i="2"/>
  <c r="AM307" i="2"/>
  <c r="AG307" i="2"/>
  <c r="DM309" i="2"/>
  <c r="DA306" i="2"/>
  <c r="BQ303" i="2"/>
  <c r="GC308" i="2"/>
  <c r="CO308" i="2"/>
  <c r="AN307" i="2"/>
  <c r="J308" i="2"/>
  <c r="DN309" i="2"/>
  <c r="AH307" i="2"/>
  <c r="CC307" i="2"/>
  <c r="CU308" i="2"/>
  <c r="FB308" i="2" l="1"/>
  <c r="CG381" i="2"/>
  <c r="CF382" i="2"/>
  <c r="EJ308" i="2"/>
  <c r="EP310" i="2"/>
  <c r="EV311" i="2"/>
  <c r="EU375" i="2"/>
  <c r="FA374" i="2"/>
  <c r="EZ375" i="2"/>
  <c r="EI375" i="2"/>
  <c r="EO375" i="2"/>
  <c r="DJ371" i="2"/>
  <c r="EB370" i="2"/>
  <c r="DK370" i="2"/>
  <c r="EC370" i="2" s="1"/>
  <c r="DL310" i="2"/>
  <c r="CY377" i="2"/>
  <c r="DE377" i="2" s="1"/>
  <c r="CL379" i="2"/>
  <c r="CM378" i="2"/>
  <c r="CX378" i="2"/>
  <c r="CR404" i="2"/>
  <c r="CS403" i="2"/>
  <c r="DX309" i="2"/>
  <c r="DR309" i="2"/>
  <c r="ED308" i="2"/>
  <c r="DQ375" i="2"/>
  <c r="DW384" i="2"/>
  <c r="CH309" i="2"/>
  <c r="CB308" i="2"/>
  <c r="CT309" i="2"/>
  <c r="CN309" i="2"/>
  <c r="CZ307" i="2"/>
  <c r="DF307" i="2"/>
  <c r="BV307" i="2"/>
  <c r="BD305" i="2"/>
  <c r="BP305" i="2"/>
  <c r="BJ306" i="2"/>
  <c r="AX307" i="2"/>
  <c r="GB310" i="2"/>
  <c r="FV309" i="2"/>
  <c r="Z308" i="2"/>
  <c r="AR307" i="2"/>
  <c r="AL309" i="2"/>
  <c r="AF309" i="2"/>
  <c r="M308" i="2"/>
  <c r="N307" i="2"/>
  <c r="T308" i="2"/>
  <c r="H309" i="2"/>
  <c r="H315" i="1"/>
  <c r="H316" i="1" s="1"/>
  <c r="H317" i="1" s="1"/>
  <c r="H318" i="1" s="1"/>
  <c r="H319" i="1" s="1"/>
  <c r="H320" i="1" s="1"/>
  <c r="N314" i="1"/>
  <c r="G705" i="1"/>
  <c r="F706" i="1"/>
  <c r="D177" i="1"/>
  <c r="E176" i="1"/>
  <c r="O164" i="1"/>
  <c r="P163" i="1"/>
  <c r="BX306" i="2"/>
  <c r="AZ306" i="2"/>
  <c r="BF305" i="2"/>
  <c r="BL305" i="2"/>
  <c r="DH306" i="2"/>
  <c r="BR304" i="2"/>
  <c r="P306" i="2"/>
  <c r="FD308" i="2"/>
  <c r="FC308" i="2"/>
  <c r="EK308" i="2"/>
  <c r="EL308" i="2"/>
  <c r="EQ310" i="2"/>
  <c r="ER310" i="2"/>
  <c r="EW311" i="2"/>
  <c r="EX311" i="2"/>
  <c r="DN310" i="2"/>
  <c r="CC308" i="2"/>
  <c r="AA308" i="2"/>
  <c r="AG308" i="2"/>
  <c r="DB307" i="2"/>
  <c r="DS309" i="2"/>
  <c r="AT307" i="2"/>
  <c r="DY309" i="2"/>
  <c r="CO309" i="2"/>
  <c r="AS307" i="2"/>
  <c r="O306" i="2"/>
  <c r="AB308" i="2"/>
  <c r="DZ309" i="2"/>
  <c r="CP309" i="2"/>
  <c r="AN308" i="2"/>
  <c r="J309" i="2"/>
  <c r="CV309" i="2"/>
  <c r="GC309" i="2"/>
  <c r="EE308" i="2"/>
  <c r="BE305" i="2"/>
  <c r="GD309" i="2"/>
  <c r="BW306" i="2"/>
  <c r="DT309" i="2"/>
  <c r="DG306" i="2"/>
  <c r="FW308" i="2"/>
  <c r="DA307" i="2"/>
  <c r="BK305" i="2"/>
  <c r="FX308" i="2"/>
  <c r="CJ309" i="2"/>
  <c r="V307" i="2"/>
  <c r="DM310" i="2"/>
  <c r="CI309" i="2"/>
  <c r="BQ304" i="2"/>
  <c r="AY306" i="2"/>
  <c r="EF308" i="2"/>
  <c r="AM308" i="2"/>
  <c r="CU309" i="2"/>
  <c r="AH308" i="2"/>
  <c r="I309" i="2"/>
  <c r="CD308" i="2"/>
  <c r="U307" i="2"/>
  <c r="FB309" i="2" l="1"/>
  <c r="CG382" i="2"/>
  <c r="CF383" i="2"/>
  <c r="EV312" i="2"/>
  <c r="EP311" i="2"/>
  <c r="EJ309" i="2"/>
  <c r="EZ376" i="2"/>
  <c r="EI376" i="2"/>
  <c r="EU376" i="2"/>
  <c r="EO376" i="2"/>
  <c r="FA375" i="2"/>
  <c r="DJ372" i="2"/>
  <c r="EB371" i="2"/>
  <c r="DK371" i="2"/>
  <c r="EC371" i="2" s="1"/>
  <c r="DL311" i="2"/>
  <c r="CY378" i="2"/>
  <c r="DE378" i="2" s="1"/>
  <c r="CL380" i="2"/>
  <c r="CM379" i="2"/>
  <c r="CX379" i="2"/>
  <c r="CS404" i="2"/>
  <c r="CR405" i="2"/>
  <c r="ED309" i="2"/>
  <c r="DR310" i="2"/>
  <c r="DX310" i="2"/>
  <c r="DQ376" i="2"/>
  <c r="DW385" i="2"/>
  <c r="CN310" i="2"/>
  <c r="CT310" i="2"/>
  <c r="CB309" i="2"/>
  <c r="CZ308" i="2"/>
  <c r="CH310" i="2"/>
  <c r="DF308" i="2"/>
  <c r="BV308" i="2"/>
  <c r="BD306" i="2"/>
  <c r="BP306" i="2"/>
  <c r="BJ307" i="2"/>
  <c r="AX308" i="2"/>
  <c r="GB311" i="2"/>
  <c r="FV310" i="2"/>
  <c r="AR308" i="2"/>
  <c r="Z309" i="2"/>
  <c r="AL310" i="2"/>
  <c r="AF310" i="2"/>
  <c r="M309" i="2"/>
  <c r="N308" i="2"/>
  <c r="T309" i="2"/>
  <c r="H310" i="2"/>
  <c r="N320" i="1"/>
  <c r="H321" i="1"/>
  <c r="G706" i="1"/>
  <c r="F707" i="1"/>
  <c r="D178" i="1"/>
  <c r="E177" i="1"/>
  <c r="O165" i="1"/>
  <c r="P164" i="1"/>
  <c r="BR305" i="2"/>
  <c r="BF306" i="2"/>
  <c r="BL306" i="2"/>
  <c r="FC309" i="2"/>
  <c r="FD309" i="2"/>
  <c r="EW312" i="2"/>
  <c r="EX312" i="2"/>
  <c r="EQ311" i="2"/>
  <c r="ER311" i="2"/>
  <c r="EK309" i="2"/>
  <c r="EL309" i="2"/>
  <c r="DM311" i="2"/>
  <c r="CO310" i="2"/>
  <c r="V308" i="2"/>
  <c r="CI310" i="2"/>
  <c r="BK306" i="2"/>
  <c r="U308" i="2"/>
  <c r="CD309" i="2"/>
  <c r="GD310" i="2"/>
  <c r="I310" i="2"/>
  <c r="CU310" i="2"/>
  <c r="FW309" i="2"/>
  <c r="DN311" i="2"/>
  <c r="CV310" i="2"/>
  <c r="O307" i="2"/>
  <c r="AN309" i="2"/>
  <c r="CC309" i="2"/>
  <c r="AZ307" i="2"/>
  <c r="DZ310" i="2"/>
  <c r="DG307" i="2"/>
  <c r="AA309" i="2"/>
  <c r="EE309" i="2"/>
  <c r="DA308" i="2"/>
  <c r="AM309" i="2"/>
  <c r="EF309" i="2"/>
  <c r="DB308" i="2"/>
  <c r="AT308" i="2"/>
  <c r="DY310" i="2"/>
  <c r="DH307" i="2"/>
  <c r="J310" i="2"/>
  <c r="DT310" i="2"/>
  <c r="BE306" i="2"/>
  <c r="P307" i="2"/>
  <c r="BX307" i="2"/>
  <c r="AY307" i="2"/>
  <c r="BW307" i="2"/>
  <c r="AG309" i="2"/>
  <c r="DS310" i="2"/>
  <c r="FX309" i="2"/>
  <c r="CJ310" i="2"/>
  <c r="AS308" i="2"/>
  <c r="CP310" i="2"/>
  <c r="BQ305" i="2"/>
  <c r="GC310" i="2"/>
  <c r="AH309" i="2"/>
  <c r="FB310" i="2" l="1"/>
  <c r="CG383" i="2"/>
  <c r="CF384" i="2"/>
  <c r="EJ310" i="2"/>
  <c r="EP312" i="2"/>
  <c r="EV313" i="2"/>
  <c r="EU377" i="2"/>
  <c r="FA376" i="2"/>
  <c r="EO377" i="2"/>
  <c r="EZ377" i="2"/>
  <c r="EI377" i="2"/>
  <c r="DJ373" i="2"/>
  <c r="EB372" i="2"/>
  <c r="DK372" i="2"/>
  <c r="EC372" i="2" s="1"/>
  <c r="DL312" i="2"/>
  <c r="CY379" i="2"/>
  <c r="DE379" i="2" s="1"/>
  <c r="CL381" i="2"/>
  <c r="CM380" i="2"/>
  <c r="CX380" i="2"/>
  <c r="CS405" i="2"/>
  <c r="CR406" i="2"/>
  <c r="DR311" i="2"/>
  <c r="DX311" i="2"/>
  <c r="ED310" i="2"/>
  <c r="DQ377" i="2"/>
  <c r="DW386" i="2"/>
  <c r="CZ309" i="2"/>
  <c r="CB310" i="2"/>
  <c r="CT311" i="2"/>
  <c r="CH311" i="2"/>
  <c r="CN311" i="2"/>
  <c r="DF309" i="2"/>
  <c r="BV309" i="2"/>
  <c r="BD307" i="2"/>
  <c r="BP307" i="2"/>
  <c r="BJ308" i="2"/>
  <c r="AX309" i="2"/>
  <c r="GB312" i="2"/>
  <c r="FV311" i="2"/>
  <c r="Z310" i="2"/>
  <c r="AR309" i="2"/>
  <c r="AF311" i="2"/>
  <c r="AL311" i="2"/>
  <c r="M310" i="2"/>
  <c r="N309" i="2"/>
  <c r="T310" i="2"/>
  <c r="H311" i="2"/>
  <c r="N321" i="1"/>
  <c r="H322" i="1"/>
  <c r="F708" i="1"/>
  <c r="G707" i="1"/>
  <c r="D179" i="1"/>
  <c r="E178" i="1"/>
  <c r="O166" i="1"/>
  <c r="P165" i="1"/>
  <c r="BR306" i="2"/>
  <c r="FC310" i="2"/>
  <c r="FD310" i="2"/>
  <c r="EK310" i="2"/>
  <c r="EL310" i="2"/>
  <c r="ER312" i="2"/>
  <c r="EQ312" i="2"/>
  <c r="EW313" i="2"/>
  <c r="EX313" i="2"/>
  <c r="BW308" i="2"/>
  <c r="AY308" i="2"/>
  <c r="O308" i="2"/>
  <c r="CV311" i="2"/>
  <c r="GD311" i="2"/>
  <c r="DZ311" i="2"/>
  <c r="BE307" i="2"/>
  <c r="U309" i="2"/>
  <c r="DA309" i="2"/>
  <c r="AN310" i="2"/>
  <c r="AG310" i="2"/>
  <c r="DM312" i="2"/>
  <c r="DB309" i="2"/>
  <c r="BQ306" i="2"/>
  <c r="AA310" i="2"/>
  <c r="DS311" i="2"/>
  <c r="DH308" i="2"/>
  <c r="V309" i="2"/>
  <c r="CO311" i="2"/>
  <c r="BK307" i="2"/>
  <c r="J311" i="2"/>
  <c r="CC310" i="2"/>
  <c r="AB309" i="2"/>
  <c r="DN312" i="2"/>
  <c r="CD310" i="2"/>
  <c r="AH310" i="2"/>
  <c r="GC311" i="2"/>
  <c r="DY311" i="2"/>
  <c r="BF307" i="2"/>
  <c r="AS309" i="2"/>
  <c r="CU311" i="2"/>
  <c r="P308" i="2"/>
  <c r="EE310" i="2"/>
  <c r="CI311" i="2"/>
  <c r="FW310" i="2"/>
  <c r="FX310" i="2"/>
  <c r="EF310" i="2"/>
  <c r="CJ311" i="2"/>
  <c r="AT309" i="2"/>
  <c r="I311" i="2"/>
  <c r="CP311" i="2"/>
  <c r="BL307" i="2"/>
  <c r="DT311" i="2"/>
  <c r="DG308" i="2"/>
  <c r="AM310" i="2"/>
  <c r="BX308" i="2"/>
  <c r="AZ308" i="2"/>
  <c r="FB311" i="2" l="1"/>
  <c r="CG384" i="2"/>
  <c r="CF385" i="2"/>
  <c r="EV314" i="2"/>
  <c r="EP313" i="2"/>
  <c r="EJ311" i="2"/>
  <c r="EZ378" i="2"/>
  <c r="EI378" i="2"/>
  <c r="EO378" i="2"/>
  <c r="FA377" i="2"/>
  <c r="EU378" i="2"/>
  <c r="DJ374" i="2"/>
  <c r="EB373" i="2"/>
  <c r="DK373" i="2"/>
  <c r="EC373" i="2" s="1"/>
  <c r="DL313" i="2"/>
  <c r="CY380" i="2"/>
  <c r="DE380" i="2" s="1"/>
  <c r="CL382" i="2"/>
  <c r="CM381" i="2"/>
  <c r="CX381" i="2"/>
  <c r="CS406" i="2"/>
  <c r="CR407" i="2"/>
  <c r="DX312" i="2"/>
  <c r="DR312" i="2"/>
  <c r="ED311" i="2"/>
  <c r="DQ378" i="2"/>
  <c r="DW387" i="2"/>
  <c r="CH312" i="2"/>
  <c r="CT312" i="2"/>
  <c r="CB311" i="2"/>
  <c r="CN312" i="2"/>
  <c r="CZ310" i="2"/>
  <c r="DF310" i="2"/>
  <c r="BV310" i="2"/>
  <c r="BD308" i="2"/>
  <c r="BP308" i="2"/>
  <c r="BJ309" i="2"/>
  <c r="AX310" i="2"/>
  <c r="GB313" i="2"/>
  <c r="FV312" i="2"/>
  <c r="AR310" i="2"/>
  <c r="Z311" i="2"/>
  <c r="AL312" i="2"/>
  <c r="AF312" i="2"/>
  <c r="M311" i="2"/>
  <c r="N310" i="2"/>
  <c r="T311" i="2"/>
  <c r="H312" i="2"/>
  <c r="N322" i="1"/>
  <c r="H323" i="1"/>
  <c r="G708" i="1"/>
  <c r="F709" i="1"/>
  <c r="D180" i="1"/>
  <c r="E179" i="1"/>
  <c r="O167" i="1"/>
  <c r="P166" i="1"/>
  <c r="FD311" i="2"/>
  <c r="FC311" i="2"/>
  <c r="EW314" i="2"/>
  <c r="EX314" i="2"/>
  <c r="ER313" i="2"/>
  <c r="EQ313" i="2"/>
  <c r="EK311" i="2"/>
  <c r="EL311" i="2"/>
  <c r="DT312" i="2"/>
  <c r="BW309" i="2"/>
  <c r="AA311" i="2"/>
  <c r="DH309" i="2"/>
  <c r="AZ309" i="2"/>
  <c r="DG309" i="2"/>
  <c r="V310" i="2"/>
  <c r="DS312" i="2"/>
  <c r="BX309" i="2"/>
  <c r="I312" i="2"/>
  <c r="DM313" i="2"/>
  <c r="CJ312" i="2"/>
  <c r="BQ307" i="2"/>
  <c r="P309" i="2"/>
  <c r="EE311" i="2"/>
  <c r="BF308" i="2"/>
  <c r="AT310" i="2"/>
  <c r="EF311" i="2"/>
  <c r="BE308" i="2"/>
  <c r="AY309" i="2"/>
  <c r="CI312" i="2"/>
  <c r="BR307" i="2"/>
  <c r="J312" i="2"/>
  <c r="DN313" i="2"/>
  <c r="CV312" i="2"/>
  <c r="O309" i="2"/>
  <c r="AH311" i="2"/>
  <c r="DA310" i="2"/>
  <c r="BL308" i="2"/>
  <c r="GD312" i="2"/>
  <c r="DB310" i="2"/>
  <c r="BK308" i="2"/>
  <c r="FX311" i="2"/>
  <c r="CU312" i="2"/>
  <c r="AB310" i="2"/>
  <c r="AB311" i="2"/>
  <c r="DY312" i="2"/>
  <c r="CO312" i="2"/>
  <c r="AN311" i="2"/>
  <c r="AG311" i="2"/>
  <c r="CC311" i="2"/>
  <c r="U310" i="2"/>
  <c r="AM311" i="2"/>
  <c r="CD311" i="2"/>
  <c r="AS310" i="2"/>
  <c r="DZ312" i="2"/>
  <c r="CP312" i="2"/>
  <c r="FW311" i="2"/>
  <c r="GC312" i="2"/>
  <c r="FB312" i="2" l="1"/>
  <c r="CF386" i="2"/>
  <c r="CG385" i="2"/>
  <c r="EJ312" i="2"/>
  <c r="EP314" i="2"/>
  <c r="EV315" i="2"/>
  <c r="EU379" i="2"/>
  <c r="FA378" i="2"/>
  <c r="EO379" i="2"/>
  <c r="EZ379" i="2"/>
  <c r="EI379" i="2"/>
  <c r="DJ375" i="2"/>
  <c r="EB374" i="2"/>
  <c r="DK374" i="2"/>
  <c r="EC374" i="2" s="1"/>
  <c r="DL314" i="2"/>
  <c r="CY381" i="2"/>
  <c r="DE381" i="2" s="1"/>
  <c r="CM382" i="2"/>
  <c r="CL383" i="2"/>
  <c r="CX382" i="2"/>
  <c r="CS407" i="2"/>
  <c r="CR408" i="2"/>
  <c r="ED312" i="2"/>
  <c r="DR313" i="2"/>
  <c r="DX313" i="2"/>
  <c r="DQ379" i="2"/>
  <c r="DW388" i="2"/>
  <c r="CN313" i="2"/>
  <c r="CB312" i="2"/>
  <c r="CT313" i="2"/>
  <c r="CZ311" i="2"/>
  <c r="CH313" i="2"/>
  <c r="DF311" i="2"/>
  <c r="BV311" i="2"/>
  <c r="BD309" i="2"/>
  <c r="BP309" i="2"/>
  <c r="BJ310" i="2"/>
  <c r="AX311" i="2"/>
  <c r="GB314" i="2"/>
  <c r="FV313" i="2"/>
  <c r="Z312" i="2"/>
  <c r="AR311" i="2"/>
  <c r="AL313" i="2"/>
  <c r="AF313" i="2"/>
  <c r="M312" i="2"/>
  <c r="N311" i="2"/>
  <c r="T312" i="2"/>
  <c r="H313" i="2"/>
  <c r="N323" i="1"/>
  <c r="H324" i="1"/>
  <c r="F710" i="1"/>
  <c r="G709" i="1"/>
  <c r="D181" i="1"/>
  <c r="E180" i="1"/>
  <c r="O168" i="1"/>
  <c r="P167" i="1"/>
  <c r="FC312" i="2"/>
  <c r="FD312" i="2"/>
  <c r="EK312" i="2"/>
  <c r="EL312" i="2"/>
  <c r="EQ314" i="2"/>
  <c r="ER314" i="2"/>
  <c r="EW315" i="2"/>
  <c r="EX315" i="2"/>
  <c r="DT313" i="2"/>
  <c r="BX310" i="2"/>
  <c r="O310" i="2"/>
  <c r="BF309" i="2"/>
  <c r="AN312" i="2"/>
  <c r="BE309" i="2"/>
  <c r="FW312" i="2"/>
  <c r="CO313" i="2"/>
  <c r="BR308" i="2"/>
  <c r="AT311" i="2"/>
  <c r="V311" i="2"/>
  <c r="DM314" i="2"/>
  <c r="CP313" i="2"/>
  <c r="BQ308" i="2"/>
  <c r="AG312" i="2"/>
  <c r="CJ313" i="2"/>
  <c r="BL309" i="2"/>
  <c r="AH312" i="2"/>
  <c r="CI313" i="2"/>
  <c r="BK309" i="2"/>
  <c r="AM312" i="2"/>
  <c r="CC312" i="2"/>
  <c r="U311" i="2"/>
  <c r="DN314" i="2"/>
  <c r="CD312" i="2"/>
  <c r="FX312" i="2"/>
  <c r="J313" i="2"/>
  <c r="CU313" i="2"/>
  <c r="P310" i="2"/>
  <c r="GD313" i="2"/>
  <c r="CV313" i="2"/>
  <c r="AA312" i="2"/>
  <c r="EE312" i="2"/>
  <c r="DA311" i="2"/>
  <c r="AS311" i="2"/>
  <c r="AB312" i="2"/>
  <c r="EF312" i="2"/>
  <c r="DB311" i="2"/>
  <c r="AZ310" i="2"/>
  <c r="DY313" i="2"/>
  <c r="DG310" i="2"/>
  <c r="I313" i="2"/>
  <c r="DZ313" i="2"/>
  <c r="DH310" i="2"/>
  <c r="AY310" i="2"/>
  <c r="DS313" i="2"/>
  <c r="BW310" i="2"/>
  <c r="GC313" i="2"/>
  <c r="FB313" i="2" l="1"/>
  <c r="CF387" i="2"/>
  <c r="CG386" i="2"/>
  <c r="EV316" i="2"/>
  <c r="EP315" i="2"/>
  <c r="EJ313" i="2"/>
  <c r="EO380" i="2"/>
  <c r="EZ380" i="2"/>
  <c r="EI380" i="2"/>
  <c r="EU380" i="2"/>
  <c r="FA379" i="2"/>
  <c r="DJ376" i="2"/>
  <c r="EB375" i="2"/>
  <c r="DK375" i="2"/>
  <c r="EC375" i="2" s="1"/>
  <c r="DL315" i="2"/>
  <c r="CL384" i="2"/>
  <c r="CM383" i="2"/>
  <c r="CX383" i="2"/>
  <c r="CY382" i="2"/>
  <c r="DE382" i="2" s="1"/>
  <c r="CS408" i="2"/>
  <c r="CR409" i="2"/>
  <c r="DR314" i="2"/>
  <c r="DX314" i="2"/>
  <c r="ED313" i="2"/>
  <c r="DQ380" i="2"/>
  <c r="DW389" i="2"/>
  <c r="CZ312" i="2"/>
  <c r="CT314" i="2"/>
  <c r="CB313" i="2"/>
  <c r="CH314" i="2"/>
  <c r="CN314" i="2"/>
  <c r="DF312" i="2"/>
  <c r="BV312" i="2"/>
  <c r="BD310" i="2"/>
  <c r="BP310" i="2"/>
  <c r="BJ311" i="2"/>
  <c r="AX312" i="2"/>
  <c r="GB315" i="2"/>
  <c r="FV314" i="2"/>
  <c r="AR312" i="2"/>
  <c r="Z313" i="2"/>
  <c r="AF314" i="2"/>
  <c r="AL314" i="2"/>
  <c r="M313" i="2"/>
  <c r="S313" i="2"/>
  <c r="N312" i="2"/>
  <c r="H314" i="2"/>
  <c r="N324" i="1"/>
  <c r="H325" i="1"/>
  <c r="G710" i="1"/>
  <c r="F711" i="1"/>
  <c r="D182" i="1"/>
  <c r="E181" i="1"/>
  <c r="O169" i="1"/>
  <c r="P168" i="1"/>
  <c r="FC313" i="2"/>
  <c r="FD313" i="2"/>
  <c r="EW316" i="2"/>
  <c r="EX316" i="2"/>
  <c r="ER315" i="2"/>
  <c r="EQ315" i="2"/>
  <c r="EL313" i="2"/>
  <c r="EK313" i="2"/>
  <c r="DS314" i="2"/>
  <c r="BW311" i="2"/>
  <c r="GC314" i="2"/>
  <c r="DH311" i="2"/>
  <c r="V312" i="2"/>
  <c r="DZ314" i="2"/>
  <c r="BE310" i="2"/>
  <c r="AH313" i="2"/>
  <c r="DB312" i="2"/>
  <c r="BQ309" i="2"/>
  <c r="AZ311" i="2"/>
  <c r="DM315" i="2"/>
  <c r="DA312" i="2"/>
  <c r="BR309" i="2"/>
  <c r="AA313" i="2"/>
  <c r="DY314" i="2"/>
  <c r="BF310" i="2"/>
  <c r="AN313" i="2"/>
  <c r="CP314" i="2"/>
  <c r="BK310" i="2"/>
  <c r="AG313" i="2"/>
  <c r="CU314" i="2"/>
  <c r="AY311" i="2"/>
  <c r="FW313" i="2"/>
  <c r="DN315" i="2"/>
  <c r="CV314" i="2"/>
  <c r="U312" i="2"/>
  <c r="J314" i="2"/>
  <c r="CO314" i="2"/>
  <c r="BL310" i="2"/>
  <c r="O311" i="2"/>
  <c r="CD313" i="2"/>
  <c r="P311" i="2"/>
  <c r="EF313" i="2"/>
  <c r="CJ314" i="2"/>
  <c r="AM313" i="2"/>
  <c r="AT312" i="2"/>
  <c r="EE313" i="2"/>
  <c r="CI314" i="2"/>
  <c r="AB313" i="2"/>
  <c r="GD314" i="2"/>
  <c r="CC313" i="2"/>
  <c r="FX313" i="2"/>
  <c r="DG311" i="2"/>
  <c r="I314" i="2"/>
  <c r="DT314" i="2"/>
  <c r="BX311" i="2"/>
  <c r="AS312" i="2"/>
  <c r="FB314" i="2" l="1"/>
  <c r="CG387" i="2"/>
  <c r="CF388" i="2"/>
  <c r="EJ314" i="2"/>
  <c r="EP316" i="2"/>
  <c r="EV317" i="2"/>
  <c r="EU381" i="2"/>
  <c r="FA380" i="2"/>
  <c r="EZ381" i="2"/>
  <c r="EI381" i="2"/>
  <c r="EO381" i="2"/>
  <c r="DJ377" i="2"/>
  <c r="EB376" i="2"/>
  <c r="DK376" i="2"/>
  <c r="EC376" i="2" s="1"/>
  <c r="DL316" i="2"/>
  <c r="CY383" i="2"/>
  <c r="DE383" i="2" s="1"/>
  <c r="CM384" i="2"/>
  <c r="CL385" i="2"/>
  <c r="CX384" i="2"/>
  <c r="CS409" i="2"/>
  <c r="CR410" i="2"/>
  <c r="DX315" i="2"/>
  <c r="DR315" i="2"/>
  <c r="ED314" i="2"/>
  <c r="DQ381" i="2"/>
  <c r="DW390" i="2"/>
  <c r="CH315" i="2"/>
  <c r="CB314" i="2"/>
  <c r="CT315" i="2"/>
  <c r="CN315" i="2"/>
  <c r="CZ313" i="2"/>
  <c r="DF313" i="2"/>
  <c r="BV313" i="2"/>
  <c r="BD311" i="2"/>
  <c r="BP311" i="2"/>
  <c r="BJ312" i="2"/>
  <c r="AX313" i="2"/>
  <c r="GB316" i="2"/>
  <c r="FV315" i="2"/>
  <c r="Z314" i="2"/>
  <c r="AR313" i="2"/>
  <c r="AL315" i="2"/>
  <c r="AF315" i="2"/>
  <c r="T313" i="2"/>
  <c r="M314" i="2"/>
  <c r="S314" i="2"/>
  <c r="N313" i="2"/>
  <c r="H315" i="2"/>
  <c r="N325" i="1"/>
  <c r="H326" i="1"/>
  <c r="F712" i="1"/>
  <c r="G711" i="1"/>
  <c r="D183" i="1"/>
  <c r="E182" i="1"/>
  <c r="O170" i="1"/>
  <c r="P169" i="1"/>
  <c r="FD314" i="2"/>
  <c r="FC314" i="2"/>
  <c r="EL314" i="2"/>
  <c r="EK314" i="2"/>
  <c r="ER316" i="2"/>
  <c r="EQ316" i="2"/>
  <c r="EX317" i="2"/>
  <c r="EW317" i="2"/>
  <c r="DY315" i="2"/>
  <c r="CV315" i="2"/>
  <c r="J315" i="2"/>
  <c r="DZ315" i="2"/>
  <c r="CU315" i="2"/>
  <c r="AY312" i="2"/>
  <c r="EE314" i="2"/>
  <c r="BF311" i="2"/>
  <c r="O312" i="2"/>
  <c r="DA313" i="2"/>
  <c r="BK311" i="2"/>
  <c r="I315" i="2"/>
  <c r="BX312" i="2"/>
  <c r="FX314" i="2"/>
  <c r="BW312" i="2"/>
  <c r="AH314" i="2"/>
  <c r="DB313" i="2"/>
  <c r="BL311" i="2"/>
  <c r="AS313" i="2"/>
  <c r="CP315" i="2"/>
  <c r="AB314" i="2"/>
  <c r="GC315" i="2"/>
  <c r="DN316" i="2"/>
  <c r="CJ315" i="2"/>
  <c r="BR310" i="2"/>
  <c r="AM314" i="2"/>
  <c r="CI315" i="2"/>
  <c r="BQ310" i="2"/>
  <c r="FW314" i="2"/>
  <c r="CO315" i="2"/>
  <c r="AN314" i="2"/>
  <c r="DT315" i="2"/>
  <c r="DG312" i="2"/>
  <c r="GD315" i="2"/>
  <c r="DM316" i="2"/>
  <c r="CC314" i="2"/>
  <c r="AG314" i="2"/>
  <c r="AA314" i="2"/>
  <c r="CD314" i="2"/>
  <c r="AZ312" i="2"/>
  <c r="DS315" i="2"/>
  <c r="DH312" i="2"/>
  <c r="P312" i="2"/>
  <c r="EF314" i="2"/>
  <c r="BE311" i="2"/>
  <c r="AT313" i="2"/>
  <c r="FB315" i="2" l="1"/>
  <c r="CF389" i="2"/>
  <c r="CG388" i="2"/>
  <c r="EV318" i="2"/>
  <c r="EP317" i="2"/>
  <c r="EJ315" i="2"/>
  <c r="FA381" i="2"/>
  <c r="EZ382" i="2"/>
  <c r="EI382" i="2"/>
  <c r="EO382" i="2"/>
  <c r="EU382" i="2"/>
  <c r="DJ378" i="2"/>
  <c r="EB377" i="2"/>
  <c r="DK377" i="2"/>
  <c r="EC377" i="2" s="1"/>
  <c r="DL317" i="2"/>
  <c r="CM385" i="2"/>
  <c r="CL386" i="2"/>
  <c r="CX385" i="2"/>
  <c r="CY384" i="2"/>
  <c r="DE384" i="2" s="1"/>
  <c r="CR411" i="2"/>
  <c r="CS410" i="2"/>
  <c r="ED315" i="2"/>
  <c r="DR316" i="2"/>
  <c r="DX316" i="2"/>
  <c r="DQ382" i="2"/>
  <c r="DW391" i="2"/>
  <c r="CT316" i="2"/>
  <c r="CN316" i="2"/>
  <c r="CB315" i="2"/>
  <c r="CZ314" i="2"/>
  <c r="CH316" i="2"/>
  <c r="DF314" i="2"/>
  <c r="BV314" i="2"/>
  <c r="BD312" i="2"/>
  <c r="BP312" i="2"/>
  <c r="BJ313" i="2"/>
  <c r="AX314" i="2"/>
  <c r="GB317" i="2"/>
  <c r="FV316" i="2"/>
  <c r="AR314" i="2"/>
  <c r="Z315" i="2"/>
  <c r="AL316" i="2"/>
  <c r="AF316" i="2"/>
  <c r="T314" i="2"/>
  <c r="M315" i="2"/>
  <c r="S315" i="2"/>
  <c r="N314" i="2"/>
  <c r="H316" i="2"/>
  <c r="N326" i="1"/>
  <c r="H327" i="1"/>
  <c r="G712" i="1"/>
  <c r="F713" i="1"/>
  <c r="D184" i="1"/>
  <c r="E183" i="1"/>
  <c r="O171" i="1"/>
  <c r="P170" i="1"/>
  <c r="FC315" i="2"/>
  <c r="FD315" i="2"/>
  <c r="EX318" i="2"/>
  <c r="EW318" i="2"/>
  <c r="ER317" i="2"/>
  <c r="EQ317" i="2"/>
  <c r="EL315" i="2"/>
  <c r="EK315" i="2"/>
  <c r="EE315" i="2"/>
  <c r="DA314" i="2"/>
  <c r="FW315" i="2"/>
  <c r="EF315" i="2"/>
  <c r="DB314" i="2"/>
  <c r="U313" i="2"/>
  <c r="O313" i="2"/>
  <c r="CD315" i="2"/>
  <c r="I316" i="2"/>
  <c r="DZ316" i="2"/>
  <c r="DG313" i="2"/>
  <c r="P313" i="2"/>
  <c r="AS314" i="2"/>
  <c r="BX313" i="2"/>
  <c r="AB315" i="2"/>
  <c r="BW313" i="2"/>
  <c r="GD316" i="2"/>
  <c r="DY316" i="2"/>
  <c r="DH313" i="2"/>
  <c r="AZ313" i="2"/>
  <c r="DT316" i="2"/>
  <c r="BE312" i="2"/>
  <c r="AT314" i="2"/>
  <c r="V313" i="2"/>
  <c r="DM317" i="2"/>
  <c r="CV316" i="2"/>
  <c r="BR311" i="2"/>
  <c r="J316" i="2"/>
  <c r="CU316" i="2"/>
  <c r="BQ311" i="2"/>
  <c r="AG315" i="2"/>
  <c r="DS316" i="2"/>
  <c r="BF312" i="2"/>
  <c r="AM315" i="2"/>
  <c r="CJ316" i="2"/>
  <c r="BK312" i="2"/>
  <c r="DN317" i="2"/>
  <c r="CP316" i="2"/>
  <c r="AY313" i="2"/>
  <c r="GC316" i="2"/>
  <c r="CO316" i="2"/>
  <c r="AN315" i="2"/>
  <c r="AA315" i="2"/>
  <c r="CI316" i="2"/>
  <c r="BL312" i="2"/>
  <c r="FX315" i="2"/>
  <c r="CC315" i="2"/>
  <c r="AH315" i="2"/>
  <c r="FB316" i="2" l="1"/>
  <c r="CF390" i="2"/>
  <c r="CG389" i="2"/>
  <c r="EJ316" i="2"/>
  <c r="EP318" i="2"/>
  <c r="EV319" i="2"/>
  <c r="EU383" i="2"/>
  <c r="EO383" i="2"/>
  <c r="FA382" i="2"/>
  <c r="EZ383" i="2"/>
  <c r="EI383" i="2"/>
  <c r="DJ379" i="2"/>
  <c r="EB378" i="2"/>
  <c r="DK378" i="2"/>
  <c r="EC378" i="2" s="1"/>
  <c r="DL318" i="2"/>
  <c r="CM386" i="2"/>
  <c r="CL387" i="2"/>
  <c r="CX386" i="2"/>
  <c r="CY385" i="2"/>
  <c r="DE385" i="2" s="1"/>
  <c r="CS411" i="2"/>
  <c r="CR412" i="2"/>
  <c r="DR317" i="2"/>
  <c r="DX317" i="2"/>
  <c r="ED316" i="2"/>
  <c r="DQ383" i="2"/>
  <c r="DW392" i="2"/>
  <c r="CZ315" i="2"/>
  <c r="CB316" i="2"/>
  <c r="CN317" i="2"/>
  <c r="CH317" i="2"/>
  <c r="CT317" i="2"/>
  <c r="DF315" i="2"/>
  <c r="BV315" i="2"/>
  <c r="BD313" i="2"/>
  <c r="BP313" i="2"/>
  <c r="BJ314" i="2"/>
  <c r="AX315" i="2"/>
  <c r="GB318" i="2"/>
  <c r="FV317" i="2"/>
  <c r="Z316" i="2"/>
  <c r="AR315" i="2"/>
  <c r="AF317" i="2"/>
  <c r="AL317" i="2"/>
  <c r="T315" i="2"/>
  <c r="M316" i="2"/>
  <c r="S316" i="2"/>
  <c r="N315" i="2"/>
  <c r="H317" i="2"/>
  <c r="N327" i="1"/>
  <c r="H328" i="1"/>
  <c r="F714" i="1"/>
  <c r="G713" i="1"/>
  <c r="D185" i="1"/>
  <c r="E184" i="1"/>
  <c r="O172" i="1"/>
  <c r="P171" i="1"/>
  <c r="FC316" i="2"/>
  <c r="FD316" i="2"/>
  <c r="EL316" i="2"/>
  <c r="EK316" i="2"/>
  <c r="ER318" i="2"/>
  <c r="EQ318" i="2"/>
  <c r="EX319" i="2"/>
  <c r="EW319" i="2"/>
  <c r="EE316" i="2"/>
  <c r="CI317" i="2"/>
  <c r="U314" i="2"/>
  <c r="GC317" i="2"/>
  <c r="CC316" i="2"/>
  <c r="O314" i="2"/>
  <c r="AN316" i="2"/>
  <c r="CO317" i="2"/>
  <c r="AA316" i="2"/>
  <c r="DT317" i="2"/>
  <c r="DH314" i="2"/>
  <c r="P314" i="2"/>
  <c r="BW314" i="2"/>
  <c r="V314" i="2"/>
  <c r="EF316" i="2"/>
  <c r="CJ317" i="2"/>
  <c r="AM316" i="2"/>
  <c r="DS317" i="2"/>
  <c r="DG314" i="2"/>
  <c r="AZ314" i="2"/>
  <c r="DY317" i="2"/>
  <c r="BE313" i="2"/>
  <c r="AY314" i="2"/>
  <c r="AG316" i="2"/>
  <c r="DM318" i="2"/>
  <c r="DA315" i="2"/>
  <c r="BR312" i="2"/>
  <c r="J317" i="2"/>
  <c r="BX314" i="2"/>
  <c r="AT315" i="2"/>
  <c r="DZ317" i="2"/>
  <c r="BF313" i="2"/>
  <c r="AB316" i="2"/>
  <c r="CV317" i="2"/>
  <c r="BK313" i="2"/>
  <c r="DN318" i="2"/>
  <c r="CD316" i="2"/>
  <c r="AH316" i="2"/>
  <c r="AS315" i="2"/>
  <c r="DB315" i="2"/>
  <c r="BQ312" i="2"/>
  <c r="I317" i="2"/>
  <c r="CU317" i="2"/>
  <c r="BL313" i="2"/>
  <c r="GD317" i="2"/>
  <c r="CP317" i="2"/>
  <c r="FW316" i="2"/>
  <c r="FX316" i="2"/>
  <c r="FB317" i="2" l="1"/>
  <c r="CG390" i="2"/>
  <c r="CF391" i="2"/>
  <c r="EV320" i="2"/>
  <c r="EP319" i="2"/>
  <c r="EJ317" i="2"/>
  <c r="EZ384" i="2"/>
  <c r="EI384" i="2"/>
  <c r="EU384" i="2"/>
  <c r="FA383" i="2"/>
  <c r="EO384" i="2"/>
  <c r="DJ380" i="2"/>
  <c r="EB379" i="2"/>
  <c r="DK379" i="2"/>
  <c r="EC379" i="2" s="1"/>
  <c r="DL319" i="2"/>
  <c r="CL388" i="2"/>
  <c r="CM387" i="2"/>
  <c r="CX387" i="2"/>
  <c r="CY386" i="2"/>
  <c r="DE386" i="2" s="1"/>
  <c r="CS412" i="2"/>
  <c r="CR413" i="2"/>
  <c r="DX318" i="2"/>
  <c r="DR318" i="2"/>
  <c r="ED317" i="2"/>
  <c r="DQ384" i="2"/>
  <c r="DW393" i="2"/>
  <c r="CH318" i="2"/>
  <c r="CN318" i="2"/>
  <c r="CB317" i="2"/>
  <c r="CT318" i="2"/>
  <c r="CZ316" i="2"/>
  <c r="DF316" i="2"/>
  <c r="BV316" i="2"/>
  <c r="BD314" i="2"/>
  <c r="BP314" i="2"/>
  <c r="BJ315" i="2"/>
  <c r="AX316" i="2"/>
  <c r="GB319" i="2"/>
  <c r="FV318" i="2"/>
  <c r="AR316" i="2"/>
  <c r="Z317" i="2"/>
  <c r="AL318" i="2"/>
  <c r="AF318" i="2"/>
  <c r="T316" i="2"/>
  <c r="M317" i="2"/>
  <c r="S317" i="2"/>
  <c r="N316" i="2"/>
  <c r="H318" i="2"/>
  <c r="N328" i="1"/>
  <c r="H329" i="1"/>
  <c r="G714" i="1"/>
  <c r="F715" i="1"/>
  <c r="D186" i="1"/>
  <c r="E185" i="1"/>
  <c r="O173" i="1"/>
  <c r="P172" i="1"/>
  <c r="FD317" i="2"/>
  <c r="FC317" i="2"/>
  <c r="EW320" i="2"/>
  <c r="EX320" i="2"/>
  <c r="ER319" i="2"/>
  <c r="EQ319" i="2"/>
  <c r="EK317" i="2"/>
  <c r="EL317" i="2"/>
  <c r="DY318" i="2"/>
  <c r="CU318" i="2"/>
  <c r="FW317" i="2"/>
  <c r="U315" i="2"/>
  <c r="CI318" i="2"/>
  <c r="BR313" i="2"/>
  <c r="DH315" i="2"/>
  <c r="P315" i="2"/>
  <c r="DG315" i="2"/>
  <c r="AB317" i="2"/>
  <c r="CP318" i="2"/>
  <c r="BW315" i="2"/>
  <c r="I318" i="2"/>
  <c r="AN317" i="2"/>
  <c r="DS318" i="2"/>
  <c r="BX315" i="2"/>
  <c r="GD318" i="2"/>
  <c r="AA317" i="2"/>
  <c r="CO318" i="2"/>
  <c r="AG317" i="2"/>
  <c r="EE317" i="2"/>
  <c r="BF314" i="2"/>
  <c r="AT316" i="2"/>
  <c r="EF317" i="2"/>
  <c r="BE314" i="2"/>
  <c r="AZ315" i="2"/>
  <c r="V315" i="2"/>
  <c r="AY315" i="2"/>
  <c r="DT318" i="2"/>
  <c r="CC317" i="2"/>
  <c r="CD317" i="2"/>
  <c r="DM319" i="2"/>
  <c r="CJ318" i="2"/>
  <c r="BQ313" i="2"/>
  <c r="J318" i="2"/>
  <c r="DZ318" i="2"/>
  <c r="CV318" i="2"/>
  <c r="AM317" i="2"/>
  <c r="DA316" i="2"/>
  <c r="BL314" i="2"/>
  <c r="FX317" i="2"/>
  <c r="DB316" i="2"/>
  <c r="BK314" i="2"/>
  <c r="DN319" i="2"/>
  <c r="O315" i="2"/>
  <c r="AS316" i="2"/>
  <c r="GC318" i="2"/>
  <c r="AH317" i="2"/>
  <c r="FB318" i="2" l="1"/>
  <c r="CF392" i="2"/>
  <c r="CG391" i="2"/>
  <c r="EJ318" i="2"/>
  <c r="EP320" i="2"/>
  <c r="EV321" i="2"/>
  <c r="EU385" i="2"/>
  <c r="EZ385" i="2"/>
  <c r="EI385" i="2"/>
  <c r="EO385" i="2"/>
  <c r="FA384" i="2"/>
  <c r="DJ381" i="2"/>
  <c r="EB380" i="2"/>
  <c r="DK380" i="2"/>
  <c r="EC380" i="2" s="1"/>
  <c r="DL320" i="2"/>
  <c r="CY387" i="2"/>
  <c r="DE387" i="2" s="1"/>
  <c r="CM388" i="2"/>
  <c r="CL389" i="2"/>
  <c r="CX388" i="2"/>
  <c r="CS413" i="2"/>
  <c r="CR414" i="2"/>
  <c r="ED318" i="2"/>
  <c r="DR319" i="2"/>
  <c r="DX319" i="2"/>
  <c r="DQ385" i="2"/>
  <c r="DW394" i="2"/>
  <c r="CT319" i="2"/>
  <c r="CB318" i="2"/>
  <c r="CN319" i="2"/>
  <c r="CZ317" i="2"/>
  <c r="CH319" i="2"/>
  <c r="DF317" i="2"/>
  <c r="BV317" i="2"/>
  <c r="BD315" i="2"/>
  <c r="BP315" i="2"/>
  <c r="BJ316" i="2"/>
  <c r="AX317" i="2"/>
  <c r="GB320" i="2"/>
  <c r="FV319" i="2"/>
  <c r="Z318" i="2"/>
  <c r="AR317" i="2"/>
  <c r="AL319" i="2"/>
  <c r="AF319" i="2"/>
  <c r="T317" i="2"/>
  <c r="M318" i="2"/>
  <c r="S318" i="2"/>
  <c r="N317" i="2"/>
  <c r="H319" i="2"/>
  <c r="N329" i="1"/>
  <c r="H330" i="1"/>
  <c r="G715" i="1"/>
  <c r="F716" i="1"/>
  <c r="D187" i="1"/>
  <c r="E186" i="1"/>
  <c r="O174" i="1"/>
  <c r="P173" i="1"/>
  <c r="FC318" i="2"/>
  <c r="FD318" i="2"/>
  <c r="EK318" i="2"/>
  <c r="EL318" i="2"/>
  <c r="EQ320" i="2"/>
  <c r="ER320" i="2"/>
  <c r="EW321" i="2"/>
  <c r="EX321" i="2"/>
  <c r="EF318" i="2"/>
  <c r="DA317" i="2"/>
  <c r="U316" i="2"/>
  <c r="GC319" i="2"/>
  <c r="CC318" i="2"/>
  <c r="O316" i="2"/>
  <c r="AM318" i="2"/>
  <c r="CP319" i="2"/>
  <c r="AA318" i="2"/>
  <c r="AG318" i="2"/>
  <c r="CO319" i="2"/>
  <c r="FW318" i="2"/>
  <c r="DT319" i="2"/>
  <c r="BX316" i="2"/>
  <c r="I319" i="2"/>
  <c r="EE318" i="2"/>
  <c r="DB317" i="2"/>
  <c r="V316" i="2"/>
  <c r="DY319" i="2"/>
  <c r="DH316" i="2"/>
  <c r="AZ316" i="2"/>
  <c r="DZ319" i="2"/>
  <c r="DG316" i="2"/>
  <c r="P316" i="2"/>
  <c r="AY316" i="2"/>
  <c r="DM320" i="2"/>
  <c r="CV319" i="2"/>
  <c r="BR314" i="2"/>
  <c r="J319" i="2"/>
  <c r="DS319" i="2"/>
  <c r="BW316" i="2"/>
  <c r="AH318" i="2"/>
  <c r="BF315" i="2"/>
  <c r="AB318" i="2"/>
  <c r="BE315" i="2"/>
  <c r="DN320" i="2"/>
  <c r="CD318" i="2"/>
  <c r="AN318" i="2"/>
  <c r="AS317" i="2"/>
  <c r="CU319" i="2"/>
  <c r="BQ314" i="2"/>
  <c r="AT317" i="2"/>
  <c r="CI319" i="2"/>
  <c r="BK315" i="2"/>
  <c r="GD319" i="2"/>
  <c r="CJ319" i="2"/>
  <c r="BL315" i="2"/>
  <c r="FX318" i="2"/>
  <c r="FB319" i="2" l="1"/>
  <c r="CG392" i="2"/>
  <c r="CF393" i="2"/>
  <c r="EV322" i="2"/>
  <c r="EP321" i="2"/>
  <c r="EJ319" i="2"/>
  <c r="EO386" i="2"/>
  <c r="EZ386" i="2"/>
  <c r="EI386" i="2"/>
  <c r="FA385" i="2"/>
  <c r="EU386" i="2"/>
  <c r="DJ382" i="2"/>
  <c r="EB381" i="2"/>
  <c r="DK381" i="2"/>
  <c r="EC381" i="2" s="1"/>
  <c r="DL321" i="2"/>
  <c r="CL390" i="2"/>
  <c r="CL391" i="2" s="1"/>
  <c r="CM389" i="2"/>
  <c r="CX389" i="2"/>
  <c r="CY388" i="2"/>
  <c r="DE388" i="2" s="1"/>
  <c r="CS414" i="2"/>
  <c r="CR415" i="2"/>
  <c r="DR320" i="2"/>
  <c r="DX320" i="2"/>
  <c r="ED319" i="2"/>
  <c r="DQ386" i="2"/>
  <c r="DW395" i="2"/>
  <c r="CZ318" i="2"/>
  <c r="CN320" i="2"/>
  <c r="CB319" i="2"/>
  <c r="CH320" i="2"/>
  <c r="CT320" i="2"/>
  <c r="DF318" i="2"/>
  <c r="BV318" i="2"/>
  <c r="BD316" i="2"/>
  <c r="BP316" i="2"/>
  <c r="BJ317" i="2"/>
  <c r="AX318" i="2"/>
  <c r="GB321" i="2"/>
  <c r="FV320" i="2"/>
  <c r="AR318" i="2"/>
  <c r="Z319" i="2"/>
  <c r="AF320" i="2"/>
  <c r="AL320" i="2"/>
  <c r="T318" i="2"/>
  <c r="M319" i="2"/>
  <c r="S319" i="2"/>
  <c r="N318" i="2"/>
  <c r="H320" i="2"/>
  <c r="N330" i="1"/>
  <c r="H331" i="1"/>
  <c r="G716" i="1"/>
  <c r="F717" i="1"/>
  <c r="D188" i="1"/>
  <c r="E187" i="1"/>
  <c r="O175" i="1"/>
  <c r="P174" i="1"/>
  <c r="FC319" i="2"/>
  <c r="FD319" i="2"/>
  <c r="EX322" i="2"/>
  <c r="EW322" i="2"/>
  <c r="ER321" i="2"/>
  <c r="EQ321" i="2"/>
  <c r="EK319" i="2"/>
  <c r="EL319" i="2"/>
  <c r="EE319" i="2"/>
  <c r="CJ320" i="2"/>
  <c r="U317" i="2"/>
  <c r="AS318" i="2"/>
  <c r="CO320" i="2"/>
  <c r="AH319" i="2"/>
  <c r="DH317" i="2"/>
  <c r="GC320" i="2"/>
  <c r="DZ320" i="2"/>
  <c r="BE316" i="2"/>
  <c r="AA319" i="2"/>
  <c r="DS320" i="2"/>
  <c r="BX317" i="2"/>
  <c r="P317" i="2"/>
  <c r="EF319" i="2"/>
  <c r="CI320" i="2"/>
  <c r="I320" i="2"/>
  <c r="DY320" i="2"/>
  <c r="BF316" i="2"/>
  <c r="AB319" i="2"/>
  <c r="CU320" i="2"/>
  <c r="BK316" i="2"/>
  <c r="GD320" i="2"/>
  <c r="AN319" i="2"/>
  <c r="DN321" i="2"/>
  <c r="DA318" i="2"/>
  <c r="BR315" i="2"/>
  <c r="FX319" i="2"/>
  <c r="DT320" i="2"/>
  <c r="BW317" i="2"/>
  <c r="J320" i="2"/>
  <c r="CV320" i="2"/>
  <c r="BL316" i="2"/>
  <c r="V317" i="2"/>
  <c r="CD319" i="2"/>
  <c r="FW319" i="2"/>
  <c r="DM321" i="2"/>
  <c r="CP320" i="2"/>
  <c r="AY317" i="2"/>
  <c r="AG319" i="2"/>
  <c r="DB318" i="2"/>
  <c r="BQ315" i="2"/>
  <c r="AM319" i="2"/>
  <c r="CC319" i="2"/>
  <c r="O317" i="2"/>
  <c r="DG317" i="2"/>
  <c r="AZ317" i="2"/>
  <c r="FB320" i="2" l="1"/>
  <c r="CF394" i="2"/>
  <c r="CF395" i="2" s="1"/>
  <c r="CG393" i="2"/>
  <c r="EJ320" i="2"/>
  <c r="EP322" i="2"/>
  <c r="EV323" i="2"/>
  <c r="EU387" i="2"/>
  <c r="EZ387" i="2"/>
  <c r="EI387" i="2"/>
  <c r="FA386" i="2"/>
  <c r="EO387" i="2"/>
  <c r="DJ383" i="2"/>
  <c r="EB382" i="2"/>
  <c r="DK382" i="2"/>
  <c r="EC382" i="2" s="1"/>
  <c r="CL392" i="2"/>
  <c r="CM391" i="2"/>
  <c r="CY391" i="2" s="1"/>
  <c r="DE391" i="2" s="1"/>
  <c r="CX391" i="2"/>
  <c r="DL322" i="2"/>
  <c r="CY389" i="2"/>
  <c r="DE389" i="2" s="1"/>
  <c r="CM390" i="2"/>
  <c r="CX390" i="2"/>
  <c r="CS415" i="2"/>
  <c r="CR416" i="2"/>
  <c r="DX321" i="2"/>
  <c r="DR321" i="2"/>
  <c r="ED320" i="2"/>
  <c r="DQ387" i="2"/>
  <c r="DW396" i="2"/>
  <c r="CH321" i="2"/>
  <c r="CB320" i="2"/>
  <c r="CN321" i="2"/>
  <c r="CT321" i="2"/>
  <c r="CZ319" i="2"/>
  <c r="DF319" i="2"/>
  <c r="BV319" i="2"/>
  <c r="BD317" i="2"/>
  <c r="BP317" i="2"/>
  <c r="BJ318" i="2"/>
  <c r="AX319" i="2"/>
  <c r="GB322" i="2"/>
  <c r="FV321" i="2"/>
  <c r="Z320" i="2"/>
  <c r="AR319" i="2"/>
  <c r="AL321" i="2"/>
  <c r="AF321" i="2"/>
  <c r="T319" i="2"/>
  <c r="M320" i="2"/>
  <c r="S320" i="2"/>
  <c r="N319" i="2"/>
  <c r="H321" i="2"/>
  <c r="N331" i="1"/>
  <c r="H332" i="1"/>
  <c r="F718" i="1"/>
  <c r="G717" i="1"/>
  <c r="D189" i="1"/>
  <c r="E188" i="1"/>
  <c r="O176" i="1"/>
  <c r="P175" i="1"/>
  <c r="FC320" i="2"/>
  <c r="FD320" i="2"/>
  <c r="EK320" i="2"/>
  <c r="EL320" i="2"/>
  <c r="ER322" i="2"/>
  <c r="EQ322" i="2"/>
  <c r="EW323" i="2"/>
  <c r="EX323" i="2"/>
  <c r="DM322" i="2"/>
  <c r="CJ321" i="2"/>
  <c r="BR316" i="2"/>
  <c r="AT319" i="2"/>
  <c r="BX318" i="2"/>
  <c r="I321" i="2"/>
  <c r="DS321" i="2"/>
  <c r="DG318" i="2"/>
  <c r="AG320" i="2"/>
  <c r="EF320" i="2"/>
  <c r="BE317" i="2"/>
  <c r="FW320" i="2"/>
  <c r="DN322" i="2"/>
  <c r="CC320" i="2"/>
  <c r="AS319" i="2"/>
  <c r="AT318" i="2"/>
  <c r="CI321" i="2"/>
  <c r="BQ316" i="2"/>
  <c r="FX320" i="2"/>
  <c r="EE320" i="2"/>
  <c r="BF317" i="2"/>
  <c r="AN320" i="2"/>
  <c r="DA319" i="2"/>
  <c r="BK317" i="2"/>
  <c r="P318" i="2"/>
  <c r="DY321" i="2"/>
  <c r="CV321" i="2"/>
  <c r="AH320" i="2"/>
  <c r="J321" i="2"/>
  <c r="CD320" i="2"/>
  <c r="O318" i="2"/>
  <c r="GD321" i="2"/>
  <c r="DB319" i="2"/>
  <c r="BL317" i="2"/>
  <c r="AY318" i="2"/>
  <c r="CO321" i="2"/>
  <c r="GC321" i="2"/>
  <c r="AB320" i="2"/>
  <c r="BW318" i="2"/>
  <c r="U318" i="2"/>
  <c r="DZ321" i="2"/>
  <c r="CU321" i="2"/>
  <c r="AM320" i="2"/>
  <c r="V318" i="2"/>
  <c r="CP321" i="2"/>
  <c r="AA320" i="2"/>
  <c r="DT321" i="2"/>
  <c r="DH318" i="2"/>
  <c r="AZ318" i="2"/>
  <c r="FB321" i="2" l="1"/>
  <c r="CF396" i="2"/>
  <c r="CG395" i="2"/>
  <c r="CG394" i="2"/>
  <c r="EV324" i="2"/>
  <c r="EP323" i="2"/>
  <c r="EJ321" i="2"/>
  <c r="EZ388" i="2"/>
  <c r="EI388" i="2"/>
  <c r="EO388" i="2"/>
  <c r="EU388" i="2"/>
  <c r="FA387" i="2"/>
  <c r="DJ384" i="2"/>
  <c r="EB383" i="2"/>
  <c r="DK383" i="2"/>
  <c r="EC383" i="2" s="1"/>
  <c r="CL393" i="2"/>
  <c r="CM392" i="2"/>
  <c r="CX392" i="2"/>
  <c r="DL323" i="2"/>
  <c r="CY390" i="2"/>
  <c r="DE390" i="2" s="1"/>
  <c r="CS416" i="2"/>
  <c r="CR417" i="2"/>
  <c r="ED321" i="2"/>
  <c r="DR322" i="2"/>
  <c r="DX322" i="2"/>
  <c r="DQ388" i="2"/>
  <c r="DW397" i="2"/>
  <c r="CT322" i="2"/>
  <c r="CN322" i="2"/>
  <c r="CB321" i="2"/>
  <c r="CZ320" i="2"/>
  <c r="CH322" i="2"/>
  <c r="DF320" i="2"/>
  <c r="BV320" i="2"/>
  <c r="BD318" i="2"/>
  <c r="BP318" i="2"/>
  <c r="BJ319" i="2"/>
  <c r="AX320" i="2"/>
  <c r="GB323" i="2"/>
  <c r="FV322" i="2"/>
  <c r="AR320" i="2"/>
  <c r="Z321" i="2"/>
  <c r="AL322" i="2"/>
  <c r="AF322" i="2"/>
  <c r="T320" i="2"/>
  <c r="M321" i="2"/>
  <c r="S321" i="2"/>
  <c r="N320" i="2"/>
  <c r="H322" i="2"/>
  <c r="N332" i="1"/>
  <c r="H333" i="1"/>
  <c r="G718" i="1"/>
  <c r="F719" i="1"/>
  <c r="D190" i="1"/>
  <c r="E189" i="1"/>
  <c r="O177" i="1"/>
  <c r="P176" i="1"/>
  <c r="FC321" i="2"/>
  <c r="FD321" i="2"/>
  <c r="EW324" i="2"/>
  <c r="EX324" i="2"/>
  <c r="ER323" i="2"/>
  <c r="EQ323" i="2"/>
  <c r="EK321" i="2"/>
  <c r="EL321" i="2"/>
  <c r="EE321" i="2"/>
  <c r="DA320" i="2"/>
  <c r="U319" i="2"/>
  <c r="EF321" i="2"/>
  <c r="DB320" i="2"/>
  <c r="AB321" i="2"/>
  <c r="DZ322" i="2"/>
  <c r="DH319" i="2"/>
  <c r="I322" i="2"/>
  <c r="DT322" i="2"/>
  <c r="BE318" i="2"/>
  <c r="AH321" i="2"/>
  <c r="GC322" i="2"/>
  <c r="BX319" i="2"/>
  <c r="GD322" i="2"/>
  <c r="BW319" i="2"/>
  <c r="P319" i="2"/>
  <c r="DS322" i="2"/>
  <c r="BF318" i="2"/>
  <c r="FX321" i="2"/>
  <c r="CJ322" i="2"/>
  <c r="BK318" i="2"/>
  <c r="AZ319" i="2"/>
  <c r="DM323" i="2"/>
  <c r="CV322" i="2"/>
  <c r="BQ317" i="2"/>
  <c r="J322" i="2"/>
  <c r="CU322" i="2"/>
  <c r="BR317" i="2"/>
  <c r="AA321" i="2"/>
  <c r="CI322" i="2"/>
  <c r="BL318" i="2"/>
  <c r="AG321" i="2"/>
  <c r="CC321" i="2"/>
  <c r="FW321" i="2"/>
  <c r="DN323" i="2"/>
  <c r="CP322" i="2"/>
  <c r="AY319" i="2"/>
  <c r="AS320" i="2"/>
  <c r="CO322" i="2"/>
  <c r="AN321" i="2"/>
  <c r="AM321" i="2"/>
  <c r="CD321" i="2"/>
  <c r="O319" i="2"/>
  <c r="DY322" i="2"/>
  <c r="DG319" i="2"/>
  <c r="V319" i="2"/>
  <c r="FB322" i="2" l="1"/>
  <c r="CG396" i="2"/>
  <c r="CF397" i="2"/>
  <c r="EJ322" i="2"/>
  <c r="EP324" i="2"/>
  <c r="EV325" i="2"/>
  <c r="EU389" i="2"/>
  <c r="EO389" i="2"/>
  <c r="EZ389" i="2"/>
  <c r="EI389" i="2"/>
  <c r="FA388" i="2"/>
  <c r="DJ385" i="2"/>
  <c r="EB384" i="2"/>
  <c r="DK384" i="2"/>
  <c r="EC384" i="2" s="1"/>
  <c r="CY392" i="2"/>
  <c r="DE392" i="2" s="1"/>
  <c r="CL394" i="2"/>
  <c r="CM393" i="2"/>
  <c r="CX393" i="2"/>
  <c r="DL324" i="2"/>
  <c r="CR418" i="2"/>
  <c r="CS417" i="2"/>
  <c r="DR323" i="2"/>
  <c r="DX323" i="2"/>
  <c r="ED322" i="2"/>
  <c r="DQ389" i="2"/>
  <c r="DW398" i="2"/>
  <c r="CZ321" i="2"/>
  <c r="CB322" i="2"/>
  <c r="CN323" i="2"/>
  <c r="CH323" i="2"/>
  <c r="CT323" i="2"/>
  <c r="DF321" i="2"/>
  <c r="BV321" i="2"/>
  <c r="BD319" i="2"/>
  <c r="BP319" i="2"/>
  <c r="BJ320" i="2"/>
  <c r="AX321" i="2"/>
  <c r="GB324" i="2"/>
  <c r="FV323" i="2"/>
  <c r="Z322" i="2"/>
  <c r="AR321" i="2"/>
  <c r="AF323" i="2"/>
  <c r="AL323" i="2"/>
  <c r="T321" i="2"/>
  <c r="M322" i="2"/>
  <c r="S322" i="2"/>
  <c r="N321" i="2"/>
  <c r="H323" i="2"/>
  <c r="N333" i="1"/>
  <c r="H334" i="1"/>
  <c r="G719" i="1"/>
  <c r="F720" i="1"/>
  <c r="D191" i="1"/>
  <c r="E190" i="1"/>
  <c r="O178" i="1"/>
  <c r="P177" i="1"/>
  <c r="FD322" i="2"/>
  <c r="FC322" i="2"/>
  <c r="EL322" i="2"/>
  <c r="EK322" i="2"/>
  <c r="ER324" i="2"/>
  <c r="EQ324" i="2"/>
  <c r="EX325" i="2"/>
  <c r="EW325" i="2"/>
  <c r="EE322" i="2"/>
  <c r="CI323" i="2"/>
  <c r="AA322" i="2"/>
  <c r="AG322" i="2"/>
  <c r="DA321" i="2"/>
  <c r="BQ318" i="2"/>
  <c r="U320" i="2"/>
  <c r="CO323" i="2"/>
  <c r="I323" i="2"/>
  <c r="P320" i="2"/>
  <c r="CU323" i="2"/>
  <c r="BL319" i="2"/>
  <c r="AB322" i="2"/>
  <c r="BX320" i="2"/>
  <c r="V320" i="2"/>
  <c r="AZ320" i="2"/>
  <c r="CC322" i="2"/>
  <c r="AS321" i="2"/>
  <c r="DS323" i="2"/>
  <c r="DH320" i="2"/>
  <c r="AN322" i="2"/>
  <c r="FX322" i="2"/>
  <c r="CP323" i="2"/>
  <c r="J323" i="2"/>
  <c r="AT321" i="2"/>
  <c r="DM324" i="2"/>
  <c r="DB321" i="2"/>
  <c r="BR318" i="2"/>
  <c r="FW322" i="2"/>
  <c r="EF322" i="2"/>
  <c r="CJ323" i="2"/>
  <c r="GC323" i="2"/>
  <c r="DY323" i="2"/>
  <c r="BF319" i="2"/>
  <c r="O320" i="2"/>
  <c r="DT323" i="2"/>
  <c r="DG320" i="2"/>
  <c r="DN324" i="2"/>
  <c r="CD322" i="2"/>
  <c r="AT320" i="2"/>
  <c r="AM322" i="2"/>
  <c r="BW320" i="2"/>
  <c r="AH322" i="2"/>
  <c r="CV323" i="2"/>
  <c r="BK319" i="2"/>
  <c r="AY320" i="2"/>
  <c r="DZ323" i="2"/>
  <c r="BE319" i="2"/>
  <c r="GD323" i="2"/>
  <c r="FB323" i="2" l="1"/>
  <c r="CG397" i="2"/>
  <c r="CF398" i="2"/>
  <c r="EV326" i="2"/>
  <c r="EP325" i="2"/>
  <c r="EJ323" i="2"/>
  <c r="FA389" i="2"/>
  <c r="EU390" i="2"/>
  <c r="EZ390" i="2"/>
  <c r="EI390" i="2"/>
  <c r="EO390" i="2"/>
  <c r="DJ386" i="2"/>
  <c r="EB385" i="2"/>
  <c r="DK385" i="2"/>
  <c r="EC385" i="2" s="1"/>
  <c r="CY393" i="2"/>
  <c r="DE393" i="2" s="1"/>
  <c r="CL395" i="2"/>
  <c r="CM394" i="2"/>
  <c r="CX394" i="2"/>
  <c r="DL325" i="2"/>
  <c r="CS418" i="2"/>
  <c r="CR419" i="2"/>
  <c r="DX324" i="2"/>
  <c r="DR324" i="2"/>
  <c r="ED323" i="2"/>
  <c r="DQ390" i="2"/>
  <c r="DW399" i="2"/>
  <c r="CH324" i="2"/>
  <c r="CN324" i="2"/>
  <c r="CB323" i="2"/>
  <c r="CT324" i="2"/>
  <c r="CZ322" i="2"/>
  <c r="DF322" i="2"/>
  <c r="BV322" i="2"/>
  <c r="BD320" i="2"/>
  <c r="BP320" i="2"/>
  <c r="BJ321" i="2"/>
  <c r="AX322" i="2"/>
  <c r="GB325" i="2"/>
  <c r="FV324" i="2"/>
  <c r="AR322" i="2"/>
  <c r="Z323" i="2"/>
  <c r="AL324" i="2"/>
  <c r="AF324" i="2"/>
  <c r="T322" i="2"/>
  <c r="M323" i="2"/>
  <c r="S323" i="2"/>
  <c r="N322" i="2"/>
  <c r="H324" i="2"/>
  <c r="N334" i="1"/>
  <c r="H335" i="1"/>
  <c r="G720" i="1"/>
  <c r="F721" i="1"/>
  <c r="D192" i="1"/>
  <c r="E191" i="1"/>
  <c r="O179" i="1"/>
  <c r="P178" i="1"/>
  <c r="FC323" i="2"/>
  <c r="FD323" i="2"/>
  <c r="EX326" i="2"/>
  <c r="EW326" i="2"/>
  <c r="ER325" i="2"/>
  <c r="EQ325" i="2"/>
  <c r="EK323" i="2"/>
  <c r="EL323" i="2"/>
  <c r="DY324" i="2"/>
  <c r="CU324" i="2"/>
  <c r="U321" i="2"/>
  <c r="AS322" i="2"/>
  <c r="CP324" i="2"/>
  <c r="AB323" i="2"/>
  <c r="DH321" i="2"/>
  <c r="AZ321" i="2"/>
  <c r="EE323" i="2"/>
  <c r="BE320" i="2"/>
  <c r="P321" i="2"/>
  <c r="DT324" i="2"/>
  <c r="BX321" i="2"/>
  <c r="FX323" i="2"/>
  <c r="DZ324" i="2"/>
  <c r="CV324" i="2"/>
  <c r="AH323" i="2"/>
  <c r="EF323" i="2"/>
  <c r="BF320" i="2"/>
  <c r="J324" i="2"/>
  <c r="DA322" i="2"/>
  <c r="BK320" i="2"/>
  <c r="GD324" i="2"/>
  <c r="GC324" i="2"/>
  <c r="DM325" i="2"/>
  <c r="CI324" i="2"/>
  <c r="BR319" i="2"/>
  <c r="I324" i="2"/>
  <c r="DS324" i="2"/>
  <c r="BW321" i="2"/>
  <c r="AN323" i="2"/>
  <c r="DB322" i="2"/>
  <c r="BL320" i="2"/>
  <c r="AM323" i="2"/>
  <c r="CD323" i="2"/>
  <c r="FW323" i="2"/>
  <c r="DN325" i="2"/>
  <c r="CO324" i="2"/>
  <c r="AY321" i="2"/>
  <c r="AG323" i="2"/>
  <c r="CJ324" i="2"/>
  <c r="BQ319" i="2"/>
  <c r="AA323" i="2"/>
  <c r="CC323" i="2"/>
  <c r="O321" i="2"/>
  <c r="DG321" i="2"/>
  <c r="V321" i="2"/>
  <c r="FB324" i="2" l="1"/>
  <c r="CF399" i="2"/>
  <c r="CG398" i="2"/>
  <c r="EJ324" i="2"/>
  <c r="EP326" i="2"/>
  <c r="EV327" i="2"/>
  <c r="EO391" i="2"/>
  <c r="EU391" i="2"/>
  <c r="FA390" i="2"/>
  <c r="EZ391" i="2"/>
  <c r="EI391" i="2"/>
  <c r="DJ387" i="2"/>
  <c r="EB386" i="2"/>
  <c r="DK386" i="2"/>
  <c r="EC386" i="2" s="1"/>
  <c r="CY394" i="2"/>
  <c r="DE394" i="2" s="1"/>
  <c r="CL396" i="2"/>
  <c r="CM395" i="2"/>
  <c r="CX395" i="2"/>
  <c r="DL326" i="2"/>
  <c r="CS419" i="2"/>
  <c r="CR420" i="2"/>
  <c r="ED324" i="2"/>
  <c r="DR325" i="2"/>
  <c r="DX325" i="2"/>
  <c r="DQ391" i="2"/>
  <c r="DW400" i="2"/>
  <c r="CT325" i="2"/>
  <c r="CB324" i="2"/>
  <c r="CN325" i="2"/>
  <c r="CZ323" i="2"/>
  <c r="CH325" i="2"/>
  <c r="DF323" i="2"/>
  <c r="BV323" i="2"/>
  <c r="BD321" i="2"/>
  <c r="BP321" i="2"/>
  <c r="BJ322" i="2"/>
  <c r="AX323" i="2"/>
  <c r="GB326" i="2"/>
  <c r="FV325" i="2"/>
  <c r="Z324" i="2"/>
  <c r="AR323" i="2"/>
  <c r="AL325" i="2"/>
  <c r="AF325" i="2"/>
  <c r="T323" i="2"/>
  <c r="M324" i="2"/>
  <c r="S324" i="2"/>
  <c r="N323" i="2"/>
  <c r="H325" i="2"/>
  <c r="N335" i="1"/>
  <c r="H336" i="1"/>
  <c r="G721" i="1"/>
  <c r="F722" i="1"/>
  <c r="D193" i="1"/>
  <c r="E192" i="1"/>
  <c r="O180" i="1"/>
  <c r="P179" i="1"/>
  <c r="FD324" i="2"/>
  <c r="FC324" i="2"/>
  <c r="EK324" i="2"/>
  <c r="EL324" i="2"/>
  <c r="EQ326" i="2"/>
  <c r="ER326" i="2"/>
  <c r="EX327" i="2"/>
  <c r="EW327" i="2"/>
  <c r="EE324" i="2"/>
  <c r="DA323" i="2"/>
  <c r="FW324" i="2"/>
  <c r="EF324" i="2"/>
  <c r="DB323" i="2"/>
  <c r="AA324" i="2"/>
  <c r="DY325" i="2"/>
  <c r="DG322" i="2"/>
  <c r="U322" i="2"/>
  <c r="AS323" i="2"/>
  <c r="CP325" i="2"/>
  <c r="GC325" i="2"/>
  <c r="AT323" i="2"/>
  <c r="DS325" i="2"/>
  <c r="BW322" i="2"/>
  <c r="I325" i="2"/>
  <c r="DT325" i="2"/>
  <c r="BX322" i="2"/>
  <c r="AZ322" i="2"/>
  <c r="BF321" i="2"/>
  <c r="AN324" i="2"/>
  <c r="DZ325" i="2"/>
  <c r="DH322" i="2"/>
  <c r="GD325" i="2"/>
  <c r="O322" i="2"/>
  <c r="DN326" i="2"/>
  <c r="CV325" i="2"/>
  <c r="BR320" i="2"/>
  <c r="AT322" i="2"/>
  <c r="CU325" i="2"/>
  <c r="BQ320" i="2"/>
  <c r="AM324" i="2"/>
  <c r="CI325" i="2"/>
  <c r="BL321" i="2"/>
  <c r="AY322" i="2"/>
  <c r="BE321" i="2"/>
  <c r="DM326" i="2"/>
  <c r="CC324" i="2"/>
  <c r="V322" i="2"/>
  <c r="J325" i="2"/>
  <c r="CD324" i="2"/>
  <c r="AG324" i="2"/>
  <c r="AH324" i="2"/>
  <c r="CO325" i="2"/>
  <c r="FX324" i="2"/>
  <c r="AB324" i="2"/>
  <c r="CJ325" i="2"/>
  <c r="BK321" i="2"/>
  <c r="P322" i="2"/>
  <c r="FB325" i="2" l="1"/>
  <c r="CG399" i="2"/>
  <c r="CF400" i="2"/>
  <c r="EV328" i="2"/>
  <c r="EP327" i="2"/>
  <c r="EJ325" i="2"/>
  <c r="EU392" i="2"/>
  <c r="FA391" i="2"/>
  <c r="EO392" i="2"/>
  <c r="EZ392" i="2"/>
  <c r="EI392" i="2"/>
  <c r="DJ388" i="2"/>
  <c r="EB387" i="2"/>
  <c r="DK387" i="2"/>
  <c r="EC387" i="2" s="1"/>
  <c r="CY395" i="2"/>
  <c r="DE395" i="2" s="1"/>
  <c r="CL397" i="2"/>
  <c r="CM396" i="2"/>
  <c r="CX396" i="2"/>
  <c r="DL327" i="2"/>
  <c r="CS420" i="2"/>
  <c r="CR421" i="2"/>
  <c r="DR326" i="2"/>
  <c r="DX326" i="2"/>
  <c r="ED325" i="2"/>
  <c r="DQ392" i="2"/>
  <c r="DW401" i="2"/>
  <c r="CZ324" i="2"/>
  <c r="CN326" i="2"/>
  <c r="CB325" i="2"/>
  <c r="CH326" i="2"/>
  <c r="CT326" i="2"/>
  <c r="DF324" i="2"/>
  <c r="BV324" i="2"/>
  <c r="BD322" i="2"/>
  <c r="BP322" i="2"/>
  <c r="BJ323" i="2"/>
  <c r="AX324" i="2"/>
  <c r="GB327" i="2"/>
  <c r="FV326" i="2"/>
  <c r="AR324" i="2"/>
  <c r="Z325" i="2"/>
  <c r="AF326" i="2"/>
  <c r="AL326" i="2"/>
  <c r="T324" i="2"/>
  <c r="M325" i="2"/>
  <c r="S325" i="2"/>
  <c r="N324" i="2"/>
  <c r="H326" i="2"/>
  <c r="N336" i="1"/>
  <c r="H337" i="1"/>
  <c r="G722" i="1"/>
  <c r="F723" i="1"/>
  <c r="D194" i="1"/>
  <c r="E193" i="1"/>
  <c r="O181" i="1"/>
  <c r="P180" i="1"/>
  <c r="FD325" i="2"/>
  <c r="FC325" i="2"/>
  <c r="EW328" i="2"/>
  <c r="EX328" i="2"/>
  <c r="EQ327" i="2"/>
  <c r="ER327" i="2"/>
  <c r="EK325" i="2"/>
  <c r="EL325" i="2"/>
  <c r="EE325" i="2"/>
  <c r="CJ326" i="2"/>
  <c r="FW325" i="2"/>
  <c r="AM325" i="2"/>
  <c r="CP326" i="2"/>
  <c r="AH325" i="2"/>
  <c r="DH323" i="2"/>
  <c r="P323" i="2"/>
  <c r="DG323" i="2"/>
  <c r="I326" i="2"/>
  <c r="AA325" i="2"/>
  <c r="DS326" i="2"/>
  <c r="BX323" i="2"/>
  <c r="AB325" i="2"/>
  <c r="EF325" i="2"/>
  <c r="CI326" i="2"/>
  <c r="U323" i="2"/>
  <c r="DY326" i="2"/>
  <c r="BF322" i="2"/>
  <c r="AZ323" i="2"/>
  <c r="DZ326" i="2"/>
  <c r="BE322" i="2"/>
  <c r="J326" i="2"/>
  <c r="GC326" i="2"/>
  <c r="DM327" i="2"/>
  <c r="DB324" i="2"/>
  <c r="BQ321" i="2"/>
  <c r="V323" i="2"/>
  <c r="DT326" i="2"/>
  <c r="BW323" i="2"/>
  <c r="AT324" i="2"/>
  <c r="CU326" i="2"/>
  <c r="BL322" i="2"/>
  <c r="AG325" i="2"/>
  <c r="CV326" i="2"/>
  <c r="BK322" i="2"/>
  <c r="DN327" i="2"/>
  <c r="CO326" i="2"/>
  <c r="AY323" i="2"/>
  <c r="AN325" i="2"/>
  <c r="DA324" i="2"/>
  <c r="BR321" i="2"/>
  <c r="GD326" i="2"/>
  <c r="CC325" i="2"/>
  <c r="O323" i="2"/>
  <c r="FX325" i="2"/>
  <c r="CD325" i="2"/>
  <c r="AS324" i="2"/>
  <c r="FB326" i="2" l="1"/>
  <c r="CG400" i="2"/>
  <c r="CF401" i="2"/>
  <c r="EJ326" i="2"/>
  <c r="EP328" i="2"/>
  <c r="EV329" i="2"/>
  <c r="EZ393" i="2"/>
  <c r="EI393" i="2"/>
  <c r="FA392" i="2"/>
  <c r="EO393" i="2"/>
  <c r="EU393" i="2"/>
  <c r="DJ389" i="2"/>
  <c r="EB388" i="2"/>
  <c r="DK388" i="2"/>
  <c r="EC388" i="2" s="1"/>
  <c r="CM397" i="2"/>
  <c r="CL398" i="2"/>
  <c r="CX397" i="2"/>
  <c r="CY396" i="2"/>
  <c r="DE396" i="2" s="1"/>
  <c r="DL328" i="2"/>
  <c r="CR422" i="2"/>
  <c r="CS421" i="2"/>
  <c r="DX327" i="2"/>
  <c r="DR327" i="2"/>
  <c r="ED326" i="2"/>
  <c r="DQ393" i="2"/>
  <c r="DW402" i="2"/>
  <c r="CH327" i="2"/>
  <c r="CB326" i="2"/>
  <c r="CN327" i="2"/>
  <c r="CT327" i="2"/>
  <c r="CZ325" i="2"/>
  <c r="DF325" i="2"/>
  <c r="BV325" i="2"/>
  <c r="BD323" i="2"/>
  <c r="BP323" i="2"/>
  <c r="BJ324" i="2"/>
  <c r="AX325" i="2"/>
  <c r="GB328" i="2"/>
  <c r="FV327" i="2"/>
  <c r="Z326" i="2"/>
  <c r="AR325" i="2"/>
  <c r="AL327" i="2"/>
  <c r="AF327" i="2"/>
  <c r="T325" i="2"/>
  <c r="M326" i="2"/>
  <c r="S326" i="2"/>
  <c r="N325" i="2"/>
  <c r="H327" i="2"/>
  <c r="N337" i="1"/>
  <c r="H338" i="1"/>
  <c r="G723" i="1"/>
  <c r="F724" i="1"/>
  <c r="D195" i="1"/>
  <c r="E194" i="1"/>
  <c r="O182" i="1"/>
  <c r="P181" i="1"/>
  <c r="FD326" i="2"/>
  <c r="FC326" i="2"/>
  <c r="CG22" i="2"/>
  <c r="CG6" i="2"/>
  <c r="EK326" i="2"/>
  <c r="EL326" i="2"/>
  <c r="ER328" i="2"/>
  <c r="EQ328" i="2"/>
  <c r="EX329" i="2"/>
  <c r="EW329" i="2"/>
  <c r="DZ327" i="2"/>
  <c r="CV327" i="2"/>
  <c r="AZ324" i="2"/>
  <c r="DY327" i="2"/>
  <c r="CU327" i="2"/>
  <c r="V324" i="2"/>
  <c r="DS327" i="2"/>
  <c r="DH324" i="2"/>
  <c r="O324" i="2"/>
  <c r="DT327" i="2"/>
  <c r="DG324" i="2"/>
  <c r="AH326" i="2"/>
  <c r="AG326" i="2"/>
  <c r="BX324" i="2"/>
  <c r="J327" i="2"/>
  <c r="BW324" i="2"/>
  <c r="P324" i="2"/>
  <c r="EE326" i="2"/>
  <c r="BF323" i="2"/>
  <c r="AT325" i="2"/>
  <c r="EF326" i="2"/>
  <c r="BE323" i="2"/>
  <c r="GD327" i="2"/>
  <c r="AY324" i="2"/>
  <c r="DM328" i="2"/>
  <c r="CJ327" i="2"/>
  <c r="BR322" i="2"/>
  <c r="GC327" i="2"/>
  <c r="CI327" i="2"/>
  <c r="BQ322" i="2"/>
  <c r="AS325" i="2"/>
  <c r="DB325" i="2"/>
  <c r="BK323" i="2"/>
  <c r="AA326" i="2"/>
  <c r="DA325" i="2"/>
  <c r="BL323" i="2"/>
  <c r="DN328" i="2"/>
  <c r="CD326" i="2"/>
  <c r="U324" i="2"/>
  <c r="AB326" i="2"/>
  <c r="CC326" i="2"/>
  <c r="I327" i="2"/>
  <c r="AM326" i="2"/>
  <c r="CP327" i="2"/>
  <c r="AN326" i="2"/>
  <c r="FX326" i="2"/>
  <c r="CO327" i="2"/>
  <c r="FW326" i="2"/>
  <c r="FB327" i="2" l="1"/>
  <c r="CG401" i="2"/>
  <c r="EV330" i="2"/>
  <c r="EP329" i="2"/>
  <c r="EJ327" i="2"/>
  <c r="EU394" i="2"/>
  <c r="EZ394" i="2"/>
  <c r="EI394" i="2"/>
  <c r="EO394" i="2"/>
  <c r="FA393" i="2"/>
  <c r="DJ390" i="2"/>
  <c r="EB389" i="2"/>
  <c r="DK389" i="2"/>
  <c r="EC389" i="2" s="1"/>
  <c r="CM398" i="2"/>
  <c r="CL399" i="2"/>
  <c r="CX398" i="2"/>
  <c r="CY397" i="2"/>
  <c r="DE397" i="2" s="1"/>
  <c r="DL329" i="2"/>
  <c r="CX422" i="2"/>
  <c r="CS422" i="2"/>
  <c r="CR423" i="2"/>
  <c r="ED327" i="2"/>
  <c r="DR328" i="2"/>
  <c r="DX328" i="2"/>
  <c r="DQ394" i="2"/>
  <c r="DW403" i="2"/>
  <c r="CT328" i="2"/>
  <c r="CN328" i="2"/>
  <c r="CB327" i="2"/>
  <c r="CZ326" i="2"/>
  <c r="CH328" i="2"/>
  <c r="DF326" i="2"/>
  <c r="BV326" i="2"/>
  <c r="BD324" i="2"/>
  <c r="BP324" i="2"/>
  <c r="BJ325" i="2"/>
  <c r="AX326" i="2"/>
  <c r="GB329" i="2"/>
  <c r="FV328" i="2"/>
  <c r="AR326" i="2"/>
  <c r="Z327" i="2"/>
  <c r="AL328" i="2"/>
  <c r="AF328" i="2"/>
  <c r="T326" i="2"/>
  <c r="M327" i="2"/>
  <c r="S327" i="2"/>
  <c r="N326" i="2"/>
  <c r="H328" i="2"/>
  <c r="N338" i="1"/>
  <c r="H339" i="1"/>
  <c r="G724" i="1"/>
  <c r="F725" i="1"/>
  <c r="D196" i="1"/>
  <c r="E195" i="1"/>
  <c r="O183" i="1"/>
  <c r="P182" i="1"/>
  <c r="FC327" i="2"/>
  <c r="FD327" i="2"/>
  <c r="CG7" i="2"/>
  <c r="CG23" i="2"/>
  <c r="CG19" i="2"/>
  <c r="CG3" i="2"/>
  <c r="CG8" i="2"/>
  <c r="CG24" i="2"/>
  <c r="EX330" i="2"/>
  <c r="EW330" i="2"/>
  <c r="EQ329" i="2"/>
  <c r="ER329" i="2"/>
  <c r="EL327" i="2"/>
  <c r="EK327" i="2"/>
  <c r="EE327" i="2"/>
  <c r="DB326" i="2"/>
  <c r="V325" i="2"/>
  <c r="AT326" i="2"/>
  <c r="CP328" i="2"/>
  <c r="AN327" i="2"/>
  <c r="FX327" i="2"/>
  <c r="CD327" i="2"/>
  <c r="I328" i="2"/>
  <c r="GC328" i="2"/>
  <c r="CC327" i="2"/>
  <c r="AH327" i="2"/>
  <c r="BX325" i="2"/>
  <c r="P325" i="2"/>
  <c r="EF327" i="2"/>
  <c r="DA326" i="2"/>
  <c r="AA327" i="2"/>
  <c r="DY328" i="2"/>
  <c r="DH325" i="2"/>
  <c r="AS326" i="2"/>
  <c r="DZ328" i="2"/>
  <c r="DG325" i="2"/>
  <c r="AZ325" i="2"/>
  <c r="AM327" i="2"/>
  <c r="DM329" i="2"/>
  <c r="CU328" i="2"/>
  <c r="BR323" i="2"/>
  <c r="AG327" i="2"/>
  <c r="BW325" i="2"/>
  <c r="AB327" i="2"/>
  <c r="DS328" i="2"/>
  <c r="BF324" i="2"/>
  <c r="GD328" i="2"/>
  <c r="DT328" i="2"/>
  <c r="BE324" i="2"/>
  <c r="DN329" i="2"/>
  <c r="CO328" i="2"/>
  <c r="AY325" i="2"/>
  <c r="FW327" i="2"/>
  <c r="CV328" i="2"/>
  <c r="BQ323" i="2"/>
  <c r="O325" i="2"/>
  <c r="CI328" i="2"/>
  <c r="BL324" i="2"/>
  <c r="U325" i="2"/>
  <c r="CJ328" i="2"/>
  <c r="BK324" i="2"/>
  <c r="J328" i="2"/>
  <c r="FB328" i="2" l="1"/>
  <c r="EJ328" i="2"/>
  <c r="EP330" i="2"/>
  <c r="EV331" i="2"/>
  <c r="EZ395" i="2"/>
  <c r="EI395" i="2"/>
  <c r="EO395" i="2"/>
  <c r="FA394" i="2"/>
  <c r="EU395" i="2"/>
  <c r="DJ391" i="2"/>
  <c r="EB390" i="2"/>
  <c r="DK390" i="2"/>
  <c r="EC390" i="2" s="1"/>
  <c r="CM399" i="2"/>
  <c r="CL400" i="2"/>
  <c r="CX399" i="2"/>
  <c r="CY398" i="2"/>
  <c r="DE398" i="2" s="1"/>
  <c r="DL330" i="2"/>
  <c r="CS423" i="2"/>
  <c r="CR424" i="2"/>
  <c r="CX423" i="2"/>
  <c r="CY422" i="2"/>
  <c r="DR329" i="2"/>
  <c r="DX329" i="2"/>
  <c r="ED328" i="2"/>
  <c r="DQ395" i="2"/>
  <c r="DW404" i="2"/>
  <c r="CZ327" i="2"/>
  <c r="CB328" i="2"/>
  <c r="CN329" i="2"/>
  <c r="CH329" i="2"/>
  <c r="CT329" i="2"/>
  <c r="DF327" i="2"/>
  <c r="BV327" i="2"/>
  <c r="BD325" i="2"/>
  <c r="BP325" i="2"/>
  <c r="BJ326" i="2"/>
  <c r="AX327" i="2"/>
  <c r="GB330" i="2"/>
  <c r="FV329" i="2"/>
  <c r="Z328" i="2"/>
  <c r="AR327" i="2"/>
  <c r="AF329" i="2"/>
  <c r="AL329" i="2"/>
  <c r="T327" i="2"/>
  <c r="M328" i="2"/>
  <c r="S328" i="2"/>
  <c r="N327" i="2"/>
  <c r="H329" i="2"/>
  <c r="N339" i="1"/>
  <c r="H340" i="1"/>
  <c r="F726" i="1"/>
  <c r="G725" i="1"/>
  <c r="D197" i="1"/>
  <c r="E196" i="1"/>
  <c r="O184" i="1"/>
  <c r="P183" i="1"/>
  <c r="FC328" i="2"/>
  <c r="FD328" i="2"/>
  <c r="EK328" i="2"/>
  <c r="EL328" i="2"/>
  <c r="EQ330" i="2"/>
  <c r="ER330" i="2"/>
  <c r="EX331" i="2"/>
  <c r="EW331" i="2"/>
  <c r="EF328" i="2"/>
  <c r="CJ329" i="2"/>
  <c r="AM328" i="2"/>
  <c r="AA328" i="2"/>
  <c r="CC328" i="2"/>
  <c r="O326" i="2"/>
  <c r="AG328" i="2"/>
  <c r="CO329" i="2"/>
  <c r="FW328" i="2"/>
  <c r="DS329" i="2"/>
  <c r="DH326" i="2"/>
  <c r="AZ326" i="2"/>
  <c r="BW326" i="2"/>
  <c r="P326" i="2"/>
  <c r="EE328" i="2"/>
  <c r="CI329" i="2"/>
  <c r="V326" i="2"/>
  <c r="DT329" i="2"/>
  <c r="DG326" i="2"/>
  <c r="AN328" i="2"/>
  <c r="DZ329" i="2"/>
  <c r="BE325" i="2"/>
  <c r="AT327" i="2"/>
  <c r="FX328" i="2"/>
  <c r="DN330" i="2"/>
  <c r="DA327" i="2"/>
  <c r="BR324" i="2"/>
  <c r="GC329" i="2"/>
  <c r="BX326" i="2"/>
  <c r="I329" i="2"/>
  <c r="DY329" i="2"/>
  <c r="BF325" i="2"/>
  <c r="J329" i="2"/>
  <c r="CV329" i="2"/>
  <c r="BK325" i="2"/>
  <c r="DM330" i="2"/>
  <c r="CD328" i="2"/>
  <c r="AH328" i="2"/>
  <c r="GD329" i="2"/>
  <c r="DB327" i="2"/>
  <c r="BQ324" i="2"/>
  <c r="AY326" i="2"/>
  <c r="CU329" i="2"/>
  <c r="BL325" i="2"/>
  <c r="AS327" i="2"/>
  <c r="CP329" i="2"/>
  <c r="U326" i="2"/>
  <c r="FB329" i="2" l="1"/>
  <c r="EV332" i="2"/>
  <c r="EP331" i="2"/>
  <c r="EJ329" i="2"/>
  <c r="EZ396" i="2"/>
  <c r="EI396" i="2"/>
  <c r="EO396" i="2"/>
  <c r="FA395" i="2"/>
  <c r="EU396" i="2"/>
  <c r="DJ392" i="2"/>
  <c r="EB391" i="2"/>
  <c r="DK391" i="2"/>
  <c r="EC391" i="2" s="1"/>
  <c r="CL401" i="2"/>
  <c r="CM400" i="2"/>
  <c r="CX400" i="2"/>
  <c r="CY399" i="2"/>
  <c r="DE399" i="2" s="1"/>
  <c r="DL331" i="2"/>
  <c r="CY423" i="2"/>
  <c r="DE422" i="2"/>
  <c r="CX424" i="2"/>
  <c r="CR425" i="2"/>
  <c r="CS424" i="2"/>
  <c r="DX330" i="2"/>
  <c r="DR330" i="2"/>
  <c r="ED329" i="2"/>
  <c r="DQ396" i="2"/>
  <c r="DW405" i="2"/>
  <c r="CH330" i="2"/>
  <c r="CN330" i="2"/>
  <c r="CB329" i="2"/>
  <c r="CT330" i="2"/>
  <c r="CZ328" i="2"/>
  <c r="DF328" i="2"/>
  <c r="BV328" i="2"/>
  <c r="BD326" i="2"/>
  <c r="BP326" i="2"/>
  <c r="BJ327" i="2"/>
  <c r="AX328" i="2"/>
  <c r="GB331" i="2"/>
  <c r="FV330" i="2"/>
  <c r="AR328" i="2"/>
  <c r="Z329" i="2"/>
  <c r="AL330" i="2"/>
  <c r="AF330" i="2"/>
  <c r="T328" i="2"/>
  <c r="M329" i="2"/>
  <c r="N328" i="2"/>
  <c r="H330" i="2"/>
  <c r="N340" i="1"/>
  <c r="H341" i="1"/>
  <c r="G726" i="1"/>
  <c r="F727" i="1"/>
  <c r="D198" i="1"/>
  <c r="E197" i="1"/>
  <c r="O185" i="1"/>
  <c r="P184" i="1"/>
  <c r="FC329" i="2"/>
  <c r="FD329" i="2"/>
  <c r="EW332" i="2"/>
  <c r="EX332" i="2"/>
  <c r="EQ331" i="2"/>
  <c r="ER331" i="2"/>
  <c r="EL329" i="2"/>
  <c r="EK329" i="2"/>
  <c r="DT330" i="2"/>
  <c r="BW327" i="2"/>
  <c r="O327" i="2"/>
  <c r="DH327" i="2"/>
  <c r="AB329" i="2"/>
  <c r="DG327" i="2"/>
  <c r="AT328" i="2"/>
  <c r="DS330" i="2"/>
  <c r="BX327" i="2"/>
  <c r="AY327" i="2"/>
  <c r="AH329" i="2"/>
  <c r="DN331" i="2"/>
  <c r="CJ330" i="2"/>
  <c r="BR325" i="2"/>
  <c r="AA329" i="2"/>
  <c r="EE329" i="2"/>
  <c r="BF326" i="2"/>
  <c r="AS328" i="2"/>
  <c r="EF329" i="2"/>
  <c r="BE326" i="2"/>
  <c r="GC330" i="2"/>
  <c r="CI330" i="2"/>
  <c r="BQ325" i="2"/>
  <c r="AN329" i="2"/>
  <c r="DM331" i="2"/>
  <c r="CO330" i="2"/>
  <c r="AM329" i="2"/>
  <c r="FW329" i="2"/>
  <c r="DA328" i="2"/>
  <c r="BK326" i="2"/>
  <c r="GD330" i="2"/>
  <c r="DB328" i="2"/>
  <c r="BL326" i="2"/>
  <c r="I330" i="2"/>
  <c r="CP330" i="2"/>
  <c r="AB328" i="2"/>
  <c r="DZ330" i="2"/>
  <c r="CU330" i="2"/>
  <c r="J330" i="2"/>
  <c r="U327" i="2"/>
  <c r="CC329" i="2"/>
  <c r="FX329" i="2"/>
  <c r="P327" i="2"/>
  <c r="CD329" i="2"/>
  <c r="V327" i="2"/>
  <c r="DY330" i="2"/>
  <c r="CV330" i="2"/>
  <c r="AG329" i="2"/>
  <c r="AZ327" i="2"/>
  <c r="FB330" i="2" l="1"/>
  <c r="EJ330" i="2"/>
  <c r="EP332" i="2"/>
  <c r="EV333" i="2"/>
  <c r="EO397" i="2"/>
  <c r="FA396" i="2"/>
  <c r="EU397" i="2"/>
  <c r="EZ397" i="2"/>
  <c r="EI397" i="2"/>
  <c r="DJ393" i="2"/>
  <c r="EB392" i="2"/>
  <c r="DK392" i="2"/>
  <c r="EC392" i="2" s="1"/>
  <c r="CL402" i="2"/>
  <c r="CL403" i="2" s="1"/>
  <c r="CM401" i="2"/>
  <c r="CX401" i="2"/>
  <c r="CY400" i="2"/>
  <c r="DE400" i="2" s="1"/>
  <c r="DL332" i="2"/>
  <c r="CY424" i="2"/>
  <c r="DE423" i="2"/>
  <c r="CS425" i="2"/>
  <c r="CR426" i="2"/>
  <c r="CX425" i="2"/>
  <c r="ED330" i="2"/>
  <c r="DR331" i="2"/>
  <c r="DX331" i="2"/>
  <c r="DQ397" i="2"/>
  <c r="DW406" i="2"/>
  <c r="CT331" i="2"/>
  <c r="CB330" i="2"/>
  <c r="CN331" i="2"/>
  <c r="CZ329" i="2"/>
  <c r="CH331" i="2"/>
  <c r="DF329" i="2"/>
  <c r="BV329" i="2"/>
  <c r="BD327" i="2"/>
  <c r="BP327" i="2"/>
  <c r="BJ328" i="2"/>
  <c r="AX329" i="2"/>
  <c r="GB332" i="2"/>
  <c r="FV331" i="2"/>
  <c r="Z330" i="2"/>
  <c r="AR329" i="2"/>
  <c r="AL331" i="2"/>
  <c r="AF331" i="2"/>
  <c r="T329" i="2"/>
  <c r="M330" i="2"/>
  <c r="S330" i="2"/>
  <c r="N329" i="2"/>
  <c r="H331" i="2"/>
  <c r="N341" i="1"/>
  <c r="H342" i="1"/>
  <c r="F728" i="1"/>
  <c r="G727" i="1"/>
  <c r="D199" i="1"/>
  <c r="E198" i="1"/>
  <c r="O186" i="1"/>
  <c r="P185" i="1"/>
  <c r="FC330" i="2"/>
  <c r="FD330" i="2"/>
  <c r="EK330" i="2"/>
  <c r="EL330" i="2"/>
  <c r="EQ332" i="2"/>
  <c r="ER332" i="2"/>
  <c r="EW333" i="2"/>
  <c r="EX333" i="2"/>
  <c r="DM332" i="2"/>
  <c r="CV331" i="2"/>
  <c r="BR326" i="2"/>
  <c r="AG330" i="2"/>
  <c r="DT331" i="2"/>
  <c r="BW328" i="2"/>
  <c r="AM330" i="2"/>
  <c r="BF327" i="2"/>
  <c r="AY328" i="2"/>
  <c r="BE327" i="2"/>
  <c r="J331" i="2"/>
  <c r="BX328" i="2"/>
  <c r="DB329" i="2"/>
  <c r="DH328" i="2"/>
  <c r="DG328" i="2"/>
  <c r="DN332" i="2"/>
  <c r="CC330" i="2"/>
  <c r="AN330" i="2"/>
  <c r="AS329" i="2"/>
  <c r="CU331" i="2"/>
  <c r="BQ326" i="2"/>
  <c r="FX330" i="2"/>
  <c r="CI331" i="2"/>
  <c r="BK327" i="2"/>
  <c r="O328" i="2"/>
  <c r="CJ331" i="2"/>
  <c r="BL327" i="2"/>
  <c r="GC331" i="2"/>
  <c r="FW330" i="2"/>
  <c r="DS331" i="2"/>
  <c r="EF330" i="2"/>
  <c r="DY331" i="2"/>
  <c r="DZ331" i="2"/>
  <c r="EE330" i="2"/>
  <c r="DA329" i="2"/>
  <c r="V328" i="2"/>
  <c r="AB330" i="2"/>
  <c r="CD330" i="2"/>
  <c r="I331" i="2"/>
  <c r="U328" i="2"/>
  <c r="CO331" i="2"/>
  <c r="AH330" i="2"/>
  <c r="AA330" i="2"/>
  <c r="CP331" i="2"/>
  <c r="GD331" i="2"/>
  <c r="AZ328" i="2"/>
  <c r="P328" i="2"/>
  <c r="AT329" i="2"/>
  <c r="FB331" i="2" l="1"/>
  <c r="EV334" i="2"/>
  <c r="EP333" i="2"/>
  <c r="CL404" i="2"/>
  <c r="CM403" i="2"/>
  <c r="CY403" i="2" s="1"/>
  <c r="DE403" i="2" s="1"/>
  <c r="CX403" i="2"/>
  <c r="EJ331" i="2"/>
  <c r="EZ398" i="2"/>
  <c r="EI398" i="2"/>
  <c r="EO398" i="2"/>
  <c r="FA397" i="2"/>
  <c r="EU398" i="2"/>
  <c r="DJ394" i="2"/>
  <c r="EB393" i="2"/>
  <c r="DK393" i="2"/>
  <c r="EC393" i="2" s="1"/>
  <c r="CY401" i="2"/>
  <c r="DE401" i="2" s="1"/>
  <c r="CM402" i="2"/>
  <c r="CX402" i="2"/>
  <c r="DL333" i="2"/>
  <c r="DE424" i="2"/>
  <c r="CS426" i="2"/>
  <c r="CR427" i="2"/>
  <c r="CX426" i="2"/>
  <c r="CY425" i="2"/>
  <c r="DR332" i="2"/>
  <c r="DX332" i="2"/>
  <c r="ED331" i="2"/>
  <c r="DQ398" i="2"/>
  <c r="DW407" i="2"/>
  <c r="CZ330" i="2"/>
  <c r="CN332" i="2"/>
  <c r="CB331" i="2"/>
  <c r="CH332" i="2"/>
  <c r="CT332" i="2"/>
  <c r="DF330" i="2"/>
  <c r="BV330" i="2"/>
  <c r="BD328" i="2"/>
  <c r="BP328" i="2"/>
  <c r="BJ329" i="2"/>
  <c r="AX330" i="2"/>
  <c r="GB333" i="2"/>
  <c r="FV332" i="2"/>
  <c r="AR330" i="2"/>
  <c r="Z331" i="2"/>
  <c r="AF332" i="2"/>
  <c r="AL332" i="2"/>
  <c r="T330" i="2"/>
  <c r="M331" i="2"/>
  <c r="S331" i="2"/>
  <c r="N330" i="2"/>
  <c r="H332" i="2"/>
  <c r="N342" i="1"/>
  <c r="H343" i="1"/>
  <c r="G728" i="1"/>
  <c r="F729" i="1"/>
  <c r="D200" i="1"/>
  <c r="E199" i="1"/>
  <c r="O187" i="1"/>
  <c r="P186" i="1"/>
  <c r="FD331" i="2"/>
  <c r="FC331" i="2"/>
  <c r="EW334" i="2"/>
  <c r="EX334" i="2"/>
  <c r="EQ333" i="2"/>
  <c r="ER333" i="2"/>
  <c r="EK331" i="2"/>
  <c r="EL331" i="2"/>
  <c r="DM333" i="2"/>
  <c r="DB330" i="2"/>
  <c r="BR327" i="2"/>
  <c r="DT332" i="2"/>
  <c r="BW329" i="2"/>
  <c r="O329" i="2"/>
  <c r="V330" i="2"/>
  <c r="CC331" i="2"/>
  <c r="V329" i="2"/>
  <c r="AB331" i="2"/>
  <c r="CV332" i="2"/>
  <c r="BL328" i="2"/>
  <c r="I332" i="2"/>
  <c r="DN333" i="2"/>
  <c r="CP332" i="2"/>
  <c r="AY329" i="2"/>
  <c r="DA330" i="2"/>
  <c r="BQ327" i="2"/>
  <c r="P329" i="2"/>
  <c r="DH329" i="2"/>
  <c r="U329" i="2"/>
  <c r="AG331" i="2"/>
  <c r="CD331" i="2"/>
  <c r="FX331" i="2"/>
  <c r="J332" i="2"/>
  <c r="EF331" i="2"/>
  <c r="CI332" i="2"/>
  <c r="U330" i="2"/>
  <c r="CO332" i="2"/>
  <c r="AH331" i="2"/>
  <c r="FW331" i="2"/>
  <c r="DZ332" i="2"/>
  <c r="BF328" i="2"/>
  <c r="AS330" i="2"/>
  <c r="DG329" i="2"/>
  <c r="AZ329" i="2"/>
  <c r="AT330" i="2"/>
  <c r="DS332" i="2"/>
  <c r="BX329" i="2"/>
  <c r="EE331" i="2"/>
  <c r="CJ332" i="2"/>
  <c r="AM331" i="2"/>
  <c r="GD332" i="2"/>
  <c r="CU332" i="2"/>
  <c r="BK328" i="2"/>
  <c r="AA331" i="2"/>
  <c r="DY332" i="2"/>
  <c r="BE328" i="2"/>
  <c r="GC332" i="2"/>
  <c r="AN331" i="2"/>
  <c r="FB332" i="2" l="1"/>
  <c r="CL405" i="2"/>
  <c r="CL406" i="2" s="1"/>
  <c r="CM404" i="2"/>
  <c r="CX404" i="2"/>
  <c r="EJ332" i="2"/>
  <c r="EP334" i="2"/>
  <c r="EV335" i="2"/>
  <c r="FA398" i="2"/>
  <c r="EZ399" i="2"/>
  <c r="EI399" i="2"/>
  <c r="EO399" i="2"/>
  <c r="EU399" i="2"/>
  <c r="DJ395" i="2"/>
  <c r="EB394" i="2"/>
  <c r="DK394" i="2"/>
  <c r="EC394" i="2" s="1"/>
  <c r="CY402" i="2"/>
  <c r="DE402" i="2" s="1"/>
  <c r="DL334" i="2"/>
  <c r="DE425" i="2"/>
  <c r="CS427" i="2"/>
  <c r="CR428" i="2"/>
  <c r="CX427" i="2"/>
  <c r="CY426" i="2"/>
  <c r="DX333" i="2"/>
  <c r="DR333" i="2"/>
  <c r="ED332" i="2"/>
  <c r="DQ399" i="2"/>
  <c r="DW408" i="2"/>
  <c r="CH333" i="2"/>
  <c r="CB332" i="2"/>
  <c r="CN333" i="2"/>
  <c r="CT333" i="2"/>
  <c r="CZ331" i="2"/>
  <c r="DF331" i="2"/>
  <c r="BV331" i="2"/>
  <c r="BD329" i="2"/>
  <c r="BP329" i="2"/>
  <c r="BJ330" i="2"/>
  <c r="AX331" i="2"/>
  <c r="GB334" i="2"/>
  <c r="FV333" i="2"/>
  <c r="Z332" i="2"/>
  <c r="AR331" i="2"/>
  <c r="AL333" i="2"/>
  <c r="AF333" i="2"/>
  <c r="T331" i="2"/>
  <c r="M332" i="2"/>
  <c r="S332" i="2"/>
  <c r="N331" i="2"/>
  <c r="H333" i="2"/>
  <c r="N343" i="1"/>
  <c r="H344" i="1"/>
  <c r="F730" i="1"/>
  <c r="G729" i="1"/>
  <c r="D201" i="1"/>
  <c r="E200" i="1"/>
  <c r="O188" i="1"/>
  <c r="P187" i="1"/>
  <c r="FD332" i="2"/>
  <c r="FC332" i="2"/>
  <c r="EQ334" i="2"/>
  <c r="ER334" i="2"/>
  <c r="EX335" i="2"/>
  <c r="EW335" i="2"/>
  <c r="EK332" i="2"/>
  <c r="EL332" i="2"/>
  <c r="DN334" i="2"/>
  <c r="CC332" i="2"/>
  <c r="AG332" i="2"/>
  <c r="DG330" i="2"/>
  <c r="BE329" i="2"/>
  <c r="BX330" i="2"/>
  <c r="GC333" i="2"/>
  <c r="CP333" i="2"/>
  <c r="CO333" i="2"/>
  <c r="DH330" i="2"/>
  <c r="I333" i="2"/>
  <c r="DZ333" i="2"/>
  <c r="CV333" i="2"/>
  <c r="AT331" i="2"/>
  <c r="AA332" i="2"/>
  <c r="J333" i="2"/>
  <c r="CJ333" i="2"/>
  <c r="BQ328" i="2"/>
  <c r="GD333" i="2"/>
  <c r="BK329" i="2"/>
  <c r="BL329" i="2"/>
  <c r="P330" i="2"/>
  <c r="BW330" i="2"/>
  <c r="AM332" i="2"/>
  <c r="AS331" i="2"/>
  <c r="AH332" i="2"/>
  <c r="CD332" i="2"/>
  <c r="O330" i="2"/>
  <c r="FX332" i="2"/>
  <c r="AY330" i="2"/>
  <c r="AN332" i="2"/>
  <c r="FW332" i="2"/>
  <c r="DM334" i="2"/>
  <c r="CI333" i="2"/>
  <c r="BR328" i="2"/>
  <c r="EF332" i="2"/>
  <c r="DA331" i="2"/>
  <c r="DY333" i="2"/>
  <c r="CU333" i="2"/>
  <c r="AZ330" i="2"/>
  <c r="DS333" i="2"/>
  <c r="DT333" i="2"/>
  <c r="DB331" i="2"/>
  <c r="EE332" i="2"/>
  <c r="BF329" i="2"/>
  <c r="AB332" i="2"/>
  <c r="FB333" i="2" l="1"/>
  <c r="CL407" i="2"/>
  <c r="CM406" i="2"/>
  <c r="CY406" i="2" s="1"/>
  <c r="DE406" i="2" s="1"/>
  <c r="CX406" i="2"/>
  <c r="EJ333" i="2"/>
  <c r="EV336" i="2"/>
  <c r="EP335" i="2"/>
  <c r="CY404" i="2"/>
  <c r="DE404" i="2" s="1"/>
  <c r="CM405" i="2"/>
  <c r="CX405" i="2"/>
  <c r="EO400" i="2"/>
  <c r="FA399" i="2"/>
  <c r="EU400" i="2"/>
  <c r="EZ400" i="2"/>
  <c r="EI400" i="2"/>
  <c r="DJ396" i="2"/>
  <c r="EB395" i="2"/>
  <c r="DK395" i="2"/>
  <c r="EC395" i="2" s="1"/>
  <c r="DL335" i="2"/>
  <c r="DE426" i="2"/>
  <c r="CS428" i="2"/>
  <c r="CR429" i="2"/>
  <c r="CX428" i="2"/>
  <c r="CY427" i="2"/>
  <c r="ED333" i="2"/>
  <c r="DR334" i="2"/>
  <c r="DX334" i="2"/>
  <c r="DQ400" i="2"/>
  <c r="DW409" i="2"/>
  <c r="CT334" i="2"/>
  <c r="CN334" i="2"/>
  <c r="CB333" i="2"/>
  <c r="CZ332" i="2"/>
  <c r="CH334" i="2"/>
  <c r="DF332" i="2"/>
  <c r="BV332" i="2"/>
  <c r="BD330" i="2"/>
  <c r="BP330" i="2"/>
  <c r="BJ331" i="2"/>
  <c r="AX332" i="2"/>
  <c r="GB335" i="2"/>
  <c r="FV334" i="2"/>
  <c r="AR332" i="2"/>
  <c r="Z333" i="2"/>
  <c r="AL334" i="2"/>
  <c r="AF334" i="2"/>
  <c r="T332" i="2"/>
  <c r="M333" i="2"/>
  <c r="S333" i="2"/>
  <c r="N332" i="2"/>
  <c r="H334" i="2"/>
  <c r="N344" i="1"/>
  <c r="H345" i="1"/>
  <c r="G730" i="1"/>
  <c r="F731" i="1"/>
  <c r="D202" i="1"/>
  <c r="E201" i="1"/>
  <c r="O189" i="1"/>
  <c r="P188" i="1"/>
  <c r="FD333" i="2"/>
  <c r="FC333" i="2"/>
  <c r="EK333" i="2"/>
  <c r="EL333" i="2"/>
  <c r="EX336" i="2"/>
  <c r="EW336" i="2"/>
  <c r="ER335" i="2"/>
  <c r="EQ335" i="2"/>
  <c r="EE333" i="2"/>
  <c r="DA332" i="2"/>
  <c r="FW333" i="2"/>
  <c r="GC334" i="2"/>
  <c r="EF333" i="2"/>
  <c r="DB332" i="2"/>
  <c r="O331" i="2"/>
  <c r="DT334" i="2"/>
  <c r="DY334" i="2"/>
  <c r="DH331" i="2"/>
  <c r="V331" i="2"/>
  <c r="CJ334" i="2"/>
  <c r="BX331" i="2"/>
  <c r="GD334" i="2"/>
  <c r="DZ334" i="2"/>
  <c r="BW331" i="2"/>
  <c r="AM333" i="2"/>
  <c r="DG331" i="2"/>
  <c r="DS334" i="2"/>
  <c r="BF330" i="2"/>
  <c r="AT332" i="2"/>
  <c r="BE330" i="2"/>
  <c r="DM335" i="2"/>
  <c r="CU334" i="2"/>
  <c r="BQ329" i="2"/>
  <c r="AZ331" i="2"/>
  <c r="CD333" i="2"/>
  <c r="CV334" i="2"/>
  <c r="BR329" i="2"/>
  <c r="J334" i="2"/>
  <c r="AH333" i="2"/>
  <c r="CI334" i="2"/>
  <c r="BL330" i="2"/>
  <c r="AG333" i="2"/>
  <c r="AB333" i="2"/>
  <c r="DN335" i="2"/>
  <c r="CP334" i="2"/>
  <c r="AY331" i="2"/>
  <c r="P331" i="2"/>
  <c r="BK330" i="2"/>
  <c r="CO334" i="2"/>
  <c r="AN333" i="2"/>
  <c r="AA333" i="2"/>
  <c r="FX333" i="2"/>
  <c r="CC333" i="2"/>
  <c r="I334" i="2"/>
  <c r="U331" i="2"/>
  <c r="AS332" i="2"/>
  <c r="FB334" i="2" l="1"/>
  <c r="CM407" i="2"/>
  <c r="CL408" i="2"/>
  <c r="CL409" i="2" s="1"/>
  <c r="CX407" i="2"/>
  <c r="EP336" i="2"/>
  <c r="CY405" i="2"/>
  <c r="DE405" i="2" s="1"/>
  <c r="EV337" i="2"/>
  <c r="EJ334" i="2"/>
  <c r="EZ401" i="2"/>
  <c r="EI401" i="2"/>
  <c r="FA400" i="2"/>
  <c r="EU401" i="2"/>
  <c r="EO401" i="2"/>
  <c r="DJ397" i="2"/>
  <c r="EB396" i="2"/>
  <c r="DK396" i="2"/>
  <c r="EC396" i="2" s="1"/>
  <c r="DL336" i="2"/>
  <c r="DE427" i="2"/>
  <c r="CS429" i="2"/>
  <c r="CR430" i="2"/>
  <c r="CX429" i="2"/>
  <c r="CY428" i="2"/>
  <c r="DR335" i="2"/>
  <c r="DX335" i="2"/>
  <c r="ED334" i="2"/>
  <c r="DQ401" i="2"/>
  <c r="DW410" i="2"/>
  <c r="CZ333" i="2"/>
  <c r="CB334" i="2"/>
  <c r="CN335" i="2"/>
  <c r="CH335" i="2"/>
  <c r="CT335" i="2"/>
  <c r="DF333" i="2"/>
  <c r="BV333" i="2"/>
  <c r="BD331" i="2"/>
  <c r="BP331" i="2"/>
  <c r="BJ332" i="2"/>
  <c r="AX333" i="2"/>
  <c r="GB336" i="2"/>
  <c r="FV335" i="2"/>
  <c r="Z334" i="2"/>
  <c r="AR333" i="2"/>
  <c r="AF335" i="2"/>
  <c r="AL335" i="2"/>
  <c r="T333" i="2"/>
  <c r="M334" i="2"/>
  <c r="S334" i="2"/>
  <c r="N333" i="2"/>
  <c r="S392" i="2"/>
  <c r="H335" i="2"/>
  <c r="N345" i="1"/>
  <c r="H346" i="1"/>
  <c r="F732" i="1"/>
  <c r="G731" i="1"/>
  <c r="D203" i="1"/>
  <c r="E202" i="1"/>
  <c r="O190" i="1"/>
  <c r="P189" i="1"/>
  <c r="FD334" i="2"/>
  <c r="FC334" i="2"/>
  <c r="ER336" i="2"/>
  <c r="EQ336" i="2"/>
  <c r="EL334" i="2"/>
  <c r="EK334" i="2"/>
  <c r="EW337" i="2"/>
  <c r="EX337" i="2"/>
  <c r="DM336" i="2"/>
  <c r="CP335" i="2"/>
  <c r="GD335" i="2"/>
  <c r="EE334" i="2"/>
  <c r="CJ335" i="2"/>
  <c r="AG334" i="2"/>
  <c r="O332" i="2"/>
  <c r="CD334" i="2"/>
  <c r="I335" i="2"/>
  <c r="FW334" i="2"/>
  <c r="CO335" i="2"/>
  <c r="AH334" i="2"/>
  <c r="DS335" i="2"/>
  <c r="DG332" i="2"/>
  <c r="P332" i="2"/>
  <c r="BX332" i="2"/>
  <c r="AT333" i="2"/>
  <c r="EF334" i="2"/>
  <c r="CI335" i="2"/>
  <c r="AZ332" i="2"/>
  <c r="DT335" i="2"/>
  <c r="DH332" i="2"/>
  <c r="AM334" i="2"/>
  <c r="U332" i="2"/>
  <c r="DZ335" i="2"/>
  <c r="BE331" i="2"/>
  <c r="AY332" i="2"/>
  <c r="DA333" i="2"/>
  <c r="BR330" i="2"/>
  <c r="GC335" i="2"/>
  <c r="BW332" i="2"/>
  <c r="FX334" i="2"/>
  <c r="DY335" i="2"/>
  <c r="BF331" i="2"/>
  <c r="V332" i="2"/>
  <c r="J335" i="2"/>
  <c r="DN336" i="2"/>
  <c r="CV335" i="2"/>
  <c r="BK331" i="2"/>
  <c r="AS333" i="2"/>
  <c r="CC334" i="2"/>
  <c r="AB334" i="2"/>
  <c r="AA334" i="2"/>
  <c r="DB333" i="2"/>
  <c r="BQ330" i="2"/>
  <c r="AN334" i="2"/>
  <c r="CU335" i="2"/>
  <c r="BL331" i="2"/>
  <c r="FB335" i="2" l="1"/>
  <c r="CM409" i="2"/>
  <c r="CY409" i="2" s="1"/>
  <c r="DE409" i="2" s="1"/>
  <c r="CL410" i="2"/>
  <c r="CX409" i="2"/>
  <c r="CM408" i="2"/>
  <c r="CX408" i="2"/>
  <c r="CY407" i="2"/>
  <c r="DE407" i="2" s="1"/>
  <c r="EV338" i="2"/>
  <c r="EJ335" i="2"/>
  <c r="EP337" i="2"/>
  <c r="EO402" i="2"/>
  <c r="FA401" i="2"/>
  <c r="EZ402" i="2"/>
  <c r="EI402" i="2"/>
  <c r="EU402" i="2"/>
  <c r="DJ398" i="2"/>
  <c r="EB397" i="2"/>
  <c r="DK397" i="2"/>
  <c r="EC397" i="2" s="1"/>
  <c r="DL337" i="2"/>
  <c r="DE428" i="2"/>
  <c r="CS430" i="2"/>
  <c r="CR431" i="2"/>
  <c r="CX430" i="2"/>
  <c r="CY429" i="2"/>
  <c r="DX336" i="2"/>
  <c r="DR336" i="2"/>
  <c r="ED335" i="2"/>
  <c r="DQ402" i="2"/>
  <c r="DW411" i="2"/>
  <c r="CH336" i="2"/>
  <c r="CN336" i="2"/>
  <c r="CB335" i="2"/>
  <c r="CT336" i="2"/>
  <c r="CZ334" i="2"/>
  <c r="DF334" i="2"/>
  <c r="BV334" i="2"/>
  <c r="BD332" i="2"/>
  <c r="BP332" i="2"/>
  <c r="BJ333" i="2"/>
  <c r="AX334" i="2"/>
  <c r="GB337" i="2"/>
  <c r="FV336" i="2"/>
  <c r="AR334" i="2"/>
  <c r="Z335" i="2"/>
  <c r="AL336" i="2"/>
  <c r="AF336" i="2"/>
  <c r="T334" i="2"/>
  <c r="M335" i="2"/>
  <c r="S335" i="2"/>
  <c r="N334" i="2"/>
  <c r="S393" i="2"/>
  <c r="H336" i="2"/>
  <c r="N346" i="1"/>
  <c r="H347" i="1"/>
  <c r="G732" i="1"/>
  <c r="F733" i="1"/>
  <c r="D204" i="1"/>
  <c r="E203" i="1"/>
  <c r="O191" i="1"/>
  <c r="P190" i="1"/>
  <c r="FD335" i="2"/>
  <c r="FC335" i="2"/>
  <c r="EX338" i="2"/>
  <c r="EW338" i="2"/>
  <c r="EK335" i="2"/>
  <c r="EL335" i="2"/>
  <c r="EQ337" i="2"/>
  <c r="ER337" i="2"/>
  <c r="DN337" i="2"/>
  <c r="CD335" i="2"/>
  <c r="AG335" i="2"/>
  <c r="DZ336" i="2"/>
  <c r="CU336" i="2"/>
  <c r="GD336" i="2"/>
  <c r="O333" i="2"/>
  <c r="CO336" i="2"/>
  <c r="AT334" i="2"/>
  <c r="AN335" i="2"/>
  <c r="CC335" i="2"/>
  <c r="I336" i="2"/>
  <c r="U333" i="2"/>
  <c r="DG333" i="2"/>
  <c r="V333" i="2"/>
  <c r="DS336" i="2"/>
  <c r="BX333" i="2"/>
  <c r="P333" i="2"/>
  <c r="DY336" i="2"/>
  <c r="CV336" i="2"/>
  <c r="AB335" i="2"/>
  <c r="DH333" i="2"/>
  <c r="AZ333" i="2"/>
  <c r="EF335" i="2"/>
  <c r="BE332" i="2"/>
  <c r="AM335" i="2"/>
  <c r="CI336" i="2"/>
  <c r="BR331" i="2"/>
  <c r="GC336" i="2"/>
  <c r="DT336" i="2"/>
  <c r="BW333" i="2"/>
  <c r="AH335" i="2"/>
  <c r="EE335" i="2"/>
  <c r="BF332" i="2"/>
  <c r="FX335" i="2"/>
  <c r="J336" i="2"/>
  <c r="DM337" i="2"/>
  <c r="DB334" i="2"/>
  <c r="BK332" i="2"/>
  <c r="AA335" i="2"/>
  <c r="CP336" i="2"/>
  <c r="AY333" i="2"/>
  <c r="AS334" i="2"/>
  <c r="CJ336" i="2"/>
  <c r="BQ331" i="2"/>
  <c r="FW335" i="2"/>
  <c r="DA334" i="2"/>
  <c r="BL332" i="2"/>
  <c r="FB336" i="2" l="1"/>
  <c r="CM410" i="2"/>
  <c r="CL411" i="2"/>
  <c r="CX410" i="2"/>
  <c r="CY408" i="2"/>
  <c r="DE408" i="2" s="1"/>
  <c r="EP338" i="2"/>
  <c r="EJ336" i="2"/>
  <c r="EV339" i="2"/>
  <c r="EU403" i="2"/>
  <c r="FA402" i="2"/>
  <c r="EO403" i="2"/>
  <c r="EZ403" i="2"/>
  <c r="EI403" i="2"/>
  <c r="DJ399" i="2"/>
  <c r="EB398" i="2"/>
  <c r="DK398" i="2"/>
  <c r="EC398" i="2" s="1"/>
  <c r="DL338" i="2"/>
  <c r="DE429" i="2"/>
  <c r="CS431" i="2"/>
  <c r="CR432" i="2"/>
  <c r="CX431" i="2"/>
  <c r="CY430" i="2"/>
  <c r="ED336" i="2"/>
  <c r="DR337" i="2"/>
  <c r="DX337" i="2"/>
  <c r="DQ403" i="2"/>
  <c r="DW412" i="2"/>
  <c r="CT337" i="2"/>
  <c r="CB336" i="2"/>
  <c r="CN337" i="2"/>
  <c r="CZ335" i="2"/>
  <c r="CH337" i="2"/>
  <c r="DF335" i="2"/>
  <c r="BV335" i="2"/>
  <c r="BD333" i="2"/>
  <c r="BP333" i="2"/>
  <c r="BJ334" i="2"/>
  <c r="AX335" i="2"/>
  <c r="GB338" i="2"/>
  <c r="FV337" i="2"/>
  <c r="Z336" i="2"/>
  <c r="AR335" i="2"/>
  <c r="AL337" i="2"/>
  <c r="AF337" i="2"/>
  <c r="T335" i="2"/>
  <c r="M336" i="2"/>
  <c r="S336" i="2"/>
  <c r="N335" i="2"/>
  <c r="H337" i="2"/>
  <c r="N347" i="1"/>
  <c r="H348" i="1"/>
  <c r="F734" i="1"/>
  <c r="G733" i="1"/>
  <c r="D205" i="1"/>
  <c r="E204" i="1"/>
  <c r="O192" i="1"/>
  <c r="P191" i="1"/>
  <c r="FD336" i="2"/>
  <c r="FC336" i="2"/>
  <c r="EQ338" i="2"/>
  <c r="ER338" i="2"/>
  <c r="EL336" i="2"/>
  <c r="EK336" i="2"/>
  <c r="EX339" i="2"/>
  <c r="EW339" i="2"/>
  <c r="EE336" i="2"/>
  <c r="DB335" i="2"/>
  <c r="U334" i="2"/>
  <c r="AZ334" i="2"/>
  <c r="CU337" i="2"/>
  <c r="BQ332" i="2"/>
  <c r="AH336" i="2"/>
  <c r="CI337" i="2"/>
  <c r="BK333" i="2"/>
  <c r="AS335" i="2"/>
  <c r="CJ337" i="2"/>
  <c r="BL333" i="2"/>
  <c r="DT337" i="2"/>
  <c r="BW334" i="2"/>
  <c r="AT335" i="2"/>
  <c r="AB336" i="2"/>
  <c r="CC336" i="2"/>
  <c r="O334" i="2"/>
  <c r="FX336" i="2"/>
  <c r="CP337" i="2"/>
  <c r="AA336" i="2"/>
  <c r="GC337" i="2"/>
  <c r="CO337" i="2"/>
  <c r="FW336" i="2"/>
  <c r="J337" i="2"/>
  <c r="DM338" i="2"/>
  <c r="CV337" i="2"/>
  <c r="BR332" i="2"/>
  <c r="P334" i="2"/>
  <c r="EF336" i="2"/>
  <c r="DA335" i="2"/>
  <c r="I337" i="2"/>
  <c r="DY337" i="2"/>
  <c r="DG334" i="2"/>
  <c r="AY334" i="2"/>
  <c r="DZ337" i="2"/>
  <c r="DH334" i="2"/>
  <c r="DN338" i="2"/>
  <c r="CD336" i="2"/>
  <c r="AN336" i="2"/>
  <c r="AG336" i="2"/>
  <c r="DS337" i="2"/>
  <c r="BX334" i="2"/>
  <c r="GD337" i="2"/>
  <c r="BF333" i="2"/>
  <c r="AM336" i="2"/>
  <c r="BE333" i="2"/>
  <c r="V334" i="2"/>
  <c r="FB337" i="2" l="1"/>
  <c r="CY410" i="2"/>
  <c r="DE410" i="2" s="1"/>
  <c r="CL412" i="2"/>
  <c r="CM411" i="2"/>
  <c r="CX411" i="2"/>
  <c r="EV340" i="2"/>
  <c r="EJ337" i="2"/>
  <c r="EP339" i="2"/>
  <c r="EO404" i="2"/>
  <c r="FA403" i="2"/>
  <c r="EZ404" i="2"/>
  <c r="EI404" i="2"/>
  <c r="EU404" i="2"/>
  <c r="DJ400" i="2"/>
  <c r="EB399" i="2"/>
  <c r="DK399" i="2"/>
  <c r="EC399" i="2" s="1"/>
  <c r="DL339" i="2"/>
  <c r="DE430" i="2"/>
  <c r="CS432" i="2"/>
  <c r="CR433" i="2"/>
  <c r="CX432" i="2"/>
  <c r="CY431" i="2"/>
  <c r="DR338" i="2"/>
  <c r="DX338" i="2"/>
  <c r="ED337" i="2"/>
  <c r="DQ404" i="2"/>
  <c r="DW413" i="2"/>
  <c r="CZ336" i="2"/>
  <c r="CN338" i="2"/>
  <c r="CB337" i="2"/>
  <c r="CH338" i="2"/>
  <c r="CT338" i="2"/>
  <c r="DF336" i="2"/>
  <c r="BV336" i="2"/>
  <c r="BD334" i="2"/>
  <c r="BP334" i="2"/>
  <c r="BJ335" i="2"/>
  <c r="AX336" i="2"/>
  <c r="GB339" i="2"/>
  <c r="FV338" i="2"/>
  <c r="AR336" i="2"/>
  <c r="Z337" i="2"/>
  <c r="AF338" i="2"/>
  <c r="AL338" i="2"/>
  <c r="T336" i="2"/>
  <c r="M337" i="2"/>
  <c r="S337" i="2"/>
  <c r="N336" i="2"/>
  <c r="H338" i="2"/>
  <c r="N348" i="1"/>
  <c r="H349" i="1"/>
  <c r="G734" i="1"/>
  <c r="F735" i="1"/>
  <c r="D206" i="1"/>
  <c r="E205" i="1"/>
  <c r="O193" i="1"/>
  <c r="P192" i="1"/>
  <c r="FD337" i="2"/>
  <c r="FC337" i="2"/>
  <c r="EW340" i="2"/>
  <c r="EX340" i="2"/>
  <c r="EL337" i="2"/>
  <c r="EK337" i="2"/>
  <c r="EQ339" i="2"/>
  <c r="ER339" i="2"/>
  <c r="EF337" i="2"/>
  <c r="CI338" i="2"/>
  <c r="AH337" i="2"/>
  <c r="EE337" i="2"/>
  <c r="CJ338" i="2"/>
  <c r="AS336" i="2"/>
  <c r="DY338" i="2"/>
  <c r="BF334" i="2"/>
  <c r="FX337" i="2"/>
  <c r="CV338" i="2"/>
  <c r="BL334" i="2"/>
  <c r="GC338" i="2"/>
  <c r="DS338" i="2"/>
  <c r="BX335" i="2"/>
  <c r="AG337" i="2"/>
  <c r="DT338" i="2"/>
  <c r="BW335" i="2"/>
  <c r="AM337" i="2"/>
  <c r="CU338" i="2"/>
  <c r="BK334" i="2"/>
  <c r="I338" i="2"/>
  <c r="CP338" i="2"/>
  <c r="AT336" i="2"/>
  <c r="AB337" i="2"/>
  <c r="GD338" i="2"/>
  <c r="DM339" i="2"/>
  <c r="DB336" i="2"/>
  <c r="BR333" i="2"/>
  <c r="V335" i="2"/>
  <c r="DA336" i="2"/>
  <c r="BQ333" i="2"/>
  <c r="FW337" i="2"/>
  <c r="CO338" i="2"/>
  <c r="AZ335" i="2"/>
  <c r="DG335" i="2"/>
  <c r="DN339" i="2"/>
  <c r="CC337" i="2"/>
  <c r="AY335" i="2"/>
  <c r="AN337" i="2"/>
  <c r="CD337" i="2"/>
  <c r="P335" i="2"/>
  <c r="DH335" i="2"/>
  <c r="O335" i="2"/>
  <c r="DZ338" i="2"/>
  <c r="BE334" i="2"/>
  <c r="U335" i="2"/>
  <c r="FB338" i="2" l="1"/>
  <c r="CY411" i="2"/>
  <c r="DE411" i="2" s="1"/>
  <c r="CM412" i="2"/>
  <c r="CL413" i="2"/>
  <c r="CX412" i="2"/>
  <c r="EP340" i="2"/>
  <c r="EJ338" i="2"/>
  <c r="EV341" i="2"/>
  <c r="EU405" i="2"/>
  <c r="FA404" i="2"/>
  <c r="EZ405" i="2"/>
  <c r="EI405" i="2"/>
  <c r="EO405" i="2"/>
  <c r="DJ401" i="2"/>
  <c r="EB400" i="2"/>
  <c r="DK400" i="2"/>
  <c r="EC400" i="2" s="1"/>
  <c r="DL340" i="2"/>
  <c r="DE431" i="2"/>
  <c r="CS433" i="2"/>
  <c r="CR434" i="2"/>
  <c r="CX433" i="2"/>
  <c r="CY432" i="2"/>
  <c r="DX339" i="2"/>
  <c r="DR339" i="2"/>
  <c r="ED338" i="2"/>
  <c r="DQ405" i="2"/>
  <c r="DW414" i="2"/>
  <c r="CH339" i="2"/>
  <c r="CN339" i="2"/>
  <c r="CB338" i="2"/>
  <c r="CT339" i="2"/>
  <c r="CZ337" i="2"/>
  <c r="DF337" i="2"/>
  <c r="BV337" i="2"/>
  <c r="BD335" i="2"/>
  <c r="BP335" i="2"/>
  <c r="BJ336" i="2"/>
  <c r="AX337" i="2"/>
  <c r="GB340" i="2"/>
  <c r="FV339" i="2"/>
  <c r="Z338" i="2"/>
  <c r="AR337" i="2"/>
  <c r="AL339" i="2"/>
  <c r="AF339" i="2"/>
  <c r="T337" i="2"/>
  <c r="M338" i="2"/>
  <c r="S338" i="2"/>
  <c r="N337" i="2"/>
  <c r="H339" i="2"/>
  <c r="N349" i="1"/>
  <c r="H350" i="1"/>
  <c r="F736" i="1"/>
  <c r="G735" i="1"/>
  <c r="D207" i="1"/>
  <c r="E206" i="1"/>
  <c r="O194" i="1"/>
  <c r="P193" i="1"/>
  <c r="FC338" i="2"/>
  <c r="FD338" i="2"/>
  <c r="EQ340" i="2"/>
  <c r="ER340" i="2"/>
  <c r="EK338" i="2"/>
  <c r="EL338" i="2"/>
  <c r="EW341" i="2"/>
  <c r="EX341" i="2"/>
  <c r="DZ339" i="2"/>
  <c r="CD338" i="2"/>
  <c r="GD339" i="2"/>
  <c r="P336" i="2"/>
  <c r="CI339" i="2"/>
  <c r="BR334" i="2"/>
  <c r="FW338" i="2"/>
  <c r="CU339" i="2"/>
  <c r="J339" i="2"/>
  <c r="AN338" i="2"/>
  <c r="CV339" i="2"/>
  <c r="AT337" i="2"/>
  <c r="AZ336" i="2"/>
  <c r="BX336" i="2"/>
  <c r="AS337" i="2"/>
  <c r="I339" i="2"/>
  <c r="CP339" i="2"/>
  <c r="AY336" i="2"/>
  <c r="DT339" i="2"/>
  <c r="DH336" i="2"/>
  <c r="AG338" i="2"/>
  <c r="DS339" i="2"/>
  <c r="DG336" i="2"/>
  <c r="J338" i="2"/>
  <c r="AB338" i="2"/>
  <c r="DM340" i="2"/>
  <c r="CJ339" i="2"/>
  <c r="BQ334" i="2"/>
  <c r="GC339" i="2"/>
  <c r="DY339" i="2"/>
  <c r="CC338" i="2"/>
  <c r="V336" i="2"/>
  <c r="EF338" i="2"/>
  <c r="BF335" i="2"/>
  <c r="AM338" i="2"/>
  <c r="EE338" i="2"/>
  <c r="BE335" i="2"/>
  <c r="FX338" i="2"/>
  <c r="DN340" i="2"/>
  <c r="CO339" i="2"/>
  <c r="AA337" i="2"/>
  <c r="AA338" i="2"/>
  <c r="BW336" i="2"/>
  <c r="AH338" i="2"/>
  <c r="DA337" i="2"/>
  <c r="BK335" i="2"/>
  <c r="U336" i="2"/>
  <c r="DB337" i="2"/>
  <c r="BL335" i="2"/>
  <c r="O336" i="2"/>
  <c r="FB339" i="2" l="1"/>
  <c r="CL414" i="2"/>
  <c r="CM413" i="2"/>
  <c r="CX413" i="2"/>
  <c r="CY412" i="2"/>
  <c r="DE412" i="2" s="1"/>
  <c r="EV342" i="2"/>
  <c r="EJ339" i="2"/>
  <c r="EP341" i="2"/>
  <c r="EZ406" i="2"/>
  <c r="EI406" i="2"/>
  <c r="EU406" i="2"/>
  <c r="EO406" i="2"/>
  <c r="FA405" i="2"/>
  <c r="DJ402" i="2"/>
  <c r="EB401" i="2"/>
  <c r="DK401" i="2"/>
  <c r="EC401" i="2" s="1"/>
  <c r="DL341" i="2"/>
  <c r="DE432" i="2"/>
  <c r="CS434" i="2"/>
  <c r="CR435" i="2"/>
  <c r="CX434" i="2"/>
  <c r="CY433" i="2"/>
  <c r="ED339" i="2"/>
  <c r="DR340" i="2"/>
  <c r="DX340" i="2"/>
  <c r="DQ406" i="2"/>
  <c r="DW415" i="2"/>
  <c r="CB339" i="2"/>
  <c r="CT340" i="2"/>
  <c r="CN340" i="2"/>
  <c r="CZ338" i="2"/>
  <c r="CH340" i="2"/>
  <c r="DF338" i="2"/>
  <c r="BV338" i="2"/>
  <c r="BD336" i="2"/>
  <c r="BP336" i="2"/>
  <c r="BJ337" i="2"/>
  <c r="AX338" i="2"/>
  <c r="GB341" i="2"/>
  <c r="FV340" i="2"/>
  <c r="AR338" i="2"/>
  <c r="Z339" i="2"/>
  <c r="AL340" i="2"/>
  <c r="AF340" i="2"/>
  <c r="T338" i="2"/>
  <c r="M339" i="2"/>
  <c r="S339" i="2"/>
  <c r="N338" i="2"/>
  <c r="H340" i="2"/>
  <c r="N350" i="1"/>
  <c r="H351" i="1"/>
  <c r="G736" i="1"/>
  <c r="F737" i="1"/>
  <c r="D208" i="1"/>
  <c r="E207" i="1"/>
  <c r="O195" i="1"/>
  <c r="P194" i="1"/>
  <c r="FD339" i="2"/>
  <c r="FC339" i="2"/>
  <c r="EX342" i="2"/>
  <c r="EW342" i="2"/>
  <c r="EL339" i="2"/>
  <c r="EK339" i="2"/>
  <c r="EQ341" i="2"/>
  <c r="ER341" i="2"/>
  <c r="EE339" i="2"/>
  <c r="CO340" i="2"/>
  <c r="FW339" i="2"/>
  <c r="GC340" i="2"/>
  <c r="DA338" i="2"/>
  <c r="AN339" i="2"/>
  <c r="V337" i="2"/>
  <c r="CU340" i="2"/>
  <c r="O337" i="2"/>
  <c r="AG339" i="2"/>
  <c r="CV340" i="2"/>
  <c r="AS338" i="2"/>
  <c r="J340" i="2"/>
  <c r="BX337" i="2"/>
  <c r="I340" i="2"/>
  <c r="EF339" i="2"/>
  <c r="CP340" i="2"/>
  <c r="U337" i="2"/>
  <c r="DY340" i="2"/>
  <c r="DH337" i="2"/>
  <c r="AZ337" i="2"/>
  <c r="DZ340" i="2"/>
  <c r="DG337" i="2"/>
  <c r="P337" i="2"/>
  <c r="FX339" i="2"/>
  <c r="DN341" i="2"/>
  <c r="CD339" i="2"/>
  <c r="BR335" i="2"/>
  <c r="AB339" i="2"/>
  <c r="BW337" i="2"/>
  <c r="AH339" i="2"/>
  <c r="DS340" i="2"/>
  <c r="BF336" i="2"/>
  <c r="AT338" i="2"/>
  <c r="DT340" i="2"/>
  <c r="BE336" i="2"/>
  <c r="DM341" i="2"/>
  <c r="DB338" i="2"/>
  <c r="AY337" i="2"/>
  <c r="AA339" i="2"/>
  <c r="CC339" i="2"/>
  <c r="BQ335" i="2"/>
  <c r="GD340" i="2"/>
  <c r="CI340" i="2"/>
  <c r="BL336" i="2"/>
  <c r="AM339" i="2"/>
  <c r="CJ340" i="2"/>
  <c r="BK336" i="2"/>
  <c r="FB340" i="2" l="1"/>
  <c r="CY413" i="2"/>
  <c r="DE413" i="2" s="1"/>
  <c r="CM414" i="2"/>
  <c r="CL415" i="2"/>
  <c r="CL416" i="2" s="1"/>
  <c r="CX414" i="2"/>
  <c r="EP342" i="2"/>
  <c r="EJ340" i="2"/>
  <c r="EV343" i="2"/>
  <c r="EU407" i="2"/>
  <c r="FA406" i="2"/>
  <c r="EO407" i="2"/>
  <c r="EZ407" i="2"/>
  <c r="EI407" i="2"/>
  <c r="DJ403" i="2"/>
  <c r="EB402" i="2"/>
  <c r="DK402" i="2"/>
  <c r="EC402" i="2" s="1"/>
  <c r="DL342" i="2"/>
  <c r="DE433" i="2"/>
  <c r="CS435" i="2"/>
  <c r="CR436" i="2"/>
  <c r="CX435" i="2"/>
  <c r="CY434" i="2"/>
  <c r="DR341" i="2"/>
  <c r="DX341" i="2"/>
  <c r="ED340" i="2"/>
  <c r="DQ407" i="2"/>
  <c r="DW416" i="2"/>
  <c r="CN341" i="2"/>
  <c r="CT341" i="2"/>
  <c r="CZ339" i="2"/>
  <c r="CH341" i="2"/>
  <c r="CB340" i="2"/>
  <c r="DF339" i="2"/>
  <c r="BV339" i="2"/>
  <c r="BD337" i="2"/>
  <c r="BP337" i="2"/>
  <c r="BJ338" i="2"/>
  <c r="AX339" i="2"/>
  <c r="GB342" i="2"/>
  <c r="FV341" i="2"/>
  <c r="Z340" i="2"/>
  <c r="AR339" i="2"/>
  <c r="AF341" i="2"/>
  <c r="AL341" i="2"/>
  <c r="T339" i="2"/>
  <c r="T340" i="2" s="1"/>
  <c r="M340" i="2"/>
  <c r="N339" i="2"/>
  <c r="H341" i="2"/>
  <c r="N351" i="1"/>
  <c r="H352" i="1"/>
  <c r="F738" i="1"/>
  <c r="G737" i="1"/>
  <c r="D209" i="1"/>
  <c r="E208" i="1"/>
  <c r="O196" i="1"/>
  <c r="P195" i="1"/>
  <c r="FC340" i="2"/>
  <c r="FD340" i="2"/>
  <c r="EQ342" i="2"/>
  <c r="ER342" i="2"/>
  <c r="EL340" i="2"/>
  <c r="EK340" i="2"/>
  <c r="EW343" i="2"/>
  <c r="EX343" i="2"/>
  <c r="BX338" i="2"/>
  <c r="GC341" i="2"/>
  <c r="DZ341" i="2"/>
  <c r="BF337" i="2"/>
  <c r="AN340" i="2"/>
  <c r="DY341" i="2"/>
  <c r="BE337" i="2"/>
  <c r="AH340" i="2"/>
  <c r="CO341" i="2"/>
  <c r="BR336" i="2"/>
  <c r="AY338" i="2"/>
  <c r="FW340" i="2"/>
  <c r="DM342" i="2"/>
  <c r="CP341" i="2"/>
  <c r="BQ336" i="2"/>
  <c r="AT339" i="2"/>
  <c r="CD340" i="2"/>
  <c r="BL337" i="2"/>
  <c r="U338" i="2"/>
  <c r="CC340" i="2"/>
  <c r="BK337" i="2"/>
  <c r="AG340" i="2"/>
  <c r="CU341" i="2"/>
  <c r="O338" i="2"/>
  <c r="DN342" i="2"/>
  <c r="CV341" i="2"/>
  <c r="FX340" i="2"/>
  <c r="J341" i="2"/>
  <c r="DA339" i="2"/>
  <c r="V338" i="2"/>
  <c r="GD341" i="2"/>
  <c r="DB339" i="2"/>
  <c r="AM340" i="2"/>
  <c r="EE340" i="2"/>
  <c r="CI341" i="2"/>
  <c r="AS339" i="2"/>
  <c r="AB340" i="2"/>
  <c r="EF340" i="2"/>
  <c r="CJ341" i="2"/>
  <c r="P338" i="2"/>
  <c r="DS341" i="2"/>
  <c r="DG338" i="2"/>
  <c r="AZ338" i="2"/>
  <c r="DT341" i="2"/>
  <c r="DH338" i="2"/>
  <c r="I341" i="2"/>
  <c r="BW338" i="2"/>
  <c r="AA340" i="2"/>
  <c r="FB341" i="2" l="1"/>
  <c r="CL417" i="2"/>
  <c r="CM416" i="2"/>
  <c r="CY416" i="2" s="1"/>
  <c r="DE416" i="2" s="1"/>
  <c r="CX416" i="2"/>
  <c r="CM415" i="2"/>
  <c r="CX415" i="2"/>
  <c r="CY414" i="2"/>
  <c r="DE414" i="2" s="1"/>
  <c r="EV344" i="2"/>
  <c r="EJ341" i="2"/>
  <c r="EP343" i="2"/>
  <c r="EO408" i="2"/>
  <c r="EZ408" i="2"/>
  <c r="EI408" i="2"/>
  <c r="EU408" i="2"/>
  <c r="FA407" i="2"/>
  <c r="DJ404" i="2"/>
  <c r="EB403" i="2"/>
  <c r="DK403" i="2"/>
  <c r="EC403" i="2" s="1"/>
  <c r="DL343" i="2"/>
  <c r="DE434" i="2"/>
  <c r="CS436" i="2"/>
  <c r="CR437" i="2"/>
  <c r="CX436" i="2"/>
  <c r="CY435" i="2"/>
  <c r="DX342" i="2"/>
  <c r="DR342" i="2"/>
  <c r="ED341" i="2"/>
  <c r="DQ408" i="2"/>
  <c r="DW417" i="2"/>
  <c r="CH342" i="2"/>
  <c r="CZ340" i="2"/>
  <c r="CT342" i="2"/>
  <c r="CB341" i="2"/>
  <c r="CN342" i="2"/>
  <c r="DF340" i="2"/>
  <c r="BV340" i="2"/>
  <c r="BD338" i="2"/>
  <c r="BP338" i="2"/>
  <c r="BJ339" i="2"/>
  <c r="AX340" i="2"/>
  <c r="GB343" i="2"/>
  <c r="FV342" i="2"/>
  <c r="AR340" i="2"/>
  <c r="Z341" i="2"/>
  <c r="AL342" i="2"/>
  <c r="AF342" i="2"/>
  <c r="M341" i="2"/>
  <c r="N340" i="2"/>
  <c r="T341" i="2"/>
  <c r="H342" i="2"/>
  <c r="N352" i="1"/>
  <c r="H353" i="1"/>
  <c r="G738" i="1"/>
  <c r="F739" i="1"/>
  <c r="D210" i="1"/>
  <c r="E209" i="1"/>
  <c r="O197" i="1"/>
  <c r="P196" i="1"/>
  <c r="FD341" i="2"/>
  <c r="FC341" i="2"/>
  <c r="EW344" i="2"/>
  <c r="EX344" i="2"/>
  <c r="EK341" i="2"/>
  <c r="EL341" i="2"/>
  <c r="EQ343" i="2"/>
  <c r="ER343" i="2"/>
  <c r="DS342" i="2"/>
  <c r="BW339" i="2"/>
  <c r="AG341" i="2"/>
  <c r="DH339" i="2"/>
  <c r="U340" i="2"/>
  <c r="DG339" i="2"/>
  <c r="AS340" i="2"/>
  <c r="DY342" i="2"/>
  <c r="CC341" i="2"/>
  <c r="AT340" i="2"/>
  <c r="FW341" i="2"/>
  <c r="DM343" i="2"/>
  <c r="CJ342" i="2"/>
  <c r="BQ337" i="2"/>
  <c r="I342" i="2"/>
  <c r="EE341" i="2"/>
  <c r="BF338" i="2"/>
  <c r="V340" i="2"/>
  <c r="EF341" i="2"/>
  <c r="BE338" i="2"/>
  <c r="AZ339" i="2"/>
  <c r="DT342" i="2"/>
  <c r="BX339" i="2"/>
  <c r="J342" i="2"/>
  <c r="DN343" i="2"/>
  <c r="DB340" i="2"/>
  <c r="V339" i="2"/>
  <c r="AM341" i="2"/>
  <c r="CO342" i="2"/>
  <c r="BL338" i="2"/>
  <c r="AN341" i="2"/>
  <c r="CP342" i="2"/>
  <c r="BK338" i="2"/>
  <c r="GC342" i="2"/>
  <c r="CI342" i="2"/>
  <c r="BR337" i="2"/>
  <c r="AB341" i="2"/>
  <c r="DZ342" i="2"/>
  <c r="CD341" i="2"/>
  <c r="P339" i="2"/>
  <c r="U339" i="2"/>
  <c r="CU342" i="2"/>
  <c r="FX341" i="2"/>
  <c r="GD342" i="2"/>
  <c r="CV342" i="2"/>
  <c r="O339" i="2"/>
  <c r="AA341" i="2"/>
  <c r="DA340" i="2"/>
  <c r="AY339" i="2"/>
  <c r="AH341" i="2"/>
  <c r="FB342" i="2" l="1"/>
  <c r="CL418" i="2"/>
  <c r="CM417" i="2"/>
  <c r="CX417" i="2"/>
  <c r="CY415" i="2"/>
  <c r="DE415" i="2" s="1"/>
  <c r="EP344" i="2"/>
  <c r="EJ342" i="2"/>
  <c r="EV345" i="2"/>
  <c r="EU409" i="2"/>
  <c r="EZ409" i="2"/>
  <c r="EI409" i="2"/>
  <c r="EO409" i="2"/>
  <c r="FA408" i="2"/>
  <c r="DJ405" i="2"/>
  <c r="EB404" i="2"/>
  <c r="DK404" i="2"/>
  <c r="EC404" i="2" s="1"/>
  <c r="DL344" i="2"/>
  <c r="DE435" i="2"/>
  <c r="CS437" i="2"/>
  <c r="CR438" i="2"/>
  <c r="CX437" i="2"/>
  <c r="CY436" i="2"/>
  <c r="ED342" i="2"/>
  <c r="DR343" i="2"/>
  <c r="DX343" i="2"/>
  <c r="DQ409" i="2"/>
  <c r="DW418" i="2"/>
  <c r="CB342" i="2"/>
  <c r="CT343" i="2"/>
  <c r="CZ341" i="2"/>
  <c r="CN343" i="2"/>
  <c r="CH343" i="2"/>
  <c r="DF341" i="2"/>
  <c r="BV341" i="2"/>
  <c r="BD339" i="2"/>
  <c r="BP339" i="2"/>
  <c r="BJ340" i="2"/>
  <c r="AX341" i="2"/>
  <c r="GB344" i="2"/>
  <c r="FV343" i="2"/>
  <c r="Z342" i="2"/>
  <c r="AR341" i="2"/>
  <c r="AL343" i="2"/>
  <c r="AF343" i="2"/>
  <c r="M342" i="2"/>
  <c r="N341" i="2"/>
  <c r="T342" i="2"/>
  <c r="H343" i="2"/>
  <c r="N353" i="1"/>
  <c r="H354" i="1"/>
  <c r="H355" i="1" s="1"/>
  <c r="H356" i="1" s="1"/>
  <c r="H357" i="1" s="1"/>
  <c r="H358" i="1" s="1"/>
  <c r="H359" i="1" s="1"/>
  <c r="H360" i="1" s="1"/>
  <c r="H361" i="1" s="1"/>
  <c r="H362" i="1" s="1"/>
  <c r="H363" i="1" s="1"/>
  <c r="G739" i="1"/>
  <c r="F740" i="1"/>
  <c r="D211" i="1"/>
  <c r="E210" i="1"/>
  <c r="O198" i="1"/>
  <c r="P197" i="1"/>
  <c r="FD342" i="2"/>
  <c r="FC342" i="2"/>
  <c r="EQ344" i="2"/>
  <c r="ER344" i="2"/>
  <c r="EL342" i="2"/>
  <c r="EK342" i="2"/>
  <c r="EW345" i="2"/>
  <c r="EX345" i="2"/>
  <c r="DT343" i="2"/>
  <c r="BW340" i="2"/>
  <c r="GC343" i="2"/>
  <c r="AM342" i="2"/>
  <c r="DA341" i="2"/>
  <c r="V341" i="2"/>
  <c r="DZ343" i="2"/>
  <c r="DG340" i="2"/>
  <c r="P340" i="2"/>
  <c r="CC342" i="2"/>
  <c r="BQ338" i="2"/>
  <c r="AY340" i="2"/>
  <c r="FW342" i="2"/>
  <c r="DN344" i="2"/>
  <c r="CD342" i="2"/>
  <c r="BR338" i="2"/>
  <c r="AT341" i="2"/>
  <c r="DY343" i="2"/>
  <c r="DH340" i="2"/>
  <c r="AZ340" i="2"/>
  <c r="BE339" i="2"/>
  <c r="AH342" i="2"/>
  <c r="CV343" i="2"/>
  <c r="O340" i="2"/>
  <c r="AA342" i="2"/>
  <c r="DM344" i="2"/>
  <c r="CU343" i="2"/>
  <c r="FX342" i="2"/>
  <c r="AG342" i="2"/>
  <c r="BF339" i="2"/>
  <c r="U341" i="2"/>
  <c r="CJ343" i="2"/>
  <c r="BK339" i="2"/>
  <c r="EE342" i="2"/>
  <c r="CO343" i="2"/>
  <c r="AS341" i="2"/>
  <c r="EF342" i="2"/>
  <c r="CP343" i="2"/>
  <c r="AN342" i="2"/>
  <c r="J343" i="2"/>
  <c r="CI343" i="2"/>
  <c r="BL339" i="2"/>
  <c r="GD343" i="2"/>
  <c r="DB341" i="2"/>
  <c r="I343" i="2"/>
  <c r="DS343" i="2"/>
  <c r="BX340" i="2"/>
  <c r="AB342" i="2"/>
  <c r="FB343" i="2" l="1"/>
  <c r="CY417" i="2"/>
  <c r="DE417" i="2" s="1"/>
  <c r="CL419" i="2"/>
  <c r="CL420" i="2" s="1"/>
  <c r="CM418" i="2"/>
  <c r="CX418" i="2"/>
  <c r="EV346" i="2"/>
  <c r="EJ343" i="2"/>
  <c r="EP345" i="2"/>
  <c r="EO410" i="2"/>
  <c r="EZ410" i="2"/>
  <c r="EI410" i="2"/>
  <c r="EU410" i="2"/>
  <c r="FA409" i="2"/>
  <c r="DJ406" i="2"/>
  <c r="EB405" i="2"/>
  <c r="DK405" i="2"/>
  <c r="EC405" i="2" s="1"/>
  <c r="DL345" i="2"/>
  <c r="DE436" i="2"/>
  <c r="CS438" i="2"/>
  <c r="CR439" i="2"/>
  <c r="CX438" i="2"/>
  <c r="CY437" i="2"/>
  <c r="DR344" i="2"/>
  <c r="DX344" i="2"/>
  <c r="ED343" i="2"/>
  <c r="DQ410" i="2"/>
  <c r="DW419" i="2"/>
  <c r="CN344" i="2"/>
  <c r="CZ342" i="2"/>
  <c r="CT344" i="2"/>
  <c r="CH344" i="2"/>
  <c r="CB343" i="2"/>
  <c r="DF342" i="2"/>
  <c r="BV342" i="2"/>
  <c r="BD340" i="2"/>
  <c r="BP340" i="2"/>
  <c r="BJ341" i="2"/>
  <c r="AX342" i="2"/>
  <c r="GB345" i="2"/>
  <c r="FV344" i="2"/>
  <c r="AR342" i="2"/>
  <c r="Z343" i="2"/>
  <c r="AF344" i="2"/>
  <c r="AL344" i="2"/>
  <c r="M343" i="2"/>
  <c r="N342" i="2"/>
  <c r="T343" i="2"/>
  <c r="H344" i="2"/>
  <c r="H364" i="1"/>
  <c r="N363" i="1"/>
  <c r="G740" i="1"/>
  <c r="F741" i="1"/>
  <c r="D212" i="1"/>
  <c r="E211" i="1"/>
  <c r="O199" i="1"/>
  <c r="P198" i="1"/>
  <c r="FD343" i="2"/>
  <c r="FC343" i="2"/>
  <c r="EX346" i="2"/>
  <c r="EW346" i="2"/>
  <c r="EK343" i="2"/>
  <c r="EL343" i="2"/>
  <c r="ER345" i="2"/>
  <c r="EQ345" i="2"/>
  <c r="DT344" i="2"/>
  <c r="BW341" i="2"/>
  <c r="GC344" i="2"/>
  <c r="DY344" i="2"/>
  <c r="BF340" i="2"/>
  <c r="AN343" i="2"/>
  <c r="CD343" i="2"/>
  <c r="BK340" i="2"/>
  <c r="FW343" i="2"/>
  <c r="CP344" i="2"/>
  <c r="BR339" i="2"/>
  <c r="AB343" i="2"/>
  <c r="P341" i="2"/>
  <c r="DM345" i="2"/>
  <c r="CO344" i="2"/>
  <c r="BQ339" i="2"/>
  <c r="U342" i="2"/>
  <c r="CC343" i="2"/>
  <c r="BL340" i="2"/>
  <c r="GD344" i="2"/>
  <c r="CU344" i="2"/>
  <c r="V342" i="2"/>
  <c r="AG343" i="2"/>
  <c r="DA342" i="2"/>
  <c r="AY341" i="2"/>
  <c r="AT342" i="2"/>
  <c r="DN345" i="2"/>
  <c r="DB342" i="2"/>
  <c r="O341" i="2"/>
  <c r="J344" i="2"/>
  <c r="CV344" i="2"/>
  <c r="FX343" i="2"/>
  <c r="DG341" i="2"/>
  <c r="I344" i="2"/>
  <c r="EF343" i="2"/>
  <c r="CI344" i="2"/>
  <c r="AM343" i="2"/>
  <c r="EE343" i="2"/>
  <c r="CJ344" i="2"/>
  <c r="AA343" i="2"/>
  <c r="DH341" i="2"/>
  <c r="AZ341" i="2"/>
  <c r="DZ344" i="2"/>
  <c r="BE340" i="2"/>
  <c r="AH343" i="2"/>
  <c r="DS344" i="2"/>
  <c r="BX341" i="2"/>
  <c r="AS342" i="2"/>
  <c r="FB344" i="2" l="1"/>
  <c r="CL421" i="2"/>
  <c r="CM420" i="2"/>
  <c r="CY420" i="2" s="1"/>
  <c r="DE420" i="2" s="1"/>
  <c r="CX420" i="2"/>
  <c r="CY418" i="2"/>
  <c r="DE418" i="2" s="1"/>
  <c r="CM419" i="2"/>
  <c r="CX419" i="2"/>
  <c r="EP346" i="2"/>
  <c r="EJ344" i="2"/>
  <c r="EV347" i="2"/>
  <c r="EZ411" i="2"/>
  <c r="EI411" i="2"/>
  <c r="FA410" i="2"/>
  <c r="EU411" i="2"/>
  <c r="EO411" i="2"/>
  <c r="DJ407" i="2"/>
  <c r="EB406" i="2"/>
  <c r="DK406" i="2"/>
  <c r="EC406" i="2" s="1"/>
  <c r="DL346" i="2"/>
  <c r="DE437" i="2"/>
  <c r="CS439" i="2"/>
  <c r="CX439" i="2"/>
  <c r="CR440" i="2"/>
  <c r="CY438" i="2"/>
  <c r="DX345" i="2"/>
  <c r="DR345" i="2"/>
  <c r="ED344" i="2"/>
  <c r="DQ411" i="2"/>
  <c r="DW420" i="2"/>
  <c r="CH345" i="2"/>
  <c r="CT345" i="2"/>
  <c r="CZ343" i="2"/>
  <c r="CB344" i="2"/>
  <c r="CN345" i="2"/>
  <c r="DF343" i="2"/>
  <c r="BV343" i="2"/>
  <c r="BD341" i="2"/>
  <c r="BP341" i="2"/>
  <c r="BJ342" i="2"/>
  <c r="AX343" i="2"/>
  <c r="GB346" i="2"/>
  <c r="FV345" i="2"/>
  <c r="Z344" i="2"/>
  <c r="AR343" i="2"/>
  <c r="AL345" i="2"/>
  <c r="AF345" i="2"/>
  <c r="M344" i="2"/>
  <c r="N343" i="2"/>
  <c r="T344" i="2"/>
  <c r="H345" i="2"/>
  <c r="H365" i="1"/>
  <c r="N364" i="1"/>
  <c r="F742" i="1"/>
  <c r="G741" i="1"/>
  <c r="D213" i="1"/>
  <c r="E212" i="1"/>
  <c r="O200" i="1"/>
  <c r="P199" i="1"/>
  <c r="FC344" i="2"/>
  <c r="FD344" i="2"/>
  <c r="CM22" i="2"/>
  <c r="CM6" i="2"/>
  <c r="ER346" i="2"/>
  <c r="EQ346" i="2"/>
  <c r="EL344" i="2"/>
  <c r="EK344" i="2"/>
  <c r="EW347" i="2"/>
  <c r="EX347" i="2"/>
  <c r="BX342" i="2"/>
  <c r="GC345" i="2"/>
  <c r="DS345" i="2"/>
  <c r="DG342" i="2"/>
  <c r="AZ342" i="2"/>
  <c r="DT345" i="2"/>
  <c r="DH342" i="2"/>
  <c r="I345" i="2"/>
  <c r="CI345" i="2"/>
  <c r="BR340" i="2"/>
  <c r="AY342" i="2"/>
  <c r="DM346" i="2"/>
  <c r="CJ345" i="2"/>
  <c r="BQ340" i="2"/>
  <c r="AT343" i="2"/>
  <c r="EE344" i="2"/>
  <c r="BF341" i="2"/>
  <c r="AH344" i="2"/>
  <c r="EF344" i="2"/>
  <c r="BE341" i="2"/>
  <c r="AN344" i="2"/>
  <c r="CV345" i="2"/>
  <c r="O342" i="2"/>
  <c r="FW344" i="2"/>
  <c r="DN346" i="2"/>
  <c r="CU345" i="2"/>
  <c r="FX344" i="2"/>
  <c r="AM344" i="2"/>
  <c r="CO345" i="2"/>
  <c r="BK341" i="2"/>
  <c r="U343" i="2"/>
  <c r="CP345" i="2"/>
  <c r="BL341" i="2"/>
  <c r="DY345" i="2"/>
  <c r="CC344" i="2"/>
  <c r="AS343" i="2"/>
  <c r="AA344" i="2"/>
  <c r="DZ345" i="2"/>
  <c r="CD344" i="2"/>
  <c r="P342" i="2"/>
  <c r="J345" i="2"/>
  <c r="DA343" i="2"/>
  <c r="V343" i="2"/>
  <c r="GD345" i="2"/>
  <c r="DB343" i="2"/>
  <c r="AG344" i="2"/>
  <c r="BW342" i="2"/>
  <c r="AB344" i="2"/>
  <c r="CM421" i="2" l="1"/>
  <c r="CX421" i="2"/>
  <c r="CL15" i="2"/>
  <c r="FB345" i="2"/>
  <c r="CY419" i="2"/>
  <c r="DE419" i="2" s="1"/>
  <c r="EV348" i="2"/>
  <c r="EJ345" i="2"/>
  <c r="EP347" i="2"/>
  <c r="EO412" i="2"/>
  <c r="EU412" i="2"/>
  <c r="EZ412" i="2"/>
  <c r="EI412" i="2"/>
  <c r="FA411" i="2"/>
  <c r="DJ408" i="2"/>
  <c r="EB407" i="2"/>
  <c r="DK407" i="2"/>
  <c r="EC407" i="2" s="1"/>
  <c r="DL347" i="2"/>
  <c r="DE438" i="2"/>
  <c r="CS440" i="2"/>
  <c r="CR441" i="2"/>
  <c r="CX440" i="2"/>
  <c r="CY439" i="2"/>
  <c r="ED345" i="2"/>
  <c r="DR346" i="2"/>
  <c r="DX346" i="2"/>
  <c r="DQ412" i="2"/>
  <c r="DW421" i="2"/>
  <c r="CB345" i="2"/>
  <c r="CZ344" i="2"/>
  <c r="CT346" i="2"/>
  <c r="CN346" i="2"/>
  <c r="CH346" i="2"/>
  <c r="DF344" i="2"/>
  <c r="BV344" i="2"/>
  <c r="BD342" i="2"/>
  <c r="BP342" i="2"/>
  <c r="BJ343" i="2"/>
  <c r="AX344" i="2"/>
  <c r="GB347" i="2"/>
  <c r="FV346" i="2"/>
  <c r="AR344" i="2"/>
  <c r="Z345" i="2"/>
  <c r="AL346" i="2"/>
  <c r="AF346" i="2"/>
  <c r="M345" i="2"/>
  <c r="N344" i="2"/>
  <c r="T345" i="2"/>
  <c r="H346" i="2"/>
  <c r="H366" i="1"/>
  <c r="N365" i="1"/>
  <c r="G742" i="1"/>
  <c r="F743" i="1"/>
  <c r="D214" i="1"/>
  <c r="E213" i="1"/>
  <c r="O201" i="1"/>
  <c r="P200" i="1"/>
  <c r="FC345" i="2"/>
  <c r="FD345" i="2"/>
  <c r="CM7" i="2"/>
  <c r="CM24" i="2"/>
  <c r="CM8" i="2"/>
  <c r="CM3" i="2"/>
  <c r="CM23" i="2"/>
  <c r="CM19" i="2"/>
  <c r="EW348" i="2"/>
  <c r="EX348" i="2"/>
  <c r="EK345" i="2"/>
  <c r="EL345" i="2"/>
  <c r="EQ347" i="2"/>
  <c r="ER347" i="2"/>
  <c r="BW343" i="2"/>
  <c r="AB345" i="2"/>
  <c r="DZ346" i="2"/>
  <c r="DH343" i="2"/>
  <c r="I346" i="2"/>
  <c r="DT346" i="2"/>
  <c r="BE342" i="2"/>
  <c r="V344" i="2"/>
  <c r="BX343" i="2"/>
  <c r="FW345" i="2"/>
  <c r="DN347" i="2"/>
  <c r="CD345" i="2"/>
  <c r="BQ341" i="2"/>
  <c r="AG345" i="2"/>
  <c r="DS346" i="2"/>
  <c r="BF342" i="2"/>
  <c r="AN345" i="2"/>
  <c r="CJ346" i="2"/>
  <c r="BK342" i="2"/>
  <c r="AH345" i="2"/>
  <c r="CC345" i="2"/>
  <c r="BR341" i="2"/>
  <c r="DM347" i="2"/>
  <c r="DB344" i="2"/>
  <c r="U344" i="2"/>
  <c r="J346" i="2"/>
  <c r="CI346" i="2"/>
  <c r="BL342" i="2"/>
  <c r="O343" i="2"/>
  <c r="CU346" i="2"/>
  <c r="P343" i="2"/>
  <c r="AM345" i="2"/>
  <c r="DA344" i="2"/>
  <c r="AY343" i="2"/>
  <c r="AT344" i="2"/>
  <c r="EF345" i="2"/>
  <c r="CO346" i="2"/>
  <c r="AA345" i="2"/>
  <c r="GD346" i="2"/>
  <c r="CV346" i="2"/>
  <c r="FX345" i="2"/>
  <c r="DY346" i="2"/>
  <c r="DG343" i="2"/>
  <c r="AS344" i="2"/>
  <c r="EE345" i="2"/>
  <c r="CP346" i="2"/>
  <c r="GC346" i="2"/>
  <c r="AZ343" i="2"/>
  <c r="CY421" i="2" l="1"/>
  <c r="DE421" i="2" s="1"/>
  <c r="FB346" i="2"/>
  <c r="EP348" i="2"/>
  <c r="EJ346" i="2"/>
  <c r="EV349" i="2"/>
  <c r="EZ413" i="2"/>
  <c r="EI413" i="2"/>
  <c r="FA412" i="2"/>
  <c r="EO413" i="2"/>
  <c r="EU413" i="2"/>
  <c r="DJ409" i="2"/>
  <c r="EB408" i="2"/>
  <c r="DK408" i="2"/>
  <c r="EC408" i="2" s="1"/>
  <c r="DL348" i="2"/>
  <c r="DE439" i="2"/>
  <c r="CS441" i="2"/>
  <c r="CR442" i="2"/>
  <c r="CX441" i="2"/>
  <c r="CY440" i="2"/>
  <c r="DR347" i="2"/>
  <c r="DX347" i="2"/>
  <c r="ED346" i="2"/>
  <c r="DQ413" i="2"/>
  <c r="DW422" i="2"/>
  <c r="CN347" i="2"/>
  <c r="CT347" i="2"/>
  <c r="CZ345" i="2"/>
  <c r="CH347" i="2"/>
  <c r="CB346" i="2"/>
  <c r="DF345" i="2"/>
  <c r="BV345" i="2"/>
  <c r="BD343" i="2"/>
  <c r="BP343" i="2"/>
  <c r="BJ344" i="2"/>
  <c r="AX345" i="2"/>
  <c r="GB348" i="2"/>
  <c r="FV347" i="2"/>
  <c r="Z346" i="2"/>
  <c r="AR345" i="2"/>
  <c r="AF347" i="2"/>
  <c r="AL347" i="2"/>
  <c r="M346" i="2"/>
  <c r="N345" i="2"/>
  <c r="T346" i="2"/>
  <c r="H347" i="2"/>
  <c r="H367" i="1"/>
  <c r="N366" i="1"/>
  <c r="F744" i="1"/>
  <c r="G743" i="1"/>
  <c r="D215" i="1"/>
  <c r="E214" i="1"/>
  <c r="O202" i="1"/>
  <c r="P201" i="1"/>
  <c r="FD346" i="2"/>
  <c r="FC346" i="2"/>
  <c r="ER348" i="2"/>
  <c r="EQ348" i="2"/>
  <c r="EK346" i="2"/>
  <c r="EL346" i="2"/>
  <c r="EX349" i="2"/>
  <c r="EW349" i="2"/>
  <c r="BW344" i="2"/>
  <c r="AN346" i="2"/>
  <c r="DT347" i="2"/>
  <c r="DH344" i="2"/>
  <c r="I347" i="2"/>
  <c r="DZ347" i="2"/>
  <c r="BE343" i="2"/>
  <c r="V345" i="2"/>
  <c r="CO347" i="2"/>
  <c r="BQ342" i="2"/>
  <c r="AY344" i="2"/>
  <c r="DM348" i="2"/>
  <c r="CP347" i="2"/>
  <c r="BR342" i="2"/>
  <c r="AT345" i="2"/>
  <c r="DY347" i="2"/>
  <c r="BF343" i="2"/>
  <c r="AH346" i="2"/>
  <c r="CC346" i="2"/>
  <c r="BL343" i="2"/>
  <c r="AG346" i="2"/>
  <c r="CU347" i="2"/>
  <c r="U345" i="2"/>
  <c r="FW346" i="2"/>
  <c r="DN348" i="2"/>
  <c r="CV347" i="2"/>
  <c r="FX346" i="2"/>
  <c r="J347" i="2"/>
  <c r="CD346" i="2"/>
  <c r="BK343" i="2"/>
  <c r="O344" i="2"/>
  <c r="DA345" i="2"/>
  <c r="AM346" i="2"/>
  <c r="EE346" i="2"/>
  <c r="CJ347" i="2"/>
  <c r="AS345" i="2"/>
  <c r="AA346" i="2"/>
  <c r="EF346" i="2"/>
  <c r="CI347" i="2"/>
  <c r="AZ344" i="2"/>
  <c r="GD347" i="2"/>
  <c r="DB345" i="2"/>
  <c r="P344" i="2"/>
  <c r="DS347" i="2"/>
  <c r="DG344" i="2"/>
  <c r="AB346" i="2"/>
  <c r="BX344" i="2"/>
  <c r="GC347" i="2"/>
  <c r="FB347" i="2" l="1"/>
  <c r="EV350" i="2"/>
  <c r="EJ347" i="2"/>
  <c r="EP349" i="2"/>
  <c r="EO414" i="2"/>
  <c r="EZ414" i="2"/>
  <c r="EI414" i="2"/>
  <c r="FA413" i="2"/>
  <c r="EU414" i="2"/>
  <c r="DJ410" i="2"/>
  <c r="EB409" i="2"/>
  <c r="DK409" i="2"/>
  <c r="EC409" i="2" s="1"/>
  <c r="DL349" i="2"/>
  <c r="DE440" i="2"/>
  <c r="CR443" i="2"/>
  <c r="CX442" i="2"/>
  <c r="CS442" i="2"/>
  <c r="CY441" i="2"/>
  <c r="DX348" i="2"/>
  <c r="DR348" i="2"/>
  <c r="ED347" i="2"/>
  <c r="DQ414" i="2"/>
  <c r="DW423" i="2"/>
  <c r="CH348" i="2"/>
  <c r="CZ346" i="2"/>
  <c r="CT348" i="2"/>
  <c r="CB347" i="2"/>
  <c r="CN348" i="2"/>
  <c r="DF346" i="2"/>
  <c r="BV346" i="2"/>
  <c r="BD344" i="2"/>
  <c r="BP344" i="2"/>
  <c r="BJ345" i="2"/>
  <c r="AX346" i="2"/>
  <c r="GB349" i="2"/>
  <c r="FV348" i="2"/>
  <c r="AR346" i="2"/>
  <c r="Z347" i="2"/>
  <c r="AL348" i="2"/>
  <c r="AF348" i="2"/>
  <c r="M347" i="2"/>
  <c r="N346" i="2"/>
  <c r="T347" i="2"/>
  <c r="H348" i="2"/>
  <c r="H368" i="1"/>
  <c r="H369" i="1" s="1"/>
  <c r="H370" i="1" s="1"/>
  <c r="N367" i="1"/>
  <c r="G744" i="1"/>
  <c r="F745" i="1"/>
  <c r="D216" i="1"/>
  <c r="E215" i="1"/>
  <c r="O203" i="1"/>
  <c r="P202" i="1"/>
  <c r="FD347" i="2"/>
  <c r="FC347" i="2"/>
  <c r="EX350" i="2"/>
  <c r="EW350" i="2"/>
  <c r="EL347" i="2"/>
  <c r="EK347" i="2"/>
  <c r="ER349" i="2"/>
  <c r="EQ349" i="2"/>
  <c r="DT348" i="2"/>
  <c r="BW345" i="2"/>
  <c r="GC348" i="2"/>
  <c r="GD348" i="2"/>
  <c r="CV348" i="2"/>
  <c r="FX347" i="2"/>
  <c r="DG345" i="2"/>
  <c r="I348" i="2"/>
  <c r="CI348" i="2"/>
  <c r="BR343" i="2"/>
  <c r="AB347" i="2"/>
  <c r="DM349" i="2"/>
  <c r="CJ348" i="2"/>
  <c r="BQ343" i="2"/>
  <c r="V346" i="2"/>
  <c r="DH345" i="2"/>
  <c r="AZ345" i="2"/>
  <c r="EF347" i="2"/>
  <c r="BE344" i="2"/>
  <c r="FW347" i="2"/>
  <c r="DA346" i="2"/>
  <c r="AY345" i="2"/>
  <c r="U346" i="2"/>
  <c r="DN349" i="2"/>
  <c r="DB346" i="2"/>
  <c r="P345" i="2"/>
  <c r="AM347" i="2"/>
  <c r="EE347" i="2"/>
  <c r="BF344" i="2"/>
  <c r="AH347" i="2"/>
  <c r="CO348" i="2"/>
  <c r="BK344" i="2"/>
  <c r="DY348" i="2"/>
  <c r="CC347" i="2"/>
  <c r="AG347" i="2"/>
  <c r="AT346" i="2"/>
  <c r="DZ348" i="2"/>
  <c r="CD347" i="2"/>
  <c r="AA347" i="2"/>
  <c r="J348" i="2"/>
  <c r="CP348" i="2"/>
  <c r="BL344" i="2"/>
  <c r="AN347" i="2"/>
  <c r="CU348" i="2"/>
  <c r="O345" i="2"/>
  <c r="DS348" i="2"/>
  <c r="BX345" i="2"/>
  <c r="AS346" i="2"/>
  <c r="FB348" i="2" l="1"/>
  <c r="EP350" i="2"/>
  <c r="EJ348" i="2"/>
  <c r="EV351" i="2"/>
  <c r="EZ415" i="2"/>
  <c r="EI415" i="2"/>
  <c r="EU415" i="2"/>
  <c r="FA414" i="2"/>
  <c r="EO415" i="2"/>
  <c r="DJ411" i="2"/>
  <c r="EB410" i="2"/>
  <c r="DK410" i="2"/>
  <c r="EC410" i="2" s="1"/>
  <c r="DL350" i="2"/>
  <c r="DE441" i="2"/>
  <c r="CY442" i="2"/>
  <c r="CR444" i="2"/>
  <c r="CX443" i="2"/>
  <c r="CS443" i="2"/>
  <c r="ED348" i="2"/>
  <c r="DR349" i="2"/>
  <c r="DX349" i="2"/>
  <c r="DQ415" i="2"/>
  <c r="DW424" i="2"/>
  <c r="CB348" i="2"/>
  <c r="CT349" i="2"/>
  <c r="CZ347" i="2"/>
  <c r="CN349" i="2"/>
  <c r="CH349" i="2"/>
  <c r="DF347" i="2"/>
  <c r="BV347" i="2"/>
  <c r="BD345" i="2"/>
  <c r="BP345" i="2"/>
  <c r="BJ346" i="2"/>
  <c r="AX347" i="2"/>
  <c r="GB350" i="2"/>
  <c r="FV349" i="2"/>
  <c r="Z348" i="2"/>
  <c r="AR347" i="2"/>
  <c r="AL349" i="2"/>
  <c r="AF349" i="2"/>
  <c r="M348" i="2"/>
  <c r="N347" i="2"/>
  <c r="T348" i="2"/>
  <c r="H349" i="2"/>
  <c r="H371" i="1"/>
  <c r="N370" i="1"/>
  <c r="F746" i="1"/>
  <c r="G745" i="1"/>
  <c r="D217" i="1"/>
  <c r="E216" i="1"/>
  <c r="O204" i="1"/>
  <c r="P203" i="1"/>
  <c r="FD348" i="2"/>
  <c r="FC348" i="2"/>
  <c r="ER350" i="2"/>
  <c r="EQ350" i="2"/>
  <c r="EK348" i="2"/>
  <c r="EL348" i="2"/>
  <c r="EX351" i="2"/>
  <c r="EW351" i="2"/>
  <c r="DT349" i="2"/>
  <c r="BX346" i="2"/>
  <c r="GC349" i="2"/>
  <c r="GD349" i="2"/>
  <c r="DB347" i="2"/>
  <c r="P346" i="2"/>
  <c r="BE345" i="2"/>
  <c r="AH348" i="2"/>
  <c r="CD348" i="2"/>
  <c r="BR344" i="2"/>
  <c r="AY346" i="2"/>
  <c r="DN350" i="2"/>
  <c r="CC348" i="2"/>
  <c r="BQ344" i="2"/>
  <c r="AT347" i="2"/>
  <c r="DY349" i="2"/>
  <c r="DG346" i="2"/>
  <c r="AZ346" i="2"/>
  <c r="CI349" i="2"/>
  <c r="BL345" i="2"/>
  <c r="AM348" i="2"/>
  <c r="CU349" i="2"/>
  <c r="U347" i="2"/>
  <c r="FW348" i="2"/>
  <c r="DM350" i="2"/>
  <c r="CV349" i="2"/>
  <c r="FX348" i="2"/>
  <c r="AG348" i="2"/>
  <c r="BF345" i="2"/>
  <c r="O346" i="2"/>
  <c r="DA347" i="2"/>
  <c r="I349" i="2"/>
  <c r="EF348" i="2"/>
  <c r="CO349" i="2"/>
  <c r="AS347" i="2"/>
  <c r="AA348" i="2"/>
  <c r="EE348" i="2"/>
  <c r="CP349" i="2"/>
  <c r="V347" i="2"/>
  <c r="J349" i="2"/>
  <c r="CJ349" i="2"/>
  <c r="BK345" i="2"/>
  <c r="DZ349" i="2"/>
  <c r="DH346" i="2"/>
  <c r="AN348" i="2"/>
  <c r="DS349" i="2"/>
  <c r="BW346" i="2"/>
  <c r="AB348" i="2"/>
  <c r="FB349" i="2" l="1"/>
  <c r="EV352" i="2"/>
  <c r="EJ349" i="2"/>
  <c r="EP351" i="2"/>
  <c r="EO416" i="2"/>
  <c r="EU416" i="2"/>
  <c r="EZ416" i="2"/>
  <c r="EI416" i="2"/>
  <c r="FA415" i="2"/>
  <c r="DJ412" i="2"/>
  <c r="EB411" i="2"/>
  <c r="DK411" i="2"/>
  <c r="EC411" i="2" s="1"/>
  <c r="DL351" i="2"/>
  <c r="CY443" i="2"/>
  <c r="CR445" i="2"/>
  <c r="CX444" i="2"/>
  <c r="CS444" i="2"/>
  <c r="DE442" i="2"/>
  <c r="DR350" i="2"/>
  <c r="DX350" i="2"/>
  <c r="ED349" i="2"/>
  <c r="DQ416" i="2"/>
  <c r="DW425" i="2"/>
  <c r="CN350" i="2"/>
  <c r="CZ348" i="2"/>
  <c r="CT350" i="2"/>
  <c r="CH350" i="2"/>
  <c r="CB349" i="2"/>
  <c r="DF348" i="2"/>
  <c r="BV348" i="2"/>
  <c r="BD346" i="2"/>
  <c r="BP346" i="2"/>
  <c r="BJ347" i="2"/>
  <c r="AX348" i="2"/>
  <c r="GB351" i="2"/>
  <c r="FV350" i="2"/>
  <c r="AR348" i="2"/>
  <c r="Z349" i="2"/>
  <c r="AF350" i="2"/>
  <c r="AL350" i="2"/>
  <c r="M349" i="2"/>
  <c r="N348" i="2"/>
  <c r="T349" i="2"/>
  <c r="H350" i="2"/>
  <c r="N371" i="1"/>
  <c r="H372" i="1"/>
  <c r="G746" i="1"/>
  <c r="F747" i="1"/>
  <c r="D218" i="1"/>
  <c r="E217" i="1"/>
  <c r="O205" i="1"/>
  <c r="P204" i="1"/>
  <c r="FD349" i="2"/>
  <c r="FC349" i="2"/>
  <c r="EX352" i="2"/>
  <c r="EW352" i="2"/>
  <c r="EK349" i="2"/>
  <c r="EL349" i="2"/>
  <c r="EQ351" i="2"/>
  <c r="ER351" i="2"/>
  <c r="DT350" i="2"/>
  <c r="BW347" i="2"/>
  <c r="GC350" i="2"/>
  <c r="DY350" i="2"/>
  <c r="BF346" i="2"/>
  <c r="AN349" i="2"/>
  <c r="DZ350" i="2"/>
  <c r="BE346" i="2"/>
  <c r="AH349" i="2"/>
  <c r="CP350" i="2"/>
  <c r="BR345" i="2"/>
  <c r="AZ347" i="2"/>
  <c r="DM351" i="2"/>
  <c r="CO350" i="2"/>
  <c r="BQ345" i="2"/>
  <c r="AB349" i="2"/>
  <c r="CC349" i="2"/>
  <c r="BL346" i="2"/>
  <c r="O347" i="2"/>
  <c r="CD349" i="2"/>
  <c r="BK346" i="2"/>
  <c r="AG349" i="2"/>
  <c r="DA348" i="2"/>
  <c r="AY347" i="2"/>
  <c r="FW349" i="2"/>
  <c r="DN351" i="2"/>
  <c r="DB348" i="2"/>
  <c r="U348" i="2"/>
  <c r="J350" i="2"/>
  <c r="CV350" i="2"/>
  <c r="FX349" i="2"/>
  <c r="GD350" i="2"/>
  <c r="CU350" i="2"/>
  <c r="P347" i="2"/>
  <c r="EE349" i="2"/>
  <c r="CI350" i="2"/>
  <c r="AM349" i="2"/>
  <c r="AT348" i="2"/>
  <c r="EF349" i="2"/>
  <c r="CJ350" i="2"/>
  <c r="AA349" i="2"/>
  <c r="DH347" i="2"/>
  <c r="V348" i="2"/>
  <c r="DG347" i="2"/>
  <c r="I350" i="2"/>
  <c r="DS350" i="2"/>
  <c r="BX347" i="2"/>
  <c r="AS348" i="2"/>
  <c r="FB350" i="2" l="1"/>
  <c r="EP352" i="2"/>
  <c r="EJ350" i="2"/>
  <c r="EV353" i="2"/>
  <c r="EU417" i="2"/>
  <c r="EZ417" i="2"/>
  <c r="EI417" i="2"/>
  <c r="EO417" i="2"/>
  <c r="FA416" i="2"/>
  <c r="DJ413" i="2"/>
  <c r="EB412" i="2"/>
  <c r="DK412" i="2"/>
  <c r="EC412" i="2" s="1"/>
  <c r="DL352" i="2"/>
  <c r="DE443" i="2"/>
  <c r="CY444" i="2"/>
  <c r="CS445" i="2"/>
  <c r="CR446" i="2"/>
  <c r="CX445" i="2"/>
  <c r="DX351" i="2"/>
  <c r="DR351" i="2"/>
  <c r="ED350" i="2"/>
  <c r="DQ417" i="2"/>
  <c r="DW426" i="2"/>
  <c r="CH351" i="2"/>
  <c r="CT351" i="2"/>
  <c r="CZ349" i="2"/>
  <c r="CB350" i="2"/>
  <c r="CN351" i="2"/>
  <c r="DF349" i="2"/>
  <c r="BV349" i="2"/>
  <c r="BD347" i="2"/>
  <c r="BP347" i="2"/>
  <c r="BJ348" i="2"/>
  <c r="AX349" i="2"/>
  <c r="GB352" i="2"/>
  <c r="FV351" i="2"/>
  <c r="Z350" i="2"/>
  <c r="AR349" i="2"/>
  <c r="AL351" i="2"/>
  <c r="AF351" i="2"/>
  <c r="M350" i="2"/>
  <c r="N349" i="2"/>
  <c r="T350" i="2"/>
  <c r="H351" i="2"/>
  <c r="N372" i="1"/>
  <c r="H373" i="1"/>
  <c r="G747" i="1"/>
  <c r="F748" i="1"/>
  <c r="D219" i="1"/>
  <c r="E218" i="1"/>
  <c r="O206" i="1"/>
  <c r="P205" i="1"/>
  <c r="FD350" i="2"/>
  <c r="FC350" i="2"/>
  <c r="EK350" i="2"/>
  <c r="EL350" i="2"/>
  <c r="EW353" i="2"/>
  <c r="EX353" i="2"/>
  <c r="EQ352" i="2"/>
  <c r="ER352" i="2"/>
  <c r="BW348" i="2"/>
  <c r="V349" i="2"/>
  <c r="DS351" i="2"/>
  <c r="DH348" i="2"/>
  <c r="I351" i="2"/>
  <c r="CP351" i="2"/>
  <c r="BL347" i="2"/>
  <c r="AA350" i="2"/>
  <c r="CJ351" i="2"/>
  <c r="BQ346" i="2"/>
  <c r="AT349" i="2"/>
  <c r="AM350" i="2"/>
  <c r="DN352" i="2"/>
  <c r="CI351" i="2"/>
  <c r="BR346" i="2"/>
  <c r="GD351" i="2"/>
  <c r="EE350" i="2"/>
  <c r="BF347" i="2"/>
  <c r="O348" i="2"/>
  <c r="DB349" i="2"/>
  <c r="AH350" i="2"/>
  <c r="AG350" i="2"/>
  <c r="CV351" i="2"/>
  <c r="U349" i="2"/>
  <c r="DM352" i="2"/>
  <c r="CU351" i="2"/>
  <c r="AB350" i="2"/>
  <c r="FX350" i="2"/>
  <c r="CO351" i="2"/>
  <c r="BK347" i="2"/>
  <c r="DT351" i="2"/>
  <c r="DG348" i="2"/>
  <c r="AN350" i="2"/>
  <c r="DZ351" i="2"/>
  <c r="CD350" i="2"/>
  <c r="AS349" i="2"/>
  <c r="J351" i="2"/>
  <c r="DY351" i="2"/>
  <c r="CC350" i="2"/>
  <c r="AZ348" i="2"/>
  <c r="P348" i="2"/>
  <c r="DA349" i="2"/>
  <c r="GC351" i="2"/>
  <c r="EF350" i="2"/>
  <c r="BE347" i="2"/>
  <c r="AY348" i="2"/>
  <c r="BX348" i="2"/>
  <c r="FW350" i="2"/>
  <c r="FB351" i="2" l="1"/>
  <c r="EP353" i="2"/>
  <c r="EV354" i="2"/>
  <c r="EJ351" i="2"/>
  <c r="FA417" i="2"/>
  <c r="EU418" i="2"/>
  <c r="EO418" i="2"/>
  <c r="EI418" i="2"/>
  <c r="EZ418" i="2"/>
  <c r="DJ414" i="2"/>
  <c r="EB413" i="2"/>
  <c r="DK413" i="2"/>
  <c r="EC413" i="2" s="1"/>
  <c r="DL353" i="2"/>
  <c r="CR447" i="2"/>
  <c r="CX446" i="2"/>
  <c r="CS446" i="2"/>
  <c r="CY445" i="2"/>
  <c r="DE444" i="2"/>
  <c r="ED351" i="2"/>
  <c r="DR352" i="2"/>
  <c r="DX352" i="2"/>
  <c r="DQ418" i="2"/>
  <c r="DW427" i="2"/>
  <c r="CB351" i="2"/>
  <c r="CZ350" i="2"/>
  <c r="CT352" i="2"/>
  <c r="CN352" i="2"/>
  <c r="CH352" i="2"/>
  <c r="DF350" i="2"/>
  <c r="BV350" i="2"/>
  <c r="BD348" i="2"/>
  <c r="BP348" i="2"/>
  <c r="BJ349" i="2"/>
  <c r="AX350" i="2"/>
  <c r="GB353" i="2"/>
  <c r="FV352" i="2"/>
  <c r="AR350" i="2"/>
  <c r="Z351" i="2"/>
  <c r="AL352" i="2"/>
  <c r="AF352" i="2"/>
  <c r="M351" i="2"/>
  <c r="N350" i="2"/>
  <c r="T351" i="2"/>
  <c r="H352" i="2"/>
  <c r="N373" i="1"/>
  <c r="H374" i="1"/>
  <c r="G748" i="1"/>
  <c r="F749" i="1"/>
  <c r="D220" i="1"/>
  <c r="E219" i="1"/>
  <c r="O207" i="1"/>
  <c r="P206" i="1"/>
  <c r="FC351" i="2"/>
  <c r="FD351" i="2"/>
  <c r="EQ353" i="2"/>
  <c r="ER353" i="2"/>
  <c r="EK351" i="2"/>
  <c r="EL351" i="2"/>
  <c r="EX354" i="2"/>
  <c r="EW354" i="2"/>
  <c r="BW349" i="2"/>
  <c r="GC352" i="2"/>
  <c r="FX351" i="2"/>
  <c r="CU352" i="2"/>
  <c r="AS350" i="2"/>
  <c r="DS352" i="2"/>
  <c r="BE348" i="2"/>
  <c r="AN351" i="2"/>
  <c r="BX349" i="2"/>
  <c r="AB351" i="2"/>
  <c r="DM353" i="2"/>
  <c r="CC351" i="2"/>
  <c r="BQ347" i="2"/>
  <c r="GD352" i="2"/>
  <c r="DY352" i="2"/>
  <c r="DH349" i="2"/>
  <c r="AZ349" i="2"/>
  <c r="CJ352" i="2"/>
  <c r="BK348" i="2"/>
  <c r="FW351" i="2"/>
  <c r="CD351" i="2"/>
  <c r="BR347" i="2"/>
  <c r="P349" i="2"/>
  <c r="DN353" i="2"/>
  <c r="DB350" i="2"/>
  <c r="O349" i="2"/>
  <c r="AG351" i="2"/>
  <c r="DT352" i="2"/>
  <c r="BF348" i="2"/>
  <c r="AM351" i="2"/>
  <c r="CV352" i="2"/>
  <c r="U350" i="2"/>
  <c r="V350" i="2"/>
  <c r="DA350" i="2"/>
  <c r="AY349" i="2"/>
  <c r="AT350" i="2"/>
  <c r="EE351" i="2"/>
  <c r="CP352" i="2"/>
  <c r="AA351" i="2"/>
  <c r="J352" i="2"/>
  <c r="CI352" i="2"/>
  <c r="BL348" i="2"/>
  <c r="DZ352" i="2"/>
  <c r="DG349" i="2"/>
  <c r="I352" i="2"/>
  <c r="EF351" i="2"/>
  <c r="CO352" i="2"/>
  <c r="AH351" i="2"/>
  <c r="FB352" i="2" l="1"/>
  <c r="EV355" i="2"/>
  <c r="EJ352" i="2"/>
  <c r="EP354" i="2"/>
  <c r="EI419" i="2"/>
  <c r="EZ419" i="2"/>
  <c r="FA418" i="2"/>
  <c r="EO419" i="2"/>
  <c r="EU419" i="2"/>
  <c r="DJ415" i="2"/>
  <c r="EB414" i="2"/>
  <c r="DK414" i="2"/>
  <c r="EC414" i="2" s="1"/>
  <c r="DL354" i="2"/>
  <c r="DE445" i="2"/>
  <c r="CY446" i="2"/>
  <c r="CS447" i="2"/>
  <c r="CX447" i="2"/>
  <c r="CR448" i="2"/>
  <c r="DR353" i="2"/>
  <c r="DX353" i="2"/>
  <c r="ED352" i="2"/>
  <c r="DQ419" i="2"/>
  <c r="DW428" i="2"/>
  <c r="CN353" i="2"/>
  <c r="CT353" i="2"/>
  <c r="CZ351" i="2"/>
  <c r="CH353" i="2"/>
  <c r="CB352" i="2"/>
  <c r="DF351" i="2"/>
  <c r="BV351" i="2"/>
  <c r="BD349" i="2"/>
  <c r="BP349" i="2"/>
  <c r="BJ350" i="2"/>
  <c r="AX351" i="2"/>
  <c r="GB354" i="2"/>
  <c r="FV353" i="2"/>
  <c r="Z352" i="2"/>
  <c r="AR351" i="2"/>
  <c r="AF353" i="2"/>
  <c r="AL353" i="2"/>
  <c r="M352" i="2"/>
  <c r="N351" i="2"/>
  <c r="T352" i="2"/>
  <c r="H353" i="2"/>
  <c r="N374" i="1"/>
  <c r="H375" i="1"/>
  <c r="F750" i="1"/>
  <c r="G749" i="1"/>
  <c r="D221" i="1"/>
  <c r="E220" i="1"/>
  <c r="O208" i="1"/>
  <c r="P207" i="1"/>
  <c r="FD352" i="2"/>
  <c r="FC352" i="2"/>
  <c r="EX355" i="2"/>
  <c r="EW355" i="2"/>
  <c r="EL352" i="2"/>
  <c r="EK352" i="2"/>
  <c r="EQ354" i="2"/>
  <c r="ER354" i="2"/>
  <c r="BX350" i="2"/>
  <c r="GC353" i="2"/>
  <c r="DS353" i="2"/>
  <c r="DG350" i="2"/>
  <c r="AZ350" i="2"/>
  <c r="DZ353" i="2"/>
  <c r="BE349" i="2"/>
  <c r="AH352" i="2"/>
  <c r="CO353" i="2"/>
  <c r="BR348" i="2"/>
  <c r="AY350" i="2"/>
  <c r="FW352" i="2"/>
  <c r="DM354" i="2"/>
  <c r="CP353" i="2"/>
  <c r="BQ348" i="2"/>
  <c r="AT351" i="2"/>
  <c r="DY353" i="2"/>
  <c r="BF349" i="2"/>
  <c r="AN352" i="2"/>
  <c r="CD352" i="2"/>
  <c r="BL349" i="2"/>
  <c r="AG352" i="2"/>
  <c r="CU353" i="2"/>
  <c r="O350" i="2"/>
  <c r="AA352" i="2"/>
  <c r="DN354" i="2"/>
  <c r="CV353" i="2"/>
  <c r="FX352" i="2"/>
  <c r="J353" i="2"/>
  <c r="CC352" i="2"/>
  <c r="BK349" i="2"/>
  <c r="U351" i="2"/>
  <c r="DB351" i="2"/>
  <c r="AM352" i="2"/>
  <c r="EE352" i="2"/>
  <c r="CI353" i="2"/>
  <c r="AS351" i="2"/>
  <c r="EF352" i="2"/>
  <c r="CJ353" i="2"/>
  <c r="P350" i="2"/>
  <c r="GD353" i="2"/>
  <c r="DA351" i="2"/>
  <c r="V351" i="2"/>
  <c r="DT353" i="2"/>
  <c r="DH350" i="2"/>
  <c r="I353" i="2"/>
  <c r="BW350" i="2"/>
  <c r="AB352" i="2"/>
  <c r="FB353" i="2" l="1"/>
  <c r="EP355" i="2"/>
  <c r="EJ353" i="2"/>
  <c r="EV356" i="2"/>
  <c r="EI420" i="2"/>
  <c r="EZ420" i="2"/>
  <c r="EU420" i="2"/>
  <c r="FA419" i="2"/>
  <c r="EO420" i="2"/>
  <c r="DJ416" i="2"/>
  <c r="EB415" i="2"/>
  <c r="DK415" i="2"/>
  <c r="EC415" i="2" s="1"/>
  <c r="DL355" i="2"/>
  <c r="CY447" i="2"/>
  <c r="DE446" i="2"/>
  <c r="CS448" i="2"/>
  <c r="CR449" i="2"/>
  <c r="CX448" i="2"/>
  <c r="DX354" i="2"/>
  <c r="DR354" i="2"/>
  <c r="ED353" i="2"/>
  <c r="DQ420" i="2"/>
  <c r="DW429" i="2"/>
  <c r="CH354" i="2"/>
  <c r="CZ352" i="2"/>
  <c r="CT354" i="2"/>
  <c r="CB353" i="2"/>
  <c r="CN354" i="2"/>
  <c r="DF352" i="2"/>
  <c r="BV352" i="2"/>
  <c r="BD350" i="2"/>
  <c r="BP350" i="2"/>
  <c r="BJ351" i="2"/>
  <c r="AX352" i="2"/>
  <c r="GB355" i="2"/>
  <c r="FV354" i="2"/>
  <c r="AR352" i="2"/>
  <c r="Z353" i="2"/>
  <c r="AL354" i="2"/>
  <c r="AF354" i="2"/>
  <c r="M353" i="2"/>
  <c r="S353" i="2"/>
  <c r="N352" i="2"/>
  <c r="H354" i="2"/>
  <c r="N375" i="1"/>
  <c r="H376" i="1"/>
  <c r="G750" i="1"/>
  <c r="F751" i="1"/>
  <c r="D222" i="1"/>
  <c r="E221" i="1"/>
  <c r="O209" i="1"/>
  <c r="P208" i="1"/>
  <c r="FC353" i="2"/>
  <c r="FD353" i="2"/>
  <c r="ER355" i="2"/>
  <c r="EQ355" i="2"/>
  <c r="EW356" i="2"/>
  <c r="EX356" i="2"/>
  <c r="EL353" i="2"/>
  <c r="EK353" i="2"/>
  <c r="DT354" i="2"/>
  <c r="BW351" i="2"/>
  <c r="GC354" i="2"/>
  <c r="CI354" i="2"/>
  <c r="AT352" i="2"/>
  <c r="CV354" i="2"/>
  <c r="FX353" i="2"/>
  <c r="GD354" i="2"/>
  <c r="FW353" i="2"/>
  <c r="CU354" i="2"/>
  <c r="U352" i="2"/>
  <c r="CC353" i="2"/>
  <c r="AY351" i="2"/>
  <c r="DM355" i="2"/>
  <c r="CJ354" i="2"/>
  <c r="BQ349" i="2"/>
  <c r="AB353" i="2"/>
  <c r="DB352" i="2"/>
  <c r="DH351" i="2"/>
  <c r="P351" i="2"/>
  <c r="DS354" i="2"/>
  <c r="DG351" i="2"/>
  <c r="I354" i="2"/>
  <c r="DN355" i="2"/>
  <c r="DA352" i="2"/>
  <c r="O351" i="2"/>
  <c r="AM353" i="2"/>
  <c r="BR349" i="2"/>
  <c r="EE353" i="2"/>
  <c r="BF350" i="2"/>
  <c r="AH353" i="2"/>
  <c r="BX351" i="2"/>
  <c r="EF353" i="2"/>
  <c r="BE350" i="2"/>
  <c r="AN353" i="2"/>
  <c r="AZ351" i="2"/>
  <c r="DZ354" i="2"/>
  <c r="CD353" i="2"/>
  <c r="AA353" i="2"/>
  <c r="J354" i="2"/>
  <c r="AS352" i="2"/>
  <c r="CO354" i="2"/>
  <c r="BL350" i="2"/>
  <c r="V352" i="2"/>
  <c r="AG353" i="2"/>
  <c r="CP354" i="2"/>
  <c r="BK350" i="2"/>
  <c r="DY354" i="2"/>
  <c r="FB354" i="2" l="1"/>
  <c r="EJ354" i="2"/>
  <c r="EV357" i="2"/>
  <c r="EP356" i="2"/>
  <c r="EU421" i="2"/>
  <c r="FA420" i="2"/>
  <c r="EO421" i="2"/>
  <c r="EI421" i="2"/>
  <c r="EZ421" i="2"/>
  <c r="DJ417" i="2"/>
  <c r="EB416" i="2"/>
  <c r="DK416" i="2"/>
  <c r="EC416" i="2" s="1"/>
  <c r="DL356" i="2"/>
  <c r="CR450" i="2"/>
  <c r="CX449" i="2"/>
  <c r="CS449" i="2"/>
  <c r="CY448" i="2"/>
  <c r="DE447" i="2"/>
  <c r="ED354" i="2"/>
  <c r="DR355" i="2"/>
  <c r="DX355" i="2"/>
  <c r="DQ421" i="2"/>
  <c r="DW430" i="2"/>
  <c r="CB354" i="2"/>
  <c r="CT355" i="2"/>
  <c r="CZ353" i="2"/>
  <c r="CN355" i="2"/>
  <c r="CH355" i="2"/>
  <c r="DF353" i="2"/>
  <c r="BV353" i="2"/>
  <c r="BD351" i="2"/>
  <c r="BP351" i="2"/>
  <c r="BJ352" i="2"/>
  <c r="AX353" i="2"/>
  <c r="GB356" i="2"/>
  <c r="FV355" i="2"/>
  <c r="Z354" i="2"/>
  <c r="AR353" i="2"/>
  <c r="AL355" i="2"/>
  <c r="AF355" i="2"/>
  <c r="T353" i="2"/>
  <c r="M354" i="2"/>
  <c r="S354" i="2"/>
  <c r="N353" i="2"/>
  <c r="H355" i="2"/>
  <c r="N376" i="1"/>
  <c r="H377" i="1"/>
  <c r="F752" i="1"/>
  <c r="G751" i="1"/>
  <c r="D223" i="1"/>
  <c r="E222" i="1"/>
  <c r="O210" i="1"/>
  <c r="P209" i="1"/>
  <c r="FD354" i="2"/>
  <c r="FC354" i="2"/>
  <c r="EK354" i="2"/>
  <c r="EL354" i="2"/>
  <c r="EW357" i="2"/>
  <c r="EX357" i="2"/>
  <c r="EQ356" i="2"/>
  <c r="ER356" i="2"/>
  <c r="EE354" i="2"/>
  <c r="CO355" i="2"/>
  <c r="GD355" i="2"/>
  <c r="GC355" i="2"/>
  <c r="CV355" i="2"/>
  <c r="I355" i="2"/>
  <c r="FW354" i="2"/>
  <c r="AS353" i="2"/>
  <c r="DA353" i="2"/>
  <c r="AH354" i="2"/>
  <c r="BL351" i="2"/>
  <c r="DS355" i="2"/>
  <c r="BX352" i="2"/>
  <c r="J355" i="2"/>
  <c r="DB353" i="2"/>
  <c r="EF354" i="2"/>
  <c r="CP355" i="2"/>
  <c r="AZ352" i="2"/>
  <c r="DY355" i="2"/>
  <c r="DZ355" i="2"/>
  <c r="DH352" i="2"/>
  <c r="P352" i="2"/>
  <c r="AY352" i="2"/>
  <c r="DM356" i="2"/>
  <c r="CD354" i="2"/>
  <c r="BQ350" i="2"/>
  <c r="O352" i="2"/>
  <c r="BE351" i="2"/>
  <c r="DT355" i="2"/>
  <c r="BW352" i="2"/>
  <c r="AM354" i="2"/>
  <c r="DG352" i="2"/>
  <c r="BF351" i="2"/>
  <c r="FX354" i="2"/>
  <c r="DN356" i="2"/>
  <c r="CU355" i="2"/>
  <c r="AN354" i="2"/>
  <c r="AB354" i="2"/>
  <c r="AT353" i="2"/>
  <c r="CC354" i="2"/>
  <c r="BR350" i="2"/>
  <c r="AG354" i="2"/>
  <c r="AA354" i="2"/>
  <c r="CJ355" i="2"/>
  <c r="BK351" i="2"/>
  <c r="CI355" i="2"/>
  <c r="FB355" i="2" l="1"/>
  <c r="EP357" i="2"/>
  <c r="EV358" i="2"/>
  <c r="EJ355" i="2"/>
  <c r="EI422" i="2"/>
  <c r="EZ422" i="2"/>
  <c r="FA421" i="2"/>
  <c r="EU422" i="2"/>
  <c r="EO422" i="2"/>
  <c r="DJ418" i="2"/>
  <c r="EB417" i="2"/>
  <c r="DK417" i="2"/>
  <c r="EC417" i="2" s="1"/>
  <c r="DL357" i="2"/>
  <c r="CS450" i="2"/>
  <c r="CR451" i="2"/>
  <c r="CX450" i="2"/>
  <c r="DE448" i="2"/>
  <c r="CY449" i="2"/>
  <c r="DR356" i="2"/>
  <c r="DX356" i="2"/>
  <c r="ED355" i="2"/>
  <c r="DQ422" i="2"/>
  <c r="DW431" i="2"/>
  <c r="CN356" i="2"/>
  <c r="CZ354" i="2"/>
  <c r="CT356" i="2"/>
  <c r="CH356" i="2"/>
  <c r="CB355" i="2"/>
  <c r="DF354" i="2"/>
  <c r="BV354" i="2"/>
  <c r="BD352" i="2"/>
  <c r="BP352" i="2"/>
  <c r="BJ353" i="2"/>
  <c r="AX354" i="2"/>
  <c r="GB357" i="2"/>
  <c r="FV356" i="2"/>
  <c r="AR354" i="2"/>
  <c r="Z355" i="2"/>
  <c r="AF356" i="2"/>
  <c r="AL356" i="2"/>
  <c r="T354" i="2"/>
  <c r="M355" i="2"/>
  <c r="S355" i="2"/>
  <c r="N354" i="2"/>
  <c r="H356" i="2"/>
  <c r="N377" i="1"/>
  <c r="H378" i="1"/>
  <c r="G752" i="1"/>
  <c r="F753" i="1"/>
  <c r="D224" i="1"/>
  <c r="E223" i="1"/>
  <c r="O211" i="1"/>
  <c r="P210" i="1"/>
  <c r="FD355" i="2"/>
  <c r="FC355" i="2"/>
  <c r="ER357" i="2"/>
  <c r="EQ357" i="2"/>
  <c r="EW358" i="2"/>
  <c r="EX358" i="2"/>
  <c r="EK355" i="2"/>
  <c r="EL355" i="2"/>
  <c r="EF355" i="2"/>
  <c r="CI356" i="2"/>
  <c r="FW355" i="2"/>
  <c r="GC356" i="2"/>
  <c r="AZ353" i="2"/>
  <c r="CP356" i="2"/>
  <c r="BQ351" i="2"/>
  <c r="J356" i="2"/>
  <c r="BL352" i="2"/>
  <c r="CC355" i="2"/>
  <c r="BK352" i="2"/>
  <c r="U353" i="2"/>
  <c r="DT356" i="2"/>
  <c r="BX353" i="2"/>
  <c r="V353" i="2"/>
  <c r="AS354" i="2"/>
  <c r="DA354" i="2"/>
  <c r="AH355" i="2"/>
  <c r="AA355" i="2"/>
  <c r="AG355" i="2"/>
  <c r="CU356" i="2"/>
  <c r="I356" i="2"/>
  <c r="DZ356" i="2"/>
  <c r="DG353" i="2"/>
  <c r="DN357" i="2"/>
  <c r="CO356" i="2"/>
  <c r="BR351" i="2"/>
  <c r="AT354" i="2"/>
  <c r="CD355" i="2"/>
  <c r="EE355" i="2"/>
  <c r="CJ356" i="2"/>
  <c r="O353" i="2"/>
  <c r="AN355" i="2"/>
  <c r="DH353" i="2"/>
  <c r="AM355" i="2"/>
  <c r="DM357" i="2"/>
  <c r="DB354" i="2"/>
  <c r="AY353" i="2"/>
  <c r="P353" i="2"/>
  <c r="BE352" i="2"/>
  <c r="DS356" i="2"/>
  <c r="BW353" i="2"/>
  <c r="AB355" i="2"/>
  <c r="CV356" i="2"/>
  <c r="DY356" i="2"/>
  <c r="BF352" i="2"/>
  <c r="GD356" i="2"/>
  <c r="FX355" i="2"/>
  <c r="FB356" i="2" l="1"/>
  <c r="EJ356" i="2"/>
  <c r="EV359" i="2"/>
  <c r="EP358" i="2"/>
  <c r="EU423" i="2"/>
  <c r="EI423" i="2"/>
  <c r="EZ423" i="2"/>
  <c r="EO423" i="2"/>
  <c r="FA422" i="2"/>
  <c r="DJ419" i="2"/>
  <c r="EB418" i="2"/>
  <c r="DK418" i="2"/>
  <c r="EC418" i="2" s="1"/>
  <c r="DL358" i="2"/>
  <c r="DE449" i="2"/>
  <c r="CY450" i="2"/>
  <c r="CR452" i="2"/>
  <c r="CX451" i="2"/>
  <c r="CS451" i="2"/>
  <c r="DX357" i="2"/>
  <c r="DR357" i="2"/>
  <c r="ED356" i="2"/>
  <c r="DQ423" i="2"/>
  <c r="DW432" i="2"/>
  <c r="CH357" i="2"/>
  <c r="CT357" i="2"/>
  <c r="CZ355" i="2"/>
  <c r="CB356" i="2"/>
  <c r="CN357" i="2"/>
  <c r="DF355" i="2"/>
  <c r="BV355" i="2"/>
  <c r="BD353" i="2"/>
  <c r="BP353" i="2"/>
  <c r="BJ354" i="2"/>
  <c r="AX355" i="2"/>
  <c r="GB358" i="2"/>
  <c r="FV357" i="2"/>
  <c r="Z356" i="2"/>
  <c r="AR355" i="2"/>
  <c r="AL357" i="2"/>
  <c r="AF357" i="2"/>
  <c r="T355" i="2"/>
  <c r="M356" i="2"/>
  <c r="S356" i="2"/>
  <c r="N355" i="2"/>
  <c r="H357" i="2"/>
  <c r="N378" i="1"/>
  <c r="H379" i="1"/>
  <c r="F754" i="1"/>
  <c r="G753" i="1"/>
  <c r="D225" i="1"/>
  <c r="E224" i="1"/>
  <c r="O212" i="1"/>
  <c r="P211" i="1"/>
  <c r="FC356" i="2"/>
  <c r="FD356" i="2"/>
  <c r="EL356" i="2"/>
  <c r="EK356" i="2"/>
  <c r="EW359" i="2"/>
  <c r="EX359" i="2"/>
  <c r="EQ358" i="2"/>
  <c r="ER358" i="2"/>
  <c r="DY357" i="2"/>
  <c r="CD356" i="2"/>
  <c r="AT355" i="2"/>
  <c r="AH356" i="2"/>
  <c r="CU357" i="2"/>
  <c r="I357" i="2"/>
  <c r="AS355" i="2"/>
  <c r="DB355" i="2"/>
  <c r="AN356" i="2"/>
  <c r="EF356" i="2"/>
  <c r="BE353" i="2"/>
  <c r="AB356" i="2"/>
  <c r="AA356" i="2"/>
  <c r="BW354" i="2"/>
  <c r="AY354" i="2"/>
  <c r="DZ357" i="2"/>
  <c r="CC356" i="2"/>
  <c r="AG356" i="2"/>
  <c r="DS357" i="2"/>
  <c r="DG354" i="2"/>
  <c r="AZ354" i="2"/>
  <c r="CP357" i="2"/>
  <c r="BL353" i="2"/>
  <c r="FX356" i="2"/>
  <c r="O354" i="2"/>
  <c r="DM358" i="2"/>
  <c r="CI357" i="2"/>
  <c r="BR352" i="2"/>
  <c r="U354" i="2"/>
  <c r="BX354" i="2"/>
  <c r="GD357" i="2"/>
  <c r="EE356" i="2"/>
  <c r="BF353" i="2"/>
  <c r="AM356" i="2"/>
  <c r="DA355" i="2"/>
  <c r="FW356" i="2"/>
  <c r="DN358" i="2"/>
  <c r="CV357" i="2"/>
  <c r="V354" i="2"/>
  <c r="GC357" i="2"/>
  <c r="CJ357" i="2"/>
  <c r="BQ352" i="2"/>
  <c r="J357" i="2"/>
  <c r="CO357" i="2"/>
  <c r="BK353" i="2"/>
  <c r="DT357" i="2"/>
  <c r="DH354" i="2"/>
  <c r="P354" i="2"/>
  <c r="FB357" i="2" l="1"/>
  <c r="EP359" i="2"/>
  <c r="EV360" i="2"/>
  <c r="EJ357" i="2"/>
  <c r="EI424" i="2"/>
  <c r="EZ424" i="2"/>
  <c r="EO424" i="2"/>
  <c r="FA423" i="2"/>
  <c r="EU424" i="2"/>
  <c r="DJ420" i="2"/>
  <c r="EB419" i="2"/>
  <c r="DK419" i="2"/>
  <c r="EC419" i="2" s="1"/>
  <c r="DL359" i="2"/>
  <c r="CY451" i="2"/>
  <c r="CR453" i="2"/>
  <c r="CX452" i="2"/>
  <c r="CS452" i="2"/>
  <c r="DE450" i="2"/>
  <c r="ED357" i="2"/>
  <c r="DR358" i="2"/>
  <c r="DX358" i="2"/>
  <c r="DQ424" i="2"/>
  <c r="DW433" i="2"/>
  <c r="CB357" i="2"/>
  <c r="CZ356" i="2"/>
  <c r="CT358" i="2"/>
  <c r="CN358" i="2"/>
  <c r="CH358" i="2"/>
  <c r="DF356" i="2"/>
  <c r="BV356" i="2"/>
  <c r="BD354" i="2"/>
  <c r="BP354" i="2"/>
  <c r="BJ355" i="2"/>
  <c r="AX356" i="2"/>
  <c r="GB359" i="2"/>
  <c r="FV358" i="2"/>
  <c r="AR356" i="2"/>
  <c r="Z357" i="2"/>
  <c r="AL358" i="2"/>
  <c r="AF358" i="2"/>
  <c r="T356" i="2"/>
  <c r="M357" i="2"/>
  <c r="S357" i="2"/>
  <c r="N356" i="2"/>
  <c r="H358" i="2"/>
  <c r="N379" i="1"/>
  <c r="H380" i="1"/>
  <c r="G754" i="1"/>
  <c r="F755" i="1"/>
  <c r="D226" i="1"/>
  <c r="E225" i="1"/>
  <c r="O213" i="1"/>
  <c r="P212" i="1"/>
  <c r="FC357" i="2"/>
  <c r="FD357" i="2"/>
  <c r="ER359" i="2"/>
  <c r="EQ359" i="2"/>
  <c r="EX360" i="2"/>
  <c r="EW360" i="2"/>
  <c r="EL357" i="2"/>
  <c r="EK357" i="2"/>
  <c r="EE357" i="2"/>
  <c r="CO358" i="2"/>
  <c r="FW357" i="2"/>
  <c r="GC358" i="2"/>
  <c r="DB356" i="2"/>
  <c r="AN357" i="2"/>
  <c r="V355" i="2"/>
  <c r="CU358" i="2"/>
  <c r="O355" i="2"/>
  <c r="DZ358" i="2"/>
  <c r="DG355" i="2"/>
  <c r="P355" i="2"/>
  <c r="FX357" i="2"/>
  <c r="BX355" i="2"/>
  <c r="I358" i="2"/>
  <c r="EF357" i="2"/>
  <c r="CP358" i="2"/>
  <c r="U355" i="2"/>
  <c r="DY358" i="2"/>
  <c r="DH355" i="2"/>
  <c r="AT356" i="2"/>
  <c r="DT358" i="2"/>
  <c r="BE354" i="2"/>
  <c r="AZ355" i="2"/>
  <c r="AM357" i="2"/>
  <c r="DM359" i="2"/>
  <c r="CD357" i="2"/>
  <c r="BR353" i="2"/>
  <c r="J358" i="2"/>
  <c r="BW355" i="2"/>
  <c r="AH357" i="2"/>
  <c r="DS358" i="2"/>
  <c r="BF354" i="2"/>
  <c r="GD358" i="2"/>
  <c r="CJ358" i="2"/>
  <c r="BK354" i="2"/>
  <c r="DN359" i="2"/>
  <c r="DA356" i="2"/>
  <c r="AY355" i="2"/>
  <c r="AA357" i="2"/>
  <c r="CC357" i="2"/>
  <c r="BQ353" i="2"/>
  <c r="AB357" i="2"/>
  <c r="CI358" i="2"/>
  <c r="BL354" i="2"/>
  <c r="AG357" i="2"/>
  <c r="CV358" i="2"/>
  <c r="AS356" i="2"/>
  <c r="FB358" i="2" l="1"/>
  <c r="EJ358" i="2"/>
  <c r="EV361" i="2"/>
  <c r="EP360" i="2"/>
  <c r="EU425" i="2"/>
  <c r="EI425" i="2"/>
  <c r="EZ425" i="2"/>
  <c r="EO425" i="2"/>
  <c r="FA424" i="2"/>
  <c r="DJ421" i="2"/>
  <c r="EB420" i="2"/>
  <c r="DK420" i="2"/>
  <c r="EC420" i="2" s="1"/>
  <c r="DL360" i="2"/>
  <c r="DE451" i="2"/>
  <c r="CY452" i="2"/>
  <c r="CR454" i="2"/>
  <c r="CX453" i="2"/>
  <c r="CS453" i="2"/>
  <c r="DR359" i="2"/>
  <c r="DX359" i="2"/>
  <c r="ED358" i="2"/>
  <c r="DQ425" i="2"/>
  <c r="DW434" i="2"/>
  <c r="CN359" i="2"/>
  <c r="CT359" i="2"/>
  <c r="CZ357" i="2"/>
  <c r="CH359" i="2"/>
  <c r="CB358" i="2"/>
  <c r="DF357" i="2"/>
  <c r="BV357" i="2"/>
  <c r="BD355" i="2"/>
  <c r="BP355" i="2"/>
  <c r="BJ356" i="2"/>
  <c r="AX357" i="2"/>
  <c r="GB360" i="2"/>
  <c r="FV359" i="2"/>
  <c r="Z358" i="2"/>
  <c r="AR357" i="2"/>
  <c r="AF359" i="2"/>
  <c r="AL359" i="2"/>
  <c r="T357" i="2"/>
  <c r="M358" i="2"/>
  <c r="S358" i="2"/>
  <c r="N357" i="2"/>
  <c r="H359" i="2"/>
  <c r="N380" i="1"/>
  <c r="H381" i="1"/>
  <c r="F756" i="1"/>
  <c r="G755" i="1"/>
  <c r="D227" i="1"/>
  <c r="E226" i="1"/>
  <c r="O214" i="1"/>
  <c r="P213" i="1"/>
  <c r="FD358" i="2"/>
  <c r="FC358" i="2"/>
  <c r="EK358" i="2"/>
  <c r="EL358" i="2"/>
  <c r="EX361" i="2"/>
  <c r="EW361" i="2"/>
  <c r="ER360" i="2"/>
  <c r="EQ360" i="2"/>
  <c r="EE358" i="2"/>
  <c r="CJ359" i="2"/>
  <c r="U356" i="2"/>
  <c r="GC359" i="2"/>
  <c r="CV359" i="2"/>
  <c r="O356" i="2"/>
  <c r="AN358" i="2"/>
  <c r="DA357" i="2"/>
  <c r="AA358" i="2"/>
  <c r="DT359" i="2"/>
  <c r="DG356" i="2"/>
  <c r="P356" i="2"/>
  <c r="FX358" i="2"/>
  <c r="BX356" i="2"/>
  <c r="I359" i="2"/>
  <c r="EF358" i="2"/>
  <c r="CI359" i="2"/>
  <c r="AG358" i="2"/>
  <c r="DS359" i="2"/>
  <c r="DH356" i="2"/>
  <c r="AZ356" i="2"/>
  <c r="DZ359" i="2"/>
  <c r="BE355" i="2"/>
  <c r="AY356" i="2"/>
  <c r="AM358" i="2"/>
  <c r="DN360" i="2"/>
  <c r="CP359" i="2"/>
  <c r="BQ354" i="2"/>
  <c r="J359" i="2"/>
  <c r="BW356" i="2"/>
  <c r="AT357" i="2"/>
  <c r="DY359" i="2"/>
  <c r="BF355" i="2"/>
  <c r="AB358" i="2"/>
  <c r="CC358" i="2"/>
  <c r="BL355" i="2"/>
  <c r="DM360" i="2"/>
  <c r="CU359" i="2"/>
  <c r="AH358" i="2"/>
  <c r="AS357" i="2"/>
  <c r="CO359" i="2"/>
  <c r="BR354" i="2"/>
  <c r="V356" i="2"/>
  <c r="CD358" i="2"/>
  <c r="BK355" i="2"/>
  <c r="GD359" i="2"/>
  <c r="DB357" i="2"/>
  <c r="FW358" i="2"/>
  <c r="FB359" i="2" l="1"/>
  <c r="EP361" i="2"/>
  <c r="EV362" i="2"/>
  <c r="EJ359" i="2"/>
  <c r="EO426" i="2"/>
  <c r="EU426" i="2"/>
  <c r="EI426" i="2"/>
  <c r="EZ426" i="2"/>
  <c r="FA425" i="2"/>
  <c r="DJ422" i="2"/>
  <c r="EB421" i="2"/>
  <c r="DK421" i="2"/>
  <c r="EC421" i="2" s="1"/>
  <c r="DL361" i="2"/>
  <c r="CY453" i="2"/>
  <c r="CS454" i="2"/>
  <c r="CR455" i="2"/>
  <c r="CX454" i="2"/>
  <c r="DE452" i="2"/>
  <c r="DX360" i="2"/>
  <c r="DR360" i="2"/>
  <c r="ED359" i="2"/>
  <c r="DQ426" i="2"/>
  <c r="DW435" i="2"/>
  <c r="CH360" i="2"/>
  <c r="CZ358" i="2"/>
  <c r="CT360" i="2"/>
  <c r="CB359" i="2"/>
  <c r="CN360" i="2"/>
  <c r="DF358" i="2"/>
  <c r="BV358" i="2"/>
  <c r="BD356" i="2"/>
  <c r="BP356" i="2"/>
  <c r="BJ357" i="2"/>
  <c r="AX358" i="2"/>
  <c r="GB361" i="2"/>
  <c r="FV360" i="2"/>
  <c r="AR358" i="2"/>
  <c r="Z359" i="2"/>
  <c r="AL360" i="2"/>
  <c r="AF360" i="2"/>
  <c r="T358" i="2"/>
  <c r="M359" i="2"/>
  <c r="S359" i="2"/>
  <c r="N358" i="2"/>
  <c r="H360" i="2"/>
  <c r="N381" i="1"/>
  <c r="H382" i="1"/>
  <c r="G756" i="1"/>
  <c r="F757" i="1"/>
  <c r="D228" i="1"/>
  <c r="E227" i="1"/>
  <c r="O215" i="1"/>
  <c r="P214" i="1"/>
  <c r="FD359" i="2"/>
  <c r="FC359" i="2"/>
  <c r="EQ361" i="2"/>
  <c r="ER361" i="2"/>
  <c r="EW362" i="2"/>
  <c r="EX362" i="2"/>
  <c r="EL359" i="2"/>
  <c r="EK359" i="2"/>
  <c r="DZ360" i="2"/>
  <c r="CC359" i="2"/>
  <c r="FW359" i="2"/>
  <c r="GC360" i="2"/>
  <c r="CJ360" i="2"/>
  <c r="BQ355" i="2"/>
  <c r="V357" i="2"/>
  <c r="CU360" i="2"/>
  <c r="O357" i="2"/>
  <c r="AM359" i="2"/>
  <c r="CV360" i="2"/>
  <c r="AS358" i="2"/>
  <c r="FX359" i="2"/>
  <c r="DS360" i="2"/>
  <c r="BX357" i="2"/>
  <c r="P357" i="2"/>
  <c r="AH359" i="2"/>
  <c r="DB358" i="2"/>
  <c r="U357" i="2"/>
  <c r="DH357" i="2"/>
  <c r="AG359" i="2"/>
  <c r="DG357" i="2"/>
  <c r="AZ357" i="2"/>
  <c r="AT358" i="2"/>
  <c r="DM361" i="2"/>
  <c r="CI360" i="2"/>
  <c r="BR355" i="2"/>
  <c r="J360" i="2"/>
  <c r="DY360" i="2"/>
  <c r="CD359" i="2"/>
  <c r="I360" i="2"/>
  <c r="EE359" i="2"/>
  <c r="BF356" i="2"/>
  <c r="AN359" i="2"/>
  <c r="EF359" i="2"/>
  <c r="BE356" i="2"/>
  <c r="DN361" i="2"/>
  <c r="DA358" i="2"/>
  <c r="AY357" i="2"/>
  <c r="AA359" i="2"/>
  <c r="DT360" i="2"/>
  <c r="BW357" i="2"/>
  <c r="AB359" i="2"/>
  <c r="CO360" i="2"/>
  <c r="BK356" i="2"/>
  <c r="GD360" i="2"/>
  <c r="CP360" i="2"/>
  <c r="BL356" i="2"/>
  <c r="FB360" i="2" l="1"/>
  <c r="EJ360" i="2"/>
  <c r="EV363" i="2"/>
  <c r="EP362" i="2"/>
  <c r="FA426" i="2"/>
  <c r="EU427" i="2"/>
  <c r="EO427" i="2"/>
  <c r="EI427" i="2"/>
  <c r="EZ427" i="2"/>
  <c r="DJ423" i="2"/>
  <c r="EB422" i="2"/>
  <c r="DK422" i="2"/>
  <c r="EC422" i="2" s="1"/>
  <c r="DL362" i="2"/>
  <c r="DE453" i="2"/>
  <c r="CS455" i="2"/>
  <c r="CX455" i="2"/>
  <c r="CR456" i="2"/>
  <c r="CY454" i="2"/>
  <c r="ED360" i="2"/>
  <c r="DR361" i="2"/>
  <c r="DX361" i="2"/>
  <c r="DQ427" i="2"/>
  <c r="DW436" i="2"/>
  <c r="CB360" i="2"/>
  <c r="CT361" i="2"/>
  <c r="CZ359" i="2"/>
  <c r="CN361" i="2"/>
  <c r="CH361" i="2"/>
  <c r="DF359" i="2"/>
  <c r="BV359" i="2"/>
  <c r="BD357" i="2"/>
  <c r="BP357" i="2"/>
  <c r="BJ358" i="2"/>
  <c r="AX359" i="2"/>
  <c r="GB362" i="2"/>
  <c r="FV361" i="2"/>
  <c r="Z360" i="2"/>
  <c r="AR359" i="2"/>
  <c r="AL361" i="2"/>
  <c r="AF361" i="2"/>
  <c r="T359" i="2"/>
  <c r="M360" i="2"/>
  <c r="S360" i="2"/>
  <c r="N359" i="2"/>
  <c r="H361" i="2"/>
  <c r="N382" i="1"/>
  <c r="H383" i="1"/>
  <c r="F758" i="1"/>
  <c r="G757" i="1"/>
  <c r="D229" i="1"/>
  <c r="E228" i="1"/>
  <c r="O216" i="1"/>
  <c r="P215" i="1"/>
  <c r="FD360" i="2"/>
  <c r="FC360" i="2"/>
  <c r="EL360" i="2"/>
  <c r="EK360" i="2"/>
  <c r="EX363" i="2"/>
  <c r="EW363" i="2"/>
  <c r="ER362" i="2"/>
  <c r="EQ362" i="2"/>
  <c r="EE360" i="2"/>
  <c r="CO361" i="2"/>
  <c r="U358" i="2"/>
  <c r="GC361" i="2"/>
  <c r="CU361" i="2"/>
  <c r="O358" i="2"/>
  <c r="I361" i="2"/>
  <c r="DB359" i="2"/>
  <c r="AH360" i="2"/>
  <c r="AG360" i="2"/>
  <c r="DA359" i="2"/>
  <c r="FW360" i="2"/>
  <c r="AA360" i="2"/>
  <c r="DS361" i="2"/>
  <c r="BX358" i="2"/>
  <c r="GD361" i="2"/>
  <c r="EF360" i="2"/>
  <c r="CP361" i="2"/>
  <c r="V358" i="2"/>
  <c r="DY361" i="2"/>
  <c r="DG358" i="2"/>
  <c r="AZ358" i="2"/>
  <c r="DZ361" i="2"/>
  <c r="DH358" i="2"/>
  <c r="P358" i="2"/>
  <c r="AY358" i="2"/>
  <c r="DM362" i="2"/>
  <c r="CC360" i="2"/>
  <c r="BR356" i="2"/>
  <c r="J361" i="2"/>
  <c r="DT361" i="2"/>
  <c r="BW358" i="2"/>
  <c r="AM360" i="2"/>
  <c r="BF357" i="2"/>
  <c r="AB360" i="2"/>
  <c r="BE357" i="2"/>
  <c r="DN362" i="2"/>
  <c r="CV361" i="2"/>
  <c r="AN360" i="2"/>
  <c r="AS359" i="2"/>
  <c r="CD360" i="2"/>
  <c r="BQ356" i="2"/>
  <c r="AT359" i="2"/>
  <c r="CI361" i="2"/>
  <c r="BK357" i="2"/>
  <c r="FX360" i="2"/>
  <c r="CJ361" i="2"/>
  <c r="BL357" i="2"/>
  <c r="FB361" i="2" l="1"/>
  <c r="EP363" i="2"/>
  <c r="EV364" i="2"/>
  <c r="EJ361" i="2"/>
  <c r="EO428" i="2"/>
  <c r="EI428" i="2"/>
  <c r="EZ428" i="2"/>
  <c r="FA427" i="2"/>
  <c r="EU428" i="2"/>
  <c r="DJ424" i="2"/>
  <c r="EB423" i="2"/>
  <c r="DK423" i="2"/>
  <c r="EC423" i="2" s="1"/>
  <c r="DL363" i="2"/>
  <c r="DE454" i="2"/>
  <c r="CR457" i="2"/>
  <c r="CS456" i="2"/>
  <c r="CX456" i="2"/>
  <c r="CY455" i="2"/>
  <c r="DR362" i="2"/>
  <c r="DX362" i="2"/>
  <c r="ED361" i="2"/>
  <c r="DQ428" i="2"/>
  <c r="DW437" i="2"/>
  <c r="CN362" i="2"/>
  <c r="CZ360" i="2"/>
  <c r="CT362" i="2"/>
  <c r="CH362" i="2"/>
  <c r="CB361" i="2"/>
  <c r="DF360" i="2"/>
  <c r="BV360" i="2"/>
  <c r="BD358" i="2"/>
  <c r="BP358" i="2"/>
  <c r="BJ359" i="2"/>
  <c r="AX360" i="2"/>
  <c r="GB363" i="2"/>
  <c r="FV362" i="2"/>
  <c r="AR360" i="2"/>
  <c r="Z361" i="2"/>
  <c r="AF362" i="2"/>
  <c r="AL362" i="2"/>
  <c r="T360" i="2"/>
  <c r="M361" i="2"/>
  <c r="S361" i="2"/>
  <c r="N360" i="2"/>
  <c r="S419" i="2"/>
  <c r="H362" i="2"/>
  <c r="N383" i="1"/>
  <c r="H384" i="1"/>
  <c r="G758" i="1"/>
  <c r="F759" i="1"/>
  <c r="D230" i="1"/>
  <c r="E229" i="1"/>
  <c r="O217" i="1"/>
  <c r="P216" i="1"/>
  <c r="FD361" i="2"/>
  <c r="FC361" i="2"/>
  <c r="EQ363" i="2"/>
  <c r="ER363" i="2"/>
  <c r="EW364" i="2"/>
  <c r="EX364" i="2"/>
  <c r="EK361" i="2"/>
  <c r="EL361" i="2"/>
  <c r="DM363" i="2"/>
  <c r="CV362" i="2"/>
  <c r="AH361" i="2"/>
  <c r="AA361" i="2"/>
  <c r="DA360" i="2"/>
  <c r="AY359" i="2"/>
  <c r="O359" i="2"/>
  <c r="DB360" i="2"/>
  <c r="AT360" i="2"/>
  <c r="FW361" i="2"/>
  <c r="CU362" i="2"/>
  <c r="I362" i="2"/>
  <c r="DG359" i="2"/>
  <c r="P359" i="2"/>
  <c r="EE361" i="2"/>
  <c r="CI362" i="2"/>
  <c r="GD362" i="2"/>
  <c r="EF361" i="2"/>
  <c r="CJ362" i="2"/>
  <c r="AG361" i="2"/>
  <c r="DH359" i="2"/>
  <c r="AM361" i="2"/>
  <c r="U359" i="2"/>
  <c r="DZ362" i="2"/>
  <c r="BE358" i="2"/>
  <c r="AS360" i="2"/>
  <c r="DT362" i="2"/>
  <c r="BW359" i="2"/>
  <c r="AB361" i="2"/>
  <c r="DS362" i="2"/>
  <c r="BX359" i="2"/>
  <c r="FX361" i="2"/>
  <c r="DY362" i="2"/>
  <c r="BF358" i="2"/>
  <c r="V359" i="2"/>
  <c r="AN361" i="2"/>
  <c r="DN363" i="2"/>
  <c r="CD361" i="2"/>
  <c r="BK358" i="2"/>
  <c r="J362" i="2"/>
  <c r="CP362" i="2"/>
  <c r="BR357" i="2"/>
  <c r="AZ359" i="2"/>
  <c r="CO362" i="2"/>
  <c r="BQ357" i="2"/>
  <c r="GC362" i="2"/>
  <c r="CC361" i="2"/>
  <c r="BL358" i="2"/>
  <c r="FB362" i="2" l="1"/>
  <c r="EJ362" i="2"/>
  <c r="EV365" i="2"/>
  <c r="EP364" i="2"/>
  <c r="EU429" i="2"/>
  <c r="EI429" i="2"/>
  <c r="EZ429" i="2"/>
  <c r="FA428" i="2"/>
  <c r="EO429" i="2"/>
  <c r="DJ425" i="2"/>
  <c r="EB424" i="2"/>
  <c r="DK424" i="2"/>
  <c r="EC424" i="2" s="1"/>
  <c r="DL364" i="2"/>
  <c r="DE455" i="2"/>
  <c r="CY456" i="2"/>
  <c r="CS457" i="2"/>
  <c r="CX457" i="2"/>
  <c r="CR458" i="2"/>
  <c r="DX363" i="2"/>
  <c r="DR363" i="2"/>
  <c r="ED362" i="2"/>
  <c r="DQ429" i="2"/>
  <c r="DW438" i="2"/>
  <c r="CH363" i="2"/>
  <c r="CT363" i="2"/>
  <c r="CZ361" i="2"/>
  <c r="CB362" i="2"/>
  <c r="CN363" i="2"/>
  <c r="DF361" i="2"/>
  <c r="BV361" i="2"/>
  <c r="BD359" i="2"/>
  <c r="BP359" i="2"/>
  <c r="BJ360" i="2"/>
  <c r="AX361" i="2"/>
  <c r="GB364" i="2"/>
  <c r="FV363" i="2"/>
  <c r="Z362" i="2"/>
  <c r="AR361" i="2"/>
  <c r="AL363" i="2"/>
  <c r="AF363" i="2"/>
  <c r="T361" i="2"/>
  <c r="M362" i="2"/>
  <c r="S362" i="2"/>
  <c r="N361" i="2"/>
  <c r="S420" i="2"/>
  <c r="H363" i="2"/>
  <c r="N384" i="1"/>
  <c r="H385" i="1"/>
  <c r="F760" i="1"/>
  <c r="G759" i="1"/>
  <c r="D231" i="1"/>
  <c r="E230" i="1"/>
  <c r="O218" i="1"/>
  <c r="P217" i="1"/>
  <c r="FD362" i="2"/>
  <c r="FC362" i="2"/>
  <c r="EK362" i="2"/>
  <c r="EL362" i="2"/>
  <c r="EW365" i="2"/>
  <c r="EX365" i="2"/>
  <c r="EQ364" i="2"/>
  <c r="ER364" i="2"/>
  <c r="DN364" i="2"/>
  <c r="DB361" i="2"/>
  <c r="GD363" i="2"/>
  <c r="AS361" i="2"/>
  <c r="CU363" i="2"/>
  <c r="AB362" i="2"/>
  <c r="O360" i="2"/>
  <c r="CV363" i="2"/>
  <c r="I363" i="2"/>
  <c r="FW362" i="2"/>
  <c r="CO363" i="2"/>
  <c r="BK359" i="2"/>
  <c r="U360" i="2"/>
  <c r="DT363" i="2"/>
  <c r="DG360" i="2"/>
  <c r="P360" i="2"/>
  <c r="DZ363" i="2"/>
  <c r="CC362" i="2"/>
  <c r="AT361" i="2"/>
  <c r="DY363" i="2"/>
  <c r="CD362" i="2"/>
  <c r="AZ360" i="2"/>
  <c r="AN362" i="2"/>
  <c r="DA361" i="2"/>
  <c r="AG362" i="2"/>
  <c r="EF362" i="2"/>
  <c r="BE359" i="2"/>
  <c r="AY360" i="2"/>
  <c r="BW360" i="2"/>
  <c r="GC363" i="2"/>
  <c r="BX360" i="2"/>
  <c r="FX362" i="2"/>
  <c r="DS363" i="2"/>
  <c r="DH360" i="2"/>
  <c r="V360" i="2"/>
  <c r="J363" i="2"/>
  <c r="DM364" i="2"/>
  <c r="CP363" i="2"/>
  <c r="BL359" i="2"/>
  <c r="AM362" i="2"/>
  <c r="CI363" i="2"/>
  <c r="BQ358" i="2"/>
  <c r="AA362" i="2"/>
  <c r="CJ363" i="2"/>
  <c r="BR358" i="2"/>
  <c r="AH362" i="2"/>
  <c r="EE362" i="2"/>
  <c r="BF359" i="2"/>
  <c r="FB363" i="2" l="1"/>
  <c r="EP365" i="2"/>
  <c r="EV366" i="2"/>
  <c r="EJ363" i="2"/>
  <c r="EI430" i="2"/>
  <c r="EZ430" i="2"/>
  <c r="FA429" i="2"/>
  <c r="EU430" i="2"/>
  <c r="EO430" i="2"/>
  <c r="DJ426" i="2"/>
  <c r="EB425" i="2"/>
  <c r="DK425" i="2"/>
  <c r="EC425" i="2" s="1"/>
  <c r="DL365" i="2"/>
  <c r="CR459" i="2"/>
  <c r="CS458" i="2"/>
  <c r="CX458" i="2"/>
  <c r="CY457" i="2"/>
  <c r="DE456" i="2"/>
  <c r="ED363" i="2"/>
  <c r="DR364" i="2"/>
  <c r="DX364" i="2"/>
  <c r="DQ430" i="2"/>
  <c r="DW439" i="2"/>
  <c r="CB363" i="2"/>
  <c r="CZ362" i="2"/>
  <c r="CT364" i="2"/>
  <c r="CN364" i="2"/>
  <c r="CH364" i="2"/>
  <c r="DF362" i="2"/>
  <c r="BV362" i="2"/>
  <c r="BD360" i="2"/>
  <c r="BP360" i="2"/>
  <c r="BJ361" i="2"/>
  <c r="AX362" i="2"/>
  <c r="GB365" i="2"/>
  <c r="FV364" i="2"/>
  <c r="AR362" i="2"/>
  <c r="Z363" i="2"/>
  <c r="AL364" i="2"/>
  <c r="AF364" i="2"/>
  <c r="T362" i="2"/>
  <c r="M363" i="2"/>
  <c r="S363" i="2"/>
  <c r="N362" i="2"/>
  <c r="H364" i="2"/>
  <c r="N385" i="1"/>
  <c r="H386" i="1"/>
  <c r="G760" i="1"/>
  <c r="F761" i="1"/>
  <c r="D232" i="1"/>
  <c r="E231" i="1"/>
  <c r="O219" i="1"/>
  <c r="P218" i="1"/>
  <c r="FD363" i="2"/>
  <c r="FC363" i="2"/>
  <c r="EQ365" i="2"/>
  <c r="ER365" i="2"/>
  <c r="EX366" i="2"/>
  <c r="EW366" i="2"/>
  <c r="EK363" i="2"/>
  <c r="EL363" i="2"/>
  <c r="EF363" i="2"/>
  <c r="CP364" i="2"/>
  <c r="FW363" i="2"/>
  <c r="GC364" i="2"/>
  <c r="DB362" i="2"/>
  <c r="AN363" i="2"/>
  <c r="V361" i="2"/>
  <c r="CU364" i="2"/>
  <c r="O361" i="2"/>
  <c r="DY364" i="2"/>
  <c r="DG361" i="2"/>
  <c r="AZ361" i="2"/>
  <c r="FX363" i="2"/>
  <c r="BX361" i="2"/>
  <c r="P361" i="2"/>
  <c r="EE363" i="2"/>
  <c r="CO364" i="2"/>
  <c r="U361" i="2"/>
  <c r="DZ364" i="2"/>
  <c r="DH361" i="2"/>
  <c r="AH363" i="2"/>
  <c r="DS364" i="2"/>
  <c r="BE360" i="2"/>
  <c r="AT362" i="2"/>
  <c r="DN365" i="2"/>
  <c r="CC363" i="2"/>
  <c r="BR359" i="2"/>
  <c r="J364" i="2"/>
  <c r="BW361" i="2"/>
  <c r="I364" i="2"/>
  <c r="DT364" i="2"/>
  <c r="BF360" i="2"/>
  <c r="GD364" i="2"/>
  <c r="CJ364" i="2"/>
  <c r="BK360" i="2"/>
  <c r="AM363" i="2"/>
  <c r="DM365" i="2"/>
  <c r="DA362" i="2"/>
  <c r="AY361" i="2"/>
  <c r="AA363" i="2"/>
  <c r="CD363" i="2"/>
  <c r="BQ359" i="2"/>
  <c r="AB363" i="2"/>
  <c r="CI364" i="2"/>
  <c r="BL360" i="2"/>
  <c r="AG363" i="2"/>
  <c r="CV364" i="2"/>
  <c r="AS362" i="2"/>
  <c r="FB364" i="2" l="1"/>
  <c r="EJ364" i="2"/>
  <c r="EV367" i="2"/>
  <c r="EP366" i="2"/>
  <c r="EI431" i="2"/>
  <c r="EZ431" i="2"/>
  <c r="EO431" i="2"/>
  <c r="EU431" i="2"/>
  <c r="FA430" i="2"/>
  <c r="DJ427" i="2"/>
  <c r="EB426" i="2"/>
  <c r="DK426" i="2"/>
  <c r="EC426" i="2" s="1"/>
  <c r="DL366" i="2"/>
  <c r="CS459" i="2"/>
  <c r="CR460" i="2"/>
  <c r="CX459" i="2"/>
  <c r="DE457" i="2"/>
  <c r="CY458" i="2"/>
  <c r="DR365" i="2"/>
  <c r="DX365" i="2"/>
  <c r="ED364" i="2"/>
  <c r="DQ431" i="2"/>
  <c r="DW440" i="2"/>
  <c r="CN365" i="2"/>
  <c r="CT365" i="2"/>
  <c r="CZ363" i="2"/>
  <c r="CH365" i="2"/>
  <c r="CB364" i="2"/>
  <c r="DF363" i="2"/>
  <c r="BV363" i="2"/>
  <c r="BD361" i="2"/>
  <c r="BP361" i="2"/>
  <c r="BJ362" i="2"/>
  <c r="AX363" i="2"/>
  <c r="GB366" i="2"/>
  <c r="FV365" i="2"/>
  <c r="Z364" i="2"/>
  <c r="AR363" i="2"/>
  <c r="AF365" i="2"/>
  <c r="AL365" i="2"/>
  <c r="T363" i="2"/>
  <c r="M364" i="2"/>
  <c r="S364" i="2"/>
  <c r="N363" i="2"/>
  <c r="H365" i="2"/>
  <c r="N386" i="1"/>
  <c r="H387" i="1"/>
  <c r="F762" i="1"/>
  <c r="G761" i="1"/>
  <c r="D233" i="1"/>
  <c r="E232" i="1"/>
  <c r="O220" i="1"/>
  <c r="P219" i="1"/>
  <c r="FC364" i="2"/>
  <c r="FD364" i="2"/>
  <c r="EL364" i="2"/>
  <c r="EK364" i="2"/>
  <c r="EX367" i="2"/>
  <c r="EW367" i="2"/>
  <c r="EQ366" i="2"/>
  <c r="ER366" i="2"/>
  <c r="EE364" i="2"/>
  <c r="CI365" i="2"/>
  <c r="U362" i="2"/>
  <c r="GC365" i="2"/>
  <c r="CP365" i="2"/>
  <c r="BQ360" i="2"/>
  <c r="J365" i="2"/>
  <c r="CC364" i="2"/>
  <c r="BK361" i="2"/>
  <c r="DT365" i="2"/>
  <c r="DH362" i="2"/>
  <c r="P362" i="2"/>
  <c r="AA364" i="2"/>
  <c r="BX362" i="2"/>
  <c r="AT363" i="2"/>
  <c r="AN364" i="2"/>
  <c r="CV365" i="2"/>
  <c r="I365" i="2"/>
  <c r="AS363" i="2"/>
  <c r="DA363" i="2"/>
  <c r="AZ362" i="2"/>
  <c r="DY365" i="2"/>
  <c r="BE361" i="2"/>
  <c r="AB364" i="2"/>
  <c r="FX364" i="2"/>
  <c r="DN366" i="2"/>
  <c r="CO365" i="2"/>
  <c r="BR360" i="2"/>
  <c r="AY362" i="2"/>
  <c r="EF364" i="2"/>
  <c r="CJ365" i="2"/>
  <c r="V362" i="2"/>
  <c r="DS365" i="2"/>
  <c r="DG362" i="2"/>
  <c r="AG364" i="2"/>
  <c r="CD364" i="2"/>
  <c r="BL361" i="2"/>
  <c r="DM366" i="2"/>
  <c r="CU365" i="2"/>
  <c r="AH364" i="2"/>
  <c r="AM364" i="2"/>
  <c r="BW362" i="2"/>
  <c r="GD365" i="2"/>
  <c r="DZ365" i="2"/>
  <c r="BF361" i="2"/>
  <c r="O362" i="2"/>
  <c r="DB363" i="2"/>
  <c r="FW364" i="2"/>
  <c r="FB365" i="2" l="1"/>
  <c r="EP367" i="2"/>
  <c r="EV368" i="2"/>
  <c r="EJ365" i="2"/>
  <c r="EU432" i="2"/>
  <c r="EI432" i="2"/>
  <c r="EZ432" i="2"/>
  <c r="EO432" i="2"/>
  <c r="FA431" i="2"/>
  <c r="DJ428" i="2"/>
  <c r="EB427" i="2"/>
  <c r="DK427" i="2"/>
  <c r="EC427" i="2" s="1"/>
  <c r="DL367" i="2"/>
  <c r="DE458" i="2"/>
  <c r="CY459" i="2"/>
  <c r="CS460" i="2"/>
  <c r="CR461" i="2"/>
  <c r="CX460" i="2"/>
  <c r="DX366" i="2"/>
  <c r="DR366" i="2"/>
  <c r="ED365" i="2"/>
  <c r="DQ432" i="2"/>
  <c r="DW441" i="2"/>
  <c r="CH366" i="2"/>
  <c r="CZ364" i="2"/>
  <c r="CT366" i="2"/>
  <c r="CB365" i="2"/>
  <c r="CN366" i="2"/>
  <c r="DF364" i="2"/>
  <c r="BV364" i="2"/>
  <c r="BD362" i="2"/>
  <c r="BP362" i="2"/>
  <c r="BJ363" i="2"/>
  <c r="AX364" i="2"/>
  <c r="GB367" i="2"/>
  <c r="FV366" i="2"/>
  <c r="AR364" i="2"/>
  <c r="Z365" i="2"/>
  <c r="AL366" i="2"/>
  <c r="AF366" i="2"/>
  <c r="T364" i="2"/>
  <c r="M365" i="2"/>
  <c r="S365" i="2"/>
  <c r="N364" i="2"/>
  <c r="H366" i="2"/>
  <c r="N387" i="1"/>
  <c r="H388" i="1"/>
  <c r="G762" i="1"/>
  <c r="F763" i="1"/>
  <c r="D234" i="1"/>
  <c r="E233" i="1"/>
  <c r="O221" i="1"/>
  <c r="P220" i="1"/>
  <c r="FC365" i="2"/>
  <c r="FD365" i="2"/>
  <c r="ER367" i="2"/>
  <c r="EQ367" i="2"/>
  <c r="EX368" i="2"/>
  <c r="EW368" i="2"/>
  <c r="EK365" i="2"/>
  <c r="EL365" i="2"/>
  <c r="DZ366" i="2"/>
  <c r="CC365" i="2"/>
  <c r="FW365" i="2"/>
  <c r="GC366" i="2"/>
  <c r="DB364" i="2"/>
  <c r="U363" i="2"/>
  <c r="AH365" i="2"/>
  <c r="CU366" i="2"/>
  <c r="O363" i="2"/>
  <c r="AM365" i="2"/>
  <c r="CV366" i="2"/>
  <c r="AS364" i="2"/>
  <c r="FX365" i="2"/>
  <c r="BW363" i="2"/>
  <c r="AN365" i="2"/>
  <c r="DY366" i="2"/>
  <c r="CD365" i="2"/>
  <c r="AT364" i="2"/>
  <c r="DT366" i="2"/>
  <c r="DH363" i="2"/>
  <c r="P363" i="2"/>
  <c r="DS366" i="2"/>
  <c r="DG363" i="2"/>
  <c r="I366" i="2"/>
  <c r="AZ363" i="2"/>
  <c r="DN367" i="2"/>
  <c r="CI366" i="2"/>
  <c r="BR361" i="2"/>
  <c r="J366" i="2"/>
  <c r="BX363" i="2"/>
  <c r="AB365" i="2"/>
  <c r="EF365" i="2"/>
  <c r="BF362" i="2"/>
  <c r="AG365" i="2"/>
  <c r="EE365" i="2"/>
  <c r="BE362" i="2"/>
  <c r="DM367" i="2"/>
  <c r="DA364" i="2"/>
  <c r="AY363" i="2"/>
  <c r="AA365" i="2"/>
  <c r="CJ366" i="2"/>
  <c r="BQ361" i="2"/>
  <c r="V363" i="2"/>
  <c r="CP366" i="2"/>
  <c r="BL362" i="2"/>
  <c r="GD366" i="2"/>
  <c r="CO366" i="2"/>
  <c r="BK362" i="2"/>
  <c r="FB366" i="2" l="1"/>
  <c r="EJ366" i="2"/>
  <c r="EV369" i="2"/>
  <c r="EP368" i="2"/>
  <c r="EI433" i="2"/>
  <c r="EZ433" i="2"/>
  <c r="FA432" i="2"/>
  <c r="EU433" i="2"/>
  <c r="EO433" i="2"/>
  <c r="DJ429" i="2"/>
  <c r="EB428" i="2"/>
  <c r="DK428" i="2"/>
  <c r="EC428" i="2" s="1"/>
  <c r="DL368" i="2"/>
  <c r="CS461" i="2"/>
  <c r="CR462" i="2"/>
  <c r="CX461" i="2"/>
  <c r="CY460" i="2"/>
  <c r="DE459" i="2"/>
  <c r="ED366" i="2"/>
  <c r="DR367" i="2"/>
  <c r="DX367" i="2"/>
  <c r="DQ433" i="2"/>
  <c r="DW442" i="2"/>
  <c r="CB366" i="2"/>
  <c r="CT367" i="2"/>
  <c r="CZ365" i="2"/>
  <c r="CN367" i="2"/>
  <c r="CH367" i="2"/>
  <c r="DF365" i="2"/>
  <c r="BV365" i="2"/>
  <c r="BD363" i="2"/>
  <c r="BP363" i="2"/>
  <c r="BJ364" i="2"/>
  <c r="AX365" i="2"/>
  <c r="GB368" i="2"/>
  <c r="FV367" i="2"/>
  <c r="Z366" i="2"/>
  <c r="AR365" i="2"/>
  <c r="AL367" i="2"/>
  <c r="AF367" i="2"/>
  <c r="T365" i="2"/>
  <c r="M366" i="2"/>
  <c r="S366" i="2"/>
  <c r="N365" i="2"/>
  <c r="H367" i="2"/>
  <c r="N388" i="1"/>
  <c r="H389" i="1"/>
  <c r="H390" i="1" s="1"/>
  <c r="F764" i="1"/>
  <c r="G763" i="1"/>
  <c r="D235" i="1"/>
  <c r="E234" i="1"/>
  <c r="O222" i="1"/>
  <c r="P221" i="1"/>
  <c r="FC366" i="2"/>
  <c r="FD366" i="2"/>
  <c r="EL366" i="2"/>
  <c r="EK366" i="2"/>
  <c r="EX369" i="2"/>
  <c r="EW369" i="2"/>
  <c r="EQ368" i="2"/>
  <c r="ER368" i="2"/>
  <c r="EE366" i="2"/>
  <c r="CO367" i="2"/>
  <c r="U364" i="2"/>
  <c r="GC367" i="2"/>
  <c r="CV367" i="2"/>
  <c r="O364" i="2"/>
  <c r="DY367" i="2"/>
  <c r="DH364" i="2"/>
  <c r="AZ364" i="2"/>
  <c r="DZ367" i="2"/>
  <c r="DG364" i="2"/>
  <c r="P364" i="2"/>
  <c r="BW364" i="2"/>
  <c r="I367" i="2"/>
  <c r="EF366" i="2"/>
  <c r="CP367" i="2"/>
  <c r="AH366" i="2"/>
  <c r="DS367" i="2"/>
  <c r="BF363" i="2"/>
  <c r="AB366" i="2"/>
  <c r="DT367" i="2"/>
  <c r="BE363" i="2"/>
  <c r="AY364" i="2"/>
  <c r="AM366" i="2"/>
  <c r="DN368" i="2"/>
  <c r="CC366" i="2"/>
  <c r="BQ362" i="2"/>
  <c r="J367" i="2"/>
  <c r="BX364" i="2"/>
  <c r="AT365" i="2"/>
  <c r="CI367" i="2"/>
  <c r="BK363" i="2"/>
  <c r="GD367" i="2"/>
  <c r="CJ367" i="2"/>
  <c r="BL363" i="2"/>
  <c r="DM368" i="2"/>
  <c r="CU367" i="2"/>
  <c r="AN366" i="2"/>
  <c r="AS365" i="2"/>
  <c r="CD366" i="2"/>
  <c r="BR362" i="2"/>
  <c r="V364" i="2"/>
  <c r="DA365" i="2"/>
  <c r="AA366" i="2"/>
  <c r="AG366" i="2"/>
  <c r="DB365" i="2"/>
  <c r="FW366" i="2"/>
  <c r="FX366" i="2"/>
  <c r="FB367" i="2" l="1"/>
  <c r="EP369" i="2"/>
  <c r="EV370" i="2"/>
  <c r="EJ367" i="2"/>
  <c r="FA433" i="2"/>
  <c r="EO434" i="2"/>
  <c r="EU434" i="2"/>
  <c r="EI434" i="2"/>
  <c r="EZ434" i="2"/>
  <c r="DJ430" i="2"/>
  <c r="EB429" i="2"/>
  <c r="DK429" i="2"/>
  <c r="EC429" i="2" s="1"/>
  <c r="DL369" i="2"/>
  <c r="CY461" i="2"/>
  <c r="DE460" i="2"/>
  <c r="CS462" i="2"/>
  <c r="CR463" i="2"/>
  <c r="CX462" i="2"/>
  <c r="DR368" i="2"/>
  <c r="DX368" i="2"/>
  <c r="ED367" i="2"/>
  <c r="DQ434" i="2"/>
  <c r="DW443" i="2"/>
  <c r="CN368" i="2"/>
  <c r="CZ366" i="2"/>
  <c r="CT368" i="2"/>
  <c r="CH368" i="2"/>
  <c r="CB367" i="2"/>
  <c r="DF366" i="2"/>
  <c r="BV366" i="2"/>
  <c r="BD364" i="2"/>
  <c r="BP364" i="2"/>
  <c r="BJ365" i="2"/>
  <c r="AX366" i="2"/>
  <c r="GB369" i="2"/>
  <c r="FV368" i="2"/>
  <c r="AR366" i="2"/>
  <c r="Z367" i="2"/>
  <c r="AF368" i="2"/>
  <c r="AL368" i="2"/>
  <c r="T366" i="2"/>
  <c r="M367" i="2"/>
  <c r="S367" i="2"/>
  <c r="N366" i="2"/>
  <c r="H368" i="2"/>
  <c r="N390" i="1"/>
  <c r="H391" i="1"/>
  <c r="G764" i="1"/>
  <c r="F765" i="1"/>
  <c r="D236" i="1"/>
  <c r="E235" i="1"/>
  <c r="O223" i="1"/>
  <c r="P222" i="1"/>
  <c r="FC367" i="2"/>
  <c r="FD367" i="2"/>
  <c r="EQ369" i="2"/>
  <c r="ER369" i="2"/>
  <c r="EW370" i="2"/>
  <c r="EX370" i="2"/>
  <c r="EL367" i="2"/>
  <c r="EK367" i="2"/>
  <c r="EF367" i="2"/>
  <c r="CI368" i="2"/>
  <c r="FW367" i="2"/>
  <c r="GC368" i="2"/>
  <c r="CO368" i="2"/>
  <c r="BQ363" i="2"/>
  <c r="AA367" i="2"/>
  <c r="CU368" i="2"/>
  <c r="I368" i="2"/>
  <c r="O365" i="2"/>
  <c r="CV368" i="2"/>
  <c r="P365" i="2"/>
  <c r="V365" i="2"/>
  <c r="BX365" i="2"/>
  <c r="AB367" i="2"/>
  <c r="AN367" i="2"/>
  <c r="DB366" i="2"/>
  <c r="AH367" i="2"/>
  <c r="DT368" i="2"/>
  <c r="DH365" i="2"/>
  <c r="AZ365" i="2"/>
  <c r="DS368" i="2"/>
  <c r="DG365" i="2"/>
  <c r="AT366" i="2"/>
  <c r="DM369" i="2"/>
  <c r="CP368" i="2"/>
  <c r="BR363" i="2"/>
  <c r="J368" i="2"/>
  <c r="EE367" i="2"/>
  <c r="CJ368" i="2"/>
  <c r="U365" i="2"/>
  <c r="DY368" i="2"/>
  <c r="BF364" i="2"/>
  <c r="AG367" i="2"/>
  <c r="DZ368" i="2"/>
  <c r="BE364" i="2"/>
  <c r="DN369" i="2"/>
  <c r="DA366" i="2"/>
  <c r="AY365" i="2"/>
  <c r="AM367" i="2"/>
  <c r="BW365" i="2"/>
  <c r="GD368" i="2"/>
  <c r="CC367" i="2"/>
  <c r="BL364" i="2"/>
  <c r="FX367" i="2"/>
  <c r="CD367" i="2"/>
  <c r="BK364" i="2"/>
  <c r="AS366" i="2"/>
  <c r="FB368" i="2" l="1"/>
  <c r="EJ368" i="2"/>
  <c r="EV371" i="2"/>
  <c r="EP370" i="2"/>
  <c r="EI435" i="2"/>
  <c r="EZ435" i="2"/>
  <c r="FA434" i="2"/>
  <c r="EU435" i="2"/>
  <c r="EO435" i="2"/>
  <c r="DJ431" i="2"/>
  <c r="EB430" i="2"/>
  <c r="DK430" i="2"/>
  <c r="EC430" i="2" s="1"/>
  <c r="DL370" i="2"/>
  <c r="DE461" i="2"/>
  <c r="CS463" i="2"/>
  <c r="CR464" i="2"/>
  <c r="CX463" i="2"/>
  <c r="CY462" i="2"/>
  <c r="DX369" i="2"/>
  <c r="DR369" i="2"/>
  <c r="ED368" i="2"/>
  <c r="DQ435" i="2"/>
  <c r="DW444" i="2"/>
  <c r="CH369" i="2"/>
  <c r="CT369" i="2"/>
  <c r="CZ367" i="2"/>
  <c r="CB368" i="2"/>
  <c r="CN369" i="2"/>
  <c r="DF367" i="2"/>
  <c r="BV367" i="2"/>
  <c r="BD365" i="2"/>
  <c r="BP365" i="2"/>
  <c r="BJ366" i="2"/>
  <c r="AX367" i="2"/>
  <c r="GB370" i="2"/>
  <c r="FV369" i="2"/>
  <c r="Z368" i="2"/>
  <c r="AR367" i="2"/>
  <c r="AL369" i="2"/>
  <c r="AF369" i="2"/>
  <c r="T367" i="2"/>
  <c r="M368" i="2"/>
  <c r="S368" i="2"/>
  <c r="N367" i="2"/>
  <c r="S426" i="2"/>
  <c r="H369" i="2"/>
  <c r="N391" i="1"/>
  <c r="H392" i="1"/>
  <c r="F766" i="1"/>
  <c r="G765" i="1"/>
  <c r="D237" i="1"/>
  <c r="E236" i="1"/>
  <c r="O224" i="1"/>
  <c r="P223" i="1"/>
  <c r="FC368" i="2"/>
  <c r="FD368" i="2"/>
  <c r="EL368" i="2"/>
  <c r="EK368" i="2"/>
  <c r="EX371" i="2"/>
  <c r="EW371" i="2"/>
  <c r="ER370" i="2"/>
  <c r="EQ370" i="2"/>
  <c r="DN370" i="2"/>
  <c r="DB367" i="2"/>
  <c r="GD369" i="2"/>
  <c r="AS367" i="2"/>
  <c r="CU369" i="2"/>
  <c r="AB368" i="2"/>
  <c r="O366" i="2"/>
  <c r="CV369" i="2"/>
  <c r="I369" i="2"/>
  <c r="FW368" i="2"/>
  <c r="CO369" i="2"/>
  <c r="BK365" i="2"/>
  <c r="U366" i="2"/>
  <c r="DH366" i="2"/>
  <c r="AG368" i="2"/>
  <c r="DZ369" i="2"/>
  <c r="CC368" i="2"/>
  <c r="P366" i="2"/>
  <c r="DY369" i="2"/>
  <c r="CD368" i="2"/>
  <c r="AA368" i="2"/>
  <c r="AN368" i="2"/>
  <c r="DA367" i="2"/>
  <c r="AZ366" i="2"/>
  <c r="AH368" i="2"/>
  <c r="EF368" i="2"/>
  <c r="BE365" i="2"/>
  <c r="V366" i="2"/>
  <c r="DS369" i="2"/>
  <c r="BX366" i="2"/>
  <c r="AY366" i="2"/>
  <c r="DT369" i="2"/>
  <c r="BW366" i="2"/>
  <c r="AT367" i="2"/>
  <c r="DG366" i="2"/>
  <c r="FX368" i="2"/>
  <c r="DM370" i="2"/>
  <c r="CP369" i="2"/>
  <c r="BL365" i="2"/>
  <c r="J369" i="2"/>
  <c r="CJ369" i="2"/>
  <c r="BR364" i="2"/>
  <c r="AM368" i="2"/>
  <c r="CI369" i="2"/>
  <c r="BQ364" i="2"/>
  <c r="GC369" i="2"/>
  <c r="EE368" i="2"/>
  <c r="BF365" i="2"/>
  <c r="FB369" i="2" l="1"/>
  <c r="EP371" i="2"/>
  <c r="EV372" i="2"/>
  <c r="EJ369" i="2"/>
  <c r="EU436" i="2"/>
  <c r="EI436" i="2"/>
  <c r="EZ436" i="2"/>
  <c r="FA435" i="2"/>
  <c r="EO436" i="2"/>
  <c r="DJ432" i="2"/>
  <c r="EB431" i="2"/>
  <c r="DK431" i="2"/>
  <c r="EC431" i="2" s="1"/>
  <c r="DL371" i="2"/>
  <c r="DE462" i="2"/>
  <c r="CS464" i="2"/>
  <c r="CR465" i="2"/>
  <c r="CX464" i="2"/>
  <c r="CY463" i="2"/>
  <c r="ED369" i="2"/>
  <c r="DR370" i="2"/>
  <c r="DX370" i="2"/>
  <c r="DQ436" i="2"/>
  <c r="DW445" i="2"/>
  <c r="CB369" i="2"/>
  <c r="CZ368" i="2"/>
  <c r="CT370" i="2"/>
  <c r="CN370" i="2"/>
  <c r="CH370" i="2"/>
  <c r="DF368" i="2"/>
  <c r="BV368" i="2"/>
  <c r="BD366" i="2"/>
  <c r="BP366" i="2"/>
  <c r="BJ367" i="2"/>
  <c r="AX368" i="2"/>
  <c r="GB371" i="2"/>
  <c r="FV370" i="2"/>
  <c r="AR368" i="2"/>
  <c r="Z369" i="2"/>
  <c r="AL370" i="2"/>
  <c r="AF370" i="2"/>
  <c r="T368" i="2"/>
  <c r="M369" i="2"/>
  <c r="S369" i="2"/>
  <c r="N368" i="2"/>
  <c r="S427" i="2"/>
  <c r="H370" i="2"/>
  <c r="N392" i="1"/>
  <c r="H393" i="1"/>
  <c r="G766" i="1"/>
  <c r="F767" i="1"/>
  <c r="D238" i="1"/>
  <c r="E237" i="1"/>
  <c r="O225" i="1"/>
  <c r="P224" i="1"/>
  <c r="FD369" i="2"/>
  <c r="FC369" i="2"/>
  <c r="EQ371" i="2"/>
  <c r="ER371" i="2"/>
  <c r="EW372" i="2"/>
  <c r="EX372" i="2"/>
  <c r="EL369" i="2"/>
  <c r="EK369" i="2"/>
  <c r="DN371" i="2"/>
  <c r="CV370" i="2"/>
  <c r="AN369" i="2"/>
  <c r="AA369" i="2"/>
  <c r="CD369" i="2"/>
  <c r="BR365" i="2"/>
  <c r="AZ367" i="2"/>
  <c r="CC369" i="2"/>
  <c r="BQ365" i="2"/>
  <c r="GC370" i="2"/>
  <c r="BF366" i="2"/>
  <c r="DY370" i="2"/>
  <c r="DG367" i="2"/>
  <c r="P367" i="2"/>
  <c r="I370" i="2"/>
  <c r="DA368" i="2"/>
  <c r="AY367" i="2"/>
  <c r="AG369" i="2"/>
  <c r="DB368" i="2"/>
  <c r="AT368" i="2"/>
  <c r="FW369" i="2"/>
  <c r="CI370" i="2"/>
  <c r="BK366" i="2"/>
  <c r="U367" i="2"/>
  <c r="BE366" i="2"/>
  <c r="AS368" i="2"/>
  <c r="EE369" i="2"/>
  <c r="CO370" i="2"/>
  <c r="GD370" i="2"/>
  <c r="EF369" i="2"/>
  <c r="CP370" i="2"/>
  <c r="AM369" i="2"/>
  <c r="AH369" i="2"/>
  <c r="CU370" i="2"/>
  <c r="J370" i="2"/>
  <c r="V367" i="2"/>
  <c r="DM371" i="2"/>
  <c r="CJ370" i="2"/>
  <c r="BL366" i="2"/>
  <c r="O367" i="2"/>
  <c r="DS370" i="2"/>
  <c r="BX367" i="2"/>
  <c r="AB369" i="2"/>
  <c r="DT370" i="2"/>
  <c r="BW367" i="2"/>
  <c r="FX369" i="2"/>
  <c r="DZ370" i="2"/>
  <c r="DH367" i="2"/>
  <c r="FB370" i="2" l="1"/>
  <c r="EJ370" i="2"/>
  <c r="EV373" i="2"/>
  <c r="EP372" i="2"/>
  <c r="EI437" i="2"/>
  <c r="EZ437" i="2"/>
  <c r="FA436" i="2"/>
  <c r="EU437" i="2"/>
  <c r="EO437" i="2"/>
  <c r="DJ433" i="2"/>
  <c r="EB432" i="2"/>
  <c r="DK432" i="2"/>
  <c r="EC432" i="2" s="1"/>
  <c r="DL372" i="2"/>
  <c r="DE463" i="2"/>
  <c r="CS465" i="2"/>
  <c r="CX465" i="2"/>
  <c r="CR466" i="2"/>
  <c r="CY464" i="2"/>
  <c r="DR371" i="2"/>
  <c r="DX371" i="2"/>
  <c r="ED370" i="2"/>
  <c r="DQ437" i="2"/>
  <c r="DW446" i="2"/>
  <c r="CN371" i="2"/>
  <c r="CT371" i="2"/>
  <c r="CZ369" i="2"/>
  <c r="CH371" i="2"/>
  <c r="CB370" i="2"/>
  <c r="DF369" i="2"/>
  <c r="BV369" i="2"/>
  <c r="BD367" i="2"/>
  <c r="BP367" i="2"/>
  <c r="BJ368" i="2"/>
  <c r="AX369" i="2"/>
  <c r="GB372" i="2"/>
  <c r="FV371" i="2"/>
  <c r="Z370" i="2"/>
  <c r="AR369" i="2"/>
  <c r="AF371" i="2"/>
  <c r="AL371" i="2"/>
  <c r="T369" i="2"/>
  <c r="M370" i="2"/>
  <c r="N369" i="2"/>
  <c r="H371" i="2"/>
  <c r="N393" i="1"/>
  <c r="H394" i="1"/>
  <c r="F768" i="1"/>
  <c r="G767" i="1"/>
  <c r="D239" i="1"/>
  <c r="E238" i="1"/>
  <c r="O226" i="1"/>
  <c r="P225" i="1"/>
  <c r="FD370" i="2"/>
  <c r="FC370" i="2"/>
  <c r="EK370" i="2"/>
  <c r="EL370" i="2"/>
  <c r="EW373" i="2"/>
  <c r="EX373" i="2"/>
  <c r="ER372" i="2"/>
  <c r="EQ372" i="2"/>
  <c r="DT371" i="2"/>
  <c r="BX368" i="2"/>
  <c r="AN370" i="2"/>
  <c r="DH368" i="2"/>
  <c r="I371" i="2"/>
  <c r="CD370" i="2"/>
  <c r="BL367" i="2"/>
  <c r="FW370" i="2"/>
  <c r="CO371" i="2"/>
  <c r="BQ366" i="2"/>
  <c r="AT369" i="2"/>
  <c r="P368" i="2"/>
  <c r="DM372" i="2"/>
  <c r="CP371" i="2"/>
  <c r="BR366" i="2"/>
  <c r="U368" i="2"/>
  <c r="DZ371" i="2"/>
  <c r="BF367" i="2"/>
  <c r="AH370" i="2"/>
  <c r="DB369" i="2"/>
  <c r="AM370" i="2"/>
  <c r="AG370" i="2"/>
  <c r="CV371" i="2"/>
  <c r="O368" i="2"/>
  <c r="AB370" i="2"/>
  <c r="DN372" i="2"/>
  <c r="CU371" i="2"/>
  <c r="FX370" i="2"/>
  <c r="J371" i="2"/>
  <c r="CC370" i="2"/>
  <c r="BK367" i="2"/>
  <c r="DG368" i="2"/>
  <c r="AA370" i="2"/>
  <c r="EE370" i="2"/>
  <c r="CI371" i="2"/>
  <c r="AS369" i="2"/>
  <c r="EF370" i="2"/>
  <c r="CJ371" i="2"/>
  <c r="AZ368" i="2"/>
  <c r="GD371" i="2"/>
  <c r="DA369" i="2"/>
  <c r="V368" i="2"/>
  <c r="DY371" i="2"/>
  <c r="BE367" i="2"/>
  <c r="AY368" i="2"/>
  <c r="DS371" i="2"/>
  <c r="BW368" i="2"/>
  <c r="GC371" i="2"/>
  <c r="FB371" i="2" l="1"/>
  <c r="EP373" i="2"/>
  <c r="EV374" i="2"/>
  <c r="EJ371" i="2"/>
  <c r="EO438" i="2"/>
  <c r="EI438" i="2"/>
  <c r="EZ438" i="2"/>
  <c r="FA437" i="2"/>
  <c r="EU438" i="2"/>
  <c r="DJ434" i="2"/>
  <c r="EB433" i="2"/>
  <c r="DK433" i="2"/>
  <c r="EC433" i="2" s="1"/>
  <c r="DL373" i="2"/>
  <c r="DE464" i="2"/>
  <c r="CS466" i="2"/>
  <c r="CR467" i="2"/>
  <c r="CX466" i="2"/>
  <c r="CY465" i="2"/>
  <c r="DX372" i="2"/>
  <c r="DR372" i="2"/>
  <c r="ED371" i="2"/>
  <c r="DQ438" i="2"/>
  <c r="DW447" i="2"/>
  <c r="CH372" i="2"/>
  <c r="CZ370" i="2"/>
  <c r="CT372" i="2"/>
  <c r="CB371" i="2"/>
  <c r="CN372" i="2"/>
  <c r="DF370" i="2"/>
  <c r="BV370" i="2"/>
  <c r="BD368" i="2"/>
  <c r="BP368" i="2"/>
  <c r="BJ369" i="2"/>
  <c r="AX370" i="2"/>
  <c r="GB373" i="2"/>
  <c r="FV372" i="2"/>
  <c r="AR370" i="2"/>
  <c r="Z371" i="2"/>
  <c r="AL372" i="2"/>
  <c r="AF372" i="2"/>
  <c r="T370" i="2"/>
  <c r="T371" i="2" s="1"/>
  <c r="M371" i="2"/>
  <c r="N370" i="2"/>
  <c r="H372" i="2"/>
  <c r="H395" i="1"/>
  <c r="H396" i="1" s="1"/>
  <c r="H397" i="1" s="1"/>
  <c r="N394" i="1"/>
  <c r="G768" i="1"/>
  <c r="F769" i="1"/>
  <c r="D240" i="1"/>
  <c r="E239" i="1"/>
  <c r="O227" i="1"/>
  <c r="P226" i="1"/>
  <c r="FD371" i="2"/>
  <c r="FC371" i="2"/>
  <c r="EQ373" i="2"/>
  <c r="ER373" i="2"/>
  <c r="EW374" i="2"/>
  <c r="EX374" i="2"/>
  <c r="EL371" i="2"/>
  <c r="EK371" i="2"/>
  <c r="BW369" i="2"/>
  <c r="FW371" i="2"/>
  <c r="DS372" i="2"/>
  <c r="DH369" i="2"/>
  <c r="AZ369" i="2"/>
  <c r="EF371" i="2"/>
  <c r="BE368" i="2"/>
  <c r="AT370" i="2"/>
  <c r="CJ372" i="2"/>
  <c r="BR367" i="2"/>
  <c r="AB371" i="2"/>
  <c r="DN373" i="2"/>
  <c r="CI372" i="2"/>
  <c r="BQ367" i="2"/>
  <c r="GD372" i="2"/>
  <c r="EE371" i="2"/>
  <c r="BF368" i="2"/>
  <c r="V369" i="2"/>
  <c r="CP372" i="2"/>
  <c r="BK368" i="2"/>
  <c r="O369" i="2"/>
  <c r="DA370" i="2"/>
  <c r="AY369" i="2"/>
  <c r="P369" i="2"/>
  <c r="DM373" i="2"/>
  <c r="DB370" i="2"/>
  <c r="U369" i="2"/>
  <c r="AM371" i="2"/>
  <c r="CO372" i="2"/>
  <c r="BL368" i="2"/>
  <c r="FX371" i="2"/>
  <c r="CV372" i="2"/>
  <c r="GC372" i="2"/>
  <c r="DY372" i="2"/>
  <c r="CD371" i="2"/>
  <c r="AH371" i="2"/>
  <c r="AG371" i="2"/>
  <c r="DZ372" i="2"/>
  <c r="CC371" i="2"/>
  <c r="AA371" i="2"/>
  <c r="J372" i="2"/>
  <c r="CU372" i="2"/>
  <c r="AS370" i="2"/>
  <c r="DT372" i="2"/>
  <c r="DG369" i="2"/>
  <c r="I372" i="2"/>
  <c r="BX369" i="2"/>
  <c r="AN371" i="2"/>
  <c r="FB372" i="2" l="1"/>
  <c r="EJ372" i="2"/>
  <c r="EV375" i="2"/>
  <c r="EP374" i="2"/>
  <c r="EI439" i="2"/>
  <c r="EZ439" i="2"/>
  <c r="FA438" i="2"/>
  <c r="EO439" i="2"/>
  <c r="EU439" i="2"/>
  <c r="DJ435" i="2"/>
  <c r="EB434" i="2"/>
  <c r="DK434" i="2"/>
  <c r="EC434" i="2" s="1"/>
  <c r="DL374" i="2"/>
  <c r="DE465" i="2"/>
  <c r="CS467" i="2"/>
  <c r="CR468" i="2"/>
  <c r="CX467" i="2"/>
  <c r="CY466" i="2"/>
  <c r="ED372" i="2"/>
  <c r="DR373" i="2"/>
  <c r="DX373" i="2"/>
  <c r="DQ439" i="2"/>
  <c r="DW448" i="2"/>
  <c r="CB372" i="2"/>
  <c r="CT373" i="2"/>
  <c r="CZ371" i="2"/>
  <c r="CN373" i="2"/>
  <c r="CH373" i="2"/>
  <c r="DF371" i="2"/>
  <c r="BV371" i="2"/>
  <c r="BD369" i="2"/>
  <c r="BP369" i="2"/>
  <c r="BJ370" i="2"/>
  <c r="AX371" i="2"/>
  <c r="GB374" i="2"/>
  <c r="FV373" i="2"/>
  <c r="Z372" i="2"/>
  <c r="AR371" i="2"/>
  <c r="AL373" i="2"/>
  <c r="AF373" i="2"/>
  <c r="M372" i="2"/>
  <c r="S372" i="2"/>
  <c r="N371" i="2"/>
  <c r="H373" i="2"/>
  <c r="H398" i="1"/>
  <c r="N397" i="1"/>
  <c r="F770" i="1"/>
  <c r="G769" i="1"/>
  <c r="D241" i="1"/>
  <c r="E240" i="1"/>
  <c r="O228" i="1"/>
  <c r="P227" i="1"/>
  <c r="FC372" i="2"/>
  <c r="FD372" i="2"/>
  <c r="EK372" i="2"/>
  <c r="EL372" i="2"/>
  <c r="EX375" i="2"/>
  <c r="EW375" i="2"/>
  <c r="ER374" i="2"/>
  <c r="EQ374" i="2"/>
  <c r="DN374" i="2"/>
  <c r="CD372" i="2"/>
  <c r="BQ368" i="2"/>
  <c r="AT371" i="2"/>
  <c r="DS373" i="2"/>
  <c r="BF369" i="2"/>
  <c r="J373" i="2"/>
  <c r="CJ373" i="2"/>
  <c r="BL369" i="2"/>
  <c r="AH372" i="2"/>
  <c r="BX370" i="2"/>
  <c r="AB372" i="2"/>
  <c r="DY373" i="2"/>
  <c r="DT373" i="2"/>
  <c r="EE372" i="2"/>
  <c r="AM372" i="2"/>
  <c r="DM374" i="2"/>
  <c r="CU373" i="2"/>
  <c r="FX372" i="2"/>
  <c r="FW372" i="2"/>
  <c r="CI373" i="2"/>
  <c r="BK369" i="2"/>
  <c r="AG372" i="2"/>
  <c r="DB371" i="2"/>
  <c r="AA372" i="2"/>
  <c r="GD373" i="2"/>
  <c r="CC372" i="2"/>
  <c r="BR368" i="2"/>
  <c r="AY370" i="2"/>
  <c r="U370" i="2"/>
  <c r="AZ370" i="2"/>
  <c r="P370" i="2"/>
  <c r="CO373" i="2"/>
  <c r="EF372" i="2"/>
  <c r="CP373" i="2"/>
  <c r="AS371" i="2"/>
  <c r="I373" i="2"/>
  <c r="DA371" i="2"/>
  <c r="U371" i="2"/>
  <c r="DZ373" i="2"/>
  <c r="DH370" i="2"/>
  <c r="O370" i="2"/>
  <c r="AN372" i="2"/>
  <c r="CV373" i="2"/>
  <c r="V370" i="2"/>
  <c r="GC373" i="2"/>
  <c r="BW370" i="2"/>
  <c r="DG370" i="2"/>
  <c r="BE369" i="2"/>
  <c r="V371" i="2"/>
  <c r="FB373" i="2" l="1"/>
  <c r="EP375" i="2"/>
  <c r="EV376" i="2"/>
  <c r="EJ373" i="2"/>
  <c r="EO440" i="2"/>
  <c r="FA439" i="2"/>
  <c r="EI440" i="2"/>
  <c r="EZ440" i="2"/>
  <c r="EU440" i="2"/>
  <c r="DJ436" i="2"/>
  <c r="EB435" i="2"/>
  <c r="DK435" i="2"/>
  <c r="EC435" i="2" s="1"/>
  <c r="DL375" i="2"/>
  <c r="DE466" i="2"/>
  <c r="CS468" i="2"/>
  <c r="CR469" i="2"/>
  <c r="CX468" i="2"/>
  <c r="CY467" i="2"/>
  <c r="DR374" i="2"/>
  <c r="DX374" i="2"/>
  <c r="ED373" i="2"/>
  <c r="DQ440" i="2"/>
  <c r="DW449" i="2"/>
  <c r="CN374" i="2"/>
  <c r="CZ372" i="2"/>
  <c r="CT374" i="2"/>
  <c r="CH374" i="2"/>
  <c r="CB373" i="2"/>
  <c r="DF372" i="2"/>
  <c r="BV372" i="2"/>
  <c r="BD370" i="2"/>
  <c r="BP370" i="2"/>
  <c r="BJ371" i="2"/>
  <c r="AX372" i="2"/>
  <c r="GB375" i="2"/>
  <c r="FV374" i="2"/>
  <c r="AR372" i="2"/>
  <c r="Z373" i="2"/>
  <c r="AF374" i="2"/>
  <c r="AL374" i="2"/>
  <c r="T372" i="2"/>
  <c r="M373" i="2"/>
  <c r="S373" i="2"/>
  <c r="N372" i="2"/>
  <c r="H374" i="2"/>
  <c r="H399" i="1"/>
  <c r="N398" i="1"/>
  <c r="F771" i="1"/>
  <c r="G770" i="1"/>
  <c r="D242" i="1"/>
  <c r="E241" i="1"/>
  <c r="O229" i="1"/>
  <c r="P228" i="1"/>
  <c r="FD373" i="2"/>
  <c r="FC373" i="2"/>
  <c r="EQ375" i="2"/>
  <c r="ER375" i="2"/>
  <c r="EX376" i="2"/>
  <c r="EW376" i="2"/>
  <c r="EL373" i="2"/>
  <c r="EK373" i="2"/>
  <c r="EF373" i="2"/>
  <c r="CI374" i="2"/>
  <c r="AT372" i="2"/>
  <c r="FW373" i="2"/>
  <c r="DB372" i="2"/>
  <c r="AH373" i="2"/>
  <c r="DT374" i="2"/>
  <c r="DH371" i="2"/>
  <c r="P371" i="2"/>
  <c r="DY374" i="2"/>
  <c r="BE370" i="2"/>
  <c r="AA373" i="2"/>
  <c r="AY371" i="2"/>
  <c r="BQ369" i="2"/>
  <c r="CU374" i="2"/>
  <c r="DG371" i="2"/>
  <c r="BX371" i="2"/>
  <c r="GD374" i="2"/>
  <c r="EE373" i="2"/>
  <c r="CJ374" i="2"/>
  <c r="GC374" i="2"/>
  <c r="DZ374" i="2"/>
  <c r="BF370" i="2"/>
  <c r="AM373" i="2"/>
  <c r="CD373" i="2"/>
  <c r="BK370" i="2"/>
  <c r="AN373" i="2"/>
  <c r="DA372" i="2"/>
  <c r="CO374" i="2"/>
  <c r="AG373" i="2"/>
  <c r="AZ371" i="2"/>
  <c r="DM375" i="2"/>
  <c r="CP374" i="2"/>
  <c r="BR369" i="2"/>
  <c r="I374" i="2"/>
  <c r="BW371" i="2"/>
  <c r="J374" i="2"/>
  <c r="CC373" i="2"/>
  <c r="BL370" i="2"/>
  <c r="FX373" i="2"/>
  <c r="CV374" i="2"/>
  <c r="AB373" i="2"/>
  <c r="DN375" i="2"/>
  <c r="O371" i="2"/>
  <c r="AS372" i="2"/>
  <c r="DS374" i="2"/>
  <c r="FB374" i="2" l="1"/>
  <c r="EJ374" i="2"/>
  <c r="EV377" i="2"/>
  <c r="EP376" i="2"/>
  <c r="EI441" i="2"/>
  <c r="EZ441" i="2"/>
  <c r="EO441" i="2"/>
  <c r="EU441" i="2"/>
  <c r="FA440" i="2"/>
  <c r="DJ437" i="2"/>
  <c r="EB436" i="2"/>
  <c r="DK436" i="2"/>
  <c r="EC436" i="2" s="1"/>
  <c r="DL376" i="2"/>
  <c r="DE467" i="2"/>
  <c r="CS469" i="2"/>
  <c r="CR470" i="2"/>
  <c r="CX469" i="2"/>
  <c r="CY468" i="2"/>
  <c r="DX375" i="2"/>
  <c r="DR375" i="2"/>
  <c r="ED374" i="2"/>
  <c r="DQ441" i="2"/>
  <c r="DW450" i="2"/>
  <c r="CH375" i="2"/>
  <c r="CT375" i="2"/>
  <c r="CZ373" i="2"/>
  <c r="CB374" i="2"/>
  <c r="CN375" i="2"/>
  <c r="DF373" i="2"/>
  <c r="BV373" i="2"/>
  <c r="BD371" i="2"/>
  <c r="BP371" i="2"/>
  <c r="BJ372" i="2"/>
  <c r="AX373" i="2"/>
  <c r="GB376" i="2"/>
  <c r="FV375" i="2"/>
  <c r="Z374" i="2"/>
  <c r="AR373" i="2"/>
  <c r="AL375" i="2"/>
  <c r="AF375" i="2"/>
  <c r="T373" i="2"/>
  <c r="M374" i="2"/>
  <c r="S374" i="2"/>
  <c r="N373" i="2"/>
  <c r="H375" i="2"/>
  <c r="H400" i="1"/>
  <c r="N399" i="1"/>
  <c r="F772" i="1"/>
  <c r="G771" i="1"/>
  <c r="D243" i="1"/>
  <c r="E242" i="1"/>
  <c r="O230" i="1"/>
  <c r="P229" i="1"/>
  <c r="FC374" i="2"/>
  <c r="FD374" i="2"/>
  <c r="EL374" i="2"/>
  <c r="EK374" i="2"/>
  <c r="EW377" i="2"/>
  <c r="EX377" i="2"/>
  <c r="EQ376" i="2"/>
  <c r="ER376" i="2"/>
  <c r="DY375" i="2"/>
  <c r="CD374" i="2"/>
  <c r="I375" i="2"/>
  <c r="EF374" i="2"/>
  <c r="DT375" i="2"/>
  <c r="BX372" i="2"/>
  <c r="AN374" i="2"/>
  <c r="DH372" i="2"/>
  <c r="CO375" i="2"/>
  <c r="CP375" i="2"/>
  <c r="BL371" i="2"/>
  <c r="FX374" i="2"/>
  <c r="DM376" i="2"/>
  <c r="O372" i="2"/>
  <c r="DZ375" i="2"/>
  <c r="AB374" i="2"/>
  <c r="BE371" i="2"/>
  <c r="GD375" i="2"/>
  <c r="DS375" i="2"/>
  <c r="BW372" i="2"/>
  <c r="J375" i="2"/>
  <c r="BF371" i="2"/>
  <c r="CJ375" i="2"/>
  <c r="BR370" i="2"/>
  <c r="AT373" i="2"/>
  <c r="AZ372" i="2"/>
  <c r="AA374" i="2"/>
  <c r="DB373" i="2"/>
  <c r="FW374" i="2"/>
  <c r="DA373" i="2"/>
  <c r="BK371" i="2"/>
  <c r="DN376" i="2"/>
  <c r="CI375" i="2"/>
  <c r="BQ370" i="2"/>
  <c r="AS373" i="2"/>
  <c r="AG374" i="2"/>
  <c r="CV375" i="2"/>
  <c r="U372" i="2"/>
  <c r="P372" i="2"/>
  <c r="AM374" i="2"/>
  <c r="DG372" i="2"/>
  <c r="V372" i="2"/>
  <c r="CU375" i="2"/>
  <c r="GC375" i="2"/>
  <c r="CC374" i="2"/>
  <c r="AH374" i="2"/>
  <c r="EE374" i="2"/>
  <c r="AY372" i="2"/>
  <c r="FB375" i="2" l="1"/>
  <c r="EP377" i="2"/>
  <c r="EV378" i="2"/>
  <c r="EJ375" i="2"/>
  <c r="EO442" i="2"/>
  <c r="EU442" i="2"/>
  <c r="EI442" i="2"/>
  <c r="EZ442" i="2"/>
  <c r="FA441" i="2"/>
  <c r="DJ438" i="2"/>
  <c r="EB437" i="2"/>
  <c r="DK437" i="2"/>
  <c r="EC437" i="2" s="1"/>
  <c r="DL377" i="2"/>
  <c r="DE468" i="2"/>
  <c r="CS470" i="2"/>
  <c r="CR471" i="2"/>
  <c r="CX470" i="2"/>
  <c r="CY469" i="2"/>
  <c r="ED375" i="2"/>
  <c r="DR376" i="2"/>
  <c r="DX376" i="2"/>
  <c r="DQ442" i="2"/>
  <c r="DW451" i="2"/>
  <c r="CB375" i="2"/>
  <c r="CZ374" i="2"/>
  <c r="CT376" i="2"/>
  <c r="CN376" i="2"/>
  <c r="CH376" i="2"/>
  <c r="DF374" i="2"/>
  <c r="BV374" i="2"/>
  <c r="BD372" i="2"/>
  <c r="BP372" i="2"/>
  <c r="BJ373" i="2"/>
  <c r="AX374" i="2"/>
  <c r="GB377" i="2"/>
  <c r="FV376" i="2"/>
  <c r="AR374" i="2"/>
  <c r="Z375" i="2"/>
  <c r="AL376" i="2"/>
  <c r="AF376" i="2"/>
  <c r="T374" i="2"/>
  <c r="M375" i="2"/>
  <c r="S375" i="2"/>
  <c r="N374" i="2"/>
  <c r="H376" i="2"/>
  <c r="H401" i="1"/>
  <c r="N400" i="1"/>
  <c r="G772" i="1"/>
  <c r="F773" i="1"/>
  <c r="D244" i="1"/>
  <c r="E243" i="1"/>
  <c r="O231" i="1"/>
  <c r="P230" i="1"/>
  <c r="FD375" i="2"/>
  <c r="FC375" i="2"/>
  <c r="EQ377" i="2"/>
  <c r="ER377" i="2"/>
  <c r="EW378" i="2"/>
  <c r="EX378" i="2"/>
  <c r="EL375" i="2"/>
  <c r="EK375" i="2"/>
  <c r="EE375" i="2"/>
  <c r="CO376" i="2"/>
  <c r="FW375" i="2"/>
  <c r="GC376" i="2"/>
  <c r="DB374" i="2"/>
  <c r="AN375" i="2"/>
  <c r="V373" i="2"/>
  <c r="CU376" i="2"/>
  <c r="O373" i="2"/>
  <c r="AG375" i="2"/>
  <c r="CV376" i="2"/>
  <c r="AS374" i="2"/>
  <c r="BE372" i="2"/>
  <c r="DS376" i="2"/>
  <c r="BX373" i="2"/>
  <c r="I376" i="2"/>
  <c r="EF375" i="2"/>
  <c r="CP376" i="2"/>
  <c r="U373" i="2"/>
  <c r="DY376" i="2"/>
  <c r="DH373" i="2"/>
  <c r="AZ373" i="2"/>
  <c r="DZ376" i="2"/>
  <c r="DG373" i="2"/>
  <c r="P373" i="2"/>
  <c r="AT374" i="2"/>
  <c r="J376" i="2"/>
  <c r="DM377" i="2"/>
  <c r="CD375" i="2"/>
  <c r="BR371" i="2"/>
  <c r="AB375" i="2"/>
  <c r="DT376" i="2"/>
  <c r="BW373" i="2"/>
  <c r="AH375" i="2"/>
  <c r="BF372" i="2"/>
  <c r="DN377" i="2"/>
  <c r="DA374" i="2"/>
  <c r="AY373" i="2"/>
  <c r="AA375" i="2"/>
  <c r="CC375" i="2"/>
  <c r="BQ371" i="2"/>
  <c r="GD376" i="2"/>
  <c r="CJ376" i="2"/>
  <c r="BK372" i="2"/>
  <c r="AM375" i="2"/>
  <c r="CI376" i="2"/>
  <c r="BL372" i="2"/>
  <c r="FX375" i="2"/>
  <c r="FB376" i="2" l="1"/>
  <c r="EJ376" i="2"/>
  <c r="EV379" i="2"/>
  <c r="EP378" i="2"/>
  <c r="EI443" i="2"/>
  <c r="EZ443" i="2"/>
  <c r="FA442" i="2"/>
  <c r="EU443" i="2"/>
  <c r="EO443" i="2"/>
  <c r="DJ439" i="2"/>
  <c r="EB438" i="2"/>
  <c r="DK438" i="2"/>
  <c r="EC438" i="2" s="1"/>
  <c r="DL378" i="2"/>
  <c r="DE469" i="2"/>
  <c r="CS471" i="2"/>
  <c r="CX471" i="2"/>
  <c r="CR472" i="2"/>
  <c r="CY470" i="2"/>
  <c r="DR377" i="2"/>
  <c r="DX377" i="2"/>
  <c r="ED376" i="2"/>
  <c r="DQ443" i="2"/>
  <c r="DW452" i="2"/>
  <c r="CN377" i="2"/>
  <c r="CT377" i="2"/>
  <c r="CZ375" i="2"/>
  <c r="CH377" i="2"/>
  <c r="CB376" i="2"/>
  <c r="DF375" i="2"/>
  <c r="BV375" i="2"/>
  <c r="BD373" i="2"/>
  <c r="BP373" i="2"/>
  <c r="BJ374" i="2"/>
  <c r="AX375" i="2"/>
  <c r="GB378" i="2"/>
  <c r="FV377" i="2"/>
  <c r="Z376" i="2"/>
  <c r="AR375" i="2"/>
  <c r="AF377" i="2"/>
  <c r="AL377" i="2"/>
  <c r="T375" i="2"/>
  <c r="M376" i="2"/>
  <c r="S376" i="2"/>
  <c r="N375" i="2"/>
  <c r="H377" i="2"/>
  <c r="H402" i="1"/>
  <c r="H403" i="1" s="1"/>
  <c r="H404" i="1" s="1"/>
  <c r="H405" i="1" s="1"/>
  <c r="H406" i="1" s="1"/>
  <c r="H407" i="1" s="1"/>
  <c r="H408" i="1" s="1"/>
  <c r="H409" i="1" s="1"/>
  <c r="N401" i="1"/>
  <c r="F774" i="1"/>
  <c r="G773" i="1"/>
  <c r="D245" i="1"/>
  <c r="E244" i="1"/>
  <c r="O232" i="1"/>
  <c r="P231" i="1"/>
  <c r="FC376" i="2"/>
  <c r="FD376" i="2"/>
  <c r="EK376" i="2"/>
  <c r="EL376" i="2"/>
  <c r="EX379" i="2"/>
  <c r="EW379" i="2"/>
  <c r="ER378" i="2"/>
  <c r="EQ378" i="2"/>
  <c r="EE376" i="2"/>
  <c r="CJ377" i="2"/>
  <c r="FW376" i="2"/>
  <c r="GC377" i="2"/>
  <c r="CO377" i="2"/>
  <c r="BQ372" i="2"/>
  <c r="AT375" i="2"/>
  <c r="CC376" i="2"/>
  <c r="BK373" i="2"/>
  <c r="DH374" i="2"/>
  <c r="AZ374" i="2"/>
  <c r="DT377" i="2"/>
  <c r="BX374" i="2"/>
  <c r="P374" i="2"/>
  <c r="AN376" i="2"/>
  <c r="CV377" i="2"/>
  <c r="AH376" i="2"/>
  <c r="V374" i="2"/>
  <c r="DA375" i="2"/>
  <c r="O374" i="2"/>
  <c r="DY377" i="2"/>
  <c r="BE373" i="2"/>
  <c r="AB376" i="2"/>
  <c r="DM378" i="2"/>
  <c r="CP377" i="2"/>
  <c r="BR372" i="2"/>
  <c r="J377" i="2"/>
  <c r="EF376" i="2"/>
  <c r="CI377" i="2"/>
  <c r="U374" i="2"/>
  <c r="DG374" i="2"/>
  <c r="AM376" i="2"/>
  <c r="CD376" i="2"/>
  <c r="BL373" i="2"/>
  <c r="AG376" i="2"/>
  <c r="DN378" i="2"/>
  <c r="CU377" i="2"/>
  <c r="AY374" i="2"/>
  <c r="AS375" i="2"/>
  <c r="DS377" i="2"/>
  <c r="BW374" i="2"/>
  <c r="I377" i="2"/>
  <c r="DZ377" i="2"/>
  <c r="BF373" i="2"/>
  <c r="GD377" i="2"/>
  <c r="DB375" i="2"/>
  <c r="AA376" i="2"/>
  <c r="FX376" i="2"/>
  <c r="FB377" i="2" l="1"/>
  <c r="EP379" i="2"/>
  <c r="EV380" i="2"/>
  <c r="EJ377" i="2"/>
  <c r="EO444" i="2"/>
  <c r="EU444" i="2"/>
  <c r="EI444" i="2"/>
  <c r="EZ444" i="2"/>
  <c r="FA443" i="2"/>
  <c r="DJ440" i="2"/>
  <c r="EB439" i="2"/>
  <c r="DK439" i="2"/>
  <c r="EC439" i="2" s="1"/>
  <c r="DL379" i="2"/>
  <c r="DE470" i="2"/>
  <c r="CS472" i="2"/>
  <c r="CX472" i="2"/>
  <c r="CR473" i="2"/>
  <c r="CY471" i="2"/>
  <c r="DX378" i="2"/>
  <c r="DR378" i="2"/>
  <c r="ED377" i="2"/>
  <c r="DQ444" i="2"/>
  <c r="DW453" i="2"/>
  <c r="CH378" i="2"/>
  <c r="CZ376" i="2"/>
  <c r="CT378" i="2"/>
  <c r="CB377" i="2"/>
  <c r="CN378" i="2"/>
  <c r="DF376" i="2"/>
  <c r="BV376" i="2"/>
  <c r="BD374" i="2"/>
  <c r="BP374" i="2"/>
  <c r="BJ375" i="2"/>
  <c r="AX376" i="2"/>
  <c r="GB379" i="2"/>
  <c r="FV378" i="2"/>
  <c r="AR376" i="2"/>
  <c r="Z377" i="2"/>
  <c r="AL378" i="2"/>
  <c r="AF378" i="2"/>
  <c r="T376" i="2"/>
  <c r="M377" i="2"/>
  <c r="S377" i="2"/>
  <c r="N376" i="2"/>
  <c r="H378" i="2"/>
  <c r="H410" i="1"/>
  <c r="N409" i="1"/>
  <c r="G774" i="1"/>
  <c r="F775" i="1"/>
  <c r="D246" i="1"/>
  <c r="E245" i="1"/>
  <c r="O233" i="1"/>
  <c r="P232" i="1"/>
  <c r="FD377" i="2"/>
  <c r="FC377" i="2"/>
  <c r="ER379" i="2"/>
  <c r="EQ379" i="2"/>
  <c r="EW380" i="2"/>
  <c r="EX380" i="2"/>
  <c r="EL377" i="2"/>
  <c r="EK377" i="2"/>
  <c r="DY378" i="2"/>
  <c r="CC377" i="2"/>
  <c r="FW377" i="2"/>
  <c r="GC378" i="2"/>
  <c r="DB376" i="2"/>
  <c r="U375" i="2"/>
  <c r="AH377" i="2"/>
  <c r="CU378" i="2"/>
  <c r="O375" i="2"/>
  <c r="AM377" i="2"/>
  <c r="CV378" i="2"/>
  <c r="AS376" i="2"/>
  <c r="BX375" i="2"/>
  <c r="P375" i="2"/>
  <c r="DZ378" i="2"/>
  <c r="CD377" i="2"/>
  <c r="I378" i="2"/>
  <c r="DS378" i="2"/>
  <c r="DH375" i="2"/>
  <c r="AG377" i="2"/>
  <c r="DT378" i="2"/>
  <c r="DG375" i="2"/>
  <c r="AZ375" i="2"/>
  <c r="AT376" i="2"/>
  <c r="DM379" i="2"/>
  <c r="CI378" i="2"/>
  <c r="BR373" i="2"/>
  <c r="J378" i="2"/>
  <c r="BW375" i="2"/>
  <c r="AB377" i="2"/>
  <c r="EE377" i="2"/>
  <c r="BF374" i="2"/>
  <c r="AN377" i="2"/>
  <c r="EF377" i="2"/>
  <c r="BE374" i="2"/>
  <c r="DN379" i="2"/>
  <c r="DA376" i="2"/>
  <c r="AY375" i="2"/>
  <c r="AA377" i="2"/>
  <c r="CJ378" i="2"/>
  <c r="BQ373" i="2"/>
  <c r="V375" i="2"/>
  <c r="CO378" i="2"/>
  <c r="BK374" i="2"/>
  <c r="GD378" i="2"/>
  <c r="CP378" i="2"/>
  <c r="BL374" i="2"/>
  <c r="FX377" i="2"/>
  <c r="FB378" i="2" l="1"/>
  <c r="EJ378" i="2"/>
  <c r="EV381" i="2"/>
  <c r="EP380" i="2"/>
  <c r="EU445" i="2"/>
  <c r="EI445" i="2"/>
  <c r="EZ445" i="2"/>
  <c r="FA444" i="2"/>
  <c r="EO445" i="2"/>
  <c r="DJ441" i="2"/>
  <c r="EB440" i="2"/>
  <c r="DK440" i="2"/>
  <c r="EC440" i="2" s="1"/>
  <c r="DL380" i="2"/>
  <c r="DE471" i="2"/>
  <c r="CS473" i="2"/>
  <c r="CR474" i="2"/>
  <c r="CX473" i="2"/>
  <c r="CY472" i="2"/>
  <c r="ED378" i="2"/>
  <c r="DR379" i="2"/>
  <c r="DX379" i="2"/>
  <c r="DQ445" i="2"/>
  <c r="DW454" i="2"/>
  <c r="CB378" i="2"/>
  <c r="CT379" i="2"/>
  <c r="CZ377" i="2"/>
  <c r="CN379" i="2"/>
  <c r="CH379" i="2"/>
  <c r="DF377" i="2"/>
  <c r="BV377" i="2"/>
  <c r="BD375" i="2"/>
  <c r="BP375" i="2"/>
  <c r="BJ376" i="2"/>
  <c r="AX377" i="2"/>
  <c r="GB380" i="2"/>
  <c r="FV379" i="2"/>
  <c r="Z378" i="2"/>
  <c r="AR377" i="2"/>
  <c r="AL379" i="2"/>
  <c r="AF379" i="2"/>
  <c r="T377" i="2"/>
  <c r="M378" i="2"/>
  <c r="S378" i="2"/>
  <c r="N377" i="2"/>
  <c r="H379" i="2"/>
  <c r="H411" i="1"/>
  <c r="H412" i="1" s="1"/>
  <c r="H413" i="1" s="1"/>
  <c r="N410" i="1"/>
  <c r="F776" i="1"/>
  <c r="G775" i="1"/>
  <c r="D247" i="1"/>
  <c r="E246" i="1"/>
  <c r="O234" i="1"/>
  <c r="P233" i="1"/>
  <c r="FC378" i="2"/>
  <c r="FD378" i="2"/>
  <c r="EL378" i="2"/>
  <c r="EK378" i="2"/>
  <c r="EW381" i="2"/>
  <c r="EX381" i="2"/>
  <c r="ER380" i="2"/>
  <c r="EQ380" i="2"/>
  <c r="EF378" i="2"/>
  <c r="CO379" i="2"/>
  <c r="FW378" i="2"/>
  <c r="GC379" i="2"/>
  <c r="CD378" i="2"/>
  <c r="BR374" i="2"/>
  <c r="J379" i="2"/>
  <c r="CJ379" i="2"/>
  <c r="BK375" i="2"/>
  <c r="AA378" i="2"/>
  <c r="DB377" i="2"/>
  <c r="AH378" i="2"/>
  <c r="BW376" i="2"/>
  <c r="P376" i="2"/>
  <c r="O376" i="2"/>
  <c r="CV379" i="2"/>
  <c r="AN378" i="2"/>
  <c r="AS377" i="2"/>
  <c r="DA377" i="2"/>
  <c r="I379" i="2"/>
  <c r="DZ379" i="2"/>
  <c r="DG376" i="2"/>
  <c r="AZ376" i="2"/>
  <c r="AM378" i="2"/>
  <c r="DN380" i="2"/>
  <c r="CC378" i="2"/>
  <c r="BQ374" i="2"/>
  <c r="AB378" i="2"/>
  <c r="EE378" i="2"/>
  <c r="CP379" i="2"/>
  <c r="U376" i="2"/>
  <c r="DY379" i="2"/>
  <c r="DH376" i="2"/>
  <c r="GD379" i="2"/>
  <c r="DS379" i="2"/>
  <c r="BE375" i="2"/>
  <c r="DM380" i="2"/>
  <c r="CU379" i="2"/>
  <c r="AY376" i="2"/>
  <c r="V376" i="2"/>
  <c r="BX376" i="2"/>
  <c r="AT377" i="2"/>
  <c r="DT379" i="2"/>
  <c r="BF375" i="2"/>
  <c r="AG378" i="2"/>
  <c r="CI379" i="2"/>
  <c r="BL375" i="2"/>
  <c r="FX378" i="2"/>
  <c r="FB379" i="2" l="1"/>
  <c r="EP381" i="2"/>
  <c r="EV382" i="2"/>
  <c r="EJ379" i="2"/>
  <c r="EO446" i="2"/>
  <c r="EI446" i="2"/>
  <c r="EZ446" i="2"/>
  <c r="FA445" i="2"/>
  <c r="EU446" i="2"/>
  <c r="DJ442" i="2"/>
  <c r="EB441" i="2"/>
  <c r="DK441" i="2"/>
  <c r="EC441" i="2" s="1"/>
  <c r="DL381" i="2"/>
  <c r="DE472" i="2"/>
  <c r="CS474" i="2"/>
  <c r="CR475" i="2"/>
  <c r="CX474" i="2"/>
  <c r="CY473" i="2"/>
  <c r="DR380" i="2"/>
  <c r="DX380" i="2"/>
  <c r="ED379" i="2"/>
  <c r="DQ446" i="2"/>
  <c r="DW455" i="2"/>
  <c r="CN380" i="2"/>
  <c r="CZ378" i="2"/>
  <c r="CT380" i="2"/>
  <c r="CH380" i="2"/>
  <c r="CB379" i="2"/>
  <c r="DF378" i="2"/>
  <c r="BV378" i="2"/>
  <c r="BD376" i="2"/>
  <c r="BP376" i="2"/>
  <c r="BJ377" i="2"/>
  <c r="AX378" i="2"/>
  <c r="GB381" i="2"/>
  <c r="FV380" i="2"/>
  <c r="AR378" i="2"/>
  <c r="Z379" i="2"/>
  <c r="AF380" i="2"/>
  <c r="AL380" i="2"/>
  <c r="T378" i="2"/>
  <c r="M379" i="2"/>
  <c r="S379" i="2"/>
  <c r="N378" i="2"/>
  <c r="H380" i="2"/>
  <c r="H414" i="1"/>
  <c r="N413" i="1"/>
  <c r="G776" i="1"/>
  <c r="F777" i="1"/>
  <c r="D248" i="1"/>
  <c r="E247" i="1"/>
  <c r="O235" i="1"/>
  <c r="P234" i="1"/>
  <c r="FD379" i="2"/>
  <c r="FC379" i="2"/>
  <c r="EQ381" i="2"/>
  <c r="ER381" i="2"/>
  <c r="EW382" i="2"/>
  <c r="EX382" i="2"/>
  <c r="EK379" i="2"/>
  <c r="EL379" i="2"/>
  <c r="EF379" i="2"/>
  <c r="CV380" i="2"/>
  <c r="FW379" i="2"/>
  <c r="GC380" i="2"/>
  <c r="CP380" i="2"/>
  <c r="BQ375" i="2"/>
  <c r="AB379" i="2"/>
  <c r="CD379" i="2"/>
  <c r="BL376" i="2"/>
  <c r="DS380" i="2"/>
  <c r="DG377" i="2"/>
  <c r="AZ377" i="2"/>
  <c r="FX379" i="2"/>
  <c r="BX377" i="2"/>
  <c r="P377" i="2"/>
  <c r="AN379" i="2"/>
  <c r="CJ380" i="2"/>
  <c r="AH379" i="2"/>
  <c r="V377" i="2"/>
  <c r="DB378" i="2"/>
  <c r="O377" i="2"/>
  <c r="DY380" i="2"/>
  <c r="BE376" i="2"/>
  <c r="AT378" i="2"/>
  <c r="DN381" i="2"/>
  <c r="CO380" i="2"/>
  <c r="BR375" i="2"/>
  <c r="J380" i="2"/>
  <c r="EE379" i="2"/>
  <c r="CU380" i="2"/>
  <c r="U377" i="2"/>
  <c r="DT380" i="2"/>
  <c r="DH377" i="2"/>
  <c r="AM379" i="2"/>
  <c r="CC379" i="2"/>
  <c r="BK376" i="2"/>
  <c r="AG379" i="2"/>
  <c r="DM381" i="2"/>
  <c r="CI380" i="2"/>
  <c r="AY377" i="2"/>
  <c r="AA379" i="2"/>
  <c r="BW377" i="2"/>
  <c r="I380" i="2"/>
  <c r="DZ380" i="2"/>
  <c r="BF376" i="2"/>
  <c r="GD380" i="2"/>
  <c r="DA378" i="2"/>
  <c r="AS378" i="2"/>
  <c r="FB380" i="2" l="1"/>
  <c r="EJ380" i="2"/>
  <c r="EV383" i="2"/>
  <c r="EP382" i="2"/>
  <c r="EU447" i="2"/>
  <c r="EI447" i="2"/>
  <c r="EZ447" i="2"/>
  <c r="FA446" i="2"/>
  <c r="EO447" i="2"/>
  <c r="DJ443" i="2"/>
  <c r="EB442" i="2"/>
  <c r="DK442" i="2"/>
  <c r="EC442" i="2" s="1"/>
  <c r="DL382" i="2"/>
  <c r="DE473" i="2"/>
  <c r="CS475" i="2"/>
  <c r="CR476" i="2"/>
  <c r="CX475" i="2"/>
  <c r="CY474" i="2"/>
  <c r="DX381" i="2"/>
  <c r="DR381" i="2"/>
  <c r="ED380" i="2"/>
  <c r="DQ447" i="2"/>
  <c r="DW456" i="2"/>
  <c r="CT381" i="2"/>
  <c r="CZ379" i="2"/>
  <c r="CH381" i="2"/>
  <c r="CB380" i="2"/>
  <c r="CN381" i="2"/>
  <c r="DF379" i="2"/>
  <c r="BV379" i="2"/>
  <c r="BD377" i="2"/>
  <c r="BP377" i="2"/>
  <c r="BJ378" i="2"/>
  <c r="AX379" i="2"/>
  <c r="GB382" i="2"/>
  <c r="FV381" i="2"/>
  <c r="Z380" i="2"/>
  <c r="AR379" i="2"/>
  <c r="AL381" i="2"/>
  <c r="AF381" i="2"/>
  <c r="T379" i="2"/>
  <c r="M380" i="2"/>
  <c r="S380" i="2"/>
  <c r="N379" i="2"/>
  <c r="S438" i="2"/>
  <c r="H381" i="2"/>
  <c r="H415" i="1"/>
  <c r="N414" i="1"/>
  <c r="F778" i="1"/>
  <c r="G777" i="1"/>
  <c r="D249" i="1"/>
  <c r="E248" i="1"/>
  <c r="O236" i="1"/>
  <c r="P235" i="1"/>
  <c r="FC380" i="2"/>
  <c r="FD380" i="2"/>
  <c r="EK380" i="2"/>
  <c r="EL380" i="2"/>
  <c r="EW383" i="2"/>
  <c r="EX383" i="2"/>
  <c r="ER382" i="2"/>
  <c r="EQ382" i="2"/>
  <c r="DM382" i="2"/>
  <c r="CI381" i="2"/>
  <c r="AG380" i="2"/>
  <c r="DY381" i="2"/>
  <c r="CD380" i="2"/>
  <c r="GD381" i="2"/>
  <c r="O378" i="2"/>
  <c r="DB379" i="2"/>
  <c r="AB380" i="2"/>
  <c r="AN380" i="2"/>
  <c r="CJ381" i="2"/>
  <c r="I381" i="2"/>
  <c r="DH378" i="2"/>
  <c r="V378" i="2"/>
  <c r="DS381" i="2"/>
  <c r="BX378" i="2"/>
  <c r="P378" i="2"/>
  <c r="DZ381" i="2"/>
  <c r="CC380" i="2"/>
  <c r="AT379" i="2"/>
  <c r="DG378" i="2"/>
  <c r="AZ378" i="2"/>
  <c r="U378" i="2"/>
  <c r="EE380" i="2"/>
  <c r="BE377" i="2"/>
  <c r="AM380" i="2"/>
  <c r="CU381" i="2"/>
  <c r="BR376" i="2"/>
  <c r="GC381" i="2"/>
  <c r="DT381" i="2"/>
  <c r="BW378" i="2"/>
  <c r="AH380" i="2"/>
  <c r="EF380" i="2"/>
  <c r="BF377" i="2"/>
  <c r="FX380" i="2"/>
  <c r="J381" i="2"/>
  <c r="DN382" i="2"/>
  <c r="CP381" i="2"/>
  <c r="BL377" i="2"/>
  <c r="AS379" i="2"/>
  <c r="DA379" i="2"/>
  <c r="AY378" i="2"/>
  <c r="AA380" i="2"/>
  <c r="CV381" i="2"/>
  <c r="BQ376" i="2"/>
  <c r="FW380" i="2"/>
  <c r="CO381" i="2"/>
  <c r="BK377" i="2"/>
  <c r="FB381" i="2" l="1"/>
  <c r="EP383" i="2"/>
  <c r="EV384" i="2"/>
  <c r="EJ381" i="2"/>
  <c r="FA447" i="2"/>
  <c r="EU448" i="2"/>
  <c r="EI448" i="2"/>
  <c r="EZ448" i="2"/>
  <c r="EO448" i="2"/>
  <c r="DJ444" i="2"/>
  <c r="EB443" i="2"/>
  <c r="DK443" i="2"/>
  <c r="EC443" i="2" s="1"/>
  <c r="DL383" i="2"/>
  <c r="DE474" i="2"/>
  <c r="CR477" i="2"/>
  <c r="CS476" i="2"/>
  <c r="CX476" i="2"/>
  <c r="CY475" i="2"/>
  <c r="ED381" i="2"/>
  <c r="DR382" i="2"/>
  <c r="DX382" i="2"/>
  <c r="DQ448" i="2"/>
  <c r="DW457" i="2"/>
  <c r="CB381" i="2"/>
  <c r="CH382" i="2"/>
  <c r="CZ380" i="2"/>
  <c r="CN382" i="2"/>
  <c r="CT382" i="2"/>
  <c r="DF380" i="2"/>
  <c r="BV380" i="2"/>
  <c r="BD378" i="2"/>
  <c r="BP378" i="2"/>
  <c r="BJ379" i="2"/>
  <c r="AX380" i="2"/>
  <c r="GB383" i="2"/>
  <c r="FV382" i="2"/>
  <c r="AR380" i="2"/>
  <c r="Z381" i="2"/>
  <c r="AL382" i="2"/>
  <c r="AF382" i="2"/>
  <c r="T380" i="2"/>
  <c r="M381" i="2"/>
  <c r="S381" i="2"/>
  <c r="N380" i="2"/>
  <c r="S439" i="2"/>
  <c r="H382" i="2"/>
  <c r="N415" i="1"/>
  <c r="H416" i="1"/>
  <c r="F779" i="1"/>
  <c r="G778" i="1"/>
  <c r="D250" i="1"/>
  <c r="E249" i="1"/>
  <c r="O237" i="1"/>
  <c r="P236" i="1"/>
  <c r="FD381" i="2"/>
  <c r="FC381" i="2"/>
  <c r="ER383" i="2"/>
  <c r="EQ383" i="2"/>
  <c r="EW384" i="2"/>
  <c r="EX384" i="2"/>
  <c r="EK381" i="2"/>
  <c r="EL381" i="2"/>
  <c r="DN383" i="2"/>
  <c r="DB380" i="2"/>
  <c r="AN381" i="2"/>
  <c r="EE381" i="2"/>
  <c r="CP382" i="2"/>
  <c r="GD382" i="2"/>
  <c r="O379" i="2"/>
  <c r="CI382" i="2"/>
  <c r="AT380" i="2"/>
  <c r="AH381" i="2"/>
  <c r="DA380" i="2"/>
  <c r="I382" i="2"/>
  <c r="DY382" i="2"/>
  <c r="DG379" i="2"/>
  <c r="V379" i="2"/>
  <c r="DS382" i="2"/>
  <c r="BX379" i="2"/>
  <c r="P379" i="2"/>
  <c r="EF381" i="2"/>
  <c r="CO382" i="2"/>
  <c r="AM381" i="2"/>
  <c r="DZ382" i="2"/>
  <c r="DH379" i="2"/>
  <c r="AZ379" i="2"/>
  <c r="U379" i="2"/>
  <c r="BE378" i="2"/>
  <c r="AG381" i="2"/>
  <c r="CC381" i="2"/>
  <c r="BR377" i="2"/>
  <c r="GC382" i="2"/>
  <c r="DT382" i="2"/>
  <c r="BW379" i="2"/>
  <c r="AB381" i="2"/>
  <c r="BF378" i="2"/>
  <c r="FX381" i="2"/>
  <c r="J382" i="2"/>
  <c r="DM383" i="2"/>
  <c r="CV382" i="2"/>
  <c r="BL378" i="2"/>
  <c r="AA381" i="2"/>
  <c r="CJ382" i="2"/>
  <c r="AY379" i="2"/>
  <c r="AS380" i="2"/>
  <c r="CD381" i="2"/>
  <c r="BQ377" i="2"/>
  <c r="FW381" i="2"/>
  <c r="CU382" i="2"/>
  <c r="BK378" i="2"/>
  <c r="FB382" i="2" l="1"/>
  <c r="EJ382" i="2"/>
  <c r="EV385" i="2"/>
  <c r="EP384" i="2"/>
  <c r="EO449" i="2"/>
  <c r="FA448" i="2"/>
  <c r="EU449" i="2"/>
  <c r="EI449" i="2"/>
  <c r="EZ449" i="2"/>
  <c r="DJ445" i="2"/>
  <c r="EB444" i="2"/>
  <c r="DK444" i="2"/>
  <c r="EC444" i="2" s="1"/>
  <c r="DL384" i="2"/>
  <c r="CY476" i="2"/>
  <c r="CR478" i="2"/>
  <c r="CX477" i="2"/>
  <c r="CS477" i="2"/>
  <c r="DE475" i="2"/>
  <c r="DR383" i="2"/>
  <c r="DX383" i="2"/>
  <c r="ED382" i="2"/>
  <c r="DQ449" i="2"/>
  <c r="DW458" i="2"/>
  <c r="CN383" i="2"/>
  <c r="CZ381" i="2"/>
  <c r="CH383" i="2"/>
  <c r="CT383" i="2"/>
  <c r="CB382" i="2"/>
  <c r="DF381" i="2"/>
  <c r="BV381" i="2"/>
  <c r="BD379" i="2"/>
  <c r="BP379" i="2"/>
  <c r="BJ380" i="2"/>
  <c r="AX381" i="2"/>
  <c r="GB384" i="2"/>
  <c r="FV383" i="2"/>
  <c r="Z382" i="2"/>
  <c r="AR381" i="2"/>
  <c r="AF383" i="2"/>
  <c r="AL383" i="2"/>
  <c r="T381" i="2"/>
  <c r="M382" i="2"/>
  <c r="S382" i="2"/>
  <c r="N381" i="2"/>
  <c r="H383" i="2"/>
  <c r="N416" i="1"/>
  <c r="H417" i="1"/>
  <c r="H418" i="1" s="1"/>
  <c r="H419" i="1" s="1"/>
  <c r="H420" i="1" s="1"/>
  <c r="H421" i="1" s="1"/>
  <c r="H422" i="1" s="1"/>
  <c r="F780" i="1"/>
  <c r="G779" i="1"/>
  <c r="D251" i="1"/>
  <c r="E250" i="1"/>
  <c r="O238" i="1"/>
  <c r="P237" i="1"/>
  <c r="FC382" i="2"/>
  <c r="FD382" i="2"/>
  <c r="EK382" i="2"/>
  <c r="EL382" i="2"/>
  <c r="EX385" i="2"/>
  <c r="EW385" i="2"/>
  <c r="EQ384" i="2"/>
  <c r="ER384" i="2"/>
  <c r="EE382" i="2"/>
  <c r="CV383" i="2"/>
  <c r="FW382" i="2"/>
  <c r="GC383" i="2"/>
  <c r="DT383" i="2"/>
  <c r="BX380" i="2"/>
  <c r="I383" i="2"/>
  <c r="CI383" i="2"/>
  <c r="BK379" i="2"/>
  <c r="CD382" i="2"/>
  <c r="BL379" i="2"/>
  <c r="AG382" i="2"/>
  <c r="BF379" i="2"/>
  <c r="DS383" i="2"/>
  <c r="BW380" i="2"/>
  <c r="P380" i="2"/>
  <c r="DY383" i="2"/>
  <c r="CP383" i="2"/>
  <c r="BR378" i="2"/>
  <c r="AT381" i="2"/>
  <c r="O380" i="2"/>
  <c r="GD383" i="2"/>
  <c r="CJ383" i="2"/>
  <c r="AA382" i="2"/>
  <c r="FX382" i="2"/>
  <c r="AM382" i="2"/>
  <c r="DM384" i="2"/>
  <c r="CO383" i="2"/>
  <c r="BQ378" i="2"/>
  <c r="J383" i="2"/>
  <c r="DH380" i="2"/>
  <c r="DA381" i="2"/>
  <c r="AH382" i="2"/>
  <c r="V380" i="2"/>
  <c r="DG380" i="2"/>
  <c r="AZ380" i="2"/>
  <c r="DN384" i="2"/>
  <c r="DB381" i="2"/>
  <c r="AY380" i="2"/>
  <c r="AS381" i="2"/>
  <c r="EF382" i="2"/>
  <c r="CU383" i="2"/>
  <c r="U380" i="2"/>
  <c r="AN382" i="2"/>
  <c r="CC382" i="2"/>
  <c r="DZ383" i="2"/>
  <c r="BE379" i="2"/>
  <c r="AB382" i="2"/>
  <c r="FB383" i="2" l="1"/>
  <c r="EP385" i="2"/>
  <c r="EV386" i="2"/>
  <c r="EJ383" i="2"/>
  <c r="FA449" i="2"/>
  <c r="EU450" i="2"/>
  <c r="EO450" i="2"/>
  <c r="EI450" i="2"/>
  <c r="EZ450" i="2"/>
  <c r="DJ446" i="2"/>
  <c r="EB445" i="2"/>
  <c r="DK445" i="2"/>
  <c r="EC445" i="2" s="1"/>
  <c r="DL385" i="2"/>
  <c r="CY477" i="2"/>
  <c r="CR479" i="2"/>
  <c r="CR480" i="2" s="1"/>
  <c r="CX478" i="2"/>
  <c r="CS478" i="2"/>
  <c r="DE476" i="2"/>
  <c r="DX384" i="2"/>
  <c r="DR384" i="2"/>
  <c r="ED383" i="2"/>
  <c r="DQ450" i="2"/>
  <c r="DW459" i="2"/>
  <c r="CT384" i="2"/>
  <c r="CH384" i="2"/>
  <c r="CZ382" i="2"/>
  <c r="CB383" i="2"/>
  <c r="CN384" i="2"/>
  <c r="DF382" i="2"/>
  <c r="BV382" i="2"/>
  <c r="BD380" i="2"/>
  <c r="BP380" i="2"/>
  <c r="BJ381" i="2"/>
  <c r="AX382" i="2"/>
  <c r="GB385" i="2"/>
  <c r="FV384" i="2"/>
  <c r="AR382" i="2"/>
  <c r="Z383" i="2"/>
  <c r="AL384" i="2"/>
  <c r="AF384" i="2"/>
  <c r="T382" i="2"/>
  <c r="M383" i="2"/>
  <c r="N382" i="2"/>
  <c r="H384" i="2"/>
  <c r="H423" i="1"/>
  <c r="H424" i="1" s="1"/>
  <c r="H425" i="1" s="1"/>
  <c r="N422" i="1"/>
  <c r="G780" i="1"/>
  <c r="F781" i="1"/>
  <c r="D252" i="1"/>
  <c r="E251" i="1"/>
  <c r="O239" i="1"/>
  <c r="P238" i="1"/>
  <c r="FC383" i="2"/>
  <c r="FD383" i="2"/>
  <c r="ER385" i="2"/>
  <c r="EQ385" i="2"/>
  <c r="EW386" i="2"/>
  <c r="EX386" i="2"/>
  <c r="EK383" i="2"/>
  <c r="EL383" i="2"/>
  <c r="BW381" i="2"/>
  <c r="GC384" i="2"/>
  <c r="CO384" i="2"/>
  <c r="EE383" i="2"/>
  <c r="BF380" i="2"/>
  <c r="AH383" i="2"/>
  <c r="DT384" i="2"/>
  <c r="DY384" i="2"/>
  <c r="CD383" i="2"/>
  <c r="AG383" i="2"/>
  <c r="AT382" i="2"/>
  <c r="DG381" i="2"/>
  <c r="DM385" i="2"/>
  <c r="CV384" i="2"/>
  <c r="BQ379" i="2"/>
  <c r="U381" i="2"/>
  <c r="BK380" i="2"/>
  <c r="CP384" i="2"/>
  <c r="BL380" i="2"/>
  <c r="AN383" i="2"/>
  <c r="EF383" i="2"/>
  <c r="BX381" i="2"/>
  <c r="AS382" i="2"/>
  <c r="DN385" i="2"/>
  <c r="CJ384" i="2"/>
  <c r="O381" i="2"/>
  <c r="AM383" i="2"/>
  <c r="V381" i="2"/>
  <c r="DA382" i="2"/>
  <c r="FX383" i="2"/>
  <c r="GD384" i="2"/>
  <c r="BE380" i="2"/>
  <c r="CU384" i="2"/>
  <c r="BR379" i="2"/>
  <c r="AB383" i="2"/>
  <c r="I384" i="2"/>
  <c r="DZ384" i="2"/>
  <c r="CC383" i="2"/>
  <c r="AA383" i="2"/>
  <c r="J384" i="2"/>
  <c r="DS384" i="2"/>
  <c r="DH381" i="2"/>
  <c r="AZ381" i="2"/>
  <c r="DB382" i="2"/>
  <c r="FW383" i="2"/>
  <c r="CI384" i="2"/>
  <c r="AY381" i="2"/>
  <c r="P381" i="2"/>
  <c r="FB384" i="2" l="1"/>
  <c r="EJ384" i="2"/>
  <c r="EV387" i="2"/>
  <c r="EP386" i="2"/>
  <c r="EI451" i="2"/>
  <c r="EZ451" i="2"/>
  <c r="EU451" i="2"/>
  <c r="FA450" i="2"/>
  <c r="EO451" i="2"/>
  <c r="DJ447" i="2"/>
  <c r="EB446" i="2"/>
  <c r="DK446" i="2"/>
  <c r="EC446" i="2" s="1"/>
  <c r="DL386" i="2"/>
  <c r="CX480" i="2"/>
  <c r="CS480" i="2"/>
  <c r="CY480" i="2" s="1"/>
  <c r="DE480" i="2" s="1"/>
  <c r="CR481" i="2"/>
  <c r="DE477" i="2"/>
  <c r="CY478" i="2"/>
  <c r="CX479" i="2"/>
  <c r="CS479" i="2"/>
  <c r="ED384" i="2"/>
  <c r="DR385" i="2"/>
  <c r="DX385" i="2"/>
  <c r="DQ451" i="2"/>
  <c r="DW460" i="2"/>
  <c r="CB384" i="2"/>
  <c r="CZ383" i="2"/>
  <c r="CH385" i="2"/>
  <c r="CN385" i="2"/>
  <c r="CT385" i="2"/>
  <c r="DF383" i="2"/>
  <c r="BV383" i="2"/>
  <c r="BD381" i="2"/>
  <c r="BP381" i="2"/>
  <c r="BJ382" i="2"/>
  <c r="AX383" i="2"/>
  <c r="GB386" i="2"/>
  <c r="FV385" i="2"/>
  <c r="Z384" i="2"/>
  <c r="AR383" i="2"/>
  <c r="AL385" i="2"/>
  <c r="AF385" i="2"/>
  <c r="T383" i="2"/>
  <c r="M384" i="2"/>
  <c r="N383" i="2"/>
  <c r="S442" i="2"/>
  <c r="H385" i="2"/>
  <c r="N425" i="1"/>
  <c r="H426" i="1"/>
  <c r="F782" i="1"/>
  <c r="G781" i="1"/>
  <c r="D253" i="1"/>
  <c r="E252" i="1"/>
  <c r="O240" i="1"/>
  <c r="P239" i="1"/>
  <c r="FC384" i="2"/>
  <c r="FD384" i="2"/>
  <c r="EK384" i="2"/>
  <c r="EL384" i="2"/>
  <c r="EX387" i="2"/>
  <c r="EW387" i="2"/>
  <c r="EQ386" i="2"/>
  <c r="ER386" i="2"/>
  <c r="DM386" i="2"/>
  <c r="CU385" i="2"/>
  <c r="BL381" i="2"/>
  <c r="AM384" i="2"/>
  <c r="BQ380" i="2"/>
  <c r="CV385" i="2"/>
  <c r="BK381" i="2"/>
  <c r="FX384" i="2"/>
  <c r="V382" i="2"/>
  <c r="DA383" i="2"/>
  <c r="AY382" i="2"/>
  <c r="AS383" i="2"/>
  <c r="AN384" i="2"/>
  <c r="DN386" i="2"/>
  <c r="CI385" i="2"/>
  <c r="O382" i="2"/>
  <c r="AG384" i="2"/>
  <c r="AH384" i="2"/>
  <c r="CJ385" i="2"/>
  <c r="AA384" i="2"/>
  <c r="EF384" i="2"/>
  <c r="CP385" i="2"/>
  <c r="FW384" i="2"/>
  <c r="GC385" i="2"/>
  <c r="GD385" i="2"/>
  <c r="DY385" i="2"/>
  <c r="DG382" i="2"/>
  <c r="AZ382" i="2"/>
  <c r="CC384" i="2"/>
  <c r="DZ385" i="2"/>
  <c r="DH382" i="2"/>
  <c r="P382" i="2"/>
  <c r="BW382" i="2"/>
  <c r="BX382" i="2"/>
  <c r="I385" i="2"/>
  <c r="EE384" i="2"/>
  <c r="DT385" i="2"/>
  <c r="BF381" i="2"/>
  <c r="AB384" i="2"/>
  <c r="DB383" i="2"/>
  <c r="DS385" i="2"/>
  <c r="BE381" i="2"/>
  <c r="J385" i="2"/>
  <c r="U382" i="2"/>
  <c r="CD384" i="2"/>
  <c r="BR380" i="2"/>
  <c r="AT383" i="2"/>
  <c r="CO385" i="2"/>
  <c r="FB385" i="2" l="1"/>
  <c r="EP387" i="2"/>
  <c r="EV388" i="2"/>
  <c r="EJ385" i="2"/>
  <c r="EO452" i="2"/>
  <c r="EU452" i="2"/>
  <c r="EI452" i="2"/>
  <c r="EZ452" i="2"/>
  <c r="FA451" i="2"/>
  <c r="DJ448" i="2"/>
  <c r="EB447" i="2"/>
  <c r="DK447" i="2"/>
  <c r="EC447" i="2" s="1"/>
  <c r="DL387" i="2"/>
  <c r="CR482" i="2"/>
  <c r="CX481" i="2"/>
  <c r="CS481" i="2"/>
  <c r="CY479" i="2"/>
  <c r="DE478" i="2"/>
  <c r="DR386" i="2"/>
  <c r="DX386" i="2"/>
  <c r="ED385" i="2"/>
  <c r="DQ452" i="2"/>
  <c r="DW461" i="2"/>
  <c r="CN386" i="2"/>
  <c r="CH386" i="2"/>
  <c r="CZ384" i="2"/>
  <c r="CT386" i="2"/>
  <c r="CB385" i="2"/>
  <c r="DF384" i="2"/>
  <c r="BV384" i="2"/>
  <c r="BD382" i="2"/>
  <c r="BP382" i="2"/>
  <c r="BJ383" i="2"/>
  <c r="AX384" i="2"/>
  <c r="GB387" i="2"/>
  <c r="FV386" i="2"/>
  <c r="AR384" i="2"/>
  <c r="Z385" i="2"/>
  <c r="AF386" i="2"/>
  <c r="AL386" i="2"/>
  <c r="T384" i="2"/>
  <c r="M385" i="2"/>
  <c r="N384" i="2"/>
  <c r="S443" i="2"/>
  <c r="H386" i="2"/>
  <c r="N426" i="1"/>
  <c r="H427" i="1"/>
  <c r="G782" i="1"/>
  <c r="F783" i="1"/>
  <c r="D254" i="1"/>
  <c r="E253" i="1"/>
  <c r="O241" i="1"/>
  <c r="P240" i="1"/>
  <c r="FD385" i="2"/>
  <c r="FC385" i="2"/>
  <c r="EQ387" i="2"/>
  <c r="ER387" i="2"/>
  <c r="EX388" i="2"/>
  <c r="EW388" i="2"/>
  <c r="EK385" i="2"/>
  <c r="EL385" i="2"/>
  <c r="EF385" i="2"/>
  <c r="CU386" i="2"/>
  <c r="U383" i="2"/>
  <c r="GC386" i="2"/>
  <c r="DG383" i="2"/>
  <c r="BW383" i="2"/>
  <c r="AA385" i="2"/>
  <c r="DB384" i="2"/>
  <c r="DT386" i="2"/>
  <c r="DH383" i="2"/>
  <c r="AY383" i="2"/>
  <c r="BX383" i="2"/>
  <c r="I386" i="2"/>
  <c r="AN385" i="2"/>
  <c r="BL382" i="2"/>
  <c r="CP386" i="2"/>
  <c r="BQ381" i="2"/>
  <c r="V383" i="2"/>
  <c r="BE382" i="2"/>
  <c r="DZ386" i="2"/>
  <c r="BF382" i="2"/>
  <c r="AT384" i="2"/>
  <c r="P383" i="2"/>
  <c r="DN387" i="2"/>
  <c r="CO386" i="2"/>
  <c r="BR381" i="2"/>
  <c r="J386" i="2"/>
  <c r="DS386" i="2"/>
  <c r="AZ383" i="2"/>
  <c r="CJ386" i="2"/>
  <c r="O383" i="2"/>
  <c r="GD386" i="2"/>
  <c r="FW385" i="2"/>
  <c r="CD385" i="2"/>
  <c r="BK382" i="2"/>
  <c r="DM387" i="2"/>
  <c r="CI386" i="2"/>
  <c r="AH385" i="2"/>
  <c r="AB385" i="2"/>
  <c r="CC385" i="2"/>
  <c r="EE385" i="2"/>
  <c r="CV386" i="2"/>
  <c r="AG385" i="2"/>
  <c r="DY386" i="2"/>
  <c r="AM385" i="2"/>
  <c r="DA384" i="2"/>
  <c r="AS384" i="2"/>
  <c r="FX385" i="2"/>
  <c r="FB386" i="2" l="1"/>
  <c r="EJ386" i="2"/>
  <c r="EV389" i="2"/>
  <c r="EP388" i="2"/>
  <c r="EI453" i="2"/>
  <c r="EZ453" i="2"/>
  <c r="EU453" i="2"/>
  <c r="FA452" i="2"/>
  <c r="EO453" i="2"/>
  <c r="DJ449" i="2"/>
  <c r="EB448" i="2"/>
  <c r="DK448" i="2"/>
  <c r="EC448" i="2" s="1"/>
  <c r="DL388" i="2"/>
  <c r="CY481" i="2"/>
  <c r="CX482" i="2"/>
  <c r="CR483" i="2"/>
  <c r="CS482" i="2"/>
  <c r="DE479" i="2"/>
  <c r="DX387" i="2"/>
  <c r="DR387" i="2"/>
  <c r="ED386" i="2"/>
  <c r="DQ453" i="2"/>
  <c r="DW462" i="2"/>
  <c r="CT387" i="2"/>
  <c r="CZ385" i="2"/>
  <c r="CH387" i="2"/>
  <c r="CB386" i="2"/>
  <c r="CN387" i="2"/>
  <c r="DF385" i="2"/>
  <c r="BV385" i="2"/>
  <c r="BD383" i="2"/>
  <c r="BP383" i="2"/>
  <c r="BJ384" i="2"/>
  <c r="AX385" i="2"/>
  <c r="GB388" i="2"/>
  <c r="FV387" i="2"/>
  <c r="Z386" i="2"/>
  <c r="AR385" i="2"/>
  <c r="AL387" i="2"/>
  <c r="AF387" i="2"/>
  <c r="T385" i="2"/>
  <c r="M386" i="2"/>
  <c r="N385" i="2"/>
  <c r="S444" i="2"/>
  <c r="H387" i="2"/>
  <c r="N427" i="1"/>
  <c r="H428" i="1"/>
  <c r="F784" i="1"/>
  <c r="G783" i="1"/>
  <c r="D255" i="1"/>
  <c r="E254" i="1"/>
  <c r="O242" i="1"/>
  <c r="P241" i="1"/>
  <c r="FD386" i="2"/>
  <c r="FC386" i="2"/>
  <c r="EK386" i="2"/>
  <c r="EL386" i="2"/>
  <c r="EW389" i="2"/>
  <c r="EX389" i="2"/>
  <c r="EQ388" i="2"/>
  <c r="ER388" i="2"/>
  <c r="DZ387" i="2"/>
  <c r="CC386" i="2"/>
  <c r="FW386" i="2"/>
  <c r="GC387" i="2"/>
  <c r="DB385" i="2"/>
  <c r="U384" i="2"/>
  <c r="DH384" i="2"/>
  <c r="P384" i="2"/>
  <c r="DG384" i="2"/>
  <c r="FX386" i="2"/>
  <c r="AT385" i="2"/>
  <c r="DS387" i="2"/>
  <c r="BW384" i="2"/>
  <c r="GD387" i="2"/>
  <c r="DY387" i="2"/>
  <c r="CD386" i="2"/>
  <c r="J387" i="2"/>
  <c r="EF386" i="2"/>
  <c r="BF383" i="2"/>
  <c r="AB386" i="2"/>
  <c r="EE386" i="2"/>
  <c r="BE383" i="2"/>
  <c r="AA386" i="2"/>
  <c r="AG386" i="2"/>
  <c r="DN388" i="2"/>
  <c r="CU387" i="2"/>
  <c r="BQ382" i="2"/>
  <c r="AY384" i="2"/>
  <c r="DT387" i="2"/>
  <c r="BX384" i="2"/>
  <c r="AS385" i="2"/>
  <c r="CO387" i="2"/>
  <c r="BL383" i="2"/>
  <c r="AM386" i="2"/>
  <c r="CP387" i="2"/>
  <c r="BK383" i="2"/>
  <c r="DM388" i="2"/>
  <c r="DA385" i="2"/>
  <c r="AZ384" i="2"/>
  <c r="V384" i="2"/>
  <c r="CV387" i="2"/>
  <c r="BR382" i="2"/>
  <c r="AH386" i="2"/>
  <c r="CI387" i="2"/>
  <c r="I387" i="2"/>
  <c r="O384" i="2"/>
  <c r="CJ387" i="2"/>
  <c r="AN386" i="2"/>
  <c r="FB387" i="2" l="1"/>
  <c r="EP389" i="2"/>
  <c r="EV390" i="2"/>
  <c r="EJ387" i="2"/>
  <c r="EO454" i="2"/>
  <c r="EU454" i="2"/>
  <c r="EI454" i="2"/>
  <c r="EZ454" i="2"/>
  <c r="FA453" i="2"/>
  <c r="DJ450" i="2"/>
  <c r="EB449" i="2"/>
  <c r="DK449" i="2"/>
  <c r="EC449" i="2" s="1"/>
  <c r="DL389" i="2"/>
  <c r="CY482" i="2"/>
  <c r="CS483" i="2"/>
  <c r="CX483" i="2"/>
  <c r="CR484" i="2"/>
  <c r="CR485" i="2" s="1"/>
  <c r="DE481" i="2"/>
  <c r="ED387" i="2"/>
  <c r="DR388" i="2"/>
  <c r="DX388" i="2"/>
  <c r="DQ454" i="2"/>
  <c r="DW463" i="2"/>
  <c r="CB387" i="2"/>
  <c r="CH388" i="2"/>
  <c r="CZ386" i="2"/>
  <c r="CN388" i="2"/>
  <c r="CT388" i="2"/>
  <c r="DF386" i="2"/>
  <c r="BV386" i="2"/>
  <c r="BD384" i="2"/>
  <c r="BP384" i="2"/>
  <c r="BJ385" i="2"/>
  <c r="AX386" i="2"/>
  <c r="GB389" i="2"/>
  <c r="FV388" i="2"/>
  <c r="AR386" i="2"/>
  <c r="Z387" i="2"/>
  <c r="AL388" i="2"/>
  <c r="AF388" i="2"/>
  <c r="T386" i="2"/>
  <c r="M387" i="2"/>
  <c r="N386" i="2"/>
  <c r="H388" i="2"/>
  <c r="N428" i="1"/>
  <c r="H429" i="1"/>
  <c r="G784" i="1"/>
  <c r="F785" i="1"/>
  <c r="D256" i="1"/>
  <c r="E255" i="1"/>
  <c r="O243" i="1"/>
  <c r="P242" i="1"/>
  <c r="FD387" i="2"/>
  <c r="FC387" i="2"/>
  <c r="ER389" i="2"/>
  <c r="EQ389" i="2"/>
  <c r="EX390" i="2"/>
  <c r="EW390" i="2"/>
  <c r="EK387" i="2"/>
  <c r="EL387" i="2"/>
  <c r="DT388" i="2"/>
  <c r="BW385" i="2"/>
  <c r="GC388" i="2"/>
  <c r="CV388" i="2"/>
  <c r="BF384" i="2"/>
  <c r="AH387" i="2"/>
  <c r="DY388" i="2"/>
  <c r="EE387" i="2"/>
  <c r="CP388" i="2"/>
  <c r="AB387" i="2"/>
  <c r="AT386" i="2"/>
  <c r="DM389" i="2"/>
  <c r="CD387" i="2"/>
  <c r="BQ383" i="2"/>
  <c r="U385" i="2"/>
  <c r="BK384" i="2"/>
  <c r="CU388" i="2"/>
  <c r="BL384" i="2"/>
  <c r="GD388" i="2"/>
  <c r="DS388" i="2"/>
  <c r="BX385" i="2"/>
  <c r="AS386" i="2"/>
  <c r="DB386" i="2"/>
  <c r="DN389" i="2"/>
  <c r="CJ388" i="2"/>
  <c r="FX387" i="2"/>
  <c r="AG387" i="2"/>
  <c r="FW387" i="2"/>
  <c r="DA386" i="2"/>
  <c r="V385" i="2"/>
  <c r="DG385" i="2"/>
  <c r="BE384" i="2"/>
  <c r="CC387" i="2"/>
  <c r="BR383" i="2"/>
  <c r="AA387" i="2"/>
  <c r="AM387" i="2"/>
  <c r="EF387" i="2"/>
  <c r="CO388" i="2"/>
  <c r="AN387" i="2"/>
  <c r="J388" i="2"/>
  <c r="DZ388" i="2"/>
  <c r="DH385" i="2"/>
  <c r="AZ385" i="2"/>
  <c r="I388" i="2"/>
  <c r="AY385" i="2"/>
  <c r="CI388" i="2"/>
  <c r="O385" i="2"/>
  <c r="P385" i="2"/>
  <c r="FB388" i="2" l="1"/>
  <c r="EJ388" i="2"/>
  <c r="EV391" i="2"/>
  <c r="EP390" i="2"/>
  <c r="EI455" i="2"/>
  <c r="EZ455" i="2"/>
  <c r="EU455" i="2"/>
  <c r="EO455" i="2"/>
  <c r="FA454" i="2"/>
  <c r="DJ451" i="2"/>
  <c r="EB450" i="2"/>
  <c r="DK450" i="2"/>
  <c r="EC450" i="2" s="1"/>
  <c r="DL390" i="2"/>
  <c r="CR486" i="2"/>
  <c r="CX485" i="2"/>
  <c r="CS485" i="2"/>
  <c r="CY485" i="2" s="1"/>
  <c r="DE485" i="2" s="1"/>
  <c r="CS484" i="2"/>
  <c r="CX484" i="2"/>
  <c r="CY483" i="2"/>
  <c r="DE482" i="2"/>
  <c r="DR389" i="2"/>
  <c r="DX389" i="2"/>
  <c r="ED388" i="2"/>
  <c r="DQ455" i="2"/>
  <c r="DW464" i="2"/>
  <c r="CN389" i="2"/>
  <c r="CZ387" i="2"/>
  <c r="CH389" i="2"/>
  <c r="CT389" i="2"/>
  <c r="CB388" i="2"/>
  <c r="DF387" i="2"/>
  <c r="BV387" i="2"/>
  <c r="BD385" i="2"/>
  <c r="BP385" i="2"/>
  <c r="BJ386" i="2"/>
  <c r="AX387" i="2"/>
  <c r="GB390" i="2"/>
  <c r="FV389" i="2"/>
  <c r="Z388" i="2"/>
  <c r="AR387" i="2"/>
  <c r="AF389" i="2"/>
  <c r="AL389" i="2"/>
  <c r="T387" i="2"/>
  <c r="T388" i="2" s="1"/>
  <c r="M388" i="2"/>
  <c r="N387" i="2"/>
  <c r="H389" i="2"/>
  <c r="N429" i="1"/>
  <c r="H430" i="1"/>
  <c r="F786" i="1"/>
  <c r="G785" i="1"/>
  <c r="D257" i="1"/>
  <c r="E256" i="1"/>
  <c r="O244" i="1"/>
  <c r="P243" i="1"/>
  <c r="FC388" i="2"/>
  <c r="FD388" i="2"/>
  <c r="EK388" i="2"/>
  <c r="EL388" i="2"/>
  <c r="EW391" i="2"/>
  <c r="EX391" i="2"/>
  <c r="EQ390" i="2"/>
  <c r="ER390" i="2"/>
  <c r="DN390" i="2"/>
  <c r="DA387" i="2"/>
  <c r="U386" i="2"/>
  <c r="FW388" i="2"/>
  <c r="AT387" i="2"/>
  <c r="O386" i="2"/>
  <c r="CJ389" i="2"/>
  <c r="AG388" i="2"/>
  <c r="DB387" i="2"/>
  <c r="AN388" i="2"/>
  <c r="DG386" i="2"/>
  <c r="AA388" i="2"/>
  <c r="CU389" i="2"/>
  <c r="AS387" i="2"/>
  <c r="AB388" i="2"/>
  <c r="DZ389" i="2"/>
  <c r="BE385" i="2"/>
  <c r="EF388" i="2"/>
  <c r="CV389" i="2"/>
  <c r="BL385" i="2"/>
  <c r="DT389" i="2"/>
  <c r="GC389" i="2"/>
  <c r="CI389" i="2"/>
  <c r="GD389" i="2"/>
  <c r="DS389" i="2"/>
  <c r="BW386" i="2"/>
  <c r="I389" i="2"/>
  <c r="CP389" i="2"/>
  <c r="AZ386" i="2"/>
  <c r="BF385" i="2"/>
  <c r="P386" i="2"/>
  <c r="FX388" i="2"/>
  <c r="V386" i="2"/>
  <c r="EE388" i="2"/>
  <c r="AH388" i="2"/>
  <c r="J389" i="2"/>
  <c r="CC388" i="2"/>
  <c r="BX386" i="2"/>
  <c r="BQ384" i="2"/>
  <c r="AM388" i="2"/>
  <c r="DH386" i="2"/>
  <c r="DM390" i="2"/>
  <c r="BR384" i="2"/>
  <c r="AY386" i="2"/>
  <c r="DY389" i="2"/>
  <c r="CO389" i="2"/>
  <c r="CD388" i="2"/>
  <c r="BK385" i="2"/>
  <c r="FB389" i="2" l="1"/>
  <c r="EP391" i="2"/>
  <c r="EV392" i="2"/>
  <c r="EJ389" i="2"/>
  <c r="EO456" i="2"/>
  <c r="EI456" i="2"/>
  <c r="EZ456" i="2"/>
  <c r="EU456" i="2"/>
  <c r="FA455" i="2"/>
  <c r="DJ452" i="2"/>
  <c r="EB451" i="2"/>
  <c r="DK451" i="2"/>
  <c r="EC451" i="2" s="1"/>
  <c r="DL391" i="2"/>
  <c r="CR487" i="2"/>
  <c r="CX486" i="2"/>
  <c r="CS486" i="2"/>
  <c r="DE483" i="2"/>
  <c r="CY484" i="2"/>
  <c r="DX390" i="2"/>
  <c r="DR390" i="2"/>
  <c r="ED389" i="2"/>
  <c r="DQ456" i="2"/>
  <c r="DW465" i="2"/>
  <c r="CT390" i="2"/>
  <c r="CH390" i="2"/>
  <c r="CZ388" i="2"/>
  <c r="CB389" i="2"/>
  <c r="CN390" i="2"/>
  <c r="DF388" i="2"/>
  <c r="BV388" i="2"/>
  <c r="BD386" i="2"/>
  <c r="BP386" i="2"/>
  <c r="BJ387" i="2"/>
  <c r="AX388" i="2"/>
  <c r="GB391" i="2"/>
  <c r="FV390" i="2"/>
  <c r="AR388" i="2"/>
  <c r="Z389" i="2"/>
  <c r="AL390" i="2"/>
  <c r="AF390" i="2"/>
  <c r="M389" i="2"/>
  <c r="N388" i="2"/>
  <c r="T389" i="2"/>
  <c r="H390" i="2"/>
  <c r="N430" i="1"/>
  <c r="H431" i="1"/>
  <c r="G786" i="1"/>
  <c r="F787" i="1"/>
  <c r="D258" i="1"/>
  <c r="E257" i="1"/>
  <c r="O245" i="1"/>
  <c r="P244" i="1"/>
  <c r="FD389" i="2"/>
  <c r="FC389" i="2"/>
  <c r="ER391" i="2"/>
  <c r="EQ391" i="2"/>
  <c r="EW392" i="2"/>
  <c r="EX392" i="2"/>
  <c r="EK389" i="2"/>
  <c r="EL389" i="2"/>
  <c r="BX387" i="2"/>
  <c r="J390" i="2"/>
  <c r="AM389" i="2"/>
  <c r="CJ390" i="2"/>
  <c r="U388" i="2"/>
  <c r="DA388" i="2"/>
  <c r="O387" i="2"/>
  <c r="GD390" i="2"/>
  <c r="DM391" i="2"/>
  <c r="CU390" i="2"/>
  <c r="BR385" i="2"/>
  <c r="AA389" i="2"/>
  <c r="DZ390" i="2"/>
  <c r="CD389" i="2"/>
  <c r="DS390" i="2"/>
  <c r="DH387" i="2"/>
  <c r="U387" i="2"/>
  <c r="AG389" i="2"/>
  <c r="DB388" i="2"/>
  <c r="AT388" i="2"/>
  <c r="AB389" i="2"/>
  <c r="CP390" i="2"/>
  <c r="GC390" i="2"/>
  <c r="DN391" i="2"/>
  <c r="CI390" i="2"/>
  <c r="V388" i="2"/>
  <c r="AH389" i="2"/>
  <c r="BW387" i="2"/>
  <c r="EE389" i="2"/>
  <c r="BF386" i="2"/>
  <c r="V387" i="2"/>
  <c r="DT390" i="2"/>
  <c r="DG387" i="2"/>
  <c r="AS388" i="2"/>
  <c r="FW389" i="2"/>
  <c r="DY390" i="2"/>
  <c r="CC389" i="2"/>
  <c r="P387" i="2"/>
  <c r="FX389" i="2"/>
  <c r="CV390" i="2"/>
  <c r="AZ387" i="2"/>
  <c r="CO390" i="2"/>
  <c r="BL386" i="2"/>
  <c r="AN389" i="2"/>
  <c r="EF389" i="2"/>
  <c r="BE386" i="2"/>
  <c r="AY387" i="2"/>
  <c r="BQ385" i="2"/>
  <c r="BK386" i="2"/>
  <c r="I390" i="2"/>
  <c r="FB390" i="2" l="1"/>
  <c r="EJ390" i="2"/>
  <c r="EV393" i="2"/>
  <c r="EP392" i="2"/>
  <c r="EI457" i="2"/>
  <c r="EZ457" i="2"/>
  <c r="EU457" i="2"/>
  <c r="FA456" i="2"/>
  <c r="EO457" i="2"/>
  <c r="DJ453" i="2"/>
  <c r="EB452" i="2"/>
  <c r="DK452" i="2"/>
  <c r="EC452" i="2" s="1"/>
  <c r="DL392" i="2"/>
  <c r="CY486" i="2"/>
  <c r="CS487" i="2"/>
  <c r="CX487" i="2"/>
  <c r="CR488" i="2"/>
  <c r="DE484" i="2"/>
  <c r="ED390" i="2"/>
  <c r="DR391" i="2"/>
  <c r="DX391" i="2"/>
  <c r="DQ457" i="2"/>
  <c r="DW466" i="2"/>
  <c r="CB390" i="2"/>
  <c r="CZ389" i="2"/>
  <c r="CH391" i="2"/>
  <c r="CN391" i="2"/>
  <c r="CT391" i="2"/>
  <c r="DF389" i="2"/>
  <c r="BV389" i="2"/>
  <c r="BD387" i="2"/>
  <c r="BP387" i="2"/>
  <c r="BJ388" i="2"/>
  <c r="AX389" i="2"/>
  <c r="GB392" i="2"/>
  <c r="FV391" i="2"/>
  <c r="Z390" i="2"/>
  <c r="AR389" i="2"/>
  <c r="AL391" i="2"/>
  <c r="AF391" i="2"/>
  <c r="M390" i="2"/>
  <c r="N389" i="2"/>
  <c r="T390" i="2"/>
  <c r="H391" i="2"/>
  <c r="N431" i="1"/>
  <c r="H432" i="1"/>
  <c r="H433" i="1" s="1"/>
  <c r="H434" i="1" s="1"/>
  <c r="H435" i="1" s="1"/>
  <c r="F788" i="1"/>
  <c r="G787" i="1"/>
  <c r="D259" i="1"/>
  <c r="E258" i="1"/>
  <c r="O246" i="1"/>
  <c r="P245" i="1"/>
  <c r="FD390" i="2"/>
  <c r="FC390" i="2"/>
  <c r="EL390" i="2"/>
  <c r="EK390" i="2"/>
  <c r="EX393" i="2"/>
  <c r="EW393" i="2"/>
  <c r="EQ392" i="2"/>
  <c r="ER392" i="2"/>
  <c r="AG390" i="2"/>
  <c r="O388" i="2"/>
  <c r="CV391" i="2"/>
  <c r="BK387" i="2"/>
  <c r="AH390" i="2"/>
  <c r="AT389" i="2"/>
  <c r="BW388" i="2"/>
  <c r="AZ388" i="2"/>
  <c r="BR386" i="2"/>
  <c r="BF387" i="2"/>
  <c r="GC391" i="2"/>
  <c r="AS389" i="2"/>
  <c r="BE387" i="2"/>
  <c r="EF390" i="2"/>
  <c r="DB389" i="2"/>
  <c r="DM392" i="2"/>
  <c r="CD390" i="2"/>
  <c r="DZ391" i="2"/>
  <c r="DH388" i="2"/>
  <c r="CI391" i="2"/>
  <c r="P388" i="2"/>
  <c r="AM390" i="2"/>
  <c r="CU391" i="2"/>
  <c r="CC390" i="2"/>
  <c r="BQ386" i="2"/>
  <c r="FW390" i="2"/>
  <c r="V389" i="2"/>
  <c r="FX390" i="2"/>
  <c r="AN390" i="2"/>
  <c r="CO391" i="2"/>
  <c r="DT391" i="2"/>
  <c r="DN392" i="2"/>
  <c r="BX388" i="2"/>
  <c r="CJ391" i="2"/>
  <c r="DY391" i="2"/>
  <c r="DG388" i="2"/>
  <c r="I391" i="2"/>
  <c r="CP391" i="2"/>
  <c r="BL387" i="2"/>
  <c r="DA389" i="2"/>
  <c r="AY388" i="2"/>
  <c r="AB390" i="2"/>
  <c r="J391" i="2"/>
  <c r="GD391" i="2"/>
  <c r="EE390" i="2"/>
  <c r="DS391" i="2"/>
  <c r="U389" i="2"/>
  <c r="AA390" i="2"/>
  <c r="FB391" i="2" l="1"/>
  <c r="EP393" i="2"/>
  <c r="EV394" i="2"/>
  <c r="EJ391" i="2"/>
  <c r="EI458" i="2"/>
  <c r="EZ458" i="2"/>
  <c r="FA457" i="2"/>
  <c r="EU458" i="2"/>
  <c r="EO458" i="2"/>
  <c r="DJ454" i="2"/>
  <c r="EB453" i="2"/>
  <c r="DK453" i="2"/>
  <c r="EC453" i="2" s="1"/>
  <c r="DL393" i="2"/>
  <c r="CX488" i="2"/>
  <c r="CR489" i="2"/>
  <c r="CS488" i="2"/>
  <c r="CY487" i="2"/>
  <c r="DE486" i="2"/>
  <c r="DR392" i="2"/>
  <c r="DX392" i="2"/>
  <c r="ED391" i="2"/>
  <c r="DQ458" i="2"/>
  <c r="DW467" i="2"/>
  <c r="CN392" i="2"/>
  <c r="CH392" i="2"/>
  <c r="CZ390" i="2"/>
  <c r="CT392" i="2"/>
  <c r="CB391" i="2"/>
  <c r="DF390" i="2"/>
  <c r="BV390" i="2"/>
  <c r="BD388" i="2"/>
  <c r="BP388" i="2"/>
  <c r="BJ389" i="2"/>
  <c r="AX390" i="2"/>
  <c r="GB393" i="2"/>
  <c r="FV392" i="2"/>
  <c r="AR390" i="2"/>
  <c r="Z391" i="2"/>
  <c r="AF392" i="2"/>
  <c r="AL392" i="2"/>
  <c r="M391" i="2"/>
  <c r="N390" i="2"/>
  <c r="T391" i="2"/>
  <c r="H392" i="2"/>
  <c r="H436" i="1"/>
  <c r="N435" i="1"/>
  <c r="G788" i="1"/>
  <c r="F789" i="1"/>
  <c r="D260" i="1"/>
  <c r="E259" i="1"/>
  <c r="O247" i="1"/>
  <c r="P246" i="1"/>
  <c r="FD391" i="2"/>
  <c r="FC391" i="2"/>
  <c r="EQ393" i="2"/>
  <c r="ER393" i="2"/>
  <c r="EW394" i="2"/>
  <c r="EX394" i="2"/>
  <c r="EL391" i="2"/>
  <c r="EK391" i="2"/>
  <c r="DZ392" i="2"/>
  <c r="I392" i="2"/>
  <c r="DA390" i="2"/>
  <c r="BX389" i="2"/>
  <c r="AS390" i="2"/>
  <c r="CC391" i="2"/>
  <c r="AM391" i="2"/>
  <c r="CP392" i="2"/>
  <c r="BQ387" i="2"/>
  <c r="AA391" i="2"/>
  <c r="AN391" i="2"/>
  <c r="J392" i="2"/>
  <c r="DN393" i="2"/>
  <c r="DH389" i="2"/>
  <c r="DS392" i="2"/>
  <c r="DG389" i="2"/>
  <c r="CO392" i="2"/>
  <c r="BR387" i="2"/>
  <c r="AY389" i="2"/>
  <c r="BF388" i="2"/>
  <c r="AG391" i="2"/>
  <c r="CJ392" i="2"/>
  <c r="FX391" i="2"/>
  <c r="BE388" i="2"/>
  <c r="DM393" i="2"/>
  <c r="P389" i="2"/>
  <c r="DY392" i="2"/>
  <c r="BK388" i="2"/>
  <c r="CI392" i="2"/>
  <c r="U390" i="2"/>
  <c r="FW391" i="2"/>
  <c r="AZ389" i="2"/>
  <c r="EF391" i="2"/>
  <c r="CV392" i="2"/>
  <c r="V390" i="2"/>
  <c r="DB390" i="2"/>
  <c r="AH391" i="2"/>
  <c r="DT392" i="2"/>
  <c r="O389" i="2"/>
  <c r="CD391" i="2"/>
  <c r="EE391" i="2"/>
  <c r="CU392" i="2"/>
  <c r="AB391" i="2"/>
  <c r="AT390" i="2"/>
  <c r="GD392" i="2"/>
  <c r="BW389" i="2"/>
  <c r="GC392" i="2"/>
  <c r="BL388" i="2"/>
  <c r="FB392" i="2" l="1"/>
  <c r="EJ392" i="2"/>
  <c r="EV395" i="2"/>
  <c r="EP394" i="2"/>
  <c r="EU459" i="2"/>
  <c r="EI459" i="2"/>
  <c r="EZ459" i="2"/>
  <c r="EO459" i="2"/>
  <c r="FA458" i="2"/>
  <c r="DJ455" i="2"/>
  <c r="EB454" i="2"/>
  <c r="DK454" i="2"/>
  <c r="EC454" i="2" s="1"/>
  <c r="DL394" i="2"/>
  <c r="DE487" i="2"/>
  <c r="CY488" i="2"/>
  <c r="CS489" i="2"/>
  <c r="CX489" i="2"/>
  <c r="CR490" i="2"/>
  <c r="DX393" i="2"/>
  <c r="DR393" i="2"/>
  <c r="ED392" i="2"/>
  <c r="DQ459" i="2"/>
  <c r="DW468" i="2"/>
  <c r="CT393" i="2"/>
  <c r="CZ391" i="2"/>
  <c r="CH393" i="2"/>
  <c r="CB392" i="2"/>
  <c r="CN393" i="2"/>
  <c r="DF391" i="2"/>
  <c r="BV391" i="2"/>
  <c r="BD389" i="2"/>
  <c r="BP389" i="2"/>
  <c r="BJ390" i="2"/>
  <c r="AX391" i="2"/>
  <c r="GB394" i="2"/>
  <c r="FV393" i="2"/>
  <c r="Z392" i="2"/>
  <c r="AR391" i="2"/>
  <c r="AL393" i="2"/>
  <c r="AF393" i="2"/>
  <c r="M392" i="2"/>
  <c r="N391" i="2"/>
  <c r="T392" i="2"/>
  <c r="H393" i="2"/>
  <c r="N436" i="1"/>
  <c r="H437" i="1"/>
  <c r="F790" i="1"/>
  <c r="G789" i="1"/>
  <c r="D261" i="1"/>
  <c r="E260" i="1"/>
  <c r="O248" i="1"/>
  <c r="P247" i="1"/>
  <c r="FD392" i="2"/>
  <c r="FC392" i="2"/>
  <c r="EL392" i="2"/>
  <c r="EK392" i="2"/>
  <c r="EX395" i="2"/>
  <c r="EW395" i="2"/>
  <c r="ER394" i="2"/>
  <c r="EQ394" i="2"/>
  <c r="EE392" i="2"/>
  <c r="EF392" i="2"/>
  <c r="DY393" i="2"/>
  <c r="CC392" i="2"/>
  <c r="AG392" i="2"/>
  <c r="CO393" i="2"/>
  <c r="CP393" i="2"/>
  <c r="DT393" i="2"/>
  <c r="BW390" i="2"/>
  <c r="AA392" i="2"/>
  <c r="CI393" i="2"/>
  <c r="CJ393" i="2"/>
  <c r="DN394" i="2"/>
  <c r="DG390" i="2"/>
  <c r="DH390" i="2"/>
  <c r="DS393" i="2"/>
  <c r="BX390" i="2"/>
  <c r="I393" i="2"/>
  <c r="BF389" i="2"/>
  <c r="BE389" i="2"/>
  <c r="CU393" i="2"/>
  <c r="BQ388" i="2"/>
  <c r="AT391" i="2"/>
  <c r="BL389" i="2"/>
  <c r="BK389" i="2"/>
  <c r="DM394" i="2"/>
  <c r="FX392" i="2"/>
  <c r="P390" i="2"/>
  <c r="CV393" i="2"/>
  <c r="BR388" i="2"/>
  <c r="FW392" i="2"/>
  <c r="V391" i="2"/>
  <c r="AZ390" i="2"/>
  <c r="DB391" i="2"/>
  <c r="U391" i="2"/>
  <c r="AM392" i="2"/>
  <c r="GC393" i="2"/>
  <c r="AH392" i="2"/>
  <c r="O390" i="2"/>
  <c r="AN392" i="2"/>
  <c r="DA391" i="2"/>
  <c r="AY390" i="2"/>
  <c r="AB392" i="2"/>
  <c r="GD393" i="2"/>
  <c r="DZ393" i="2"/>
  <c r="CD392" i="2"/>
  <c r="AS391" i="2"/>
  <c r="J393" i="2"/>
  <c r="FB393" i="2" l="1"/>
  <c r="EP395" i="2"/>
  <c r="EV396" i="2"/>
  <c r="EJ393" i="2"/>
  <c r="EI460" i="2"/>
  <c r="EZ460" i="2"/>
  <c r="EO460" i="2"/>
  <c r="FA459" i="2"/>
  <c r="EU460" i="2"/>
  <c r="DJ456" i="2"/>
  <c r="EB455" i="2"/>
  <c r="DK455" i="2"/>
  <c r="EC455" i="2" s="1"/>
  <c r="DL395" i="2"/>
  <c r="CY489" i="2"/>
  <c r="DE488" i="2"/>
  <c r="CS490" i="2"/>
  <c r="CR491" i="2"/>
  <c r="CX490" i="2"/>
  <c r="ED393" i="2"/>
  <c r="DR394" i="2"/>
  <c r="DX394" i="2"/>
  <c r="DQ460" i="2"/>
  <c r="DW469" i="2"/>
  <c r="CB393" i="2"/>
  <c r="CH394" i="2"/>
  <c r="CZ392" i="2"/>
  <c r="CN394" i="2"/>
  <c r="CT394" i="2"/>
  <c r="DF392" i="2"/>
  <c r="BV392" i="2"/>
  <c r="BD390" i="2"/>
  <c r="BP390" i="2"/>
  <c r="BJ391" i="2"/>
  <c r="AX392" i="2"/>
  <c r="GB395" i="2"/>
  <c r="FV394" i="2"/>
  <c r="AR392" i="2"/>
  <c r="Z393" i="2"/>
  <c r="AL394" i="2"/>
  <c r="AF394" i="2"/>
  <c r="M393" i="2"/>
  <c r="N392" i="2"/>
  <c r="S451" i="2"/>
  <c r="T393" i="2"/>
  <c r="H394" i="2"/>
  <c r="N437" i="1"/>
  <c r="H438" i="1"/>
  <c r="F791" i="1"/>
  <c r="G790" i="1"/>
  <c r="D262" i="1"/>
  <c r="E261" i="1"/>
  <c r="O249" i="1"/>
  <c r="P248" i="1"/>
  <c r="FD393" i="2"/>
  <c r="FC393" i="2"/>
  <c r="ER395" i="2"/>
  <c r="EQ395" i="2"/>
  <c r="EX396" i="2"/>
  <c r="EW396" i="2"/>
  <c r="EK393" i="2"/>
  <c r="EL393" i="2"/>
  <c r="EF393" i="2"/>
  <c r="AZ391" i="2"/>
  <c r="AS392" i="2"/>
  <c r="CV394" i="2"/>
  <c r="BK390" i="2"/>
  <c r="AM393" i="2"/>
  <c r="AT392" i="2"/>
  <c r="EE393" i="2"/>
  <c r="CP394" i="2"/>
  <c r="U392" i="2"/>
  <c r="GC394" i="2"/>
  <c r="DY394" i="2"/>
  <c r="DT394" i="2"/>
  <c r="V392" i="2"/>
  <c r="AG393" i="2"/>
  <c r="DB392" i="2"/>
  <c r="FW393" i="2"/>
  <c r="FX393" i="2"/>
  <c r="CU394" i="2"/>
  <c r="DS394" i="2"/>
  <c r="BX391" i="2"/>
  <c r="AH393" i="2"/>
  <c r="CO394" i="2"/>
  <c r="DA392" i="2"/>
  <c r="BL390" i="2"/>
  <c r="DM395" i="2"/>
  <c r="CC393" i="2"/>
  <c r="DZ394" i="2"/>
  <c r="DG391" i="2"/>
  <c r="I394" i="2"/>
  <c r="CJ394" i="2"/>
  <c r="BF390" i="2"/>
  <c r="CD393" i="2"/>
  <c r="BR389" i="2"/>
  <c r="J394" i="2"/>
  <c r="O391" i="2"/>
  <c r="DN395" i="2"/>
  <c r="BW391" i="2"/>
  <c r="DH391" i="2"/>
  <c r="BE390" i="2"/>
  <c r="AY391" i="2"/>
  <c r="BQ389" i="2"/>
  <c r="P391" i="2"/>
  <c r="CI394" i="2"/>
  <c r="AN393" i="2"/>
  <c r="AB393" i="2"/>
  <c r="AA393" i="2"/>
  <c r="GD394" i="2"/>
  <c r="FB394" i="2" l="1"/>
  <c r="EJ394" i="2"/>
  <c r="EV397" i="2"/>
  <c r="EP396" i="2"/>
  <c r="EO461" i="2"/>
  <c r="EI461" i="2"/>
  <c r="EZ461" i="2"/>
  <c r="EU461" i="2"/>
  <c r="FA460" i="2"/>
  <c r="DJ457" i="2"/>
  <c r="EB456" i="2"/>
  <c r="DK456" i="2"/>
  <c r="EC456" i="2" s="1"/>
  <c r="DL396" i="2"/>
  <c r="CS491" i="2"/>
  <c r="CR492" i="2"/>
  <c r="CX491" i="2"/>
  <c r="CY490" i="2"/>
  <c r="DE489" i="2"/>
  <c r="DR395" i="2"/>
  <c r="DX395" i="2"/>
  <c r="ED394" i="2"/>
  <c r="DQ461" i="2"/>
  <c r="DW470" i="2"/>
  <c r="CN395" i="2"/>
  <c r="CZ393" i="2"/>
  <c r="CH395" i="2"/>
  <c r="CT395" i="2"/>
  <c r="CB394" i="2"/>
  <c r="DF393" i="2"/>
  <c r="BV393" i="2"/>
  <c r="BD391" i="2"/>
  <c r="BP391" i="2"/>
  <c r="BJ392" i="2"/>
  <c r="AX393" i="2"/>
  <c r="GB396" i="2"/>
  <c r="FV395" i="2"/>
  <c r="Z394" i="2"/>
  <c r="AR393" i="2"/>
  <c r="AF395" i="2"/>
  <c r="AL395" i="2"/>
  <c r="M394" i="2"/>
  <c r="N393" i="2"/>
  <c r="T394" i="2"/>
  <c r="H395" i="2"/>
  <c r="N438" i="1"/>
  <c r="H439" i="1"/>
  <c r="F792" i="1"/>
  <c r="G791" i="1"/>
  <c r="D263" i="1"/>
  <c r="E262" i="1"/>
  <c r="O250" i="1"/>
  <c r="P249" i="1"/>
  <c r="FC394" i="2"/>
  <c r="FD394" i="2"/>
  <c r="EK394" i="2"/>
  <c r="EL394" i="2"/>
  <c r="EW397" i="2"/>
  <c r="EX397" i="2"/>
  <c r="EQ396" i="2"/>
  <c r="ER396" i="2"/>
  <c r="DY395" i="2"/>
  <c r="BE391" i="2"/>
  <c r="DS395" i="2"/>
  <c r="BW392" i="2"/>
  <c r="AA394" i="2"/>
  <c r="CC394" i="2"/>
  <c r="CJ395" i="2"/>
  <c r="DT395" i="2"/>
  <c r="BX392" i="2"/>
  <c r="GC395" i="2"/>
  <c r="BF391" i="2"/>
  <c r="DG392" i="2"/>
  <c r="V393" i="2"/>
  <c r="DN396" i="2"/>
  <c r="DH392" i="2"/>
  <c r="I395" i="2"/>
  <c r="CO395" i="2"/>
  <c r="BQ390" i="2"/>
  <c r="AT393" i="2"/>
  <c r="BL391" i="2"/>
  <c r="BK391" i="2"/>
  <c r="CP395" i="2"/>
  <c r="BR390" i="2"/>
  <c r="U393" i="2"/>
  <c r="AZ392" i="2"/>
  <c r="DM396" i="2"/>
  <c r="FX394" i="2"/>
  <c r="FW394" i="2"/>
  <c r="DA393" i="2"/>
  <c r="AY392" i="2"/>
  <c r="P392" i="2"/>
  <c r="AN394" i="2"/>
  <c r="AH394" i="2"/>
  <c r="DB393" i="2"/>
  <c r="O392" i="2"/>
  <c r="J395" i="2"/>
  <c r="GD395" i="2"/>
  <c r="AG394" i="2"/>
  <c r="CD394" i="2"/>
  <c r="EF394" i="2"/>
  <c r="CU395" i="2"/>
  <c r="AM394" i="2"/>
  <c r="AB394" i="2"/>
  <c r="EE394" i="2"/>
  <c r="CV395" i="2"/>
  <c r="AS393" i="2"/>
  <c r="CI395" i="2"/>
  <c r="DZ395" i="2"/>
  <c r="FB395" i="2" l="1"/>
  <c r="EP397" i="2"/>
  <c r="EV398" i="2"/>
  <c r="EJ395" i="2"/>
  <c r="EI462" i="2"/>
  <c r="EZ462" i="2"/>
  <c r="EU462" i="2"/>
  <c r="FA461" i="2"/>
  <c r="EO462" i="2"/>
  <c r="DJ458" i="2"/>
  <c r="EB457" i="2"/>
  <c r="DK457" i="2"/>
  <c r="EC457" i="2" s="1"/>
  <c r="DL397" i="2"/>
  <c r="DE490" i="2"/>
  <c r="CR493" i="2"/>
  <c r="CR494" i="2" s="1"/>
  <c r="CS492" i="2"/>
  <c r="CX492" i="2"/>
  <c r="CY491" i="2"/>
  <c r="DX396" i="2"/>
  <c r="DR396" i="2"/>
  <c r="ED395" i="2"/>
  <c r="DQ462" i="2"/>
  <c r="DW471" i="2"/>
  <c r="CT396" i="2"/>
  <c r="CH396" i="2"/>
  <c r="CZ394" i="2"/>
  <c r="CB395" i="2"/>
  <c r="CN396" i="2"/>
  <c r="DF394" i="2"/>
  <c r="BV394" i="2"/>
  <c r="BD392" i="2"/>
  <c r="BP392" i="2"/>
  <c r="BJ393" i="2"/>
  <c r="AX394" i="2"/>
  <c r="GB397" i="2"/>
  <c r="FV396" i="2"/>
  <c r="AR394" i="2"/>
  <c r="Z395" i="2"/>
  <c r="AL396" i="2"/>
  <c r="AF396" i="2"/>
  <c r="M395" i="2"/>
  <c r="N394" i="2"/>
  <c r="T395" i="2"/>
  <c r="H396" i="2"/>
  <c r="N439" i="1"/>
  <c r="H440" i="1"/>
  <c r="G792" i="1"/>
  <c r="F793" i="1"/>
  <c r="D264" i="1"/>
  <c r="E263" i="1"/>
  <c r="O251" i="1"/>
  <c r="P250" i="1"/>
  <c r="FC395" i="2"/>
  <c r="FD395" i="2"/>
  <c r="EQ397" i="2"/>
  <c r="ER397" i="2"/>
  <c r="EW398" i="2"/>
  <c r="EX398" i="2"/>
  <c r="EL395" i="2"/>
  <c r="EK395" i="2"/>
  <c r="V394" i="2"/>
  <c r="AG395" i="2"/>
  <c r="CU396" i="2"/>
  <c r="BR391" i="2"/>
  <c r="AA395" i="2"/>
  <c r="BF392" i="2"/>
  <c r="BE392" i="2"/>
  <c r="CV396" i="2"/>
  <c r="BQ391" i="2"/>
  <c r="U394" i="2"/>
  <c r="BL392" i="2"/>
  <c r="FW395" i="2"/>
  <c r="DN397" i="2"/>
  <c r="DS396" i="2"/>
  <c r="AN395" i="2"/>
  <c r="AY393" i="2"/>
  <c r="CJ396" i="2"/>
  <c r="O393" i="2"/>
  <c r="P393" i="2"/>
  <c r="I396" i="2"/>
  <c r="AS394" i="2"/>
  <c r="CI396" i="2"/>
  <c r="FX395" i="2"/>
  <c r="AM395" i="2"/>
  <c r="DT396" i="2"/>
  <c r="DM397" i="2"/>
  <c r="EF395" i="2"/>
  <c r="EE395" i="2"/>
  <c r="DZ396" i="2"/>
  <c r="CC395" i="2"/>
  <c r="AB395" i="2"/>
  <c r="AT394" i="2"/>
  <c r="GD396" i="2"/>
  <c r="DY396" i="2"/>
  <c r="CD395" i="2"/>
  <c r="AZ393" i="2"/>
  <c r="J396" i="2"/>
  <c r="DB394" i="2"/>
  <c r="DA394" i="2"/>
  <c r="DG393" i="2"/>
  <c r="BX393" i="2"/>
  <c r="GC396" i="2"/>
  <c r="DH393" i="2"/>
  <c r="CP396" i="2"/>
  <c r="BW393" i="2"/>
  <c r="AH395" i="2"/>
  <c r="CO396" i="2"/>
  <c r="BK392" i="2"/>
  <c r="FB396" i="2" l="1"/>
  <c r="CR495" i="2"/>
  <c r="CS494" i="2"/>
  <c r="CY494" i="2" s="1"/>
  <c r="DE494" i="2" s="1"/>
  <c r="CX494" i="2"/>
  <c r="EJ396" i="2"/>
  <c r="EV399" i="2"/>
  <c r="EP398" i="2"/>
  <c r="EO463" i="2"/>
  <c r="EI463" i="2"/>
  <c r="EZ463" i="2"/>
  <c r="EU463" i="2"/>
  <c r="FA462" i="2"/>
  <c r="DJ459" i="2"/>
  <c r="EB458" i="2"/>
  <c r="DK458" i="2"/>
  <c r="EC458" i="2" s="1"/>
  <c r="DL398" i="2"/>
  <c r="CY492" i="2"/>
  <c r="CS493" i="2"/>
  <c r="CX493" i="2"/>
  <c r="DE491" i="2"/>
  <c r="ED396" i="2"/>
  <c r="DR397" i="2"/>
  <c r="DX397" i="2"/>
  <c r="DQ463" i="2"/>
  <c r="DW472" i="2"/>
  <c r="CB396" i="2"/>
  <c r="CZ395" i="2"/>
  <c r="CH397" i="2"/>
  <c r="CN397" i="2"/>
  <c r="CT397" i="2"/>
  <c r="DF395" i="2"/>
  <c r="BV395" i="2"/>
  <c r="BD393" i="2"/>
  <c r="BP393" i="2"/>
  <c r="BJ394" i="2"/>
  <c r="AX395" i="2"/>
  <c r="GB398" i="2"/>
  <c r="FV397" i="2"/>
  <c r="Z396" i="2"/>
  <c r="AR395" i="2"/>
  <c r="AL397" i="2"/>
  <c r="AF397" i="2"/>
  <c r="M396" i="2"/>
  <c r="N395" i="2"/>
  <c r="T396" i="2"/>
  <c r="H397" i="2"/>
  <c r="N440" i="1"/>
  <c r="H441" i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F794" i="1"/>
  <c r="G793" i="1"/>
  <c r="D265" i="1"/>
  <c r="E264" i="1"/>
  <c r="O252" i="1"/>
  <c r="P251" i="1"/>
  <c r="FD396" i="2"/>
  <c r="FC396" i="2"/>
  <c r="EK396" i="2"/>
  <c r="EL396" i="2"/>
  <c r="EX399" i="2"/>
  <c r="EW399" i="2"/>
  <c r="ER398" i="2"/>
  <c r="EQ398" i="2"/>
  <c r="DM398" i="2"/>
  <c r="DY397" i="2"/>
  <c r="AH396" i="2"/>
  <c r="FW396" i="2"/>
  <c r="DB395" i="2"/>
  <c r="AY394" i="2"/>
  <c r="AB396" i="2"/>
  <c r="GD397" i="2"/>
  <c r="AM396" i="2"/>
  <c r="DA395" i="2"/>
  <c r="O394" i="2"/>
  <c r="J397" i="2"/>
  <c r="DZ397" i="2"/>
  <c r="DN398" i="2"/>
  <c r="DS397" i="2"/>
  <c r="DT397" i="2"/>
  <c r="EF396" i="2"/>
  <c r="CO397" i="2"/>
  <c r="GC397" i="2"/>
  <c r="CU397" i="2"/>
  <c r="CV397" i="2"/>
  <c r="EE396" i="2"/>
  <c r="CP397" i="2"/>
  <c r="AS395" i="2"/>
  <c r="CI397" i="2"/>
  <c r="CJ397" i="2"/>
  <c r="DG394" i="2"/>
  <c r="DH394" i="2"/>
  <c r="BX394" i="2"/>
  <c r="AT395" i="2"/>
  <c r="BF393" i="2"/>
  <c r="BE393" i="2"/>
  <c r="BW394" i="2"/>
  <c r="U395" i="2"/>
  <c r="BL393" i="2"/>
  <c r="BK393" i="2"/>
  <c r="FX396" i="2"/>
  <c r="V395" i="2"/>
  <c r="CC396" i="2"/>
  <c r="BR392" i="2"/>
  <c r="P394" i="2"/>
  <c r="I397" i="2"/>
  <c r="AA396" i="2"/>
  <c r="CD396" i="2"/>
  <c r="BQ392" i="2"/>
  <c r="AG396" i="2"/>
  <c r="AN396" i="2"/>
  <c r="AZ394" i="2"/>
  <c r="FB397" i="2" l="1"/>
  <c r="CX495" i="2"/>
  <c r="CS495" i="2"/>
  <c r="CR496" i="2"/>
  <c r="CR497" i="2" s="1"/>
  <c r="EP399" i="2"/>
  <c r="EV400" i="2"/>
  <c r="EJ397" i="2"/>
  <c r="EI464" i="2"/>
  <c r="EZ464" i="2"/>
  <c r="EU464" i="2"/>
  <c r="FA463" i="2"/>
  <c r="EO464" i="2"/>
  <c r="DJ460" i="2"/>
  <c r="EB459" i="2"/>
  <c r="DK459" i="2"/>
  <c r="EC459" i="2" s="1"/>
  <c r="DL399" i="2"/>
  <c r="CY493" i="2"/>
  <c r="DE492" i="2"/>
  <c r="DR398" i="2"/>
  <c r="DX398" i="2"/>
  <c r="ED397" i="2"/>
  <c r="DQ464" i="2"/>
  <c r="DW473" i="2"/>
  <c r="CN398" i="2"/>
  <c r="CH398" i="2"/>
  <c r="CZ396" i="2"/>
  <c r="CT398" i="2"/>
  <c r="CB397" i="2"/>
  <c r="DF396" i="2"/>
  <c r="BV396" i="2"/>
  <c r="BD394" i="2"/>
  <c r="BP394" i="2"/>
  <c r="BJ395" i="2"/>
  <c r="AX396" i="2"/>
  <c r="GB399" i="2"/>
  <c r="FV398" i="2"/>
  <c r="AR396" i="2"/>
  <c r="Z397" i="2"/>
  <c r="AF398" i="2"/>
  <c r="AL398" i="2"/>
  <c r="M397" i="2"/>
  <c r="N396" i="2"/>
  <c r="T397" i="2"/>
  <c r="H398" i="2"/>
  <c r="H457" i="1"/>
  <c r="H458" i="1" s="1"/>
  <c r="H459" i="1" s="1"/>
  <c r="H460" i="1" s="1"/>
  <c r="H461" i="1" s="1"/>
  <c r="H462" i="1" s="1"/>
  <c r="N456" i="1"/>
  <c r="G794" i="1"/>
  <c r="F795" i="1"/>
  <c r="D266" i="1"/>
  <c r="E265" i="1"/>
  <c r="O253" i="1"/>
  <c r="P252" i="1"/>
  <c r="FC397" i="2"/>
  <c r="FD397" i="2"/>
  <c r="ER399" i="2"/>
  <c r="EQ399" i="2"/>
  <c r="EW400" i="2"/>
  <c r="EX400" i="2"/>
  <c r="EL397" i="2"/>
  <c r="EK397" i="2"/>
  <c r="CC397" i="2"/>
  <c r="BL394" i="2"/>
  <c r="GD398" i="2"/>
  <c r="DB396" i="2"/>
  <c r="AN397" i="2"/>
  <c r="V396" i="2"/>
  <c r="BQ393" i="2"/>
  <c r="EE397" i="2"/>
  <c r="CV398" i="2"/>
  <c r="AB397" i="2"/>
  <c r="FW397" i="2"/>
  <c r="DA396" i="2"/>
  <c r="GC398" i="2"/>
  <c r="DT398" i="2"/>
  <c r="DG395" i="2"/>
  <c r="I398" i="2"/>
  <c r="EF397" i="2"/>
  <c r="P395" i="2"/>
  <c r="BX395" i="2"/>
  <c r="AY395" i="2"/>
  <c r="CJ398" i="2"/>
  <c r="FX397" i="2"/>
  <c r="DM399" i="2"/>
  <c r="DS398" i="2"/>
  <c r="DH395" i="2"/>
  <c r="AZ395" i="2"/>
  <c r="DZ398" i="2"/>
  <c r="BE394" i="2"/>
  <c r="AH397" i="2"/>
  <c r="CP398" i="2"/>
  <c r="AA397" i="2"/>
  <c r="CO398" i="2"/>
  <c r="BR393" i="2"/>
  <c r="AT396" i="2"/>
  <c r="BW395" i="2"/>
  <c r="DN399" i="2"/>
  <c r="DY398" i="2"/>
  <c r="BF394" i="2"/>
  <c r="U396" i="2"/>
  <c r="CD397" i="2"/>
  <c r="BK394" i="2"/>
  <c r="AG397" i="2"/>
  <c r="CU398" i="2"/>
  <c r="J398" i="2"/>
  <c r="CI398" i="2"/>
  <c r="O395" i="2"/>
  <c r="AM397" i="2"/>
  <c r="AS396" i="2"/>
  <c r="FB398" i="2" l="1"/>
  <c r="CR498" i="2"/>
  <c r="CX497" i="2"/>
  <c r="CS497" i="2"/>
  <c r="CY497" i="2" s="1"/>
  <c r="DE497" i="2" s="1"/>
  <c r="CS496" i="2"/>
  <c r="CX496" i="2"/>
  <c r="CY495" i="2"/>
  <c r="EJ398" i="2"/>
  <c r="EV401" i="2"/>
  <c r="EP400" i="2"/>
  <c r="EU465" i="2"/>
  <c r="FA464" i="2"/>
  <c r="EO465" i="2"/>
  <c r="EI465" i="2"/>
  <c r="EZ465" i="2"/>
  <c r="DJ461" i="2"/>
  <c r="EB460" i="2"/>
  <c r="DK460" i="2"/>
  <c r="EC460" i="2" s="1"/>
  <c r="DL400" i="2"/>
  <c r="DE493" i="2"/>
  <c r="DX399" i="2"/>
  <c r="DR399" i="2"/>
  <c r="ED398" i="2"/>
  <c r="DQ465" i="2"/>
  <c r="DW474" i="2"/>
  <c r="CT399" i="2"/>
  <c r="CZ397" i="2"/>
  <c r="CH399" i="2"/>
  <c r="CB398" i="2"/>
  <c r="CN399" i="2"/>
  <c r="DF397" i="2"/>
  <c r="BV397" i="2"/>
  <c r="BD395" i="2"/>
  <c r="BP395" i="2"/>
  <c r="BJ396" i="2"/>
  <c r="AX397" i="2"/>
  <c r="GB400" i="2"/>
  <c r="FV399" i="2"/>
  <c r="Z398" i="2"/>
  <c r="AR397" i="2"/>
  <c r="AL399" i="2"/>
  <c r="AF399" i="2"/>
  <c r="M398" i="2"/>
  <c r="N397" i="2"/>
  <c r="T398" i="2"/>
  <c r="H399" i="2"/>
  <c r="H463" i="1"/>
  <c r="N462" i="1"/>
  <c r="F796" i="1"/>
  <c r="G795" i="1"/>
  <c r="D267" i="1"/>
  <c r="E266" i="1"/>
  <c r="O254" i="1"/>
  <c r="P253" i="1"/>
  <c r="FD398" i="2"/>
  <c r="FC398" i="2"/>
  <c r="EK398" i="2"/>
  <c r="EL398" i="2"/>
  <c r="EX401" i="2"/>
  <c r="EW401" i="2"/>
  <c r="ER400" i="2"/>
  <c r="EQ400" i="2"/>
  <c r="EE398" i="2"/>
  <c r="BF395" i="2"/>
  <c r="U397" i="2"/>
  <c r="CO399" i="2"/>
  <c r="BK395" i="2"/>
  <c r="AN398" i="2"/>
  <c r="AS397" i="2"/>
  <c r="DS399" i="2"/>
  <c r="BW396" i="2"/>
  <c r="GC399" i="2"/>
  <c r="DY399" i="2"/>
  <c r="O396" i="2"/>
  <c r="AH398" i="2"/>
  <c r="DN400" i="2"/>
  <c r="CP399" i="2"/>
  <c r="BL395" i="2"/>
  <c r="GD399" i="2"/>
  <c r="CJ399" i="2"/>
  <c r="V397" i="2"/>
  <c r="DT399" i="2"/>
  <c r="AT397" i="2"/>
  <c r="CU399" i="2"/>
  <c r="BQ394" i="2"/>
  <c r="AZ396" i="2"/>
  <c r="CV399" i="2"/>
  <c r="DM400" i="2"/>
  <c r="CI399" i="2"/>
  <c r="FX398" i="2"/>
  <c r="DG396" i="2"/>
  <c r="AA398" i="2"/>
  <c r="CC398" i="2"/>
  <c r="J399" i="2"/>
  <c r="DA397" i="2"/>
  <c r="AY396" i="2"/>
  <c r="FW398" i="2"/>
  <c r="DB397" i="2"/>
  <c r="AM398" i="2"/>
  <c r="DH396" i="2"/>
  <c r="I399" i="2"/>
  <c r="EF398" i="2"/>
  <c r="BE395" i="2"/>
  <c r="P396" i="2"/>
  <c r="BR394" i="2"/>
  <c r="DZ399" i="2"/>
  <c r="CD398" i="2"/>
  <c r="AG398" i="2"/>
  <c r="AB398" i="2"/>
  <c r="BX396" i="2"/>
  <c r="FB399" i="2" l="1"/>
  <c r="CR499" i="2"/>
  <c r="CS498" i="2"/>
  <c r="CX498" i="2"/>
  <c r="DE495" i="2"/>
  <c r="CY496" i="2"/>
  <c r="EP401" i="2"/>
  <c r="EV402" i="2"/>
  <c r="EJ399" i="2"/>
  <c r="EO466" i="2"/>
  <c r="EU466" i="2"/>
  <c r="EI466" i="2"/>
  <c r="EZ466" i="2"/>
  <c r="FA465" i="2"/>
  <c r="DJ462" i="2"/>
  <c r="EB461" i="2"/>
  <c r="DK461" i="2"/>
  <c r="EC461" i="2" s="1"/>
  <c r="DL401" i="2"/>
  <c r="ED399" i="2"/>
  <c r="DR400" i="2"/>
  <c r="DX400" i="2"/>
  <c r="DQ466" i="2"/>
  <c r="DW475" i="2"/>
  <c r="CB399" i="2"/>
  <c r="CH400" i="2"/>
  <c r="CZ398" i="2"/>
  <c r="CN400" i="2"/>
  <c r="CT400" i="2"/>
  <c r="DF398" i="2"/>
  <c r="BV398" i="2"/>
  <c r="BD396" i="2"/>
  <c r="BP396" i="2"/>
  <c r="BJ397" i="2"/>
  <c r="AX398" i="2"/>
  <c r="GB401" i="2"/>
  <c r="FV400" i="2"/>
  <c r="AR398" i="2"/>
  <c r="Z399" i="2"/>
  <c r="AL400" i="2"/>
  <c r="AF400" i="2"/>
  <c r="M399" i="2"/>
  <c r="S399" i="2"/>
  <c r="N398" i="2"/>
  <c r="H400" i="2"/>
  <c r="H464" i="1"/>
  <c r="H465" i="1" s="1"/>
  <c r="H466" i="1" s="1"/>
  <c r="H467" i="1" s="1"/>
  <c r="H468" i="1" s="1"/>
  <c r="N463" i="1"/>
  <c r="G796" i="1"/>
  <c r="F797" i="1"/>
  <c r="D268" i="1"/>
  <c r="E267" i="1"/>
  <c r="O255" i="1"/>
  <c r="P254" i="1"/>
  <c r="FC399" i="2"/>
  <c r="FD399" i="2"/>
  <c r="EQ401" i="2"/>
  <c r="ER401" i="2"/>
  <c r="EW402" i="2"/>
  <c r="EX402" i="2"/>
  <c r="EK399" i="2"/>
  <c r="EL399" i="2"/>
  <c r="DM401" i="2"/>
  <c r="DH397" i="2"/>
  <c r="GC400" i="2"/>
  <c r="AH399" i="2"/>
  <c r="DS400" i="2"/>
  <c r="AB399" i="2"/>
  <c r="CJ400" i="2"/>
  <c r="FX399" i="2"/>
  <c r="J400" i="2"/>
  <c r="P397" i="2"/>
  <c r="BR395" i="2"/>
  <c r="DN401" i="2"/>
  <c r="BK396" i="2"/>
  <c r="DG397" i="2"/>
  <c r="AT398" i="2"/>
  <c r="U398" i="2"/>
  <c r="CC399" i="2"/>
  <c r="EE399" i="2"/>
  <c r="CP400" i="2"/>
  <c r="AZ397" i="2"/>
  <c r="AN399" i="2"/>
  <c r="BE396" i="2"/>
  <c r="DY400" i="2"/>
  <c r="I400" i="2"/>
  <c r="V398" i="2"/>
  <c r="CV400" i="2"/>
  <c r="FW399" i="2"/>
  <c r="CI400" i="2"/>
  <c r="DT400" i="2"/>
  <c r="BW397" i="2"/>
  <c r="AA399" i="2"/>
  <c r="DA398" i="2"/>
  <c r="O397" i="2"/>
  <c r="AS398" i="2"/>
  <c r="AY397" i="2"/>
  <c r="CU400" i="2"/>
  <c r="GD400" i="2"/>
  <c r="BX397" i="2"/>
  <c r="BL396" i="2"/>
  <c r="EF399" i="2"/>
  <c r="CO400" i="2"/>
  <c r="CD399" i="2"/>
  <c r="BQ395" i="2"/>
  <c r="AG399" i="2"/>
  <c r="BF396" i="2"/>
  <c r="DZ400" i="2"/>
  <c r="AM399" i="2"/>
  <c r="DB398" i="2"/>
  <c r="FB400" i="2" l="1"/>
  <c r="CY498" i="2"/>
  <c r="CR500" i="2"/>
  <c r="CS499" i="2"/>
  <c r="CX499" i="2"/>
  <c r="DE496" i="2"/>
  <c r="EJ400" i="2"/>
  <c r="EV403" i="2"/>
  <c r="EP402" i="2"/>
  <c r="FA466" i="2"/>
  <c r="EU467" i="2"/>
  <c r="EO467" i="2"/>
  <c r="EI467" i="2"/>
  <c r="EZ467" i="2"/>
  <c r="DJ463" i="2"/>
  <c r="EB462" i="2"/>
  <c r="DK462" i="2"/>
  <c r="EC462" i="2" s="1"/>
  <c r="DL402" i="2"/>
  <c r="DR401" i="2"/>
  <c r="DX401" i="2"/>
  <c r="ED400" i="2"/>
  <c r="DQ467" i="2"/>
  <c r="DW476" i="2"/>
  <c r="CN401" i="2"/>
  <c r="CZ399" i="2"/>
  <c r="CH401" i="2"/>
  <c r="CT401" i="2"/>
  <c r="CB400" i="2"/>
  <c r="DF399" i="2"/>
  <c r="BV399" i="2"/>
  <c r="BD397" i="2"/>
  <c r="BP397" i="2"/>
  <c r="BJ398" i="2"/>
  <c r="AX399" i="2"/>
  <c r="GB402" i="2"/>
  <c r="FV401" i="2"/>
  <c r="Z400" i="2"/>
  <c r="AR399" i="2"/>
  <c r="AF401" i="2"/>
  <c r="AL401" i="2"/>
  <c r="T399" i="2"/>
  <c r="M400" i="2"/>
  <c r="S400" i="2"/>
  <c r="N399" i="2"/>
  <c r="H401" i="2"/>
  <c r="H469" i="1"/>
  <c r="N468" i="1"/>
  <c r="F798" i="1"/>
  <c r="G797" i="1"/>
  <c r="D269" i="1"/>
  <c r="E268" i="1"/>
  <c r="O256" i="1"/>
  <c r="P255" i="1"/>
  <c r="FD400" i="2"/>
  <c r="FC400" i="2"/>
  <c r="EK400" i="2"/>
  <c r="EL400" i="2"/>
  <c r="EW403" i="2"/>
  <c r="EX403" i="2"/>
  <c r="EQ402" i="2"/>
  <c r="ER402" i="2"/>
  <c r="DT401" i="2"/>
  <c r="AN400" i="2"/>
  <c r="DZ401" i="2"/>
  <c r="I401" i="2"/>
  <c r="CD400" i="2"/>
  <c r="BK397" i="2"/>
  <c r="FW400" i="2"/>
  <c r="J401" i="2"/>
  <c r="DA399" i="2"/>
  <c r="AY398" i="2"/>
  <c r="AS399" i="2"/>
  <c r="FX400" i="2"/>
  <c r="DN402" i="2"/>
  <c r="CP401" i="2"/>
  <c r="O398" i="2"/>
  <c r="CC400" i="2"/>
  <c r="AA400" i="2"/>
  <c r="CI401" i="2"/>
  <c r="P398" i="2"/>
  <c r="BQ396" i="2"/>
  <c r="EE400" i="2"/>
  <c r="CU401" i="2"/>
  <c r="AB400" i="2"/>
  <c r="CV401" i="2"/>
  <c r="DM402" i="2"/>
  <c r="DB399" i="2"/>
  <c r="AZ398" i="2"/>
  <c r="CJ401" i="2"/>
  <c r="DH398" i="2"/>
  <c r="AM400" i="2"/>
  <c r="GD401" i="2"/>
  <c r="DS401" i="2"/>
  <c r="BX398" i="2"/>
  <c r="AT399" i="2"/>
  <c r="AH400" i="2"/>
  <c r="EF400" i="2"/>
  <c r="BW398" i="2"/>
  <c r="DG398" i="2"/>
  <c r="DY401" i="2"/>
  <c r="BE397" i="2"/>
  <c r="GC401" i="2"/>
  <c r="BF397" i="2"/>
  <c r="CO401" i="2"/>
  <c r="BR396" i="2"/>
  <c r="AG400" i="2"/>
  <c r="BL397" i="2"/>
  <c r="FB401" i="2" l="1"/>
  <c r="CY499" i="2"/>
  <c r="CS500" i="2"/>
  <c r="CR501" i="2"/>
  <c r="CX500" i="2"/>
  <c r="DE498" i="2"/>
  <c r="EP403" i="2"/>
  <c r="EV404" i="2"/>
  <c r="EJ401" i="2"/>
  <c r="FA467" i="2"/>
  <c r="EU468" i="2"/>
  <c r="EI468" i="2"/>
  <c r="EZ468" i="2"/>
  <c r="EO468" i="2"/>
  <c r="DJ464" i="2"/>
  <c r="EB463" i="2"/>
  <c r="DK463" i="2"/>
  <c r="EC463" i="2" s="1"/>
  <c r="DL403" i="2"/>
  <c r="DX402" i="2"/>
  <c r="DR402" i="2"/>
  <c r="ED401" i="2"/>
  <c r="DQ468" i="2"/>
  <c r="DW477" i="2"/>
  <c r="CT402" i="2"/>
  <c r="CH402" i="2"/>
  <c r="CZ400" i="2"/>
  <c r="CB401" i="2"/>
  <c r="CN402" i="2"/>
  <c r="DF400" i="2"/>
  <c r="BV400" i="2"/>
  <c r="BD398" i="2"/>
  <c r="BP398" i="2"/>
  <c r="BJ399" i="2"/>
  <c r="AX400" i="2"/>
  <c r="GB403" i="2"/>
  <c r="FV402" i="2"/>
  <c r="AR400" i="2"/>
  <c r="Z401" i="2"/>
  <c r="AL402" i="2"/>
  <c r="AF402" i="2"/>
  <c r="T400" i="2"/>
  <c r="M401" i="2"/>
  <c r="S401" i="2"/>
  <c r="N400" i="2"/>
  <c r="H402" i="2"/>
  <c r="H470" i="1"/>
  <c r="H471" i="1" s="1"/>
  <c r="H472" i="1" s="1"/>
  <c r="H473" i="1" s="1"/>
  <c r="H474" i="1" s="1"/>
  <c r="H475" i="1" s="1"/>
  <c r="N469" i="1"/>
  <c r="G798" i="1"/>
  <c r="F799" i="1"/>
  <c r="D270" i="1"/>
  <c r="E269" i="1"/>
  <c r="O257" i="1"/>
  <c r="P256" i="1"/>
  <c r="FC401" i="2"/>
  <c r="FD401" i="2"/>
  <c r="EQ403" i="2"/>
  <c r="ER403" i="2"/>
  <c r="EW404" i="2"/>
  <c r="EX404" i="2"/>
  <c r="EK401" i="2"/>
  <c r="EL401" i="2"/>
  <c r="DS402" i="2"/>
  <c r="AM401" i="2"/>
  <c r="DA400" i="2"/>
  <c r="FW401" i="2"/>
  <c r="CD401" i="2"/>
  <c r="EE401" i="2"/>
  <c r="DY402" i="2"/>
  <c r="CC401" i="2"/>
  <c r="I402" i="2"/>
  <c r="CJ402" i="2"/>
  <c r="CO402" i="2"/>
  <c r="BF398" i="2"/>
  <c r="DM403" i="2"/>
  <c r="CV402" i="2"/>
  <c r="DB400" i="2"/>
  <c r="DT402" i="2"/>
  <c r="DG399" i="2"/>
  <c r="P399" i="2"/>
  <c r="BQ397" i="2"/>
  <c r="DH399" i="2"/>
  <c r="BX399" i="2"/>
  <c r="J402" i="2"/>
  <c r="O399" i="2"/>
  <c r="DN403" i="2"/>
  <c r="BW399" i="2"/>
  <c r="BL398" i="2"/>
  <c r="EF401" i="2"/>
  <c r="BE398" i="2"/>
  <c r="AY399" i="2"/>
  <c r="AG401" i="2"/>
  <c r="AS400" i="2"/>
  <c r="CU402" i="2"/>
  <c r="BR397" i="2"/>
  <c r="AA401" i="2"/>
  <c r="AB401" i="2"/>
  <c r="AZ399" i="2"/>
  <c r="DZ402" i="2"/>
  <c r="AN401" i="2"/>
  <c r="AT400" i="2"/>
  <c r="CP402" i="2"/>
  <c r="BK398" i="2"/>
  <c r="FX401" i="2"/>
  <c r="V399" i="2"/>
  <c r="GD402" i="2"/>
  <c r="CI402" i="2"/>
  <c r="U399" i="2"/>
  <c r="GC402" i="2"/>
  <c r="AH401" i="2"/>
  <c r="FB402" i="2" l="1"/>
  <c r="CS501" i="2"/>
  <c r="CR502" i="2"/>
  <c r="CX501" i="2"/>
  <c r="CY500" i="2"/>
  <c r="DE499" i="2"/>
  <c r="EJ402" i="2"/>
  <c r="EV405" i="2"/>
  <c r="EP404" i="2"/>
  <c r="EO469" i="2"/>
  <c r="FA468" i="2"/>
  <c r="EU469" i="2"/>
  <c r="EI469" i="2"/>
  <c r="EZ469" i="2"/>
  <c r="DJ465" i="2"/>
  <c r="EB464" i="2"/>
  <c r="DK464" i="2"/>
  <c r="EC464" i="2" s="1"/>
  <c r="DL404" i="2"/>
  <c r="ED402" i="2"/>
  <c r="DR403" i="2"/>
  <c r="DX403" i="2"/>
  <c r="DQ469" i="2"/>
  <c r="DW478" i="2"/>
  <c r="CB402" i="2"/>
  <c r="CZ401" i="2"/>
  <c r="CH403" i="2"/>
  <c r="CN403" i="2"/>
  <c r="CT403" i="2"/>
  <c r="DF401" i="2"/>
  <c r="BV401" i="2"/>
  <c r="BD399" i="2"/>
  <c r="BP399" i="2"/>
  <c r="BJ400" i="2"/>
  <c r="AX401" i="2"/>
  <c r="GB404" i="2"/>
  <c r="FV403" i="2"/>
  <c r="Z402" i="2"/>
  <c r="AR401" i="2"/>
  <c r="AL403" i="2"/>
  <c r="AF403" i="2"/>
  <c r="T401" i="2"/>
  <c r="M402" i="2"/>
  <c r="S402" i="2"/>
  <c r="N401" i="2"/>
  <c r="H403" i="2"/>
  <c r="H476" i="1"/>
  <c r="N475" i="1"/>
  <c r="F800" i="1"/>
  <c r="G799" i="1"/>
  <c r="D271" i="1"/>
  <c r="E270" i="1"/>
  <c r="O258" i="1"/>
  <c r="P257" i="1"/>
  <c r="FD402" i="2"/>
  <c r="FC402" i="2"/>
  <c r="EK402" i="2"/>
  <c r="EL402" i="2"/>
  <c r="EX405" i="2"/>
  <c r="EW405" i="2"/>
  <c r="ER404" i="2"/>
  <c r="EQ404" i="2"/>
  <c r="GD403" i="2"/>
  <c r="AB402" i="2"/>
  <c r="CJ403" i="2"/>
  <c r="AA402" i="2"/>
  <c r="BR398" i="2"/>
  <c r="O400" i="2"/>
  <c r="CC402" i="2"/>
  <c r="BQ398" i="2"/>
  <c r="AT401" i="2"/>
  <c r="BX400" i="2"/>
  <c r="CI403" i="2"/>
  <c r="BL399" i="2"/>
  <c r="DM404" i="2"/>
  <c r="CD402" i="2"/>
  <c r="DY403" i="2"/>
  <c r="DZ403" i="2"/>
  <c r="DH400" i="2"/>
  <c r="P400" i="2"/>
  <c r="AH402" i="2"/>
  <c r="AG402" i="2"/>
  <c r="DA401" i="2"/>
  <c r="AY400" i="2"/>
  <c r="AS401" i="2"/>
  <c r="U400" i="2"/>
  <c r="DN404" i="2"/>
  <c r="CP403" i="2"/>
  <c r="BF399" i="2"/>
  <c r="DT403" i="2"/>
  <c r="BE399" i="2"/>
  <c r="J403" i="2"/>
  <c r="CV403" i="2"/>
  <c r="EE402" i="2"/>
  <c r="CO403" i="2"/>
  <c r="FW402" i="2"/>
  <c r="GC403" i="2"/>
  <c r="V400" i="2"/>
  <c r="AM402" i="2"/>
  <c r="EF402" i="2"/>
  <c r="AN402" i="2"/>
  <c r="AZ400" i="2"/>
  <c r="CU403" i="2"/>
  <c r="BK399" i="2"/>
  <c r="FX402" i="2"/>
  <c r="DG400" i="2"/>
  <c r="BW400" i="2"/>
  <c r="I403" i="2"/>
  <c r="DB401" i="2"/>
  <c r="DS403" i="2"/>
  <c r="FB403" i="2" l="1"/>
  <c r="CR503" i="2"/>
  <c r="CS502" i="2"/>
  <c r="CX502" i="2"/>
  <c r="DE500" i="2"/>
  <c r="CY501" i="2"/>
  <c r="EP405" i="2"/>
  <c r="EV406" i="2"/>
  <c r="EJ403" i="2"/>
  <c r="FA469" i="2"/>
  <c r="EU470" i="2"/>
  <c r="EO470" i="2"/>
  <c r="EI470" i="2"/>
  <c r="EZ470" i="2"/>
  <c r="DJ466" i="2"/>
  <c r="EB465" i="2"/>
  <c r="DK465" i="2"/>
  <c r="EC465" i="2" s="1"/>
  <c r="DL405" i="2"/>
  <c r="DR404" i="2"/>
  <c r="DX404" i="2"/>
  <c r="ED403" i="2"/>
  <c r="DQ470" i="2"/>
  <c r="DW479" i="2"/>
  <c r="CN404" i="2"/>
  <c r="CH404" i="2"/>
  <c r="CZ402" i="2"/>
  <c r="CT404" i="2"/>
  <c r="CB403" i="2"/>
  <c r="DF402" i="2"/>
  <c r="BV402" i="2"/>
  <c r="BD400" i="2"/>
  <c r="BP400" i="2"/>
  <c r="BJ401" i="2"/>
  <c r="AX402" i="2"/>
  <c r="GB405" i="2"/>
  <c r="FV404" i="2"/>
  <c r="AR402" i="2"/>
  <c r="Z403" i="2"/>
  <c r="AF404" i="2"/>
  <c r="AL404" i="2"/>
  <c r="T402" i="2"/>
  <c r="M403" i="2"/>
  <c r="S403" i="2"/>
  <c r="N402" i="2"/>
  <c r="H404" i="2"/>
  <c r="H477" i="1"/>
  <c r="N476" i="1"/>
  <c r="G800" i="1"/>
  <c r="F801" i="1"/>
  <c r="D272" i="1"/>
  <c r="E271" i="1"/>
  <c r="O259" i="1"/>
  <c r="P258" i="1"/>
  <c r="FD403" i="2"/>
  <c r="FC403" i="2"/>
  <c r="EQ405" i="2"/>
  <c r="ER405" i="2"/>
  <c r="EX406" i="2"/>
  <c r="EW406" i="2"/>
  <c r="EL403" i="2"/>
  <c r="EK403" i="2"/>
  <c r="AN403" i="2"/>
  <c r="DT404" i="2"/>
  <c r="DG401" i="2"/>
  <c r="P401" i="2"/>
  <c r="CV404" i="2"/>
  <c r="DY404" i="2"/>
  <c r="BX401" i="2"/>
  <c r="AB403" i="2"/>
  <c r="CJ404" i="2"/>
  <c r="DA402" i="2"/>
  <c r="DM405" i="2"/>
  <c r="CO404" i="2"/>
  <c r="CD403" i="2"/>
  <c r="DZ404" i="2"/>
  <c r="BE400" i="2"/>
  <c r="AT402" i="2"/>
  <c r="BQ399" i="2"/>
  <c r="DH401" i="2"/>
  <c r="CP404" i="2"/>
  <c r="BR399" i="2"/>
  <c r="AY401" i="2"/>
  <c r="I404" i="2"/>
  <c r="BL400" i="2"/>
  <c r="DN405" i="2"/>
  <c r="BW401" i="2"/>
  <c r="BF400" i="2"/>
  <c r="CC403" i="2"/>
  <c r="BK400" i="2"/>
  <c r="FX403" i="2"/>
  <c r="V401" i="2"/>
  <c r="O401" i="2"/>
  <c r="CI404" i="2"/>
  <c r="AH403" i="2"/>
  <c r="AM403" i="2"/>
  <c r="J404" i="2"/>
  <c r="AG403" i="2"/>
  <c r="EF403" i="2"/>
  <c r="GD404" i="2"/>
  <c r="AZ401" i="2"/>
  <c r="DB402" i="2"/>
  <c r="FW403" i="2"/>
  <c r="AS402" i="2"/>
  <c r="AA403" i="2"/>
  <c r="EE403" i="2"/>
  <c r="CU404" i="2"/>
  <c r="U401" i="2"/>
  <c r="GC404" i="2"/>
  <c r="DS404" i="2"/>
  <c r="FB404" i="2" l="1"/>
  <c r="CY502" i="2"/>
  <c r="DE501" i="2"/>
  <c r="CR504" i="2"/>
  <c r="CS503" i="2"/>
  <c r="CX503" i="2"/>
  <c r="EJ404" i="2"/>
  <c r="EV407" i="2"/>
  <c r="EP406" i="2"/>
  <c r="EU471" i="2"/>
  <c r="EI471" i="2"/>
  <c r="EZ471" i="2"/>
  <c r="FA470" i="2"/>
  <c r="EO471" i="2"/>
  <c r="DJ467" i="2"/>
  <c r="EB466" i="2"/>
  <c r="DK466" i="2"/>
  <c r="EC466" i="2" s="1"/>
  <c r="DL406" i="2"/>
  <c r="DX405" i="2"/>
  <c r="DR405" i="2"/>
  <c r="ED404" i="2"/>
  <c r="DQ471" i="2"/>
  <c r="DW480" i="2"/>
  <c r="CT405" i="2"/>
  <c r="CZ403" i="2"/>
  <c r="CH405" i="2"/>
  <c r="CB404" i="2"/>
  <c r="CN405" i="2"/>
  <c r="DF403" i="2"/>
  <c r="BV403" i="2"/>
  <c r="BD401" i="2"/>
  <c r="BP401" i="2"/>
  <c r="BJ402" i="2"/>
  <c r="AX403" i="2"/>
  <c r="GB406" i="2"/>
  <c r="FV405" i="2"/>
  <c r="Z404" i="2"/>
  <c r="AR403" i="2"/>
  <c r="AL405" i="2"/>
  <c r="AF405" i="2"/>
  <c r="T403" i="2"/>
  <c r="M404" i="2"/>
  <c r="S404" i="2"/>
  <c r="N403" i="2"/>
  <c r="H405" i="2"/>
  <c r="N477" i="1"/>
  <c r="H478" i="1"/>
  <c r="F802" i="1"/>
  <c r="G801" i="1"/>
  <c r="D273" i="1"/>
  <c r="E272" i="1"/>
  <c r="O260" i="1"/>
  <c r="P259" i="1"/>
  <c r="FC404" i="2"/>
  <c r="FD404" i="2"/>
  <c r="EK404" i="2"/>
  <c r="EL404" i="2"/>
  <c r="EX407" i="2"/>
  <c r="EW407" i="2"/>
  <c r="EQ406" i="2"/>
  <c r="ER406" i="2"/>
  <c r="DS405" i="2"/>
  <c r="EF404" i="2"/>
  <c r="BE401" i="2"/>
  <c r="AB404" i="2"/>
  <c r="BQ400" i="2"/>
  <c r="DG402" i="2"/>
  <c r="DT405" i="2"/>
  <c r="BX402" i="2"/>
  <c r="AT403" i="2"/>
  <c r="CD404" i="2"/>
  <c r="BF401" i="2"/>
  <c r="DN406" i="2"/>
  <c r="CV405" i="2"/>
  <c r="CI405" i="2"/>
  <c r="CP405" i="2"/>
  <c r="BK401" i="2"/>
  <c r="FX404" i="2"/>
  <c r="GD405" i="2"/>
  <c r="AG404" i="2"/>
  <c r="CU405" i="2"/>
  <c r="BR400" i="2"/>
  <c r="AZ402" i="2"/>
  <c r="J405" i="2"/>
  <c r="DM406" i="2"/>
  <c r="BW402" i="2"/>
  <c r="BL401" i="2"/>
  <c r="CJ405" i="2"/>
  <c r="AN404" i="2"/>
  <c r="AA404" i="2"/>
  <c r="AS403" i="2"/>
  <c r="O402" i="2"/>
  <c r="DA403" i="2"/>
  <c r="AY402" i="2"/>
  <c r="V402" i="2"/>
  <c r="AH404" i="2"/>
  <c r="AM404" i="2"/>
  <c r="DZ405" i="2"/>
  <c r="U402" i="2"/>
  <c r="DH402" i="2"/>
  <c r="P402" i="2"/>
  <c r="DB403" i="2"/>
  <c r="EE404" i="2"/>
  <c r="DY405" i="2"/>
  <c r="CC404" i="2"/>
  <c r="FW404" i="2"/>
  <c r="GC405" i="2"/>
  <c r="CO405" i="2"/>
  <c r="I405" i="2"/>
  <c r="FB405" i="2" l="1"/>
  <c r="CY503" i="2"/>
  <c r="CS504" i="2"/>
  <c r="CR505" i="2"/>
  <c r="CX504" i="2"/>
  <c r="DE502" i="2"/>
  <c r="EP407" i="2"/>
  <c r="EV408" i="2"/>
  <c r="EJ405" i="2"/>
  <c r="EI472" i="2"/>
  <c r="EZ472" i="2"/>
  <c r="EO472" i="2"/>
  <c r="FA471" i="2"/>
  <c r="EU472" i="2"/>
  <c r="DJ468" i="2"/>
  <c r="EB467" i="2"/>
  <c r="DK467" i="2"/>
  <c r="EC467" i="2" s="1"/>
  <c r="DL407" i="2"/>
  <c r="ED405" i="2"/>
  <c r="DR406" i="2"/>
  <c r="DX406" i="2"/>
  <c r="DQ472" i="2"/>
  <c r="DW481" i="2"/>
  <c r="CB405" i="2"/>
  <c r="CH406" i="2"/>
  <c r="CZ404" i="2"/>
  <c r="CN406" i="2"/>
  <c r="CT406" i="2"/>
  <c r="DF404" i="2"/>
  <c r="BV404" i="2"/>
  <c r="BD402" i="2"/>
  <c r="BP402" i="2"/>
  <c r="BJ403" i="2"/>
  <c r="AX404" i="2"/>
  <c r="GB407" i="2"/>
  <c r="FV406" i="2"/>
  <c r="AR404" i="2"/>
  <c r="Z405" i="2"/>
  <c r="AL406" i="2"/>
  <c r="AF406" i="2"/>
  <c r="T404" i="2"/>
  <c r="M405" i="2"/>
  <c r="S405" i="2"/>
  <c r="N404" i="2"/>
  <c r="H406" i="2"/>
  <c r="N478" i="1"/>
  <c r="H479" i="1"/>
  <c r="H480" i="1" s="1"/>
  <c r="F803" i="1"/>
  <c r="G802" i="1"/>
  <c r="D274" i="1"/>
  <c r="E273" i="1"/>
  <c r="O261" i="1"/>
  <c r="P260" i="1"/>
  <c r="FC405" i="2"/>
  <c r="FD405" i="2"/>
  <c r="EQ407" i="2"/>
  <c r="ER407" i="2"/>
  <c r="EW408" i="2"/>
  <c r="EX408" i="2"/>
  <c r="EK405" i="2"/>
  <c r="EL405" i="2"/>
  <c r="DS406" i="2"/>
  <c r="DZ406" i="2"/>
  <c r="AG405" i="2"/>
  <c r="DB404" i="2"/>
  <c r="FW405" i="2"/>
  <c r="AS404" i="2"/>
  <c r="EF405" i="2"/>
  <c r="CO406" i="2"/>
  <c r="U403" i="2"/>
  <c r="GC406" i="2"/>
  <c r="CU406" i="2"/>
  <c r="BF402" i="2"/>
  <c r="DM407" i="2"/>
  <c r="CD405" i="2"/>
  <c r="DA404" i="2"/>
  <c r="DY406" i="2"/>
  <c r="DG403" i="2"/>
  <c r="P403" i="2"/>
  <c r="CI406" i="2"/>
  <c r="DH403" i="2"/>
  <c r="DT406" i="2"/>
  <c r="BX403" i="2"/>
  <c r="AB405" i="2"/>
  <c r="CP406" i="2"/>
  <c r="DN407" i="2"/>
  <c r="BQ401" i="2"/>
  <c r="BL402" i="2"/>
  <c r="BE402" i="2"/>
  <c r="AT404" i="2"/>
  <c r="BW403" i="2"/>
  <c r="AH405" i="2"/>
  <c r="CC405" i="2"/>
  <c r="BR401" i="2"/>
  <c r="AY403" i="2"/>
  <c r="I406" i="2"/>
  <c r="AZ403" i="2"/>
  <c r="EE405" i="2"/>
  <c r="GD406" i="2"/>
  <c r="AM405" i="2"/>
  <c r="CV406" i="2"/>
  <c r="BK402" i="2"/>
  <c r="FX405" i="2"/>
  <c r="AA405" i="2"/>
  <c r="O403" i="2"/>
  <c r="CJ406" i="2"/>
  <c r="AN405" i="2"/>
  <c r="V403" i="2"/>
  <c r="J406" i="2"/>
  <c r="FB406" i="2" l="1"/>
  <c r="CR506" i="2"/>
  <c r="CS505" i="2"/>
  <c r="CX505" i="2"/>
  <c r="CY504" i="2"/>
  <c r="DE503" i="2"/>
  <c r="EJ406" i="2"/>
  <c r="EV409" i="2"/>
  <c r="EP408" i="2"/>
  <c r="EI473" i="2"/>
  <c r="EZ473" i="2"/>
  <c r="EO473" i="2"/>
  <c r="FA472" i="2"/>
  <c r="EU473" i="2"/>
  <c r="DJ469" i="2"/>
  <c r="EB468" i="2"/>
  <c r="DK468" i="2"/>
  <c r="EC468" i="2" s="1"/>
  <c r="DL408" i="2"/>
  <c r="DR407" i="2"/>
  <c r="DX407" i="2"/>
  <c r="ED406" i="2"/>
  <c r="DQ473" i="2"/>
  <c r="DW482" i="2"/>
  <c r="CN407" i="2"/>
  <c r="CZ405" i="2"/>
  <c r="CH407" i="2"/>
  <c r="CT407" i="2"/>
  <c r="CB406" i="2"/>
  <c r="DF405" i="2"/>
  <c r="BV405" i="2"/>
  <c r="BD403" i="2"/>
  <c r="BP403" i="2"/>
  <c r="BJ404" i="2"/>
  <c r="AX405" i="2"/>
  <c r="GB408" i="2"/>
  <c r="FV407" i="2"/>
  <c r="Z406" i="2"/>
  <c r="AR405" i="2"/>
  <c r="AF407" i="2"/>
  <c r="AL407" i="2"/>
  <c r="T405" i="2"/>
  <c r="M406" i="2"/>
  <c r="S406" i="2"/>
  <c r="N405" i="2"/>
  <c r="S464" i="2"/>
  <c r="H407" i="2"/>
  <c r="N480" i="1"/>
  <c r="H481" i="1"/>
  <c r="F804" i="1"/>
  <c r="G803" i="1"/>
  <c r="D275" i="1"/>
  <c r="E274" i="1"/>
  <c r="O262" i="1"/>
  <c r="P261" i="1"/>
  <c r="FD406" i="2"/>
  <c r="FC406" i="2"/>
  <c r="EK406" i="2"/>
  <c r="EL406" i="2"/>
  <c r="EW409" i="2"/>
  <c r="EX409" i="2"/>
  <c r="EQ408" i="2"/>
  <c r="ER408" i="2"/>
  <c r="EE406" i="2"/>
  <c r="GD407" i="2"/>
  <c r="EF406" i="2"/>
  <c r="CC406" i="2"/>
  <c r="BL403" i="2"/>
  <c r="AN406" i="2"/>
  <c r="AT405" i="2"/>
  <c r="FX406" i="2"/>
  <c r="CJ407" i="2"/>
  <c r="AH406" i="2"/>
  <c r="AS405" i="2"/>
  <c r="DT407" i="2"/>
  <c r="DS407" i="2"/>
  <c r="CP407" i="2"/>
  <c r="FW406" i="2"/>
  <c r="CI407" i="2"/>
  <c r="I407" i="2"/>
  <c r="U404" i="2"/>
  <c r="O404" i="2"/>
  <c r="DH404" i="2"/>
  <c r="P404" i="2"/>
  <c r="BW404" i="2"/>
  <c r="CV407" i="2"/>
  <c r="DM408" i="2"/>
  <c r="CO407" i="2"/>
  <c r="BR402" i="2"/>
  <c r="DG404" i="2"/>
  <c r="AM406" i="2"/>
  <c r="DB405" i="2"/>
  <c r="DA405" i="2"/>
  <c r="DZ407" i="2"/>
  <c r="BE403" i="2"/>
  <c r="AA406" i="2"/>
  <c r="AY404" i="2"/>
  <c r="AB406" i="2"/>
  <c r="DN408" i="2"/>
  <c r="CU407" i="2"/>
  <c r="AG406" i="2"/>
  <c r="DY407" i="2"/>
  <c r="BF403" i="2"/>
  <c r="V404" i="2"/>
  <c r="BQ402" i="2"/>
  <c r="BX404" i="2"/>
  <c r="CD406" i="2"/>
  <c r="BK403" i="2"/>
  <c r="J407" i="2"/>
  <c r="AZ404" i="2"/>
  <c r="GC407" i="2"/>
  <c r="FB407" i="2" l="1"/>
  <c r="DE504" i="2"/>
  <c r="CY505" i="2"/>
  <c r="CS506" i="2"/>
  <c r="CR507" i="2"/>
  <c r="CX506" i="2"/>
  <c r="EP409" i="2"/>
  <c r="EV410" i="2"/>
  <c r="EJ407" i="2"/>
  <c r="EO474" i="2"/>
  <c r="EU474" i="2"/>
  <c r="EI474" i="2"/>
  <c r="EZ474" i="2"/>
  <c r="FA473" i="2"/>
  <c r="DJ470" i="2"/>
  <c r="EB469" i="2"/>
  <c r="DK469" i="2"/>
  <c r="EC469" i="2" s="1"/>
  <c r="DL409" i="2"/>
  <c r="DX408" i="2"/>
  <c r="DR408" i="2"/>
  <c r="ED407" i="2"/>
  <c r="DQ474" i="2"/>
  <c r="DW483" i="2"/>
  <c r="CT408" i="2"/>
  <c r="CH408" i="2"/>
  <c r="CZ406" i="2"/>
  <c r="CB407" i="2"/>
  <c r="CN408" i="2"/>
  <c r="DF406" i="2"/>
  <c r="BV406" i="2"/>
  <c r="BD404" i="2"/>
  <c r="BP404" i="2"/>
  <c r="BJ405" i="2"/>
  <c r="AX406" i="2"/>
  <c r="GB409" i="2"/>
  <c r="FV408" i="2"/>
  <c r="AR406" i="2"/>
  <c r="Z407" i="2"/>
  <c r="AL408" i="2"/>
  <c r="AF408" i="2"/>
  <c r="T406" i="2"/>
  <c r="M407" i="2"/>
  <c r="S407" i="2"/>
  <c r="N406" i="2"/>
  <c r="H408" i="2"/>
  <c r="N481" i="1"/>
  <c r="H482" i="1"/>
  <c r="H483" i="1" s="1"/>
  <c r="H484" i="1" s="1"/>
  <c r="H485" i="1" s="1"/>
  <c r="H486" i="1" s="1"/>
  <c r="F805" i="1"/>
  <c r="G804" i="1"/>
  <c r="D276" i="1"/>
  <c r="E275" i="1"/>
  <c r="O263" i="1"/>
  <c r="P262" i="1"/>
  <c r="FD407" i="2"/>
  <c r="FC407" i="2"/>
  <c r="EQ409" i="2"/>
  <c r="ER409" i="2"/>
  <c r="EW410" i="2"/>
  <c r="EX410" i="2"/>
  <c r="EK407" i="2"/>
  <c r="EL407" i="2"/>
  <c r="AG407" i="2"/>
  <c r="EE407" i="2"/>
  <c r="AZ405" i="2"/>
  <c r="DB406" i="2"/>
  <c r="U405" i="2"/>
  <c r="GC408" i="2"/>
  <c r="BF404" i="2"/>
  <c r="CV408" i="2"/>
  <c r="BR403" i="2"/>
  <c r="AS406" i="2"/>
  <c r="BK404" i="2"/>
  <c r="AB407" i="2"/>
  <c r="DM409" i="2"/>
  <c r="CU408" i="2"/>
  <c r="FW407" i="2"/>
  <c r="CO408" i="2"/>
  <c r="DT408" i="2"/>
  <c r="DG405" i="2"/>
  <c r="P405" i="2"/>
  <c r="CD407" i="2"/>
  <c r="AA407" i="2"/>
  <c r="CI408" i="2"/>
  <c r="AM407" i="2"/>
  <c r="CJ408" i="2"/>
  <c r="DN409" i="2"/>
  <c r="BW405" i="2"/>
  <c r="V405" i="2"/>
  <c r="DA406" i="2"/>
  <c r="EF407" i="2"/>
  <c r="BE404" i="2"/>
  <c r="FX407" i="2"/>
  <c r="BQ403" i="2"/>
  <c r="DY408" i="2"/>
  <c r="CC407" i="2"/>
  <c r="I408" i="2"/>
  <c r="O405" i="2"/>
  <c r="DZ408" i="2"/>
  <c r="AH407" i="2"/>
  <c r="DS408" i="2"/>
  <c r="DH405" i="2"/>
  <c r="CP408" i="2"/>
  <c r="BL404" i="2"/>
  <c r="GD408" i="2"/>
  <c r="AN407" i="2"/>
  <c r="BX405" i="2"/>
  <c r="AY405" i="2"/>
  <c r="J408" i="2"/>
  <c r="FB408" i="2" l="1"/>
  <c r="CS507" i="2"/>
  <c r="CR508" i="2"/>
  <c r="CX507" i="2"/>
  <c r="DE505" i="2"/>
  <c r="CY506" i="2"/>
  <c r="EJ408" i="2"/>
  <c r="EV411" i="2"/>
  <c r="EP410" i="2"/>
  <c r="EI475" i="2"/>
  <c r="EZ475" i="2"/>
  <c r="EU475" i="2"/>
  <c r="FA474" i="2"/>
  <c r="EO475" i="2"/>
  <c r="DJ471" i="2"/>
  <c r="EB470" i="2"/>
  <c r="DK470" i="2"/>
  <c r="EC470" i="2" s="1"/>
  <c r="DL410" i="2"/>
  <c r="ED408" i="2"/>
  <c r="DR409" i="2"/>
  <c r="DX409" i="2"/>
  <c r="DQ475" i="2"/>
  <c r="DW484" i="2"/>
  <c r="CB408" i="2"/>
  <c r="CZ407" i="2"/>
  <c r="CH409" i="2"/>
  <c r="CN409" i="2"/>
  <c r="CT409" i="2"/>
  <c r="DF407" i="2"/>
  <c r="BV407" i="2"/>
  <c r="BD405" i="2"/>
  <c r="BP405" i="2"/>
  <c r="BJ406" i="2"/>
  <c r="AX407" i="2"/>
  <c r="GB410" i="2"/>
  <c r="FV409" i="2"/>
  <c r="Z408" i="2"/>
  <c r="AR407" i="2"/>
  <c r="AL409" i="2"/>
  <c r="AF409" i="2"/>
  <c r="T407" i="2"/>
  <c r="M408" i="2"/>
  <c r="S408" i="2"/>
  <c r="N407" i="2"/>
  <c r="H409" i="2"/>
  <c r="H487" i="1"/>
  <c r="N486" i="1"/>
  <c r="F806" i="1"/>
  <c r="G805" i="1"/>
  <c r="D277" i="1"/>
  <c r="E276" i="1"/>
  <c r="O264" i="1"/>
  <c r="P263" i="1"/>
  <c r="FD408" i="2"/>
  <c r="FC408" i="2"/>
  <c r="EK408" i="2"/>
  <c r="EL408" i="2"/>
  <c r="EW411" i="2"/>
  <c r="EX411" i="2"/>
  <c r="ER410" i="2"/>
  <c r="EQ410" i="2"/>
  <c r="AB408" i="2"/>
  <c r="U406" i="2"/>
  <c r="CJ409" i="2"/>
  <c r="AG408" i="2"/>
  <c r="I409" i="2"/>
  <c r="DZ409" i="2"/>
  <c r="EE408" i="2"/>
  <c r="CP409" i="2"/>
  <c r="FX408" i="2"/>
  <c r="DB407" i="2"/>
  <c r="DS409" i="2"/>
  <c r="DM410" i="2"/>
  <c r="CC408" i="2"/>
  <c r="CU409" i="2"/>
  <c r="DY409" i="2"/>
  <c r="DH406" i="2"/>
  <c r="AT407" i="2"/>
  <c r="CO409" i="2"/>
  <c r="CI409" i="2"/>
  <c r="BX406" i="2"/>
  <c r="AA408" i="2"/>
  <c r="BQ404" i="2"/>
  <c r="DG406" i="2"/>
  <c r="DN410" i="2"/>
  <c r="BW406" i="2"/>
  <c r="BF405" i="2"/>
  <c r="DT409" i="2"/>
  <c r="BE405" i="2"/>
  <c r="O406" i="2"/>
  <c r="AS407" i="2"/>
  <c r="BL405" i="2"/>
  <c r="CD408" i="2"/>
  <c r="BR404" i="2"/>
  <c r="V406" i="2"/>
  <c r="AY406" i="2"/>
  <c r="AM408" i="2"/>
  <c r="EF408" i="2"/>
  <c r="GC409" i="2"/>
  <c r="GD409" i="2"/>
  <c r="CV409" i="2"/>
  <c r="BK405" i="2"/>
  <c r="J409" i="2"/>
  <c r="FW408" i="2"/>
  <c r="AN408" i="2"/>
  <c r="DA407" i="2"/>
  <c r="AT406" i="2"/>
  <c r="AH408" i="2"/>
  <c r="AZ406" i="2"/>
  <c r="P406" i="2"/>
  <c r="FB409" i="2" l="1"/>
  <c r="CS508" i="2"/>
  <c r="CR509" i="2"/>
  <c r="CX508" i="2"/>
  <c r="DE506" i="2"/>
  <c r="CY507" i="2"/>
  <c r="EP411" i="2"/>
  <c r="EV412" i="2"/>
  <c r="EJ409" i="2"/>
  <c r="EO476" i="2"/>
  <c r="EI476" i="2"/>
  <c r="EZ476" i="2"/>
  <c r="EU476" i="2"/>
  <c r="FA475" i="2"/>
  <c r="DJ472" i="2"/>
  <c r="EB471" i="2"/>
  <c r="DK471" i="2"/>
  <c r="EC471" i="2" s="1"/>
  <c r="DL411" i="2"/>
  <c r="DR410" i="2"/>
  <c r="DX410" i="2"/>
  <c r="ED409" i="2"/>
  <c r="DQ476" i="2"/>
  <c r="DW485" i="2"/>
  <c r="CN410" i="2"/>
  <c r="CH410" i="2"/>
  <c r="CZ408" i="2"/>
  <c r="CT410" i="2"/>
  <c r="CB409" i="2"/>
  <c r="DF408" i="2"/>
  <c r="BV408" i="2"/>
  <c r="BD406" i="2"/>
  <c r="BP406" i="2"/>
  <c r="BJ407" i="2"/>
  <c r="AX408" i="2"/>
  <c r="GB411" i="2"/>
  <c r="FV410" i="2"/>
  <c r="AR408" i="2"/>
  <c r="Z409" i="2"/>
  <c r="AF410" i="2"/>
  <c r="AL410" i="2"/>
  <c r="T408" i="2"/>
  <c r="M409" i="2"/>
  <c r="S409" i="2"/>
  <c r="N408" i="2"/>
  <c r="H410" i="2"/>
  <c r="H488" i="1"/>
  <c r="N487" i="1"/>
  <c r="G806" i="1"/>
  <c r="F807" i="1"/>
  <c r="D278" i="1"/>
  <c r="E277" i="1"/>
  <c r="O265" i="1"/>
  <c r="P264" i="1"/>
  <c r="FD409" i="2"/>
  <c r="FC409" i="2"/>
  <c r="EQ411" i="2"/>
  <c r="ER411" i="2"/>
  <c r="EX412" i="2"/>
  <c r="EW412" i="2"/>
  <c r="EK409" i="2"/>
  <c r="EL409" i="2"/>
  <c r="AM409" i="2"/>
  <c r="AS408" i="2"/>
  <c r="DB408" i="2"/>
  <c r="FW409" i="2"/>
  <c r="GC410" i="2"/>
  <c r="O407" i="2"/>
  <c r="BX407" i="2"/>
  <c r="GD410" i="2"/>
  <c r="CJ410" i="2"/>
  <c r="DA408" i="2"/>
  <c r="DN411" i="2"/>
  <c r="CP410" i="2"/>
  <c r="CC409" i="2"/>
  <c r="DT410" i="2"/>
  <c r="DG407" i="2"/>
  <c r="AB409" i="2"/>
  <c r="CV410" i="2"/>
  <c r="DY410" i="2"/>
  <c r="CO410" i="2"/>
  <c r="BR405" i="2"/>
  <c r="AY407" i="2"/>
  <c r="I410" i="2"/>
  <c r="BF406" i="2"/>
  <c r="DM411" i="2"/>
  <c r="BW407" i="2"/>
  <c r="BL406" i="2"/>
  <c r="DZ410" i="2"/>
  <c r="BE406" i="2"/>
  <c r="V407" i="2"/>
  <c r="BQ405" i="2"/>
  <c r="DH407" i="2"/>
  <c r="CI410" i="2"/>
  <c r="AH409" i="2"/>
  <c r="AA409" i="2"/>
  <c r="J410" i="2"/>
  <c r="P407" i="2"/>
  <c r="EF409" i="2"/>
  <c r="AZ407" i="2"/>
  <c r="AT408" i="2"/>
  <c r="CD409" i="2"/>
  <c r="BK406" i="2"/>
  <c r="FX409" i="2"/>
  <c r="AG409" i="2"/>
  <c r="EE409" i="2"/>
  <c r="CU410" i="2"/>
  <c r="U407" i="2"/>
  <c r="AN409" i="2"/>
  <c r="DS410" i="2"/>
  <c r="FB410" i="2" l="1"/>
  <c r="CS509" i="2"/>
  <c r="CR510" i="2"/>
  <c r="CX509" i="2"/>
  <c r="DE507" i="2"/>
  <c r="CY508" i="2"/>
  <c r="EJ410" i="2"/>
  <c r="EV413" i="2"/>
  <c r="EP412" i="2"/>
  <c r="EI477" i="2"/>
  <c r="EZ477" i="2"/>
  <c r="FA476" i="2"/>
  <c r="EU477" i="2"/>
  <c r="EO477" i="2"/>
  <c r="DJ473" i="2"/>
  <c r="EB472" i="2"/>
  <c r="DK472" i="2"/>
  <c r="EC472" i="2" s="1"/>
  <c r="DL412" i="2"/>
  <c r="DX411" i="2"/>
  <c r="DR411" i="2"/>
  <c r="ED410" i="2"/>
  <c r="DQ477" i="2"/>
  <c r="DW486" i="2"/>
  <c r="CT411" i="2"/>
  <c r="CZ409" i="2"/>
  <c r="CH411" i="2"/>
  <c r="CB410" i="2"/>
  <c r="CN411" i="2"/>
  <c r="DF409" i="2"/>
  <c r="BV409" i="2"/>
  <c r="BD407" i="2"/>
  <c r="BP407" i="2"/>
  <c r="BJ408" i="2"/>
  <c r="AX409" i="2"/>
  <c r="GB412" i="2"/>
  <c r="FV411" i="2"/>
  <c r="Z410" i="2"/>
  <c r="AR409" i="2"/>
  <c r="AL411" i="2"/>
  <c r="AF411" i="2"/>
  <c r="T409" i="2"/>
  <c r="M410" i="2"/>
  <c r="S410" i="2"/>
  <c r="N409" i="2"/>
  <c r="H411" i="2"/>
  <c r="H489" i="1"/>
  <c r="N488" i="1"/>
  <c r="F808" i="1"/>
  <c r="G807" i="1"/>
  <c r="D279" i="1"/>
  <c r="E278" i="1"/>
  <c r="O266" i="1"/>
  <c r="P265" i="1"/>
  <c r="FD410" i="2"/>
  <c r="FC410" i="2"/>
  <c r="EK410" i="2"/>
  <c r="EL410" i="2"/>
  <c r="EX413" i="2"/>
  <c r="EW413" i="2"/>
  <c r="EQ412" i="2"/>
  <c r="ER412" i="2"/>
  <c r="DS411" i="2"/>
  <c r="GD411" i="2"/>
  <c r="CI411" i="2"/>
  <c r="AA410" i="2"/>
  <c r="CD410" i="2"/>
  <c r="BF407" i="2"/>
  <c r="CU411" i="2"/>
  <c r="BQ406" i="2"/>
  <c r="J411" i="2"/>
  <c r="BR406" i="2"/>
  <c r="DG408" i="2"/>
  <c r="DM412" i="2"/>
  <c r="CV411" i="2"/>
  <c r="CJ411" i="2"/>
  <c r="DH408" i="2"/>
  <c r="AZ408" i="2"/>
  <c r="AM410" i="2"/>
  <c r="AB410" i="2"/>
  <c r="DA409" i="2"/>
  <c r="AY408" i="2"/>
  <c r="AG410" i="2"/>
  <c r="U408" i="2"/>
  <c r="I411" i="2"/>
  <c r="DN412" i="2"/>
  <c r="BX408" i="2"/>
  <c r="BL407" i="2"/>
  <c r="EE410" i="2"/>
  <c r="BE407" i="2"/>
  <c r="AN410" i="2"/>
  <c r="AH410" i="2"/>
  <c r="DY411" i="2"/>
  <c r="CC410" i="2"/>
  <c r="FW410" i="2"/>
  <c r="GC411" i="2"/>
  <c r="AS409" i="2"/>
  <c r="O408" i="2"/>
  <c r="DZ411" i="2"/>
  <c r="AT409" i="2"/>
  <c r="V408" i="2"/>
  <c r="CP411" i="2"/>
  <c r="BK407" i="2"/>
  <c r="FX410" i="2"/>
  <c r="CO411" i="2"/>
  <c r="DT411" i="2"/>
  <c r="BW408" i="2"/>
  <c r="P408" i="2"/>
  <c r="DB409" i="2"/>
  <c r="EF410" i="2"/>
  <c r="FB411" i="2" l="1"/>
  <c r="CR511" i="2"/>
  <c r="CX510" i="2"/>
  <c r="CS510" i="2"/>
  <c r="CY509" i="2"/>
  <c r="DE508" i="2"/>
  <c r="EP413" i="2"/>
  <c r="EV414" i="2"/>
  <c r="EJ411" i="2"/>
  <c r="EU478" i="2"/>
  <c r="EO478" i="2"/>
  <c r="EI478" i="2"/>
  <c r="EZ478" i="2"/>
  <c r="FA477" i="2"/>
  <c r="DJ474" i="2"/>
  <c r="EB473" i="2"/>
  <c r="DK473" i="2"/>
  <c r="EC473" i="2" s="1"/>
  <c r="DL413" i="2"/>
  <c r="ED411" i="2"/>
  <c r="DR412" i="2"/>
  <c r="DX412" i="2"/>
  <c r="DQ478" i="2"/>
  <c r="DW487" i="2"/>
  <c r="CB411" i="2"/>
  <c r="CH412" i="2"/>
  <c r="CZ410" i="2"/>
  <c r="CN412" i="2"/>
  <c r="CT412" i="2"/>
  <c r="DF410" i="2"/>
  <c r="BV410" i="2"/>
  <c r="BD408" i="2"/>
  <c r="BP408" i="2"/>
  <c r="BJ409" i="2"/>
  <c r="AX410" i="2"/>
  <c r="GB413" i="2"/>
  <c r="FV412" i="2"/>
  <c r="AR410" i="2"/>
  <c r="Z411" i="2"/>
  <c r="AL412" i="2"/>
  <c r="AF412" i="2"/>
  <c r="T410" i="2"/>
  <c r="M411" i="2"/>
  <c r="S411" i="2"/>
  <c r="N410" i="2"/>
  <c r="H412" i="2"/>
  <c r="N489" i="1"/>
  <c r="H490" i="1"/>
  <c r="G808" i="1"/>
  <c r="F809" i="1"/>
  <c r="D280" i="1"/>
  <c r="E279" i="1"/>
  <c r="O267" i="1"/>
  <c r="P266" i="1"/>
  <c r="FD411" i="2"/>
  <c r="FC411" i="2"/>
  <c r="ER413" i="2"/>
  <c r="EQ413" i="2"/>
  <c r="EW414" i="2"/>
  <c r="EX414" i="2"/>
  <c r="EK411" i="2"/>
  <c r="EL411" i="2"/>
  <c r="DT412" i="2"/>
  <c r="CU412" i="2"/>
  <c r="DZ412" i="2"/>
  <c r="DG409" i="2"/>
  <c r="P409" i="2"/>
  <c r="BQ407" i="2"/>
  <c r="DH409" i="2"/>
  <c r="DS412" i="2"/>
  <c r="BX409" i="2"/>
  <c r="I412" i="2"/>
  <c r="CP412" i="2"/>
  <c r="DB410" i="2"/>
  <c r="BL408" i="2"/>
  <c r="DM413" i="2"/>
  <c r="CD411" i="2"/>
  <c r="BF408" i="2"/>
  <c r="BE408" i="2"/>
  <c r="AY409" i="2"/>
  <c r="AH411" i="2"/>
  <c r="AS410" i="2"/>
  <c r="CC411" i="2"/>
  <c r="BR407" i="2"/>
  <c r="J412" i="2"/>
  <c r="O409" i="2"/>
  <c r="DN413" i="2"/>
  <c r="BW409" i="2"/>
  <c r="AZ409" i="2"/>
  <c r="CV412" i="2"/>
  <c r="BK408" i="2"/>
  <c r="FX411" i="2"/>
  <c r="V409" i="2"/>
  <c r="AG411" i="2"/>
  <c r="CI412" i="2"/>
  <c r="AN411" i="2"/>
  <c r="AA411" i="2"/>
  <c r="AB411" i="2"/>
  <c r="AT410" i="2"/>
  <c r="EF411" i="2"/>
  <c r="AM411" i="2"/>
  <c r="GD412" i="2"/>
  <c r="DA410" i="2"/>
  <c r="FW411" i="2"/>
  <c r="CJ412" i="2"/>
  <c r="EE411" i="2"/>
  <c r="CO412" i="2"/>
  <c r="U409" i="2"/>
  <c r="GC412" i="2"/>
  <c r="DY412" i="2"/>
  <c r="FB412" i="2" l="1"/>
  <c r="CR512" i="2"/>
  <c r="CS511" i="2"/>
  <c r="CX511" i="2"/>
  <c r="DE509" i="2"/>
  <c r="CY510" i="2"/>
  <c r="EJ412" i="2"/>
  <c r="EV415" i="2"/>
  <c r="EP414" i="2"/>
  <c r="EI479" i="2"/>
  <c r="EZ479" i="2"/>
  <c r="EO479" i="2"/>
  <c r="FA478" i="2"/>
  <c r="EU479" i="2"/>
  <c r="DJ475" i="2"/>
  <c r="EB474" i="2"/>
  <c r="DK474" i="2"/>
  <c r="EC474" i="2" s="1"/>
  <c r="DL414" i="2"/>
  <c r="DR413" i="2"/>
  <c r="DX413" i="2"/>
  <c r="ED412" i="2"/>
  <c r="DQ479" i="2"/>
  <c r="DW488" i="2"/>
  <c r="CN413" i="2"/>
  <c r="CZ411" i="2"/>
  <c r="CH413" i="2"/>
  <c r="CT413" i="2"/>
  <c r="CB412" i="2"/>
  <c r="DF411" i="2"/>
  <c r="BV411" i="2"/>
  <c r="BD409" i="2"/>
  <c r="BP409" i="2"/>
  <c r="BJ410" i="2"/>
  <c r="AX411" i="2"/>
  <c r="GB414" i="2"/>
  <c r="FV413" i="2"/>
  <c r="Z412" i="2"/>
  <c r="AR411" i="2"/>
  <c r="AF413" i="2"/>
  <c r="AL413" i="2"/>
  <c r="T411" i="2"/>
  <c r="M412" i="2"/>
  <c r="N411" i="2"/>
  <c r="H413" i="2"/>
  <c r="N490" i="1"/>
  <c r="H491" i="1"/>
  <c r="G809" i="1"/>
  <c r="F810" i="1"/>
  <c r="D281" i="1"/>
  <c r="E280" i="1"/>
  <c r="O268" i="1"/>
  <c r="P267" i="1"/>
  <c r="FD412" i="2"/>
  <c r="FC412" i="2"/>
  <c r="EK412" i="2"/>
  <c r="EL412" i="2"/>
  <c r="EX415" i="2"/>
  <c r="EW415" i="2"/>
  <c r="ER414" i="2"/>
  <c r="EQ414" i="2"/>
  <c r="DM414" i="2"/>
  <c r="DG410" i="2"/>
  <c r="BK409" i="2"/>
  <c r="AZ410" i="2"/>
  <c r="BW410" i="2"/>
  <c r="DN414" i="2"/>
  <c r="FX412" i="2"/>
  <c r="AH412" i="2"/>
  <c r="DA411" i="2"/>
  <c r="AY410" i="2"/>
  <c r="FW412" i="2"/>
  <c r="P410" i="2"/>
  <c r="V410" i="2"/>
  <c r="CP413" i="2"/>
  <c r="BQ408" i="2"/>
  <c r="AT411" i="2"/>
  <c r="AN412" i="2"/>
  <c r="I413" i="2"/>
  <c r="BF409" i="2"/>
  <c r="GC413" i="2"/>
  <c r="EE412" i="2"/>
  <c r="CV413" i="2"/>
  <c r="AM412" i="2"/>
  <c r="AB412" i="2"/>
  <c r="U410" i="2"/>
  <c r="AG412" i="2"/>
  <c r="DB411" i="2"/>
  <c r="O410" i="2"/>
  <c r="J413" i="2"/>
  <c r="GD413" i="2"/>
  <c r="BR408" i="2"/>
  <c r="DH410" i="2"/>
  <c r="BL409" i="2"/>
  <c r="DY413" i="2"/>
  <c r="CJ413" i="2"/>
  <c r="DS413" i="2"/>
  <c r="BX410" i="2"/>
  <c r="AA412" i="2"/>
  <c r="CI413" i="2"/>
  <c r="CD412" i="2"/>
  <c r="EF412" i="2"/>
  <c r="CU413" i="2"/>
  <c r="AS411" i="2"/>
  <c r="CC412" i="2"/>
  <c r="DZ413" i="2"/>
  <c r="CO413" i="2"/>
  <c r="DT413" i="2"/>
  <c r="BE409" i="2"/>
  <c r="FB413" i="2" l="1"/>
  <c r="CR513" i="2"/>
  <c r="CS512" i="2"/>
  <c r="CX512" i="2"/>
  <c r="CY511" i="2"/>
  <c r="DE510" i="2"/>
  <c r="EP415" i="2"/>
  <c r="EV416" i="2"/>
  <c r="EJ413" i="2"/>
  <c r="EI480" i="2"/>
  <c r="EZ480" i="2"/>
  <c r="EO480" i="2"/>
  <c r="FA479" i="2"/>
  <c r="EU480" i="2"/>
  <c r="DJ476" i="2"/>
  <c r="EB475" i="2"/>
  <c r="DK475" i="2"/>
  <c r="EC475" i="2" s="1"/>
  <c r="DL415" i="2"/>
  <c r="DX414" i="2"/>
  <c r="DR414" i="2"/>
  <c r="ED413" i="2"/>
  <c r="DQ480" i="2"/>
  <c r="DW489" i="2"/>
  <c r="CT414" i="2"/>
  <c r="CH414" i="2"/>
  <c r="CZ412" i="2"/>
  <c r="CB413" i="2"/>
  <c r="CN414" i="2"/>
  <c r="DF412" i="2"/>
  <c r="BV412" i="2"/>
  <c r="BD410" i="2"/>
  <c r="BP410" i="2"/>
  <c r="BJ411" i="2"/>
  <c r="AX412" i="2"/>
  <c r="GB415" i="2"/>
  <c r="FV414" i="2"/>
  <c r="AR412" i="2"/>
  <c r="Z413" i="2"/>
  <c r="AL414" i="2"/>
  <c r="AF414" i="2"/>
  <c r="T412" i="2"/>
  <c r="M413" i="2"/>
  <c r="N412" i="2"/>
  <c r="H414" i="2"/>
  <c r="N491" i="1"/>
  <c r="H492" i="1"/>
  <c r="F811" i="1"/>
  <c r="G810" i="1"/>
  <c r="D282" i="1"/>
  <c r="E281" i="1"/>
  <c r="O269" i="1"/>
  <c r="P268" i="1"/>
  <c r="FD413" i="2"/>
  <c r="FC413" i="2"/>
  <c r="EQ415" i="2"/>
  <c r="ER415" i="2"/>
  <c r="EW416" i="2"/>
  <c r="EX416" i="2"/>
  <c r="EK413" i="2"/>
  <c r="EL413" i="2"/>
  <c r="DM415" i="2"/>
  <c r="BF410" i="2"/>
  <c r="AY411" i="2"/>
  <c r="CU414" i="2"/>
  <c r="DG411" i="2"/>
  <c r="DN415" i="2"/>
  <c r="DT414" i="2"/>
  <c r="FW413" i="2"/>
  <c r="CI414" i="2"/>
  <c r="O411" i="2"/>
  <c r="P411" i="2"/>
  <c r="V411" i="2"/>
  <c r="AG413" i="2"/>
  <c r="CJ414" i="2"/>
  <c r="FX413" i="2"/>
  <c r="AM413" i="2"/>
  <c r="I414" i="2"/>
  <c r="AS412" i="2"/>
  <c r="DH411" i="2"/>
  <c r="U411" i="2"/>
  <c r="DS414" i="2"/>
  <c r="DB412" i="2"/>
  <c r="DZ414" i="2"/>
  <c r="CD413" i="2"/>
  <c r="AA413" i="2"/>
  <c r="AT412" i="2"/>
  <c r="AN413" i="2"/>
  <c r="DY414" i="2"/>
  <c r="CC413" i="2"/>
  <c r="AZ411" i="2"/>
  <c r="J414" i="2"/>
  <c r="GD414" i="2"/>
  <c r="AB413" i="2"/>
  <c r="CV414" i="2"/>
  <c r="BK410" i="2"/>
  <c r="CP414" i="2"/>
  <c r="BL410" i="2"/>
  <c r="BX411" i="2"/>
  <c r="GC414" i="2"/>
  <c r="EE413" i="2"/>
  <c r="EF413" i="2"/>
  <c r="BW411" i="2"/>
  <c r="AH413" i="2"/>
  <c r="DA412" i="2"/>
  <c r="CO414" i="2"/>
  <c r="BR409" i="2"/>
  <c r="BQ409" i="2"/>
  <c r="BE410" i="2"/>
  <c r="FB414" i="2" l="1"/>
  <c r="DE511" i="2"/>
  <c r="CR514" i="2"/>
  <c r="CS513" i="2"/>
  <c r="CX513" i="2"/>
  <c r="CY512" i="2"/>
  <c r="EJ414" i="2"/>
  <c r="EV417" i="2"/>
  <c r="EP416" i="2"/>
  <c r="EI481" i="2"/>
  <c r="EZ481" i="2"/>
  <c r="FA480" i="2"/>
  <c r="EU481" i="2"/>
  <c r="EO481" i="2"/>
  <c r="DJ477" i="2"/>
  <c r="EB476" i="2"/>
  <c r="DK476" i="2"/>
  <c r="EC476" i="2" s="1"/>
  <c r="DL416" i="2"/>
  <c r="ED414" i="2"/>
  <c r="DR415" i="2"/>
  <c r="DX415" i="2"/>
  <c r="DQ481" i="2"/>
  <c r="DW490" i="2"/>
  <c r="CB414" i="2"/>
  <c r="CZ413" i="2"/>
  <c r="CH415" i="2"/>
  <c r="CN415" i="2"/>
  <c r="CT415" i="2"/>
  <c r="DF413" i="2"/>
  <c r="BV413" i="2"/>
  <c r="BD411" i="2"/>
  <c r="BP411" i="2"/>
  <c r="BJ412" i="2"/>
  <c r="AX413" i="2"/>
  <c r="GB416" i="2"/>
  <c r="FV415" i="2"/>
  <c r="Z414" i="2"/>
  <c r="AR413" i="2"/>
  <c r="AL415" i="2"/>
  <c r="AF415" i="2"/>
  <c r="T413" i="2"/>
  <c r="M414" i="2"/>
  <c r="S414" i="2"/>
  <c r="N413" i="2"/>
  <c r="H415" i="2"/>
  <c r="N492" i="1"/>
  <c r="H493" i="1"/>
  <c r="G811" i="1"/>
  <c r="F812" i="1"/>
  <c r="D283" i="1"/>
  <c r="E282" i="1"/>
  <c r="O270" i="1"/>
  <c r="P269" i="1"/>
  <c r="FD414" i="2"/>
  <c r="FC414" i="2"/>
  <c r="EL414" i="2"/>
  <c r="EK414" i="2"/>
  <c r="EX417" i="2"/>
  <c r="EW417" i="2"/>
  <c r="EQ416" i="2"/>
  <c r="ER416" i="2"/>
  <c r="V412" i="2"/>
  <c r="GD415" i="2"/>
  <c r="CJ415" i="2"/>
  <c r="CP415" i="2"/>
  <c r="I415" i="2"/>
  <c r="DN416" i="2"/>
  <c r="CD414" i="2"/>
  <c r="CU415" i="2"/>
  <c r="DZ415" i="2"/>
  <c r="DH412" i="2"/>
  <c r="P412" i="2"/>
  <c r="BR410" i="2"/>
  <c r="O412" i="2"/>
  <c r="CC414" i="2"/>
  <c r="BQ410" i="2"/>
  <c r="J415" i="2"/>
  <c r="AN414" i="2"/>
  <c r="BF411" i="2"/>
  <c r="CI415" i="2"/>
  <c r="DM416" i="2"/>
  <c r="BX412" i="2"/>
  <c r="BL411" i="2"/>
  <c r="DT415" i="2"/>
  <c r="BE411" i="2"/>
  <c r="AZ412" i="2"/>
  <c r="AH414" i="2"/>
  <c r="AG414" i="2"/>
  <c r="DA413" i="2"/>
  <c r="AY412" i="2"/>
  <c r="AS413" i="2"/>
  <c r="AT413" i="2"/>
  <c r="AM414" i="2"/>
  <c r="DG412" i="2"/>
  <c r="DB413" i="2"/>
  <c r="EF414" i="2"/>
  <c r="U412" i="2"/>
  <c r="AA414" i="2"/>
  <c r="CV415" i="2"/>
  <c r="BK411" i="2"/>
  <c r="FX414" i="2"/>
  <c r="DS415" i="2"/>
  <c r="EE414" i="2"/>
  <c r="CO415" i="2"/>
  <c r="FW414" i="2"/>
  <c r="GC415" i="2"/>
  <c r="DY415" i="2"/>
  <c r="AB414" i="2"/>
  <c r="BW412" i="2"/>
  <c r="FB415" i="2" l="1"/>
  <c r="CS514" i="2"/>
  <c r="CR515" i="2"/>
  <c r="CX514" i="2"/>
  <c r="DE512" i="2"/>
  <c r="CY513" i="2"/>
  <c r="EP417" i="2"/>
  <c r="EV418" i="2"/>
  <c r="EJ415" i="2"/>
  <c r="FA481" i="2"/>
  <c r="EO482" i="2"/>
  <c r="EU482" i="2"/>
  <c r="EI482" i="2"/>
  <c r="EZ482" i="2"/>
  <c r="DJ478" i="2"/>
  <c r="EB477" i="2"/>
  <c r="DK477" i="2"/>
  <c r="EC477" i="2" s="1"/>
  <c r="DL417" i="2"/>
  <c r="DR416" i="2"/>
  <c r="DX416" i="2"/>
  <c r="ED415" i="2"/>
  <c r="DQ482" i="2"/>
  <c r="DW491" i="2"/>
  <c r="CN416" i="2"/>
  <c r="CH416" i="2"/>
  <c r="CZ414" i="2"/>
  <c r="CT416" i="2"/>
  <c r="CB415" i="2"/>
  <c r="DF414" i="2"/>
  <c r="BV414" i="2"/>
  <c r="BD412" i="2"/>
  <c r="BP412" i="2"/>
  <c r="BJ413" i="2"/>
  <c r="AX414" i="2"/>
  <c r="GB417" i="2"/>
  <c r="FV416" i="2"/>
  <c r="AR414" i="2"/>
  <c r="Z415" i="2"/>
  <c r="AF416" i="2"/>
  <c r="AL416" i="2"/>
  <c r="T414" i="2"/>
  <c r="M415" i="2"/>
  <c r="N414" i="2"/>
  <c r="H416" i="2"/>
  <c r="N493" i="1"/>
  <c r="H494" i="1"/>
  <c r="G812" i="1"/>
  <c r="F813" i="1"/>
  <c r="D284" i="1"/>
  <c r="E283" i="1"/>
  <c r="O271" i="1"/>
  <c r="P270" i="1"/>
  <c r="FD415" i="2"/>
  <c r="FC415" i="2"/>
  <c r="ER417" i="2"/>
  <c r="EQ417" i="2"/>
  <c r="EW418" i="2"/>
  <c r="EX418" i="2"/>
  <c r="EK415" i="2"/>
  <c r="EL415" i="2"/>
  <c r="DM417" i="2"/>
  <c r="DA414" i="2"/>
  <c r="BE412" i="2"/>
  <c r="CO416" i="2"/>
  <c r="BF412" i="2"/>
  <c r="DN417" i="2"/>
  <c r="BK412" i="2"/>
  <c r="AY413" i="2"/>
  <c r="CJ416" i="2"/>
  <c r="O413" i="2"/>
  <c r="P413" i="2"/>
  <c r="I416" i="2"/>
  <c r="AN415" i="2"/>
  <c r="CP416" i="2"/>
  <c r="BQ411" i="2"/>
  <c r="GD416" i="2"/>
  <c r="AH415" i="2"/>
  <c r="AT414" i="2"/>
  <c r="DG413" i="2"/>
  <c r="U413" i="2"/>
  <c r="DT416" i="2"/>
  <c r="AG415" i="2"/>
  <c r="EF415" i="2"/>
  <c r="CU416" i="2"/>
  <c r="AB415" i="2"/>
  <c r="AM415" i="2"/>
  <c r="FX415" i="2"/>
  <c r="V413" i="2"/>
  <c r="CI416" i="2"/>
  <c r="AS414" i="2"/>
  <c r="J416" i="2"/>
  <c r="DS416" i="2"/>
  <c r="BR411" i="2"/>
  <c r="BW413" i="2"/>
  <c r="BL412" i="2"/>
  <c r="DY416" i="2"/>
  <c r="DZ416" i="2"/>
  <c r="BX413" i="2"/>
  <c r="FW415" i="2"/>
  <c r="CC415" i="2"/>
  <c r="CD415" i="2"/>
  <c r="EE415" i="2"/>
  <c r="CV416" i="2"/>
  <c r="AZ413" i="2"/>
  <c r="DH413" i="2"/>
  <c r="DB414" i="2"/>
  <c r="AA415" i="2"/>
  <c r="GC416" i="2"/>
  <c r="FB416" i="2" l="1"/>
  <c r="CR516" i="2"/>
  <c r="CX515" i="2"/>
  <c r="CS515" i="2"/>
  <c r="DE513" i="2"/>
  <c r="CY514" i="2"/>
  <c r="EJ416" i="2"/>
  <c r="EV419" i="2"/>
  <c r="EP418" i="2"/>
  <c r="EI483" i="2"/>
  <c r="EZ483" i="2"/>
  <c r="EO483" i="2"/>
  <c r="FA482" i="2"/>
  <c r="EU483" i="2"/>
  <c r="DJ479" i="2"/>
  <c r="EB478" i="2"/>
  <c r="DK478" i="2"/>
  <c r="EC478" i="2" s="1"/>
  <c r="DL418" i="2"/>
  <c r="DX417" i="2"/>
  <c r="DR417" i="2"/>
  <c r="ED416" i="2"/>
  <c r="DQ483" i="2"/>
  <c r="DW492" i="2"/>
  <c r="CT417" i="2"/>
  <c r="CZ415" i="2"/>
  <c r="CH417" i="2"/>
  <c r="CB416" i="2"/>
  <c r="CN417" i="2"/>
  <c r="DF415" i="2"/>
  <c r="BV415" i="2"/>
  <c r="BD413" i="2"/>
  <c r="BP413" i="2"/>
  <c r="BJ414" i="2"/>
  <c r="AX415" i="2"/>
  <c r="GB418" i="2"/>
  <c r="FV417" i="2"/>
  <c r="Z416" i="2"/>
  <c r="AR415" i="2"/>
  <c r="AL417" i="2"/>
  <c r="AF417" i="2"/>
  <c r="T415" i="2"/>
  <c r="T416" i="2" s="1"/>
  <c r="M416" i="2"/>
  <c r="N415" i="2"/>
  <c r="H417" i="2"/>
  <c r="N494" i="1"/>
  <c r="H495" i="1"/>
  <c r="H496" i="1" s="1"/>
  <c r="H497" i="1" s="1"/>
  <c r="H498" i="1" s="1"/>
  <c r="G813" i="1"/>
  <c r="F814" i="1"/>
  <c r="D285" i="1"/>
  <c r="E284" i="1"/>
  <c r="O272" i="1"/>
  <c r="P271" i="1"/>
  <c r="FD416" i="2"/>
  <c r="FC416" i="2"/>
  <c r="EK416" i="2"/>
  <c r="EL416" i="2"/>
  <c r="EW419" i="2"/>
  <c r="EX419" i="2"/>
  <c r="EQ418" i="2"/>
  <c r="ER418" i="2"/>
  <c r="DM418" i="2"/>
  <c r="CP417" i="2"/>
  <c r="AB416" i="2"/>
  <c r="DS417" i="2"/>
  <c r="DG414" i="2"/>
  <c r="AZ414" i="2"/>
  <c r="DN418" i="2"/>
  <c r="BF413" i="2"/>
  <c r="DH414" i="2"/>
  <c r="CV417" i="2"/>
  <c r="BR412" i="2"/>
  <c r="AT415" i="2"/>
  <c r="FX416" i="2"/>
  <c r="DZ417" i="2"/>
  <c r="CD416" i="2"/>
  <c r="AS415" i="2"/>
  <c r="P414" i="2"/>
  <c r="I417" i="2"/>
  <c r="AA416" i="2"/>
  <c r="U414" i="2"/>
  <c r="V414" i="2"/>
  <c r="EF416" i="2"/>
  <c r="BE413" i="2"/>
  <c r="DB415" i="2"/>
  <c r="AY414" i="2"/>
  <c r="AM416" i="2"/>
  <c r="AN416" i="2"/>
  <c r="DT417" i="2"/>
  <c r="BW414" i="2"/>
  <c r="GC417" i="2"/>
  <c r="CI417" i="2"/>
  <c r="BX414" i="2"/>
  <c r="DA415" i="2"/>
  <c r="EE416" i="2"/>
  <c r="BK413" i="2"/>
  <c r="CO417" i="2"/>
  <c r="DY417" i="2"/>
  <c r="CC416" i="2"/>
  <c r="AG416" i="2"/>
  <c r="J417" i="2"/>
  <c r="O414" i="2"/>
  <c r="CU417" i="2"/>
  <c r="BQ412" i="2"/>
  <c r="AH416" i="2"/>
  <c r="BL413" i="2"/>
  <c r="CJ417" i="2"/>
  <c r="FW416" i="2"/>
  <c r="GD417" i="2"/>
  <c r="FB417" i="2" l="1"/>
  <c r="CY515" i="2"/>
  <c r="DE514" i="2"/>
  <c r="CS516" i="2"/>
  <c r="CR517" i="2"/>
  <c r="CX516" i="2"/>
  <c r="EP419" i="2"/>
  <c r="EV420" i="2"/>
  <c r="EJ417" i="2"/>
  <c r="EI484" i="2"/>
  <c r="EZ484" i="2"/>
  <c r="EU484" i="2"/>
  <c r="EO484" i="2"/>
  <c r="FA483" i="2"/>
  <c r="DJ480" i="2"/>
  <c r="EB479" i="2"/>
  <c r="DK479" i="2"/>
  <c r="EC479" i="2" s="1"/>
  <c r="DL419" i="2"/>
  <c r="ED417" i="2"/>
  <c r="DR418" i="2"/>
  <c r="DX418" i="2"/>
  <c r="DQ484" i="2"/>
  <c r="DW493" i="2"/>
  <c r="CB417" i="2"/>
  <c r="CH418" i="2"/>
  <c r="CZ416" i="2"/>
  <c r="CN418" i="2"/>
  <c r="CT418" i="2"/>
  <c r="DF416" i="2"/>
  <c r="BV416" i="2"/>
  <c r="BD414" i="2"/>
  <c r="BP414" i="2"/>
  <c r="BJ415" i="2"/>
  <c r="AX416" i="2"/>
  <c r="GB419" i="2"/>
  <c r="FV418" i="2"/>
  <c r="AR416" i="2"/>
  <c r="Z417" i="2"/>
  <c r="AL418" i="2"/>
  <c r="AF418" i="2"/>
  <c r="M417" i="2"/>
  <c r="N416" i="2"/>
  <c r="T417" i="2"/>
  <c r="H418" i="2"/>
  <c r="H499" i="1"/>
  <c r="H500" i="1" s="1"/>
  <c r="H501" i="1" s="1"/>
  <c r="H502" i="1" s="1"/>
  <c r="H503" i="1" s="1"/>
  <c r="H504" i="1" s="1"/>
  <c r="H505" i="1" s="1"/>
  <c r="N498" i="1"/>
  <c r="F815" i="1"/>
  <c r="G814" i="1"/>
  <c r="D286" i="1"/>
  <c r="E285" i="1"/>
  <c r="O273" i="1"/>
  <c r="P272" i="1"/>
  <c r="FD417" i="2"/>
  <c r="FC417" i="2"/>
  <c r="EQ419" i="2"/>
  <c r="ER419" i="2"/>
  <c r="EX420" i="2"/>
  <c r="EW420" i="2"/>
  <c r="EK417" i="2"/>
  <c r="EL417" i="2"/>
  <c r="DM419" i="2"/>
  <c r="DH415" i="2"/>
  <c r="EE417" i="2"/>
  <c r="P415" i="2"/>
  <c r="J418" i="2"/>
  <c r="CI418" i="2"/>
  <c r="DB416" i="2"/>
  <c r="DA416" i="2"/>
  <c r="AA417" i="2"/>
  <c r="DN419" i="2"/>
  <c r="U416" i="2"/>
  <c r="U415" i="2"/>
  <c r="BX415" i="2"/>
  <c r="I418" i="2"/>
  <c r="CU418" i="2"/>
  <c r="DZ418" i="2"/>
  <c r="EF417" i="2"/>
  <c r="CO418" i="2"/>
  <c r="AZ415" i="2"/>
  <c r="BK414" i="2"/>
  <c r="DG415" i="2"/>
  <c r="DY418" i="2"/>
  <c r="V416" i="2"/>
  <c r="CC417" i="2"/>
  <c r="BR413" i="2"/>
  <c r="AY415" i="2"/>
  <c r="BF414" i="2"/>
  <c r="BW415" i="2"/>
  <c r="AN417" i="2"/>
  <c r="AT416" i="2"/>
  <c r="DS418" i="2"/>
  <c r="CV418" i="2"/>
  <c r="AS416" i="2"/>
  <c r="CJ418" i="2"/>
  <c r="V415" i="2"/>
  <c r="GC418" i="2"/>
  <c r="O415" i="2"/>
  <c r="BL414" i="2"/>
  <c r="CD417" i="2"/>
  <c r="BQ413" i="2"/>
  <c r="FW417" i="2"/>
  <c r="AG417" i="2"/>
  <c r="GD418" i="2"/>
  <c r="BE414" i="2"/>
  <c r="CP418" i="2"/>
  <c r="AM417" i="2"/>
  <c r="AH417" i="2"/>
  <c r="FX417" i="2"/>
  <c r="DT418" i="2"/>
  <c r="AB417" i="2"/>
  <c r="FB418" i="2" l="1"/>
  <c r="CY516" i="2"/>
  <c r="DE515" i="2"/>
  <c r="CR518" i="2"/>
  <c r="CX517" i="2"/>
  <c r="CS517" i="2"/>
  <c r="EJ418" i="2"/>
  <c r="EV421" i="2"/>
  <c r="EP420" i="2"/>
  <c r="EU485" i="2"/>
  <c r="FA484" i="2"/>
  <c r="EO485" i="2"/>
  <c r="EI485" i="2"/>
  <c r="EZ485" i="2"/>
  <c r="DJ481" i="2"/>
  <c r="EB480" i="2"/>
  <c r="DK480" i="2"/>
  <c r="EC480" i="2" s="1"/>
  <c r="DL420" i="2"/>
  <c r="DR419" i="2"/>
  <c r="DX419" i="2"/>
  <c r="ED418" i="2"/>
  <c r="DQ485" i="2"/>
  <c r="DW494" i="2"/>
  <c r="CN419" i="2"/>
  <c r="CZ417" i="2"/>
  <c r="CH419" i="2"/>
  <c r="CT419" i="2"/>
  <c r="CB418" i="2"/>
  <c r="DF417" i="2"/>
  <c r="BV417" i="2"/>
  <c r="BD415" i="2"/>
  <c r="BP415" i="2"/>
  <c r="BJ416" i="2"/>
  <c r="AX417" i="2"/>
  <c r="GB420" i="2"/>
  <c r="FV419" i="2"/>
  <c r="Z418" i="2"/>
  <c r="AR417" i="2"/>
  <c r="AF419" i="2"/>
  <c r="AL419" i="2"/>
  <c r="M418" i="2"/>
  <c r="N417" i="2"/>
  <c r="T418" i="2"/>
  <c r="H419" i="2"/>
  <c r="H506" i="1"/>
  <c r="N505" i="1"/>
  <c r="G815" i="1"/>
  <c r="F816" i="1"/>
  <c r="D287" i="1"/>
  <c r="E286" i="1"/>
  <c r="O274" i="1"/>
  <c r="P273" i="1"/>
  <c r="FC418" i="2"/>
  <c r="FD418" i="2"/>
  <c r="EL418" i="2"/>
  <c r="EK418" i="2"/>
  <c r="EX421" i="2"/>
  <c r="EW421" i="2"/>
  <c r="ER420" i="2"/>
  <c r="EQ420" i="2"/>
  <c r="DM420" i="2"/>
  <c r="CJ419" i="2"/>
  <c r="CI419" i="2"/>
  <c r="CU419" i="2"/>
  <c r="CC418" i="2"/>
  <c r="DB417" i="2"/>
  <c r="FX418" i="2"/>
  <c r="BL415" i="2"/>
  <c r="DN420" i="2"/>
  <c r="AA418" i="2"/>
  <c r="DT419" i="2"/>
  <c r="DH416" i="2"/>
  <c r="BW416" i="2"/>
  <c r="AT417" i="2"/>
  <c r="BF415" i="2"/>
  <c r="EF418" i="2"/>
  <c r="CV419" i="2"/>
  <c r="AS417" i="2"/>
  <c r="DG416" i="2"/>
  <c r="I419" i="2"/>
  <c r="DS419" i="2"/>
  <c r="AG418" i="2"/>
  <c r="BK415" i="2"/>
  <c r="CO419" i="2"/>
  <c r="BQ414" i="2"/>
  <c r="V417" i="2"/>
  <c r="BX416" i="2"/>
  <c r="DY419" i="2"/>
  <c r="DZ419" i="2"/>
  <c r="GC419" i="2"/>
  <c r="CD418" i="2"/>
  <c r="AB418" i="2"/>
  <c r="DA417" i="2"/>
  <c r="AY416" i="2"/>
  <c r="AM418" i="2"/>
  <c r="BE415" i="2"/>
  <c r="CP419" i="2"/>
  <c r="BR414" i="2"/>
  <c r="GD419" i="2"/>
  <c r="AZ416" i="2"/>
  <c r="P416" i="2"/>
  <c r="EE418" i="2"/>
  <c r="AN418" i="2"/>
  <c r="AH418" i="2"/>
  <c r="U417" i="2"/>
  <c r="J419" i="2"/>
  <c r="O416" i="2"/>
  <c r="FW418" i="2"/>
  <c r="FB419" i="2" l="1"/>
  <c r="CR519" i="2"/>
  <c r="CX518" i="2"/>
  <c r="CS518" i="2"/>
  <c r="CY517" i="2"/>
  <c r="DE516" i="2"/>
  <c r="EP421" i="2"/>
  <c r="EV422" i="2"/>
  <c r="EJ419" i="2"/>
  <c r="EI486" i="2"/>
  <c r="EZ486" i="2"/>
  <c r="FA485" i="2"/>
  <c r="EO486" i="2"/>
  <c r="EU486" i="2"/>
  <c r="DJ482" i="2"/>
  <c r="EB481" i="2"/>
  <c r="DK481" i="2"/>
  <c r="EC481" i="2" s="1"/>
  <c r="DL421" i="2"/>
  <c r="DX420" i="2"/>
  <c r="DR420" i="2"/>
  <c r="ED419" i="2"/>
  <c r="DQ486" i="2"/>
  <c r="DW495" i="2"/>
  <c r="CT420" i="2"/>
  <c r="CH420" i="2"/>
  <c r="CZ418" i="2"/>
  <c r="CB419" i="2"/>
  <c r="CN420" i="2"/>
  <c r="DF418" i="2"/>
  <c r="BV418" i="2"/>
  <c r="BD416" i="2"/>
  <c r="BP416" i="2"/>
  <c r="BJ417" i="2"/>
  <c r="AX418" i="2"/>
  <c r="GB421" i="2"/>
  <c r="FV420" i="2"/>
  <c r="AR418" i="2"/>
  <c r="Z419" i="2"/>
  <c r="AL420" i="2"/>
  <c r="AF420" i="2"/>
  <c r="M419" i="2"/>
  <c r="N418" i="2"/>
  <c r="T419" i="2"/>
  <c r="H420" i="2"/>
  <c r="N506" i="1"/>
  <c r="H507" i="1"/>
  <c r="H508" i="1" s="1"/>
  <c r="H509" i="1" s="1"/>
  <c r="G816" i="1"/>
  <c r="F817" i="1"/>
  <c r="D288" i="1"/>
  <c r="E287" i="1"/>
  <c r="O275" i="1"/>
  <c r="P274" i="1"/>
  <c r="FC419" i="2"/>
  <c r="FD419" i="2"/>
  <c r="EQ421" i="2"/>
  <c r="ER421" i="2"/>
  <c r="EX422" i="2"/>
  <c r="EW422" i="2"/>
  <c r="EK419" i="2"/>
  <c r="EL419" i="2"/>
  <c r="DN421" i="2"/>
  <c r="CV420" i="2"/>
  <c r="AA419" i="2"/>
  <c r="AH419" i="2"/>
  <c r="BE416" i="2"/>
  <c r="FW419" i="2"/>
  <c r="AZ417" i="2"/>
  <c r="CU420" i="2"/>
  <c r="U418" i="2"/>
  <c r="J420" i="2"/>
  <c r="FX419" i="2"/>
  <c r="DM421" i="2"/>
  <c r="O417" i="2"/>
  <c r="BQ415" i="2"/>
  <c r="I420" i="2"/>
  <c r="CJ420" i="2"/>
  <c r="EE419" i="2"/>
  <c r="CO420" i="2"/>
  <c r="DY420" i="2"/>
  <c r="CD419" i="2"/>
  <c r="AN419" i="2"/>
  <c r="P417" i="2"/>
  <c r="DS420" i="2"/>
  <c r="BL416" i="2"/>
  <c r="BX417" i="2"/>
  <c r="AS418" i="2"/>
  <c r="CP420" i="2"/>
  <c r="DT420" i="2"/>
  <c r="DZ420" i="2"/>
  <c r="CC419" i="2"/>
  <c r="GC420" i="2"/>
  <c r="DA418" i="2"/>
  <c r="DB418" i="2"/>
  <c r="DH417" i="2"/>
  <c r="AY417" i="2"/>
  <c r="BR415" i="2"/>
  <c r="BF416" i="2"/>
  <c r="DG417" i="2"/>
  <c r="BW417" i="2"/>
  <c r="BK416" i="2"/>
  <c r="V418" i="2"/>
  <c r="CI420" i="2"/>
  <c r="AM419" i="2"/>
  <c r="AG419" i="2"/>
  <c r="GD420" i="2"/>
  <c r="AB419" i="2"/>
  <c r="AT418" i="2"/>
  <c r="EF419" i="2"/>
  <c r="FB420" i="2" l="1"/>
  <c r="CY518" i="2"/>
  <c r="CS519" i="2"/>
  <c r="CR520" i="2"/>
  <c r="CX519" i="2"/>
  <c r="DE517" i="2"/>
  <c r="EJ420" i="2"/>
  <c r="EV423" i="2"/>
  <c r="EP422" i="2"/>
  <c r="EO487" i="2"/>
  <c r="EI487" i="2"/>
  <c r="EZ487" i="2"/>
  <c r="FA486" i="2"/>
  <c r="EU487" i="2"/>
  <c r="DJ483" i="2"/>
  <c r="EB482" i="2"/>
  <c r="DK482" i="2"/>
  <c r="EC482" i="2" s="1"/>
  <c r="DL422" i="2"/>
  <c r="DR421" i="2"/>
  <c r="ED420" i="2"/>
  <c r="DX421" i="2"/>
  <c r="DQ487" i="2"/>
  <c r="DW496" i="2"/>
  <c r="CB420" i="2"/>
  <c r="CZ419" i="2"/>
  <c r="CH421" i="2"/>
  <c r="CN421" i="2"/>
  <c r="CT421" i="2"/>
  <c r="DF419" i="2"/>
  <c r="BV419" i="2"/>
  <c r="BD417" i="2"/>
  <c r="BP417" i="2"/>
  <c r="BJ418" i="2"/>
  <c r="AX419" i="2"/>
  <c r="GB422" i="2"/>
  <c r="FV421" i="2"/>
  <c r="Z420" i="2"/>
  <c r="AR419" i="2"/>
  <c r="AL421" i="2"/>
  <c r="AF421" i="2"/>
  <c r="M420" i="2"/>
  <c r="N419" i="2"/>
  <c r="T420" i="2"/>
  <c r="H421" i="2"/>
  <c r="H510" i="1"/>
  <c r="N509" i="1"/>
  <c r="G817" i="1"/>
  <c r="F818" i="1"/>
  <c r="D289" i="1"/>
  <c r="E288" i="1"/>
  <c r="O276" i="1"/>
  <c r="P275" i="1"/>
  <c r="FD420" i="2"/>
  <c r="FC420" i="2"/>
  <c r="EK420" i="2"/>
  <c r="EL420" i="2"/>
  <c r="EW423" i="2"/>
  <c r="EX423" i="2"/>
  <c r="ER422" i="2"/>
  <c r="EQ422" i="2"/>
  <c r="DM422" i="2"/>
  <c r="CI421" i="2"/>
  <c r="CP421" i="2"/>
  <c r="BF417" i="2"/>
  <c r="AS419" i="2"/>
  <c r="BE417" i="2"/>
  <c r="DZ421" i="2"/>
  <c r="EF420" i="2"/>
  <c r="V419" i="2"/>
  <c r="DG418" i="2"/>
  <c r="CC420" i="2"/>
  <c r="CD420" i="2"/>
  <c r="BL417" i="2"/>
  <c r="DN422" i="2"/>
  <c r="AZ418" i="2"/>
  <c r="BW418" i="2"/>
  <c r="BR416" i="2"/>
  <c r="BQ416" i="2"/>
  <c r="DY421" i="2"/>
  <c r="GD421" i="2"/>
  <c r="BK417" i="2"/>
  <c r="FX420" i="2"/>
  <c r="GC421" i="2"/>
  <c r="CU421" i="2"/>
  <c r="P418" i="2"/>
  <c r="DA419" i="2"/>
  <c r="AY418" i="2"/>
  <c r="CV421" i="2"/>
  <c r="I421" i="2"/>
  <c r="DB419" i="2"/>
  <c r="U419" i="2"/>
  <c r="AG420" i="2"/>
  <c r="O418" i="2"/>
  <c r="CJ421" i="2"/>
  <c r="AM420" i="2"/>
  <c r="DT421" i="2"/>
  <c r="AH420" i="2"/>
  <c r="DS421" i="2"/>
  <c r="CO421" i="2"/>
  <c r="J421" i="2"/>
  <c r="AA420" i="2"/>
  <c r="DH418" i="2"/>
  <c r="BX418" i="2"/>
  <c r="EE420" i="2"/>
  <c r="FW420" i="2"/>
  <c r="AN420" i="2"/>
  <c r="AB420" i="2"/>
  <c r="AT419" i="2"/>
  <c r="FB421" i="2" l="1"/>
  <c r="CS520" i="2"/>
  <c r="CR521" i="2"/>
  <c r="CX520" i="2"/>
  <c r="CY519" i="2"/>
  <c r="DE518" i="2"/>
  <c r="EP423" i="2"/>
  <c r="EV424" i="2"/>
  <c r="EJ421" i="2"/>
  <c r="EI488" i="2"/>
  <c r="EZ488" i="2"/>
  <c r="EU488" i="2"/>
  <c r="FA487" i="2"/>
  <c r="EO488" i="2"/>
  <c r="DJ484" i="2"/>
  <c r="EB483" i="2"/>
  <c r="DK483" i="2"/>
  <c r="EC483" i="2" s="1"/>
  <c r="DL423" i="2"/>
  <c r="ED421" i="2"/>
  <c r="DX422" i="2"/>
  <c r="DR422" i="2"/>
  <c r="DQ488" i="2"/>
  <c r="DW497" i="2"/>
  <c r="CN422" i="2"/>
  <c r="CH422" i="2"/>
  <c r="CZ420" i="2"/>
  <c r="CT422" i="2"/>
  <c r="CB421" i="2"/>
  <c r="DF420" i="2"/>
  <c r="BV420" i="2"/>
  <c r="BD418" i="2"/>
  <c r="BP418" i="2"/>
  <c r="BJ419" i="2"/>
  <c r="AX420" i="2"/>
  <c r="GB423" i="2"/>
  <c r="FV422" i="2"/>
  <c r="AR420" i="2"/>
  <c r="Z421" i="2"/>
  <c r="AF422" i="2"/>
  <c r="AL422" i="2"/>
  <c r="M421" i="2"/>
  <c r="N420" i="2"/>
  <c r="T421" i="2"/>
  <c r="H422" i="2"/>
  <c r="H511" i="1"/>
  <c r="N510" i="1"/>
  <c r="G818" i="1"/>
  <c r="F819" i="1"/>
  <c r="D290" i="1"/>
  <c r="E289" i="1"/>
  <c r="O277" i="1"/>
  <c r="P276" i="1"/>
  <c r="FC421" i="2"/>
  <c r="FD421" i="2"/>
  <c r="EQ423" i="2"/>
  <c r="ER423" i="2"/>
  <c r="EW424" i="2"/>
  <c r="EX424" i="2"/>
  <c r="EK421" i="2"/>
  <c r="EL421" i="2"/>
  <c r="DM423" i="2"/>
  <c r="BE418" i="2"/>
  <c r="BX419" i="2"/>
  <c r="DG419" i="2"/>
  <c r="BW419" i="2"/>
  <c r="BL418" i="2"/>
  <c r="AZ419" i="2"/>
  <c r="BR417" i="2"/>
  <c r="AN421" i="2"/>
  <c r="AA421" i="2"/>
  <c r="U420" i="2"/>
  <c r="P419" i="2"/>
  <c r="DT422" i="2"/>
  <c r="DN423" i="2"/>
  <c r="AT420" i="2"/>
  <c r="CO422" i="2"/>
  <c r="I422" i="2"/>
  <c r="CI422" i="2"/>
  <c r="DS422" i="2"/>
  <c r="FX421" i="2"/>
  <c r="AG421" i="2"/>
  <c r="CJ422" i="2"/>
  <c r="GD422" i="2"/>
  <c r="J422" i="2"/>
  <c r="CC421" i="2"/>
  <c r="EE421" i="2"/>
  <c r="CU422" i="2"/>
  <c r="AB421" i="2"/>
  <c r="CD421" i="2"/>
  <c r="EF421" i="2"/>
  <c r="CV422" i="2"/>
  <c r="AH421" i="2"/>
  <c r="DB420" i="2"/>
  <c r="DA420" i="2"/>
  <c r="DH419" i="2"/>
  <c r="DY422" i="2"/>
  <c r="AY419" i="2"/>
  <c r="BF418" i="2"/>
  <c r="DZ422" i="2"/>
  <c r="FW421" i="2"/>
  <c r="BK418" i="2"/>
  <c r="V420" i="2"/>
  <c r="CP422" i="2"/>
  <c r="GC422" i="2"/>
  <c r="BQ417" i="2"/>
  <c r="O419" i="2"/>
  <c r="AM421" i="2"/>
  <c r="AS420" i="2"/>
  <c r="FB422" i="2" l="1"/>
  <c r="CS521" i="2"/>
  <c r="CX521" i="2"/>
  <c r="CR522" i="2"/>
  <c r="DE519" i="2"/>
  <c r="CY520" i="2"/>
  <c r="EJ422" i="2"/>
  <c r="EV425" i="2"/>
  <c r="EP424" i="2"/>
  <c r="FA488" i="2"/>
  <c r="EU489" i="2"/>
  <c r="EI489" i="2"/>
  <c r="EZ489" i="2"/>
  <c r="EO489" i="2"/>
  <c r="DJ485" i="2"/>
  <c r="EB484" i="2"/>
  <c r="DK484" i="2"/>
  <c r="EC484" i="2" s="1"/>
  <c r="DL424" i="2"/>
  <c r="DX423" i="2"/>
  <c r="DR423" i="2"/>
  <c r="ED422" i="2"/>
  <c r="DQ489" i="2"/>
  <c r="DW498" i="2"/>
  <c r="CT423" i="2"/>
  <c r="CZ421" i="2"/>
  <c r="CH423" i="2"/>
  <c r="CB422" i="2"/>
  <c r="CN423" i="2"/>
  <c r="DF421" i="2"/>
  <c r="BV421" i="2"/>
  <c r="BD419" i="2"/>
  <c r="BP419" i="2"/>
  <c r="BJ420" i="2"/>
  <c r="AX421" i="2"/>
  <c r="GB424" i="2"/>
  <c r="FV423" i="2"/>
  <c r="Z422" i="2"/>
  <c r="AR421" i="2"/>
  <c r="AL423" i="2"/>
  <c r="AF423" i="2"/>
  <c r="M422" i="2"/>
  <c r="N421" i="2"/>
  <c r="T422" i="2"/>
  <c r="H423" i="2"/>
  <c r="N511" i="1"/>
  <c r="H512" i="1"/>
  <c r="F820" i="1"/>
  <c r="G819" i="1"/>
  <c r="D291" i="1"/>
  <c r="E290" i="1"/>
  <c r="O278" i="1"/>
  <c r="P277" i="1"/>
  <c r="FD422" i="2"/>
  <c r="FC422" i="2"/>
  <c r="EL422" i="2"/>
  <c r="EK422" i="2"/>
  <c r="EW425" i="2"/>
  <c r="EX425" i="2"/>
  <c r="ER424" i="2"/>
  <c r="EQ424" i="2"/>
  <c r="DM424" i="2"/>
  <c r="BL419" i="2"/>
  <c r="BQ418" i="2"/>
  <c r="BX420" i="2"/>
  <c r="I423" i="2"/>
  <c r="O420" i="2"/>
  <c r="DA421" i="2"/>
  <c r="BE419" i="2"/>
  <c r="AB422" i="2"/>
  <c r="CD422" i="2"/>
  <c r="DB421" i="2"/>
  <c r="DN424" i="2"/>
  <c r="AY420" i="2"/>
  <c r="BR418" i="2"/>
  <c r="AN422" i="2"/>
  <c r="AS421" i="2"/>
  <c r="DT423" i="2"/>
  <c r="DG420" i="2"/>
  <c r="CJ423" i="2"/>
  <c r="EE422" i="2"/>
  <c r="AT421" i="2"/>
  <c r="AM422" i="2"/>
  <c r="DS423" i="2"/>
  <c r="BF419" i="2"/>
  <c r="BK419" i="2"/>
  <c r="DY423" i="2"/>
  <c r="BW420" i="2"/>
  <c r="GC423" i="2"/>
  <c r="FX422" i="2"/>
  <c r="EF422" i="2"/>
  <c r="CC422" i="2"/>
  <c r="AA422" i="2"/>
  <c r="J423" i="2"/>
  <c r="DH420" i="2"/>
  <c r="CO423" i="2"/>
  <c r="V421" i="2"/>
  <c r="CU423" i="2"/>
  <c r="AZ420" i="2"/>
  <c r="DZ423" i="2"/>
  <c r="AH422" i="2"/>
  <c r="P420" i="2"/>
  <c r="CI423" i="2"/>
  <c r="CP423" i="2"/>
  <c r="FW422" i="2"/>
  <c r="CV423" i="2"/>
  <c r="GD423" i="2"/>
  <c r="AG422" i="2"/>
  <c r="U421" i="2"/>
  <c r="FB423" i="2" l="1"/>
  <c r="CR523" i="2"/>
  <c r="CX522" i="2"/>
  <c r="CS522" i="2"/>
  <c r="DE520" i="2"/>
  <c r="CY521" i="2"/>
  <c r="EP425" i="2"/>
  <c r="EV426" i="2"/>
  <c r="EJ423" i="2"/>
  <c r="EI490" i="2"/>
  <c r="EZ490" i="2"/>
  <c r="EU490" i="2"/>
  <c r="EO490" i="2"/>
  <c r="FA489" i="2"/>
  <c r="DJ486" i="2"/>
  <c r="EB485" i="2"/>
  <c r="DK485" i="2"/>
  <c r="EC485" i="2" s="1"/>
  <c r="DL425" i="2"/>
  <c r="DR424" i="2"/>
  <c r="DX424" i="2"/>
  <c r="ED423" i="2"/>
  <c r="DQ490" i="2"/>
  <c r="DW499" i="2"/>
  <c r="CB423" i="2"/>
  <c r="CH424" i="2"/>
  <c r="CZ422" i="2"/>
  <c r="CN424" i="2"/>
  <c r="CT424" i="2"/>
  <c r="DF422" i="2"/>
  <c r="BV422" i="2"/>
  <c r="BD420" i="2"/>
  <c r="BP420" i="2"/>
  <c r="BJ421" i="2"/>
  <c r="AX422" i="2"/>
  <c r="GB425" i="2"/>
  <c r="FV424" i="2"/>
  <c r="Z423" i="2"/>
  <c r="AR422" i="2"/>
  <c r="AL424" i="2"/>
  <c r="AF424" i="2"/>
  <c r="M423" i="2"/>
  <c r="N422" i="2"/>
  <c r="T423" i="2"/>
  <c r="H424" i="2"/>
  <c r="N512" i="1"/>
  <c r="H513" i="1"/>
  <c r="F821" i="1"/>
  <c r="G820" i="1"/>
  <c r="D292" i="1"/>
  <c r="E291" i="1"/>
  <c r="O279" i="1"/>
  <c r="P278" i="1"/>
  <c r="FC423" i="2"/>
  <c r="FD423" i="2"/>
  <c r="ER425" i="2"/>
  <c r="EQ425" i="2"/>
  <c r="EX426" i="2"/>
  <c r="EW426" i="2"/>
  <c r="EK423" i="2"/>
  <c r="EL423" i="2"/>
  <c r="DM425" i="2"/>
  <c r="CU424" i="2"/>
  <c r="BL420" i="2"/>
  <c r="AN423" i="2"/>
  <c r="DG421" i="2"/>
  <c r="CC423" i="2"/>
  <c r="BR419" i="2"/>
  <c r="AY421" i="2"/>
  <c r="GD424" i="2"/>
  <c r="EF423" i="2"/>
  <c r="BW421" i="2"/>
  <c r="GC424" i="2"/>
  <c r="DA422" i="2"/>
  <c r="AS422" i="2"/>
  <c r="CJ424" i="2"/>
  <c r="AG423" i="2"/>
  <c r="BE420" i="2"/>
  <c r="BX421" i="2"/>
  <c r="AZ421" i="2"/>
  <c r="V422" i="2"/>
  <c r="DN425" i="2"/>
  <c r="DB422" i="2"/>
  <c r="P421" i="2"/>
  <c r="I424" i="2"/>
  <c r="CI424" i="2"/>
  <c r="U422" i="2"/>
  <c r="FW423" i="2"/>
  <c r="BK420" i="2"/>
  <c r="CD423" i="2"/>
  <c r="BQ419" i="2"/>
  <c r="AT422" i="2"/>
  <c r="AM423" i="2"/>
  <c r="O421" i="2"/>
  <c r="DY424" i="2"/>
  <c r="DS424" i="2"/>
  <c r="CO424" i="2"/>
  <c r="AA423" i="2"/>
  <c r="FX423" i="2"/>
  <c r="DZ424" i="2"/>
  <c r="CV424" i="2"/>
  <c r="AB423" i="2"/>
  <c r="CP424" i="2"/>
  <c r="DH421" i="2"/>
  <c r="AH423" i="2"/>
  <c r="BF420" i="2"/>
  <c r="EE423" i="2"/>
  <c r="DT424" i="2"/>
  <c r="J424" i="2"/>
  <c r="FB424" i="2" l="1"/>
  <c r="DE521" i="2"/>
  <c r="CX523" i="2"/>
  <c r="CS523" i="2"/>
  <c r="CR524" i="2"/>
  <c r="CY522" i="2"/>
  <c r="EJ424" i="2"/>
  <c r="EV427" i="2"/>
  <c r="EP426" i="2"/>
  <c r="EU491" i="2"/>
  <c r="FA490" i="2"/>
  <c r="EO491" i="2"/>
  <c r="EI491" i="2"/>
  <c r="EZ491" i="2"/>
  <c r="DJ487" i="2"/>
  <c r="EB486" i="2"/>
  <c r="DK486" i="2"/>
  <c r="EC486" i="2" s="1"/>
  <c r="DL426" i="2"/>
  <c r="DX425" i="2"/>
  <c r="ED424" i="2"/>
  <c r="DR425" i="2"/>
  <c r="DQ491" i="2"/>
  <c r="DW500" i="2"/>
  <c r="CN425" i="2"/>
  <c r="CZ423" i="2"/>
  <c r="CH425" i="2"/>
  <c r="CT425" i="2"/>
  <c r="CB424" i="2"/>
  <c r="DF423" i="2"/>
  <c r="BV423" i="2"/>
  <c r="BD421" i="2"/>
  <c r="BP421" i="2"/>
  <c r="BJ422" i="2"/>
  <c r="AX423" i="2"/>
  <c r="GB426" i="2"/>
  <c r="FV425" i="2"/>
  <c r="AR423" i="2"/>
  <c r="Z424" i="2"/>
  <c r="AF425" i="2"/>
  <c r="AL425" i="2"/>
  <c r="M424" i="2"/>
  <c r="N423" i="2"/>
  <c r="T424" i="2"/>
  <c r="H425" i="2"/>
  <c r="N513" i="1"/>
  <c r="H514" i="1"/>
  <c r="F822" i="1"/>
  <c r="G821" i="1"/>
  <c r="D293" i="1"/>
  <c r="E292" i="1"/>
  <c r="O280" i="1"/>
  <c r="P279" i="1"/>
  <c r="FD424" i="2"/>
  <c r="FC424" i="2"/>
  <c r="EK424" i="2"/>
  <c r="EL424" i="2"/>
  <c r="EW427" i="2"/>
  <c r="EX427" i="2"/>
  <c r="ER426" i="2"/>
  <c r="EQ426" i="2"/>
  <c r="DN426" i="2"/>
  <c r="CC424" i="2"/>
  <c r="BL421" i="2"/>
  <c r="CO425" i="2"/>
  <c r="AB424" i="2"/>
  <c r="AS423" i="2"/>
  <c r="O422" i="2"/>
  <c r="BK421" i="2"/>
  <c r="EF424" i="2"/>
  <c r="DM426" i="2"/>
  <c r="CI425" i="2"/>
  <c r="AH424" i="2"/>
  <c r="V423" i="2"/>
  <c r="DA423" i="2"/>
  <c r="AY422" i="2"/>
  <c r="FW424" i="2"/>
  <c r="CD424" i="2"/>
  <c r="DZ425" i="2"/>
  <c r="CV425" i="2"/>
  <c r="AM424" i="2"/>
  <c r="GC425" i="2"/>
  <c r="AN424" i="2"/>
  <c r="DG422" i="2"/>
  <c r="FX424" i="2"/>
  <c r="DY425" i="2"/>
  <c r="CU425" i="2"/>
  <c r="AT423" i="2"/>
  <c r="BW422" i="2"/>
  <c r="DS425" i="2"/>
  <c r="AG424" i="2"/>
  <c r="BF421" i="2"/>
  <c r="EE424" i="2"/>
  <c r="BX422" i="2"/>
  <c r="GD425" i="2"/>
  <c r="AZ422" i="2"/>
  <c r="I425" i="2"/>
  <c r="CP425" i="2"/>
  <c r="BQ420" i="2"/>
  <c r="U423" i="2"/>
  <c r="CJ425" i="2"/>
  <c r="DH422" i="2"/>
  <c r="BR420" i="2"/>
  <c r="AA424" i="2"/>
  <c r="DB423" i="2"/>
  <c r="J425" i="2"/>
  <c r="P422" i="2"/>
  <c r="BE421" i="2"/>
  <c r="DT425" i="2"/>
  <c r="FB425" i="2" l="1"/>
  <c r="CY523" i="2"/>
  <c r="DE522" i="2"/>
  <c r="CS524" i="2"/>
  <c r="CR525" i="2"/>
  <c r="CX524" i="2"/>
  <c r="EP427" i="2"/>
  <c r="EV428" i="2"/>
  <c r="EJ425" i="2"/>
  <c r="EO492" i="2"/>
  <c r="FA491" i="2"/>
  <c r="EU492" i="2"/>
  <c r="EI492" i="2"/>
  <c r="EZ492" i="2"/>
  <c r="DJ488" i="2"/>
  <c r="EB487" i="2"/>
  <c r="DK487" i="2"/>
  <c r="EC487" i="2" s="1"/>
  <c r="DL427" i="2"/>
  <c r="ED425" i="2"/>
  <c r="DR426" i="2"/>
  <c r="DX426" i="2"/>
  <c r="DQ492" i="2"/>
  <c r="DW501" i="2"/>
  <c r="CT426" i="2"/>
  <c r="CH426" i="2"/>
  <c r="CZ424" i="2"/>
  <c r="CB425" i="2"/>
  <c r="CN426" i="2"/>
  <c r="DF424" i="2"/>
  <c r="BV424" i="2"/>
  <c r="BD422" i="2"/>
  <c r="BP422" i="2"/>
  <c r="BJ423" i="2"/>
  <c r="AX424" i="2"/>
  <c r="GB427" i="2"/>
  <c r="FV426" i="2"/>
  <c r="Z425" i="2"/>
  <c r="AR424" i="2"/>
  <c r="AL426" i="2"/>
  <c r="AF426" i="2"/>
  <c r="M425" i="2"/>
  <c r="N424" i="2"/>
  <c r="T425" i="2"/>
  <c r="H426" i="2"/>
  <c r="N514" i="1"/>
  <c r="H515" i="1"/>
  <c r="F823" i="1"/>
  <c r="G822" i="1"/>
  <c r="D294" i="1"/>
  <c r="E293" i="1"/>
  <c r="O281" i="1"/>
  <c r="P280" i="1"/>
  <c r="FC425" i="2"/>
  <c r="FD425" i="2"/>
  <c r="ER427" i="2"/>
  <c r="EQ427" i="2"/>
  <c r="EX428" i="2"/>
  <c r="EW428" i="2"/>
  <c r="EK425" i="2"/>
  <c r="EL425" i="2"/>
  <c r="DM427" i="2"/>
  <c r="BK422" i="2"/>
  <c r="CJ426" i="2"/>
  <c r="AM425" i="2"/>
  <c r="BQ421" i="2"/>
  <c r="BE422" i="2"/>
  <c r="AS424" i="2"/>
  <c r="CC425" i="2"/>
  <c r="AG425" i="2"/>
  <c r="GD426" i="2"/>
  <c r="BX423" i="2"/>
  <c r="DZ426" i="2"/>
  <c r="DN427" i="2"/>
  <c r="DY426" i="2"/>
  <c r="V424" i="2"/>
  <c r="FX425" i="2"/>
  <c r="O423" i="2"/>
  <c r="I426" i="2"/>
  <c r="DH423" i="2"/>
  <c r="BL422" i="2"/>
  <c r="CP426" i="2"/>
  <c r="EF425" i="2"/>
  <c r="CD425" i="2"/>
  <c r="DT426" i="2"/>
  <c r="BF422" i="2"/>
  <c r="AA425" i="2"/>
  <c r="DG423" i="2"/>
  <c r="CU426" i="2"/>
  <c r="BR421" i="2"/>
  <c r="AT424" i="2"/>
  <c r="DA424" i="2"/>
  <c r="EE425" i="2"/>
  <c r="BW423" i="2"/>
  <c r="FW425" i="2"/>
  <c r="AN425" i="2"/>
  <c r="CO426" i="2"/>
  <c r="AY423" i="2"/>
  <c r="U424" i="2"/>
  <c r="GC426" i="2"/>
  <c r="CV426" i="2"/>
  <c r="AB425" i="2"/>
  <c r="DB424" i="2"/>
  <c r="DS426" i="2"/>
  <c r="AH425" i="2"/>
  <c r="CI426" i="2"/>
  <c r="J426" i="2"/>
  <c r="P423" i="2"/>
  <c r="AZ423" i="2"/>
  <c r="FB426" i="2" l="1"/>
  <c r="CY524" i="2"/>
  <c r="DE523" i="2"/>
  <c r="CS525" i="2"/>
  <c r="CR526" i="2"/>
  <c r="CX525" i="2"/>
  <c r="EJ426" i="2"/>
  <c r="EV429" i="2"/>
  <c r="EP428" i="2"/>
  <c r="FA492" i="2"/>
  <c r="EU493" i="2"/>
  <c r="EO493" i="2"/>
  <c r="EI493" i="2"/>
  <c r="EZ493" i="2"/>
  <c r="DJ489" i="2"/>
  <c r="EB488" i="2"/>
  <c r="DK488" i="2"/>
  <c r="EC488" i="2" s="1"/>
  <c r="DL428" i="2"/>
  <c r="DR427" i="2"/>
  <c r="ED426" i="2"/>
  <c r="DX427" i="2"/>
  <c r="DQ493" i="2"/>
  <c r="DW502" i="2"/>
  <c r="CB426" i="2"/>
  <c r="CZ425" i="2"/>
  <c r="CH427" i="2"/>
  <c r="CN427" i="2"/>
  <c r="CT427" i="2"/>
  <c r="DF425" i="2"/>
  <c r="BV425" i="2"/>
  <c r="BD423" i="2"/>
  <c r="BP423" i="2"/>
  <c r="BJ424" i="2"/>
  <c r="AX425" i="2"/>
  <c r="GB428" i="2"/>
  <c r="FV427" i="2"/>
  <c r="AR425" i="2"/>
  <c r="Z426" i="2"/>
  <c r="AL427" i="2"/>
  <c r="AF427" i="2"/>
  <c r="M426" i="2"/>
  <c r="N425" i="2"/>
  <c r="T426" i="2"/>
  <c r="H427" i="2"/>
  <c r="N515" i="1"/>
  <c r="H516" i="1"/>
  <c r="G823" i="1"/>
  <c r="F824" i="1"/>
  <c r="D295" i="1"/>
  <c r="E294" i="1"/>
  <c r="O282" i="1"/>
  <c r="P281" i="1"/>
  <c r="FD426" i="2"/>
  <c r="FC426" i="2"/>
  <c r="EK426" i="2"/>
  <c r="EL426" i="2"/>
  <c r="EW429" i="2"/>
  <c r="EX429" i="2"/>
  <c r="ER428" i="2"/>
  <c r="EQ428" i="2"/>
  <c r="DM428" i="2"/>
  <c r="O424" i="2"/>
  <c r="BQ422" i="2"/>
  <c r="DT427" i="2"/>
  <c r="AM426" i="2"/>
  <c r="I427" i="2"/>
  <c r="FW426" i="2"/>
  <c r="AG426" i="2"/>
  <c r="AS425" i="2"/>
  <c r="AN426" i="2"/>
  <c r="AA426" i="2"/>
  <c r="DN428" i="2"/>
  <c r="AY424" i="2"/>
  <c r="BX424" i="2"/>
  <c r="V425" i="2"/>
  <c r="CD426" i="2"/>
  <c r="EE426" i="2"/>
  <c r="DG424" i="2"/>
  <c r="CI427" i="2"/>
  <c r="DS427" i="2"/>
  <c r="GC427" i="2"/>
  <c r="BR422" i="2"/>
  <c r="DY427" i="2"/>
  <c r="BF423" i="2"/>
  <c r="BK423" i="2"/>
  <c r="BW424" i="2"/>
  <c r="GD427" i="2"/>
  <c r="FX426" i="2"/>
  <c r="AT425" i="2"/>
  <c r="DA425" i="2"/>
  <c r="U425" i="2"/>
  <c r="J427" i="2"/>
  <c r="BE423" i="2"/>
  <c r="CU427" i="2"/>
  <c r="BL423" i="2"/>
  <c r="CC426" i="2"/>
  <c r="AB426" i="2"/>
  <c r="EF426" i="2"/>
  <c r="CP427" i="2"/>
  <c r="AZ424" i="2"/>
  <c r="CJ427" i="2"/>
  <c r="DZ427" i="2"/>
  <c r="DB425" i="2"/>
  <c r="DH424" i="2"/>
  <c r="P424" i="2"/>
  <c r="CO427" i="2"/>
  <c r="AH426" i="2"/>
  <c r="CV427" i="2"/>
  <c r="FB427" i="2" l="1"/>
  <c r="CY525" i="2"/>
  <c r="DE524" i="2"/>
  <c r="CS526" i="2"/>
  <c r="CR527" i="2"/>
  <c r="CX526" i="2"/>
  <c r="EP429" i="2"/>
  <c r="EV430" i="2"/>
  <c r="EJ427" i="2"/>
  <c r="EI494" i="2"/>
  <c r="EZ494" i="2"/>
  <c r="EU494" i="2"/>
  <c r="FA493" i="2"/>
  <c r="EO494" i="2"/>
  <c r="DJ490" i="2"/>
  <c r="EB489" i="2"/>
  <c r="DK489" i="2"/>
  <c r="EC489" i="2" s="1"/>
  <c r="DL429" i="2"/>
  <c r="DX428" i="2"/>
  <c r="ED427" i="2"/>
  <c r="DR428" i="2"/>
  <c r="DQ494" i="2"/>
  <c r="DW503" i="2"/>
  <c r="CN428" i="2"/>
  <c r="CH428" i="2"/>
  <c r="CZ426" i="2"/>
  <c r="CT428" i="2"/>
  <c r="CB427" i="2"/>
  <c r="DF426" i="2"/>
  <c r="BV426" i="2"/>
  <c r="BD424" i="2"/>
  <c r="BP424" i="2"/>
  <c r="BJ425" i="2"/>
  <c r="AX426" i="2"/>
  <c r="GB429" i="2"/>
  <c r="FV428" i="2"/>
  <c r="Z427" i="2"/>
  <c r="AR426" i="2"/>
  <c r="AF428" i="2"/>
  <c r="AL428" i="2"/>
  <c r="M427" i="2"/>
  <c r="N426" i="2"/>
  <c r="S485" i="2"/>
  <c r="T427" i="2"/>
  <c r="H428" i="2"/>
  <c r="N516" i="1"/>
  <c r="H517" i="1"/>
  <c r="H518" i="1" s="1"/>
  <c r="H519" i="1" s="1"/>
  <c r="H520" i="1" s="1"/>
  <c r="H521" i="1" s="1"/>
  <c r="H522" i="1" s="1"/>
  <c r="H523" i="1" s="1"/>
  <c r="H524" i="1" s="1"/>
  <c r="H525" i="1" s="1"/>
  <c r="F825" i="1"/>
  <c r="G824" i="1"/>
  <c r="D296" i="1"/>
  <c r="E295" i="1"/>
  <c r="O283" i="1"/>
  <c r="P282" i="1"/>
  <c r="FC427" i="2"/>
  <c r="FD427" i="2"/>
  <c r="ER429" i="2"/>
  <c r="EQ429" i="2"/>
  <c r="EX430" i="2"/>
  <c r="EW430" i="2"/>
  <c r="EL427" i="2"/>
  <c r="EK427" i="2"/>
  <c r="J428" i="2"/>
  <c r="DB426" i="2"/>
  <c r="AB427" i="2"/>
  <c r="BX425" i="2"/>
  <c r="CP428" i="2"/>
  <c r="DH425" i="2"/>
  <c r="DT428" i="2"/>
  <c r="BF424" i="2"/>
  <c r="AY425" i="2"/>
  <c r="AG427" i="2"/>
  <c r="AA427" i="2"/>
  <c r="AT426" i="2"/>
  <c r="DM429" i="2"/>
  <c r="DG425" i="2"/>
  <c r="BR423" i="2"/>
  <c r="EF427" i="2"/>
  <c r="CI428" i="2"/>
  <c r="DN429" i="2"/>
  <c r="CJ428" i="2"/>
  <c r="V426" i="2"/>
  <c r="BE424" i="2"/>
  <c r="AH427" i="2"/>
  <c r="DZ428" i="2"/>
  <c r="CU428" i="2"/>
  <c r="U426" i="2"/>
  <c r="DS428" i="2"/>
  <c r="BL424" i="2"/>
  <c r="CD427" i="2"/>
  <c r="BK424" i="2"/>
  <c r="AM427" i="2"/>
  <c r="DY428" i="2"/>
  <c r="CV428" i="2"/>
  <c r="FW427" i="2"/>
  <c r="GC428" i="2"/>
  <c r="BW425" i="2"/>
  <c r="EE427" i="2"/>
  <c r="I428" i="2"/>
  <c r="GD428" i="2"/>
  <c r="P425" i="2"/>
  <c r="O425" i="2"/>
  <c r="BQ423" i="2"/>
  <c r="CC427" i="2"/>
  <c r="AZ425" i="2"/>
  <c r="CO428" i="2"/>
  <c r="AN427" i="2"/>
  <c r="DA426" i="2"/>
  <c r="FX427" i="2"/>
  <c r="AS426" i="2"/>
  <c r="FB428" i="2" l="1"/>
  <c r="CY526" i="2"/>
  <c r="DE525" i="2"/>
  <c r="CX527" i="2"/>
  <c r="CS527" i="2"/>
  <c r="CR528" i="2"/>
  <c r="EJ428" i="2"/>
  <c r="EV431" i="2"/>
  <c r="EP430" i="2"/>
  <c r="EO495" i="2"/>
  <c r="EU495" i="2"/>
  <c r="FA494" i="2"/>
  <c r="EI495" i="2"/>
  <c r="EZ495" i="2"/>
  <c r="DJ491" i="2"/>
  <c r="EB490" i="2"/>
  <c r="DK490" i="2"/>
  <c r="EC490" i="2" s="1"/>
  <c r="DL430" i="2"/>
  <c r="ED428" i="2"/>
  <c r="DR429" i="2"/>
  <c r="DX429" i="2"/>
  <c r="DQ495" i="2"/>
  <c r="DW504" i="2"/>
  <c r="CT429" i="2"/>
  <c r="CZ427" i="2"/>
  <c r="CH429" i="2"/>
  <c r="CB428" i="2"/>
  <c r="CN429" i="2"/>
  <c r="DF427" i="2"/>
  <c r="BV427" i="2"/>
  <c r="BD425" i="2"/>
  <c r="BP425" i="2"/>
  <c r="BJ426" i="2"/>
  <c r="AX427" i="2"/>
  <c r="GB430" i="2"/>
  <c r="FV429" i="2"/>
  <c r="AR427" i="2"/>
  <c r="Z428" i="2"/>
  <c r="AL429" i="2"/>
  <c r="AF429" i="2"/>
  <c r="M428" i="2"/>
  <c r="N427" i="2"/>
  <c r="T428" i="2"/>
  <c r="H429" i="2"/>
  <c r="H526" i="1"/>
  <c r="H527" i="1" s="1"/>
  <c r="H528" i="1" s="1"/>
  <c r="H529" i="1" s="1"/>
  <c r="N525" i="1"/>
  <c r="G825" i="1"/>
  <c r="F826" i="1"/>
  <c r="D297" i="1"/>
  <c r="E296" i="1"/>
  <c r="O284" i="1"/>
  <c r="P283" i="1"/>
  <c r="FC428" i="2"/>
  <c r="FD428" i="2"/>
  <c r="EL428" i="2"/>
  <c r="EK428" i="2"/>
  <c r="EW431" i="2"/>
  <c r="EX431" i="2"/>
  <c r="EQ430" i="2"/>
  <c r="ER430" i="2"/>
  <c r="DM430" i="2"/>
  <c r="BL425" i="2"/>
  <c r="CU429" i="2"/>
  <c r="J429" i="2"/>
  <c r="AZ426" i="2"/>
  <c r="FX428" i="2"/>
  <c r="DA427" i="2"/>
  <c r="AN428" i="2"/>
  <c r="BQ424" i="2"/>
  <c r="DZ429" i="2"/>
  <c r="AT427" i="2"/>
  <c r="AS427" i="2"/>
  <c r="DN430" i="2"/>
  <c r="U427" i="2"/>
  <c r="V427" i="2"/>
  <c r="GC429" i="2"/>
  <c r="I429" i="2"/>
  <c r="EE428" i="2"/>
  <c r="DH426" i="2"/>
  <c r="AB428" i="2"/>
  <c r="CP429" i="2"/>
  <c r="CC428" i="2"/>
  <c r="O426" i="2"/>
  <c r="DS429" i="2"/>
  <c r="BF425" i="2"/>
  <c r="BE425" i="2"/>
  <c r="CI429" i="2"/>
  <c r="BX426" i="2"/>
  <c r="AH428" i="2"/>
  <c r="GD429" i="2"/>
  <c r="DY429" i="2"/>
  <c r="CD428" i="2"/>
  <c r="AA428" i="2"/>
  <c r="P426" i="2"/>
  <c r="CO429" i="2"/>
  <c r="EF428" i="2"/>
  <c r="BK425" i="2"/>
  <c r="BR424" i="2"/>
  <c r="AM428" i="2"/>
  <c r="BW426" i="2"/>
  <c r="DG426" i="2"/>
  <c r="CJ429" i="2"/>
  <c r="DT429" i="2"/>
  <c r="AY426" i="2"/>
  <c r="CV429" i="2"/>
  <c r="FW428" i="2"/>
  <c r="AG428" i="2"/>
  <c r="DB427" i="2"/>
  <c r="FB429" i="2" l="1"/>
  <c r="CX528" i="2"/>
  <c r="CS528" i="2"/>
  <c r="CR529" i="2"/>
  <c r="DE526" i="2"/>
  <c r="CY527" i="2"/>
  <c r="EP431" i="2"/>
  <c r="EV432" i="2"/>
  <c r="EJ429" i="2"/>
  <c r="FA495" i="2"/>
  <c r="EU496" i="2"/>
  <c r="EO496" i="2"/>
  <c r="EI496" i="2"/>
  <c r="EZ496" i="2"/>
  <c r="DJ492" i="2"/>
  <c r="EB491" i="2"/>
  <c r="DK491" i="2"/>
  <c r="EC491" i="2" s="1"/>
  <c r="DL431" i="2"/>
  <c r="DR430" i="2"/>
  <c r="ED429" i="2"/>
  <c r="DX430" i="2"/>
  <c r="DQ496" i="2"/>
  <c r="DW505" i="2"/>
  <c r="CB429" i="2"/>
  <c r="CH430" i="2"/>
  <c r="CZ428" i="2"/>
  <c r="CN430" i="2"/>
  <c r="CT430" i="2"/>
  <c r="DF428" i="2"/>
  <c r="BV428" i="2"/>
  <c r="BD426" i="2"/>
  <c r="BP426" i="2"/>
  <c r="BJ427" i="2"/>
  <c r="AX428" i="2"/>
  <c r="GB431" i="2"/>
  <c r="FV430" i="2"/>
  <c r="Z429" i="2"/>
  <c r="AR428" i="2"/>
  <c r="AL430" i="2"/>
  <c r="AF430" i="2"/>
  <c r="M429" i="2"/>
  <c r="N428" i="2"/>
  <c r="T429" i="2"/>
  <c r="H430" i="2"/>
  <c r="H530" i="1"/>
  <c r="H531" i="1" s="1"/>
  <c r="H532" i="1" s="1"/>
  <c r="H533" i="1" s="1"/>
  <c r="H534" i="1" s="1"/>
  <c r="H535" i="1" s="1"/>
  <c r="H536" i="1" s="1"/>
  <c r="N529" i="1"/>
  <c r="G826" i="1"/>
  <c r="F827" i="1"/>
  <c r="D298" i="1"/>
  <c r="E297" i="1"/>
  <c r="O285" i="1"/>
  <c r="P284" i="1"/>
  <c r="FC429" i="2"/>
  <c r="FD429" i="2"/>
  <c r="ER431" i="2"/>
  <c r="EQ431" i="2"/>
  <c r="EW432" i="2"/>
  <c r="EX432" i="2"/>
  <c r="EK429" i="2"/>
  <c r="EL429" i="2"/>
  <c r="DM431" i="2"/>
  <c r="FX429" i="2"/>
  <c r="DG427" i="2"/>
  <c r="BX427" i="2"/>
  <c r="AM429" i="2"/>
  <c r="BR425" i="2"/>
  <c r="DH427" i="2"/>
  <c r="BK426" i="2"/>
  <c r="GD430" i="2"/>
  <c r="DN431" i="2"/>
  <c r="DA428" i="2"/>
  <c r="J430" i="2"/>
  <c r="AZ427" i="2"/>
  <c r="DT430" i="2"/>
  <c r="BE426" i="2"/>
  <c r="I430" i="2"/>
  <c r="DZ430" i="2"/>
  <c r="AT428" i="2"/>
  <c r="FW429" i="2"/>
  <c r="CC429" i="2"/>
  <c r="EE429" i="2"/>
  <c r="U428" i="2"/>
  <c r="CI430" i="2"/>
  <c r="DS430" i="2"/>
  <c r="BF426" i="2"/>
  <c r="AY427" i="2"/>
  <c r="GC430" i="2"/>
  <c r="DB428" i="2"/>
  <c r="AS428" i="2"/>
  <c r="CO430" i="2"/>
  <c r="P427" i="2"/>
  <c r="AB429" i="2"/>
  <c r="CJ430" i="2"/>
  <c r="V428" i="2"/>
  <c r="CV430" i="2"/>
  <c r="BL426" i="2"/>
  <c r="EF429" i="2"/>
  <c r="AN429" i="2"/>
  <c r="DY430" i="2"/>
  <c r="AH429" i="2"/>
  <c r="CP430" i="2"/>
  <c r="CD429" i="2"/>
  <c r="AG429" i="2"/>
  <c r="BW427" i="2"/>
  <c r="CU430" i="2"/>
  <c r="O427" i="2"/>
  <c r="BQ425" i="2"/>
  <c r="FB430" i="2" l="1"/>
  <c r="CR530" i="2"/>
  <c r="CS529" i="2"/>
  <c r="CX529" i="2"/>
  <c r="CY528" i="2"/>
  <c r="DE527" i="2"/>
  <c r="EJ430" i="2"/>
  <c r="EV433" i="2"/>
  <c r="EP432" i="2"/>
  <c r="EI497" i="2"/>
  <c r="EZ497" i="2"/>
  <c r="FA496" i="2"/>
  <c r="EU497" i="2"/>
  <c r="EO497" i="2"/>
  <c r="DJ493" i="2"/>
  <c r="EB492" i="2"/>
  <c r="DK492" i="2"/>
  <c r="EC492" i="2" s="1"/>
  <c r="DL432" i="2"/>
  <c r="DR431" i="2"/>
  <c r="DX431" i="2"/>
  <c r="ED430" i="2"/>
  <c r="DQ497" i="2"/>
  <c r="DW506" i="2"/>
  <c r="CN431" i="2"/>
  <c r="CZ429" i="2"/>
  <c r="CH431" i="2"/>
  <c r="CT431" i="2"/>
  <c r="CB430" i="2"/>
  <c r="DF429" i="2"/>
  <c r="BV429" i="2"/>
  <c r="BD427" i="2"/>
  <c r="BP427" i="2"/>
  <c r="BJ428" i="2"/>
  <c r="AX429" i="2"/>
  <c r="GB432" i="2"/>
  <c r="FV431" i="2"/>
  <c r="AR429" i="2"/>
  <c r="Z430" i="2"/>
  <c r="AF431" i="2"/>
  <c r="AL431" i="2"/>
  <c r="M430" i="2"/>
  <c r="N429" i="2"/>
  <c r="T430" i="2"/>
  <c r="H431" i="2"/>
  <c r="H537" i="1"/>
  <c r="N536" i="1"/>
  <c r="G827" i="1"/>
  <c r="F828" i="1"/>
  <c r="D299" i="1"/>
  <c r="E298" i="1"/>
  <c r="O286" i="1"/>
  <c r="P285" i="1"/>
  <c r="FC430" i="2"/>
  <c r="FD430" i="2"/>
  <c r="EK430" i="2"/>
  <c r="EL430" i="2"/>
  <c r="EW433" i="2"/>
  <c r="EX433" i="2"/>
  <c r="ER432" i="2"/>
  <c r="EQ432" i="2"/>
  <c r="DN432" i="2"/>
  <c r="GD431" i="2"/>
  <c r="BE427" i="2"/>
  <c r="BW428" i="2"/>
  <c r="DT431" i="2"/>
  <c r="FX430" i="2"/>
  <c r="CJ431" i="2"/>
  <c r="BK427" i="2"/>
  <c r="BQ426" i="2"/>
  <c r="BX428" i="2"/>
  <c r="FW430" i="2"/>
  <c r="AA429" i="2"/>
  <c r="GC431" i="2"/>
  <c r="DM432" i="2"/>
  <c r="I431" i="2"/>
  <c r="DZ431" i="2"/>
  <c r="AG430" i="2"/>
  <c r="AS429" i="2"/>
  <c r="DG428" i="2"/>
  <c r="AN430" i="2"/>
  <c r="CI431" i="2"/>
  <c r="AH430" i="2"/>
  <c r="BR426" i="2"/>
  <c r="EF430" i="2"/>
  <c r="BF427" i="2"/>
  <c r="DH428" i="2"/>
  <c r="AY428" i="2"/>
  <c r="DS431" i="2"/>
  <c r="CU431" i="2"/>
  <c r="AT429" i="2"/>
  <c r="AZ428" i="2"/>
  <c r="DB429" i="2"/>
  <c r="J431" i="2"/>
  <c r="BL427" i="2"/>
  <c r="CC430" i="2"/>
  <c r="EE430" i="2"/>
  <c r="AM430" i="2"/>
  <c r="DY431" i="2"/>
  <c r="O428" i="2"/>
  <c r="CV431" i="2"/>
  <c r="U429" i="2"/>
  <c r="V429" i="2"/>
  <c r="CD430" i="2"/>
  <c r="CO431" i="2"/>
  <c r="AA430" i="2"/>
  <c r="AB430" i="2"/>
  <c r="DA429" i="2"/>
  <c r="CP431" i="2"/>
  <c r="P428" i="2"/>
  <c r="FB431" i="2" l="1"/>
  <c r="CY529" i="2"/>
  <c r="CR531" i="2"/>
  <c r="CX530" i="2"/>
  <c r="CS530" i="2"/>
  <c r="DE528" i="2"/>
  <c r="EP433" i="2"/>
  <c r="EV434" i="2"/>
  <c r="EJ431" i="2"/>
  <c r="EO498" i="2"/>
  <c r="EI498" i="2"/>
  <c r="EZ498" i="2"/>
  <c r="FA497" i="2"/>
  <c r="EU498" i="2"/>
  <c r="DJ494" i="2"/>
  <c r="EB493" i="2"/>
  <c r="DK493" i="2"/>
  <c r="EC493" i="2" s="1"/>
  <c r="DL433" i="2"/>
  <c r="ED431" i="2"/>
  <c r="DX432" i="2"/>
  <c r="DR432" i="2"/>
  <c r="DQ498" i="2"/>
  <c r="DW507" i="2"/>
  <c r="CT432" i="2"/>
  <c r="CH432" i="2"/>
  <c r="CZ430" i="2"/>
  <c r="CB431" i="2"/>
  <c r="CN432" i="2"/>
  <c r="DF430" i="2"/>
  <c r="BV430" i="2"/>
  <c r="BD428" i="2"/>
  <c r="BP428" i="2"/>
  <c r="BJ429" i="2"/>
  <c r="AX430" i="2"/>
  <c r="GB433" i="2"/>
  <c r="FV432" i="2"/>
  <c r="Z431" i="2"/>
  <c r="AR430" i="2"/>
  <c r="AL432" i="2"/>
  <c r="AF432" i="2"/>
  <c r="M431" i="2"/>
  <c r="N430" i="2"/>
  <c r="T431" i="2"/>
  <c r="H432" i="2"/>
  <c r="N537" i="1"/>
  <c r="H538" i="1"/>
  <c r="F829" i="1"/>
  <c r="G828" i="1"/>
  <c r="D300" i="1"/>
  <c r="E299" i="1"/>
  <c r="O287" i="1"/>
  <c r="P286" i="1"/>
  <c r="FC431" i="2"/>
  <c r="FD431" i="2"/>
  <c r="ER433" i="2"/>
  <c r="EQ433" i="2"/>
  <c r="EW434" i="2"/>
  <c r="EX434" i="2"/>
  <c r="EL431" i="2"/>
  <c r="EK431" i="2"/>
  <c r="DM433" i="2"/>
  <c r="CO432" i="2"/>
  <c r="AT430" i="2"/>
  <c r="DB430" i="2"/>
  <c r="BR427" i="2"/>
  <c r="DY432" i="2"/>
  <c r="AY429" i="2"/>
  <c r="CD431" i="2"/>
  <c r="AB431" i="2"/>
  <c r="DN433" i="2"/>
  <c r="DA430" i="2"/>
  <c r="GC432" i="2"/>
  <c r="V430" i="2"/>
  <c r="DT432" i="2"/>
  <c r="BK428" i="2"/>
  <c r="CI432" i="2"/>
  <c r="O429" i="2"/>
  <c r="AM431" i="2"/>
  <c r="CU432" i="2"/>
  <c r="BQ427" i="2"/>
  <c r="FX431" i="2"/>
  <c r="AG431" i="2"/>
  <c r="DS432" i="2"/>
  <c r="AZ429" i="2"/>
  <c r="BE428" i="2"/>
  <c r="EF431" i="2"/>
  <c r="AS430" i="2"/>
  <c r="CJ432" i="2"/>
  <c r="DH429" i="2"/>
  <c r="BF428" i="2"/>
  <c r="U430" i="2"/>
  <c r="AH431" i="2"/>
  <c r="CP432" i="2"/>
  <c r="DZ432" i="2"/>
  <c r="BX429" i="2"/>
  <c r="AN431" i="2"/>
  <c r="EE431" i="2"/>
  <c r="CC431" i="2"/>
  <c r="FW431" i="2"/>
  <c r="DG429" i="2"/>
  <c r="BL428" i="2"/>
  <c r="GD432" i="2"/>
  <c r="CV432" i="2"/>
  <c r="AA431" i="2"/>
  <c r="BW429" i="2"/>
  <c r="I432" i="2"/>
  <c r="J432" i="2"/>
  <c r="P429" i="2"/>
  <c r="FB432" i="2" l="1"/>
  <c r="CR532" i="2"/>
  <c r="CX531" i="2"/>
  <c r="CS531" i="2"/>
  <c r="DE529" i="2"/>
  <c r="CY530" i="2"/>
  <c r="EJ432" i="2"/>
  <c r="EV435" i="2"/>
  <c r="EP434" i="2"/>
  <c r="EI499" i="2"/>
  <c r="EZ499" i="2"/>
  <c r="FA498" i="2"/>
  <c r="EO499" i="2"/>
  <c r="EU499" i="2"/>
  <c r="DJ495" i="2"/>
  <c r="EB494" i="2"/>
  <c r="DK494" i="2"/>
  <c r="EC494" i="2" s="1"/>
  <c r="DL434" i="2"/>
  <c r="DX433" i="2"/>
  <c r="DR433" i="2"/>
  <c r="ED432" i="2"/>
  <c r="DQ499" i="2"/>
  <c r="DW508" i="2"/>
  <c r="CB432" i="2"/>
  <c r="CZ431" i="2"/>
  <c r="CH433" i="2"/>
  <c r="CN433" i="2"/>
  <c r="CT433" i="2"/>
  <c r="DF431" i="2"/>
  <c r="BV431" i="2"/>
  <c r="BD429" i="2"/>
  <c r="BP429" i="2"/>
  <c r="BJ430" i="2"/>
  <c r="AX431" i="2"/>
  <c r="GB434" i="2"/>
  <c r="FV433" i="2"/>
  <c r="AR431" i="2"/>
  <c r="Z432" i="2"/>
  <c r="AL433" i="2"/>
  <c r="AF433" i="2"/>
  <c r="M432" i="2"/>
  <c r="N431" i="2"/>
  <c r="T432" i="2"/>
  <c r="H433" i="2"/>
  <c r="N538" i="1"/>
  <c r="H539" i="1"/>
  <c r="G829" i="1"/>
  <c r="F830" i="1"/>
  <c r="D301" i="1"/>
  <c r="E300" i="1"/>
  <c r="O288" i="1"/>
  <c r="P287" i="1"/>
  <c r="FD432" i="2"/>
  <c r="FC432" i="2"/>
  <c r="EL432" i="2"/>
  <c r="EK432" i="2"/>
  <c r="EW435" i="2"/>
  <c r="EX435" i="2"/>
  <c r="EQ434" i="2"/>
  <c r="ER434" i="2"/>
  <c r="DN434" i="2"/>
  <c r="DH430" i="2"/>
  <c r="DG430" i="2"/>
  <c r="CJ433" i="2"/>
  <c r="AS431" i="2"/>
  <c r="DA431" i="2"/>
  <c r="CV433" i="2"/>
  <c r="DT433" i="2"/>
  <c r="BW430" i="2"/>
  <c r="GC433" i="2"/>
  <c r="CU433" i="2"/>
  <c r="BL429" i="2"/>
  <c r="AT431" i="2"/>
  <c r="AA432" i="2"/>
  <c r="DB431" i="2"/>
  <c r="DM434" i="2"/>
  <c r="FX432" i="2"/>
  <c r="P430" i="2"/>
  <c r="DS433" i="2"/>
  <c r="BX430" i="2"/>
  <c r="AB432" i="2"/>
  <c r="BF429" i="2"/>
  <c r="BE429" i="2"/>
  <c r="CD432" i="2"/>
  <c r="BQ428" i="2"/>
  <c r="O430" i="2"/>
  <c r="BK429" i="2"/>
  <c r="FW432" i="2"/>
  <c r="EF432" i="2"/>
  <c r="AH432" i="2"/>
  <c r="AM432" i="2"/>
  <c r="CC432" i="2"/>
  <c r="BR428" i="2"/>
  <c r="V431" i="2"/>
  <c r="AZ430" i="2"/>
  <c r="AN432" i="2"/>
  <c r="CP433" i="2"/>
  <c r="U431" i="2"/>
  <c r="AG432" i="2"/>
  <c r="EE432" i="2"/>
  <c r="DZ433" i="2"/>
  <c r="DY433" i="2"/>
  <c r="I433" i="2"/>
  <c r="CO433" i="2"/>
  <c r="AY430" i="2"/>
  <c r="GD433" i="2"/>
  <c r="CI433" i="2"/>
  <c r="J433" i="2"/>
  <c r="FB433" i="2" l="1"/>
  <c r="CY531" i="2"/>
  <c r="DE530" i="2"/>
  <c r="CR533" i="2"/>
  <c r="CX532" i="2"/>
  <c r="CS532" i="2"/>
  <c r="EP435" i="2"/>
  <c r="EV436" i="2"/>
  <c r="EJ433" i="2"/>
  <c r="EO500" i="2"/>
  <c r="EI500" i="2"/>
  <c r="EZ500" i="2"/>
  <c r="EU500" i="2"/>
  <c r="FA499" i="2"/>
  <c r="DJ496" i="2"/>
  <c r="EB495" i="2"/>
  <c r="DK495" i="2"/>
  <c r="EC495" i="2" s="1"/>
  <c r="DL435" i="2"/>
  <c r="DX434" i="2"/>
  <c r="DR434" i="2"/>
  <c r="ED433" i="2"/>
  <c r="DQ500" i="2"/>
  <c r="DW509" i="2"/>
  <c r="CH434" i="2"/>
  <c r="CZ432" i="2"/>
  <c r="CN434" i="2"/>
  <c r="CT434" i="2"/>
  <c r="CB433" i="2"/>
  <c r="DF432" i="2"/>
  <c r="BV432" i="2"/>
  <c r="BD430" i="2"/>
  <c r="BP430" i="2"/>
  <c r="BJ431" i="2"/>
  <c r="AX432" i="2"/>
  <c r="GB435" i="2"/>
  <c r="FV434" i="2"/>
  <c r="Z433" i="2"/>
  <c r="AR432" i="2"/>
  <c r="AF434" i="2"/>
  <c r="AL434" i="2"/>
  <c r="M433" i="2"/>
  <c r="S433" i="2"/>
  <c r="N432" i="2"/>
  <c r="S491" i="2"/>
  <c r="H434" i="2"/>
  <c r="N539" i="1"/>
  <c r="H540" i="1"/>
  <c r="G830" i="1"/>
  <c r="F831" i="1"/>
  <c r="D302" i="1"/>
  <c r="E301" i="1"/>
  <c r="O289" i="1"/>
  <c r="P288" i="1"/>
  <c r="FC433" i="2"/>
  <c r="FD433" i="2"/>
  <c r="EQ435" i="2"/>
  <c r="ER435" i="2"/>
  <c r="EW436" i="2"/>
  <c r="EX436" i="2"/>
  <c r="EL433" i="2"/>
  <c r="EK433" i="2"/>
  <c r="EF433" i="2"/>
  <c r="AS432" i="2"/>
  <c r="DG431" i="2"/>
  <c r="V432" i="2"/>
  <c r="CU434" i="2"/>
  <c r="CD433" i="2"/>
  <c r="EE433" i="2"/>
  <c r="BX431" i="2"/>
  <c r="AT432" i="2"/>
  <c r="DB432" i="2"/>
  <c r="CO434" i="2"/>
  <c r="DM435" i="2"/>
  <c r="BW431" i="2"/>
  <c r="CC433" i="2"/>
  <c r="BL430" i="2"/>
  <c r="FX433" i="2"/>
  <c r="GD434" i="2"/>
  <c r="U432" i="2"/>
  <c r="DA432" i="2"/>
  <c r="P431" i="2"/>
  <c r="AG433" i="2"/>
  <c r="AA433" i="2"/>
  <c r="AZ431" i="2"/>
  <c r="FW433" i="2"/>
  <c r="AN433" i="2"/>
  <c r="CV434" i="2"/>
  <c r="GC434" i="2"/>
  <c r="DN435" i="2"/>
  <c r="CJ434" i="2"/>
  <c r="DS434" i="2"/>
  <c r="DT434" i="2"/>
  <c r="BE430" i="2"/>
  <c r="AM433" i="2"/>
  <c r="BQ429" i="2"/>
  <c r="DH431" i="2"/>
  <c r="CI434" i="2"/>
  <c r="BR429" i="2"/>
  <c r="AY431" i="2"/>
  <c r="I434" i="2"/>
  <c r="BK430" i="2"/>
  <c r="BF430" i="2"/>
  <c r="AH433" i="2"/>
  <c r="J434" i="2"/>
  <c r="DZ434" i="2"/>
  <c r="CP434" i="2"/>
  <c r="AB433" i="2"/>
  <c r="DY434" i="2"/>
  <c r="O431" i="2"/>
  <c r="FB434" i="2" l="1"/>
  <c r="CR534" i="2"/>
  <c r="CX533" i="2"/>
  <c r="CS533" i="2"/>
  <c r="CY532" i="2"/>
  <c r="DE531" i="2"/>
  <c r="EJ434" i="2"/>
  <c r="EV437" i="2"/>
  <c r="EP436" i="2"/>
  <c r="EI501" i="2"/>
  <c r="EZ501" i="2"/>
  <c r="EU501" i="2"/>
  <c r="FA500" i="2"/>
  <c r="EO501" i="2"/>
  <c r="DJ497" i="2"/>
  <c r="EB496" i="2"/>
  <c r="DK496" i="2"/>
  <c r="EC496" i="2" s="1"/>
  <c r="DL436" i="2"/>
  <c r="DR435" i="2"/>
  <c r="ED434" i="2"/>
  <c r="DX435" i="2"/>
  <c r="DQ501" i="2"/>
  <c r="DW510" i="2"/>
  <c r="CT435" i="2"/>
  <c r="CN435" i="2"/>
  <c r="CZ433" i="2"/>
  <c r="CB434" i="2"/>
  <c r="CH435" i="2"/>
  <c r="DF433" i="2"/>
  <c r="BV433" i="2"/>
  <c r="BD431" i="2"/>
  <c r="BP431" i="2"/>
  <c r="BJ432" i="2"/>
  <c r="AX433" i="2"/>
  <c r="GB436" i="2"/>
  <c r="FV435" i="2"/>
  <c r="AR433" i="2"/>
  <c r="Z434" i="2"/>
  <c r="AL435" i="2"/>
  <c r="AF435" i="2"/>
  <c r="T433" i="2"/>
  <c r="M434" i="2"/>
  <c r="N433" i="2"/>
  <c r="S492" i="2"/>
  <c r="H435" i="2"/>
  <c r="N540" i="1"/>
  <c r="H541" i="1"/>
  <c r="G831" i="1"/>
  <c r="F832" i="1"/>
  <c r="D303" i="1"/>
  <c r="E302" i="1"/>
  <c r="O290" i="1"/>
  <c r="P289" i="1"/>
  <c r="FC434" i="2"/>
  <c r="FD434" i="2"/>
  <c r="EL434" i="2"/>
  <c r="EK434" i="2"/>
  <c r="EX437" i="2"/>
  <c r="EW437" i="2"/>
  <c r="ER436" i="2"/>
  <c r="EQ436" i="2"/>
  <c r="EE434" i="2"/>
  <c r="DZ435" i="2"/>
  <c r="DG432" i="2"/>
  <c r="P432" i="2"/>
  <c r="CD434" i="2"/>
  <c r="BL431" i="2"/>
  <c r="CU435" i="2"/>
  <c r="BQ430" i="2"/>
  <c r="AA434" i="2"/>
  <c r="O432" i="2"/>
  <c r="AS433" i="2"/>
  <c r="CP435" i="2"/>
  <c r="AH434" i="2"/>
  <c r="GD435" i="2"/>
  <c r="CO435" i="2"/>
  <c r="CV435" i="2"/>
  <c r="CJ435" i="2"/>
  <c r="BR430" i="2"/>
  <c r="CI435" i="2"/>
  <c r="FW434" i="2"/>
  <c r="DT435" i="2"/>
  <c r="AG434" i="2"/>
  <c r="BF431" i="2"/>
  <c r="AM434" i="2"/>
  <c r="DB433" i="2"/>
  <c r="AT433" i="2"/>
  <c r="DA433" i="2"/>
  <c r="BW432" i="2"/>
  <c r="I435" i="2"/>
  <c r="DN436" i="2"/>
  <c r="DH432" i="2"/>
  <c r="BE431" i="2"/>
  <c r="GC435" i="2"/>
  <c r="AY432" i="2"/>
  <c r="DM436" i="2"/>
  <c r="AZ432" i="2"/>
  <c r="BK431" i="2"/>
  <c r="DY435" i="2"/>
  <c r="CC434" i="2"/>
  <c r="BX432" i="2"/>
  <c r="DS435" i="2"/>
  <c r="FX434" i="2"/>
  <c r="AN434" i="2"/>
  <c r="EF434" i="2"/>
  <c r="AB434" i="2"/>
  <c r="J435" i="2"/>
  <c r="FB435" i="2" l="1"/>
  <c r="CY533" i="2"/>
  <c r="CX534" i="2"/>
  <c r="CS534" i="2"/>
  <c r="CR535" i="2"/>
  <c r="DE532" i="2"/>
  <c r="EP437" i="2"/>
  <c r="EV438" i="2"/>
  <c r="EJ435" i="2"/>
  <c r="EI502" i="2"/>
  <c r="EZ502" i="2"/>
  <c r="EU502" i="2"/>
  <c r="FA501" i="2"/>
  <c r="EO502" i="2"/>
  <c r="DJ498" i="2"/>
  <c r="EB497" i="2"/>
  <c r="DK497" i="2"/>
  <c r="EC497" i="2" s="1"/>
  <c r="DL437" i="2"/>
  <c r="ED435" i="2"/>
  <c r="DX436" i="2"/>
  <c r="DR436" i="2"/>
  <c r="DQ502" i="2"/>
  <c r="DW511" i="2"/>
  <c r="CB435" i="2"/>
  <c r="CZ434" i="2"/>
  <c r="CN436" i="2"/>
  <c r="CH436" i="2"/>
  <c r="CT436" i="2"/>
  <c r="DF434" i="2"/>
  <c r="BV434" i="2"/>
  <c r="BD432" i="2"/>
  <c r="BP432" i="2"/>
  <c r="BJ433" i="2"/>
  <c r="AX434" i="2"/>
  <c r="GB437" i="2"/>
  <c r="FV436" i="2"/>
  <c r="Z435" i="2"/>
  <c r="AR434" i="2"/>
  <c r="AL436" i="2"/>
  <c r="AF436" i="2"/>
  <c r="T434" i="2"/>
  <c r="T435" i="2" s="1"/>
  <c r="M435" i="2"/>
  <c r="N434" i="2"/>
  <c r="H436" i="2"/>
  <c r="N541" i="1"/>
  <c r="H542" i="1"/>
  <c r="G832" i="1"/>
  <c r="F833" i="1"/>
  <c r="D304" i="1"/>
  <c r="E303" i="1"/>
  <c r="O291" i="1"/>
  <c r="P290" i="1"/>
  <c r="FD435" i="2"/>
  <c r="FC435" i="2"/>
  <c r="ER437" i="2"/>
  <c r="EQ437" i="2"/>
  <c r="EW438" i="2"/>
  <c r="EX438" i="2"/>
  <c r="EK435" i="2"/>
  <c r="EL435" i="2"/>
  <c r="DM437" i="2"/>
  <c r="CV436" i="2"/>
  <c r="AN435" i="2"/>
  <c r="CP436" i="2"/>
  <c r="CI436" i="2"/>
  <c r="AS434" i="2"/>
  <c r="AB435" i="2"/>
  <c r="AM435" i="2"/>
  <c r="DB434" i="2"/>
  <c r="FX435" i="2"/>
  <c r="AG435" i="2"/>
  <c r="BK432" i="2"/>
  <c r="CO436" i="2"/>
  <c r="DZ436" i="2"/>
  <c r="I436" i="2"/>
  <c r="U433" i="2"/>
  <c r="V433" i="2"/>
  <c r="BQ431" i="2"/>
  <c r="BL432" i="2"/>
  <c r="DN437" i="2"/>
  <c r="DH433" i="2"/>
  <c r="DT436" i="2"/>
  <c r="DG433" i="2"/>
  <c r="EF435" i="2"/>
  <c r="BX433" i="2"/>
  <c r="AA435" i="2"/>
  <c r="BF432" i="2"/>
  <c r="CJ436" i="2"/>
  <c r="P433" i="2"/>
  <c r="J436" i="2"/>
  <c r="AH435" i="2"/>
  <c r="DS436" i="2"/>
  <c r="O433" i="2"/>
  <c r="DY436" i="2"/>
  <c r="BE432" i="2"/>
  <c r="CD435" i="2"/>
  <c r="BR431" i="2"/>
  <c r="AY433" i="2"/>
  <c r="AZ433" i="2"/>
  <c r="EE435" i="2"/>
  <c r="BW433" i="2"/>
  <c r="GC436" i="2"/>
  <c r="GD436" i="2"/>
  <c r="CU436" i="2"/>
  <c r="DA434" i="2"/>
  <c r="FW435" i="2"/>
  <c r="CC435" i="2"/>
  <c r="AT434" i="2"/>
  <c r="FB436" i="2" l="1"/>
  <c r="CY534" i="2"/>
  <c r="DE533" i="2"/>
  <c r="CS535" i="2"/>
  <c r="CR536" i="2"/>
  <c r="CX535" i="2"/>
  <c r="EJ436" i="2"/>
  <c r="EV439" i="2"/>
  <c r="EP438" i="2"/>
  <c r="EO503" i="2"/>
  <c r="FA502" i="2"/>
  <c r="EU503" i="2"/>
  <c r="EI503" i="2"/>
  <c r="EZ503" i="2"/>
  <c r="DJ499" i="2"/>
  <c r="EB498" i="2"/>
  <c r="DK498" i="2"/>
  <c r="EC498" i="2" s="1"/>
  <c r="DL438" i="2"/>
  <c r="DX437" i="2"/>
  <c r="ED436" i="2"/>
  <c r="DR437" i="2"/>
  <c r="DQ503" i="2"/>
  <c r="DW512" i="2"/>
  <c r="CH437" i="2"/>
  <c r="CN437" i="2"/>
  <c r="CZ435" i="2"/>
  <c r="CT437" i="2"/>
  <c r="CB436" i="2"/>
  <c r="DF435" i="2"/>
  <c r="BV435" i="2"/>
  <c r="BD433" i="2"/>
  <c r="BP433" i="2"/>
  <c r="BJ434" i="2"/>
  <c r="AX435" i="2"/>
  <c r="GB438" i="2"/>
  <c r="FV437" i="2"/>
  <c r="AR435" i="2"/>
  <c r="Z436" i="2"/>
  <c r="AF437" i="2"/>
  <c r="AL437" i="2"/>
  <c r="M436" i="2"/>
  <c r="N435" i="2"/>
  <c r="T436" i="2"/>
  <c r="H437" i="2"/>
  <c r="N542" i="1"/>
  <c r="H543" i="1"/>
  <c r="G833" i="1"/>
  <c r="F834" i="1"/>
  <c r="D305" i="1"/>
  <c r="E304" i="1"/>
  <c r="O292" i="1"/>
  <c r="P291" i="1"/>
  <c r="FD436" i="2"/>
  <c r="FC436" i="2"/>
  <c r="EK436" i="2"/>
  <c r="EL436" i="2"/>
  <c r="EX439" i="2"/>
  <c r="EW439" i="2"/>
  <c r="ER438" i="2"/>
  <c r="EQ438" i="2"/>
  <c r="DN438" i="2"/>
  <c r="BF433" i="2"/>
  <c r="BE433" i="2"/>
  <c r="DZ437" i="2"/>
  <c r="AT435" i="2"/>
  <c r="CV437" i="2"/>
  <c r="FW436" i="2"/>
  <c r="DB435" i="2"/>
  <c r="DA435" i="2"/>
  <c r="DM438" i="2"/>
  <c r="U435" i="2"/>
  <c r="AZ434" i="2"/>
  <c r="EF436" i="2"/>
  <c r="BX434" i="2"/>
  <c r="EE436" i="2"/>
  <c r="DG434" i="2"/>
  <c r="O434" i="2"/>
  <c r="AH436" i="2"/>
  <c r="CJ437" i="2"/>
  <c r="BR432" i="2"/>
  <c r="AA436" i="2"/>
  <c r="DH434" i="2"/>
  <c r="BK433" i="2"/>
  <c r="CI437" i="2"/>
  <c r="BQ432" i="2"/>
  <c r="J437" i="2"/>
  <c r="BL433" i="2"/>
  <c r="U434" i="2"/>
  <c r="I437" i="2"/>
  <c r="BW434" i="2"/>
  <c r="DS437" i="2"/>
  <c r="CD436" i="2"/>
  <c r="AS435" i="2"/>
  <c r="CO437" i="2"/>
  <c r="AY434" i="2"/>
  <c r="AN436" i="2"/>
  <c r="FX436" i="2"/>
  <c r="GC437" i="2"/>
  <c r="CP437" i="2"/>
  <c r="P434" i="2"/>
  <c r="AB436" i="2"/>
  <c r="V435" i="2"/>
  <c r="GD437" i="2"/>
  <c r="CU437" i="2"/>
  <c r="AG436" i="2"/>
  <c r="DY437" i="2"/>
  <c r="V434" i="2"/>
  <c r="DT437" i="2"/>
  <c r="CC436" i="2"/>
  <c r="AM436" i="2"/>
  <c r="FB437" i="2" l="1"/>
  <c r="CY535" i="2"/>
  <c r="CR537" i="2"/>
  <c r="CX536" i="2"/>
  <c r="CS536" i="2"/>
  <c r="DE534" i="2"/>
  <c r="EP439" i="2"/>
  <c r="EV440" i="2"/>
  <c r="EJ437" i="2"/>
  <c r="EO504" i="2"/>
  <c r="EU504" i="2"/>
  <c r="EI504" i="2"/>
  <c r="EZ504" i="2"/>
  <c r="FA503" i="2"/>
  <c r="DJ500" i="2"/>
  <c r="EB499" i="2"/>
  <c r="DK499" i="2"/>
  <c r="EC499" i="2" s="1"/>
  <c r="DL439" i="2"/>
  <c r="DR438" i="2"/>
  <c r="ED437" i="2"/>
  <c r="DX438" i="2"/>
  <c r="DQ504" i="2"/>
  <c r="DW513" i="2"/>
  <c r="CT438" i="2"/>
  <c r="CZ436" i="2"/>
  <c r="CN438" i="2"/>
  <c r="CB437" i="2"/>
  <c r="CH438" i="2"/>
  <c r="DF436" i="2"/>
  <c r="BV436" i="2"/>
  <c r="BD434" i="2"/>
  <c r="BP434" i="2"/>
  <c r="BJ435" i="2"/>
  <c r="AX436" i="2"/>
  <c r="GB439" i="2"/>
  <c r="FV438" i="2"/>
  <c r="Z437" i="2"/>
  <c r="AR436" i="2"/>
  <c r="AL438" i="2"/>
  <c r="AF438" i="2"/>
  <c r="M437" i="2"/>
  <c r="N436" i="2"/>
  <c r="T437" i="2"/>
  <c r="H438" i="2"/>
  <c r="N543" i="1"/>
  <c r="H544" i="1"/>
  <c r="F835" i="1"/>
  <c r="G834" i="1"/>
  <c r="D306" i="1"/>
  <c r="E305" i="1"/>
  <c r="O293" i="1"/>
  <c r="P292" i="1"/>
  <c r="FC437" i="2"/>
  <c r="FD437" i="2"/>
  <c r="EQ439" i="2"/>
  <c r="ER439" i="2"/>
  <c r="EW440" i="2"/>
  <c r="EX440" i="2"/>
  <c r="EL437" i="2"/>
  <c r="EK437" i="2"/>
  <c r="DN439" i="2"/>
  <c r="CI438" i="2"/>
  <c r="CD437" i="2"/>
  <c r="I438" i="2"/>
  <c r="EF437" i="2"/>
  <c r="CO438" i="2"/>
  <c r="BF434" i="2"/>
  <c r="BX435" i="2"/>
  <c r="AH437" i="2"/>
  <c r="BQ433" i="2"/>
  <c r="AM437" i="2"/>
  <c r="DM439" i="2"/>
  <c r="EE437" i="2"/>
  <c r="DH435" i="2"/>
  <c r="GC438" i="2"/>
  <c r="DZ438" i="2"/>
  <c r="FW437" i="2"/>
  <c r="AB437" i="2"/>
  <c r="CV438" i="2"/>
  <c r="BR433" i="2"/>
  <c r="V436" i="2"/>
  <c r="BL434" i="2"/>
  <c r="J438" i="2"/>
  <c r="DB436" i="2"/>
  <c r="AA437" i="2"/>
  <c r="AG437" i="2"/>
  <c r="AY435" i="2"/>
  <c r="DA436" i="2"/>
  <c r="U436" i="2"/>
  <c r="FX437" i="2"/>
  <c r="DY438" i="2"/>
  <c r="DT438" i="2"/>
  <c r="CC437" i="2"/>
  <c r="AZ435" i="2"/>
  <c r="O435" i="2"/>
  <c r="CP438" i="2"/>
  <c r="CJ438" i="2"/>
  <c r="DS438" i="2"/>
  <c r="AS436" i="2"/>
  <c r="DG435" i="2"/>
  <c r="BW435" i="2"/>
  <c r="GD438" i="2"/>
  <c r="BK434" i="2"/>
  <c r="BE434" i="2"/>
  <c r="AT436" i="2"/>
  <c r="CU438" i="2"/>
  <c r="AN437" i="2"/>
  <c r="P435" i="2"/>
  <c r="FB438" i="2" l="1"/>
  <c r="CY536" i="2"/>
  <c r="CR538" i="2"/>
  <c r="CS537" i="2"/>
  <c r="CX537" i="2"/>
  <c r="DE535" i="2"/>
  <c r="EJ438" i="2"/>
  <c r="EV441" i="2"/>
  <c r="EP440" i="2"/>
  <c r="EI505" i="2"/>
  <c r="EZ505" i="2"/>
  <c r="EU505" i="2"/>
  <c r="FA504" i="2"/>
  <c r="EO505" i="2"/>
  <c r="DJ501" i="2"/>
  <c r="EB500" i="2"/>
  <c r="DK500" i="2"/>
  <c r="EC500" i="2" s="1"/>
  <c r="DL440" i="2"/>
  <c r="ED438" i="2"/>
  <c r="DX439" i="2"/>
  <c r="DR439" i="2"/>
  <c r="DQ505" i="2"/>
  <c r="DW514" i="2"/>
  <c r="CB438" i="2"/>
  <c r="CN439" i="2"/>
  <c r="CZ437" i="2"/>
  <c r="CH439" i="2"/>
  <c r="CT439" i="2"/>
  <c r="DF437" i="2"/>
  <c r="BV437" i="2"/>
  <c r="BD435" i="2"/>
  <c r="BP435" i="2"/>
  <c r="BJ436" i="2"/>
  <c r="AX437" i="2"/>
  <c r="GB440" i="2"/>
  <c r="FV439" i="2"/>
  <c r="AR437" i="2"/>
  <c r="Z438" i="2"/>
  <c r="AL439" i="2"/>
  <c r="AF439" i="2"/>
  <c r="M438" i="2"/>
  <c r="N437" i="2"/>
  <c r="T438" i="2"/>
  <c r="H439" i="2"/>
  <c r="N544" i="1"/>
  <c r="H545" i="1"/>
  <c r="G835" i="1"/>
  <c r="F836" i="1"/>
  <c r="D307" i="1"/>
  <c r="E306" i="1"/>
  <c r="O294" i="1"/>
  <c r="P293" i="1"/>
  <c r="FC438" i="2"/>
  <c r="FD438" i="2"/>
  <c r="EK438" i="2"/>
  <c r="EL438" i="2"/>
  <c r="EW441" i="2"/>
  <c r="EX441" i="2"/>
  <c r="ER440" i="2"/>
  <c r="EQ440" i="2"/>
  <c r="DN440" i="2"/>
  <c r="BE435" i="2"/>
  <c r="AA438" i="2"/>
  <c r="DG436" i="2"/>
  <c r="BX436" i="2"/>
  <c r="DA437" i="2"/>
  <c r="I439" i="2"/>
  <c r="BQ434" i="2"/>
  <c r="P436" i="2"/>
  <c r="O436" i="2"/>
  <c r="AZ436" i="2"/>
  <c r="DM440" i="2"/>
  <c r="V437" i="2"/>
  <c r="BR434" i="2"/>
  <c r="U437" i="2"/>
  <c r="DT439" i="2"/>
  <c r="AH438" i="2"/>
  <c r="FW438" i="2"/>
  <c r="CO439" i="2"/>
  <c r="AY436" i="2"/>
  <c r="AT437" i="2"/>
  <c r="GD439" i="2"/>
  <c r="AM438" i="2"/>
  <c r="CP439" i="2"/>
  <c r="DS439" i="2"/>
  <c r="DZ439" i="2"/>
  <c r="DY439" i="2"/>
  <c r="CJ439" i="2"/>
  <c r="AS437" i="2"/>
  <c r="CU439" i="2"/>
  <c r="CV439" i="2"/>
  <c r="CI439" i="2"/>
  <c r="AB438" i="2"/>
  <c r="J439" i="2"/>
  <c r="DB437" i="2"/>
  <c r="DH436" i="2"/>
  <c r="EF438" i="2"/>
  <c r="BW436" i="2"/>
  <c r="BF435" i="2"/>
  <c r="EE438" i="2"/>
  <c r="GC439" i="2"/>
  <c r="BK435" i="2"/>
  <c r="FX438" i="2"/>
  <c r="CC438" i="2"/>
  <c r="AN438" i="2"/>
  <c r="CD438" i="2"/>
  <c r="BL435" i="2"/>
  <c r="AG438" i="2"/>
  <c r="FB439" i="2" l="1"/>
  <c r="CY537" i="2"/>
  <c r="CR539" i="2"/>
  <c r="CS538" i="2"/>
  <c r="CX538" i="2"/>
  <c r="DE536" i="2"/>
  <c r="EP441" i="2"/>
  <c r="EV442" i="2"/>
  <c r="EJ439" i="2"/>
  <c r="EO506" i="2"/>
  <c r="EI506" i="2"/>
  <c r="EZ506" i="2"/>
  <c r="EU506" i="2"/>
  <c r="FA505" i="2"/>
  <c r="DJ502" i="2"/>
  <c r="EB501" i="2"/>
  <c r="DK501" i="2"/>
  <c r="EC501" i="2" s="1"/>
  <c r="DL441" i="2"/>
  <c r="DX440" i="2"/>
  <c r="ED439" i="2"/>
  <c r="DR440" i="2"/>
  <c r="DQ506" i="2"/>
  <c r="DW515" i="2"/>
  <c r="CH440" i="2"/>
  <c r="CZ438" i="2"/>
  <c r="CN440" i="2"/>
  <c r="CT440" i="2"/>
  <c r="CB439" i="2"/>
  <c r="DF438" i="2"/>
  <c r="BV438" i="2"/>
  <c r="BD436" i="2"/>
  <c r="BP436" i="2"/>
  <c r="BJ437" i="2"/>
  <c r="AX438" i="2"/>
  <c r="GB441" i="2"/>
  <c r="FV440" i="2"/>
  <c r="Z439" i="2"/>
  <c r="AR438" i="2"/>
  <c r="AF440" i="2"/>
  <c r="AL440" i="2"/>
  <c r="M439" i="2"/>
  <c r="N438" i="2"/>
  <c r="S497" i="2"/>
  <c r="T439" i="2"/>
  <c r="H440" i="2"/>
  <c r="N545" i="1"/>
  <c r="H546" i="1"/>
  <c r="G836" i="1"/>
  <c r="F837" i="1"/>
  <c r="D308" i="1"/>
  <c r="E307" i="1"/>
  <c r="O295" i="1"/>
  <c r="P294" i="1"/>
  <c r="FC439" i="2"/>
  <c r="FD439" i="2"/>
  <c r="EQ441" i="2"/>
  <c r="ER441" i="2"/>
  <c r="EW442" i="2"/>
  <c r="EX442" i="2"/>
  <c r="EL439" i="2"/>
  <c r="EK439" i="2"/>
  <c r="EE439" i="2"/>
  <c r="AT438" i="2"/>
  <c r="FW439" i="2"/>
  <c r="DZ440" i="2"/>
  <c r="U438" i="2"/>
  <c r="DS440" i="2"/>
  <c r="CD439" i="2"/>
  <c r="CV440" i="2"/>
  <c r="EF439" i="2"/>
  <c r="DB438" i="2"/>
  <c r="BQ435" i="2"/>
  <c r="DM441" i="2"/>
  <c r="DH437" i="2"/>
  <c r="BX437" i="2"/>
  <c r="DG437" i="2"/>
  <c r="AA439" i="2"/>
  <c r="DN441" i="2"/>
  <c r="BW437" i="2"/>
  <c r="BF436" i="2"/>
  <c r="DT440" i="2"/>
  <c r="BE436" i="2"/>
  <c r="AM439" i="2"/>
  <c r="O437" i="2"/>
  <c r="BL436" i="2"/>
  <c r="CJ440" i="2"/>
  <c r="AY437" i="2"/>
  <c r="DY440" i="2"/>
  <c r="AG439" i="2"/>
  <c r="AZ437" i="2"/>
  <c r="CC439" i="2"/>
  <c r="BK436" i="2"/>
  <c r="GD440" i="2"/>
  <c r="J440" i="2"/>
  <c r="AB439" i="2"/>
  <c r="DA438" i="2"/>
  <c r="AH439" i="2"/>
  <c r="AS438" i="2"/>
  <c r="AN439" i="2"/>
  <c r="V438" i="2"/>
  <c r="CP440" i="2"/>
  <c r="FX439" i="2"/>
  <c r="CU440" i="2"/>
  <c r="GC440" i="2"/>
  <c r="CI440" i="2"/>
  <c r="P437" i="2"/>
  <c r="CO440" i="2"/>
  <c r="I440" i="2"/>
  <c r="BR435" i="2"/>
  <c r="FB440" i="2" l="1"/>
  <c r="CY538" i="2"/>
  <c r="CX539" i="2"/>
  <c r="CR540" i="2"/>
  <c r="CS539" i="2"/>
  <c r="DE537" i="2"/>
  <c r="EJ440" i="2"/>
  <c r="EV443" i="2"/>
  <c r="EP442" i="2"/>
  <c r="EU507" i="2"/>
  <c r="EI507" i="2"/>
  <c r="EZ507" i="2"/>
  <c r="FA506" i="2"/>
  <c r="EO507" i="2"/>
  <c r="DJ503" i="2"/>
  <c r="EB502" i="2"/>
  <c r="DK502" i="2"/>
  <c r="EC502" i="2" s="1"/>
  <c r="DL442" i="2"/>
  <c r="DR441" i="2"/>
  <c r="ED440" i="2"/>
  <c r="DX441" i="2"/>
  <c r="DQ507" i="2"/>
  <c r="DW516" i="2"/>
  <c r="CT441" i="2"/>
  <c r="CN441" i="2"/>
  <c r="CZ439" i="2"/>
  <c r="CB440" i="2"/>
  <c r="CH441" i="2"/>
  <c r="DF439" i="2"/>
  <c r="BV439" i="2"/>
  <c r="BD437" i="2"/>
  <c r="BP437" i="2"/>
  <c r="BJ438" i="2"/>
  <c r="AX439" i="2"/>
  <c r="GB442" i="2"/>
  <c r="FV441" i="2"/>
  <c r="AR439" i="2"/>
  <c r="Z440" i="2"/>
  <c r="AL441" i="2"/>
  <c r="AF441" i="2"/>
  <c r="M440" i="2"/>
  <c r="N439" i="2"/>
  <c r="S498" i="2"/>
  <c r="T440" i="2"/>
  <c r="H441" i="2"/>
  <c r="N546" i="1"/>
  <c r="H547" i="1"/>
  <c r="G837" i="1"/>
  <c r="F838" i="1"/>
  <c r="D309" i="1"/>
  <c r="E308" i="1"/>
  <c r="O296" i="1"/>
  <c r="P295" i="1"/>
  <c r="FD440" i="2"/>
  <c r="FC440" i="2"/>
  <c r="EL440" i="2"/>
  <c r="EK440" i="2"/>
  <c r="EW443" i="2"/>
  <c r="EX443" i="2"/>
  <c r="ER442" i="2"/>
  <c r="EQ442" i="2"/>
  <c r="AB440" i="2"/>
  <c r="DA439" i="2"/>
  <c r="BX438" i="2"/>
  <c r="DT441" i="2"/>
  <c r="BL437" i="2"/>
  <c r="BR436" i="2"/>
  <c r="BW438" i="2"/>
  <c r="DG438" i="2"/>
  <c r="BQ436" i="2"/>
  <c r="DN442" i="2"/>
  <c r="AG440" i="2"/>
  <c r="AZ438" i="2"/>
  <c r="BE437" i="2"/>
  <c r="P438" i="2"/>
  <c r="CU441" i="2"/>
  <c r="J441" i="2"/>
  <c r="DZ441" i="2"/>
  <c r="AT439" i="2"/>
  <c r="O438" i="2"/>
  <c r="DM442" i="2"/>
  <c r="GD441" i="2"/>
  <c r="AS439" i="2"/>
  <c r="FW440" i="2"/>
  <c r="CO441" i="2"/>
  <c r="CV441" i="2"/>
  <c r="BK437" i="2"/>
  <c r="AM440" i="2"/>
  <c r="DB439" i="2"/>
  <c r="FX440" i="2"/>
  <c r="DS441" i="2"/>
  <c r="CC440" i="2"/>
  <c r="GC441" i="2"/>
  <c r="V439" i="2"/>
  <c r="CP441" i="2"/>
  <c r="AH440" i="2"/>
  <c r="DH438" i="2"/>
  <c r="DY441" i="2"/>
  <c r="BF437" i="2"/>
  <c r="I441" i="2"/>
  <c r="EF440" i="2"/>
  <c r="AA440" i="2"/>
  <c r="CD440" i="2"/>
  <c r="U439" i="2"/>
  <c r="CI441" i="2"/>
  <c r="EE440" i="2"/>
  <c r="AN440" i="2"/>
  <c r="AY438" i="2"/>
  <c r="CJ441" i="2"/>
  <c r="FB441" i="2" l="1"/>
  <c r="CY539" i="2"/>
  <c r="CX540" i="2"/>
  <c r="CR541" i="2"/>
  <c r="CS540" i="2"/>
  <c r="DE538" i="2"/>
  <c r="EP443" i="2"/>
  <c r="EV444" i="2"/>
  <c r="EJ441" i="2"/>
  <c r="EI508" i="2"/>
  <c r="EZ508" i="2"/>
  <c r="EU508" i="2"/>
  <c r="FA507" i="2"/>
  <c r="EO508" i="2"/>
  <c r="DJ504" i="2"/>
  <c r="EB503" i="2"/>
  <c r="DK503" i="2"/>
  <c r="EC503" i="2" s="1"/>
  <c r="DL443" i="2"/>
  <c r="ED441" i="2"/>
  <c r="DX442" i="2"/>
  <c r="DR442" i="2"/>
  <c r="DQ508" i="2"/>
  <c r="DW517" i="2"/>
  <c r="CB441" i="2"/>
  <c r="CZ440" i="2"/>
  <c r="CN442" i="2"/>
  <c r="CH442" i="2"/>
  <c r="CT442" i="2"/>
  <c r="DF440" i="2"/>
  <c r="BV440" i="2"/>
  <c r="BD438" i="2"/>
  <c r="BP438" i="2"/>
  <c r="BJ439" i="2"/>
  <c r="AX440" i="2"/>
  <c r="GB443" i="2"/>
  <c r="FV442" i="2"/>
  <c r="Z441" i="2"/>
  <c r="AR440" i="2"/>
  <c r="AL442" i="2"/>
  <c r="AF442" i="2"/>
  <c r="M441" i="2"/>
  <c r="N440" i="2"/>
  <c r="T441" i="2"/>
  <c r="H442" i="2"/>
  <c r="N547" i="1"/>
  <c r="H548" i="1"/>
  <c r="F839" i="1"/>
  <c r="G838" i="1"/>
  <c r="D310" i="1"/>
  <c r="E309" i="1"/>
  <c r="O297" i="1"/>
  <c r="P296" i="1"/>
  <c r="FC441" i="2"/>
  <c r="FD441" i="2"/>
  <c r="EQ443" i="2"/>
  <c r="ER443" i="2"/>
  <c r="EW444" i="2"/>
  <c r="EX444" i="2"/>
  <c r="EK441" i="2"/>
  <c r="EL441" i="2"/>
  <c r="DN443" i="2"/>
  <c r="AS440" i="2"/>
  <c r="P439" i="2"/>
  <c r="GC442" i="2"/>
  <c r="BL438" i="2"/>
  <c r="AG441" i="2"/>
  <c r="BW439" i="2"/>
  <c r="DS442" i="2"/>
  <c r="CV442" i="2"/>
  <c r="AH441" i="2"/>
  <c r="DM443" i="2"/>
  <c r="FW441" i="2"/>
  <c r="DH439" i="2"/>
  <c r="AA441" i="2"/>
  <c r="I442" i="2"/>
  <c r="EE441" i="2"/>
  <c r="AY439" i="2"/>
  <c r="J442" i="2"/>
  <c r="CC441" i="2"/>
  <c r="BQ437" i="2"/>
  <c r="V440" i="2"/>
  <c r="DZ442" i="2"/>
  <c r="BF438" i="2"/>
  <c r="DG439" i="2"/>
  <c r="DY442" i="2"/>
  <c r="CJ442" i="2"/>
  <c r="BR437" i="2"/>
  <c r="DB440" i="2"/>
  <c r="FX441" i="2"/>
  <c r="GD442" i="2"/>
  <c r="CU442" i="2"/>
  <c r="BK438" i="2"/>
  <c r="AM441" i="2"/>
  <c r="BE438" i="2"/>
  <c r="DA440" i="2"/>
  <c r="CP442" i="2"/>
  <c r="BX439" i="2"/>
  <c r="CI442" i="2"/>
  <c r="AZ439" i="2"/>
  <c r="CO442" i="2"/>
  <c r="DT442" i="2"/>
  <c r="O439" i="2"/>
  <c r="AB441" i="2"/>
  <c r="EF441" i="2"/>
  <c r="U440" i="2"/>
  <c r="AN441" i="2"/>
  <c r="AT440" i="2"/>
  <c r="CD441" i="2"/>
  <c r="FB442" i="2" l="1"/>
  <c r="CR542" i="2"/>
  <c r="CX541" i="2"/>
  <c r="CS541" i="2"/>
  <c r="CY540" i="2"/>
  <c r="DE539" i="2"/>
  <c r="EJ442" i="2"/>
  <c r="EV445" i="2"/>
  <c r="EP444" i="2"/>
  <c r="EO509" i="2"/>
  <c r="EI509" i="2"/>
  <c r="EZ509" i="2"/>
  <c r="EU509" i="2"/>
  <c r="FA508" i="2"/>
  <c r="DJ505" i="2"/>
  <c r="EB504" i="2"/>
  <c r="DK504" i="2"/>
  <c r="EC504" i="2" s="1"/>
  <c r="DL444" i="2"/>
  <c r="DX443" i="2"/>
  <c r="ED442" i="2"/>
  <c r="DR443" i="2"/>
  <c r="DQ509" i="2"/>
  <c r="DW518" i="2"/>
  <c r="CH443" i="2"/>
  <c r="CN443" i="2"/>
  <c r="CZ441" i="2"/>
  <c r="CT443" i="2"/>
  <c r="CB442" i="2"/>
  <c r="DF441" i="2"/>
  <c r="BV441" i="2"/>
  <c r="BD439" i="2"/>
  <c r="BP439" i="2"/>
  <c r="BJ440" i="2"/>
  <c r="AX441" i="2"/>
  <c r="GB444" i="2"/>
  <c r="FV443" i="2"/>
  <c r="AR441" i="2"/>
  <c r="Z442" i="2"/>
  <c r="AF443" i="2"/>
  <c r="AL443" i="2"/>
  <c r="M442" i="2"/>
  <c r="N441" i="2"/>
  <c r="T442" i="2"/>
  <c r="H443" i="2"/>
  <c r="N548" i="1"/>
  <c r="H549" i="1"/>
  <c r="G839" i="1"/>
  <c r="F840" i="1"/>
  <c r="D311" i="1"/>
  <c r="E310" i="1"/>
  <c r="O298" i="1"/>
  <c r="P297" i="1"/>
  <c r="FC442" i="2"/>
  <c r="FD442" i="2"/>
  <c r="EL442" i="2"/>
  <c r="EK442" i="2"/>
  <c r="EW445" i="2"/>
  <c r="EX445" i="2"/>
  <c r="ER444" i="2"/>
  <c r="EQ444" i="2"/>
  <c r="DN444" i="2"/>
  <c r="GD443" i="2"/>
  <c r="AY440" i="2"/>
  <c r="AB442" i="2"/>
  <c r="BE439" i="2"/>
  <c r="DA441" i="2"/>
  <c r="EE442" i="2"/>
  <c r="DT443" i="2"/>
  <c r="BK439" i="2"/>
  <c r="DM444" i="2"/>
  <c r="V441" i="2"/>
  <c r="AZ440" i="2"/>
  <c r="FW442" i="2"/>
  <c r="DZ443" i="2"/>
  <c r="AS441" i="2"/>
  <c r="CI443" i="2"/>
  <c r="BQ438" i="2"/>
  <c r="O440" i="2"/>
  <c r="CC442" i="2"/>
  <c r="BL439" i="2"/>
  <c r="CD442" i="2"/>
  <c r="P440" i="2"/>
  <c r="CO443" i="2"/>
  <c r="CJ443" i="2"/>
  <c r="CV443" i="2"/>
  <c r="DH440" i="2"/>
  <c r="AH442" i="2"/>
  <c r="AA442" i="2"/>
  <c r="BX440" i="2"/>
  <c r="BF439" i="2"/>
  <c r="AG442" i="2"/>
  <c r="AN442" i="2"/>
  <c r="CU443" i="2"/>
  <c r="EF442" i="2"/>
  <c r="AT441" i="2"/>
  <c r="CP443" i="2"/>
  <c r="U441" i="2"/>
  <c r="J443" i="2"/>
  <c r="DB441" i="2"/>
  <c r="FX442" i="2"/>
  <c r="DG440" i="2"/>
  <c r="I443" i="2"/>
  <c r="BW440" i="2"/>
  <c r="DY443" i="2"/>
  <c r="AM442" i="2"/>
  <c r="BR438" i="2"/>
  <c r="GC443" i="2"/>
  <c r="DS443" i="2"/>
  <c r="FB443" i="2" l="1"/>
  <c r="DE540" i="2"/>
  <c r="CY541" i="2"/>
  <c r="CS542" i="2"/>
  <c r="CR543" i="2"/>
  <c r="CX542" i="2"/>
  <c r="EP445" i="2"/>
  <c r="EV446" i="2"/>
  <c r="EJ443" i="2"/>
  <c r="EU510" i="2"/>
  <c r="EO510" i="2"/>
  <c r="EI510" i="2"/>
  <c r="EZ510" i="2"/>
  <c r="FA509" i="2"/>
  <c r="DJ506" i="2"/>
  <c r="EB505" i="2"/>
  <c r="DK505" i="2"/>
  <c r="EC505" i="2" s="1"/>
  <c r="DL445" i="2"/>
  <c r="DR444" i="2"/>
  <c r="ED443" i="2"/>
  <c r="DX444" i="2"/>
  <c r="DQ510" i="2"/>
  <c r="DW519" i="2"/>
  <c r="CT444" i="2"/>
  <c r="CZ442" i="2"/>
  <c r="CN444" i="2"/>
  <c r="CB443" i="2"/>
  <c r="CH444" i="2"/>
  <c r="DF442" i="2"/>
  <c r="BV442" i="2"/>
  <c r="BD440" i="2"/>
  <c r="BP440" i="2"/>
  <c r="BJ441" i="2"/>
  <c r="AX442" i="2"/>
  <c r="GB445" i="2"/>
  <c r="FV444" i="2"/>
  <c r="Z443" i="2"/>
  <c r="AR442" i="2"/>
  <c r="AL444" i="2"/>
  <c r="AF444" i="2"/>
  <c r="M443" i="2"/>
  <c r="N442" i="2"/>
  <c r="T443" i="2"/>
  <c r="H444" i="2"/>
  <c r="N549" i="1"/>
  <c r="H550" i="1"/>
  <c r="F841" i="1"/>
  <c r="G840" i="1"/>
  <c r="D312" i="1"/>
  <c r="E311" i="1"/>
  <c r="O299" i="1"/>
  <c r="P298" i="1"/>
  <c r="FC443" i="2"/>
  <c r="FD443" i="2"/>
  <c r="EQ445" i="2"/>
  <c r="ER445" i="2"/>
  <c r="EW446" i="2"/>
  <c r="EX446" i="2"/>
  <c r="EL443" i="2"/>
  <c r="EK443" i="2"/>
  <c r="DM445" i="2"/>
  <c r="BL440" i="2"/>
  <c r="DY444" i="2"/>
  <c r="BX441" i="2"/>
  <c r="DT444" i="2"/>
  <c r="AZ441" i="2"/>
  <c r="CO444" i="2"/>
  <c r="BR439" i="2"/>
  <c r="BW441" i="2"/>
  <c r="CV444" i="2"/>
  <c r="DN445" i="2"/>
  <c r="AG443" i="2"/>
  <c r="AT442" i="2"/>
  <c r="FW443" i="2"/>
  <c r="DZ444" i="2"/>
  <c r="DG441" i="2"/>
  <c r="I444" i="2"/>
  <c r="AA443" i="2"/>
  <c r="CI444" i="2"/>
  <c r="AY441" i="2"/>
  <c r="DA442" i="2"/>
  <c r="V442" i="2"/>
  <c r="AM443" i="2"/>
  <c r="BQ439" i="2"/>
  <c r="BF440" i="2"/>
  <c r="AN443" i="2"/>
  <c r="AB443" i="2"/>
  <c r="CP444" i="2"/>
  <c r="DS444" i="2"/>
  <c r="CD443" i="2"/>
  <c r="AS442" i="2"/>
  <c r="J444" i="2"/>
  <c r="DB442" i="2"/>
  <c r="FX443" i="2"/>
  <c r="GD444" i="2"/>
  <c r="CJ444" i="2"/>
  <c r="BE440" i="2"/>
  <c r="DH441" i="2"/>
  <c r="EF443" i="2"/>
  <c r="GC444" i="2"/>
  <c r="CC443" i="2"/>
  <c r="O441" i="2"/>
  <c r="U442" i="2"/>
  <c r="BK440" i="2"/>
  <c r="CU444" i="2"/>
  <c r="EE443" i="2"/>
  <c r="AH443" i="2"/>
  <c r="P441" i="2"/>
  <c r="FB444" i="2" l="1"/>
  <c r="CX543" i="2"/>
  <c r="CS543" i="2"/>
  <c r="CR544" i="2"/>
  <c r="CY542" i="2"/>
  <c r="DE541" i="2"/>
  <c r="EJ444" i="2"/>
  <c r="EV447" i="2"/>
  <c r="EP446" i="2"/>
  <c r="EI511" i="2"/>
  <c r="EZ511" i="2"/>
  <c r="FA510" i="2"/>
  <c r="EU511" i="2"/>
  <c r="EO511" i="2"/>
  <c r="DJ507" i="2"/>
  <c r="EB506" i="2"/>
  <c r="DK506" i="2"/>
  <c r="EC506" i="2" s="1"/>
  <c r="DL446" i="2"/>
  <c r="ED444" i="2"/>
  <c r="DX445" i="2"/>
  <c r="DR445" i="2"/>
  <c r="DQ511" i="2"/>
  <c r="DW520" i="2"/>
  <c r="CB444" i="2"/>
  <c r="CN445" i="2"/>
  <c r="CZ443" i="2"/>
  <c r="CH445" i="2"/>
  <c r="CT445" i="2"/>
  <c r="DF443" i="2"/>
  <c r="BV443" i="2"/>
  <c r="BD441" i="2"/>
  <c r="BP441" i="2"/>
  <c r="BJ442" i="2"/>
  <c r="AX443" i="2"/>
  <c r="GB446" i="2"/>
  <c r="FV445" i="2"/>
  <c r="AR443" i="2"/>
  <c r="Z444" i="2"/>
  <c r="AL445" i="2"/>
  <c r="AF445" i="2"/>
  <c r="M444" i="2"/>
  <c r="N443" i="2"/>
  <c r="T444" i="2"/>
  <c r="H445" i="2"/>
  <c r="N550" i="1"/>
  <c r="H551" i="1"/>
  <c r="G841" i="1"/>
  <c r="F842" i="1"/>
  <c r="D313" i="1"/>
  <c r="E312" i="1"/>
  <c r="O300" i="1"/>
  <c r="P299" i="1"/>
  <c r="FC444" i="2"/>
  <c r="FD444" i="2"/>
  <c r="EL444" i="2"/>
  <c r="EK444" i="2"/>
  <c r="EX447" i="2"/>
  <c r="EW447" i="2"/>
  <c r="ER446" i="2"/>
  <c r="EQ446" i="2"/>
  <c r="DN446" i="2"/>
  <c r="CU445" i="2"/>
  <c r="BL441" i="2"/>
  <c r="BW442" i="2"/>
  <c r="CI445" i="2"/>
  <c r="BK441" i="2"/>
  <c r="P442" i="2"/>
  <c r="BE441" i="2"/>
  <c r="GC445" i="2"/>
  <c r="DM446" i="2"/>
  <c r="V443" i="2"/>
  <c r="DS445" i="2"/>
  <c r="DH442" i="2"/>
  <c r="O442" i="2"/>
  <c r="AH444" i="2"/>
  <c r="CP445" i="2"/>
  <c r="AY442" i="2"/>
  <c r="AT443" i="2"/>
  <c r="I445" i="2"/>
  <c r="CD444" i="2"/>
  <c r="BR440" i="2"/>
  <c r="AA444" i="2"/>
  <c r="DT445" i="2"/>
  <c r="EF444" i="2"/>
  <c r="AZ442" i="2"/>
  <c r="J445" i="2"/>
  <c r="FX444" i="2"/>
  <c r="BQ440" i="2"/>
  <c r="EE444" i="2"/>
  <c r="AN444" i="2"/>
  <c r="DZ445" i="2"/>
  <c r="BF441" i="2"/>
  <c r="DY445" i="2"/>
  <c r="CJ445" i="2"/>
  <c r="AS443" i="2"/>
  <c r="GD445" i="2"/>
  <c r="AM444" i="2"/>
  <c r="CO445" i="2"/>
  <c r="U443" i="2"/>
  <c r="AG444" i="2"/>
  <c r="DA443" i="2"/>
  <c r="DG442" i="2"/>
  <c r="CV445" i="2"/>
  <c r="AB444" i="2"/>
  <c r="DB443" i="2"/>
  <c r="CC444" i="2"/>
  <c r="FW444" i="2"/>
  <c r="BX442" i="2"/>
  <c r="FB445" i="2" l="1"/>
  <c r="DE542" i="2"/>
  <c r="CS544" i="2"/>
  <c r="CR545" i="2"/>
  <c r="CX544" i="2"/>
  <c r="CY543" i="2"/>
  <c r="EP447" i="2"/>
  <c r="EV448" i="2"/>
  <c r="EJ445" i="2"/>
  <c r="EI512" i="2"/>
  <c r="EZ512" i="2"/>
  <c r="EO512" i="2"/>
  <c r="FA511" i="2"/>
  <c r="EU512" i="2"/>
  <c r="DJ508" i="2"/>
  <c r="EB507" i="2"/>
  <c r="DK507" i="2"/>
  <c r="EC507" i="2" s="1"/>
  <c r="DL447" i="2"/>
  <c r="DX446" i="2"/>
  <c r="ED445" i="2"/>
  <c r="DR446" i="2"/>
  <c r="DQ512" i="2"/>
  <c r="DW521" i="2"/>
  <c r="CH446" i="2"/>
  <c r="CZ444" i="2"/>
  <c r="CN446" i="2"/>
  <c r="CT446" i="2"/>
  <c r="CB445" i="2"/>
  <c r="DF444" i="2"/>
  <c r="BV444" i="2"/>
  <c r="BD442" i="2"/>
  <c r="BP442" i="2"/>
  <c r="BJ443" i="2"/>
  <c r="AX444" i="2"/>
  <c r="GB447" i="2"/>
  <c r="FV446" i="2"/>
  <c r="Z445" i="2"/>
  <c r="AR444" i="2"/>
  <c r="AF446" i="2"/>
  <c r="AL446" i="2"/>
  <c r="M445" i="2"/>
  <c r="N444" i="2"/>
  <c r="T445" i="2"/>
  <c r="H446" i="2"/>
  <c r="N551" i="1"/>
  <c r="H552" i="1"/>
  <c r="G842" i="1"/>
  <c r="F843" i="1"/>
  <c r="D314" i="1"/>
  <c r="E313" i="1"/>
  <c r="O301" i="1"/>
  <c r="P300" i="1"/>
  <c r="FD445" i="2"/>
  <c r="FC445" i="2"/>
  <c r="EQ447" i="2"/>
  <c r="ER447" i="2"/>
  <c r="EW448" i="2"/>
  <c r="EX448" i="2"/>
  <c r="EK445" i="2"/>
  <c r="EL445" i="2"/>
  <c r="DM447" i="2"/>
  <c r="AB445" i="2"/>
  <c r="CP446" i="2"/>
  <c r="GC446" i="2"/>
  <c r="AS444" i="2"/>
  <c r="DY446" i="2"/>
  <c r="DH443" i="2"/>
  <c r="CC445" i="2"/>
  <c r="J446" i="2"/>
  <c r="AN445" i="2"/>
  <c r="AZ443" i="2"/>
  <c r="DT446" i="2"/>
  <c r="AG445" i="2"/>
  <c r="FW445" i="2"/>
  <c r="DZ446" i="2"/>
  <c r="EF445" i="2"/>
  <c r="BX443" i="2"/>
  <c r="U444" i="2"/>
  <c r="DS446" i="2"/>
  <c r="BF442" i="2"/>
  <c r="AH445" i="2"/>
  <c r="DG443" i="2"/>
  <c r="DB444" i="2"/>
  <c r="DN447" i="2"/>
  <c r="CO446" i="2"/>
  <c r="CI446" i="2"/>
  <c r="BE442" i="2"/>
  <c r="O443" i="2"/>
  <c r="CJ446" i="2"/>
  <c r="BQ441" i="2"/>
  <c r="AT444" i="2"/>
  <c r="CD445" i="2"/>
  <c r="BL442" i="2"/>
  <c r="GD446" i="2"/>
  <c r="BK442" i="2"/>
  <c r="BR441" i="2"/>
  <c r="AM445" i="2"/>
  <c r="CU446" i="2"/>
  <c r="BW443" i="2"/>
  <c r="DA444" i="2"/>
  <c r="FX445" i="2"/>
  <c r="V444" i="2"/>
  <c r="AA445" i="2"/>
  <c r="P443" i="2"/>
  <c r="AY443" i="2"/>
  <c r="CV446" i="2"/>
  <c r="I446" i="2"/>
  <c r="EE445" i="2"/>
  <c r="FB446" i="2" l="1"/>
  <c r="CS545" i="2"/>
  <c r="CR546" i="2"/>
  <c r="CX545" i="2"/>
  <c r="CY544" i="2"/>
  <c r="DE543" i="2"/>
  <c r="EJ446" i="2"/>
  <c r="EV449" i="2"/>
  <c r="EP448" i="2"/>
  <c r="EI513" i="2"/>
  <c r="EZ513" i="2"/>
  <c r="EO513" i="2"/>
  <c r="FA512" i="2"/>
  <c r="EU513" i="2"/>
  <c r="DJ509" i="2"/>
  <c r="EB508" i="2"/>
  <c r="DK508" i="2"/>
  <c r="EC508" i="2" s="1"/>
  <c r="DL448" i="2"/>
  <c r="DR447" i="2"/>
  <c r="ED446" i="2"/>
  <c r="DX447" i="2"/>
  <c r="DQ513" i="2"/>
  <c r="DW522" i="2"/>
  <c r="CT447" i="2"/>
  <c r="CN447" i="2"/>
  <c r="CZ445" i="2"/>
  <c r="CB446" i="2"/>
  <c r="CH447" i="2"/>
  <c r="DF445" i="2"/>
  <c r="BV445" i="2"/>
  <c r="BD443" i="2"/>
  <c r="BP443" i="2"/>
  <c r="BJ444" i="2"/>
  <c r="AX445" i="2"/>
  <c r="GB448" i="2"/>
  <c r="FV447" i="2"/>
  <c r="AR445" i="2"/>
  <c r="Z446" i="2"/>
  <c r="AL447" i="2"/>
  <c r="AF447" i="2"/>
  <c r="M446" i="2"/>
  <c r="N445" i="2"/>
  <c r="S504" i="2"/>
  <c r="T446" i="2"/>
  <c r="H447" i="2"/>
  <c r="N552" i="1"/>
  <c r="H553" i="1"/>
  <c r="G843" i="1"/>
  <c r="F844" i="1"/>
  <c r="D315" i="1"/>
  <c r="E314" i="1"/>
  <c r="O302" i="1"/>
  <c r="P301" i="1"/>
  <c r="FC446" i="2"/>
  <c r="FD446" i="2"/>
  <c r="EK446" i="2"/>
  <c r="EL446" i="2"/>
  <c r="EW449" i="2"/>
  <c r="EX449" i="2"/>
  <c r="ER448" i="2"/>
  <c r="EQ448" i="2"/>
  <c r="DN448" i="2"/>
  <c r="AY444" i="2"/>
  <c r="AB446" i="2"/>
  <c r="AN446" i="2"/>
  <c r="CJ447" i="2"/>
  <c r="GC447" i="2"/>
  <c r="I447" i="2"/>
  <c r="V445" i="2"/>
  <c r="FX446" i="2"/>
  <c r="DM448" i="2"/>
  <c r="AS445" i="2"/>
  <c r="CC446" i="2"/>
  <c r="CD446" i="2"/>
  <c r="CO447" i="2"/>
  <c r="DH444" i="2"/>
  <c r="DG444" i="2"/>
  <c r="DA445" i="2"/>
  <c r="BE443" i="2"/>
  <c r="EF446" i="2"/>
  <c r="BW444" i="2"/>
  <c r="GD447" i="2"/>
  <c r="DS447" i="2"/>
  <c r="BX444" i="2"/>
  <c r="DZ447" i="2"/>
  <c r="AM446" i="2"/>
  <c r="U445" i="2"/>
  <c r="BL443" i="2"/>
  <c r="BK443" i="2"/>
  <c r="P444" i="2"/>
  <c r="AG446" i="2"/>
  <c r="CV447" i="2"/>
  <c r="BR442" i="2"/>
  <c r="AZ444" i="2"/>
  <c r="EE446" i="2"/>
  <c r="BQ442" i="2"/>
  <c r="CI447" i="2"/>
  <c r="DB445" i="2"/>
  <c r="J447" i="2"/>
  <c r="AT445" i="2"/>
  <c r="AA446" i="2"/>
  <c r="O444" i="2"/>
  <c r="CP447" i="2"/>
  <c r="CU447" i="2"/>
  <c r="BF443" i="2"/>
  <c r="DY447" i="2"/>
  <c r="DT447" i="2"/>
  <c r="FW446" i="2"/>
  <c r="AH446" i="2"/>
  <c r="FB447" i="2" l="1"/>
  <c r="CY545" i="2"/>
  <c r="DE544" i="2"/>
  <c r="CX546" i="2"/>
  <c r="CS546" i="2"/>
  <c r="CR547" i="2"/>
  <c r="EP449" i="2"/>
  <c r="EV450" i="2"/>
  <c r="EJ447" i="2"/>
  <c r="EO514" i="2"/>
  <c r="EU514" i="2"/>
  <c r="EI514" i="2"/>
  <c r="EZ514" i="2"/>
  <c r="FA513" i="2"/>
  <c r="DJ510" i="2"/>
  <c r="EB509" i="2"/>
  <c r="DK509" i="2"/>
  <c r="EC509" i="2" s="1"/>
  <c r="DL449" i="2"/>
  <c r="ED447" i="2"/>
  <c r="DX448" i="2"/>
  <c r="DR448" i="2"/>
  <c r="DQ514" i="2"/>
  <c r="DW523" i="2"/>
  <c r="CB447" i="2"/>
  <c r="CZ446" i="2"/>
  <c r="CN448" i="2"/>
  <c r="CH448" i="2"/>
  <c r="CT448" i="2"/>
  <c r="DF446" i="2"/>
  <c r="BV446" i="2"/>
  <c r="BD444" i="2"/>
  <c r="BP444" i="2"/>
  <c r="BJ445" i="2"/>
  <c r="AX446" i="2"/>
  <c r="GB449" i="2"/>
  <c r="FV448" i="2"/>
  <c r="Z447" i="2"/>
  <c r="AR446" i="2"/>
  <c r="AL448" i="2"/>
  <c r="AF448" i="2"/>
  <c r="M447" i="2"/>
  <c r="N446" i="2"/>
  <c r="S505" i="2"/>
  <c r="T447" i="2"/>
  <c r="H448" i="2"/>
  <c r="N553" i="1"/>
  <c r="H554" i="1"/>
  <c r="F845" i="1"/>
  <c r="G844" i="1"/>
  <c r="D316" i="1"/>
  <c r="E315" i="1"/>
  <c r="O303" i="1"/>
  <c r="P302" i="1"/>
  <c r="FC447" i="2"/>
  <c r="FD447" i="2"/>
  <c r="EQ449" i="2"/>
  <c r="ER449" i="2"/>
  <c r="EW450" i="2"/>
  <c r="EX450" i="2"/>
  <c r="EL447" i="2"/>
  <c r="EK447" i="2"/>
  <c r="DM449" i="2"/>
  <c r="CC447" i="2"/>
  <c r="EE447" i="2"/>
  <c r="AG447" i="2"/>
  <c r="AB447" i="2"/>
  <c r="AN447" i="2"/>
  <c r="BQ443" i="2"/>
  <c r="AY445" i="2"/>
  <c r="FX447" i="2"/>
  <c r="DN449" i="2"/>
  <c r="CU448" i="2"/>
  <c r="O445" i="2"/>
  <c r="AA447" i="2"/>
  <c r="U446" i="2"/>
  <c r="DT448" i="2"/>
  <c r="GD448" i="2"/>
  <c r="DG445" i="2"/>
  <c r="DY448" i="2"/>
  <c r="BL444" i="2"/>
  <c r="CI448" i="2"/>
  <c r="V446" i="2"/>
  <c r="GC448" i="2"/>
  <c r="DA446" i="2"/>
  <c r="I448" i="2"/>
  <c r="BF444" i="2"/>
  <c r="CV448" i="2"/>
  <c r="J448" i="2"/>
  <c r="AH447" i="2"/>
  <c r="CP448" i="2"/>
  <c r="P445" i="2"/>
  <c r="EF447" i="2"/>
  <c r="BX445" i="2"/>
  <c r="AT446" i="2"/>
  <c r="CJ448" i="2"/>
  <c r="DS448" i="2"/>
  <c r="AZ445" i="2"/>
  <c r="DH445" i="2"/>
  <c r="AS446" i="2"/>
  <c r="AM447" i="2"/>
  <c r="BE444" i="2"/>
  <c r="BK444" i="2"/>
  <c r="BR443" i="2"/>
  <c r="BW445" i="2"/>
  <c r="DZ448" i="2"/>
  <c r="FW447" i="2"/>
  <c r="DB446" i="2"/>
  <c r="CD447" i="2"/>
  <c r="CO448" i="2"/>
  <c r="FB448" i="2" l="1"/>
  <c r="CX547" i="2"/>
  <c r="CS547" i="2"/>
  <c r="CR548" i="2"/>
  <c r="DE545" i="2"/>
  <c r="CY546" i="2"/>
  <c r="EJ448" i="2"/>
  <c r="EV451" i="2"/>
  <c r="EP450" i="2"/>
  <c r="FA514" i="2"/>
  <c r="EU515" i="2"/>
  <c r="EO515" i="2"/>
  <c r="EI515" i="2"/>
  <c r="EZ515" i="2"/>
  <c r="DJ511" i="2"/>
  <c r="EB510" i="2"/>
  <c r="DK510" i="2"/>
  <c r="EC510" i="2" s="1"/>
  <c r="DL450" i="2"/>
  <c r="DX449" i="2"/>
  <c r="ED448" i="2"/>
  <c r="DR449" i="2"/>
  <c r="DQ515" i="2"/>
  <c r="DW524" i="2"/>
  <c r="CH449" i="2"/>
  <c r="CN449" i="2"/>
  <c r="CZ447" i="2"/>
  <c r="CT449" i="2"/>
  <c r="CB448" i="2"/>
  <c r="DF447" i="2"/>
  <c r="BV447" i="2"/>
  <c r="BD445" i="2"/>
  <c r="BP445" i="2"/>
  <c r="BJ446" i="2"/>
  <c r="AX447" i="2"/>
  <c r="GB450" i="2"/>
  <c r="FV449" i="2"/>
  <c r="AR447" i="2"/>
  <c r="Z448" i="2"/>
  <c r="AF449" i="2"/>
  <c r="AL449" i="2"/>
  <c r="M448" i="2"/>
  <c r="N447" i="2"/>
  <c r="S506" i="2"/>
  <c r="T448" i="2"/>
  <c r="H449" i="2"/>
  <c r="N554" i="1"/>
  <c r="H555" i="1"/>
  <c r="G845" i="1"/>
  <c r="F846" i="1"/>
  <c r="D317" i="1"/>
  <c r="E316" i="1"/>
  <c r="O304" i="1"/>
  <c r="P303" i="1"/>
  <c r="FC448" i="2"/>
  <c r="FD448" i="2"/>
  <c r="EK448" i="2"/>
  <c r="EL448" i="2"/>
  <c r="EW451" i="2"/>
  <c r="EX451" i="2"/>
  <c r="EQ450" i="2"/>
  <c r="ER450" i="2"/>
  <c r="DG446" i="2"/>
  <c r="AA448" i="2"/>
  <c r="AT447" i="2"/>
  <c r="AG448" i="2"/>
  <c r="CO449" i="2"/>
  <c r="CJ449" i="2"/>
  <c r="BX446" i="2"/>
  <c r="DM450" i="2"/>
  <c r="DS449" i="2"/>
  <c r="AS447" i="2"/>
  <c r="AB448" i="2"/>
  <c r="CD448" i="2"/>
  <c r="GD449" i="2"/>
  <c r="DA447" i="2"/>
  <c r="DT449" i="2"/>
  <c r="AM448" i="2"/>
  <c r="DZ449" i="2"/>
  <c r="CV449" i="2"/>
  <c r="FW448" i="2"/>
  <c r="GC449" i="2"/>
  <c r="CP449" i="2"/>
  <c r="AH448" i="2"/>
  <c r="DH446" i="2"/>
  <c r="DB447" i="2"/>
  <c r="V447" i="2"/>
  <c r="BF445" i="2"/>
  <c r="CC448" i="2"/>
  <c r="O446" i="2"/>
  <c r="EF448" i="2"/>
  <c r="BW446" i="2"/>
  <c r="I449" i="2"/>
  <c r="DY449" i="2"/>
  <c r="CU449" i="2"/>
  <c r="U447" i="2"/>
  <c r="BL445" i="2"/>
  <c r="BE445" i="2"/>
  <c r="DN450" i="2"/>
  <c r="AN448" i="2"/>
  <c r="AZ446" i="2"/>
  <c r="P446" i="2"/>
  <c r="CI449" i="2"/>
  <c r="BQ444" i="2"/>
  <c r="EE448" i="2"/>
  <c r="BK445" i="2"/>
  <c r="FX448" i="2"/>
  <c r="AY446" i="2"/>
  <c r="BR444" i="2"/>
  <c r="J449" i="2"/>
  <c r="FB449" i="2" l="1"/>
  <c r="CS548" i="2"/>
  <c r="CR549" i="2"/>
  <c r="CX548" i="2"/>
  <c r="DE546" i="2"/>
  <c r="CY547" i="2"/>
  <c r="EP451" i="2"/>
  <c r="EV452" i="2"/>
  <c r="EJ449" i="2"/>
  <c r="FA515" i="2"/>
  <c r="EO516" i="2"/>
  <c r="EU516" i="2"/>
  <c r="EI516" i="2"/>
  <c r="EZ516" i="2"/>
  <c r="DJ512" i="2"/>
  <c r="EB511" i="2"/>
  <c r="DK511" i="2"/>
  <c r="EC511" i="2" s="1"/>
  <c r="DL451" i="2"/>
  <c r="DR450" i="2"/>
  <c r="ED449" i="2"/>
  <c r="DX450" i="2"/>
  <c r="DQ516" i="2"/>
  <c r="DW525" i="2"/>
  <c r="CT450" i="2"/>
  <c r="CZ448" i="2"/>
  <c r="CN450" i="2"/>
  <c r="CB449" i="2"/>
  <c r="CH450" i="2"/>
  <c r="DF448" i="2"/>
  <c r="BV448" i="2"/>
  <c r="BD446" i="2"/>
  <c r="BP446" i="2"/>
  <c r="BJ447" i="2"/>
  <c r="AX448" i="2"/>
  <c r="GB451" i="2"/>
  <c r="FV450" i="2"/>
  <c r="Z449" i="2"/>
  <c r="AR448" i="2"/>
  <c r="AL450" i="2"/>
  <c r="AF450" i="2"/>
  <c r="M449" i="2"/>
  <c r="N448" i="2"/>
  <c r="T449" i="2"/>
  <c r="H450" i="2"/>
  <c r="N555" i="1"/>
  <c r="Q555" i="1" s="1"/>
  <c r="H556" i="1"/>
  <c r="G846" i="1"/>
  <c r="F847" i="1"/>
  <c r="D318" i="1"/>
  <c r="E317" i="1"/>
  <c r="O305" i="1"/>
  <c r="P304" i="1"/>
  <c r="FD449" i="2"/>
  <c r="FC449" i="2"/>
  <c r="EQ451" i="2"/>
  <c r="ER451" i="2"/>
  <c r="EX452" i="2"/>
  <c r="EW452" i="2"/>
  <c r="EK449" i="2"/>
  <c r="EL449" i="2"/>
  <c r="DM451" i="2"/>
  <c r="DS450" i="2"/>
  <c r="BR445" i="2"/>
  <c r="CP450" i="2"/>
  <c r="AB449" i="2"/>
  <c r="DB448" i="2"/>
  <c r="CJ450" i="2"/>
  <c r="CC449" i="2"/>
  <c r="I450" i="2"/>
  <c r="CI450" i="2"/>
  <c r="EE449" i="2"/>
  <c r="AY447" i="2"/>
  <c r="AM449" i="2"/>
  <c r="BE446" i="2"/>
  <c r="U448" i="2"/>
  <c r="DG447" i="2"/>
  <c r="DA448" i="2"/>
  <c r="AA449" i="2"/>
  <c r="DT450" i="2"/>
  <c r="CD449" i="2"/>
  <c r="AZ447" i="2"/>
  <c r="J450" i="2"/>
  <c r="CO450" i="2"/>
  <c r="V448" i="2"/>
  <c r="AG449" i="2"/>
  <c r="BQ445" i="2"/>
  <c r="DN451" i="2"/>
  <c r="GD450" i="2"/>
  <c r="BL446" i="2"/>
  <c r="BW447" i="2"/>
  <c r="FW449" i="2"/>
  <c r="EF449" i="2"/>
  <c r="BX447" i="2"/>
  <c r="AH449" i="2"/>
  <c r="DZ450" i="2"/>
  <c r="DH447" i="2"/>
  <c r="P447" i="2"/>
  <c r="AS448" i="2"/>
  <c r="DY450" i="2"/>
  <c r="AN449" i="2"/>
  <c r="O447" i="2"/>
  <c r="CV450" i="2"/>
  <c r="AT448" i="2"/>
  <c r="BF446" i="2"/>
  <c r="CU450" i="2"/>
  <c r="GC450" i="2"/>
  <c r="FX449" i="2"/>
  <c r="BK446" i="2"/>
  <c r="FB450" i="2" l="1"/>
  <c r="CX549" i="2"/>
  <c r="CS549" i="2"/>
  <c r="CR550" i="2"/>
  <c r="DE547" i="2"/>
  <c r="CY548" i="2"/>
  <c r="EJ450" i="2"/>
  <c r="EV453" i="2"/>
  <c r="EP452" i="2"/>
  <c r="EI517" i="2"/>
  <c r="EZ517" i="2"/>
  <c r="FA516" i="2"/>
  <c r="EU517" i="2"/>
  <c r="EO517" i="2"/>
  <c r="DJ513" i="2"/>
  <c r="EB512" i="2"/>
  <c r="DK512" i="2"/>
  <c r="EC512" i="2" s="1"/>
  <c r="DL452" i="2"/>
  <c r="ED450" i="2"/>
  <c r="DX451" i="2"/>
  <c r="DR451" i="2"/>
  <c r="DQ517" i="2"/>
  <c r="DW526" i="2"/>
  <c r="CB450" i="2"/>
  <c r="CN451" i="2"/>
  <c r="CZ449" i="2"/>
  <c r="CH451" i="2"/>
  <c r="CT451" i="2"/>
  <c r="DF449" i="2"/>
  <c r="BV449" i="2"/>
  <c r="BD447" i="2"/>
  <c r="BP447" i="2"/>
  <c r="BJ448" i="2"/>
  <c r="AX449" i="2"/>
  <c r="GB452" i="2"/>
  <c r="FV451" i="2"/>
  <c r="AR449" i="2"/>
  <c r="Z450" i="2"/>
  <c r="AL451" i="2"/>
  <c r="AF451" i="2"/>
  <c r="M450" i="2"/>
  <c r="N449" i="2"/>
  <c r="T450" i="2"/>
  <c r="H451" i="2"/>
  <c r="R555" i="1"/>
  <c r="N556" i="1"/>
  <c r="Q556" i="1" s="1"/>
  <c r="H557" i="1"/>
  <c r="G847" i="1"/>
  <c r="F848" i="1"/>
  <c r="D319" i="1"/>
  <c r="E318" i="1"/>
  <c r="O306" i="1"/>
  <c r="P305" i="1"/>
  <c r="FC450" i="2"/>
  <c r="FD450" i="2"/>
  <c r="EK450" i="2"/>
  <c r="EL450" i="2"/>
  <c r="EW453" i="2"/>
  <c r="EX453" i="2"/>
  <c r="ER452" i="2"/>
  <c r="EQ452" i="2"/>
  <c r="DN452" i="2"/>
  <c r="AA450" i="2"/>
  <c r="DB449" i="2"/>
  <c r="FW450" i="2"/>
  <c r="J451" i="2"/>
  <c r="AT449" i="2"/>
  <c r="CP451" i="2"/>
  <c r="DM452" i="2"/>
  <c r="DH448" i="2"/>
  <c r="DY451" i="2"/>
  <c r="EF450" i="2"/>
  <c r="CI451" i="2"/>
  <c r="CV451" i="2"/>
  <c r="GD451" i="2"/>
  <c r="BL447" i="2"/>
  <c r="DA449" i="2"/>
  <c r="U449" i="2"/>
  <c r="CC450" i="2"/>
  <c r="BR446" i="2"/>
  <c r="AS449" i="2"/>
  <c r="EE450" i="2"/>
  <c r="BX448" i="2"/>
  <c r="DT451" i="2"/>
  <c r="V449" i="2"/>
  <c r="DG448" i="2"/>
  <c r="O448" i="2"/>
  <c r="AM450" i="2"/>
  <c r="BE447" i="2"/>
  <c r="P448" i="2"/>
  <c r="CO451" i="2"/>
  <c r="AY448" i="2"/>
  <c r="GC451" i="2"/>
  <c r="CD450" i="2"/>
  <c r="BQ446" i="2"/>
  <c r="DZ451" i="2"/>
  <c r="AG450" i="2"/>
  <c r="BK447" i="2"/>
  <c r="CU451" i="2"/>
  <c r="AN450" i="2"/>
  <c r="I451" i="2"/>
  <c r="CJ451" i="2"/>
  <c r="AH450" i="2"/>
  <c r="AZ448" i="2"/>
  <c r="DS451" i="2"/>
  <c r="FX450" i="2"/>
  <c r="BW448" i="2"/>
  <c r="BF447" i="2"/>
  <c r="FB451" i="2" l="1"/>
  <c r="CY549" i="2"/>
  <c r="DE548" i="2"/>
  <c r="CR551" i="2"/>
  <c r="CX550" i="2"/>
  <c r="CS550" i="2"/>
  <c r="EP453" i="2"/>
  <c r="EV454" i="2"/>
  <c r="EJ451" i="2"/>
  <c r="EI518" i="2"/>
  <c r="EZ518" i="2"/>
  <c r="EU518" i="2"/>
  <c r="FA517" i="2"/>
  <c r="EO518" i="2"/>
  <c r="DJ514" i="2"/>
  <c r="EB513" i="2"/>
  <c r="DK513" i="2"/>
  <c r="EC513" i="2" s="1"/>
  <c r="DL453" i="2"/>
  <c r="DX452" i="2"/>
  <c r="ED451" i="2"/>
  <c r="DR452" i="2"/>
  <c r="DQ518" i="2"/>
  <c r="DW527" i="2"/>
  <c r="CH452" i="2"/>
  <c r="CZ450" i="2"/>
  <c r="CN452" i="2"/>
  <c r="CT452" i="2"/>
  <c r="CB451" i="2"/>
  <c r="DF450" i="2"/>
  <c r="BV450" i="2"/>
  <c r="BD448" i="2"/>
  <c r="BP448" i="2"/>
  <c r="BJ449" i="2"/>
  <c r="AX450" i="2"/>
  <c r="GB453" i="2"/>
  <c r="FV452" i="2"/>
  <c r="Z451" i="2"/>
  <c r="AR450" i="2"/>
  <c r="AF452" i="2"/>
  <c r="AL452" i="2"/>
  <c r="M451" i="2"/>
  <c r="N450" i="2"/>
  <c r="T451" i="2"/>
  <c r="H452" i="2"/>
  <c r="R556" i="1"/>
  <c r="N557" i="1"/>
  <c r="Q557" i="1" s="1"/>
  <c r="H558" i="1"/>
  <c r="F849" i="1"/>
  <c r="G848" i="1"/>
  <c r="D320" i="1"/>
  <c r="E319" i="1"/>
  <c r="O307" i="1"/>
  <c r="P306" i="1"/>
  <c r="FC451" i="2"/>
  <c r="FD451" i="2"/>
  <c r="EQ453" i="2"/>
  <c r="ER453" i="2"/>
  <c r="EW454" i="2"/>
  <c r="EX454" i="2"/>
  <c r="EL451" i="2"/>
  <c r="EK451" i="2"/>
  <c r="DN453" i="2"/>
  <c r="CJ452" i="2"/>
  <c r="AN451" i="2"/>
  <c r="GD452" i="2"/>
  <c r="FW451" i="2"/>
  <c r="AB450" i="2"/>
  <c r="BQ447" i="2"/>
  <c r="AA451" i="2"/>
  <c r="BW449" i="2"/>
  <c r="DM453" i="2"/>
  <c r="DS452" i="2"/>
  <c r="AS450" i="2"/>
  <c r="P449" i="2"/>
  <c r="CI452" i="2"/>
  <c r="AY449" i="2"/>
  <c r="CO452" i="2"/>
  <c r="DT452" i="2"/>
  <c r="U450" i="2"/>
  <c r="DZ452" i="2"/>
  <c r="CU452" i="2"/>
  <c r="V450" i="2"/>
  <c r="AB451" i="2"/>
  <c r="DB450" i="2"/>
  <c r="AH451" i="2"/>
  <c r="CC451" i="2"/>
  <c r="CD451" i="2"/>
  <c r="AM451" i="2"/>
  <c r="BF448" i="2"/>
  <c r="CP452" i="2"/>
  <c r="AG451" i="2"/>
  <c r="EF451" i="2"/>
  <c r="BX449" i="2"/>
  <c r="AT450" i="2"/>
  <c r="DY452" i="2"/>
  <c r="CV452" i="2"/>
  <c r="GC452" i="2"/>
  <c r="DG449" i="2"/>
  <c r="DH449" i="2"/>
  <c r="I452" i="2"/>
  <c r="AZ449" i="2"/>
  <c r="BE448" i="2"/>
  <c r="FX451" i="2"/>
  <c r="BR447" i="2"/>
  <c r="EE451" i="2"/>
  <c r="BL448" i="2"/>
  <c r="BK448" i="2"/>
  <c r="DA450" i="2"/>
  <c r="O449" i="2"/>
  <c r="FB452" i="2" l="1"/>
  <c r="CY550" i="2"/>
  <c r="DE549" i="2"/>
  <c r="CS551" i="2"/>
  <c r="CR552" i="2"/>
  <c r="CX551" i="2"/>
  <c r="EJ452" i="2"/>
  <c r="EV455" i="2"/>
  <c r="EP454" i="2"/>
  <c r="EI519" i="2"/>
  <c r="EZ519" i="2"/>
  <c r="FA518" i="2"/>
  <c r="EO519" i="2"/>
  <c r="EU519" i="2"/>
  <c r="DJ515" i="2"/>
  <c r="EB514" i="2"/>
  <c r="DK514" i="2"/>
  <c r="EC514" i="2" s="1"/>
  <c r="DL454" i="2"/>
  <c r="DR453" i="2"/>
  <c r="ED452" i="2"/>
  <c r="DX453" i="2"/>
  <c r="DQ519" i="2"/>
  <c r="DW528" i="2"/>
  <c r="CT453" i="2"/>
  <c r="CN453" i="2"/>
  <c r="CZ451" i="2"/>
  <c r="CB452" i="2"/>
  <c r="CH453" i="2"/>
  <c r="DF451" i="2"/>
  <c r="BV451" i="2"/>
  <c r="BD449" i="2"/>
  <c r="BP449" i="2"/>
  <c r="BJ450" i="2"/>
  <c r="AX451" i="2"/>
  <c r="GB454" i="2"/>
  <c r="FV453" i="2"/>
  <c r="AR451" i="2"/>
  <c r="Z452" i="2"/>
  <c r="AL453" i="2"/>
  <c r="AF453" i="2"/>
  <c r="M452" i="2"/>
  <c r="N451" i="2"/>
  <c r="T452" i="2"/>
  <c r="H453" i="2"/>
  <c r="R557" i="1"/>
  <c r="N558" i="1"/>
  <c r="Q558" i="1" s="1"/>
  <c r="H559" i="1"/>
  <c r="G849" i="1"/>
  <c r="F850" i="1"/>
  <c r="D321" i="1"/>
  <c r="E320" i="1"/>
  <c r="O308" i="1"/>
  <c r="P307" i="1"/>
  <c r="FC452" i="2"/>
  <c r="FD452" i="2"/>
  <c r="EK452" i="2"/>
  <c r="EL452" i="2"/>
  <c r="EW455" i="2"/>
  <c r="EX455" i="2"/>
  <c r="ER454" i="2"/>
  <c r="EQ454" i="2"/>
  <c r="DN454" i="2"/>
  <c r="CC452" i="2"/>
  <c r="J452" i="2"/>
  <c r="AH452" i="2"/>
  <c r="P450" i="2"/>
  <c r="AN452" i="2"/>
  <c r="I453" i="2"/>
  <c r="DM454" i="2"/>
  <c r="CI453" i="2"/>
  <c r="DY453" i="2"/>
  <c r="EE452" i="2"/>
  <c r="DS453" i="2"/>
  <c r="DA451" i="2"/>
  <c r="AA452" i="2"/>
  <c r="DH450" i="2"/>
  <c r="CJ453" i="2"/>
  <c r="AM452" i="2"/>
  <c r="CU453" i="2"/>
  <c r="BQ448" i="2"/>
  <c r="AZ450" i="2"/>
  <c r="EF452" i="2"/>
  <c r="BX450" i="2"/>
  <c r="GD453" i="2"/>
  <c r="BE449" i="2"/>
  <c r="V451" i="2"/>
  <c r="BL449" i="2"/>
  <c r="DG450" i="2"/>
  <c r="FX452" i="2"/>
  <c r="CO453" i="2"/>
  <c r="AY450" i="2"/>
  <c r="AG452" i="2"/>
  <c r="CV453" i="2"/>
  <c r="BR448" i="2"/>
  <c r="DB451" i="2"/>
  <c r="GC453" i="2"/>
  <c r="FW452" i="2"/>
  <c r="DZ453" i="2"/>
  <c r="AB452" i="2"/>
  <c r="BK449" i="2"/>
  <c r="DT453" i="2"/>
  <c r="U451" i="2"/>
  <c r="CP453" i="2"/>
  <c r="BF449" i="2"/>
  <c r="AS451" i="2"/>
  <c r="BW450" i="2"/>
  <c r="CD452" i="2"/>
  <c r="O450" i="2"/>
  <c r="FB453" i="2" l="1"/>
  <c r="CY551" i="2"/>
  <c r="DE550" i="2"/>
  <c r="CX552" i="2"/>
  <c r="CS552" i="2"/>
  <c r="CR553" i="2"/>
  <c r="EP455" i="2"/>
  <c r="EV456" i="2"/>
  <c r="EJ453" i="2"/>
  <c r="EO520" i="2"/>
  <c r="EZ520" i="2"/>
  <c r="EI520" i="2"/>
  <c r="FA519" i="2"/>
  <c r="EU520" i="2"/>
  <c r="DJ516" i="2"/>
  <c r="EB515" i="2"/>
  <c r="DK515" i="2"/>
  <c r="EC515" i="2" s="1"/>
  <c r="DL455" i="2"/>
  <c r="ED453" i="2"/>
  <c r="DX454" i="2"/>
  <c r="DR454" i="2"/>
  <c r="DQ520" i="2"/>
  <c r="DW529" i="2"/>
  <c r="CB453" i="2"/>
  <c r="CZ452" i="2"/>
  <c r="CN454" i="2"/>
  <c r="CH454" i="2"/>
  <c r="CT454" i="2"/>
  <c r="DF452" i="2"/>
  <c r="BV452" i="2"/>
  <c r="BD450" i="2"/>
  <c r="BP450" i="2"/>
  <c r="BJ451" i="2"/>
  <c r="AX452" i="2"/>
  <c r="GB455" i="2"/>
  <c r="FV454" i="2"/>
  <c r="Z453" i="2"/>
  <c r="AR452" i="2"/>
  <c r="AL454" i="2"/>
  <c r="AF454" i="2"/>
  <c r="M453" i="2"/>
  <c r="N452" i="2"/>
  <c r="T453" i="2"/>
  <c r="H454" i="2"/>
  <c r="R558" i="1"/>
  <c r="N559" i="1"/>
  <c r="Q559" i="1" s="1"/>
  <c r="H560" i="1"/>
  <c r="F851" i="1"/>
  <c r="G850" i="1"/>
  <c r="D322" i="1"/>
  <c r="E321" i="1"/>
  <c r="O309" i="1"/>
  <c r="P308" i="1"/>
  <c r="FC453" i="2"/>
  <c r="FD453" i="2"/>
  <c r="ER455" i="2"/>
  <c r="EQ455" i="2"/>
  <c r="EW456" i="2"/>
  <c r="EX456" i="2"/>
  <c r="EK453" i="2"/>
  <c r="EL453" i="2"/>
  <c r="BR449" i="2"/>
  <c r="U452" i="2"/>
  <c r="I454" i="2"/>
  <c r="FX453" i="2"/>
  <c r="CV454" i="2"/>
  <c r="V452" i="2"/>
  <c r="FW453" i="2"/>
  <c r="DN455" i="2"/>
  <c r="DS454" i="2"/>
  <c r="DB452" i="2"/>
  <c r="AG453" i="2"/>
  <c r="AT451" i="2"/>
  <c r="BE450" i="2"/>
  <c r="DM455" i="2"/>
  <c r="AH453" i="2"/>
  <c r="BL450" i="2"/>
  <c r="CI454" i="2"/>
  <c r="DZ454" i="2"/>
  <c r="AY451" i="2"/>
  <c r="DT454" i="2"/>
  <c r="AT452" i="2"/>
  <c r="DG451" i="2"/>
  <c r="AS452" i="2"/>
  <c r="EF453" i="2"/>
  <c r="BW451" i="2"/>
  <c r="O451" i="2"/>
  <c r="EE453" i="2"/>
  <c r="BX451" i="2"/>
  <c r="CO454" i="2"/>
  <c r="AB453" i="2"/>
  <c r="AN453" i="2"/>
  <c r="AA453" i="2"/>
  <c r="CU454" i="2"/>
  <c r="AZ451" i="2"/>
  <c r="GC454" i="2"/>
  <c r="BK450" i="2"/>
  <c r="CC453" i="2"/>
  <c r="J454" i="2"/>
  <c r="CD453" i="2"/>
  <c r="BQ449" i="2"/>
  <c r="BF450" i="2"/>
  <c r="DY454" i="2"/>
  <c r="P451" i="2"/>
  <c r="AM453" i="2"/>
  <c r="DH451" i="2"/>
  <c r="GD454" i="2"/>
  <c r="J453" i="2"/>
  <c r="DA452" i="2"/>
  <c r="CP454" i="2"/>
  <c r="CJ454" i="2"/>
  <c r="FB454" i="2" l="1"/>
  <c r="CR554" i="2"/>
  <c r="CS553" i="2"/>
  <c r="CX553" i="2"/>
  <c r="DE551" i="2"/>
  <c r="CY552" i="2"/>
  <c r="EJ454" i="2"/>
  <c r="EV457" i="2"/>
  <c r="EP456" i="2"/>
  <c r="EZ521" i="2"/>
  <c r="EI521" i="2"/>
  <c r="EO521" i="2"/>
  <c r="FA520" i="2"/>
  <c r="EU521" i="2"/>
  <c r="DJ517" i="2"/>
  <c r="EB516" i="2"/>
  <c r="DK516" i="2"/>
  <c r="EC516" i="2" s="1"/>
  <c r="DL456" i="2"/>
  <c r="DX455" i="2"/>
  <c r="ED454" i="2"/>
  <c r="DR455" i="2"/>
  <c r="DQ521" i="2"/>
  <c r="DW530" i="2"/>
  <c r="CH455" i="2"/>
  <c r="CN455" i="2"/>
  <c r="CZ453" i="2"/>
  <c r="CT455" i="2"/>
  <c r="CB454" i="2"/>
  <c r="DF453" i="2"/>
  <c r="BV453" i="2"/>
  <c r="BD451" i="2"/>
  <c r="BP451" i="2"/>
  <c r="BJ452" i="2"/>
  <c r="AX453" i="2"/>
  <c r="GB456" i="2"/>
  <c r="FV455" i="2"/>
  <c r="AR453" i="2"/>
  <c r="Z454" i="2"/>
  <c r="AF455" i="2"/>
  <c r="AL455" i="2"/>
  <c r="M454" i="2"/>
  <c r="S454" i="2"/>
  <c r="N453" i="2"/>
  <c r="H455" i="2"/>
  <c r="R559" i="1"/>
  <c r="N560" i="1"/>
  <c r="Q560" i="1" s="1"/>
  <c r="H561" i="1"/>
  <c r="G851" i="1"/>
  <c r="F852" i="1"/>
  <c r="D323" i="1"/>
  <c r="E322" i="1"/>
  <c r="O310" i="1"/>
  <c r="P309" i="1"/>
  <c r="FC454" i="2"/>
  <c r="FD454" i="2"/>
  <c r="EL454" i="2"/>
  <c r="EK454" i="2"/>
  <c r="EX457" i="2"/>
  <c r="EW457" i="2"/>
  <c r="ER456" i="2"/>
  <c r="EQ456" i="2"/>
  <c r="GC455" i="2"/>
  <c r="P452" i="2"/>
  <c r="AG454" i="2"/>
  <c r="BR450" i="2"/>
  <c r="BQ450" i="2"/>
  <c r="I455" i="2"/>
  <c r="CD454" i="2"/>
  <c r="FX454" i="2"/>
  <c r="U453" i="2"/>
  <c r="CI455" i="2"/>
  <c r="DT455" i="2"/>
  <c r="DN456" i="2"/>
  <c r="CC454" i="2"/>
  <c r="DS455" i="2"/>
  <c r="CO455" i="2"/>
  <c r="CJ455" i="2"/>
  <c r="CP455" i="2"/>
  <c r="BF451" i="2"/>
  <c r="DG452" i="2"/>
  <c r="BE451" i="2"/>
  <c r="DZ455" i="2"/>
  <c r="CV455" i="2"/>
  <c r="AT453" i="2"/>
  <c r="AA454" i="2"/>
  <c r="CU455" i="2"/>
  <c r="GD455" i="2"/>
  <c r="DB453" i="2"/>
  <c r="DA453" i="2"/>
  <c r="AH454" i="2"/>
  <c r="AS453" i="2"/>
  <c r="DH452" i="2"/>
  <c r="AZ452" i="2"/>
  <c r="EF454" i="2"/>
  <c r="BW452" i="2"/>
  <c r="J455" i="2"/>
  <c r="DY455" i="2"/>
  <c r="BX452" i="2"/>
  <c r="BL451" i="2"/>
  <c r="BK451" i="2"/>
  <c r="DM456" i="2"/>
  <c r="AN454" i="2"/>
  <c r="FW454" i="2"/>
  <c r="O452" i="2"/>
  <c r="EE454" i="2"/>
  <c r="AM454" i="2"/>
  <c r="AY452" i="2"/>
  <c r="V453" i="2"/>
  <c r="FB455" i="2" l="1"/>
  <c r="DE552" i="2"/>
  <c r="CY553" i="2"/>
  <c r="CR555" i="2"/>
  <c r="CS554" i="2"/>
  <c r="CX554" i="2"/>
  <c r="EP457" i="2"/>
  <c r="EV458" i="2"/>
  <c r="EJ455" i="2"/>
  <c r="EZ522" i="2"/>
  <c r="EI522" i="2"/>
  <c r="EO522" i="2"/>
  <c r="FA521" i="2"/>
  <c r="EU522" i="2"/>
  <c r="DJ518" i="2"/>
  <c r="EB517" i="2"/>
  <c r="DK517" i="2"/>
  <c r="EC517" i="2" s="1"/>
  <c r="DL457" i="2"/>
  <c r="DR456" i="2"/>
  <c r="ED455" i="2"/>
  <c r="DX456" i="2"/>
  <c r="DQ522" i="2"/>
  <c r="DW531" i="2"/>
  <c r="CT456" i="2"/>
  <c r="CZ454" i="2"/>
  <c r="CN456" i="2"/>
  <c r="CB455" i="2"/>
  <c r="CH456" i="2"/>
  <c r="DF454" i="2"/>
  <c r="BV454" i="2"/>
  <c r="BD452" i="2"/>
  <c r="BP452" i="2"/>
  <c r="BJ453" i="2"/>
  <c r="AX454" i="2"/>
  <c r="GB457" i="2"/>
  <c r="FV456" i="2"/>
  <c r="Z455" i="2"/>
  <c r="AR454" i="2"/>
  <c r="AL456" i="2"/>
  <c r="AF456" i="2"/>
  <c r="T454" i="2"/>
  <c r="M455" i="2"/>
  <c r="S455" i="2"/>
  <c r="N454" i="2"/>
  <c r="H456" i="2"/>
  <c r="R560" i="1"/>
  <c r="N561" i="1"/>
  <c r="Q561" i="1" s="1"/>
  <c r="H562" i="1"/>
  <c r="F853" i="1"/>
  <c r="G852" i="1"/>
  <c r="D324" i="1"/>
  <c r="E323" i="1"/>
  <c r="O311" i="1"/>
  <c r="P310" i="1"/>
  <c r="FC455" i="2"/>
  <c r="FD455" i="2"/>
  <c r="EQ457" i="2"/>
  <c r="ER457" i="2"/>
  <c r="EW458" i="2"/>
  <c r="EX458" i="2"/>
  <c r="EL455" i="2"/>
  <c r="EK455" i="2"/>
  <c r="AB454" i="2"/>
  <c r="CO456" i="2"/>
  <c r="DA454" i="2"/>
  <c r="J456" i="2"/>
  <c r="DY456" i="2"/>
  <c r="AZ453" i="2"/>
  <c r="CV456" i="2"/>
  <c r="AB455" i="2"/>
  <c r="DN457" i="2"/>
  <c r="AM455" i="2"/>
  <c r="DB454" i="2"/>
  <c r="DZ456" i="2"/>
  <c r="DS456" i="2"/>
  <c r="DM457" i="2"/>
  <c r="AG455" i="2"/>
  <c r="BW453" i="2"/>
  <c r="CI456" i="2"/>
  <c r="BQ451" i="2"/>
  <c r="BE452" i="2"/>
  <c r="AY453" i="2"/>
  <c r="EF455" i="2"/>
  <c r="BX453" i="2"/>
  <c r="CD455" i="2"/>
  <c r="CP456" i="2"/>
  <c r="BR451" i="2"/>
  <c r="GC456" i="2"/>
  <c r="I456" i="2"/>
  <c r="DG453" i="2"/>
  <c r="AT454" i="2"/>
  <c r="CJ456" i="2"/>
  <c r="BK452" i="2"/>
  <c r="O453" i="2"/>
  <c r="CU456" i="2"/>
  <c r="AN455" i="2"/>
  <c r="P453" i="2"/>
  <c r="BF452" i="2"/>
  <c r="EE455" i="2"/>
  <c r="AH455" i="2"/>
  <c r="GD456" i="2"/>
  <c r="BL452" i="2"/>
  <c r="FX455" i="2"/>
  <c r="DT456" i="2"/>
  <c r="FW455" i="2"/>
  <c r="AS454" i="2"/>
  <c r="DH453" i="2"/>
  <c r="CC455" i="2"/>
  <c r="FB456" i="2" l="1"/>
  <c r="CS555" i="2"/>
  <c r="CR556" i="2"/>
  <c r="CX555" i="2"/>
  <c r="DE553" i="2"/>
  <c r="CY554" i="2"/>
  <c r="EJ456" i="2"/>
  <c r="EV459" i="2"/>
  <c r="EP458" i="2"/>
  <c r="EO523" i="2"/>
  <c r="EZ523" i="2"/>
  <c r="EI523" i="2"/>
  <c r="EU523" i="2"/>
  <c r="FA522" i="2"/>
  <c r="DJ519" i="2"/>
  <c r="EB518" i="2"/>
  <c r="DK518" i="2"/>
  <c r="EC518" i="2" s="1"/>
  <c r="DL458" i="2"/>
  <c r="ED456" i="2"/>
  <c r="DX457" i="2"/>
  <c r="DR457" i="2"/>
  <c r="DQ523" i="2"/>
  <c r="DW532" i="2"/>
  <c r="CB456" i="2"/>
  <c r="CN457" i="2"/>
  <c r="CZ455" i="2"/>
  <c r="CH457" i="2"/>
  <c r="CT457" i="2"/>
  <c r="DF455" i="2"/>
  <c r="BV455" i="2"/>
  <c r="BD453" i="2"/>
  <c r="BP453" i="2"/>
  <c r="BJ454" i="2"/>
  <c r="AX455" i="2"/>
  <c r="GB458" i="2"/>
  <c r="FV457" i="2"/>
  <c r="AR455" i="2"/>
  <c r="Z456" i="2"/>
  <c r="AL457" i="2"/>
  <c r="AF457" i="2"/>
  <c r="T455" i="2"/>
  <c r="M456" i="2"/>
  <c r="S456" i="2"/>
  <c r="N455" i="2"/>
  <c r="H457" i="2"/>
  <c r="R561" i="1"/>
  <c r="N562" i="1"/>
  <c r="Q562" i="1" s="1"/>
  <c r="H563" i="1"/>
  <c r="G853" i="1"/>
  <c r="F854" i="1"/>
  <c r="D325" i="1"/>
  <c r="E324" i="1"/>
  <c r="O312" i="1"/>
  <c r="P311" i="1"/>
  <c r="FC456" i="2"/>
  <c r="FD456" i="2"/>
  <c r="EL456" i="2"/>
  <c r="EK456" i="2"/>
  <c r="EX459" i="2"/>
  <c r="EW459" i="2"/>
  <c r="ER458" i="2"/>
  <c r="EQ458" i="2"/>
  <c r="AH456" i="2"/>
  <c r="BX454" i="2"/>
  <c r="DZ457" i="2"/>
  <c r="GD457" i="2"/>
  <c r="DT457" i="2"/>
  <c r="AT455" i="2"/>
  <c r="BW454" i="2"/>
  <c r="AS455" i="2"/>
  <c r="FW456" i="2"/>
  <c r="DB455" i="2"/>
  <c r="AN456" i="2"/>
  <c r="DY457" i="2"/>
  <c r="BE453" i="2"/>
  <c r="AG456" i="2"/>
  <c r="CD456" i="2"/>
  <c r="BQ452" i="2"/>
  <c r="AZ454" i="2"/>
  <c r="BR452" i="2"/>
  <c r="DH454" i="2"/>
  <c r="FX456" i="2"/>
  <c r="BL453" i="2"/>
  <c r="CV457" i="2"/>
  <c r="DM458" i="2"/>
  <c r="EF456" i="2"/>
  <c r="J457" i="2"/>
  <c r="BF453" i="2"/>
  <c r="AM456" i="2"/>
  <c r="CU457" i="2"/>
  <c r="BK453" i="2"/>
  <c r="AA456" i="2"/>
  <c r="CO457" i="2"/>
  <c r="AA455" i="2"/>
  <c r="P454" i="2"/>
  <c r="I457" i="2"/>
  <c r="DN458" i="2"/>
  <c r="CC456" i="2"/>
  <c r="AB456" i="2"/>
  <c r="O454" i="2"/>
  <c r="GC457" i="2"/>
  <c r="DA455" i="2"/>
  <c r="V454" i="2"/>
  <c r="CI457" i="2"/>
  <c r="U454" i="2"/>
  <c r="CP457" i="2"/>
  <c r="DS457" i="2"/>
  <c r="AY454" i="2"/>
  <c r="DG454" i="2"/>
  <c r="EE456" i="2"/>
  <c r="CJ457" i="2"/>
  <c r="FB457" i="2" l="1"/>
  <c r="CR557" i="2"/>
  <c r="CS556" i="2"/>
  <c r="CX556" i="2"/>
  <c r="DE554" i="2"/>
  <c r="CY555" i="2"/>
  <c r="EP459" i="2"/>
  <c r="EV460" i="2"/>
  <c r="EJ457" i="2"/>
  <c r="EU524" i="2"/>
  <c r="EZ524" i="2"/>
  <c r="EI524" i="2"/>
  <c r="EO524" i="2"/>
  <c r="FA523" i="2"/>
  <c r="DJ520" i="2"/>
  <c r="EB519" i="2"/>
  <c r="DK519" i="2"/>
  <c r="EC519" i="2" s="1"/>
  <c r="DL459" i="2"/>
  <c r="DX458" i="2"/>
  <c r="ED457" i="2"/>
  <c r="DR458" i="2"/>
  <c r="DQ524" i="2"/>
  <c r="DW533" i="2"/>
  <c r="CH458" i="2"/>
  <c r="CZ456" i="2"/>
  <c r="CN458" i="2"/>
  <c r="CT458" i="2"/>
  <c r="CB457" i="2"/>
  <c r="DF456" i="2"/>
  <c r="BV456" i="2"/>
  <c r="BD454" i="2"/>
  <c r="BP454" i="2"/>
  <c r="BJ455" i="2"/>
  <c r="AX456" i="2"/>
  <c r="GB459" i="2"/>
  <c r="FV458" i="2"/>
  <c r="Z457" i="2"/>
  <c r="AR456" i="2"/>
  <c r="AF458" i="2"/>
  <c r="AL458" i="2"/>
  <c r="T456" i="2"/>
  <c r="M457" i="2"/>
  <c r="S457" i="2"/>
  <c r="N456" i="2"/>
  <c r="S515" i="2"/>
  <c r="H458" i="2"/>
  <c r="R562" i="1"/>
  <c r="N563" i="1"/>
  <c r="Q563" i="1" s="1"/>
  <c r="H564" i="1"/>
  <c r="F855" i="1"/>
  <c r="G854" i="1"/>
  <c r="D326" i="1"/>
  <c r="E325" i="1"/>
  <c r="O313" i="1"/>
  <c r="P312" i="1"/>
  <c r="FC457" i="2"/>
  <c r="FD457" i="2"/>
  <c r="ER459" i="2"/>
  <c r="EQ459" i="2"/>
  <c r="EW460" i="2"/>
  <c r="EX460" i="2"/>
  <c r="EL457" i="2"/>
  <c r="EK457" i="2"/>
  <c r="DM459" i="2"/>
  <c r="BW455" i="2"/>
  <c r="BX455" i="2"/>
  <c r="CV458" i="2"/>
  <c r="BQ453" i="2"/>
  <c r="DS458" i="2"/>
  <c r="BF454" i="2"/>
  <c r="U455" i="2"/>
  <c r="CP458" i="2"/>
  <c r="AZ455" i="2"/>
  <c r="DA456" i="2"/>
  <c r="DZ458" i="2"/>
  <c r="CC457" i="2"/>
  <c r="GD458" i="2"/>
  <c r="AT456" i="2"/>
  <c r="CD457" i="2"/>
  <c r="FX457" i="2"/>
  <c r="AG457" i="2"/>
  <c r="P455" i="2"/>
  <c r="FW457" i="2"/>
  <c r="BK454" i="2"/>
  <c r="DG455" i="2"/>
  <c r="CU458" i="2"/>
  <c r="BL454" i="2"/>
  <c r="AH457" i="2"/>
  <c r="O455" i="2"/>
  <c r="AA457" i="2"/>
  <c r="CJ458" i="2"/>
  <c r="CO458" i="2"/>
  <c r="GC458" i="2"/>
  <c r="BE454" i="2"/>
  <c r="AM457" i="2"/>
  <c r="J458" i="2"/>
  <c r="V455" i="2"/>
  <c r="DN459" i="2"/>
  <c r="CI458" i="2"/>
  <c r="EE457" i="2"/>
  <c r="DY458" i="2"/>
  <c r="DB456" i="2"/>
  <c r="DH455" i="2"/>
  <c r="I458" i="2"/>
  <c r="DT458" i="2"/>
  <c r="AN457" i="2"/>
  <c r="EF457" i="2"/>
  <c r="AS456" i="2"/>
  <c r="AY455" i="2"/>
  <c r="BR453" i="2"/>
  <c r="FB458" i="2" l="1"/>
  <c r="CY556" i="2"/>
  <c r="DE555" i="2"/>
  <c r="CR558" i="2"/>
  <c r="CS557" i="2"/>
  <c r="CX557" i="2"/>
  <c r="EJ458" i="2"/>
  <c r="EV461" i="2"/>
  <c r="EP460" i="2"/>
  <c r="EZ525" i="2"/>
  <c r="EI525" i="2"/>
  <c r="EO525" i="2"/>
  <c r="FA524" i="2"/>
  <c r="EU525" i="2"/>
  <c r="DJ521" i="2"/>
  <c r="EB520" i="2"/>
  <c r="DK520" i="2"/>
  <c r="EC520" i="2" s="1"/>
  <c r="DL460" i="2"/>
  <c r="DR459" i="2"/>
  <c r="ED458" i="2"/>
  <c r="DX459" i="2"/>
  <c r="DQ525" i="2"/>
  <c r="DW534" i="2"/>
  <c r="CT459" i="2"/>
  <c r="CN459" i="2"/>
  <c r="CZ457" i="2"/>
  <c r="CB458" i="2"/>
  <c r="CH459" i="2"/>
  <c r="DF457" i="2"/>
  <c r="BV457" i="2"/>
  <c r="BD455" i="2"/>
  <c r="BP455" i="2"/>
  <c r="BJ456" i="2"/>
  <c r="AX457" i="2"/>
  <c r="GB460" i="2"/>
  <c r="FV459" i="2"/>
  <c r="AR457" i="2"/>
  <c r="Z458" i="2"/>
  <c r="AL459" i="2"/>
  <c r="AF459" i="2"/>
  <c r="T457" i="2"/>
  <c r="M458" i="2"/>
  <c r="S458" i="2"/>
  <c r="N457" i="2"/>
  <c r="S516" i="2"/>
  <c r="H459" i="2"/>
  <c r="R563" i="1"/>
  <c r="N564" i="1"/>
  <c r="Q564" i="1" s="1"/>
  <c r="H565" i="1"/>
  <c r="G855" i="1"/>
  <c r="F856" i="1"/>
  <c r="D327" i="1"/>
  <c r="E326" i="1"/>
  <c r="O314" i="1"/>
  <c r="P313" i="1"/>
  <c r="FD458" i="2"/>
  <c r="FC458" i="2"/>
  <c r="EL458" i="2"/>
  <c r="EK458" i="2"/>
  <c r="EX461" i="2"/>
  <c r="EW461" i="2"/>
  <c r="ER460" i="2"/>
  <c r="EQ460" i="2"/>
  <c r="DN460" i="2"/>
  <c r="FW458" i="2"/>
  <c r="AG458" i="2"/>
  <c r="CC458" i="2"/>
  <c r="AB457" i="2"/>
  <c r="DZ459" i="2"/>
  <c r="DH456" i="2"/>
  <c r="BE455" i="2"/>
  <c r="I459" i="2"/>
  <c r="P456" i="2"/>
  <c r="EE458" i="2"/>
  <c r="V456" i="2"/>
  <c r="BQ454" i="2"/>
  <c r="AA458" i="2"/>
  <c r="BF455" i="2"/>
  <c r="U456" i="2"/>
  <c r="CJ459" i="2"/>
  <c r="BK455" i="2"/>
  <c r="CD458" i="2"/>
  <c r="EF458" i="2"/>
  <c r="AS457" i="2"/>
  <c r="AB458" i="2"/>
  <c r="CV459" i="2"/>
  <c r="GD459" i="2"/>
  <c r="AY456" i="2"/>
  <c r="DG456" i="2"/>
  <c r="AN458" i="2"/>
  <c r="AH458" i="2"/>
  <c r="CU459" i="2"/>
  <c r="FX458" i="2"/>
  <c r="CP459" i="2"/>
  <c r="J459" i="2"/>
  <c r="GC459" i="2"/>
  <c r="DT459" i="2"/>
  <c r="CI459" i="2"/>
  <c r="BL455" i="2"/>
  <c r="O456" i="2"/>
  <c r="DA457" i="2"/>
  <c r="AM458" i="2"/>
  <c r="BR454" i="2"/>
  <c r="CO459" i="2"/>
  <c r="DM460" i="2"/>
  <c r="BW456" i="2"/>
  <c r="AT457" i="2"/>
  <c r="DB457" i="2"/>
  <c r="DY459" i="2"/>
  <c r="DS459" i="2"/>
  <c r="BX456" i="2"/>
  <c r="AZ456" i="2"/>
  <c r="FB459" i="2" l="1"/>
  <c r="DE556" i="2"/>
  <c r="CY557" i="2"/>
  <c r="CS558" i="2"/>
  <c r="CX558" i="2"/>
  <c r="CR559" i="2"/>
  <c r="CR560" i="2" s="1"/>
  <c r="EP461" i="2"/>
  <c r="EV462" i="2"/>
  <c r="EJ459" i="2"/>
  <c r="EO526" i="2"/>
  <c r="EZ526" i="2"/>
  <c r="EI526" i="2"/>
  <c r="FA525" i="2"/>
  <c r="EU526" i="2"/>
  <c r="DJ522" i="2"/>
  <c r="EB521" i="2"/>
  <c r="DK521" i="2"/>
  <c r="EC521" i="2" s="1"/>
  <c r="DL461" i="2"/>
  <c r="ED459" i="2"/>
  <c r="DX460" i="2"/>
  <c r="DR460" i="2"/>
  <c r="DQ526" i="2"/>
  <c r="DW535" i="2"/>
  <c r="CB459" i="2"/>
  <c r="CZ458" i="2"/>
  <c r="CN460" i="2"/>
  <c r="CH460" i="2"/>
  <c r="CT460" i="2"/>
  <c r="DF458" i="2"/>
  <c r="BV458" i="2"/>
  <c r="BD456" i="2"/>
  <c r="BP456" i="2"/>
  <c r="BJ457" i="2"/>
  <c r="AX458" i="2"/>
  <c r="GB461" i="2"/>
  <c r="FV460" i="2"/>
  <c r="Z459" i="2"/>
  <c r="AR458" i="2"/>
  <c r="AL460" i="2"/>
  <c r="AF460" i="2"/>
  <c r="T458" i="2"/>
  <c r="M459" i="2"/>
  <c r="S459" i="2"/>
  <c r="N458" i="2"/>
  <c r="H460" i="2"/>
  <c r="R564" i="1"/>
  <c r="N565" i="1"/>
  <c r="Q565" i="1" s="1"/>
  <c r="H566" i="1"/>
  <c r="G856" i="1"/>
  <c r="F857" i="1"/>
  <c r="D328" i="1"/>
  <c r="E327" i="1"/>
  <c r="O315" i="1"/>
  <c r="P314" i="1"/>
  <c r="FD459" i="2"/>
  <c r="FC459" i="2"/>
  <c r="ER461" i="2"/>
  <c r="EQ461" i="2"/>
  <c r="EX462" i="2"/>
  <c r="EW462" i="2"/>
  <c r="EK459" i="2"/>
  <c r="EL459" i="2"/>
  <c r="AB459" i="2"/>
  <c r="BW457" i="2"/>
  <c r="CU460" i="2"/>
  <c r="AY457" i="2"/>
  <c r="CV460" i="2"/>
  <c r="GC460" i="2"/>
  <c r="FW459" i="2"/>
  <c r="BF456" i="2"/>
  <c r="CJ460" i="2"/>
  <c r="AS458" i="2"/>
  <c r="DG457" i="2"/>
  <c r="U457" i="2"/>
  <c r="CP460" i="2"/>
  <c r="AT458" i="2"/>
  <c r="I460" i="2"/>
  <c r="DA458" i="2"/>
  <c r="GD460" i="2"/>
  <c r="CD459" i="2"/>
  <c r="P457" i="2"/>
  <c r="FX459" i="2"/>
  <c r="DM461" i="2"/>
  <c r="AM459" i="2"/>
  <c r="BL456" i="2"/>
  <c r="DS460" i="2"/>
  <c r="AH459" i="2"/>
  <c r="CI460" i="2"/>
  <c r="DY460" i="2"/>
  <c r="EF459" i="2"/>
  <c r="DN461" i="2"/>
  <c r="DB458" i="2"/>
  <c r="DT460" i="2"/>
  <c r="J460" i="2"/>
  <c r="DZ460" i="2"/>
  <c r="BE456" i="2"/>
  <c r="O457" i="2"/>
  <c r="EE459" i="2"/>
  <c r="BX457" i="2"/>
  <c r="AN459" i="2"/>
  <c r="BQ455" i="2"/>
  <c r="CO460" i="2"/>
  <c r="BK456" i="2"/>
  <c r="CC459" i="2"/>
  <c r="BR455" i="2"/>
  <c r="AZ457" i="2"/>
  <c r="DH457" i="2"/>
  <c r="V457" i="2"/>
  <c r="AG459" i="2"/>
  <c r="FB460" i="2" l="1"/>
  <c r="CS560" i="2"/>
  <c r="CY560" i="2" s="1"/>
  <c r="DE560" i="2" s="1"/>
  <c r="CR561" i="2"/>
  <c r="CX560" i="2"/>
  <c r="CY558" i="2"/>
  <c r="DE557" i="2"/>
  <c r="CS559" i="2"/>
  <c r="CX559" i="2"/>
  <c r="EJ460" i="2"/>
  <c r="EV463" i="2"/>
  <c r="EP462" i="2"/>
  <c r="EO527" i="2"/>
  <c r="EZ527" i="2"/>
  <c r="EI527" i="2"/>
  <c r="EU527" i="2"/>
  <c r="FA526" i="2"/>
  <c r="DJ523" i="2"/>
  <c r="EB522" i="2"/>
  <c r="DK522" i="2"/>
  <c r="EC522" i="2" s="1"/>
  <c r="DL462" i="2"/>
  <c r="DX461" i="2"/>
  <c r="ED460" i="2"/>
  <c r="DR461" i="2"/>
  <c r="DQ527" i="2"/>
  <c r="DW536" i="2"/>
  <c r="CH461" i="2"/>
  <c r="CN461" i="2"/>
  <c r="CZ459" i="2"/>
  <c r="CT461" i="2"/>
  <c r="CB460" i="2"/>
  <c r="DF459" i="2"/>
  <c r="BV459" i="2"/>
  <c r="BD457" i="2"/>
  <c r="BP457" i="2"/>
  <c r="BJ458" i="2"/>
  <c r="AX459" i="2"/>
  <c r="GB462" i="2"/>
  <c r="FV461" i="2"/>
  <c r="AR459" i="2"/>
  <c r="Z460" i="2"/>
  <c r="AF461" i="2"/>
  <c r="AL461" i="2"/>
  <c r="T459" i="2"/>
  <c r="M460" i="2"/>
  <c r="N459" i="2"/>
  <c r="H461" i="2"/>
  <c r="R565" i="1"/>
  <c r="N566" i="1"/>
  <c r="Q566" i="1" s="1"/>
  <c r="H567" i="1"/>
  <c r="H568" i="1" s="1"/>
  <c r="H569" i="1" s="1"/>
  <c r="H570" i="1" s="1"/>
  <c r="H571" i="1" s="1"/>
  <c r="H572" i="1" s="1"/>
  <c r="H573" i="1" s="1"/>
  <c r="H574" i="1" s="1"/>
  <c r="H575" i="1" s="1"/>
  <c r="H576" i="1" s="1"/>
  <c r="F858" i="1"/>
  <c r="G857" i="1"/>
  <c r="D329" i="1"/>
  <c r="E328" i="1"/>
  <c r="O316" i="1"/>
  <c r="P315" i="1"/>
  <c r="FD460" i="2"/>
  <c r="FC460" i="2"/>
  <c r="EK460" i="2"/>
  <c r="EL460" i="2"/>
  <c r="EW463" i="2"/>
  <c r="EX463" i="2"/>
  <c r="ER462" i="2"/>
  <c r="EQ462" i="2"/>
  <c r="DB459" i="2"/>
  <c r="CJ461" i="2"/>
  <c r="BX458" i="2"/>
  <c r="BE457" i="2"/>
  <c r="CD460" i="2"/>
  <c r="AA459" i="2"/>
  <c r="DA459" i="2"/>
  <c r="AG460" i="2"/>
  <c r="O458" i="2"/>
  <c r="DS461" i="2"/>
  <c r="BL457" i="2"/>
  <c r="CP461" i="2"/>
  <c r="CI461" i="2"/>
  <c r="AZ458" i="2"/>
  <c r="DN462" i="2"/>
  <c r="BR456" i="2"/>
  <c r="AM460" i="2"/>
  <c r="AY458" i="2"/>
  <c r="DG458" i="2"/>
  <c r="DZ461" i="2"/>
  <c r="CU461" i="2"/>
  <c r="GD461" i="2"/>
  <c r="AS459" i="2"/>
  <c r="CO461" i="2"/>
  <c r="AA460" i="2"/>
  <c r="BF457" i="2"/>
  <c r="DT461" i="2"/>
  <c r="I461" i="2"/>
  <c r="FX460" i="2"/>
  <c r="CC460" i="2"/>
  <c r="P458" i="2"/>
  <c r="BK457" i="2"/>
  <c r="EE460" i="2"/>
  <c r="BW458" i="2"/>
  <c r="J461" i="2"/>
  <c r="DY461" i="2"/>
  <c r="CV461" i="2"/>
  <c r="GC461" i="2"/>
  <c r="AN460" i="2"/>
  <c r="DM462" i="2"/>
  <c r="DH458" i="2"/>
  <c r="U458" i="2"/>
  <c r="BQ456" i="2"/>
  <c r="EF460" i="2"/>
  <c r="FW460" i="2"/>
  <c r="AT459" i="2"/>
  <c r="AH460" i="2"/>
  <c r="AB460" i="2"/>
  <c r="V458" i="2"/>
  <c r="FB461" i="2" l="1"/>
  <c r="CX561" i="2"/>
  <c r="CS561" i="2"/>
  <c r="CR562" i="2"/>
  <c r="CY559" i="2"/>
  <c r="DE558" i="2"/>
  <c r="EP463" i="2"/>
  <c r="EV464" i="2"/>
  <c r="EJ461" i="2"/>
  <c r="EU528" i="2"/>
  <c r="EO528" i="2"/>
  <c r="EI528" i="2"/>
  <c r="EZ528" i="2"/>
  <c r="FA527" i="2"/>
  <c r="DJ524" i="2"/>
  <c r="EB523" i="2"/>
  <c r="DK523" i="2"/>
  <c r="EC523" i="2" s="1"/>
  <c r="DL463" i="2"/>
  <c r="DR462" i="2"/>
  <c r="ED461" i="2"/>
  <c r="DX462" i="2"/>
  <c r="DQ528" i="2"/>
  <c r="DW537" i="2"/>
  <c r="CT462" i="2"/>
  <c r="CZ460" i="2"/>
  <c r="CN462" i="2"/>
  <c r="CB461" i="2"/>
  <c r="CH462" i="2"/>
  <c r="DF460" i="2"/>
  <c r="BV460" i="2"/>
  <c r="BD458" i="2"/>
  <c r="BP458" i="2"/>
  <c r="BJ459" i="2"/>
  <c r="AX460" i="2"/>
  <c r="GB463" i="2"/>
  <c r="FV462" i="2"/>
  <c r="Z461" i="2"/>
  <c r="AR460" i="2"/>
  <c r="AL462" i="2"/>
  <c r="AF462" i="2"/>
  <c r="T460" i="2"/>
  <c r="T461" i="2" s="1"/>
  <c r="M461" i="2"/>
  <c r="N460" i="2"/>
  <c r="H462" i="2"/>
  <c r="Q567" i="1"/>
  <c r="R566" i="1"/>
  <c r="H577" i="1"/>
  <c r="N576" i="1"/>
  <c r="G858" i="1"/>
  <c r="F859" i="1"/>
  <c r="D330" i="1"/>
  <c r="E329" i="1"/>
  <c r="O317" i="1"/>
  <c r="P316" i="1"/>
  <c r="FC461" i="2"/>
  <c r="FD461" i="2"/>
  <c r="ER463" i="2"/>
  <c r="EQ463" i="2"/>
  <c r="EW464" i="2"/>
  <c r="EX464" i="2"/>
  <c r="EL461" i="2"/>
  <c r="EK461" i="2"/>
  <c r="BW459" i="2"/>
  <c r="AN461" i="2"/>
  <c r="AZ459" i="2"/>
  <c r="DH459" i="2"/>
  <c r="AY459" i="2"/>
  <c r="DT462" i="2"/>
  <c r="BE458" i="2"/>
  <c r="GC462" i="2"/>
  <c r="AT460" i="2"/>
  <c r="BX459" i="2"/>
  <c r="EF461" i="2"/>
  <c r="BR457" i="2"/>
  <c r="U459" i="2"/>
  <c r="AS460" i="2"/>
  <c r="CP462" i="2"/>
  <c r="CJ462" i="2"/>
  <c r="BK458" i="2"/>
  <c r="AA461" i="2"/>
  <c r="CU462" i="2"/>
  <c r="FW461" i="2"/>
  <c r="J462" i="2"/>
  <c r="CI462" i="2"/>
  <c r="DN463" i="2"/>
  <c r="AB461" i="2"/>
  <c r="DB460" i="2"/>
  <c r="O459" i="2"/>
  <c r="CD461" i="2"/>
  <c r="AG461" i="2"/>
  <c r="CO462" i="2"/>
  <c r="GD462" i="2"/>
  <c r="I462" i="2"/>
  <c r="DA460" i="2"/>
  <c r="DZ462" i="2"/>
  <c r="FX461" i="2"/>
  <c r="BL458" i="2"/>
  <c r="DM463" i="2"/>
  <c r="AH461" i="2"/>
  <c r="BQ457" i="2"/>
  <c r="DS462" i="2"/>
  <c r="BF458" i="2"/>
  <c r="EE461" i="2"/>
  <c r="DG459" i="2"/>
  <c r="P459" i="2"/>
  <c r="DY462" i="2"/>
  <c r="CV462" i="2"/>
  <c r="V459" i="2"/>
  <c r="AM461" i="2"/>
  <c r="CC461" i="2"/>
  <c r="FB462" i="2" l="1"/>
  <c r="CX562" i="2"/>
  <c r="CS562" i="2"/>
  <c r="CR563" i="2"/>
  <c r="CY561" i="2"/>
  <c r="DE559" i="2"/>
  <c r="EJ462" i="2"/>
  <c r="EV465" i="2"/>
  <c r="EP464" i="2"/>
  <c r="EU529" i="2"/>
  <c r="FA528" i="2"/>
  <c r="EO529" i="2"/>
  <c r="EI529" i="2"/>
  <c r="EZ529" i="2"/>
  <c r="DJ525" i="2"/>
  <c r="EB524" i="2"/>
  <c r="DK524" i="2"/>
  <c r="EC524" i="2" s="1"/>
  <c r="DL464" i="2"/>
  <c r="DR463" i="2"/>
  <c r="ED462" i="2"/>
  <c r="DX463" i="2"/>
  <c r="DQ529" i="2"/>
  <c r="DW538" i="2"/>
  <c r="CB462" i="2"/>
  <c r="CN463" i="2"/>
  <c r="CZ461" i="2"/>
  <c r="CH463" i="2"/>
  <c r="CT463" i="2"/>
  <c r="DF461" i="2"/>
  <c r="BV461" i="2"/>
  <c r="BD459" i="2"/>
  <c r="BP459" i="2"/>
  <c r="BJ460" i="2"/>
  <c r="AX461" i="2"/>
  <c r="GB464" i="2"/>
  <c r="FV463" i="2"/>
  <c r="AR461" i="2"/>
  <c r="Z462" i="2"/>
  <c r="AL463" i="2"/>
  <c r="AF463" i="2"/>
  <c r="M462" i="2"/>
  <c r="N461" i="2"/>
  <c r="T462" i="2"/>
  <c r="H463" i="2"/>
  <c r="Q568" i="1"/>
  <c r="R567" i="1"/>
  <c r="H578" i="1"/>
  <c r="H579" i="1" s="1"/>
  <c r="H580" i="1" s="1"/>
  <c r="H581" i="1" s="1"/>
  <c r="H582" i="1" s="1"/>
  <c r="N577" i="1"/>
  <c r="F860" i="1"/>
  <c r="G859" i="1"/>
  <c r="D331" i="1"/>
  <c r="E330" i="1"/>
  <c r="O318" i="1"/>
  <c r="P317" i="1"/>
  <c r="FC462" i="2"/>
  <c r="FD462" i="2"/>
  <c r="EL462" i="2"/>
  <c r="EK462" i="2"/>
  <c r="EW465" i="2"/>
  <c r="EX465" i="2"/>
  <c r="EQ464" i="2"/>
  <c r="ER464" i="2"/>
  <c r="V461" i="2"/>
  <c r="EE462" i="2"/>
  <c r="FX462" i="2"/>
  <c r="BX460" i="2"/>
  <c r="BF459" i="2"/>
  <c r="DZ463" i="2"/>
  <c r="BE459" i="2"/>
  <c r="AA462" i="2"/>
  <c r="CJ463" i="2"/>
  <c r="GC463" i="2"/>
  <c r="U460" i="2"/>
  <c r="DS463" i="2"/>
  <c r="GD463" i="2"/>
  <c r="DB461" i="2"/>
  <c r="AS461" i="2"/>
  <c r="AY460" i="2"/>
  <c r="CU463" i="2"/>
  <c r="BK459" i="2"/>
  <c r="AB462" i="2"/>
  <c r="BR458" i="2"/>
  <c r="J463" i="2"/>
  <c r="AG462" i="2"/>
  <c r="V460" i="2"/>
  <c r="BW460" i="2"/>
  <c r="AT461" i="2"/>
  <c r="CD462" i="2"/>
  <c r="EF462" i="2"/>
  <c r="CC462" i="2"/>
  <c r="BQ458" i="2"/>
  <c r="I463" i="2"/>
  <c r="DN464" i="2"/>
  <c r="CO463" i="2"/>
  <c r="CI463" i="2"/>
  <c r="BL459" i="2"/>
  <c r="DT463" i="2"/>
  <c r="FW462" i="2"/>
  <c r="O460" i="2"/>
  <c r="DA461" i="2"/>
  <c r="AN462" i="2"/>
  <c r="U461" i="2"/>
  <c r="AZ460" i="2"/>
  <c r="CP463" i="2"/>
  <c r="DY463" i="2"/>
  <c r="DM464" i="2"/>
  <c r="AH462" i="2"/>
  <c r="CV463" i="2"/>
  <c r="DG460" i="2"/>
  <c r="AM462" i="2"/>
  <c r="P460" i="2"/>
  <c r="DH460" i="2"/>
  <c r="FB463" i="2" l="1"/>
  <c r="DE561" i="2"/>
  <c r="CS563" i="2"/>
  <c r="CX563" i="2"/>
  <c r="CR564" i="2"/>
  <c r="CY562" i="2"/>
  <c r="EP465" i="2"/>
  <c r="EV466" i="2"/>
  <c r="EJ463" i="2"/>
  <c r="FA529" i="2"/>
  <c r="EI530" i="2"/>
  <c r="EZ530" i="2"/>
  <c r="EO530" i="2"/>
  <c r="EU530" i="2"/>
  <c r="DJ526" i="2"/>
  <c r="EB525" i="2"/>
  <c r="DK525" i="2"/>
  <c r="EC525" i="2" s="1"/>
  <c r="DL465" i="2"/>
  <c r="DX464" i="2"/>
  <c r="DR464" i="2"/>
  <c r="ED463" i="2"/>
  <c r="DQ530" i="2"/>
  <c r="DW539" i="2"/>
  <c r="CH464" i="2"/>
  <c r="CZ462" i="2"/>
  <c r="CN464" i="2"/>
  <c r="CT464" i="2"/>
  <c r="CB463" i="2"/>
  <c r="DF462" i="2"/>
  <c r="BV462" i="2"/>
  <c r="BD460" i="2"/>
  <c r="BP460" i="2"/>
  <c r="BJ461" i="2"/>
  <c r="AX462" i="2"/>
  <c r="GB465" i="2"/>
  <c r="FV464" i="2"/>
  <c r="Z463" i="2"/>
  <c r="AR462" i="2"/>
  <c r="AF464" i="2"/>
  <c r="AL464" i="2"/>
  <c r="M463" i="2"/>
  <c r="N462" i="2"/>
  <c r="T463" i="2"/>
  <c r="H464" i="2"/>
  <c r="Q569" i="1"/>
  <c r="R568" i="1"/>
  <c r="H583" i="1"/>
  <c r="H584" i="1" s="1"/>
  <c r="H585" i="1" s="1"/>
  <c r="N582" i="1"/>
  <c r="F861" i="1"/>
  <c r="G860" i="1"/>
  <c r="D332" i="1"/>
  <c r="E331" i="1"/>
  <c r="O319" i="1"/>
  <c r="P318" i="1"/>
  <c r="FC463" i="2"/>
  <c r="FD463" i="2"/>
  <c r="ER465" i="2"/>
  <c r="EQ465" i="2"/>
  <c r="EX466" i="2"/>
  <c r="EW466" i="2"/>
  <c r="EK463" i="2"/>
  <c r="EL463" i="2"/>
  <c r="DZ464" i="2"/>
  <c r="BQ459" i="2"/>
  <c r="BW461" i="2"/>
  <c r="AZ461" i="2"/>
  <c r="AA463" i="2"/>
  <c r="BX461" i="2"/>
  <c r="FX463" i="2"/>
  <c r="U462" i="2"/>
  <c r="BF460" i="2"/>
  <c r="BK460" i="2"/>
  <c r="BR459" i="2"/>
  <c r="CI464" i="2"/>
  <c r="BL460" i="2"/>
  <c r="DN465" i="2"/>
  <c r="CC463" i="2"/>
  <c r="FW463" i="2"/>
  <c r="DM465" i="2"/>
  <c r="EF463" i="2"/>
  <c r="GC464" i="2"/>
  <c r="AH463" i="2"/>
  <c r="P461" i="2"/>
  <c r="CP464" i="2"/>
  <c r="GD464" i="2"/>
  <c r="AS462" i="2"/>
  <c r="DA462" i="2"/>
  <c r="AB463" i="2"/>
  <c r="CV464" i="2"/>
  <c r="DS464" i="2"/>
  <c r="AM463" i="2"/>
  <c r="AT462" i="2"/>
  <c r="DB462" i="2"/>
  <c r="O461" i="2"/>
  <c r="DT464" i="2"/>
  <c r="DH461" i="2"/>
  <c r="V462" i="2"/>
  <c r="CU464" i="2"/>
  <c r="AG463" i="2"/>
  <c r="CD463" i="2"/>
  <c r="AY461" i="2"/>
  <c r="CO464" i="2"/>
  <c r="BE460" i="2"/>
  <c r="EE463" i="2"/>
  <c r="DY464" i="2"/>
  <c r="DG461" i="2"/>
  <c r="I464" i="2"/>
  <c r="AN463" i="2"/>
  <c r="J464" i="2"/>
  <c r="CJ464" i="2"/>
  <c r="FB464" i="2" l="1"/>
  <c r="CS564" i="2"/>
  <c r="CR565" i="2"/>
  <c r="CX564" i="2"/>
  <c r="CY563" i="2"/>
  <c r="DE562" i="2"/>
  <c r="EJ464" i="2"/>
  <c r="EV467" i="2"/>
  <c r="EP466" i="2"/>
  <c r="EO531" i="2"/>
  <c r="FA530" i="2"/>
  <c r="EU531" i="2"/>
  <c r="EI531" i="2"/>
  <c r="EZ531" i="2"/>
  <c r="DJ527" i="2"/>
  <c r="EB526" i="2"/>
  <c r="DK526" i="2"/>
  <c r="EC526" i="2" s="1"/>
  <c r="DL466" i="2"/>
  <c r="ED464" i="2"/>
  <c r="DR465" i="2"/>
  <c r="DX465" i="2"/>
  <c r="DQ531" i="2"/>
  <c r="DW540" i="2"/>
  <c r="CT465" i="2"/>
  <c r="CN465" i="2"/>
  <c r="CZ463" i="2"/>
  <c r="CB464" i="2"/>
  <c r="CH465" i="2"/>
  <c r="DF463" i="2"/>
  <c r="BV463" i="2"/>
  <c r="BD461" i="2"/>
  <c r="BP461" i="2"/>
  <c r="BJ462" i="2"/>
  <c r="AX463" i="2"/>
  <c r="GB466" i="2"/>
  <c r="FV465" i="2"/>
  <c r="AR463" i="2"/>
  <c r="Z464" i="2"/>
  <c r="AL465" i="2"/>
  <c r="AF465" i="2"/>
  <c r="M464" i="2"/>
  <c r="N463" i="2"/>
  <c r="T464" i="2"/>
  <c r="H465" i="2"/>
  <c r="Q570" i="1"/>
  <c r="R569" i="1"/>
  <c r="H586" i="1"/>
  <c r="N585" i="1"/>
  <c r="G861" i="1"/>
  <c r="F862" i="1"/>
  <c r="D333" i="1"/>
  <c r="E332" i="1"/>
  <c r="O320" i="1"/>
  <c r="P319" i="1"/>
  <c r="FC464" i="2"/>
  <c r="FD464" i="2"/>
  <c r="EL464" i="2"/>
  <c r="EK464" i="2"/>
  <c r="EW467" i="2"/>
  <c r="EX467" i="2"/>
  <c r="EQ466" i="2"/>
  <c r="ER466" i="2"/>
  <c r="O462" i="2"/>
  <c r="BW462" i="2"/>
  <c r="AM464" i="2"/>
  <c r="DH462" i="2"/>
  <c r="DG462" i="2"/>
  <c r="GD465" i="2"/>
  <c r="FW464" i="2"/>
  <c r="AT463" i="2"/>
  <c r="AS463" i="2"/>
  <c r="DZ465" i="2"/>
  <c r="CC464" i="2"/>
  <c r="P462" i="2"/>
  <c r="U463" i="2"/>
  <c r="DN466" i="2"/>
  <c r="AB464" i="2"/>
  <c r="AZ462" i="2"/>
  <c r="CV465" i="2"/>
  <c r="DM466" i="2"/>
  <c r="DS465" i="2"/>
  <c r="AY462" i="2"/>
  <c r="BR460" i="2"/>
  <c r="EF464" i="2"/>
  <c r="CJ465" i="2"/>
  <c r="BL461" i="2"/>
  <c r="AH464" i="2"/>
  <c r="CI465" i="2"/>
  <c r="BK461" i="2"/>
  <c r="CD464" i="2"/>
  <c r="DT465" i="2"/>
  <c r="GC465" i="2"/>
  <c r="J465" i="2"/>
  <c r="CO465" i="2"/>
  <c r="I465" i="2"/>
  <c r="AN464" i="2"/>
  <c r="FX464" i="2"/>
  <c r="DA463" i="2"/>
  <c r="V463" i="2"/>
  <c r="DB463" i="2"/>
  <c r="AA464" i="2"/>
  <c r="BQ460" i="2"/>
  <c r="CP465" i="2"/>
  <c r="CU465" i="2"/>
  <c r="DY465" i="2"/>
  <c r="AG464" i="2"/>
  <c r="EE464" i="2"/>
  <c r="BX462" i="2"/>
  <c r="BF461" i="2"/>
  <c r="BE461" i="2"/>
  <c r="FB465" i="2" l="1"/>
  <c r="DE563" i="2"/>
  <c r="CS565" i="2"/>
  <c r="CX565" i="2"/>
  <c r="CR566" i="2"/>
  <c r="CY564" i="2"/>
  <c r="EP467" i="2"/>
  <c r="EV468" i="2"/>
  <c r="EJ465" i="2"/>
  <c r="EO532" i="2"/>
  <c r="EI532" i="2"/>
  <c r="EZ532" i="2"/>
  <c r="EU532" i="2"/>
  <c r="FA531" i="2"/>
  <c r="DJ528" i="2"/>
  <c r="EB527" i="2"/>
  <c r="DK527" i="2"/>
  <c r="EC527" i="2" s="1"/>
  <c r="DL467" i="2"/>
  <c r="DR466" i="2"/>
  <c r="DX466" i="2"/>
  <c r="ED465" i="2"/>
  <c r="DQ532" i="2"/>
  <c r="DW541" i="2"/>
  <c r="CB465" i="2"/>
  <c r="CZ464" i="2"/>
  <c r="CN466" i="2"/>
  <c r="CH466" i="2"/>
  <c r="CT466" i="2"/>
  <c r="DF464" i="2"/>
  <c r="BV464" i="2"/>
  <c r="BD462" i="2"/>
  <c r="BP462" i="2"/>
  <c r="BJ463" i="2"/>
  <c r="AX464" i="2"/>
  <c r="GB467" i="2"/>
  <c r="FV466" i="2"/>
  <c r="Z465" i="2"/>
  <c r="AR464" i="2"/>
  <c r="AL466" i="2"/>
  <c r="AF466" i="2"/>
  <c r="M465" i="2"/>
  <c r="S465" i="2"/>
  <c r="N464" i="2"/>
  <c r="H466" i="2"/>
  <c r="Q571" i="1"/>
  <c r="R570" i="1"/>
  <c r="H587" i="1"/>
  <c r="N586" i="1"/>
  <c r="G862" i="1"/>
  <c r="F863" i="1"/>
  <c r="D334" i="1"/>
  <c r="E333" i="1"/>
  <c r="O321" i="1"/>
  <c r="P320" i="1"/>
  <c r="FC465" i="2"/>
  <c r="FD465" i="2"/>
  <c r="ER467" i="2"/>
  <c r="EQ467" i="2"/>
  <c r="EW468" i="2"/>
  <c r="EX468" i="2"/>
  <c r="EL465" i="2"/>
  <c r="EK465" i="2"/>
  <c r="EE465" i="2"/>
  <c r="AB465" i="2"/>
  <c r="CI466" i="2"/>
  <c r="O463" i="2"/>
  <c r="V464" i="2"/>
  <c r="BL462" i="2"/>
  <c r="AM465" i="2"/>
  <c r="DY466" i="2"/>
  <c r="FW465" i="2"/>
  <c r="BF462" i="2"/>
  <c r="CP466" i="2"/>
  <c r="CC465" i="2"/>
  <c r="I466" i="2"/>
  <c r="BX463" i="2"/>
  <c r="AT464" i="2"/>
  <c r="DM467" i="2"/>
  <c r="DA464" i="2"/>
  <c r="AG465" i="2"/>
  <c r="AZ463" i="2"/>
  <c r="CD465" i="2"/>
  <c r="CU466" i="2"/>
  <c r="BK462" i="2"/>
  <c r="DS466" i="2"/>
  <c r="DG463" i="2"/>
  <c r="P463" i="2"/>
  <c r="BW463" i="2"/>
  <c r="EF465" i="2"/>
  <c r="FX465" i="2"/>
  <c r="AS464" i="2"/>
  <c r="CJ466" i="2"/>
  <c r="DZ466" i="2"/>
  <c r="GC466" i="2"/>
  <c r="AH465" i="2"/>
  <c r="CO466" i="2"/>
  <c r="AN465" i="2"/>
  <c r="BE462" i="2"/>
  <c r="AA465" i="2"/>
  <c r="BR461" i="2"/>
  <c r="DB464" i="2"/>
  <c r="DT466" i="2"/>
  <c r="DH463" i="2"/>
  <c r="CV466" i="2"/>
  <c r="J466" i="2"/>
  <c r="DN467" i="2"/>
  <c r="BQ461" i="2"/>
  <c r="U464" i="2"/>
  <c r="GD466" i="2"/>
  <c r="AY463" i="2"/>
  <c r="FB466" i="2" l="1"/>
  <c r="CS566" i="2"/>
  <c r="CX566" i="2"/>
  <c r="CR567" i="2"/>
  <c r="CY565" i="2"/>
  <c r="DE564" i="2"/>
  <c r="EJ466" i="2"/>
  <c r="EV469" i="2"/>
  <c r="EP468" i="2"/>
  <c r="EU533" i="2"/>
  <c r="EI533" i="2"/>
  <c r="EZ533" i="2"/>
  <c r="EO533" i="2"/>
  <c r="FA532" i="2"/>
  <c r="DJ529" i="2"/>
  <c r="EB528" i="2"/>
  <c r="DK528" i="2"/>
  <c r="EC528" i="2" s="1"/>
  <c r="DL468" i="2"/>
  <c r="DX467" i="2"/>
  <c r="DR467" i="2"/>
  <c r="ED466" i="2"/>
  <c r="DQ533" i="2"/>
  <c r="DW542" i="2"/>
  <c r="CH467" i="2"/>
  <c r="CN467" i="2"/>
  <c r="CZ465" i="2"/>
  <c r="CT467" i="2"/>
  <c r="CB466" i="2"/>
  <c r="DF465" i="2"/>
  <c r="BV465" i="2"/>
  <c r="BD463" i="2"/>
  <c r="BP463" i="2"/>
  <c r="BJ464" i="2"/>
  <c r="AX465" i="2"/>
  <c r="GB468" i="2"/>
  <c r="FV467" i="2"/>
  <c r="AR465" i="2"/>
  <c r="Z466" i="2"/>
  <c r="AF467" i="2"/>
  <c r="AL467" i="2"/>
  <c r="T465" i="2"/>
  <c r="M466" i="2"/>
  <c r="S466" i="2"/>
  <c r="N465" i="2"/>
  <c r="H467" i="2"/>
  <c r="Q572" i="1"/>
  <c r="R571" i="1"/>
  <c r="N587" i="1"/>
  <c r="H588" i="1"/>
  <c r="F864" i="1"/>
  <c r="G863" i="1"/>
  <c r="D335" i="1"/>
  <c r="E334" i="1"/>
  <c r="O322" i="1"/>
  <c r="P321" i="1"/>
  <c r="FC466" i="2"/>
  <c r="FD466" i="2"/>
  <c r="EK466" i="2"/>
  <c r="EL466" i="2"/>
  <c r="EX469" i="2"/>
  <c r="EW469" i="2"/>
  <c r="EQ468" i="2"/>
  <c r="ER468" i="2"/>
  <c r="DM468" i="2"/>
  <c r="CD466" i="2"/>
  <c r="CU467" i="2"/>
  <c r="FW466" i="2"/>
  <c r="EF466" i="2"/>
  <c r="BX464" i="2"/>
  <c r="AA466" i="2"/>
  <c r="BF463" i="2"/>
  <c r="DT467" i="2"/>
  <c r="O464" i="2"/>
  <c r="BW464" i="2"/>
  <c r="P464" i="2"/>
  <c r="DZ467" i="2"/>
  <c r="DS467" i="2"/>
  <c r="BE463" i="2"/>
  <c r="AZ464" i="2"/>
  <c r="DH464" i="2"/>
  <c r="BR462" i="2"/>
  <c r="DY467" i="2"/>
  <c r="CI467" i="2"/>
  <c r="BQ462" i="2"/>
  <c r="I467" i="2"/>
  <c r="CC466" i="2"/>
  <c r="BL463" i="2"/>
  <c r="GD467" i="2"/>
  <c r="FX466" i="2"/>
  <c r="AN466" i="2"/>
  <c r="AS465" i="2"/>
  <c r="GC467" i="2"/>
  <c r="AH466" i="2"/>
  <c r="BK463" i="2"/>
  <c r="AY464" i="2"/>
  <c r="AB466" i="2"/>
  <c r="CO467" i="2"/>
  <c r="J467" i="2"/>
  <c r="AT465" i="2"/>
  <c r="DA465" i="2"/>
  <c r="AM466" i="2"/>
  <c r="DB465" i="2"/>
  <c r="EE466" i="2"/>
  <c r="AG466" i="2"/>
  <c r="DN468" i="2"/>
  <c r="CJ467" i="2"/>
  <c r="CV467" i="2"/>
  <c r="DG464" i="2"/>
  <c r="CP467" i="2"/>
  <c r="FB467" i="2" l="1"/>
  <c r="DE565" i="2"/>
  <c r="CS567" i="2"/>
  <c r="CX567" i="2"/>
  <c r="CR568" i="2"/>
  <c r="CY566" i="2"/>
  <c r="EP469" i="2"/>
  <c r="EV470" i="2"/>
  <c r="EJ467" i="2"/>
  <c r="EI534" i="2"/>
  <c r="EZ534" i="2"/>
  <c r="EO534" i="2"/>
  <c r="FA533" i="2"/>
  <c r="EU534" i="2"/>
  <c r="DJ530" i="2"/>
  <c r="EB529" i="2"/>
  <c r="DK529" i="2"/>
  <c r="EC529" i="2" s="1"/>
  <c r="DL469" i="2"/>
  <c r="ED467" i="2"/>
  <c r="DR468" i="2"/>
  <c r="DX468" i="2"/>
  <c r="DQ534" i="2"/>
  <c r="DW543" i="2"/>
  <c r="CT468" i="2"/>
  <c r="CZ466" i="2"/>
  <c r="CN468" i="2"/>
  <c r="CB467" i="2"/>
  <c r="CH468" i="2"/>
  <c r="DF466" i="2"/>
  <c r="BV466" i="2"/>
  <c r="BD464" i="2"/>
  <c r="BP464" i="2"/>
  <c r="BJ465" i="2"/>
  <c r="AX466" i="2"/>
  <c r="GB469" i="2"/>
  <c r="FV468" i="2"/>
  <c r="Z467" i="2"/>
  <c r="AR466" i="2"/>
  <c r="AL468" i="2"/>
  <c r="AF468" i="2"/>
  <c r="T466" i="2"/>
  <c r="M467" i="2"/>
  <c r="S467" i="2"/>
  <c r="N466" i="2"/>
  <c r="H468" i="2"/>
  <c r="Q573" i="1"/>
  <c r="R572" i="1"/>
  <c r="N588" i="1"/>
  <c r="H589" i="1"/>
  <c r="G864" i="1"/>
  <c r="F865" i="1"/>
  <c r="D336" i="1"/>
  <c r="E335" i="1"/>
  <c r="O323" i="1"/>
  <c r="P322" i="1"/>
  <c r="FC467" i="2"/>
  <c r="FD467" i="2"/>
  <c r="ER469" i="2"/>
  <c r="EQ469" i="2"/>
  <c r="EW470" i="2"/>
  <c r="EX470" i="2"/>
  <c r="EL467" i="2"/>
  <c r="EK467" i="2"/>
  <c r="AB467" i="2"/>
  <c r="DZ468" i="2"/>
  <c r="CC467" i="2"/>
  <c r="U465" i="2"/>
  <c r="J468" i="2"/>
  <c r="CO468" i="2"/>
  <c r="DS468" i="2"/>
  <c r="BR463" i="2"/>
  <c r="BK464" i="2"/>
  <c r="EF467" i="2"/>
  <c r="BX465" i="2"/>
  <c r="CV468" i="2"/>
  <c r="BQ463" i="2"/>
  <c r="GC468" i="2"/>
  <c r="DG465" i="2"/>
  <c r="FW467" i="2"/>
  <c r="O465" i="2"/>
  <c r="V465" i="2"/>
  <c r="FX467" i="2"/>
  <c r="CD467" i="2"/>
  <c r="DT468" i="2"/>
  <c r="GD468" i="2"/>
  <c r="AS466" i="2"/>
  <c r="BW465" i="2"/>
  <c r="I468" i="2"/>
  <c r="DM469" i="2"/>
  <c r="BF464" i="2"/>
  <c r="DH465" i="2"/>
  <c r="AN467" i="2"/>
  <c r="AY465" i="2"/>
  <c r="CU468" i="2"/>
  <c r="AG467" i="2"/>
  <c r="DB466" i="2"/>
  <c r="P465" i="2"/>
  <c r="AT466" i="2"/>
  <c r="BL464" i="2"/>
  <c r="CI468" i="2"/>
  <c r="AM467" i="2"/>
  <c r="DN469" i="2"/>
  <c r="AA467" i="2"/>
  <c r="DY468" i="2"/>
  <c r="DA466" i="2"/>
  <c r="AZ465" i="2"/>
  <c r="BE464" i="2"/>
  <c r="AH467" i="2"/>
  <c r="CP468" i="2"/>
  <c r="EE467" i="2"/>
  <c r="CJ468" i="2"/>
  <c r="FB468" i="2" l="1"/>
  <c r="CR569" i="2"/>
  <c r="CS568" i="2"/>
  <c r="CX568" i="2"/>
  <c r="CY567" i="2"/>
  <c r="DE566" i="2"/>
  <c r="EJ468" i="2"/>
  <c r="EV471" i="2"/>
  <c r="EP470" i="2"/>
  <c r="EU535" i="2"/>
  <c r="EI535" i="2"/>
  <c r="EZ535" i="2"/>
  <c r="EO535" i="2"/>
  <c r="FA534" i="2"/>
  <c r="DJ531" i="2"/>
  <c r="EB530" i="2"/>
  <c r="DK530" i="2"/>
  <c r="EC530" i="2" s="1"/>
  <c r="DL470" i="2"/>
  <c r="DR469" i="2"/>
  <c r="ED468" i="2"/>
  <c r="DX469" i="2"/>
  <c r="DQ535" i="2"/>
  <c r="DW544" i="2"/>
  <c r="CB468" i="2"/>
  <c r="CN469" i="2"/>
  <c r="CZ467" i="2"/>
  <c r="CH469" i="2"/>
  <c r="CT469" i="2"/>
  <c r="DF467" i="2"/>
  <c r="BV467" i="2"/>
  <c r="BD465" i="2"/>
  <c r="BP465" i="2"/>
  <c r="BJ466" i="2"/>
  <c r="AX467" i="2"/>
  <c r="GB470" i="2"/>
  <c r="FV469" i="2"/>
  <c r="AR467" i="2"/>
  <c r="Z468" i="2"/>
  <c r="AL469" i="2"/>
  <c r="AF469" i="2"/>
  <c r="T467" i="2"/>
  <c r="M468" i="2"/>
  <c r="S468" i="2"/>
  <c r="N467" i="2"/>
  <c r="H469" i="2"/>
  <c r="R573" i="1"/>
  <c r="Q574" i="1"/>
  <c r="H590" i="1"/>
  <c r="N589" i="1"/>
  <c r="F866" i="1"/>
  <c r="G865" i="1"/>
  <c r="D337" i="1"/>
  <c r="E336" i="1"/>
  <c r="O324" i="1"/>
  <c r="P323" i="1"/>
  <c r="FC468" i="2"/>
  <c r="FD468" i="2"/>
  <c r="EW471" i="2"/>
  <c r="EX471" i="2"/>
  <c r="ER470" i="2"/>
  <c r="EQ470" i="2"/>
  <c r="EL468" i="2"/>
  <c r="EK468" i="2"/>
  <c r="GC469" i="2"/>
  <c r="DS469" i="2"/>
  <c r="BF465" i="2"/>
  <c r="O466" i="2"/>
  <c r="DT469" i="2"/>
  <c r="BE465" i="2"/>
  <c r="U466" i="2"/>
  <c r="CP469" i="2"/>
  <c r="AZ466" i="2"/>
  <c r="GD469" i="2"/>
  <c r="CD468" i="2"/>
  <c r="BR464" i="2"/>
  <c r="AM468" i="2"/>
  <c r="CU469" i="2"/>
  <c r="BL465" i="2"/>
  <c r="FW468" i="2"/>
  <c r="DB467" i="2"/>
  <c r="DZ469" i="2"/>
  <c r="J469" i="2"/>
  <c r="CJ469" i="2"/>
  <c r="AY466" i="2"/>
  <c r="I469" i="2"/>
  <c r="BQ464" i="2"/>
  <c r="DY469" i="2"/>
  <c r="DM470" i="2"/>
  <c r="CV469" i="2"/>
  <c r="BK465" i="2"/>
  <c r="EE468" i="2"/>
  <c r="CI469" i="2"/>
  <c r="P466" i="2"/>
  <c r="AN468" i="2"/>
  <c r="CO469" i="2"/>
  <c r="FX468" i="2"/>
  <c r="AB468" i="2"/>
  <c r="DA467" i="2"/>
  <c r="V466" i="2"/>
  <c r="AS467" i="2"/>
  <c r="DN470" i="2"/>
  <c r="AT467" i="2"/>
  <c r="BW466" i="2"/>
  <c r="EF468" i="2"/>
  <c r="AG468" i="2"/>
  <c r="DH466" i="2"/>
  <c r="AA468" i="2"/>
  <c r="DG466" i="2"/>
  <c r="CC468" i="2"/>
  <c r="AH468" i="2"/>
  <c r="BX466" i="2"/>
  <c r="FB469" i="2" l="1"/>
  <c r="DE567" i="2"/>
  <c r="CY568" i="2"/>
  <c r="CX569" i="2"/>
  <c r="CS569" i="2"/>
  <c r="CR570" i="2"/>
  <c r="EJ469" i="2"/>
  <c r="EP471" i="2"/>
  <c r="EV472" i="2"/>
  <c r="EO536" i="2"/>
  <c r="EU536" i="2"/>
  <c r="EI536" i="2"/>
  <c r="EZ536" i="2"/>
  <c r="FA535" i="2"/>
  <c r="DJ532" i="2"/>
  <c r="EB531" i="2"/>
  <c r="DK531" i="2"/>
  <c r="EC531" i="2" s="1"/>
  <c r="DL471" i="2"/>
  <c r="DR470" i="2"/>
  <c r="DX470" i="2"/>
  <c r="ED469" i="2"/>
  <c r="DQ536" i="2"/>
  <c r="DW545" i="2"/>
  <c r="CH470" i="2"/>
  <c r="CZ468" i="2"/>
  <c r="CN470" i="2"/>
  <c r="CT470" i="2"/>
  <c r="CB469" i="2"/>
  <c r="DF468" i="2"/>
  <c r="BV468" i="2"/>
  <c r="BD466" i="2"/>
  <c r="BP466" i="2"/>
  <c r="BJ467" i="2"/>
  <c r="AX468" i="2"/>
  <c r="GB471" i="2"/>
  <c r="FV470" i="2"/>
  <c r="Z469" i="2"/>
  <c r="AR468" i="2"/>
  <c r="AF470" i="2"/>
  <c r="AL470" i="2"/>
  <c r="T468" i="2"/>
  <c r="M469" i="2"/>
  <c r="S469" i="2"/>
  <c r="N468" i="2"/>
  <c r="S527" i="2"/>
  <c r="H470" i="2"/>
  <c r="N590" i="1"/>
  <c r="H591" i="1"/>
  <c r="H592" i="1" s="1"/>
  <c r="H593" i="1" s="1"/>
  <c r="H594" i="1" s="1"/>
  <c r="Q575" i="1"/>
  <c r="R574" i="1"/>
  <c r="F867" i="1"/>
  <c r="G866" i="1"/>
  <c r="D338" i="1"/>
  <c r="E337" i="1"/>
  <c r="O325" i="1"/>
  <c r="P324" i="1"/>
  <c r="FC469" i="2"/>
  <c r="FD469" i="2"/>
  <c r="EL469" i="2"/>
  <c r="EK469" i="2"/>
  <c r="EX472" i="2"/>
  <c r="EW472" i="2"/>
  <c r="ER471" i="2"/>
  <c r="EQ471" i="2"/>
  <c r="BE466" i="2"/>
  <c r="BX467" i="2"/>
  <c r="DH467" i="2"/>
  <c r="CD469" i="2"/>
  <c r="CI470" i="2"/>
  <c r="BQ465" i="2"/>
  <c r="AT468" i="2"/>
  <c r="FX469" i="2"/>
  <c r="FW469" i="2"/>
  <c r="AB469" i="2"/>
  <c r="I470" i="2"/>
  <c r="BF466" i="2"/>
  <c r="AH469" i="2"/>
  <c r="DT470" i="2"/>
  <c r="AN469" i="2"/>
  <c r="CO470" i="2"/>
  <c r="AM469" i="2"/>
  <c r="AG469" i="2"/>
  <c r="DA468" i="2"/>
  <c r="O467" i="2"/>
  <c r="DZ470" i="2"/>
  <c r="AZ467" i="2"/>
  <c r="DN471" i="2"/>
  <c r="CC469" i="2"/>
  <c r="BL466" i="2"/>
  <c r="GD470" i="2"/>
  <c r="CJ470" i="2"/>
  <c r="EE469" i="2"/>
  <c r="DG467" i="2"/>
  <c r="AA469" i="2"/>
  <c r="DS470" i="2"/>
  <c r="CU470" i="2"/>
  <c r="AS468" i="2"/>
  <c r="DB468" i="2"/>
  <c r="U467" i="2"/>
  <c r="DM471" i="2"/>
  <c r="CP470" i="2"/>
  <c r="V467" i="2"/>
  <c r="GC470" i="2"/>
  <c r="CV470" i="2"/>
  <c r="AY467" i="2"/>
  <c r="DY470" i="2"/>
  <c r="BW467" i="2"/>
  <c r="J470" i="2"/>
  <c r="EF469" i="2"/>
  <c r="P467" i="2"/>
  <c r="BK466" i="2"/>
  <c r="BR465" i="2"/>
  <c r="FB470" i="2" l="1"/>
  <c r="CY569" i="2"/>
  <c r="DE568" i="2"/>
  <c r="CX570" i="2"/>
  <c r="CS570" i="2"/>
  <c r="CR571" i="2"/>
  <c r="EP472" i="2"/>
  <c r="EV473" i="2"/>
  <c r="EJ470" i="2"/>
  <c r="EU537" i="2"/>
  <c r="EI537" i="2"/>
  <c r="EZ537" i="2"/>
  <c r="EO537" i="2"/>
  <c r="FA536" i="2"/>
  <c r="DJ533" i="2"/>
  <c r="EB532" i="2"/>
  <c r="DK532" i="2"/>
  <c r="EC532" i="2" s="1"/>
  <c r="DL472" i="2"/>
  <c r="DX471" i="2"/>
  <c r="ED470" i="2"/>
  <c r="DR471" i="2"/>
  <c r="DQ537" i="2"/>
  <c r="DW546" i="2"/>
  <c r="CT471" i="2"/>
  <c r="CN471" i="2"/>
  <c r="CZ469" i="2"/>
  <c r="CB470" i="2"/>
  <c r="CH471" i="2"/>
  <c r="DF469" i="2"/>
  <c r="BV469" i="2"/>
  <c r="BD467" i="2"/>
  <c r="BP467" i="2"/>
  <c r="BJ468" i="2"/>
  <c r="AX469" i="2"/>
  <c r="GB472" i="2"/>
  <c r="FV471" i="2"/>
  <c r="AR469" i="2"/>
  <c r="Z470" i="2"/>
  <c r="AL471" i="2"/>
  <c r="AF471" i="2"/>
  <c r="T469" i="2"/>
  <c r="M470" i="2"/>
  <c r="N469" i="2"/>
  <c r="H471" i="2"/>
  <c r="Q576" i="1"/>
  <c r="R575" i="1"/>
  <c r="N594" i="1"/>
  <c r="H595" i="1"/>
  <c r="F868" i="1"/>
  <c r="G867" i="1"/>
  <c r="D339" i="1"/>
  <c r="E338" i="1"/>
  <c r="O326" i="1"/>
  <c r="P325" i="1"/>
  <c r="FD470" i="2"/>
  <c r="FC470" i="2"/>
  <c r="ER472" i="2"/>
  <c r="EQ472" i="2"/>
  <c r="EW473" i="2"/>
  <c r="EX473" i="2"/>
  <c r="EK470" i="2"/>
  <c r="EL470" i="2"/>
  <c r="CC470" i="2"/>
  <c r="AS469" i="2"/>
  <c r="AY468" i="2"/>
  <c r="DG468" i="2"/>
  <c r="BW468" i="2"/>
  <c r="CU471" i="2"/>
  <c r="FX470" i="2"/>
  <c r="AM470" i="2"/>
  <c r="BX468" i="2"/>
  <c r="DY471" i="2"/>
  <c r="DZ471" i="2"/>
  <c r="DT471" i="2"/>
  <c r="EE470" i="2"/>
  <c r="DN472" i="2"/>
  <c r="DM472" i="2"/>
  <c r="CV471" i="2"/>
  <c r="BR466" i="2"/>
  <c r="FW470" i="2"/>
  <c r="CO471" i="2"/>
  <c r="U468" i="2"/>
  <c r="I471" i="2"/>
  <c r="EF470" i="2"/>
  <c r="BF467" i="2"/>
  <c r="J471" i="2"/>
  <c r="CJ471" i="2"/>
  <c r="BK467" i="2"/>
  <c r="V468" i="2"/>
  <c r="AG470" i="2"/>
  <c r="CP471" i="2"/>
  <c r="AT469" i="2"/>
  <c r="AN470" i="2"/>
  <c r="CD470" i="2"/>
  <c r="AH470" i="2"/>
  <c r="AB470" i="2"/>
  <c r="CI471" i="2"/>
  <c r="BL467" i="2"/>
  <c r="AA470" i="2"/>
  <c r="DB469" i="2"/>
  <c r="GD471" i="2"/>
  <c r="O468" i="2"/>
  <c r="P468" i="2"/>
  <c r="DA469" i="2"/>
  <c r="DS471" i="2"/>
  <c r="AZ468" i="2"/>
  <c r="GC471" i="2"/>
  <c r="BQ466" i="2"/>
  <c r="DH468" i="2"/>
  <c r="BE467" i="2"/>
  <c r="FB471" i="2" l="1"/>
  <c r="CY570" i="2"/>
  <c r="CX571" i="2"/>
  <c r="CR572" i="2"/>
  <c r="CS571" i="2"/>
  <c r="DE569" i="2"/>
  <c r="EJ471" i="2"/>
  <c r="EV474" i="2"/>
  <c r="EP473" i="2"/>
  <c r="EO538" i="2"/>
  <c r="FA537" i="2"/>
  <c r="EI538" i="2"/>
  <c r="EZ538" i="2"/>
  <c r="EU538" i="2"/>
  <c r="DJ534" i="2"/>
  <c r="EB533" i="2"/>
  <c r="DK533" i="2"/>
  <c r="EC533" i="2" s="1"/>
  <c r="DL473" i="2"/>
  <c r="ED471" i="2"/>
  <c r="DX472" i="2"/>
  <c r="DR472" i="2"/>
  <c r="DQ538" i="2"/>
  <c r="DW547" i="2"/>
  <c r="CB471" i="2"/>
  <c r="CZ470" i="2"/>
  <c r="CN472" i="2"/>
  <c r="CH472" i="2"/>
  <c r="CT472" i="2"/>
  <c r="DF470" i="2"/>
  <c r="BV470" i="2"/>
  <c r="BD468" i="2"/>
  <c r="BP468" i="2"/>
  <c r="BJ469" i="2"/>
  <c r="AX470" i="2"/>
  <c r="GB473" i="2"/>
  <c r="FV472" i="2"/>
  <c r="Z471" i="2"/>
  <c r="AR470" i="2"/>
  <c r="AL472" i="2"/>
  <c r="AF472" i="2"/>
  <c r="T470" i="2"/>
  <c r="M471" i="2"/>
  <c r="N470" i="2"/>
  <c r="H472" i="2"/>
  <c r="Q577" i="1"/>
  <c r="R576" i="1"/>
  <c r="N595" i="1"/>
  <c r="H596" i="1"/>
  <c r="F869" i="1"/>
  <c r="G868" i="1"/>
  <c r="D340" i="1"/>
  <c r="E339" i="1"/>
  <c r="O327" i="1"/>
  <c r="P326" i="1"/>
  <c r="FC471" i="2"/>
  <c r="FD471" i="2"/>
  <c r="EL471" i="2"/>
  <c r="EK471" i="2"/>
  <c r="EX474" i="2"/>
  <c r="EW474" i="2"/>
  <c r="ER473" i="2"/>
  <c r="EQ473" i="2"/>
  <c r="CO472" i="2"/>
  <c r="CI472" i="2"/>
  <c r="DM473" i="2"/>
  <c r="BE468" i="2"/>
  <c r="EF471" i="2"/>
  <c r="AS470" i="2"/>
  <c r="AG471" i="2"/>
  <c r="AZ469" i="2"/>
  <c r="AN471" i="2"/>
  <c r="GC472" i="2"/>
  <c r="DB470" i="2"/>
  <c r="DN473" i="2"/>
  <c r="BX469" i="2"/>
  <c r="CD471" i="2"/>
  <c r="FW471" i="2"/>
  <c r="DS472" i="2"/>
  <c r="BF468" i="2"/>
  <c r="FX471" i="2"/>
  <c r="CV472" i="2"/>
  <c r="BK468" i="2"/>
  <c r="EE471" i="2"/>
  <c r="AM471" i="2"/>
  <c r="CJ472" i="2"/>
  <c r="AH471" i="2"/>
  <c r="P469" i="2"/>
  <c r="AB471" i="2"/>
  <c r="BW469" i="2"/>
  <c r="DA470" i="2"/>
  <c r="CU472" i="2"/>
  <c r="BL468" i="2"/>
  <c r="O469" i="2"/>
  <c r="CP472" i="2"/>
  <c r="GD472" i="2"/>
  <c r="DY472" i="2"/>
  <c r="AY469" i="2"/>
  <c r="BQ467" i="2"/>
  <c r="CC471" i="2"/>
  <c r="J472" i="2"/>
  <c r="V469" i="2"/>
  <c r="DZ472" i="2"/>
  <c r="AT470" i="2"/>
  <c r="DH469" i="2"/>
  <c r="I472" i="2"/>
  <c r="U469" i="2"/>
  <c r="AA471" i="2"/>
  <c r="DG469" i="2"/>
  <c r="DT472" i="2"/>
  <c r="BR467" i="2"/>
  <c r="FB472" i="2" l="1"/>
  <c r="CY571" i="2"/>
  <c r="CS572" i="2"/>
  <c r="CR573" i="2"/>
  <c r="CX572" i="2"/>
  <c r="DE570" i="2"/>
  <c r="EP474" i="2"/>
  <c r="EV475" i="2"/>
  <c r="EJ472" i="2"/>
  <c r="EO539" i="2"/>
  <c r="FA538" i="2"/>
  <c r="EI539" i="2"/>
  <c r="EZ539" i="2"/>
  <c r="EU539" i="2"/>
  <c r="DJ535" i="2"/>
  <c r="EB534" i="2"/>
  <c r="DK534" i="2"/>
  <c r="EC534" i="2" s="1"/>
  <c r="DL474" i="2"/>
  <c r="DR473" i="2"/>
  <c r="DX473" i="2"/>
  <c r="ED472" i="2"/>
  <c r="DQ539" i="2"/>
  <c r="DW548" i="2"/>
  <c r="CH473" i="2"/>
  <c r="CN473" i="2"/>
  <c r="CZ471" i="2"/>
  <c r="CT473" i="2"/>
  <c r="CB472" i="2"/>
  <c r="DF471" i="2"/>
  <c r="BV471" i="2"/>
  <c r="BD469" i="2"/>
  <c r="BP469" i="2"/>
  <c r="BJ470" i="2"/>
  <c r="AX471" i="2"/>
  <c r="GB474" i="2"/>
  <c r="FV473" i="2"/>
  <c r="AR471" i="2"/>
  <c r="Z472" i="2"/>
  <c r="AF473" i="2"/>
  <c r="AL473" i="2"/>
  <c r="T471" i="2"/>
  <c r="M472" i="2"/>
  <c r="N471" i="2"/>
  <c r="H473" i="2"/>
  <c r="R577" i="1"/>
  <c r="Q578" i="1"/>
  <c r="N596" i="1"/>
  <c r="H597" i="1"/>
  <c r="G869" i="1"/>
  <c r="F870" i="1"/>
  <c r="D341" i="1"/>
  <c r="E340" i="1"/>
  <c r="O328" i="1"/>
  <c r="P327" i="1"/>
  <c r="FD472" i="2"/>
  <c r="FC472" i="2"/>
  <c r="EQ474" i="2"/>
  <c r="ER474" i="2"/>
  <c r="EX475" i="2"/>
  <c r="EW475" i="2"/>
  <c r="EL472" i="2"/>
  <c r="EK472" i="2"/>
  <c r="BR468" i="2"/>
  <c r="AM472" i="2"/>
  <c r="CP473" i="2"/>
  <c r="EE472" i="2"/>
  <c r="EF472" i="2"/>
  <c r="CV473" i="2"/>
  <c r="DB471" i="2"/>
  <c r="AZ470" i="2"/>
  <c r="DH470" i="2"/>
  <c r="DG470" i="2"/>
  <c r="AG472" i="2"/>
  <c r="CO473" i="2"/>
  <c r="DN474" i="2"/>
  <c r="BW470" i="2"/>
  <c r="AT471" i="2"/>
  <c r="I473" i="2"/>
  <c r="DZ473" i="2"/>
  <c r="BF469" i="2"/>
  <c r="FX472" i="2"/>
  <c r="BE469" i="2"/>
  <c r="J473" i="2"/>
  <c r="BQ468" i="2"/>
  <c r="FW472" i="2"/>
  <c r="AH472" i="2"/>
  <c r="GD473" i="2"/>
  <c r="GC473" i="2"/>
  <c r="BX470" i="2"/>
  <c r="CJ473" i="2"/>
  <c r="CD472" i="2"/>
  <c r="BL469" i="2"/>
  <c r="AN472" i="2"/>
  <c r="CC472" i="2"/>
  <c r="BK469" i="2"/>
  <c r="AB472" i="2"/>
  <c r="P470" i="2"/>
  <c r="DY473" i="2"/>
  <c r="AY470" i="2"/>
  <c r="DT473" i="2"/>
  <c r="AA472" i="2"/>
  <c r="DA471" i="2"/>
  <c r="O470" i="2"/>
  <c r="U470" i="2"/>
  <c r="CI473" i="2"/>
  <c r="CU473" i="2"/>
  <c r="DM474" i="2"/>
  <c r="DS473" i="2"/>
  <c r="AS471" i="2"/>
  <c r="V470" i="2"/>
  <c r="FB473" i="2" l="1"/>
  <c r="CS573" i="2"/>
  <c r="CR574" i="2"/>
  <c r="CX573" i="2"/>
  <c r="CY572" i="2"/>
  <c r="DE571" i="2"/>
  <c r="EJ473" i="2"/>
  <c r="EV476" i="2"/>
  <c r="EP475" i="2"/>
  <c r="EZ540" i="2"/>
  <c r="EI540" i="2"/>
  <c r="EO540" i="2"/>
  <c r="FA539" i="2"/>
  <c r="EU540" i="2"/>
  <c r="DJ536" i="2"/>
  <c r="EB535" i="2"/>
  <c r="DK535" i="2"/>
  <c r="EC535" i="2" s="1"/>
  <c r="DL475" i="2"/>
  <c r="DX474" i="2"/>
  <c r="ED473" i="2"/>
  <c r="DR474" i="2"/>
  <c r="DQ540" i="2"/>
  <c r="DW549" i="2"/>
  <c r="CT474" i="2"/>
  <c r="CZ472" i="2"/>
  <c r="CN474" i="2"/>
  <c r="CB473" i="2"/>
  <c r="CH474" i="2"/>
  <c r="DF472" i="2"/>
  <c r="BV472" i="2"/>
  <c r="BD470" i="2"/>
  <c r="BP470" i="2"/>
  <c r="BJ471" i="2"/>
  <c r="AX472" i="2"/>
  <c r="GB475" i="2"/>
  <c r="FV474" i="2"/>
  <c r="Z473" i="2"/>
  <c r="AR472" i="2"/>
  <c r="AL474" i="2"/>
  <c r="AF474" i="2"/>
  <c r="T472" i="2"/>
  <c r="T473" i="2" s="1"/>
  <c r="M473" i="2"/>
  <c r="N472" i="2"/>
  <c r="H474" i="2"/>
  <c r="N597" i="1"/>
  <c r="H598" i="1"/>
  <c r="R578" i="1"/>
  <c r="Q579" i="1"/>
  <c r="G870" i="1"/>
  <c r="F871" i="1"/>
  <c r="D342" i="1"/>
  <c r="E341" i="1"/>
  <c r="O329" i="1"/>
  <c r="P328" i="1"/>
  <c r="FC473" i="2"/>
  <c r="FD473" i="2"/>
  <c r="EK473" i="2"/>
  <c r="EL473" i="2"/>
  <c r="EW476" i="2"/>
  <c r="EX476" i="2"/>
  <c r="EQ475" i="2"/>
  <c r="ER475" i="2"/>
  <c r="AA473" i="2"/>
  <c r="BW471" i="2"/>
  <c r="BF470" i="2"/>
  <c r="BL470" i="2"/>
  <c r="DY474" i="2"/>
  <c r="CU474" i="2"/>
  <c r="CJ474" i="2"/>
  <c r="CC473" i="2"/>
  <c r="DN475" i="2"/>
  <c r="BR469" i="2"/>
  <c r="CD473" i="2"/>
  <c r="BX471" i="2"/>
  <c r="CI474" i="2"/>
  <c r="BK470" i="2"/>
  <c r="AS472" i="2"/>
  <c r="CP474" i="2"/>
  <c r="GD474" i="2"/>
  <c r="DZ474" i="2"/>
  <c r="AB473" i="2"/>
  <c r="DB472" i="2"/>
  <c r="AM473" i="2"/>
  <c r="J474" i="2"/>
  <c r="AY471" i="2"/>
  <c r="I474" i="2"/>
  <c r="EF473" i="2"/>
  <c r="CO474" i="2"/>
  <c r="AZ471" i="2"/>
  <c r="DS474" i="2"/>
  <c r="DG471" i="2"/>
  <c r="AG473" i="2"/>
  <c r="EE473" i="2"/>
  <c r="P471" i="2"/>
  <c r="BQ469" i="2"/>
  <c r="DA472" i="2"/>
  <c r="AN473" i="2"/>
  <c r="AT472" i="2"/>
  <c r="DT474" i="2"/>
  <c r="DH471" i="2"/>
  <c r="FX473" i="2"/>
  <c r="BE470" i="2"/>
  <c r="CV474" i="2"/>
  <c r="FW473" i="2"/>
  <c r="O471" i="2"/>
  <c r="DM475" i="2"/>
  <c r="V471" i="2"/>
  <c r="AH473" i="2"/>
  <c r="U471" i="2"/>
  <c r="GC474" i="2"/>
  <c r="FB474" i="2" l="1"/>
  <c r="DE572" i="2"/>
  <c r="CR575" i="2"/>
  <c r="CS574" i="2"/>
  <c r="CX574" i="2"/>
  <c r="CY573" i="2"/>
  <c r="EP476" i="2"/>
  <c r="EV477" i="2"/>
  <c r="EJ474" i="2"/>
  <c r="EO541" i="2"/>
  <c r="EI541" i="2"/>
  <c r="EZ541" i="2"/>
  <c r="EU541" i="2"/>
  <c r="FA540" i="2"/>
  <c r="DJ537" i="2"/>
  <c r="EB536" i="2"/>
  <c r="DK536" i="2"/>
  <c r="EC536" i="2" s="1"/>
  <c r="DL476" i="2"/>
  <c r="ED474" i="2"/>
  <c r="DR475" i="2"/>
  <c r="DX475" i="2"/>
  <c r="DQ541" i="2"/>
  <c r="DW550" i="2"/>
  <c r="CB474" i="2"/>
  <c r="CN475" i="2"/>
  <c r="CZ473" i="2"/>
  <c r="CH475" i="2"/>
  <c r="CT475" i="2"/>
  <c r="DF473" i="2"/>
  <c r="BV473" i="2"/>
  <c r="BD471" i="2"/>
  <c r="BP471" i="2"/>
  <c r="BJ472" i="2"/>
  <c r="AX473" i="2"/>
  <c r="GB476" i="2"/>
  <c r="FV475" i="2"/>
  <c r="AR473" i="2"/>
  <c r="Z474" i="2"/>
  <c r="AL475" i="2"/>
  <c r="AF475" i="2"/>
  <c r="M474" i="2"/>
  <c r="N473" i="2"/>
  <c r="T474" i="2"/>
  <c r="H475" i="2"/>
  <c r="Q580" i="1"/>
  <c r="R579" i="1"/>
  <c r="H599" i="1"/>
  <c r="N598" i="1"/>
  <c r="G871" i="1"/>
  <c r="F872" i="1"/>
  <c r="D343" i="1"/>
  <c r="E342" i="1"/>
  <c r="O330" i="1"/>
  <c r="P329" i="1"/>
  <c r="FC474" i="2"/>
  <c r="FD474" i="2"/>
  <c r="ER476" i="2"/>
  <c r="EQ476" i="2"/>
  <c r="EX477" i="2"/>
  <c r="EW477" i="2"/>
  <c r="EK474" i="2"/>
  <c r="EL474" i="2"/>
  <c r="BL471" i="2"/>
  <c r="AT473" i="2"/>
  <c r="AB474" i="2"/>
  <c r="AS473" i="2"/>
  <c r="FX474" i="2"/>
  <c r="CD474" i="2"/>
  <c r="CC474" i="2"/>
  <c r="GD475" i="2"/>
  <c r="V473" i="2"/>
  <c r="AG474" i="2"/>
  <c r="DA473" i="2"/>
  <c r="U472" i="2"/>
  <c r="BK471" i="2"/>
  <c r="O472" i="2"/>
  <c r="AM474" i="2"/>
  <c r="U473" i="2"/>
  <c r="DM476" i="2"/>
  <c r="CO475" i="2"/>
  <c r="EF474" i="2"/>
  <c r="FW474" i="2"/>
  <c r="DH472" i="2"/>
  <c r="AN474" i="2"/>
  <c r="DN476" i="2"/>
  <c r="BW472" i="2"/>
  <c r="CJ475" i="2"/>
  <c r="CP475" i="2"/>
  <c r="BF471" i="2"/>
  <c r="J475" i="2"/>
  <c r="DZ475" i="2"/>
  <c r="DG472" i="2"/>
  <c r="AY472" i="2"/>
  <c r="EE474" i="2"/>
  <c r="V472" i="2"/>
  <c r="BX472" i="2"/>
  <c r="AA474" i="2"/>
  <c r="AZ472" i="2"/>
  <c r="BQ470" i="2"/>
  <c r="DS475" i="2"/>
  <c r="CU475" i="2"/>
  <c r="P472" i="2"/>
  <c r="BE471" i="2"/>
  <c r="AH474" i="2"/>
  <c r="DT475" i="2"/>
  <c r="GC475" i="2"/>
  <c r="I475" i="2"/>
  <c r="CV475" i="2"/>
  <c r="CI475" i="2"/>
  <c r="DY475" i="2"/>
  <c r="DB473" i="2"/>
  <c r="BR470" i="2"/>
  <c r="FB475" i="2" l="1"/>
  <c r="CY574" i="2"/>
  <c r="CX575" i="2"/>
  <c r="CS575" i="2"/>
  <c r="CR576" i="2"/>
  <c r="DE573" i="2"/>
  <c r="EJ475" i="2"/>
  <c r="EV478" i="2"/>
  <c r="EP477" i="2"/>
  <c r="EI542" i="2"/>
  <c r="EZ542" i="2"/>
  <c r="FA541" i="2"/>
  <c r="EU542" i="2"/>
  <c r="EO542" i="2"/>
  <c r="DJ538" i="2"/>
  <c r="EB537" i="2"/>
  <c r="DK537" i="2"/>
  <c r="EC537" i="2" s="1"/>
  <c r="DL477" i="2"/>
  <c r="DR476" i="2"/>
  <c r="DX476" i="2"/>
  <c r="ED475" i="2"/>
  <c r="DQ542" i="2"/>
  <c r="DW551" i="2"/>
  <c r="CH476" i="2"/>
  <c r="CZ474" i="2"/>
  <c r="CN476" i="2"/>
  <c r="CT476" i="2"/>
  <c r="CB475" i="2"/>
  <c r="DF474" i="2"/>
  <c r="BV474" i="2"/>
  <c r="BD472" i="2"/>
  <c r="BP472" i="2"/>
  <c r="BJ473" i="2"/>
  <c r="AX474" i="2"/>
  <c r="GB477" i="2"/>
  <c r="FV476" i="2"/>
  <c r="Z475" i="2"/>
  <c r="AR474" i="2"/>
  <c r="AF476" i="2"/>
  <c r="AL476" i="2"/>
  <c r="M475" i="2"/>
  <c r="N474" i="2"/>
  <c r="T475" i="2"/>
  <c r="H476" i="2"/>
  <c r="Q581" i="1"/>
  <c r="R580" i="1"/>
  <c r="N599" i="1"/>
  <c r="H600" i="1"/>
  <c r="H601" i="1" s="1"/>
  <c r="F873" i="1"/>
  <c r="G872" i="1"/>
  <c r="D344" i="1"/>
  <c r="E343" i="1"/>
  <c r="O331" i="1"/>
  <c r="P330" i="1"/>
  <c r="FD475" i="2"/>
  <c r="FC475" i="2"/>
  <c r="EK475" i="2"/>
  <c r="EL475" i="2"/>
  <c r="EX478" i="2"/>
  <c r="EW478" i="2"/>
  <c r="ER477" i="2"/>
  <c r="EQ477" i="2"/>
  <c r="BF472" i="2"/>
  <c r="CI476" i="2"/>
  <c r="DB474" i="2"/>
  <c r="BL472" i="2"/>
  <c r="BK472" i="2"/>
  <c r="O473" i="2"/>
  <c r="BE472" i="2"/>
  <c r="BX473" i="2"/>
  <c r="CC475" i="2"/>
  <c r="CD475" i="2"/>
  <c r="DA474" i="2"/>
  <c r="DM477" i="2"/>
  <c r="DN477" i="2"/>
  <c r="AB475" i="2"/>
  <c r="BQ471" i="2"/>
  <c r="CJ476" i="2"/>
  <c r="CP476" i="2"/>
  <c r="AH475" i="2"/>
  <c r="U474" i="2"/>
  <c r="CO476" i="2"/>
  <c r="GD476" i="2"/>
  <c r="BR471" i="2"/>
  <c r="EF475" i="2"/>
  <c r="FW475" i="2"/>
  <c r="AS474" i="2"/>
  <c r="P473" i="2"/>
  <c r="AA475" i="2"/>
  <c r="DS476" i="2"/>
  <c r="DG473" i="2"/>
  <c r="AZ473" i="2"/>
  <c r="DT476" i="2"/>
  <c r="DH473" i="2"/>
  <c r="AM475" i="2"/>
  <c r="EE475" i="2"/>
  <c r="AG475" i="2"/>
  <c r="CV476" i="2"/>
  <c r="CU476" i="2"/>
  <c r="GC476" i="2"/>
  <c r="DZ476" i="2"/>
  <c r="FX475" i="2"/>
  <c r="DY476" i="2"/>
  <c r="V474" i="2"/>
  <c r="AY473" i="2"/>
  <c r="I476" i="2"/>
  <c r="BW473" i="2"/>
  <c r="AN475" i="2"/>
  <c r="J476" i="2"/>
  <c r="AT474" i="2"/>
  <c r="FB476" i="2" l="1"/>
  <c r="CS576" i="2"/>
  <c r="CR577" i="2"/>
  <c r="CX576" i="2"/>
  <c r="CY575" i="2"/>
  <c r="DE574" i="2"/>
  <c r="EP478" i="2"/>
  <c r="EV479" i="2"/>
  <c r="EJ476" i="2"/>
  <c r="EU543" i="2"/>
  <c r="EI543" i="2"/>
  <c r="EZ543" i="2"/>
  <c r="FA542" i="2"/>
  <c r="EO543" i="2"/>
  <c r="DJ539" i="2"/>
  <c r="EB538" i="2"/>
  <c r="DK538" i="2"/>
  <c r="EC538" i="2" s="1"/>
  <c r="DL478" i="2"/>
  <c r="DX477" i="2"/>
  <c r="ED476" i="2"/>
  <c r="DR477" i="2"/>
  <c r="DQ543" i="2"/>
  <c r="DW552" i="2"/>
  <c r="CT477" i="2"/>
  <c r="CN477" i="2"/>
  <c r="CZ475" i="2"/>
  <c r="CB476" i="2"/>
  <c r="CH477" i="2"/>
  <c r="DF475" i="2"/>
  <c r="BV475" i="2"/>
  <c r="BD473" i="2"/>
  <c r="BP473" i="2"/>
  <c r="BJ474" i="2"/>
  <c r="AX475" i="2"/>
  <c r="GB478" i="2"/>
  <c r="FV477" i="2"/>
  <c r="AR475" i="2"/>
  <c r="Z476" i="2"/>
  <c r="AL477" i="2"/>
  <c r="AF477" i="2"/>
  <c r="M476" i="2"/>
  <c r="N475" i="2"/>
  <c r="S534" i="2"/>
  <c r="T476" i="2"/>
  <c r="H477" i="2"/>
  <c r="Q582" i="1"/>
  <c r="R581" i="1"/>
  <c r="N601" i="1"/>
  <c r="H602" i="1"/>
  <c r="F874" i="1"/>
  <c r="G873" i="1"/>
  <c r="D345" i="1"/>
  <c r="E344" i="1"/>
  <c r="O332" i="1"/>
  <c r="P331" i="1"/>
  <c r="FC476" i="2"/>
  <c r="FD476" i="2"/>
  <c r="ER478" i="2"/>
  <c r="EQ478" i="2"/>
  <c r="EX479" i="2"/>
  <c r="EW479" i="2"/>
  <c r="EK476" i="2"/>
  <c r="EL476" i="2"/>
  <c r="DS477" i="2"/>
  <c r="BQ472" i="2"/>
  <c r="CU477" i="2"/>
  <c r="V475" i="2"/>
  <c r="GD477" i="2"/>
  <c r="AA476" i="2"/>
  <c r="AS475" i="2"/>
  <c r="AH476" i="2"/>
  <c r="AB476" i="2"/>
  <c r="CO477" i="2"/>
  <c r="CP477" i="2"/>
  <c r="DG474" i="2"/>
  <c r="DN478" i="2"/>
  <c r="CI477" i="2"/>
  <c r="BL473" i="2"/>
  <c r="DT477" i="2"/>
  <c r="I477" i="2"/>
  <c r="EE476" i="2"/>
  <c r="CC476" i="2"/>
  <c r="AM476" i="2"/>
  <c r="EF476" i="2"/>
  <c r="CD476" i="2"/>
  <c r="U475" i="2"/>
  <c r="AY474" i="2"/>
  <c r="BK473" i="2"/>
  <c r="DM478" i="2"/>
  <c r="DA475" i="2"/>
  <c r="AT475" i="2"/>
  <c r="CJ477" i="2"/>
  <c r="DB475" i="2"/>
  <c r="DZ477" i="2"/>
  <c r="BW474" i="2"/>
  <c r="J477" i="2"/>
  <c r="DY477" i="2"/>
  <c r="BX474" i="2"/>
  <c r="AG476" i="2"/>
  <c r="FW476" i="2"/>
  <c r="AN476" i="2"/>
  <c r="DH474" i="2"/>
  <c r="AZ474" i="2"/>
  <c r="BE473" i="2"/>
  <c r="CV477" i="2"/>
  <c r="GC477" i="2"/>
  <c r="BR472" i="2"/>
  <c r="BF473" i="2"/>
  <c r="O474" i="2"/>
  <c r="FX476" i="2"/>
  <c r="P474" i="2"/>
  <c r="FB477" i="2" l="1"/>
  <c r="DE575" i="2"/>
  <c r="CS577" i="2"/>
  <c r="CR578" i="2"/>
  <c r="CX577" i="2"/>
  <c r="CY576" i="2"/>
  <c r="EJ477" i="2"/>
  <c r="EV480" i="2"/>
  <c r="EP479" i="2"/>
  <c r="EO544" i="2"/>
  <c r="FA543" i="2"/>
  <c r="EU544" i="2"/>
  <c r="EI544" i="2"/>
  <c r="EZ544" i="2"/>
  <c r="DJ540" i="2"/>
  <c r="EB539" i="2"/>
  <c r="DK539" i="2"/>
  <c r="EC539" i="2" s="1"/>
  <c r="DL479" i="2"/>
  <c r="DX478" i="2"/>
  <c r="DR478" i="2"/>
  <c r="ED477" i="2"/>
  <c r="DQ544" i="2"/>
  <c r="DW553" i="2"/>
  <c r="CB477" i="2"/>
  <c r="CZ476" i="2"/>
  <c r="CN478" i="2"/>
  <c r="CH478" i="2"/>
  <c r="CT478" i="2"/>
  <c r="DF476" i="2"/>
  <c r="BV476" i="2"/>
  <c r="BD474" i="2"/>
  <c r="BP474" i="2"/>
  <c r="BJ475" i="2"/>
  <c r="AX476" i="2"/>
  <c r="GB479" i="2"/>
  <c r="FV478" i="2"/>
  <c r="Z477" i="2"/>
  <c r="AR476" i="2"/>
  <c r="AL478" i="2"/>
  <c r="AF478" i="2"/>
  <c r="M477" i="2"/>
  <c r="N476" i="2"/>
  <c r="S535" i="2"/>
  <c r="T477" i="2"/>
  <c r="H478" i="2"/>
  <c r="Q583" i="1"/>
  <c r="R582" i="1"/>
  <c r="H603" i="1"/>
  <c r="N602" i="1"/>
  <c r="F875" i="1"/>
  <c r="G874" i="1"/>
  <c r="D346" i="1"/>
  <c r="E345" i="1"/>
  <c r="O333" i="1"/>
  <c r="P332" i="1"/>
  <c r="FC477" i="2"/>
  <c r="FD477" i="2"/>
  <c r="EL477" i="2"/>
  <c r="EK477" i="2"/>
  <c r="EW480" i="2"/>
  <c r="EX480" i="2"/>
  <c r="ER479" i="2"/>
  <c r="EQ479" i="2"/>
  <c r="DB476" i="2"/>
  <c r="DZ478" i="2"/>
  <c r="BQ473" i="2"/>
  <c r="AS476" i="2"/>
  <c r="DY478" i="2"/>
  <c r="DS478" i="2"/>
  <c r="DH475" i="2"/>
  <c r="AY475" i="2"/>
  <c r="CI478" i="2"/>
  <c r="AN477" i="2"/>
  <c r="BK474" i="2"/>
  <c r="BW475" i="2"/>
  <c r="BF474" i="2"/>
  <c r="O475" i="2"/>
  <c r="EF477" i="2"/>
  <c r="I478" i="2"/>
  <c r="DM479" i="2"/>
  <c r="CU478" i="2"/>
  <c r="BL474" i="2"/>
  <c r="FW477" i="2"/>
  <c r="CP478" i="2"/>
  <c r="P475" i="2"/>
  <c r="U476" i="2"/>
  <c r="V476" i="2"/>
  <c r="CD477" i="2"/>
  <c r="BR473" i="2"/>
  <c r="AH477" i="2"/>
  <c r="CC477" i="2"/>
  <c r="GC478" i="2"/>
  <c r="DN479" i="2"/>
  <c r="CO478" i="2"/>
  <c r="AB477" i="2"/>
  <c r="DT478" i="2"/>
  <c r="DG475" i="2"/>
  <c r="AA477" i="2"/>
  <c r="EE477" i="2"/>
  <c r="AM477" i="2"/>
  <c r="FX477" i="2"/>
  <c r="GD478" i="2"/>
  <c r="CJ478" i="2"/>
  <c r="AT476" i="2"/>
  <c r="AZ475" i="2"/>
  <c r="BE474" i="2"/>
  <c r="DA476" i="2"/>
  <c r="AG477" i="2"/>
  <c r="CV478" i="2"/>
  <c r="BX475" i="2"/>
  <c r="J478" i="2"/>
  <c r="FB478" i="2" l="1"/>
  <c r="CX578" i="2"/>
  <c r="CR579" i="2"/>
  <c r="CS578" i="2"/>
  <c r="CY577" i="2"/>
  <c r="DE576" i="2"/>
  <c r="EP480" i="2"/>
  <c r="EV481" i="2"/>
  <c r="EJ478" i="2"/>
  <c r="EI545" i="2"/>
  <c r="EZ545" i="2"/>
  <c r="FA544" i="2"/>
  <c r="EU545" i="2"/>
  <c r="EO545" i="2"/>
  <c r="DJ541" i="2"/>
  <c r="EB540" i="2"/>
  <c r="DK540" i="2"/>
  <c r="EC540" i="2" s="1"/>
  <c r="DL480" i="2"/>
  <c r="ED478" i="2"/>
  <c r="DR479" i="2"/>
  <c r="DX479" i="2"/>
  <c r="DQ545" i="2"/>
  <c r="CH479" i="2"/>
  <c r="CN479" i="2"/>
  <c r="CZ477" i="2"/>
  <c r="CT479" i="2"/>
  <c r="CB478" i="2"/>
  <c r="DF477" i="2"/>
  <c r="BV477" i="2"/>
  <c r="BD475" i="2"/>
  <c r="BP475" i="2"/>
  <c r="BJ476" i="2"/>
  <c r="AX477" i="2"/>
  <c r="GB480" i="2"/>
  <c r="FV479" i="2"/>
  <c r="AR477" i="2"/>
  <c r="Z478" i="2"/>
  <c r="AF479" i="2"/>
  <c r="AL479" i="2"/>
  <c r="M478" i="2"/>
  <c r="N477" i="2"/>
  <c r="T478" i="2"/>
  <c r="H479" i="2"/>
  <c r="Q584" i="1"/>
  <c r="R583" i="1"/>
  <c r="N603" i="1"/>
  <c r="H604" i="1"/>
  <c r="F876" i="1"/>
  <c r="G875" i="1"/>
  <c r="D347" i="1"/>
  <c r="E346" i="1"/>
  <c r="O334" i="1"/>
  <c r="P333" i="1"/>
  <c r="FC478" i="2"/>
  <c r="FD478" i="2"/>
  <c r="EQ480" i="2"/>
  <c r="ER480" i="2"/>
  <c r="EW481" i="2"/>
  <c r="EX481" i="2"/>
  <c r="EK478" i="2"/>
  <c r="EL478" i="2"/>
  <c r="O476" i="2"/>
  <c r="AZ476" i="2"/>
  <c r="EF478" i="2"/>
  <c r="DS479" i="2"/>
  <c r="DM480" i="2"/>
  <c r="GD479" i="2"/>
  <c r="CO479" i="2"/>
  <c r="CJ479" i="2"/>
  <c r="DA477" i="2"/>
  <c r="AT477" i="2"/>
  <c r="GC479" i="2"/>
  <c r="AM478" i="2"/>
  <c r="DZ479" i="2"/>
  <c r="DG476" i="2"/>
  <c r="P476" i="2"/>
  <c r="CU479" i="2"/>
  <c r="AG478" i="2"/>
  <c r="CC478" i="2"/>
  <c r="AN478" i="2"/>
  <c r="CP479" i="2"/>
  <c r="J479" i="2"/>
  <c r="FW478" i="2"/>
  <c r="BF475" i="2"/>
  <c r="DT479" i="2"/>
  <c r="BE475" i="2"/>
  <c r="AS477" i="2"/>
  <c r="EE478" i="2"/>
  <c r="BW476" i="2"/>
  <c r="AA478" i="2"/>
  <c r="DH476" i="2"/>
  <c r="CV479" i="2"/>
  <c r="AY476" i="2"/>
  <c r="DY479" i="2"/>
  <c r="AH478" i="2"/>
  <c r="DN480" i="2"/>
  <c r="CD478" i="2"/>
  <c r="BK475" i="2"/>
  <c r="CI479" i="2"/>
  <c r="BR474" i="2"/>
  <c r="BL475" i="2"/>
  <c r="BX476" i="2"/>
  <c r="FX478" i="2"/>
  <c r="V477" i="2"/>
  <c r="DB477" i="2"/>
  <c r="AB478" i="2"/>
  <c r="I479" i="2"/>
  <c r="BQ474" i="2"/>
  <c r="U477" i="2"/>
  <c r="FB479" i="2" l="1"/>
  <c r="DE577" i="2"/>
  <c r="CY578" i="2"/>
  <c r="CX579" i="2"/>
  <c r="CR580" i="2"/>
  <c r="CS579" i="2"/>
  <c r="EJ479" i="2"/>
  <c r="EV482" i="2"/>
  <c r="EP481" i="2"/>
  <c r="EO546" i="2"/>
  <c r="EI546" i="2"/>
  <c r="EZ546" i="2"/>
  <c r="EU546" i="2"/>
  <c r="FA545" i="2"/>
  <c r="DJ542" i="2"/>
  <c r="EB541" i="2"/>
  <c r="DK541" i="2"/>
  <c r="EC541" i="2" s="1"/>
  <c r="DL481" i="2"/>
  <c r="DR480" i="2"/>
  <c r="ED479" i="2"/>
  <c r="DX480" i="2"/>
  <c r="DQ546" i="2"/>
  <c r="CT480" i="2"/>
  <c r="CZ478" i="2"/>
  <c r="CN480" i="2"/>
  <c r="CB479" i="2"/>
  <c r="CH480" i="2"/>
  <c r="DF478" i="2"/>
  <c r="BV478" i="2"/>
  <c r="BD476" i="2"/>
  <c r="BP476" i="2"/>
  <c r="BJ477" i="2"/>
  <c r="AX478" i="2"/>
  <c r="GB481" i="2"/>
  <c r="FV480" i="2"/>
  <c r="Z479" i="2"/>
  <c r="AR478" i="2"/>
  <c r="AL480" i="2"/>
  <c r="AF480" i="2"/>
  <c r="M479" i="2"/>
  <c r="N478" i="2"/>
  <c r="T479" i="2"/>
  <c r="H480" i="2"/>
  <c r="R584" i="1"/>
  <c r="Q585" i="1"/>
  <c r="N604" i="1"/>
  <c r="H605" i="1"/>
  <c r="F877" i="1"/>
  <c r="G876" i="1"/>
  <c r="D348" i="1"/>
  <c r="E347" i="1"/>
  <c r="O335" i="1"/>
  <c r="P334" i="1"/>
  <c r="FC479" i="2"/>
  <c r="FD479" i="2"/>
  <c r="EK479" i="2"/>
  <c r="EL479" i="2"/>
  <c r="EX482" i="2"/>
  <c r="EW482" i="2"/>
  <c r="ER481" i="2"/>
  <c r="EQ481" i="2"/>
  <c r="DT480" i="2"/>
  <c r="BF476" i="2"/>
  <c r="AH479" i="2"/>
  <c r="AA479" i="2"/>
  <c r="DH477" i="2"/>
  <c r="BL476" i="2"/>
  <c r="FW479" i="2"/>
  <c r="BX477" i="2"/>
  <c r="O477" i="2"/>
  <c r="I480" i="2"/>
  <c r="EF479" i="2"/>
  <c r="BK476" i="2"/>
  <c r="AT478" i="2"/>
  <c r="CV480" i="2"/>
  <c r="BR475" i="2"/>
  <c r="AM479" i="2"/>
  <c r="CU480" i="2"/>
  <c r="GC480" i="2"/>
  <c r="CD479" i="2"/>
  <c r="AZ477" i="2"/>
  <c r="CC479" i="2"/>
  <c r="AS478" i="2"/>
  <c r="DY480" i="2"/>
  <c r="AG479" i="2"/>
  <c r="AN479" i="2"/>
  <c r="DA478" i="2"/>
  <c r="AB479" i="2"/>
  <c r="U478" i="2"/>
  <c r="DB478" i="2"/>
  <c r="EE479" i="2"/>
  <c r="DG477" i="2"/>
  <c r="FX479" i="2"/>
  <c r="BE476" i="2"/>
  <c r="BW477" i="2"/>
  <c r="DM481" i="2"/>
  <c r="CJ480" i="2"/>
  <c r="J480" i="2"/>
  <c r="DS480" i="2"/>
  <c r="CP480" i="2"/>
  <c r="V478" i="2"/>
  <c r="CO480" i="2"/>
  <c r="DZ480" i="2"/>
  <c r="GD480" i="2"/>
  <c r="DN481" i="2"/>
  <c r="BQ475" i="2"/>
  <c r="AY477" i="2"/>
  <c r="CI480" i="2"/>
  <c r="P477" i="2"/>
  <c r="FB480" i="2" l="1"/>
  <c r="CS580" i="2"/>
  <c r="CR581" i="2"/>
  <c r="CX580" i="2"/>
  <c r="DE578" i="2"/>
  <c r="CY579" i="2"/>
  <c r="EP482" i="2"/>
  <c r="EV483" i="2"/>
  <c r="EJ480" i="2"/>
  <c r="EI547" i="2"/>
  <c r="EZ547" i="2"/>
  <c r="EU547" i="2"/>
  <c r="FA546" i="2"/>
  <c r="EO547" i="2"/>
  <c r="DJ543" i="2"/>
  <c r="EB542" i="2"/>
  <c r="DK542" i="2"/>
  <c r="EC542" i="2" s="1"/>
  <c r="DL482" i="2"/>
  <c r="DX481" i="2"/>
  <c r="ED480" i="2"/>
  <c r="DR481" i="2"/>
  <c r="DQ547" i="2"/>
  <c r="CN481" i="2"/>
  <c r="CB480" i="2"/>
  <c r="CZ479" i="2"/>
  <c r="CH481" i="2"/>
  <c r="CT481" i="2"/>
  <c r="DF479" i="2"/>
  <c r="BV479" i="2"/>
  <c r="BD477" i="2"/>
  <c r="BP477" i="2"/>
  <c r="BJ478" i="2"/>
  <c r="AX479" i="2"/>
  <c r="GB482" i="2"/>
  <c r="FV481" i="2"/>
  <c r="AR479" i="2"/>
  <c r="Z480" i="2"/>
  <c r="AL481" i="2"/>
  <c r="AF481" i="2"/>
  <c r="M480" i="2"/>
  <c r="N479" i="2"/>
  <c r="S538" i="2"/>
  <c r="T480" i="2"/>
  <c r="H481" i="2"/>
  <c r="N605" i="1"/>
  <c r="H606" i="1"/>
  <c r="Q586" i="1"/>
  <c r="R585" i="1"/>
  <c r="F878" i="1"/>
  <c r="G877" i="1"/>
  <c r="D349" i="1"/>
  <c r="E348" i="1"/>
  <c r="O336" i="1"/>
  <c r="P335" i="1"/>
  <c r="FC480" i="2"/>
  <c r="FD480" i="2"/>
  <c r="EQ482" i="2"/>
  <c r="ER482" i="2"/>
  <c r="EX483" i="2"/>
  <c r="EW483" i="2"/>
  <c r="EK480" i="2"/>
  <c r="EL480" i="2"/>
  <c r="CC480" i="2"/>
  <c r="CD480" i="2"/>
  <c r="AA480" i="2"/>
  <c r="DB479" i="2"/>
  <c r="AM480" i="2"/>
  <c r="O478" i="2"/>
  <c r="CI481" i="2"/>
  <c r="AG480" i="2"/>
  <c r="I481" i="2"/>
  <c r="J481" i="2"/>
  <c r="BW478" i="2"/>
  <c r="DS481" i="2"/>
  <c r="EF480" i="2"/>
  <c r="DZ481" i="2"/>
  <c r="DN482" i="2"/>
  <c r="CP481" i="2"/>
  <c r="BE477" i="2"/>
  <c r="AZ478" i="2"/>
  <c r="BX478" i="2"/>
  <c r="AH480" i="2"/>
  <c r="EE480" i="2"/>
  <c r="BF477" i="2"/>
  <c r="AB480" i="2"/>
  <c r="CV481" i="2"/>
  <c r="AT479" i="2"/>
  <c r="AN480" i="2"/>
  <c r="DT481" i="2"/>
  <c r="BQ476" i="2"/>
  <c r="AS479" i="2"/>
  <c r="AY478" i="2"/>
  <c r="CO481" i="2"/>
  <c r="BR476" i="2"/>
  <c r="GD481" i="2"/>
  <c r="CU481" i="2"/>
  <c r="BL477" i="2"/>
  <c r="FW480" i="2"/>
  <c r="DA479" i="2"/>
  <c r="DG478" i="2"/>
  <c r="GC481" i="2"/>
  <c r="DY481" i="2"/>
  <c r="FX480" i="2"/>
  <c r="P478" i="2"/>
  <c r="BK477" i="2"/>
  <c r="DM482" i="2"/>
  <c r="V479" i="2"/>
  <c r="CJ481" i="2"/>
  <c r="DH478" i="2"/>
  <c r="U479" i="2"/>
  <c r="FB481" i="2" l="1"/>
  <c r="CR582" i="2"/>
  <c r="CS581" i="2"/>
  <c r="CX581" i="2"/>
  <c r="DE579" i="2"/>
  <c r="CY580" i="2"/>
  <c r="EJ481" i="2"/>
  <c r="EV484" i="2"/>
  <c r="EP483" i="2"/>
  <c r="EO548" i="2"/>
  <c r="EI548" i="2"/>
  <c r="EZ548" i="2"/>
  <c r="EU548" i="2"/>
  <c r="FA547" i="2"/>
  <c r="DJ544" i="2"/>
  <c r="EB543" i="2"/>
  <c r="DK543" i="2"/>
  <c r="EC543" i="2" s="1"/>
  <c r="DL483" i="2"/>
  <c r="ED481" i="2"/>
  <c r="DR482" i="2"/>
  <c r="DX482" i="2"/>
  <c r="DQ548" i="2"/>
  <c r="CH482" i="2"/>
  <c r="CZ480" i="2"/>
  <c r="CB481" i="2"/>
  <c r="CT482" i="2"/>
  <c r="CN482" i="2"/>
  <c r="DF480" i="2"/>
  <c r="BV480" i="2"/>
  <c r="BD478" i="2"/>
  <c r="BP478" i="2"/>
  <c r="BJ479" i="2"/>
  <c r="AX480" i="2"/>
  <c r="GB483" i="2"/>
  <c r="FV482" i="2"/>
  <c r="Z481" i="2"/>
  <c r="AR480" i="2"/>
  <c r="AF482" i="2"/>
  <c r="AL482" i="2"/>
  <c r="M481" i="2"/>
  <c r="N480" i="2"/>
  <c r="S539" i="2"/>
  <c r="T481" i="2"/>
  <c r="H482" i="2"/>
  <c r="Q587" i="1"/>
  <c r="R586" i="1"/>
  <c r="N606" i="1"/>
  <c r="H607" i="1"/>
  <c r="G878" i="1"/>
  <c r="F879" i="1"/>
  <c r="D350" i="1"/>
  <c r="E349" i="1"/>
  <c r="O337" i="1"/>
  <c r="P336" i="1"/>
  <c r="FC481" i="2"/>
  <c r="FD481" i="2"/>
  <c r="EK481" i="2"/>
  <c r="EL481" i="2"/>
  <c r="EX484" i="2"/>
  <c r="EW484" i="2"/>
  <c r="EQ483" i="2"/>
  <c r="ER483" i="2"/>
  <c r="DG479" i="2"/>
  <c r="DS482" i="2"/>
  <c r="DT482" i="2"/>
  <c r="AS480" i="2"/>
  <c r="AA481" i="2"/>
  <c r="DA480" i="2"/>
  <c r="FX481" i="2"/>
  <c r="FW481" i="2"/>
  <c r="O479" i="2"/>
  <c r="BW479" i="2"/>
  <c r="J482" i="2"/>
  <c r="CV482" i="2"/>
  <c r="EF481" i="2"/>
  <c r="BX479" i="2"/>
  <c r="DN483" i="2"/>
  <c r="CI482" i="2"/>
  <c r="DY482" i="2"/>
  <c r="DZ482" i="2"/>
  <c r="BR477" i="2"/>
  <c r="DM483" i="2"/>
  <c r="AB481" i="2"/>
  <c r="BE478" i="2"/>
  <c r="P479" i="2"/>
  <c r="DB480" i="2"/>
  <c r="V480" i="2"/>
  <c r="GD482" i="2"/>
  <c r="CP482" i="2"/>
  <c r="BK478" i="2"/>
  <c r="U480" i="2"/>
  <c r="CO482" i="2"/>
  <c r="AH481" i="2"/>
  <c r="I482" i="2"/>
  <c r="CC481" i="2"/>
  <c r="CJ482" i="2"/>
  <c r="AN481" i="2"/>
  <c r="EE481" i="2"/>
  <c r="CU482" i="2"/>
  <c r="AZ479" i="2"/>
  <c r="AT480" i="2"/>
  <c r="CD481" i="2"/>
  <c r="AM481" i="2"/>
  <c r="AG481" i="2"/>
  <c r="DH479" i="2"/>
  <c r="BL478" i="2"/>
  <c r="AY479" i="2"/>
  <c r="BQ477" i="2"/>
  <c r="BF478" i="2"/>
  <c r="GC482" i="2"/>
  <c r="FB482" i="2" l="1"/>
  <c r="CY581" i="2"/>
  <c r="DE580" i="2"/>
  <c r="CR583" i="2"/>
  <c r="CS582" i="2"/>
  <c r="CX582" i="2"/>
  <c r="EP484" i="2"/>
  <c r="EV485" i="2"/>
  <c r="EJ482" i="2"/>
  <c r="EU549" i="2"/>
  <c r="FA548" i="2"/>
  <c r="EO549" i="2"/>
  <c r="EI549" i="2"/>
  <c r="EZ549" i="2"/>
  <c r="DJ545" i="2"/>
  <c r="EB544" i="2"/>
  <c r="DK544" i="2"/>
  <c r="EC544" i="2" s="1"/>
  <c r="DL484" i="2"/>
  <c r="DX483" i="2"/>
  <c r="DR483" i="2"/>
  <c r="ED482" i="2"/>
  <c r="DQ549" i="2"/>
  <c r="CT483" i="2"/>
  <c r="CB482" i="2"/>
  <c r="CZ481" i="2"/>
  <c r="CN483" i="2"/>
  <c r="CH483" i="2"/>
  <c r="DF481" i="2"/>
  <c r="BV481" i="2"/>
  <c r="BD479" i="2"/>
  <c r="BP479" i="2"/>
  <c r="BJ480" i="2"/>
  <c r="AX481" i="2"/>
  <c r="GB484" i="2"/>
  <c r="FV483" i="2"/>
  <c r="AR481" i="2"/>
  <c r="Z482" i="2"/>
  <c r="AL483" i="2"/>
  <c r="AF483" i="2"/>
  <c r="M482" i="2"/>
  <c r="N481" i="2"/>
  <c r="T482" i="2"/>
  <c r="H483" i="2"/>
  <c r="Q588" i="1"/>
  <c r="R587" i="1"/>
  <c r="N607" i="1"/>
  <c r="H608" i="1"/>
  <c r="H609" i="1" s="1"/>
  <c r="G879" i="1"/>
  <c r="F880" i="1"/>
  <c r="D351" i="1"/>
  <c r="E350" i="1"/>
  <c r="O338" i="1"/>
  <c r="P337" i="1"/>
  <c r="FC482" i="2"/>
  <c r="FD482" i="2"/>
  <c r="ER484" i="2"/>
  <c r="EQ484" i="2"/>
  <c r="EX485" i="2"/>
  <c r="EW485" i="2"/>
  <c r="EK482" i="2"/>
  <c r="EL482" i="2"/>
  <c r="AN482" i="2"/>
  <c r="U481" i="2"/>
  <c r="AG482" i="2"/>
  <c r="EE482" i="2"/>
  <c r="V481" i="2"/>
  <c r="DN484" i="2"/>
  <c r="DS483" i="2"/>
  <c r="DG480" i="2"/>
  <c r="BR478" i="2"/>
  <c r="GC483" i="2"/>
  <c r="P480" i="2"/>
  <c r="AA482" i="2"/>
  <c r="AY480" i="2"/>
  <c r="CC482" i="2"/>
  <c r="CP483" i="2"/>
  <c r="FW482" i="2"/>
  <c r="DY483" i="2"/>
  <c r="BF479" i="2"/>
  <c r="FX482" i="2"/>
  <c r="DZ483" i="2"/>
  <c r="BE479" i="2"/>
  <c r="AM482" i="2"/>
  <c r="CV483" i="2"/>
  <c r="AZ480" i="2"/>
  <c r="CD482" i="2"/>
  <c r="GD483" i="2"/>
  <c r="BQ478" i="2"/>
  <c r="EF482" i="2"/>
  <c r="CI483" i="2"/>
  <c r="BL479" i="2"/>
  <c r="J483" i="2"/>
  <c r="CJ483" i="2"/>
  <c r="BK479" i="2"/>
  <c r="AB482" i="2"/>
  <c r="CO483" i="2"/>
  <c r="O480" i="2"/>
  <c r="BX480" i="2"/>
  <c r="DM484" i="2"/>
  <c r="AS481" i="2"/>
  <c r="AH482" i="2"/>
  <c r="DB481" i="2"/>
  <c r="I483" i="2"/>
  <c r="DA481" i="2"/>
  <c r="BW480" i="2"/>
  <c r="AT481" i="2"/>
  <c r="DH480" i="2"/>
  <c r="DT483" i="2"/>
  <c r="CU483" i="2"/>
  <c r="FB483" i="2" l="1"/>
  <c r="DE581" i="2"/>
  <c r="CY582" i="2"/>
  <c r="CS583" i="2"/>
  <c r="CR584" i="2"/>
  <c r="CX583" i="2"/>
  <c r="EJ483" i="2"/>
  <c r="EV486" i="2"/>
  <c r="EP485" i="2"/>
  <c r="FA549" i="2"/>
  <c r="EU550" i="2"/>
  <c r="EI550" i="2"/>
  <c r="EZ550" i="2"/>
  <c r="EO550" i="2"/>
  <c r="DJ546" i="2"/>
  <c r="EB545" i="2"/>
  <c r="DK545" i="2"/>
  <c r="EC545" i="2" s="1"/>
  <c r="DL485" i="2"/>
  <c r="DX484" i="2"/>
  <c r="DR484" i="2"/>
  <c r="ED483" i="2"/>
  <c r="DQ550" i="2"/>
  <c r="CN484" i="2"/>
  <c r="CZ482" i="2"/>
  <c r="CB483" i="2"/>
  <c r="CH484" i="2"/>
  <c r="CT484" i="2"/>
  <c r="DF482" i="2"/>
  <c r="BV482" i="2"/>
  <c r="BD480" i="2"/>
  <c r="BP480" i="2"/>
  <c r="BJ481" i="2"/>
  <c r="AX482" i="2"/>
  <c r="GB485" i="2"/>
  <c r="FV484" i="2"/>
  <c r="Z483" i="2"/>
  <c r="AR482" i="2"/>
  <c r="AL484" i="2"/>
  <c r="AF484" i="2"/>
  <c r="M483" i="2"/>
  <c r="N482" i="2"/>
  <c r="T483" i="2"/>
  <c r="H484" i="2"/>
  <c r="Q589" i="1"/>
  <c r="R588" i="1"/>
  <c r="N609" i="1"/>
  <c r="H610" i="1"/>
  <c r="F881" i="1"/>
  <c r="G880" i="1"/>
  <c r="D352" i="1"/>
  <c r="E351" i="1"/>
  <c r="O339" i="1"/>
  <c r="P338" i="1"/>
  <c r="FD483" i="2"/>
  <c r="FC483" i="2"/>
  <c r="EL483" i="2"/>
  <c r="EK483" i="2"/>
  <c r="EX486" i="2"/>
  <c r="EW486" i="2"/>
  <c r="ER485" i="2"/>
  <c r="EQ485" i="2"/>
  <c r="FW483" i="2"/>
  <c r="AZ481" i="2"/>
  <c r="DY484" i="2"/>
  <c r="J484" i="2"/>
  <c r="AY481" i="2"/>
  <c r="DN485" i="2"/>
  <c r="BQ479" i="2"/>
  <c r="FX483" i="2"/>
  <c r="AS482" i="2"/>
  <c r="AH483" i="2"/>
  <c r="CI484" i="2"/>
  <c r="BK480" i="2"/>
  <c r="BF480" i="2"/>
  <c r="BX481" i="2"/>
  <c r="BW481" i="2"/>
  <c r="AM483" i="2"/>
  <c r="AT482" i="2"/>
  <c r="CV484" i="2"/>
  <c r="BL480" i="2"/>
  <c r="O481" i="2"/>
  <c r="CC483" i="2"/>
  <c r="GD484" i="2"/>
  <c r="BR479" i="2"/>
  <c r="CJ484" i="2"/>
  <c r="V482" i="2"/>
  <c r="AG483" i="2"/>
  <c r="AA483" i="2"/>
  <c r="DB482" i="2"/>
  <c r="CD483" i="2"/>
  <c r="AN483" i="2"/>
  <c r="DT484" i="2"/>
  <c r="DH481" i="2"/>
  <c r="P481" i="2"/>
  <c r="EF483" i="2"/>
  <c r="AB483" i="2"/>
  <c r="I484" i="2"/>
  <c r="DM485" i="2"/>
  <c r="U482" i="2"/>
  <c r="CP484" i="2"/>
  <c r="DS484" i="2"/>
  <c r="DG481" i="2"/>
  <c r="BE480" i="2"/>
  <c r="CO484" i="2"/>
  <c r="GC484" i="2"/>
  <c r="EE483" i="2"/>
  <c r="DZ484" i="2"/>
  <c r="CU484" i="2"/>
  <c r="DA482" i="2"/>
  <c r="FB484" i="2" l="1"/>
  <c r="CS584" i="2"/>
  <c r="CR585" i="2"/>
  <c r="CX584" i="2"/>
  <c r="CY583" i="2"/>
  <c r="DE582" i="2"/>
  <c r="EP486" i="2"/>
  <c r="EV487" i="2"/>
  <c r="EJ484" i="2"/>
  <c r="EI551" i="2"/>
  <c r="EZ551" i="2"/>
  <c r="EU551" i="2"/>
  <c r="EO551" i="2"/>
  <c r="FA550" i="2"/>
  <c r="DJ547" i="2"/>
  <c r="EB546" i="2"/>
  <c r="DK546" i="2"/>
  <c r="EC546" i="2" s="1"/>
  <c r="DL486" i="2"/>
  <c r="DX485" i="2"/>
  <c r="ED484" i="2"/>
  <c r="DR485" i="2"/>
  <c r="DQ551" i="2"/>
  <c r="CH485" i="2"/>
  <c r="CB484" i="2"/>
  <c r="CZ483" i="2"/>
  <c r="CT485" i="2"/>
  <c r="CN485" i="2"/>
  <c r="DF483" i="2"/>
  <c r="BV483" i="2"/>
  <c r="BD481" i="2"/>
  <c r="BP481" i="2"/>
  <c r="BJ482" i="2"/>
  <c r="AX483" i="2"/>
  <c r="GB486" i="2"/>
  <c r="FV485" i="2"/>
  <c r="AR483" i="2"/>
  <c r="Z484" i="2"/>
  <c r="AF485" i="2"/>
  <c r="AL485" i="2"/>
  <c r="M484" i="2"/>
  <c r="N483" i="2"/>
  <c r="T484" i="2"/>
  <c r="H485" i="2"/>
  <c r="Q590" i="1"/>
  <c r="R589" i="1"/>
  <c r="N610" i="1"/>
  <c r="H611" i="1"/>
  <c r="G881" i="1"/>
  <c r="F882" i="1"/>
  <c r="D353" i="1"/>
  <c r="E352" i="1"/>
  <c r="O340" i="1"/>
  <c r="P339" i="1"/>
  <c r="FC484" i="2"/>
  <c r="FD484" i="2"/>
  <c r="EQ486" i="2"/>
  <c r="ER486" i="2"/>
  <c r="EX487" i="2"/>
  <c r="EW487" i="2"/>
  <c r="EK484" i="2"/>
  <c r="EL484" i="2"/>
  <c r="V483" i="2"/>
  <c r="GD485" i="2"/>
  <c r="BW482" i="2"/>
  <c r="AS483" i="2"/>
  <c r="DN486" i="2"/>
  <c r="AB484" i="2"/>
  <c r="DT485" i="2"/>
  <c r="DZ485" i="2"/>
  <c r="FX484" i="2"/>
  <c r="DH482" i="2"/>
  <c r="BQ480" i="2"/>
  <c r="DG482" i="2"/>
  <c r="CU485" i="2"/>
  <c r="CV485" i="2"/>
  <c r="U483" i="2"/>
  <c r="BF481" i="2"/>
  <c r="P482" i="2"/>
  <c r="BE481" i="2"/>
  <c r="GC485" i="2"/>
  <c r="CI485" i="2"/>
  <c r="AZ482" i="2"/>
  <c r="CD484" i="2"/>
  <c r="AG484" i="2"/>
  <c r="BR480" i="2"/>
  <c r="EF484" i="2"/>
  <c r="CP485" i="2"/>
  <c r="BL481" i="2"/>
  <c r="I485" i="2"/>
  <c r="CO485" i="2"/>
  <c r="BK481" i="2"/>
  <c r="AH484" i="2"/>
  <c r="CC484" i="2"/>
  <c r="AA484" i="2"/>
  <c r="BX482" i="2"/>
  <c r="DM486" i="2"/>
  <c r="AN484" i="2"/>
  <c r="AY482" i="2"/>
  <c r="FW484" i="2"/>
  <c r="DB483" i="2"/>
  <c r="O482" i="2"/>
  <c r="DA483" i="2"/>
  <c r="EE484" i="2"/>
  <c r="AT483" i="2"/>
  <c r="DY485" i="2"/>
  <c r="DS485" i="2"/>
  <c r="AM484" i="2"/>
  <c r="J485" i="2"/>
  <c r="CJ485" i="2"/>
  <c r="FB485" i="2" l="1"/>
  <c r="DE583" i="2"/>
  <c r="CS585" i="2"/>
  <c r="CR586" i="2"/>
  <c r="CX585" i="2"/>
  <c r="CY584" i="2"/>
  <c r="EJ485" i="2"/>
  <c r="EV488" i="2"/>
  <c r="EP487" i="2"/>
  <c r="EO552" i="2"/>
  <c r="EI552" i="2"/>
  <c r="EZ552" i="2"/>
  <c r="EU552" i="2"/>
  <c r="FA551" i="2"/>
  <c r="DJ548" i="2"/>
  <c r="EB547" i="2"/>
  <c r="DK547" i="2"/>
  <c r="EC547" i="2" s="1"/>
  <c r="DL487" i="2"/>
  <c r="DX486" i="2"/>
  <c r="DR486" i="2"/>
  <c r="ED485" i="2"/>
  <c r="DQ552" i="2"/>
  <c r="CT486" i="2"/>
  <c r="CZ484" i="2"/>
  <c r="CB485" i="2"/>
  <c r="CN486" i="2"/>
  <c r="CH486" i="2"/>
  <c r="DF484" i="2"/>
  <c r="BV484" i="2"/>
  <c r="BD482" i="2"/>
  <c r="BP482" i="2"/>
  <c r="BJ483" i="2"/>
  <c r="AX484" i="2"/>
  <c r="GB487" i="2"/>
  <c r="FV486" i="2"/>
  <c r="Z485" i="2"/>
  <c r="AR484" i="2"/>
  <c r="AL486" i="2"/>
  <c r="AF486" i="2"/>
  <c r="M485" i="2"/>
  <c r="N484" i="2"/>
  <c r="T485" i="2"/>
  <c r="H486" i="2"/>
  <c r="Q591" i="1"/>
  <c r="R590" i="1"/>
  <c r="N611" i="1"/>
  <c r="H612" i="1"/>
  <c r="G882" i="1"/>
  <c r="F883" i="1"/>
  <c r="D354" i="1"/>
  <c r="E353" i="1"/>
  <c r="O341" i="1"/>
  <c r="P340" i="1"/>
  <c r="FC485" i="2"/>
  <c r="FD485" i="2"/>
  <c r="EL485" i="2"/>
  <c r="EK485" i="2"/>
  <c r="EX488" i="2"/>
  <c r="EW488" i="2"/>
  <c r="ER487" i="2"/>
  <c r="EQ487" i="2"/>
  <c r="AN485" i="2"/>
  <c r="FX485" i="2"/>
  <c r="BE482" i="2"/>
  <c r="P483" i="2"/>
  <c r="U484" i="2"/>
  <c r="DN487" i="2"/>
  <c r="DZ486" i="2"/>
  <c r="AH485" i="2"/>
  <c r="AS484" i="2"/>
  <c r="GC486" i="2"/>
  <c r="FW485" i="2"/>
  <c r="BK482" i="2"/>
  <c r="EF485" i="2"/>
  <c r="BL482" i="2"/>
  <c r="DY486" i="2"/>
  <c r="CU486" i="2"/>
  <c r="AB485" i="2"/>
  <c r="AA485" i="2"/>
  <c r="CD485" i="2"/>
  <c r="AT484" i="2"/>
  <c r="O483" i="2"/>
  <c r="CC485" i="2"/>
  <c r="GD486" i="2"/>
  <c r="EE485" i="2"/>
  <c r="BQ481" i="2"/>
  <c r="DB484" i="2"/>
  <c r="CO486" i="2"/>
  <c r="BW483" i="2"/>
  <c r="BR481" i="2"/>
  <c r="DT486" i="2"/>
  <c r="DG483" i="2"/>
  <c r="AZ483" i="2"/>
  <c r="DS486" i="2"/>
  <c r="DH483" i="2"/>
  <c r="AG485" i="2"/>
  <c r="CV486" i="2"/>
  <c r="J486" i="2"/>
  <c r="CP486" i="2"/>
  <c r="DM487" i="2"/>
  <c r="AY483" i="2"/>
  <c r="AM485" i="2"/>
  <c r="BF482" i="2"/>
  <c r="DA484" i="2"/>
  <c r="V484" i="2"/>
  <c r="I486" i="2"/>
  <c r="CJ486" i="2"/>
  <c r="CI486" i="2"/>
  <c r="BX483" i="2"/>
  <c r="FB486" i="2" l="1"/>
  <c r="CY585" i="2"/>
  <c r="CS586" i="2"/>
  <c r="CR587" i="2"/>
  <c r="CX586" i="2"/>
  <c r="DE584" i="2"/>
  <c r="EP488" i="2"/>
  <c r="EV489" i="2"/>
  <c r="EJ486" i="2"/>
  <c r="EI553" i="2"/>
  <c r="EZ553" i="2"/>
  <c r="FA552" i="2"/>
  <c r="EO553" i="2"/>
  <c r="EU553" i="2"/>
  <c r="DJ549" i="2"/>
  <c r="EB548" i="2"/>
  <c r="DK548" i="2"/>
  <c r="EC548" i="2" s="1"/>
  <c r="DL488" i="2"/>
  <c r="ED486" i="2"/>
  <c r="DR487" i="2"/>
  <c r="DX487" i="2"/>
  <c r="DQ553" i="2"/>
  <c r="CN487" i="2"/>
  <c r="CB486" i="2"/>
  <c r="CZ485" i="2"/>
  <c r="CH487" i="2"/>
  <c r="CT487" i="2"/>
  <c r="DF485" i="2"/>
  <c r="BV485" i="2"/>
  <c r="BD483" i="2"/>
  <c r="BP483" i="2"/>
  <c r="BJ484" i="2"/>
  <c r="AX485" i="2"/>
  <c r="GB488" i="2"/>
  <c r="FV487" i="2"/>
  <c r="AR485" i="2"/>
  <c r="Z486" i="2"/>
  <c r="AL487" i="2"/>
  <c r="AF487" i="2"/>
  <c r="M486" i="2"/>
  <c r="N485" i="2"/>
  <c r="T486" i="2"/>
  <c r="H487" i="2"/>
  <c r="Q592" i="1"/>
  <c r="R591" i="1"/>
  <c r="N612" i="1"/>
  <c r="H613" i="1"/>
  <c r="G883" i="1"/>
  <c r="F884" i="1"/>
  <c r="D355" i="1"/>
  <c r="E354" i="1"/>
  <c r="O342" i="1"/>
  <c r="P341" i="1"/>
  <c r="FD486" i="2"/>
  <c r="FC486" i="2"/>
  <c r="EQ488" i="2"/>
  <c r="ER488" i="2"/>
  <c r="EW489" i="2"/>
  <c r="EX489" i="2"/>
  <c r="EL486" i="2"/>
  <c r="EK486" i="2"/>
  <c r="AM486" i="2"/>
  <c r="CD486" i="2"/>
  <c r="CI487" i="2"/>
  <c r="BL483" i="2"/>
  <c r="GD487" i="2"/>
  <c r="I487" i="2"/>
  <c r="AT485" i="2"/>
  <c r="AN486" i="2"/>
  <c r="AG486" i="2"/>
  <c r="GC487" i="2"/>
  <c r="DM488" i="2"/>
  <c r="BW484" i="2"/>
  <c r="CO487" i="2"/>
  <c r="BX484" i="2"/>
  <c r="U485" i="2"/>
  <c r="CP487" i="2"/>
  <c r="CJ487" i="2"/>
  <c r="DA485" i="2"/>
  <c r="DG484" i="2"/>
  <c r="AS485" i="2"/>
  <c r="AA486" i="2"/>
  <c r="J487" i="2"/>
  <c r="P484" i="2"/>
  <c r="V485" i="2"/>
  <c r="FW486" i="2"/>
  <c r="DY487" i="2"/>
  <c r="DH484" i="2"/>
  <c r="AY484" i="2"/>
  <c r="BE483" i="2"/>
  <c r="AB486" i="2"/>
  <c r="BQ482" i="2"/>
  <c r="DT487" i="2"/>
  <c r="DS487" i="2"/>
  <c r="O484" i="2"/>
  <c r="AH486" i="2"/>
  <c r="EE486" i="2"/>
  <c r="BF483" i="2"/>
  <c r="FX486" i="2"/>
  <c r="CV487" i="2"/>
  <c r="BK483" i="2"/>
  <c r="EF486" i="2"/>
  <c r="CU487" i="2"/>
  <c r="DB485" i="2"/>
  <c r="AZ484" i="2"/>
  <c r="DN488" i="2"/>
  <c r="BR482" i="2"/>
  <c r="DZ487" i="2"/>
  <c r="CC486" i="2"/>
  <c r="FB487" i="2" l="1"/>
  <c r="DE585" i="2"/>
  <c r="CS587" i="2"/>
  <c r="CR588" i="2"/>
  <c r="CX587" i="2"/>
  <c r="CY586" i="2"/>
  <c r="EJ487" i="2"/>
  <c r="EV490" i="2"/>
  <c r="EP489" i="2"/>
  <c r="EI554" i="2"/>
  <c r="EZ554" i="2"/>
  <c r="EU554" i="2"/>
  <c r="EO554" i="2"/>
  <c r="FA553" i="2"/>
  <c r="DJ550" i="2"/>
  <c r="EB549" i="2"/>
  <c r="DK549" i="2"/>
  <c r="EC549" i="2" s="1"/>
  <c r="DL489" i="2"/>
  <c r="DR488" i="2"/>
  <c r="DX488" i="2"/>
  <c r="ED487" i="2"/>
  <c r="CH488" i="2"/>
  <c r="CZ486" i="2"/>
  <c r="CB487" i="2"/>
  <c r="CT488" i="2"/>
  <c r="CN488" i="2"/>
  <c r="DF486" i="2"/>
  <c r="BV486" i="2"/>
  <c r="BD484" i="2"/>
  <c r="BP484" i="2"/>
  <c r="BJ485" i="2"/>
  <c r="AX486" i="2"/>
  <c r="GB489" i="2"/>
  <c r="FV488" i="2"/>
  <c r="Z487" i="2"/>
  <c r="AR486" i="2"/>
  <c r="AF488" i="2"/>
  <c r="AL488" i="2"/>
  <c r="M487" i="2"/>
  <c r="N486" i="2"/>
  <c r="T487" i="2"/>
  <c r="H488" i="2"/>
  <c r="Q593" i="1"/>
  <c r="R592" i="1"/>
  <c r="N613" i="1"/>
  <c r="H614" i="1"/>
  <c r="G884" i="1"/>
  <c r="F885" i="1"/>
  <c r="D356" i="1"/>
  <c r="E355" i="1"/>
  <c r="O343" i="1"/>
  <c r="P342" i="1"/>
  <c r="FC487" i="2"/>
  <c r="FD487" i="2"/>
  <c r="EK487" i="2"/>
  <c r="EL487" i="2"/>
  <c r="EW490" i="2"/>
  <c r="EX490" i="2"/>
  <c r="EQ489" i="2"/>
  <c r="ER489" i="2"/>
  <c r="FW487" i="2"/>
  <c r="FX487" i="2"/>
  <c r="BE484" i="2"/>
  <c r="P485" i="2"/>
  <c r="BR483" i="2"/>
  <c r="GC488" i="2"/>
  <c r="CU488" i="2"/>
  <c r="BL484" i="2"/>
  <c r="BK484" i="2"/>
  <c r="AB487" i="2"/>
  <c r="I488" i="2"/>
  <c r="AS486" i="2"/>
  <c r="DB486" i="2"/>
  <c r="AN487" i="2"/>
  <c r="J488" i="2"/>
  <c r="BQ483" i="2"/>
  <c r="DZ488" i="2"/>
  <c r="CD487" i="2"/>
  <c r="AT486" i="2"/>
  <c r="O485" i="2"/>
  <c r="CC487" i="2"/>
  <c r="GD488" i="2"/>
  <c r="AH487" i="2"/>
  <c r="DA486" i="2"/>
  <c r="AG487" i="2"/>
  <c r="BW485" i="2"/>
  <c r="DM489" i="2"/>
  <c r="AA487" i="2"/>
  <c r="U486" i="2"/>
  <c r="EE487" i="2"/>
  <c r="DG485" i="2"/>
  <c r="AZ485" i="2"/>
  <c r="EF487" i="2"/>
  <c r="DH485" i="2"/>
  <c r="AM487" i="2"/>
  <c r="DS488" i="2"/>
  <c r="CV488" i="2"/>
  <c r="AY485" i="2"/>
  <c r="V486" i="2"/>
  <c r="DN489" i="2"/>
  <c r="CJ488" i="2"/>
  <c r="BF484" i="2"/>
  <c r="DY488" i="2"/>
  <c r="DT488" i="2"/>
  <c r="BX485" i="2"/>
  <c r="CO488" i="2"/>
  <c r="CP488" i="2"/>
  <c r="CI488" i="2"/>
  <c r="FB488" i="2" l="1"/>
  <c r="CR589" i="2"/>
  <c r="CS588" i="2"/>
  <c r="CX588" i="2"/>
  <c r="CY587" i="2"/>
  <c r="DE586" i="2"/>
  <c r="EP490" i="2"/>
  <c r="EV491" i="2"/>
  <c r="EJ488" i="2"/>
  <c r="EI555" i="2"/>
  <c r="EZ555" i="2"/>
  <c r="EU555" i="2"/>
  <c r="FA554" i="2"/>
  <c r="EO555" i="2"/>
  <c r="DJ551" i="2"/>
  <c r="EB550" i="2"/>
  <c r="DK550" i="2"/>
  <c r="EC550" i="2" s="1"/>
  <c r="DL490" i="2"/>
  <c r="DX489" i="2"/>
  <c r="ED488" i="2"/>
  <c r="DR489" i="2"/>
  <c r="CT489" i="2"/>
  <c r="CB488" i="2"/>
  <c r="CZ487" i="2"/>
  <c r="CN489" i="2"/>
  <c r="CH489" i="2"/>
  <c r="DF487" i="2"/>
  <c r="BV487" i="2"/>
  <c r="BD485" i="2"/>
  <c r="BP485" i="2"/>
  <c r="BJ486" i="2"/>
  <c r="AX487" i="2"/>
  <c r="GB490" i="2"/>
  <c r="FV489" i="2"/>
  <c r="AR487" i="2"/>
  <c r="Z488" i="2"/>
  <c r="AL489" i="2"/>
  <c r="AF489" i="2"/>
  <c r="M488" i="2"/>
  <c r="N487" i="2"/>
  <c r="T488" i="2"/>
  <c r="H489" i="2"/>
  <c r="Q594" i="1"/>
  <c r="R593" i="1"/>
  <c r="N614" i="1"/>
  <c r="H615" i="1"/>
  <c r="F886" i="1"/>
  <c r="G885" i="1"/>
  <c r="D357" i="1"/>
  <c r="E356" i="1"/>
  <c r="O344" i="1"/>
  <c r="P343" i="1"/>
  <c r="FD488" i="2"/>
  <c r="FC488" i="2"/>
  <c r="EQ490" i="2"/>
  <c r="ER490" i="2"/>
  <c r="EX491" i="2"/>
  <c r="EW491" i="2"/>
  <c r="EL488" i="2"/>
  <c r="EK488" i="2"/>
  <c r="AZ486" i="2"/>
  <c r="CD488" i="2"/>
  <c r="FW488" i="2"/>
  <c r="BL485" i="2"/>
  <c r="BK485" i="2"/>
  <c r="V487" i="2"/>
  <c r="GD489" i="2"/>
  <c r="DB487" i="2"/>
  <c r="AG488" i="2"/>
  <c r="AS487" i="2"/>
  <c r="CP489" i="2"/>
  <c r="CO489" i="2"/>
  <c r="EF488" i="2"/>
  <c r="CI489" i="2"/>
  <c r="GC489" i="2"/>
  <c r="AB488" i="2"/>
  <c r="BX486" i="2"/>
  <c r="AN488" i="2"/>
  <c r="DA487" i="2"/>
  <c r="BW486" i="2"/>
  <c r="O486" i="2"/>
  <c r="DN490" i="2"/>
  <c r="J489" i="2"/>
  <c r="AY486" i="2"/>
  <c r="DS489" i="2"/>
  <c r="DH486" i="2"/>
  <c r="AM488" i="2"/>
  <c r="DT489" i="2"/>
  <c r="DG486" i="2"/>
  <c r="P486" i="2"/>
  <c r="EE488" i="2"/>
  <c r="BQ484" i="2"/>
  <c r="DY489" i="2"/>
  <c r="AA488" i="2"/>
  <c r="DM490" i="2"/>
  <c r="CV489" i="2"/>
  <c r="U487" i="2"/>
  <c r="BF485" i="2"/>
  <c r="FX488" i="2"/>
  <c r="BE485" i="2"/>
  <c r="AH488" i="2"/>
  <c r="CU489" i="2"/>
  <c r="CJ489" i="2"/>
  <c r="CC488" i="2"/>
  <c r="BR484" i="2"/>
  <c r="I489" i="2"/>
  <c r="DZ489" i="2"/>
  <c r="AT487" i="2"/>
  <c r="FB489" i="2" l="1"/>
  <c r="DE587" i="2"/>
  <c r="CY588" i="2"/>
  <c r="CS589" i="2"/>
  <c r="CR590" i="2"/>
  <c r="CX589" i="2"/>
  <c r="EJ489" i="2"/>
  <c r="EV492" i="2"/>
  <c r="EP491" i="2"/>
  <c r="EU556" i="2"/>
  <c r="EI556" i="2"/>
  <c r="EZ556" i="2"/>
  <c r="EO556" i="2"/>
  <c r="FA555" i="2"/>
  <c r="DJ552" i="2"/>
  <c r="EB551" i="2"/>
  <c r="DK551" i="2"/>
  <c r="EC551" i="2" s="1"/>
  <c r="DL491" i="2"/>
  <c r="ED489" i="2"/>
  <c r="DR490" i="2"/>
  <c r="DX490" i="2"/>
  <c r="CN490" i="2"/>
  <c r="CZ488" i="2"/>
  <c r="CB489" i="2"/>
  <c r="CH490" i="2"/>
  <c r="CT490" i="2"/>
  <c r="DF488" i="2"/>
  <c r="BV488" i="2"/>
  <c r="BD486" i="2"/>
  <c r="BP486" i="2"/>
  <c r="BJ487" i="2"/>
  <c r="AX488" i="2"/>
  <c r="GB491" i="2"/>
  <c r="FV490" i="2"/>
  <c r="Z489" i="2"/>
  <c r="AR488" i="2"/>
  <c r="AL490" i="2"/>
  <c r="AF490" i="2"/>
  <c r="M489" i="2"/>
  <c r="N488" i="2"/>
  <c r="T489" i="2"/>
  <c r="H490" i="2"/>
  <c r="Q595" i="1"/>
  <c r="R594" i="1"/>
  <c r="N615" i="1"/>
  <c r="H616" i="1"/>
  <c r="G886" i="1"/>
  <c r="F887" i="1"/>
  <c r="D358" i="1"/>
  <c r="E357" i="1"/>
  <c r="O345" i="1"/>
  <c r="P344" i="1"/>
  <c r="FD489" i="2"/>
  <c r="FC489" i="2"/>
  <c r="EK489" i="2"/>
  <c r="EL489" i="2"/>
  <c r="EW492" i="2"/>
  <c r="EX492" i="2"/>
  <c r="EQ491" i="2"/>
  <c r="ER491" i="2"/>
  <c r="AM489" i="2"/>
  <c r="CV490" i="2"/>
  <c r="BK486" i="2"/>
  <c r="CC489" i="2"/>
  <c r="CO490" i="2"/>
  <c r="BR485" i="2"/>
  <c r="DT490" i="2"/>
  <c r="DZ490" i="2"/>
  <c r="DA488" i="2"/>
  <c r="I490" i="2"/>
  <c r="DG487" i="2"/>
  <c r="CI490" i="2"/>
  <c r="CD489" i="2"/>
  <c r="DM491" i="2"/>
  <c r="V488" i="2"/>
  <c r="EF489" i="2"/>
  <c r="AG489" i="2"/>
  <c r="CP490" i="2"/>
  <c r="DY490" i="2"/>
  <c r="DH487" i="2"/>
  <c r="AZ487" i="2"/>
  <c r="BE486" i="2"/>
  <c r="AS488" i="2"/>
  <c r="BX487" i="2"/>
  <c r="U488" i="2"/>
  <c r="DN491" i="2"/>
  <c r="AA489" i="2"/>
  <c r="CJ490" i="2"/>
  <c r="AH489" i="2"/>
  <c r="DB488" i="2"/>
  <c r="BF486" i="2"/>
  <c r="FX489" i="2"/>
  <c r="CU490" i="2"/>
  <c r="BL486" i="2"/>
  <c r="DS490" i="2"/>
  <c r="AB489" i="2"/>
  <c r="FW489" i="2"/>
  <c r="GD490" i="2"/>
  <c r="BQ485" i="2"/>
  <c r="EE489" i="2"/>
  <c r="BW487" i="2"/>
  <c r="O487" i="2"/>
  <c r="P487" i="2"/>
  <c r="AY487" i="2"/>
  <c r="GC490" i="2"/>
  <c r="AT488" i="2"/>
  <c r="AN489" i="2"/>
  <c r="J490" i="2"/>
  <c r="FB490" i="2" l="1"/>
  <c r="CS590" i="2"/>
  <c r="CR591" i="2"/>
  <c r="CX590" i="2"/>
  <c r="CY589" i="2"/>
  <c r="DE588" i="2"/>
  <c r="EP492" i="2"/>
  <c r="EV493" i="2"/>
  <c r="EJ490" i="2"/>
  <c r="EI557" i="2"/>
  <c r="EZ557" i="2"/>
  <c r="EU557" i="2"/>
  <c r="EO557" i="2"/>
  <c r="FA556" i="2"/>
  <c r="DJ553" i="2"/>
  <c r="EB552" i="2"/>
  <c r="DK552" i="2"/>
  <c r="EC552" i="2" s="1"/>
  <c r="DL492" i="2"/>
  <c r="DR491" i="2"/>
  <c r="DX491" i="2"/>
  <c r="ED490" i="2"/>
  <c r="CH491" i="2"/>
  <c r="CB490" i="2"/>
  <c r="CZ489" i="2"/>
  <c r="CT491" i="2"/>
  <c r="CN491" i="2"/>
  <c r="DF489" i="2"/>
  <c r="BV489" i="2"/>
  <c r="BD487" i="2"/>
  <c r="BP487" i="2"/>
  <c r="BJ488" i="2"/>
  <c r="AX489" i="2"/>
  <c r="GB492" i="2"/>
  <c r="FV491" i="2"/>
  <c r="AR489" i="2"/>
  <c r="Z490" i="2"/>
  <c r="AF491" i="2"/>
  <c r="AL491" i="2"/>
  <c r="M490" i="2"/>
  <c r="N489" i="2"/>
  <c r="T490" i="2"/>
  <c r="H491" i="2"/>
  <c r="Q596" i="1"/>
  <c r="R595" i="1"/>
  <c r="N616" i="1"/>
  <c r="H617" i="1"/>
  <c r="G887" i="1"/>
  <c r="F888" i="1"/>
  <c r="D359" i="1"/>
  <c r="E358" i="1"/>
  <c r="O346" i="1"/>
  <c r="P345" i="1"/>
  <c r="FD490" i="2"/>
  <c r="FC490" i="2"/>
  <c r="DE23" i="2"/>
  <c r="DE7" i="2"/>
  <c r="EQ492" i="2"/>
  <c r="ER492" i="2"/>
  <c r="EX493" i="2"/>
  <c r="EW493" i="2"/>
  <c r="EK490" i="2"/>
  <c r="EL490" i="2"/>
  <c r="BR486" i="2"/>
  <c r="CD490" i="2"/>
  <c r="FW490" i="2"/>
  <c r="BL487" i="2"/>
  <c r="BK487" i="2"/>
  <c r="AZ488" i="2"/>
  <c r="BQ486" i="2"/>
  <c r="I491" i="2"/>
  <c r="AB490" i="2"/>
  <c r="AT489" i="2"/>
  <c r="CU491" i="2"/>
  <c r="CV491" i="2"/>
  <c r="GC491" i="2"/>
  <c r="CP491" i="2"/>
  <c r="AN490" i="2"/>
  <c r="J491" i="2"/>
  <c r="BX488" i="2"/>
  <c r="DT491" i="2"/>
  <c r="DB489" i="2"/>
  <c r="CC490" i="2"/>
  <c r="DA489" i="2"/>
  <c r="DM492" i="2"/>
  <c r="U489" i="2"/>
  <c r="V489" i="2"/>
  <c r="EE490" i="2"/>
  <c r="DH488" i="2"/>
  <c r="AS489" i="2"/>
  <c r="EF490" i="2"/>
  <c r="DG488" i="2"/>
  <c r="AY488" i="2"/>
  <c r="BW488" i="2"/>
  <c r="AG490" i="2"/>
  <c r="DN492" i="2"/>
  <c r="CJ491" i="2"/>
  <c r="P488" i="2"/>
  <c r="DY491" i="2"/>
  <c r="BF487" i="2"/>
  <c r="AA490" i="2"/>
  <c r="DZ491" i="2"/>
  <c r="BE487" i="2"/>
  <c r="FX490" i="2"/>
  <c r="DS491" i="2"/>
  <c r="CO491" i="2"/>
  <c r="CI491" i="2"/>
  <c r="GD491" i="2"/>
  <c r="O488" i="2"/>
  <c r="AH490" i="2"/>
  <c r="AM490" i="2"/>
  <c r="FB491" i="2" l="1"/>
  <c r="DE589" i="2"/>
  <c r="CR592" i="2"/>
  <c r="CS591" i="2"/>
  <c r="CX591" i="2"/>
  <c r="CY590" i="2"/>
  <c r="EJ491" i="2"/>
  <c r="EV494" i="2"/>
  <c r="EP493" i="2"/>
  <c r="EO558" i="2"/>
  <c r="EU558" i="2"/>
  <c r="EI558" i="2"/>
  <c r="EZ558" i="2"/>
  <c r="FA557" i="2"/>
  <c r="DJ554" i="2"/>
  <c r="EB553" i="2"/>
  <c r="DK553" i="2"/>
  <c r="EC553" i="2" s="1"/>
  <c r="DL493" i="2"/>
  <c r="DX492" i="2"/>
  <c r="DR492" i="2"/>
  <c r="ED491" i="2"/>
  <c r="CT492" i="2"/>
  <c r="CZ490" i="2"/>
  <c r="CB491" i="2"/>
  <c r="CN492" i="2"/>
  <c r="CH492" i="2"/>
  <c r="DF490" i="2"/>
  <c r="BV490" i="2"/>
  <c r="BD488" i="2"/>
  <c r="BP488" i="2"/>
  <c r="BJ489" i="2"/>
  <c r="AX490" i="2"/>
  <c r="GB493" i="2"/>
  <c r="FV492" i="2"/>
  <c r="Z491" i="2"/>
  <c r="AR490" i="2"/>
  <c r="AL492" i="2"/>
  <c r="AF492" i="2"/>
  <c r="M491" i="2"/>
  <c r="N490" i="2"/>
  <c r="T491" i="2"/>
  <c r="H492" i="2"/>
  <c r="Q597" i="1"/>
  <c r="R596" i="1"/>
  <c r="N617" i="1"/>
  <c r="H618" i="1"/>
  <c r="F889" i="1"/>
  <c r="G888" i="1"/>
  <c r="D360" i="1"/>
  <c r="E359" i="1"/>
  <c r="O347" i="1"/>
  <c r="P346" i="1"/>
  <c r="FD491" i="2"/>
  <c r="FC491" i="2"/>
  <c r="EL491" i="2"/>
  <c r="EK491" i="2"/>
  <c r="EX494" i="2"/>
  <c r="EW494" i="2"/>
  <c r="ER493" i="2"/>
  <c r="EQ493" i="2"/>
  <c r="AH491" i="2"/>
  <c r="CV492" i="2"/>
  <c r="O489" i="2"/>
  <c r="DB490" i="2"/>
  <c r="DG489" i="2"/>
  <c r="EE491" i="2"/>
  <c r="DA490" i="2"/>
  <c r="DZ492" i="2"/>
  <c r="BF488" i="2"/>
  <c r="GD492" i="2"/>
  <c r="AM491" i="2"/>
  <c r="CP492" i="2"/>
  <c r="CJ492" i="2"/>
  <c r="FW491" i="2"/>
  <c r="AA491" i="2"/>
  <c r="DN493" i="2"/>
  <c r="AB491" i="2"/>
  <c r="P489" i="2"/>
  <c r="V490" i="2"/>
  <c r="DT492" i="2"/>
  <c r="BW489" i="2"/>
  <c r="CI492" i="2"/>
  <c r="BL488" i="2"/>
  <c r="AS490" i="2"/>
  <c r="CC491" i="2"/>
  <c r="AG491" i="2"/>
  <c r="DS492" i="2"/>
  <c r="BQ487" i="2"/>
  <c r="DM493" i="2"/>
  <c r="GC492" i="2"/>
  <c r="DY492" i="2"/>
  <c r="J492" i="2"/>
  <c r="CU492" i="2"/>
  <c r="AT490" i="2"/>
  <c r="CD491" i="2"/>
  <c r="AZ489" i="2"/>
  <c r="DH489" i="2"/>
  <c r="AY489" i="2"/>
  <c r="CO492" i="2"/>
  <c r="BE488" i="2"/>
  <c r="AN491" i="2"/>
  <c r="FX491" i="2"/>
  <c r="BK488" i="2"/>
  <c r="BX489" i="2"/>
  <c r="BR487" i="2"/>
  <c r="EF491" i="2"/>
  <c r="I492" i="2"/>
  <c r="U490" i="2"/>
  <c r="FB492" i="2" l="1"/>
  <c r="DE590" i="2"/>
  <c r="CY591" i="2"/>
  <c r="CR593" i="2"/>
  <c r="CS592" i="2"/>
  <c r="CX592" i="2"/>
  <c r="EP494" i="2"/>
  <c r="EV495" i="2"/>
  <c r="EJ492" i="2"/>
  <c r="EI559" i="2"/>
  <c r="EZ559" i="2"/>
  <c r="FA558" i="2"/>
  <c r="EU559" i="2"/>
  <c r="EO559" i="2"/>
  <c r="EB554" i="2"/>
  <c r="DK554" i="2"/>
  <c r="EC554" i="2" s="1"/>
  <c r="DJ555" i="2"/>
  <c r="DL494" i="2"/>
  <c r="ED492" i="2"/>
  <c r="DR493" i="2"/>
  <c r="DX493" i="2"/>
  <c r="CN493" i="2"/>
  <c r="CB492" i="2"/>
  <c r="CZ491" i="2"/>
  <c r="CH493" i="2"/>
  <c r="CT493" i="2"/>
  <c r="DF491" i="2"/>
  <c r="BV491" i="2"/>
  <c r="BD489" i="2"/>
  <c r="BP489" i="2"/>
  <c r="BJ490" i="2"/>
  <c r="AX491" i="2"/>
  <c r="GB494" i="2"/>
  <c r="FV493" i="2"/>
  <c r="AR491" i="2"/>
  <c r="Z492" i="2"/>
  <c r="AL493" i="2"/>
  <c r="AF493" i="2"/>
  <c r="M492" i="2"/>
  <c r="N491" i="2"/>
  <c r="T492" i="2"/>
  <c r="H493" i="2"/>
  <c r="Q598" i="1"/>
  <c r="R597" i="1"/>
  <c r="N618" i="1"/>
  <c r="H619" i="1"/>
  <c r="G889" i="1"/>
  <c r="F890" i="1"/>
  <c r="D361" i="1"/>
  <c r="E360" i="1"/>
  <c r="O348" i="1"/>
  <c r="P347" i="1"/>
  <c r="FC492" i="2"/>
  <c r="FD492" i="2"/>
  <c r="ER494" i="2"/>
  <c r="EQ494" i="2"/>
  <c r="EX495" i="2"/>
  <c r="EW495" i="2"/>
  <c r="EK492" i="2"/>
  <c r="EL492" i="2"/>
  <c r="FW492" i="2"/>
  <c r="BF489" i="2"/>
  <c r="AB492" i="2"/>
  <c r="CV493" i="2"/>
  <c r="U491" i="2"/>
  <c r="AM492" i="2"/>
  <c r="BR488" i="2"/>
  <c r="O490" i="2"/>
  <c r="AN492" i="2"/>
  <c r="BX490" i="2"/>
  <c r="AT491" i="2"/>
  <c r="DB491" i="2"/>
  <c r="CI493" i="2"/>
  <c r="CU493" i="2"/>
  <c r="DM494" i="2"/>
  <c r="AS491" i="2"/>
  <c r="AZ490" i="2"/>
  <c r="FX492" i="2"/>
  <c r="DA491" i="2"/>
  <c r="AA492" i="2"/>
  <c r="DZ493" i="2"/>
  <c r="DG490" i="2"/>
  <c r="J493" i="2"/>
  <c r="EE492" i="2"/>
  <c r="BW490" i="2"/>
  <c r="I493" i="2"/>
  <c r="V491" i="2"/>
  <c r="DN494" i="2"/>
  <c r="DS493" i="2"/>
  <c r="AH492" i="2"/>
  <c r="DY493" i="2"/>
  <c r="DH490" i="2"/>
  <c r="P490" i="2"/>
  <c r="BE489" i="2"/>
  <c r="AY490" i="2"/>
  <c r="DT493" i="2"/>
  <c r="BQ488" i="2"/>
  <c r="CO493" i="2"/>
  <c r="CC492" i="2"/>
  <c r="CJ493" i="2"/>
  <c r="AG492" i="2"/>
  <c r="BL489" i="2"/>
  <c r="CP493" i="2"/>
  <c r="CD492" i="2"/>
  <c r="EF492" i="2"/>
  <c r="BK489" i="2"/>
  <c r="GD493" i="2"/>
  <c r="GC493" i="2"/>
  <c r="FB493" i="2" l="1"/>
  <c r="CY592" i="2"/>
  <c r="CS593" i="2"/>
  <c r="CR594" i="2"/>
  <c r="CX593" i="2"/>
  <c r="DE591" i="2"/>
  <c r="EJ493" i="2"/>
  <c r="EV496" i="2"/>
  <c r="EP495" i="2"/>
  <c r="FA559" i="2"/>
  <c r="EO560" i="2"/>
  <c r="EU560" i="2"/>
  <c r="EI560" i="2"/>
  <c r="EZ560" i="2"/>
  <c r="EB555" i="2"/>
  <c r="DK555" i="2"/>
  <c r="EC555" i="2" s="1"/>
  <c r="DJ556" i="2"/>
  <c r="DL495" i="2"/>
  <c r="DR494" i="2"/>
  <c r="DX494" i="2"/>
  <c r="ED493" i="2"/>
  <c r="CH494" i="2"/>
  <c r="CZ492" i="2"/>
  <c r="CB493" i="2"/>
  <c r="CT494" i="2"/>
  <c r="CN494" i="2"/>
  <c r="DF492" i="2"/>
  <c r="BV492" i="2"/>
  <c r="BD490" i="2"/>
  <c r="BP490" i="2"/>
  <c r="BJ491" i="2"/>
  <c r="AX492" i="2"/>
  <c r="GB495" i="2"/>
  <c r="FV494" i="2"/>
  <c r="Z493" i="2"/>
  <c r="AR492" i="2"/>
  <c r="AF494" i="2"/>
  <c r="AL494" i="2"/>
  <c r="M493" i="2"/>
  <c r="N492" i="2"/>
  <c r="T493" i="2"/>
  <c r="H494" i="2"/>
  <c r="Q599" i="1"/>
  <c r="R598" i="1"/>
  <c r="N619" i="1"/>
  <c r="H620" i="1"/>
  <c r="F891" i="1"/>
  <c r="G890" i="1"/>
  <c r="D362" i="1"/>
  <c r="E361" i="1"/>
  <c r="O349" i="1"/>
  <c r="P348" i="1"/>
  <c r="FC493" i="2"/>
  <c r="FD493" i="2"/>
  <c r="CS23" i="2"/>
  <c r="CS7" i="2"/>
  <c r="CS6" i="2"/>
  <c r="CS22" i="2"/>
  <c r="EK493" i="2"/>
  <c r="EL493" i="2"/>
  <c r="EX496" i="2"/>
  <c r="EW496" i="2"/>
  <c r="ER495" i="2"/>
  <c r="EQ495" i="2"/>
  <c r="CI494" i="2"/>
  <c r="CC493" i="2"/>
  <c r="GD494" i="2"/>
  <c r="AS492" i="2"/>
  <c r="AG493" i="2"/>
  <c r="AA493" i="2"/>
  <c r="DG491" i="2"/>
  <c r="AM493" i="2"/>
  <c r="V492" i="2"/>
  <c r="DT494" i="2"/>
  <c r="EE493" i="2"/>
  <c r="CU494" i="2"/>
  <c r="DS494" i="2"/>
  <c r="DM495" i="2"/>
  <c r="EF493" i="2"/>
  <c r="FW493" i="2"/>
  <c r="BF490" i="2"/>
  <c r="FX493" i="2"/>
  <c r="BE490" i="2"/>
  <c r="P491" i="2"/>
  <c r="DY494" i="2"/>
  <c r="BW491" i="2"/>
  <c r="AY491" i="2"/>
  <c r="BQ489" i="2"/>
  <c r="DN495" i="2"/>
  <c r="BX491" i="2"/>
  <c r="DB492" i="2"/>
  <c r="CP494" i="2"/>
  <c r="BK490" i="2"/>
  <c r="AN493" i="2"/>
  <c r="CO494" i="2"/>
  <c r="BL490" i="2"/>
  <c r="J494" i="2"/>
  <c r="CJ494" i="2"/>
  <c r="BR489" i="2"/>
  <c r="U492" i="2"/>
  <c r="GC494" i="2"/>
  <c r="AB493" i="2"/>
  <c r="I494" i="2"/>
  <c r="CD493" i="2"/>
  <c r="AH493" i="2"/>
  <c r="O491" i="2"/>
  <c r="DA492" i="2"/>
  <c r="DZ494" i="2"/>
  <c r="AT492" i="2"/>
  <c r="AZ491" i="2"/>
  <c r="DH491" i="2"/>
  <c r="CV494" i="2"/>
  <c r="FB494" i="2" l="1"/>
  <c r="CS594" i="2"/>
  <c r="CX594" i="2"/>
  <c r="CY593" i="2"/>
  <c r="DE592" i="2"/>
  <c r="EP496" i="2"/>
  <c r="EV497" i="2"/>
  <c r="EJ494" i="2"/>
  <c r="EI561" i="2"/>
  <c r="EZ561" i="2"/>
  <c r="FA560" i="2"/>
  <c r="EU561" i="2"/>
  <c r="EO561" i="2"/>
  <c r="EB556" i="2"/>
  <c r="DJ557" i="2"/>
  <c r="DK556" i="2"/>
  <c r="EC556" i="2" s="1"/>
  <c r="DL496" i="2"/>
  <c r="DX495" i="2"/>
  <c r="DR495" i="2"/>
  <c r="ED494" i="2"/>
  <c r="CT495" i="2"/>
  <c r="CB494" i="2"/>
  <c r="CZ493" i="2"/>
  <c r="CN495" i="2"/>
  <c r="CH495" i="2"/>
  <c r="DF493" i="2"/>
  <c r="BV493" i="2"/>
  <c r="BD491" i="2"/>
  <c r="BP491" i="2"/>
  <c r="BJ492" i="2"/>
  <c r="AX493" i="2"/>
  <c r="GB496" i="2"/>
  <c r="FV495" i="2"/>
  <c r="AR493" i="2"/>
  <c r="Z494" i="2"/>
  <c r="AL495" i="2"/>
  <c r="AF495" i="2"/>
  <c r="M494" i="2"/>
  <c r="N493" i="2"/>
  <c r="T494" i="2"/>
  <c r="H495" i="2"/>
  <c r="Q600" i="1"/>
  <c r="R599" i="1"/>
  <c r="N620" i="1"/>
  <c r="H621" i="1"/>
  <c r="G891" i="1"/>
  <c r="F892" i="1"/>
  <c r="D363" i="1"/>
  <c r="E362" i="1"/>
  <c r="O350" i="1"/>
  <c r="P349" i="1"/>
  <c r="FC494" i="2"/>
  <c r="FD494" i="2"/>
  <c r="CS24" i="2"/>
  <c r="CS8" i="2"/>
  <c r="CS19" i="2"/>
  <c r="CS3" i="2"/>
  <c r="CY22" i="2"/>
  <c r="CY6" i="2"/>
  <c r="CY23" i="2"/>
  <c r="CY7" i="2"/>
  <c r="ER496" i="2"/>
  <c r="EQ496" i="2"/>
  <c r="EL494" i="2"/>
  <c r="EK494" i="2"/>
  <c r="EW497" i="2"/>
  <c r="EX497" i="2"/>
  <c r="AM494" i="2"/>
  <c r="BF491" i="2"/>
  <c r="EF494" i="2"/>
  <c r="BE491" i="2"/>
  <c r="P492" i="2"/>
  <c r="AT493" i="2"/>
  <c r="AS493" i="2"/>
  <c r="BK491" i="2"/>
  <c r="CJ495" i="2"/>
  <c r="J495" i="2"/>
  <c r="CD494" i="2"/>
  <c r="BL491" i="2"/>
  <c r="CC494" i="2"/>
  <c r="CI495" i="2"/>
  <c r="DN496" i="2"/>
  <c r="CU495" i="2"/>
  <c r="GC495" i="2"/>
  <c r="FW494" i="2"/>
  <c r="DB493" i="2"/>
  <c r="AA494" i="2"/>
  <c r="O492" i="2"/>
  <c r="DA493" i="2"/>
  <c r="GD495" i="2"/>
  <c r="BW492" i="2"/>
  <c r="I495" i="2"/>
  <c r="V493" i="2"/>
  <c r="DM496" i="2"/>
  <c r="CP495" i="2"/>
  <c r="U493" i="2"/>
  <c r="DZ495" i="2"/>
  <c r="DH492" i="2"/>
  <c r="AY492" i="2"/>
  <c r="DY495" i="2"/>
  <c r="DG492" i="2"/>
  <c r="AG494" i="2"/>
  <c r="DS495" i="2"/>
  <c r="BR490" i="2"/>
  <c r="DT495" i="2"/>
  <c r="CO495" i="2"/>
  <c r="BQ490" i="2"/>
  <c r="AN494" i="2"/>
  <c r="EE494" i="2"/>
  <c r="FX494" i="2"/>
  <c r="CV495" i="2"/>
  <c r="AZ492" i="2"/>
  <c r="AH494" i="2"/>
  <c r="AB494" i="2"/>
  <c r="BX492" i="2"/>
  <c r="FB495" i="2" l="1"/>
  <c r="DE593" i="2"/>
  <c r="CY594" i="2"/>
  <c r="EV498" i="2"/>
  <c r="EJ495" i="2"/>
  <c r="EP497" i="2"/>
  <c r="EO562" i="2"/>
  <c r="EI562" i="2"/>
  <c r="EZ562" i="2"/>
  <c r="EU562" i="2"/>
  <c r="FA561" i="2"/>
  <c r="EB557" i="2"/>
  <c r="DK557" i="2"/>
  <c r="EC557" i="2" s="1"/>
  <c r="DJ558" i="2"/>
  <c r="DL497" i="2"/>
  <c r="ED495" i="2"/>
  <c r="DR496" i="2"/>
  <c r="DX496" i="2"/>
  <c r="CN496" i="2"/>
  <c r="CZ494" i="2"/>
  <c r="CB495" i="2"/>
  <c r="CH496" i="2"/>
  <c r="CT496" i="2"/>
  <c r="DF494" i="2"/>
  <c r="BV494" i="2"/>
  <c r="BD492" i="2"/>
  <c r="BP492" i="2"/>
  <c r="BJ493" i="2"/>
  <c r="AX494" i="2"/>
  <c r="GB497" i="2"/>
  <c r="FV496" i="2"/>
  <c r="Z495" i="2"/>
  <c r="AR494" i="2"/>
  <c r="AL496" i="2"/>
  <c r="AF496" i="2"/>
  <c r="M495" i="2"/>
  <c r="N494" i="2"/>
  <c r="T495" i="2"/>
  <c r="H496" i="2"/>
  <c r="N621" i="1"/>
  <c r="H622" i="1"/>
  <c r="Q601" i="1"/>
  <c r="R600" i="1"/>
  <c r="F893" i="1"/>
  <c r="G892" i="1"/>
  <c r="D364" i="1"/>
  <c r="E363" i="1"/>
  <c r="O351" i="1"/>
  <c r="P350" i="1"/>
  <c r="FC495" i="2"/>
  <c r="FD495" i="2"/>
  <c r="CY19" i="2"/>
  <c r="CY3" i="2"/>
  <c r="CY24" i="2"/>
  <c r="CY8" i="2"/>
  <c r="EX498" i="2"/>
  <c r="EW498" i="2"/>
  <c r="EL495" i="2"/>
  <c r="EK495" i="2"/>
  <c r="EQ497" i="2"/>
  <c r="ER497" i="2"/>
  <c r="AH495" i="2"/>
  <c r="EF495" i="2"/>
  <c r="BF492" i="2"/>
  <c r="O493" i="2"/>
  <c r="GD496" i="2"/>
  <c r="CJ496" i="2"/>
  <c r="AG495" i="2"/>
  <c r="CV496" i="2"/>
  <c r="DH493" i="2"/>
  <c r="BX493" i="2"/>
  <c r="BW493" i="2"/>
  <c r="BK492" i="2"/>
  <c r="V494" i="2"/>
  <c r="I496" i="2"/>
  <c r="AZ493" i="2"/>
  <c r="DN497" i="2"/>
  <c r="DY496" i="2"/>
  <c r="FW495" i="2"/>
  <c r="GC496" i="2"/>
  <c r="CD495" i="2"/>
  <c r="AN495" i="2"/>
  <c r="EE495" i="2"/>
  <c r="BE492" i="2"/>
  <c r="AA495" i="2"/>
  <c r="DZ496" i="2"/>
  <c r="BR491" i="2"/>
  <c r="CP496" i="2"/>
  <c r="FX495" i="2"/>
  <c r="DA494" i="2"/>
  <c r="DB494" i="2"/>
  <c r="AY493" i="2"/>
  <c r="DT496" i="2"/>
  <c r="DG493" i="2"/>
  <c r="P493" i="2"/>
  <c r="CU496" i="2"/>
  <c r="BL492" i="2"/>
  <c r="J496" i="2"/>
  <c r="CO496" i="2"/>
  <c r="AM495" i="2"/>
  <c r="CI496" i="2"/>
  <c r="AB495" i="2"/>
  <c r="BQ491" i="2"/>
  <c r="CC495" i="2"/>
  <c r="AS494" i="2"/>
  <c r="AT494" i="2"/>
  <c r="DM497" i="2"/>
  <c r="DS496" i="2"/>
  <c r="U494" i="2"/>
  <c r="FB496" i="2" l="1"/>
  <c r="DE594" i="2"/>
  <c r="EP498" i="2"/>
  <c r="EJ496" i="2"/>
  <c r="EV499" i="2"/>
  <c r="EI563" i="2"/>
  <c r="EZ563" i="2"/>
  <c r="FA562" i="2"/>
  <c r="EO563" i="2"/>
  <c r="EU563" i="2"/>
  <c r="EB558" i="2"/>
  <c r="DJ559" i="2"/>
  <c r="DK558" i="2"/>
  <c r="EC558" i="2" s="1"/>
  <c r="DL498" i="2"/>
  <c r="ED496" i="2"/>
  <c r="DX497" i="2"/>
  <c r="DR497" i="2"/>
  <c r="CH497" i="2"/>
  <c r="CB496" i="2"/>
  <c r="CZ495" i="2"/>
  <c r="CT497" i="2"/>
  <c r="CN497" i="2"/>
  <c r="DF495" i="2"/>
  <c r="BV495" i="2"/>
  <c r="BD493" i="2"/>
  <c r="BP493" i="2"/>
  <c r="BJ494" i="2"/>
  <c r="AX495" i="2"/>
  <c r="GB498" i="2"/>
  <c r="FV497" i="2"/>
  <c r="AR495" i="2"/>
  <c r="Z496" i="2"/>
  <c r="AF497" i="2"/>
  <c r="AL497" i="2"/>
  <c r="M496" i="2"/>
  <c r="N495" i="2"/>
  <c r="T496" i="2"/>
  <c r="H497" i="2"/>
  <c r="Q602" i="1"/>
  <c r="R601" i="1"/>
  <c r="N622" i="1"/>
  <c r="H623" i="1"/>
  <c r="F894" i="1"/>
  <c r="G893" i="1"/>
  <c r="D365" i="1"/>
  <c r="E364" i="1"/>
  <c r="O352" i="1"/>
  <c r="P351" i="1"/>
  <c r="FC496" i="2"/>
  <c r="FD496" i="2"/>
  <c r="DE19" i="2"/>
  <c r="DE3" i="2"/>
  <c r="DE24" i="2"/>
  <c r="DE8" i="2"/>
  <c r="ER498" i="2"/>
  <c r="EQ498" i="2"/>
  <c r="EK496" i="2"/>
  <c r="EL496" i="2"/>
  <c r="EW499" i="2"/>
  <c r="EX499" i="2"/>
  <c r="AT495" i="2"/>
  <c r="J497" i="2"/>
  <c r="EE496" i="2"/>
  <c r="BR492" i="2"/>
  <c r="P494" i="2"/>
  <c r="CI497" i="2"/>
  <c r="CD496" i="2"/>
  <c r="I497" i="2"/>
  <c r="CU497" i="2"/>
  <c r="DN498" i="2"/>
  <c r="O494" i="2"/>
  <c r="AZ494" i="2"/>
  <c r="CJ497" i="2"/>
  <c r="DB495" i="2"/>
  <c r="BE493" i="2"/>
  <c r="AH496" i="2"/>
  <c r="FX496" i="2"/>
  <c r="DS497" i="2"/>
  <c r="DG494" i="2"/>
  <c r="CC496" i="2"/>
  <c r="BL493" i="2"/>
  <c r="EF496" i="2"/>
  <c r="CV497" i="2"/>
  <c r="AN496" i="2"/>
  <c r="DT497" i="2"/>
  <c r="BF493" i="2"/>
  <c r="AB496" i="2"/>
  <c r="CP497" i="2"/>
  <c r="U495" i="2"/>
  <c r="BQ492" i="2"/>
  <c r="DM498" i="2"/>
  <c r="AS495" i="2"/>
  <c r="BX494" i="2"/>
  <c r="AY494" i="2"/>
  <c r="DZ497" i="2"/>
  <c r="BW494" i="2"/>
  <c r="GD497" i="2"/>
  <c r="CO497" i="2"/>
  <c r="BK493" i="2"/>
  <c r="FW496" i="2"/>
  <c r="DA495" i="2"/>
  <c r="AA496" i="2"/>
  <c r="AG496" i="2"/>
  <c r="V495" i="2"/>
  <c r="DY497" i="2"/>
  <c r="GC497" i="2"/>
  <c r="DH494" i="2"/>
  <c r="AM496" i="2"/>
  <c r="FB497" i="2" l="1"/>
  <c r="EV500" i="2"/>
  <c r="EJ497" i="2"/>
  <c r="EP499" i="2"/>
  <c r="EU564" i="2"/>
  <c r="EO564" i="2"/>
  <c r="EI564" i="2"/>
  <c r="EZ564" i="2"/>
  <c r="FA563" i="2"/>
  <c r="EB559" i="2"/>
  <c r="DJ560" i="2"/>
  <c r="DK559" i="2"/>
  <c r="EC559" i="2" s="1"/>
  <c r="DL499" i="2"/>
  <c r="DR498" i="2"/>
  <c r="DX498" i="2"/>
  <c r="ED497" i="2"/>
  <c r="CT498" i="2"/>
  <c r="CZ496" i="2"/>
  <c r="CB497" i="2"/>
  <c r="CN498" i="2"/>
  <c r="CH498" i="2"/>
  <c r="DF496" i="2"/>
  <c r="BV496" i="2"/>
  <c r="BD494" i="2"/>
  <c r="BP494" i="2"/>
  <c r="BJ495" i="2"/>
  <c r="AX496" i="2"/>
  <c r="GB499" i="2"/>
  <c r="FV498" i="2"/>
  <c r="Z497" i="2"/>
  <c r="AR496" i="2"/>
  <c r="AL498" i="2"/>
  <c r="AF498" i="2"/>
  <c r="M497" i="2"/>
  <c r="N496" i="2"/>
  <c r="T497" i="2"/>
  <c r="H498" i="2"/>
  <c r="Q603" i="1"/>
  <c r="R602" i="1"/>
  <c r="N623" i="1"/>
  <c r="H624" i="1"/>
  <c r="G894" i="1"/>
  <c r="F895" i="1"/>
  <c r="D366" i="1"/>
  <c r="E365" i="1"/>
  <c r="O353" i="1"/>
  <c r="P352" i="1"/>
  <c r="FC497" i="2"/>
  <c r="FD497" i="2"/>
  <c r="EX500" i="2"/>
  <c r="EW500" i="2"/>
  <c r="EK497" i="2"/>
  <c r="EL497" i="2"/>
  <c r="ER499" i="2"/>
  <c r="EQ499" i="2"/>
  <c r="J498" i="2"/>
  <c r="BW495" i="2"/>
  <c r="AN497" i="2"/>
  <c r="DH495" i="2"/>
  <c r="DG495" i="2"/>
  <c r="O495" i="2"/>
  <c r="I498" i="2"/>
  <c r="EE497" i="2"/>
  <c r="BE494" i="2"/>
  <c r="DN499" i="2"/>
  <c r="AY495" i="2"/>
  <c r="AA497" i="2"/>
  <c r="DY498" i="2"/>
  <c r="AZ495" i="2"/>
  <c r="AG497" i="2"/>
  <c r="AS496" i="2"/>
  <c r="DS498" i="2"/>
  <c r="EF497" i="2"/>
  <c r="CO498" i="2"/>
  <c r="FX497" i="2"/>
  <c r="CV498" i="2"/>
  <c r="CU498" i="2"/>
  <c r="BR493" i="2"/>
  <c r="BQ493" i="2"/>
  <c r="CJ498" i="2"/>
  <c r="BK494" i="2"/>
  <c r="AH497" i="2"/>
  <c r="CI498" i="2"/>
  <c r="BL494" i="2"/>
  <c r="DT498" i="2"/>
  <c r="AB497" i="2"/>
  <c r="DB496" i="2"/>
  <c r="DM499" i="2"/>
  <c r="BX495" i="2"/>
  <c r="CP498" i="2"/>
  <c r="P495" i="2"/>
  <c r="FW497" i="2"/>
  <c r="CC497" i="2"/>
  <c r="AT496" i="2"/>
  <c r="U496" i="2"/>
  <c r="CD497" i="2"/>
  <c r="GD498" i="2"/>
  <c r="DZ498" i="2"/>
  <c r="DA496" i="2"/>
  <c r="AM497" i="2"/>
  <c r="GC498" i="2"/>
  <c r="BF494" i="2"/>
  <c r="V496" i="2"/>
  <c r="FB498" i="2" l="1"/>
  <c r="EP500" i="2"/>
  <c r="EJ498" i="2"/>
  <c r="EV501" i="2"/>
  <c r="FA564" i="2"/>
  <c r="EO565" i="2"/>
  <c r="EU565" i="2"/>
  <c r="EZ565" i="2"/>
  <c r="EI565" i="2"/>
  <c r="EB560" i="2"/>
  <c r="DJ561" i="2"/>
  <c r="DK560" i="2"/>
  <c r="EC560" i="2" s="1"/>
  <c r="DL500" i="2"/>
  <c r="ED498" i="2"/>
  <c r="DX499" i="2"/>
  <c r="DR499" i="2"/>
  <c r="CN499" i="2"/>
  <c r="CB498" i="2"/>
  <c r="CZ497" i="2"/>
  <c r="CH499" i="2"/>
  <c r="CT499" i="2"/>
  <c r="DF497" i="2"/>
  <c r="BV497" i="2"/>
  <c r="BD495" i="2"/>
  <c r="BP495" i="2"/>
  <c r="BJ496" i="2"/>
  <c r="AX497" i="2"/>
  <c r="GB500" i="2"/>
  <c r="FV499" i="2"/>
  <c r="AR497" i="2"/>
  <c r="Z498" i="2"/>
  <c r="AL499" i="2"/>
  <c r="AF499" i="2"/>
  <c r="M498" i="2"/>
  <c r="N497" i="2"/>
  <c r="T498" i="2"/>
  <c r="H499" i="2"/>
  <c r="Q604" i="1"/>
  <c r="R603" i="1"/>
  <c r="N624" i="1"/>
  <c r="H625" i="1"/>
  <c r="G895" i="1"/>
  <c r="F896" i="1"/>
  <c r="D367" i="1"/>
  <c r="E366" i="1"/>
  <c r="O354" i="1"/>
  <c r="P353" i="1"/>
  <c r="FC498" i="2"/>
  <c r="FD498" i="2"/>
  <c r="ER500" i="2"/>
  <c r="EQ500" i="2"/>
  <c r="EK498" i="2"/>
  <c r="EL498" i="2"/>
  <c r="EW501" i="2"/>
  <c r="EX501" i="2"/>
  <c r="FW498" i="2"/>
  <c r="DT499" i="2"/>
  <c r="DG496" i="2"/>
  <c r="EE498" i="2"/>
  <c r="CC498" i="2"/>
  <c r="DS499" i="2"/>
  <c r="DZ499" i="2"/>
  <c r="P496" i="2"/>
  <c r="FX498" i="2"/>
  <c r="CD498" i="2"/>
  <c r="AS497" i="2"/>
  <c r="GD499" i="2"/>
  <c r="BQ494" i="2"/>
  <c r="AH498" i="2"/>
  <c r="DY499" i="2"/>
  <c r="BF495" i="2"/>
  <c r="AG498" i="2"/>
  <c r="CV499" i="2"/>
  <c r="BL495" i="2"/>
  <c r="AB498" i="2"/>
  <c r="CP499" i="2"/>
  <c r="AZ496" i="2"/>
  <c r="BW496" i="2"/>
  <c r="DM500" i="2"/>
  <c r="I499" i="2"/>
  <c r="AM498" i="2"/>
  <c r="EF498" i="2"/>
  <c r="CU499" i="2"/>
  <c r="BK495" i="2"/>
  <c r="O496" i="2"/>
  <c r="DA497" i="2"/>
  <c r="AA498" i="2"/>
  <c r="AN498" i="2"/>
  <c r="CI499" i="2"/>
  <c r="U497" i="2"/>
  <c r="AT497" i="2"/>
  <c r="DN500" i="2"/>
  <c r="CO499" i="2"/>
  <c r="GC499" i="2"/>
  <c r="DB497" i="2"/>
  <c r="V497" i="2"/>
  <c r="AY496" i="2"/>
  <c r="BX496" i="2"/>
  <c r="J499" i="2"/>
  <c r="CJ499" i="2"/>
  <c r="DH496" i="2"/>
  <c r="BE495" i="2"/>
  <c r="BR494" i="2"/>
  <c r="FB499" i="2" l="1"/>
  <c r="EV502" i="2"/>
  <c r="EJ499" i="2"/>
  <c r="EP501" i="2"/>
  <c r="EU566" i="2"/>
  <c r="EZ566" i="2"/>
  <c r="EI566" i="2"/>
  <c r="EO566" i="2"/>
  <c r="FA565" i="2"/>
  <c r="EB561" i="2"/>
  <c r="DK561" i="2"/>
  <c r="EC561" i="2" s="1"/>
  <c r="DJ562" i="2"/>
  <c r="DL501" i="2"/>
  <c r="DX500" i="2"/>
  <c r="DR500" i="2"/>
  <c r="ED499" i="2"/>
  <c r="CH500" i="2"/>
  <c r="CZ498" i="2"/>
  <c r="CB499" i="2"/>
  <c r="CT500" i="2"/>
  <c r="CN500" i="2"/>
  <c r="DF498" i="2"/>
  <c r="BV498" i="2"/>
  <c r="BD496" i="2"/>
  <c r="BP496" i="2"/>
  <c r="BJ497" i="2"/>
  <c r="AX498" i="2"/>
  <c r="GB501" i="2"/>
  <c r="FV500" i="2"/>
  <c r="Z499" i="2"/>
  <c r="AR498" i="2"/>
  <c r="AF500" i="2"/>
  <c r="AL500" i="2"/>
  <c r="M499" i="2"/>
  <c r="N498" i="2"/>
  <c r="T499" i="2"/>
  <c r="H500" i="2"/>
  <c r="Q605" i="1"/>
  <c r="R604" i="1"/>
  <c r="N625" i="1"/>
  <c r="H626" i="1"/>
  <c r="F897" i="1"/>
  <c r="G896" i="1"/>
  <c r="D368" i="1"/>
  <c r="E367" i="1"/>
  <c r="O355" i="1"/>
  <c r="P354" i="1"/>
  <c r="FD499" i="2"/>
  <c r="FC499" i="2"/>
  <c r="ER501" i="2"/>
  <c r="EQ501" i="2"/>
  <c r="EW502" i="2"/>
  <c r="EX502" i="2"/>
  <c r="EK499" i="2"/>
  <c r="EL499" i="2"/>
  <c r="V498" i="2"/>
  <c r="DB498" i="2"/>
  <c r="DS500" i="2"/>
  <c r="DT500" i="2"/>
  <c r="AY497" i="2"/>
  <c r="CU500" i="2"/>
  <c r="CV500" i="2"/>
  <c r="CI500" i="2"/>
  <c r="AG499" i="2"/>
  <c r="BQ495" i="2"/>
  <c r="DZ500" i="2"/>
  <c r="CO500" i="2"/>
  <c r="BK496" i="2"/>
  <c r="J500" i="2"/>
  <c r="CP500" i="2"/>
  <c r="BL496" i="2"/>
  <c r="AS498" i="2"/>
  <c r="DA498" i="2"/>
  <c r="AT498" i="2"/>
  <c r="BW497" i="2"/>
  <c r="DM501" i="2"/>
  <c r="GC500" i="2"/>
  <c r="AZ497" i="2"/>
  <c r="FW499" i="2"/>
  <c r="CD499" i="2"/>
  <c r="AH499" i="2"/>
  <c r="O497" i="2"/>
  <c r="CC499" i="2"/>
  <c r="GD500" i="2"/>
  <c r="DY500" i="2"/>
  <c r="BX497" i="2"/>
  <c r="AA499" i="2"/>
  <c r="I500" i="2"/>
  <c r="DN501" i="2"/>
  <c r="AN499" i="2"/>
  <c r="EE499" i="2"/>
  <c r="DG497" i="2"/>
  <c r="AM499" i="2"/>
  <c r="EF499" i="2"/>
  <c r="DH497" i="2"/>
  <c r="BR495" i="2"/>
  <c r="CJ500" i="2"/>
  <c r="FX499" i="2"/>
  <c r="U498" i="2"/>
  <c r="BF496" i="2"/>
  <c r="P497" i="2"/>
  <c r="BE496" i="2"/>
  <c r="AB499" i="2"/>
  <c r="FB500" i="2" l="1"/>
  <c r="EJ500" i="2"/>
  <c r="EV503" i="2"/>
  <c r="EP502" i="2"/>
  <c r="EZ567" i="2"/>
  <c r="EI567" i="2"/>
  <c r="EU567" i="2"/>
  <c r="FA566" i="2"/>
  <c r="EO567" i="2"/>
  <c r="EB562" i="2"/>
  <c r="DJ563" i="2"/>
  <c r="DK562" i="2"/>
  <c r="EC562" i="2" s="1"/>
  <c r="DL502" i="2"/>
  <c r="DR501" i="2"/>
  <c r="ED500" i="2"/>
  <c r="DX501" i="2"/>
  <c r="CT501" i="2"/>
  <c r="CB500" i="2"/>
  <c r="CZ499" i="2"/>
  <c r="CN501" i="2"/>
  <c r="CH501" i="2"/>
  <c r="DF499" i="2"/>
  <c r="BV499" i="2"/>
  <c r="BD497" i="2"/>
  <c r="BP497" i="2"/>
  <c r="BJ498" i="2"/>
  <c r="AX499" i="2"/>
  <c r="GB502" i="2"/>
  <c r="FV501" i="2"/>
  <c r="AR499" i="2"/>
  <c r="Z500" i="2"/>
  <c r="AL501" i="2"/>
  <c r="AF501" i="2"/>
  <c r="M500" i="2"/>
  <c r="N499" i="2"/>
  <c r="T500" i="2"/>
  <c r="H501" i="2"/>
  <c r="Q606" i="1"/>
  <c r="R605" i="1"/>
  <c r="N626" i="1"/>
  <c r="H627" i="1"/>
  <c r="G897" i="1"/>
  <c r="F898" i="1"/>
  <c r="D369" i="1"/>
  <c r="E368" i="1"/>
  <c r="O356" i="1"/>
  <c r="P355" i="1"/>
  <c r="FC500" i="2"/>
  <c r="FD500" i="2"/>
  <c r="EK500" i="2"/>
  <c r="EL500" i="2"/>
  <c r="EW503" i="2"/>
  <c r="EX503" i="2"/>
  <c r="ER502" i="2"/>
  <c r="EQ502" i="2"/>
  <c r="DM502" i="2"/>
  <c r="O498" i="2"/>
  <c r="J501" i="2"/>
  <c r="DY501" i="2"/>
  <c r="CO501" i="2"/>
  <c r="AM500" i="2"/>
  <c r="EE500" i="2"/>
  <c r="DH498" i="2"/>
  <c r="AY498" i="2"/>
  <c r="EF500" i="2"/>
  <c r="BE497" i="2"/>
  <c r="DZ501" i="2"/>
  <c r="AN500" i="2"/>
  <c r="DN502" i="2"/>
  <c r="CU501" i="2"/>
  <c r="AB500" i="2"/>
  <c r="DT501" i="2"/>
  <c r="BX498" i="2"/>
  <c r="AG500" i="2"/>
  <c r="U499" i="2"/>
  <c r="CC500" i="2"/>
  <c r="DA499" i="2"/>
  <c r="CP501" i="2"/>
  <c r="DS501" i="2"/>
  <c r="CV501" i="2"/>
  <c r="BR496" i="2"/>
  <c r="GC501" i="2"/>
  <c r="CI501" i="2"/>
  <c r="BK497" i="2"/>
  <c r="AH500" i="2"/>
  <c r="CJ501" i="2"/>
  <c r="AS499" i="2"/>
  <c r="BW498" i="2"/>
  <c r="AT499" i="2"/>
  <c r="BQ496" i="2"/>
  <c r="GD501" i="2"/>
  <c r="CD500" i="2"/>
  <c r="FX500" i="2"/>
  <c r="AA500" i="2"/>
  <c r="DB499" i="2"/>
  <c r="P498" i="2"/>
  <c r="FW500" i="2"/>
  <c r="DG498" i="2"/>
  <c r="I501" i="2"/>
  <c r="AZ498" i="2"/>
  <c r="V499" i="2"/>
  <c r="BF497" i="2"/>
  <c r="BL497" i="2"/>
  <c r="FB501" i="2" l="1"/>
  <c r="EP503" i="2"/>
  <c r="EV504" i="2"/>
  <c r="EJ501" i="2"/>
  <c r="EU568" i="2"/>
  <c r="EZ568" i="2"/>
  <c r="EI568" i="2"/>
  <c r="EO568" i="2"/>
  <c r="FA567" i="2"/>
  <c r="EB563" i="2"/>
  <c r="DK563" i="2"/>
  <c r="EC563" i="2" s="1"/>
  <c r="DJ564" i="2"/>
  <c r="DL503" i="2"/>
  <c r="DR502" i="2"/>
  <c r="ED501" i="2"/>
  <c r="DX502" i="2"/>
  <c r="CN502" i="2"/>
  <c r="CZ500" i="2"/>
  <c r="CB501" i="2"/>
  <c r="CH502" i="2"/>
  <c r="CT502" i="2"/>
  <c r="DF500" i="2"/>
  <c r="BV500" i="2"/>
  <c r="BD498" i="2"/>
  <c r="BP498" i="2"/>
  <c r="BJ499" i="2"/>
  <c r="AX500" i="2"/>
  <c r="GB503" i="2"/>
  <c r="FV502" i="2"/>
  <c r="Z501" i="2"/>
  <c r="AR500" i="2"/>
  <c r="AL502" i="2"/>
  <c r="AF502" i="2"/>
  <c r="M501" i="2"/>
  <c r="N500" i="2"/>
  <c r="T501" i="2"/>
  <c r="H502" i="2"/>
  <c r="R606" i="1"/>
  <c r="Q607" i="1"/>
  <c r="N627" i="1"/>
  <c r="H628" i="1"/>
  <c r="F899" i="1"/>
  <c r="G898" i="1"/>
  <c r="D370" i="1"/>
  <c r="E369" i="1"/>
  <c r="O357" i="1"/>
  <c r="P356" i="1"/>
  <c r="FC501" i="2"/>
  <c r="FD501" i="2"/>
  <c r="EQ503" i="2"/>
  <c r="ER503" i="2"/>
  <c r="EX504" i="2"/>
  <c r="EW504" i="2"/>
  <c r="EK501" i="2"/>
  <c r="EL501" i="2"/>
  <c r="DM503" i="2"/>
  <c r="AB501" i="2"/>
  <c r="U500" i="2"/>
  <c r="P499" i="2"/>
  <c r="DZ502" i="2"/>
  <c r="I502" i="2"/>
  <c r="CV502" i="2"/>
  <c r="BK498" i="2"/>
  <c r="J502" i="2"/>
  <c r="CU502" i="2"/>
  <c r="O499" i="2"/>
  <c r="DY502" i="2"/>
  <c r="FW501" i="2"/>
  <c r="BR497" i="2"/>
  <c r="BE498" i="2"/>
  <c r="CO502" i="2"/>
  <c r="GD502" i="2"/>
  <c r="EE501" i="2"/>
  <c r="AZ499" i="2"/>
  <c r="DG499" i="2"/>
  <c r="BX499" i="2"/>
  <c r="FX501" i="2"/>
  <c r="DS502" i="2"/>
  <c r="BF498" i="2"/>
  <c r="V500" i="2"/>
  <c r="DN503" i="2"/>
  <c r="GC502" i="2"/>
  <c r="DT502" i="2"/>
  <c r="BW499" i="2"/>
  <c r="CP502" i="2"/>
  <c r="AA501" i="2"/>
  <c r="CC501" i="2"/>
  <c r="AN501" i="2"/>
  <c r="AS500" i="2"/>
  <c r="CD501" i="2"/>
  <c r="AY499" i="2"/>
  <c r="CJ502" i="2"/>
  <c r="AG501" i="2"/>
  <c r="DB500" i="2"/>
  <c r="DH499" i="2"/>
  <c r="EF501" i="2"/>
  <c r="AT500" i="2"/>
  <c r="DA500" i="2"/>
  <c r="BQ497" i="2"/>
  <c r="CI502" i="2"/>
  <c r="AM501" i="2"/>
  <c r="BL498" i="2"/>
  <c r="AH501" i="2"/>
  <c r="FB502" i="2" l="1"/>
  <c r="EJ502" i="2"/>
  <c r="EV505" i="2"/>
  <c r="EP504" i="2"/>
  <c r="EZ569" i="2"/>
  <c r="EI569" i="2"/>
  <c r="FA568" i="2"/>
  <c r="EU569" i="2"/>
  <c r="EO569" i="2"/>
  <c r="EB564" i="2"/>
  <c r="DJ565" i="2"/>
  <c r="DK564" i="2"/>
  <c r="EC564" i="2" s="1"/>
  <c r="DL504" i="2"/>
  <c r="DX503" i="2"/>
  <c r="ED502" i="2"/>
  <c r="DR503" i="2"/>
  <c r="CH503" i="2"/>
  <c r="CB502" i="2"/>
  <c r="CZ501" i="2"/>
  <c r="CT503" i="2"/>
  <c r="CN503" i="2"/>
  <c r="DF501" i="2"/>
  <c r="BV501" i="2"/>
  <c r="BD499" i="2"/>
  <c r="BP499" i="2"/>
  <c r="BJ500" i="2"/>
  <c r="AX501" i="2"/>
  <c r="GB504" i="2"/>
  <c r="FV503" i="2"/>
  <c r="AR501" i="2"/>
  <c r="Z502" i="2"/>
  <c r="AF503" i="2"/>
  <c r="AL503" i="2"/>
  <c r="M502" i="2"/>
  <c r="N501" i="2"/>
  <c r="T502" i="2"/>
  <c r="H503" i="2"/>
  <c r="N628" i="1"/>
  <c r="H629" i="1"/>
  <c r="Q608" i="1"/>
  <c r="R607" i="1"/>
  <c r="F900" i="1"/>
  <c r="G899" i="1"/>
  <c r="D371" i="1"/>
  <c r="E370" i="1"/>
  <c r="O358" i="1"/>
  <c r="P357" i="1"/>
  <c r="FC502" i="2"/>
  <c r="FD502" i="2"/>
  <c r="EL502" i="2"/>
  <c r="EK502" i="2"/>
  <c r="EX505" i="2"/>
  <c r="EW505" i="2"/>
  <c r="ER504" i="2"/>
  <c r="EQ504" i="2"/>
  <c r="DM504" i="2"/>
  <c r="U501" i="2"/>
  <c r="AY500" i="2"/>
  <c r="EF502" i="2"/>
  <c r="BF499" i="2"/>
  <c r="P500" i="2"/>
  <c r="EE502" i="2"/>
  <c r="BE499" i="2"/>
  <c r="AS501" i="2"/>
  <c r="DY503" i="2"/>
  <c r="DT503" i="2"/>
  <c r="DN504" i="2"/>
  <c r="CJ503" i="2"/>
  <c r="GC503" i="2"/>
  <c r="CP503" i="2"/>
  <c r="BK499" i="2"/>
  <c r="AN502" i="2"/>
  <c r="CO503" i="2"/>
  <c r="BL499" i="2"/>
  <c r="J503" i="2"/>
  <c r="CI503" i="2"/>
  <c r="AT501" i="2"/>
  <c r="CD502" i="2"/>
  <c r="CU503" i="2"/>
  <c r="CV503" i="2"/>
  <c r="DZ503" i="2"/>
  <c r="DB501" i="2"/>
  <c r="AH502" i="2"/>
  <c r="O500" i="2"/>
  <c r="DA501" i="2"/>
  <c r="GD503" i="2"/>
  <c r="AB502" i="2"/>
  <c r="CC502" i="2"/>
  <c r="AA502" i="2"/>
  <c r="BW500" i="2"/>
  <c r="AG502" i="2"/>
  <c r="BR498" i="2"/>
  <c r="DH500" i="2"/>
  <c r="AM502" i="2"/>
  <c r="DG500" i="2"/>
  <c r="V501" i="2"/>
  <c r="DS503" i="2"/>
  <c r="BX500" i="2"/>
  <c r="AZ500" i="2"/>
  <c r="I503" i="2"/>
  <c r="BQ498" i="2"/>
  <c r="FX502" i="2"/>
  <c r="FW502" i="2"/>
  <c r="FB503" i="2" l="1"/>
  <c r="EP505" i="2"/>
  <c r="EV506" i="2"/>
  <c r="EJ503" i="2"/>
  <c r="EU570" i="2"/>
  <c r="EZ570" i="2"/>
  <c r="EI570" i="2"/>
  <c r="FA569" i="2"/>
  <c r="EO570" i="2"/>
  <c r="EB565" i="2"/>
  <c r="DK565" i="2"/>
  <c r="EC565" i="2" s="1"/>
  <c r="DJ566" i="2"/>
  <c r="DL505" i="2"/>
  <c r="ED503" i="2"/>
  <c r="DX504" i="2"/>
  <c r="DR504" i="2"/>
  <c r="CT504" i="2"/>
  <c r="CZ502" i="2"/>
  <c r="CB503" i="2"/>
  <c r="CN504" i="2"/>
  <c r="CH504" i="2"/>
  <c r="DF502" i="2"/>
  <c r="BV502" i="2"/>
  <c r="BD500" i="2"/>
  <c r="BP500" i="2"/>
  <c r="BJ501" i="2"/>
  <c r="AX502" i="2"/>
  <c r="GB505" i="2"/>
  <c r="FV504" i="2"/>
  <c r="Z503" i="2"/>
  <c r="AR502" i="2"/>
  <c r="AL504" i="2"/>
  <c r="AF504" i="2"/>
  <c r="M503" i="2"/>
  <c r="N502" i="2"/>
  <c r="T503" i="2"/>
  <c r="H504" i="2"/>
  <c r="R608" i="1"/>
  <c r="Q609" i="1"/>
  <c r="N629" i="1"/>
  <c r="H630" i="1"/>
  <c r="F901" i="1"/>
  <c r="G900" i="1"/>
  <c r="D372" i="1"/>
  <c r="E371" i="1"/>
  <c r="O359" i="1"/>
  <c r="P358" i="1"/>
  <c r="FC503" i="2"/>
  <c r="FD503" i="2"/>
  <c r="ER505" i="2"/>
  <c r="EQ505" i="2"/>
  <c r="EX506" i="2"/>
  <c r="EW506" i="2"/>
  <c r="EL503" i="2"/>
  <c r="EK503" i="2"/>
  <c r="DM505" i="2"/>
  <c r="BW501" i="2"/>
  <c r="DB502" i="2"/>
  <c r="CI504" i="2"/>
  <c r="BK500" i="2"/>
  <c r="O501" i="2"/>
  <c r="CJ504" i="2"/>
  <c r="BL500" i="2"/>
  <c r="P501" i="2"/>
  <c r="AZ501" i="2"/>
  <c r="FW503" i="2"/>
  <c r="DN505" i="2"/>
  <c r="AG503" i="2"/>
  <c r="CD503" i="2"/>
  <c r="V502" i="2"/>
  <c r="AB503" i="2"/>
  <c r="CC503" i="2"/>
  <c r="GD504" i="2"/>
  <c r="I504" i="2"/>
  <c r="DA502" i="2"/>
  <c r="GC504" i="2"/>
  <c r="BR499" i="2"/>
  <c r="AH503" i="2"/>
  <c r="DY504" i="2"/>
  <c r="DG501" i="2"/>
  <c r="AN503" i="2"/>
  <c r="DZ504" i="2"/>
  <c r="DH501" i="2"/>
  <c r="AY501" i="2"/>
  <c r="EE503" i="2"/>
  <c r="CO504" i="2"/>
  <c r="AM503" i="2"/>
  <c r="BQ499" i="2"/>
  <c r="EF503" i="2"/>
  <c r="AA503" i="2"/>
  <c r="DS504" i="2"/>
  <c r="BF500" i="2"/>
  <c r="J504" i="2"/>
  <c r="DT504" i="2"/>
  <c r="BE500" i="2"/>
  <c r="FX503" i="2"/>
  <c r="BX501" i="2"/>
  <c r="AT502" i="2"/>
  <c r="U502" i="2"/>
  <c r="CV504" i="2"/>
  <c r="CU504" i="2"/>
  <c r="CP504" i="2"/>
  <c r="FB504" i="2" l="1"/>
  <c r="EJ504" i="2"/>
  <c r="EV507" i="2"/>
  <c r="EP506" i="2"/>
  <c r="EO571" i="2"/>
  <c r="EU571" i="2"/>
  <c r="EZ571" i="2"/>
  <c r="EI571" i="2"/>
  <c r="FA570" i="2"/>
  <c r="EB566" i="2"/>
  <c r="DK566" i="2"/>
  <c r="EC566" i="2" s="1"/>
  <c r="DJ567" i="2"/>
  <c r="DL506" i="2"/>
  <c r="DR505" i="2"/>
  <c r="DX505" i="2"/>
  <c r="ED504" i="2"/>
  <c r="CN505" i="2"/>
  <c r="CB504" i="2"/>
  <c r="CZ503" i="2"/>
  <c r="CH505" i="2"/>
  <c r="CT505" i="2"/>
  <c r="DF503" i="2"/>
  <c r="BV503" i="2"/>
  <c r="BD501" i="2"/>
  <c r="BP501" i="2"/>
  <c r="BJ502" i="2"/>
  <c r="AX503" i="2"/>
  <c r="GB506" i="2"/>
  <c r="FV505" i="2"/>
  <c r="AR503" i="2"/>
  <c r="Z504" i="2"/>
  <c r="AL505" i="2"/>
  <c r="AF505" i="2"/>
  <c r="M504" i="2"/>
  <c r="N503" i="2"/>
  <c r="T504" i="2"/>
  <c r="H505" i="2"/>
  <c r="N630" i="1"/>
  <c r="H631" i="1"/>
  <c r="Q610" i="1"/>
  <c r="R609" i="1"/>
  <c r="G901" i="1"/>
  <c r="F902" i="1"/>
  <c r="D373" i="1"/>
  <c r="E372" i="1"/>
  <c r="O360" i="1"/>
  <c r="P359" i="1"/>
  <c r="FD504" i="2"/>
  <c r="FC504" i="2"/>
  <c r="EL504" i="2"/>
  <c r="EK504" i="2"/>
  <c r="EW507" i="2"/>
  <c r="EX507" i="2"/>
  <c r="ER506" i="2"/>
  <c r="EQ506" i="2"/>
  <c r="DM506" i="2"/>
  <c r="AB504" i="2"/>
  <c r="O502" i="2"/>
  <c r="DS505" i="2"/>
  <c r="DB503" i="2"/>
  <c r="V503" i="2"/>
  <c r="FW504" i="2"/>
  <c r="DA503" i="2"/>
  <c r="GD505" i="2"/>
  <c r="BQ500" i="2"/>
  <c r="CD504" i="2"/>
  <c r="DN506" i="2"/>
  <c r="CO505" i="2"/>
  <c r="AG504" i="2"/>
  <c r="EE504" i="2"/>
  <c r="DH502" i="2"/>
  <c r="U503" i="2"/>
  <c r="EF504" i="2"/>
  <c r="DG502" i="2"/>
  <c r="AN504" i="2"/>
  <c r="CP505" i="2"/>
  <c r="AS502" i="2"/>
  <c r="CI505" i="2"/>
  <c r="CJ505" i="2"/>
  <c r="AH504" i="2"/>
  <c r="DY505" i="2"/>
  <c r="BF501" i="2"/>
  <c r="P502" i="2"/>
  <c r="DZ505" i="2"/>
  <c r="BE501" i="2"/>
  <c r="AT503" i="2"/>
  <c r="CC504" i="2"/>
  <c r="AA504" i="2"/>
  <c r="BX502" i="2"/>
  <c r="AM504" i="2"/>
  <c r="BR500" i="2"/>
  <c r="AY502" i="2"/>
  <c r="CV505" i="2"/>
  <c r="BK501" i="2"/>
  <c r="GC505" i="2"/>
  <c r="CU505" i="2"/>
  <c r="BL501" i="2"/>
  <c r="DT505" i="2"/>
  <c r="BW502" i="2"/>
  <c r="J505" i="2"/>
  <c r="AZ502" i="2"/>
  <c r="FX504" i="2"/>
  <c r="FB505" i="2" l="1"/>
  <c r="EP507" i="2"/>
  <c r="EV508" i="2"/>
  <c r="EJ505" i="2"/>
  <c r="EZ572" i="2"/>
  <c r="EI572" i="2"/>
  <c r="EU572" i="2"/>
  <c r="EO572" i="2"/>
  <c r="FA571" i="2"/>
  <c r="EB567" i="2"/>
  <c r="DJ568" i="2"/>
  <c r="DK567" i="2"/>
  <c r="EC567" i="2" s="1"/>
  <c r="DL507" i="2"/>
  <c r="DX506" i="2"/>
  <c r="ED505" i="2"/>
  <c r="DR506" i="2"/>
  <c r="CH506" i="2"/>
  <c r="CZ504" i="2"/>
  <c r="CB505" i="2"/>
  <c r="CT506" i="2"/>
  <c r="CN506" i="2"/>
  <c r="DF504" i="2"/>
  <c r="BV504" i="2"/>
  <c r="BD502" i="2"/>
  <c r="BP502" i="2"/>
  <c r="BJ503" i="2"/>
  <c r="AX504" i="2"/>
  <c r="GB507" i="2"/>
  <c r="FV506" i="2"/>
  <c r="Z505" i="2"/>
  <c r="AR504" i="2"/>
  <c r="AF506" i="2"/>
  <c r="AL506" i="2"/>
  <c r="M505" i="2"/>
  <c r="N504" i="2"/>
  <c r="T505" i="2"/>
  <c r="H506" i="2"/>
  <c r="Q611" i="1"/>
  <c r="R610" i="1"/>
  <c r="N631" i="1"/>
  <c r="H632" i="1"/>
  <c r="G902" i="1"/>
  <c r="F903" i="1"/>
  <c r="D374" i="1"/>
  <c r="E373" i="1"/>
  <c r="O361" i="1"/>
  <c r="P360" i="1"/>
  <c r="FC505" i="2"/>
  <c r="FD505" i="2"/>
  <c r="EQ507" i="2"/>
  <c r="ER507" i="2"/>
  <c r="EW508" i="2"/>
  <c r="EX508" i="2"/>
  <c r="EK505" i="2"/>
  <c r="EL505" i="2"/>
  <c r="DM507" i="2"/>
  <c r="CP506" i="2"/>
  <c r="AZ503" i="2"/>
  <c r="DG503" i="2"/>
  <c r="DZ506" i="2"/>
  <c r="CU506" i="2"/>
  <c r="J506" i="2"/>
  <c r="DY506" i="2"/>
  <c r="CV506" i="2"/>
  <c r="O503" i="2"/>
  <c r="DW6" i="2"/>
  <c r="AA505" i="2"/>
  <c r="AH505" i="2"/>
  <c r="I505" i="2"/>
  <c r="DN507" i="2"/>
  <c r="DH503" i="2"/>
  <c r="AN505" i="2"/>
  <c r="DW22" i="2"/>
  <c r="BE502" i="2"/>
  <c r="EE505" i="2"/>
  <c r="BX503" i="2"/>
  <c r="FW505" i="2"/>
  <c r="EF505" i="2"/>
  <c r="BW503" i="2"/>
  <c r="AB505" i="2"/>
  <c r="CC505" i="2"/>
  <c r="I506" i="2"/>
  <c r="P503" i="2"/>
  <c r="V504" i="2"/>
  <c r="AY503" i="2"/>
  <c r="GC506" i="2"/>
  <c r="DT506" i="2"/>
  <c r="BK502" i="2"/>
  <c r="AM505" i="2"/>
  <c r="CO506" i="2"/>
  <c r="BL502" i="2"/>
  <c r="CI506" i="2"/>
  <c r="BR501" i="2"/>
  <c r="GD506" i="2"/>
  <c r="CJ506" i="2"/>
  <c r="BQ501" i="2"/>
  <c r="AG505" i="2"/>
  <c r="BF502" i="2"/>
  <c r="FX505" i="2"/>
  <c r="AS504" i="2"/>
  <c r="DS506" i="2"/>
  <c r="CD505" i="2"/>
  <c r="U504" i="2"/>
  <c r="DA504" i="2"/>
  <c r="AS503" i="2"/>
  <c r="DB504" i="2"/>
  <c r="AT504" i="2"/>
  <c r="FB506" i="2" l="1"/>
  <c r="EJ506" i="2"/>
  <c r="EV509" i="2"/>
  <c r="EP508" i="2"/>
  <c r="EO573" i="2"/>
  <c r="EZ573" i="2"/>
  <c r="EI573" i="2"/>
  <c r="EU573" i="2"/>
  <c r="FA572" i="2"/>
  <c r="EB568" i="2"/>
  <c r="DJ569" i="2"/>
  <c r="DK568" i="2"/>
  <c r="EC568" i="2" s="1"/>
  <c r="DL508" i="2"/>
  <c r="ED506" i="2"/>
  <c r="DX507" i="2"/>
  <c r="DR507" i="2"/>
  <c r="CT507" i="2"/>
  <c r="CB506" i="2"/>
  <c r="CZ505" i="2"/>
  <c r="CN507" i="2"/>
  <c r="CH507" i="2"/>
  <c r="DF505" i="2"/>
  <c r="BV505" i="2"/>
  <c r="BD503" i="2"/>
  <c r="BP503" i="2"/>
  <c r="BJ504" i="2"/>
  <c r="AX505" i="2"/>
  <c r="GB508" i="2"/>
  <c r="FV507" i="2"/>
  <c r="AR505" i="2"/>
  <c r="Z506" i="2"/>
  <c r="AL507" i="2"/>
  <c r="AF507" i="2"/>
  <c r="M506" i="2"/>
  <c r="N505" i="2"/>
  <c r="T506" i="2"/>
  <c r="H507" i="2"/>
  <c r="R611" i="1"/>
  <c r="Q612" i="1"/>
  <c r="N632" i="1"/>
  <c r="H633" i="1"/>
  <c r="G903" i="1"/>
  <c r="F904" i="1"/>
  <c r="D375" i="1"/>
  <c r="E374" i="1"/>
  <c r="O362" i="1"/>
  <c r="P361" i="1"/>
  <c r="FC506" i="2"/>
  <c r="FD506" i="2"/>
  <c r="EK506" i="2"/>
  <c r="EL506" i="2"/>
  <c r="EW509" i="2"/>
  <c r="EX509" i="2"/>
  <c r="EQ508" i="2"/>
  <c r="ER508" i="2"/>
  <c r="DM508" i="2"/>
  <c r="DT507" i="2"/>
  <c r="DH504" i="2"/>
  <c r="DW24" i="2"/>
  <c r="BE503" i="2"/>
  <c r="I507" i="2"/>
  <c r="CD506" i="2"/>
  <c r="DY507" i="2"/>
  <c r="CC506" i="2"/>
  <c r="AZ504" i="2"/>
  <c r="AN506" i="2"/>
  <c r="CP507" i="2"/>
  <c r="CI507" i="2"/>
  <c r="DN508" i="2"/>
  <c r="DB505" i="2"/>
  <c r="CJ507" i="2"/>
  <c r="BL503" i="2"/>
  <c r="U505" i="2"/>
  <c r="BW504" i="2"/>
  <c r="DW19" i="2"/>
  <c r="EE506" i="2"/>
  <c r="CO507" i="2"/>
  <c r="FX506" i="2"/>
  <c r="GD507" i="2"/>
  <c r="AT505" i="2"/>
  <c r="BK503" i="2"/>
  <c r="DG504" i="2"/>
  <c r="DW23" i="2"/>
  <c r="AS505" i="2"/>
  <c r="BR502" i="2"/>
  <c r="CV507" i="2"/>
  <c r="O504" i="2"/>
  <c r="BQ502" i="2"/>
  <c r="V505" i="2"/>
  <c r="DS507" i="2"/>
  <c r="DA505" i="2"/>
  <c r="AA506" i="2"/>
  <c r="DZ507" i="2"/>
  <c r="P504" i="2"/>
  <c r="BF503" i="2"/>
  <c r="DW3" i="2"/>
  <c r="BX504" i="2"/>
  <c r="J507" i="2"/>
  <c r="EF506" i="2"/>
  <c r="AM506" i="2"/>
  <c r="AY504" i="2"/>
  <c r="AH506" i="2"/>
  <c r="AB506" i="2"/>
  <c r="DW7" i="2"/>
  <c r="AG506" i="2"/>
  <c r="FW506" i="2"/>
  <c r="CU507" i="2"/>
  <c r="GC507" i="2"/>
  <c r="DW8" i="2"/>
  <c r="FB507" i="2" l="1"/>
  <c r="EP509" i="2"/>
  <c r="EV510" i="2"/>
  <c r="EJ507" i="2"/>
  <c r="FA573" i="2"/>
  <c r="EU574" i="2"/>
  <c r="EZ574" i="2"/>
  <c r="EI574" i="2"/>
  <c r="EO574" i="2"/>
  <c r="EB569" i="2"/>
  <c r="DK569" i="2"/>
  <c r="EC569" i="2" s="1"/>
  <c r="DJ570" i="2"/>
  <c r="DL509" i="2"/>
  <c r="ED507" i="2"/>
  <c r="DR508" i="2"/>
  <c r="DX508" i="2"/>
  <c r="CN508" i="2"/>
  <c r="CZ506" i="2"/>
  <c r="CB507" i="2"/>
  <c r="CH508" i="2"/>
  <c r="CT508" i="2"/>
  <c r="DF506" i="2"/>
  <c r="BV506" i="2"/>
  <c r="BD504" i="2"/>
  <c r="BP504" i="2"/>
  <c r="BJ505" i="2"/>
  <c r="AX506" i="2"/>
  <c r="GB509" i="2"/>
  <c r="FV508" i="2"/>
  <c r="Z507" i="2"/>
  <c r="AR506" i="2"/>
  <c r="AL508" i="2"/>
  <c r="AF508" i="2"/>
  <c r="M507" i="2"/>
  <c r="N506" i="2"/>
  <c r="T507" i="2"/>
  <c r="H508" i="2"/>
  <c r="N633" i="1"/>
  <c r="H634" i="1"/>
  <c r="H635" i="1" s="1"/>
  <c r="H636" i="1" s="1"/>
  <c r="H637" i="1" s="1"/>
  <c r="H638" i="1" s="1"/>
  <c r="H639" i="1" s="1"/>
  <c r="H640" i="1" s="1"/>
  <c r="Q613" i="1"/>
  <c r="R612" i="1"/>
  <c r="F905" i="1"/>
  <c r="G904" i="1"/>
  <c r="D376" i="1"/>
  <c r="E375" i="1"/>
  <c r="O363" i="1"/>
  <c r="P362" i="1"/>
  <c r="FC507" i="2"/>
  <c r="FD507" i="2"/>
  <c r="ER509" i="2"/>
  <c r="EQ509" i="2"/>
  <c r="EX510" i="2"/>
  <c r="EW510" i="2"/>
  <c r="EK507" i="2"/>
  <c r="EL507" i="2"/>
  <c r="DM509" i="2"/>
  <c r="AH507" i="2"/>
  <c r="AZ505" i="2"/>
  <c r="DY508" i="2"/>
  <c r="CV508" i="2"/>
  <c r="BK504" i="2"/>
  <c r="FW507" i="2"/>
  <c r="CD507" i="2"/>
  <c r="V506" i="2"/>
  <c r="O505" i="2"/>
  <c r="CI508" i="2"/>
  <c r="AN507" i="2"/>
  <c r="P505" i="2"/>
  <c r="DZ508" i="2"/>
  <c r="DA506" i="2"/>
  <c r="BQ503" i="2"/>
  <c r="EE507" i="2"/>
  <c r="I508" i="2"/>
  <c r="BL504" i="2"/>
  <c r="CO508" i="2"/>
  <c r="BW505" i="2"/>
  <c r="DN509" i="2"/>
  <c r="DT508" i="2"/>
  <c r="GC508" i="2"/>
  <c r="AT506" i="2"/>
  <c r="CC507" i="2"/>
  <c r="AB507" i="2"/>
  <c r="DH505" i="2"/>
  <c r="J508" i="2"/>
  <c r="DS508" i="2"/>
  <c r="BX505" i="2"/>
  <c r="CP508" i="2"/>
  <c r="U506" i="2"/>
  <c r="DB506" i="2"/>
  <c r="CJ508" i="2"/>
  <c r="GD508" i="2"/>
  <c r="DG505" i="2"/>
  <c r="AA507" i="2"/>
  <c r="EF507" i="2"/>
  <c r="BE504" i="2"/>
  <c r="AY505" i="2"/>
  <c r="BR503" i="2"/>
  <c r="FX507" i="2"/>
  <c r="AM507" i="2"/>
  <c r="BF504" i="2"/>
  <c r="CU508" i="2"/>
  <c r="AS506" i="2"/>
  <c r="AG507" i="2"/>
  <c r="FB508" i="2" l="1"/>
  <c r="EJ508" i="2"/>
  <c r="EV511" i="2"/>
  <c r="EP510" i="2"/>
  <c r="EO575" i="2"/>
  <c r="FA574" i="2"/>
  <c r="EU575" i="2"/>
  <c r="EZ575" i="2"/>
  <c r="EI575" i="2"/>
  <c r="EB570" i="2"/>
  <c r="DK570" i="2"/>
  <c r="EC570" i="2" s="1"/>
  <c r="DJ571" i="2"/>
  <c r="DL510" i="2"/>
  <c r="ED508" i="2"/>
  <c r="DX509" i="2"/>
  <c r="DR509" i="2"/>
  <c r="CH509" i="2"/>
  <c r="CB508" i="2"/>
  <c r="CZ507" i="2"/>
  <c r="CT509" i="2"/>
  <c r="CN509" i="2"/>
  <c r="DF507" i="2"/>
  <c r="BV507" i="2"/>
  <c r="BD505" i="2"/>
  <c r="BP505" i="2"/>
  <c r="BJ506" i="2"/>
  <c r="AX507" i="2"/>
  <c r="GB510" i="2"/>
  <c r="FV509" i="2"/>
  <c r="AR507" i="2"/>
  <c r="Z508" i="2"/>
  <c r="AF509" i="2"/>
  <c r="AL509" i="2"/>
  <c r="M508" i="2"/>
  <c r="N507" i="2"/>
  <c r="T508" i="2"/>
  <c r="H509" i="2"/>
  <c r="R613" i="1"/>
  <c r="Q614" i="1"/>
  <c r="H641" i="1"/>
  <c r="N640" i="1"/>
  <c r="G905" i="1"/>
  <c r="F906" i="1"/>
  <c r="D377" i="1"/>
  <c r="E376" i="1"/>
  <c r="O364" i="1"/>
  <c r="P363" i="1"/>
  <c r="FD508" i="2"/>
  <c r="FC508" i="2"/>
  <c r="EK508" i="2"/>
  <c r="EL508" i="2"/>
  <c r="EW511" i="2"/>
  <c r="EX511" i="2"/>
  <c r="ER510" i="2"/>
  <c r="EQ510" i="2"/>
  <c r="DM510" i="2"/>
  <c r="DY509" i="2"/>
  <c r="AM508" i="2"/>
  <c r="CU509" i="2"/>
  <c r="CC508" i="2"/>
  <c r="BK505" i="2"/>
  <c r="EF508" i="2"/>
  <c r="AZ506" i="2"/>
  <c r="DN510" i="2"/>
  <c r="DB507" i="2"/>
  <c r="GC509" i="2"/>
  <c r="BE505" i="2"/>
  <c r="V507" i="2"/>
  <c r="DS509" i="2"/>
  <c r="BW506" i="2"/>
  <c r="BX506" i="2"/>
  <c r="CV509" i="2"/>
  <c r="BF505" i="2"/>
  <c r="AN508" i="2"/>
  <c r="CP509" i="2"/>
  <c r="BL505" i="2"/>
  <c r="AB508" i="2"/>
  <c r="CI509" i="2"/>
  <c r="BQ504" i="2"/>
  <c r="AY506" i="2"/>
  <c r="DT509" i="2"/>
  <c r="BR504" i="2"/>
  <c r="CO509" i="2"/>
  <c r="AS507" i="2"/>
  <c r="AA508" i="2"/>
  <c r="U507" i="2"/>
  <c r="DA507" i="2"/>
  <c r="GD509" i="2"/>
  <c r="AH508" i="2"/>
  <c r="CD508" i="2"/>
  <c r="AT507" i="2"/>
  <c r="O506" i="2"/>
  <c r="CJ509" i="2"/>
  <c r="P506" i="2"/>
  <c r="DH506" i="2"/>
  <c r="FX508" i="2"/>
  <c r="DG506" i="2"/>
  <c r="EE508" i="2"/>
  <c r="AG508" i="2"/>
  <c r="I509" i="2"/>
  <c r="FW508" i="2"/>
  <c r="J509" i="2"/>
  <c r="DZ509" i="2"/>
  <c r="FB509" i="2" l="1"/>
  <c r="EP511" i="2"/>
  <c r="EV512" i="2"/>
  <c r="EJ509" i="2"/>
  <c r="EU576" i="2"/>
  <c r="EZ576" i="2"/>
  <c r="EI576" i="2"/>
  <c r="EO576" i="2"/>
  <c r="FA575" i="2"/>
  <c r="EB571" i="2"/>
  <c r="DJ572" i="2"/>
  <c r="DK571" i="2"/>
  <c r="EC571" i="2" s="1"/>
  <c r="DL511" i="2"/>
  <c r="DR510" i="2"/>
  <c r="DX510" i="2"/>
  <c r="ED509" i="2"/>
  <c r="CT510" i="2"/>
  <c r="CZ508" i="2"/>
  <c r="CB509" i="2"/>
  <c r="CN510" i="2"/>
  <c r="CH510" i="2"/>
  <c r="DF508" i="2"/>
  <c r="BV508" i="2"/>
  <c r="BD506" i="2"/>
  <c r="BP506" i="2"/>
  <c r="BJ507" i="2"/>
  <c r="AX508" i="2"/>
  <c r="GB511" i="2"/>
  <c r="FV510" i="2"/>
  <c r="Z509" i="2"/>
  <c r="AR508" i="2"/>
  <c r="AL510" i="2"/>
  <c r="AF510" i="2"/>
  <c r="M509" i="2"/>
  <c r="S509" i="2"/>
  <c r="N508" i="2"/>
  <c r="H510" i="2"/>
  <c r="H642" i="1"/>
  <c r="N641" i="1"/>
  <c r="Q615" i="1"/>
  <c r="R614" i="1"/>
  <c r="G906" i="1"/>
  <c r="F907" i="1"/>
  <c r="D378" i="1"/>
  <c r="E377" i="1"/>
  <c r="O365" i="1"/>
  <c r="P364" i="1"/>
  <c r="FC509" i="2"/>
  <c r="FD509" i="2"/>
  <c r="ER511" i="2"/>
  <c r="EQ511" i="2"/>
  <c r="EX512" i="2"/>
  <c r="EW512" i="2"/>
  <c r="EK509" i="2"/>
  <c r="EL509" i="2"/>
  <c r="DN511" i="2"/>
  <c r="BF506" i="2"/>
  <c r="DS510" i="2"/>
  <c r="CI510" i="2"/>
  <c r="CC509" i="2"/>
  <c r="GD510" i="2"/>
  <c r="AS508" i="2"/>
  <c r="DA508" i="2"/>
  <c r="AB509" i="2"/>
  <c r="U508" i="2"/>
  <c r="BK506" i="2"/>
  <c r="DM511" i="2"/>
  <c r="AH509" i="2"/>
  <c r="DH507" i="2"/>
  <c r="DT510" i="2"/>
  <c r="DG507" i="2"/>
  <c r="AG509" i="2"/>
  <c r="CO510" i="2"/>
  <c r="V508" i="2"/>
  <c r="CP510" i="2"/>
  <c r="AN509" i="2"/>
  <c r="FX509" i="2"/>
  <c r="FW509" i="2"/>
  <c r="CJ510" i="2"/>
  <c r="J510" i="2"/>
  <c r="BR505" i="2"/>
  <c r="CV510" i="2"/>
  <c r="CD509" i="2"/>
  <c r="AT508" i="2"/>
  <c r="BQ505" i="2"/>
  <c r="BW507" i="2"/>
  <c r="AZ507" i="2"/>
  <c r="DY510" i="2"/>
  <c r="BE506" i="2"/>
  <c r="P507" i="2"/>
  <c r="EF509" i="2"/>
  <c r="BX507" i="2"/>
  <c r="AY507" i="2"/>
  <c r="EE509" i="2"/>
  <c r="I510" i="2"/>
  <c r="DZ510" i="2"/>
  <c r="GC510" i="2"/>
  <c r="O507" i="2"/>
  <c r="BL506" i="2"/>
  <c r="CU510" i="2"/>
  <c r="AM509" i="2"/>
  <c r="AA509" i="2"/>
  <c r="DB508" i="2"/>
  <c r="FB510" i="2" l="1"/>
  <c r="EJ510" i="2"/>
  <c r="EV513" i="2"/>
  <c r="EP512" i="2"/>
  <c r="FA576" i="2"/>
  <c r="EZ577" i="2"/>
  <c r="EI577" i="2"/>
  <c r="EU577" i="2"/>
  <c r="EO577" i="2"/>
  <c r="EB572" i="2"/>
  <c r="DK572" i="2"/>
  <c r="EC572" i="2" s="1"/>
  <c r="DJ573" i="2"/>
  <c r="DL512" i="2"/>
  <c r="DX511" i="2"/>
  <c r="ED510" i="2"/>
  <c r="DR511" i="2"/>
  <c r="CN511" i="2"/>
  <c r="CB510" i="2"/>
  <c r="CZ509" i="2"/>
  <c r="CH511" i="2"/>
  <c r="CT511" i="2"/>
  <c r="DF509" i="2"/>
  <c r="BV509" i="2"/>
  <c r="BD507" i="2"/>
  <c r="BP507" i="2"/>
  <c r="BJ508" i="2"/>
  <c r="AX509" i="2"/>
  <c r="GB512" i="2"/>
  <c r="FV511" i="2"/>
  <c r="AR509" i="2"/>
  <c r="Z510" i="2"/>
  <c r="AL511" i="2"/>
  <c r="AF511" i="2"/>
  <c r="T509" i="2"/>
  <c r="M510" i="2"/>
  <c r="S510" i="2"/>
  <c r="N509" i="2"/>
  <c r="H511" i="2"/>
  <c r="H643" i="1"/>
  <c r="H644" i="1" s="1"/>
  <c r="H645" i="1" s="1"/>
  <c r="H646" i="1" s="1"/>
  <c r="H647" i="1" s="1"/>
  <c r="H648" i="1" s="1"/>
  <c r="H649" i="1" s="1"/>
  <c r="N642" i="1"/>
  <c r="R615" i="1"/>
  <c r="Q616" i="1"/>
  <c r="F908" i="1"/>
  <c r="G907" i="1"/>
  <c r="D379" i="1"/>
  <c r="E378" i="1"/>
  <c r="O366" i="1"/>
  <c r="P365" i="1"/>
  <c r="FC510" i="2"/>
  <c r="FD510" i="2"/>
  <c r="EK510" i="2"/>
  <c r="EL510" i="2"/>
  <c r="EX513" i="2"/>
  <c r="EW513" i="2"/>
  <c r="ER512" i="2"/>
  <c r="EQ512" i="2"/>
  <c r="AY508" i="2"/>
  <c r="J511" i="2"/>
  <c r="GC511" i="2"/>
  <c r="DG508" i="2"/>
  <c r="DS511" i="2"/>
  <c r="EF510" i="2"/>
  <c r="AB510" i="2"/>
  <c r="DH508" i="2"/>
  <c r="BE507" i="2"/>
  <c r="CP511" i="2"/>
  <c r="DM512" i="2"/>
  <c r="AZ508" i="2"/>
  <c r="FX510" i="2"/>
  <c r="DN512" i="2"/>
  <c r="DT511" i="2"/>
  <c r="AT509" i="2"/>
  <c r="DY511" i="2"/>
  <c r="BF507" i="2"/>
  <c r="AN510" i="2"/>
  <c r="CV511" i="2"/>
  <c r="BL507" i="2"/>
  <c r="AG510" i="2"/>
  <c r="CC510" i="2"/>
  <c r="AA510" i="2"/>
  <c r="BQ506" i="2"/>
  <c r="CI511" i="2"/>
  <c r="BW508" i="2"/>
  <c r="CD510" i="2"/>
  <c r="CU511" i="2"/>
  <c r="BK507" i="2"/>
  <c r="P508" i="2"/>
  <c r="DB509" i="2"/>
  <c r="O508" i="2"/>
  <c r="EE510" i="2"/>
  <c r="BX508" i="2"/>
  <c r="AM510" i="2"/>
  <c r="AS509" i="2"/>
  <c r="CO511" i="2"/>
  <c r="DA509" i="2"/>
  <c r="AH510" i="2"/>
  <c r="BR506" i="2"/>
  <c r="I511" i="2"/>
  <c r="FW510" i="2"/>
  <c r="DZ511" i="2"/>
  <c r="GD511" i="2"/>
  <c r="CJ511" i="2"/>
  <c r="FB511" i="2" l="1"/>
  <c r="EP513" i="2"/>
  <c r="EV514" i="2"/>
  <c r="EJ511" i="2"/>
  <c r="EU578" i="2"/>
  <c r="EZ578" i="2"/>
  <c r="EI578" i="2"/>
  <c r="EO578" i="2"/>
  <c r="FA577" i="2"/>
  <c r="EB573" i="2"/>
  <c r="DJ574" i="2"/>
  <c r="DK573" i="2"/>
  <c r="EC573" i="2" s="1"/>
  <c r="DL513" i="2"/>
  <c r="DX512" i="2"/>
  <c r="DR512" i="2"/>
  <c r="ED511" i="2"/>
  <c r="CH512" i="2"/>
  <c r="CZ510" i="2"/>
  <c r="CB511" i="2"/>
  <c r="CT512" i="2"/>
  <c r="CN512" i="2"/>
  <c r="DF510" i="2"/>
  <c r="BV510" i="2"/>
  <c r="BD508" i="2"/>
  <c r="BP508" i="2"/>
  <c r="BJ509" i="2"/>
  <c r="AX510" i="2"/>
  <c r="GB513" i="2"/>
  <c r="FV512" i="2"/>
  <c r="Z511" i="2"/>
  <c r="AR510" i="2"/>
  <c r="AF512" i="2"/>
  <c r="AL512" i="2"/>
  <c r="T510" i="2"/>
  <c r="M511" i="2"/>
  <c r="N510" i="2"/>
  <c r="H512" i="2"/>
  <c r="N649" i="1"/>
  <c r="H650" i="1"/>
  <c r="H651" i="1" s="1"/>
  <c r="H652" i="1" s="1"/>
  <c r="H653" i="1" s="1"/>
  <c r="H654" i="1" s="1"/>
  <c r="Q617" i="1"/>
  <c r="R616" i="1"/>
  <c r="F909" i="1"/>
  <c r="G908" i="1"/>
  <c r="D380" i="1"/>
  <c r="E379" i="1"/>
  <c r="O367" i="1"/>
  <c r="P366" i="1"/>
  <c r="FC511" i="2"/>
  <c r="FD511" i="2"/>
  <c r="ER513" i="2"/>
  <c r="EQ513" i="2"/>
  <c r="EW514" i="2"/>
  <c r="EX514" i="2"/>
  <c r="EK511" i="2"/>
  <c r="EL511" i="2"/>
  <c r="DM513" i="2"/>
  <c r="GC512" i="2"/>
  <c r="AH511" i="2"/>
  <c r="EF511" i="2"/>
  <c r="DH509" i="2"/>
  <c r="AM511" i="2"/>
  <c r="DS512" i="2"/>
  <c r="CU512" i="2"/>
  <c r="AG511" i="2"/>
  <c r="DT512" i="2"/>
  <c r="BK508" i="2"/>
  <c r="DN513" i="2"/>
  <c r="EE511" i="2"/>
  <c r="FX511" i="2"/>
  <c r="DY512" i="2"/>
  <c r="BE508" i="2"/>
  <c r="V509" i="2"/>
  <c r="BX509" i="2"/>
  <c r="P509" i="2"/>
  <c r="BQ507" i="2"/>
  <c r="DZ512" i="2"/>
  <c r="AZ509" i="2"/>
  <c r="I512" i="2"/>
  <c r="AN511" i="2"/>
  <c r="GD512" i="2"/>
  <c r="DA510" i="2"/>
  <c r="O509" i="2"/>
  <c r="AT510" i="2"/>
  <c r="BW509" i="2"/>
  <c r="DB510" i="2"/>
  <c r="CO512" i="2"/>
  <c r="U509" i="2"/>
  <c r="CP512" i="2"/>
  <c r="BL508" i="2"/>
  <c r="J512" i="2"/>
  <c r="CI512" i="2"/>
  <c r="BR507" i="2"/>
  <c r="AY509" i="2"/>
  <c r="CJ512" i="2"/>
  <c r="AA511" i="2"/>
  <c r="CD511" i="2"/>
  <c r="DG509" i="2"/>
  <c r="CC511" i="2"/>
  <c r="AS510" i="2"/>
  <c r="AB511" i="2"/>
  <c r="CV512" i="2"/>
  <c r="BF508" i="2"/>
  <c r="FW511" i="2"/>
  <c r="FB512" i="2" l="1"/>
  <c r="EJ512" i="2"/>
  <c r="EV515" i="2"/>
  <c r="EP514" i="2"/>
  <c r="FA578" i="2"/>
  <c r="EZ579" i="2"/>
  <c r="EI579" i="2"/>
  <c r="EO579" i="2"/>
  <c r="EU579" i="2"/>
  <c r="EB574" i="2"/>
  <c r="DJ575" i="2"/>
  <c r="DK574" i="2"/>
  <c r="EC574" i="2" s="1"/>
  <c r="DL514" i="2"/>
  <c r="DX513" i="2"/>
  <c r="ED512" i="2"/>
  <c r="DR513" i="2"/>
  <c r="CT513" i="2"/>
  <c r="CB512" i="2"/>
  <c r="CZ511" i="2"/>
  <c r="CN513" i="2"/>
  <c r="CH513" i="2"/>
  <c r="DF511" i="2"/>
  <c r="BV511" i="2"/>
  <c r="BD509" i="2"/>
  <c r="BP509" i="2"/>
  <c r="BJ510" i="2"/>
  <c r="AX511" i="2"/>
  <c r="GB514" i="2"/>
  <c r="FV513" i="2"/>
  <c r="AR511" i="2"/>
  <c r="Z512" i="2"/>
  <c r="AL513" i="2"/>
  <c r="AF513" i="2"/>
  <c r="T511" i="2"/>
  <c r="M512" i="2"/>
  <c r="N511" i="2"/>
  <c r="H513" i="2"/>
  <c r="Q618" i="1"/>
  <c r="R617" i="1"/>
  <c r="H655" i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N654" i="1"/>
  <c r="F910" i="1"/>
  <c r="G909" i="1"/>
  <c r="D381" i="1"/>
  <c r="E380" i="1"/>
  <c r="O368" i="1"/>
  <c r="P367" i="1"/>
  <c r="FC512" i="2"/>
  <c r="FD512" i="2"/>
  <c r="EK512" i="2"/>
  <c r="EL512" i="2"/>
  <c r="EX515" i="2"/>
  <c r="EW515" i="2"/>
  <c r="ER514" i="2"/>
  <c r="EQ514" i="2"/>
  <c r="DM514" i="2"/>
  <c r="DS513" i="2"/>
  <c r="U510" i="2"/>
  <c r="DT513" i="2"/>
  <c r="BE509" i="2"/>
  <c r="J513" i="2"/>
  <c r="CU513" i="2"/>
  <c r="BQ508" i="2"/>
  <c r="AY510" i="2"/>
  <c r="AN512" i="2"/>
  <c r="DN514" i="2"/>
  <c r="DH510" i="2"/>
  <c r="CI513" i="2"/>
  <c r="CJ513" i="2"/>
  <c r="BL509" i="2"/>
  <c r="AA512" i="2"/>
  <c r="CD512" i="2"/>
  <c r="AZ510" i="2"/>
  <c r="AS511" i="2"/>
  <c r="CV513" i="2"/>
  <c r="AT511" i="2"/>
  <c r="DB511" i="2"/>
  <c r="AH512" i="2"/>
  <c r="GC513" i="2"/>
  <c r="DG510" i="2"/>
  <c r="EE512" i="2"/>
  <c r="BX510" i="2"/>
  <c r="FW512" i="2"/>
  <c r="EF512" i="2"/>
  <c r="AM512" i="2"/>
  <c r="BR508" i="2"/>
  <c r="BK509" i="2"/>
  <c r="DY513" i="2"/>
  <c r="DA511" i="2"/>
  <c r="AG512" i="2"/>
  <c r="CO513" i="2"/>
  <c r="GD513" i="2"/>
  <c r="O510" i="2"/>
  <c r="CC512" i="2"/>
  <c r="AB512" i="2"/>
  <c r="BF509" i="2"/>
  <c r="FX512" i="2"/>
  <c r="DZ513" i="2"/>
  <c r="V510" i="2"/>
  <c r="P510" i="2"/>
  <c r="CP513" i="2"/>
  <c r="I513" i="2"/>
  <c r="BW510" i="2"/>
  <c r="FB513" i="2" l="1"/>
  <c r="EP515" i="2"/>
  <c r="EV516" i="2"/>
  <c r="EJ513" i="2"/>
  <c r="EU580" i="2"/>
  <c r="FA579" i="2"/>
  <c r="EO580" i="2"/>
  <c r="EZ580" i="2"/>
  <c r="EI580" i="2"/>
  <c r="EB575" i="2"/>
  <c r="DJ576" i="2"/>
  <c r="DK575" i="2"/>
  <c r="EC575" i="2" s="1"/>
  <c r="DL515" i="2"/>
  <c r="DR514" i="2"/>
  <c r="ED513" i="2"/>
  <c r="DX514" i="2"/>
  <c r="CN514" i="2"/>
  <c r="CZ512" i="2"/>
  <c r="CB513" i="2"/>
  <c r="CH514" i="2"/>
  <c r="CT514" i="2"/>
  <c r="DF512" i="2"/>
  <c r="BV512" i="2"/>
  <c r="BD510" i="2"/>
  <c r="BP510" i="2"/>
  <c r="BJ511" i="2"/>
  <c r="AX512" i="2"/>
  <c r="GB515" i="2"/>
  <c r="FV514" i="2"/>
  <c r="Z513" i="2"/>
  <c r="AR512" i="2"/>
  <c r="AL514" i="2"/>
  <c r="AF514" i="2"/>
  <c r="T512" i="2"/>
  <c r="M513" i="2"/>
  <c r="N512" i="2"/>
  <c r="H514" i="2"/>
  <c r="Q619" i="1"/>
  <c r="R618" i="1"/>
  <c r="N665" i="1"/>
  <c r="H666" i="1"/>
  <c r="F911" i="1"/>
  <c r="G910" i="1"/>
  <c r="D382" i="1"/>
  <c r="E381" i="1"/>
  <c r="O369" i="1"/>
  <c r="P368" i="1"/>
  <c r="FC513" i="2"/>
  <c r="FD513" i="2"/>
  <c r="ER515" i="2"/>
  <c r="EQ515" i="2"/>
  <c r="EX516" i="2"/>
  <c r="EW516" i="2"/>
  <c r="EK513" i="2"/>
  <c r="EL513" i="2"/>
  <c r="DM515" i="2"/>
  <c r="AN513" i="2"/>
  <c r="V511" i="2"/>
  <c r="BX511" i="2"/>
  <c r="EF513" i="2"/>
  <c r="AH513" i="2"/>
  <c r="AY511" i="2"/>
  <c r="DN515" i="2"/>
  <c r="DT514" i="2"/>
  <c r="FX513" i="2"/>
  <c r="DS514" i="2"/>
  <c r="BE510" i="2"/>
  <c r="J514" i="2"/>
  <c r="CO514" i="2"/>
  <c r="DZ514" i="2"/>
  <c r="AZ511" i="2"/>
  <c r="DB512" i="2"/>
  <c r="CC513" i="2"/>
  <c r="FW513" i="2"/>
  <c r="CV514" i="2"/>
  <c r="BL510" i="2"/>
  <c r="AS512" i="2"/>
  <c r="DA512" i="2"/>
  <c r="AA513" i="2"/>
  <c r="AB513" i="2"/>
  <c r="CP514" i="2"/>
  <c r="AG513" i="2"/>
  <c r="CU514" i="2"/>
  <c r="O511" i="2"/>
  <c r="BF510" i="2"/>
  <c r="U511" i="2"/>
  <c r="CD513" i="2"/>
  <c r="GD514" i="2"/>
  <c r="EE513" i="2"/>
  <c r="CJ514" i="2"/>
  <c r="AM513" i="2"/>
  <c r="I514" i="2"/>
  <c r="CI514" i="2"/>
  <c r="AT512" i="2"/>
  <c r="DH511" i="2"/>
  <c r="GC514" i="2"/>
  <c r="DG511" i="2"/>
  <c r="DY514" i="2"/>
  <c r="P511" i="2"/>
  <c r="BW511" i="2"/>
  <c r="BK510" i="2"/>
  <c r="BR509" i="2"/>
  <c r="BQ509" i="2"/>
  <c r="FB514" i="2" l="1"/>
  <c r="EJ514" i="2"/>
  <c r="EV517" i="2"/>
  <c r="EP516" i="2"/>
  <c r="EZ581" i="2"/>
  <c r="EI581" i="2"/>
  <c r="EO581" i="2"/>
  <c r="EU581" i="2"/>
  <c r="FA580" i="2"/>
  <c r="EB576" i="2"/>
  <c r="DJ577" i="2"/>
  <c r="DK576" i="2"/>
  <c r="EC576" i="2" s="1"/>
  <c r="DL516" i="2"/>
  <c r="DR515" i="2"/>
  <c r="DX515" i="2"/>
  <c r="ED514" i="2"/>
  <c r="CH515" i="2"/>
  <c r="CB514" i="2"/>
  <c r="CZ513" i="2"/>
  <c r="CT515" i="2"/>
  <c r="CN515" i="2"/>
  <c r="DF513" i="2"/>
  <c r="BV513" i="2"/>
  <c r="BD511" i="2"/>
  <c r="BP511" i="2"/>
  <c r="BJ512" i="2"/>
  <c r="AX513" i="2"/>
  <c r="GB516" i="2"/>
  <c r="FV515" i="2"/>
  <c r="AR513" i="2"/>
  <c r="Z514" i="2"/>
  <c r="AF515" i="2"/>
  <c r="AL515" i="2"/>
  <c r="T513" i="2"/>
  <c r="T514" i="2" s="1"/>
  <c r="M514" i="2"/>
  <c r="N513" i="2"/>
  <c r="H515" i="2"/>
  <c r="Q620" i="1"/>
  <c r="R619" i="1"/>
  <c r="N666" i="1"/>
  <c r="H667" i="1"/>
  <c r="H668" i="1" s="1"/>
  <c r="H669" i="1" s="1"/>
  <c r="H670" i="1" s="1"/>
  <c r="H671" i="1" s="1"/>
  <c r="H672" i="1" s="1"/>
  <c r="H673" i="1" s="1"/>
  <c r="F912" i="1"/>
  <c r="G911" i="1"/>
  <c r="D383" i="1"/>
  <c r="E382" i="1"/>
  <c r="O370" i="1"/>
  <c r="P369" i="1"/>
  <c r="FC514" i="2"/>
  <c r="FD514" i="2"/>
  <c r="EL514" i="2"/>
  <c r="EK514" i="2"/>
  <c r="EW517" i="2"/>
  <c r="EX517" i="2"/>
  <c r="ER516" i="2"/>
  <c r="EQ516" i="2"/>
  <c r="DN516" i="2"/>
  <c r="AG514" i="2"/>
  <c r="DA513" i="2"/>
  <c r="BK511" i="2"/>
  <c r="EF514" i="2"/>
  <c r="DB513" i="2"/>
  <c r="AB514" i="2"/>
  <c r="DZ515" i="2"/>
  <c r="CV515" i="2"/>
  <c r="GD515" i="2"/>
  <c r="DY515" i="2"/>
  <c r="BQ510" i="2"/>
  <c r="DM516" i="2"/>
  <c r="AS513" i="2"/>
  <c r="P512" i="2"/>
  <c r="AN514" i="2"/>
  <c r="DG512" i="2"/>
  <c r="AM514" i="2"/>
  <c r="DS515" i="2"/>
  <c r="BX512" i="2"/>
  <c r="U512" i="2"/>
  <c r="CJ515" i="2"/>
  <c r="GC515" i="2"/>
  <c r="CO515" i="2"/>
  <c r="BW512" i="2"/>
  <c r="AT513" i="2"/>
  <c r="CP515" i="2"/>
  <c r="FW514" i="2"/>
  <c r="AZ512" i="2"/>
  <c r="CU515" i="2"/>
  <c r="EE514" i="2"/>
  <c r="DT515" i="2"/>
  <c r="O512" i="2"/>
  <c r="I515" i="2"/>
  <c r="BF511" i="2"/>
  <c r="DQ6" i="2"/>
  <c r="BE511" i="2"/>
  <c r="AA514" i="2"/>
  <c r="CI515" i="2"/>
  <c r="BR510" i="2"/>
  <c r="V512" i="2"/>
  <c r="CD514" i="2"/>
  <c r="AH514" i="2"/>
  <c r="DH512" i="2"/>
  <c r="DQ22" i="2"/>
  <c r="FX514" i="2"/>
  <c r="BL511" i="2"/>
  <c r="CC514" i="2"/>
  <c r="J515" i="2"/>
  <c r="AY512" i="2"/>
  <c r="FB515" i="2" l="1"/>
  <c r="EP517" i="2"/>
  <c r="EV518" i="2"/>
  <c r="EJ515" i="2"/>
  <c r="EZ582" i="2"/>
  <c r="EI582" i="2"/>
  <c r="EO582" i="2"/>
  <c r="FA581" i="2"/>
  <c r="EU582" i="2"/>
  <c r="EB577" i="2"/>
  <c r="DK577" i="2"/>
  <c r="EC577" i="2" s="1"/>
  <c r="DJ578" i="2"/>
  <c r="DL517" i="2"/>
  <c r="DR516" i="2"/>
  <c r="ED515" i="2"/>
  <c r="DX516" i="2"/>
  <c r="CT516" i="2"/>
  <c r="CZ514" i="2"/>
  <c r="CB515" i="2"/>
  <c r="CN516" i="2"/>
  <c r="CH516" i="2"/>
  <c r="DF514" i="2"/>
  <c r="BV514" i="2"/>
  <c r="BD512" i="2"/>
  <c r="BP512" i="2"/>
  <c r="BJ513" i="2"/>
  <c r="AX514" i="2"/>
  <c r="GB517" i="2"/>
  <c r="FV516" i="2"/>
  <c r="Z515" i="2"/>
  <c r="AR514" i="2"/>
  <c r="AL516" i="2"/>
  <c r="AF516" i="2"/>
  <c r="M515" i="2"/>
  <c r="N514" i="2"/>
  <c r="T515" i="2"/>
  <c r="H516" i="2"/>
  <c r="Q621" i="1"/>
  <c r="R620" i="1"/>
  <c r="N673" i="1"/>
  <c r="H674" i="1"/>
  <c r="F913" i="1"/>
  <c r="G912" i="1"/>
  <c r="D384" i="1"/>
  <c r="E383" i="1"/>
  <c r="O371" i="1"/>
  <c r="P370" i="1"/>
  <c r="FC515" i="2"/>
  <c r="FD515" i="2"/>
  <c r="ER517" i="2"/>
  <c r="EQ517" i="2"/>
  <c r="EX518" i="2"/>
  <c r="EW518" i="2"/>
  <c r="EL515" i="2"/>
  <c r="EK515" i="2"/>
  <c r="DN517" i="2"/>
  <c r="BL512" i="2"/>
  <c r="CO516" i="2"/>
  <c r="V514" i="2"/>
  <c r="O513" i="2"/>
  <c r="BR511" i="2"/>
  <c r="DQ19" i="2"/>
  <c r="CP516" i="2"/>
  <c r="AZ513" i="2"/>
  <c r="DS516" i="2"/>
  <c r="CI516" i="2"/>
  <c r="BK512" i="2"/>
  <c r="U513" i="2"/>
  <c r="DH513" i="2"/>
  <c r="DA514" i="2"/>
  <c r="AY513" i="2"/>
  <c r="V513" i="2"/>
  <c r="DM517" i="2"/>
  <c r="DQ24" i="2"/>
  <c r="CV516" i="2"/>
  <c r="DB514" i="2"/>
  <c r="AM515" i="2"/>
  <c r="BF512" i="2"/>
  <c r="CJ516" i="2"/>
  <c r="AB515" i="2"/>
  <c r="GC516" i="2"/>
  <c r="AN515" i="2"/>
  <c r="J516" i="2"/>
  <c r="DY516" i="2"/>
  <c r="U514" i="2"/>
  <c r="DQ8" i="2"/>
  <c r="BW513" i="2"/>
  <c r="P513" i="2"/>
  <c r="CC515" i="2"/>
  <c r="AG515" i="2"/>
  <c r="DT516" i="2"/>
  <c r="BE512" i="2"/>
  <c r="BX513" i="2"/>
  <c r="AS514" i="2"/>
  <c r="AH515" i="2"/>
  <c r="DQ3" i="2"/>
  <c r="EF515" i="2"/>
  <c r="DZ516" i="2"/>
  <c r="CU516" i="2"/>
  <c r="BQ511" i="2"/>
  <c r="FW515" i="2"/>
  <c r="DQ23" i="2"/>
  <c r="DG513" i="2"/>
  <c r="DQ7" i="2"/>
  <c r="GD516" i="2"/>
  <c r="CD515" i="2"/>
  <c r="AA515" i="2"/>
  <c r="EE515" i="2"/>
  <c r="I516" i="2"/>
  <c r="AT514" i="2"/>
  <c r="FX515" i="2"/>
  <c r="FB516" i="2" l="1"/>
  <c r="EJ516" i="2"/>
  <c r="EV519" i="2"/>
  <c r="EP518" i="2"/>
  <c r="EO583" i="2"/>
  <c r="FA582" i="2"/>
  <c r="EZ583" i="2"/>
  <c r="EI583" i="2"/>
  <c r="EU583" i="2"/>
  <c r="EB578" i="2"/>
  <c r="DK578" i="2"/>
  <c r="EC578" i="2" s="1"/>
  <c r="DJ579" i="2"/>
  <c r="DL518" i="2"/>
  <c r="ED516" i="2"/>
  <c r="DX517" i="2"/>
  <c r="DR517" i="2"/>
  <c r="CN517" i="2"/>
  <c r="CB516" i="2"/>
  <c r="CZ515" i="2"/>
  <c r="CH517" i="2"/>
  <c r="CT517" i="2"/>
  <c r="DF515" i="2"/>
  <c r="BV515" i="2"/>
  <c r="BD513" i="2"/>
  <c r="BP513" i="2"/>
  <c r="BJ514" i="2"/>
  <c r="AX515" i="2"/>
  <c r="GB518" i="2"/>
  <c r="FV517" i="2"/>
  <c r="AR515" i="2"/>
  <c r="Z516" i="2"/>
  <c r="AL517" i="2"/>
  <c r="AF517" i="2"/>
  <c r="M516" i="2"/>
  <c r="N515" i="2"/>
  <c r="T516" i="2"/>
  <c r="H517" i="2"/>
  <c r="N674" i="1"/>
  <c r="H675" i="1"/>
  <c r="Q622" i="1"/>
  <c r="R621" i="1"/>
  <c r="G913" i="1"/>
  <c r="F914" i="1"/>
  <c r="D385" i="1"/>
  <c r="E384" i="1"/>
  <c r="O372" i="1"/>
  <c r="P371" i="1"/>
  <c r="FD516" i="2"/>
  <c r="FC516" i="2"/>
  <c r="EK516" i="2"/>
  <c r="EL516" i="2"/>
  <c r="EX519" i="2"/>
  <c r="EW519" i="2"/>
  <c r="ER518" i="2"/>
  <c r="EQ518" i="2"/>
  <c r="DM518" i="2"/>
  <c r="CV517" i="2"/>
  <c r="EE516" i="2"/>
  <c r="EF516" i="2"/>
  <c r="CJ517" i="2"/>
  <c r="AG516" i="2"/>
  <c r="AH516" i="2"/>
  <c r="BF513" i="2"/>
  <c r="I517" i="2"/>
  <c r="DN518" i="2"/>
  <c r="DG514" i="2"/>
  <c r="BQ512" i="2"/>
  <c r="CI517" i="2"/>
  <c r="CC516" i="2"/>
  <c r="BW514" i="2"/>
  <c r="AB516" i="2"/>
  <c r="DS517" i="2"/>
  <c r="CU517" i="2"/>
  <c r="BK513" i="2"/>
  <c r="O514" i="2"/>
  <c r="BE513" i="2"/>
  <c r="BX514" i="2"/>
  <c r="AN516" i="2"/>
  <c r="CD516" i="2"/>
  <c r="AT515" i="2"/>
  <c r="AS515" i="2"/>
  <c r="CP517" i="2"/>
  <c r="FX516" i="2"/>
  <c r="BL513" i="2"/>
  <c r="V515" i="2"/>
  <c r="GC517" i="2"/>
  <c r="GD517" i="2"/>
  <c r="CO517" i="2"/>
  <c r="BR512" i="2"/>
  <c r="AM516" i="2"/>
  <c r="DY517" i="2"/>
  <c r="DA515" i="2"/>
  <c r="J517" i="2"/>
  <c r="DZ517" i="2"/>
  <c r="P514" i="2"/>
  <c r="AZ514" i="2"/>
  <c r="DT517" i="2"/>
  <c r="U515" i="2"/>
  <c r="FW516" i="2"/>
  <c r="DH514" i="2"/>
  <c r="AY514" i="2"/>
  <c r="AA516" i="2"/>
  <c r="DB515" i="2"/>
  <c r="FB517" i="2" l="1"/>
  <c r="EP519" i="2"/>
  <c r="EV520" i="2"/>
  <c r="EJ517" i="2"/>
  <c r="FA583" i="2"/>
  <c r="EU584" i="2"/>
  <c r="EZ584" i="2"/>
  <c r="EI584" i="2"/>
  <c r="EO584" i="2"/>
  <c r="EB579" i="2"/>
  <c r="DJ580" i="2"/>
  <c r="DK579" i="2"/>
  <c r="DL519" i="2"/>
  <c r="DX518" i="2"/>
  <c r="ED517" i="2"/>
  <c r="DR518" i="2"/>
  <c r="CH518" i="2"/>
  <c r="CZ516" i="2"/>
  <c r="CB517" i="2"/>
  <c r="CT518" i="2"/>
  <c r="CN518" i="2"/>
  <c r="DF516" i="2"/>
  <c r="BV516" i="2"/>
  <c r="BD514" i="2"/>
  <c r="BP514" i="2"/>
  <c r="BJ515" i="2"/>
  <c r="AX516" i="2"/>
  <c r="GB519" i="2"/>
  <c r="FV518" i="2"/>
  <c r="Z517" i="2"/>
  <c r="AR516" i="2"/>
  <c r="AF518" i="2"/>
  <c r="AL518" i="2"/>
  <c r="M517" i="2"/>
  <c r="S517" i="2"/>
  <c r="N516" i="2"/>
  <c r="H518" i="2"/>
  <c r="Q623" i="1"/>
  <c r="R622" i="1"/>
  <c r="N675" i="1"/>
  <c r="H676" i="1"/>
  <c r="G914" i="1"/>
  <c r="F915" i="1"/>
  <c r="D386" i="1"/>
  <c r="E385" i="1"/>
  <c r="O373" i="1"/>
  <c r="P372" i="1"/>
  <c r="FC517" i="2"/>
  <c r="FD517" i="2"/>
  <c r="ER519" i="2"/>
  <c r="EQ519" i="2"/>
  <c r="EW520" i="2"/>
  <c r="EX520" i="2"/>
  <c r="EK517" i="2"/>
  <c r="EL517" i="2"/>
  <c r="DM519" i="2"/>
  <c r="BL514" i="2"/>
  <c r="DT518" i="2"/>
  <c r="AG517" i="2"/>
  <c r="CC517" i="2"/>
  <c r="AM517" i="2"/>
  <c r="EE517" i="2"/>
  <c r="CP518" i="2"/>
  <c r="DN519" i="2"/>
  <c r="P515" i="2"/>
  <c r="BX515" i="2"/>
  <c r="AB517" i="2"/>
  <c r="DZ518" i="2"/>
  <c r="BW515" i="2"/>
  <c r="AT516" i="2"/>
  <c r="DH515" i="2"/>
  <c r="AY515" i="2"/>
  <c r="AS516" i="2"/>
  <c r="U516" i="2"/>
  <c r="CU518" i="2"/>
  <c r="CI518" i="2"/>
  <c r="BR513" i="2"/>
  <c r="GC518" i="2"/>
  <c r="BF514" i="2"/>
  <c r="AN517" i="2"/>
  <c r="DG515" i="2"/>
  <c r="DS518" i="2"/>
  <c r="CD517" i="2"/>
  <c r="DY518" i="2"/>
  <c r="BE514" i="2"/>
  <c r="V516" i="2"/>
  <c r="DB516" i="2"/>
  <c r="I518" i="2"/>
  <c r="FW517" i="2"/>
  <c r="CO518" i="2"/>
  <c r="BK514" i="2"/>
  <c r="O515" i="2"/>
  <c r="GD518" i="2"/>
  <c r="DA516" i="2"/>
  <c r="CJ518" i="2"/>
  <c r="BQ513" i="2"/>
  <c r="CV518" i="2"/>
  <c r="AH517" i="2"/>
  <c r="AZ515" i="2"/>
  <c r="EF517" i="2"/>
  <c r="AA517" i="2"/>
  <c r="FX517" i="2"/>
  <c r="J518" i="2"/>
  <c r="FB518" i="2" l="1"/>
  <c r="EJ518" i="2"/>
  <c r="EV521" i="2"/>
  <c r="EP520" i="2"/>
  <c r="EO585" i="2"/>
  <c r="EZ585" i="2"/>
  <c r="EI585" i="2"/>
  <c r="FA584" i="2"/>
  <c r="EU585" i="2"/>
  <c r="EB580" i="2"/>
  <c r="DJ581" i="2"/>
  <c r="DK580" i="2"/>
  <c r="EC579" i="2"/>
  <c r="DL520" i="2"/>
  <c r="DX519" i="2"/>
  <c r="DR519" i="2"/>
  <c r="ED518" i="2"/>
  <c r="CT519" i="2"/>
  <c r="CB518" i="2"/>
  <c r="CZ517" i="2"/>
  <c r="CN519" i="2"/>
  <c r="CH519" i="2"/>
  <c r="DF517" i="2"/>
  <c r="BV517" i="2"/>
  <c r="BD515" i="2"/>
  <c r="BP515" i="2"/>
  <c r="BJ516" i="2"/>
  <c r="AX517" i="2"/>
  <c r="GB520" i="2"/>
  <c r="FV519" i="2"/>
  <c r="AR517" i="2"/>
  <c r="Z518" i="2"/>
  <c r="AF519" i="2"/>
  <c r="AL519" i="2"/>
  <c r="T517" i="2"/>
  <c r="M518" i="2"/>
  <c r="N517" i="2"/>
  <c r="H519" i="2"/>
  <c r="Q624" i="1"/>
  <c r="R623" i="1"/>
  <c r="N676" i="1"/>
  <c r="H677" i="1"/>
  <c r="G915" i="1"/>
  <c r="F916" i="1"/>
  <c r="D387" i="1"/>
  <c r="E386" i="1"/>
  <c r="O374" i="1"/>
  <c r="P373" i="1"/>
  <c r="FC518" i="2"/>
  <c r="FD518" i="2"/>
  <c r="EK518" i="2"/>
  <c r="EL518" i="2"/>
  <c r="EX521" i="2"/>
  <c r="EW521" i="2"/>
  <c r="EQ520" i="2"/>
  <c r="ER520" i="2"/>
  <c r="DM520" i="2"/>
  <c r="AM518" i="2"/>
  <c r="CI519" i="2"/>
  <c r="GC519" i="2"/>
  <c r="DA517" i="2"/>
  <c r="DT519" i="2"/>
  <c r="BW516" i="2"/>
  <c r="AN518" i="2"/>
  <c r="CV519" i="2"/>
  <c r="BR514" i="2"/>
  <c r="BK515" i="2"/>
  <c r="DN520" i="2"/>
  <c r="FW518" i="2"/>
  <c r="BF515" i="2"/>
  <c r="BL515" i="2"/>
  <c r="CU519" i="2"/>
  <c r="BQ514" i="2"/>
  <c r="AH518" i="2"/>
  <c r="CD518" i="2"/>
  <c r="AY516" i="2"/>
  <c r="FX518" i="2"/>
  <c r="AS517" i="2"/>
  <c r="O516" i="2"/>
  <c r="CJ519" i="2"/>
  <c r="CO519" i="2"/>
  <c r="DS519" i="2"/>
  <c r="AA518" i="2"/>
  <c r="I519" i="2"/>
  <c r="P516" i="2"/>
  <c r="DG516" i="2"/>
  <c r="AZ516" i="2"/>
  <c r="DZ519" i="2"/>
  <c r="J519" i="2"/>
  <c r="CC518" i="2"/>
  <c r="AT517" i="2"/>
  <c r="EF518" i="2"/>
  <c r="CP519" i="2"/>
  <c r="AG518" i="2"/>
  <c r="DY519" i="2"/>
  <c r="DB517" i="2"/>
  <c r="BE515" i="2"/>
  <c r="EE518" i="2"/>
  <c r="GD519" i="2"/>
  <c r="BX516" i="2"/>
  <c r="DH516" i="2"/>
  <c r="AB518" i="2"/>
  <c r="FB519" i="2" l="1"/>
  <c r="EP521" i="2"/>
  <c r="EV522" i="2"/>
  <c r="EJ519" i="2"/>
  <c r="EU586" i="2"/>
  <c r="EZ586" i="2"/>
  <c r="EI586" i="2"/>
  <c r="EO586" i="2"/>
  <c r="FA585" i="2"/>
  <c r="EC580" i="2"/>
  <c r="EB581" i="2"/>
  <c r="DK581" i="2"/>
  <c r="DJ582" i="2"/>
  <c r="DL521" i="2"/>
  <c r="DX520" i="2"/>
  <c r="DR520" i="2"/>
  <c r="ED519" i="2"/>
  <c r="CN520" i="2"/>
  <c r="CZ518" i="2"/>
  <c r="CB519" i="2"/>
  <c r="CH520" i="2"/>
  <c r="CT520" i="2"/>
  <c r="DF518" i="2"/>
  <c r="BV518" i="2"/>
  <c r="BD516" i="2"/>
  <c r="BP516" i="2"/>
  <c r="BJ517" i="2"/>
  <c r="AX518" i="2"/>
  <c r="GB521" i="2"/>
  <c r="FV520" i="2"/>
  <c r="Z519" i="2"/>
  <c r="AR518" i="2"/>
  <c r="AL520" i="2"/>
  <c r="AF520" i="2"/>
  <c r="T518" i="2"/>
  <c r="M519" i="2"/>
  <c r="S519" i="2"/>
  <c r="N518" i="2"/>
  <c r="H520" i="2"/>
  <c r="Q625" i="1"/>
  <c r="R624" i="1"/>
  <c r="N677" i="1"/>
  <c r="H678" i="1"/>
  <c r="F917" i="1"/>
  <c r="G916" i="1"/>
  <c r="D388" i="1"/>
  <c r="E387" i="1"/>
  <c r="O375" i="1"/>
  <c r="P374" i="1"/>
  <c r="FC519" i="2"/>
  <c r="FD519" i="2"/>
  <c r="EQ521" i="2"/>
  <c r="ER521" i="2"/>
  <c r="EW522" i="2"/>
  <c r="EX522" i="2"/>
  <c r="EK519" i="2"/>
  <c r="EL519" i="2"/>
  <c r="DS520" i="2"/>
  <c r="AT518" i="2"/>
  <c r="DM521" i="2"/>
  <c r="EE519" i="2"/>
  <c r="AS518" i="2"/>
  <c r="EF519" i="2"/>
  <c r="BE516" i="2"/>
  <c r="I520" i="2"/>
  <c r="BX517" i="2"/>
  <c r="AY517" i="2"/>
  <c r="BQ515" i="2"/>
  <c r="DZ520" i="2"/>
  <c r="AZ517" i="2"/>
  <c r="BF516" i="2"/>
  <c r="FW519" i="2"/>
  <c r="J520" i="2"/>
  <c r="DA518" i="2"/>
  <c r="O517" i="2"/>
  <c r="AH519" i="2"/>
  <c r="DN521" i="2"/>
  <c r="AG519" i="2"/>
  <c r="AA519" i="2"/>
  <c r="GC520" i="2"/>
  <c r="BW517" i="2"/>
  <c r="DB518" i="2"/>
  <c r="CD519" i="2"/>
  <c r="AM519" i="2"/>
  <c r="CV520" i="2"/>
  <c r="BL516" i="2"/>
  <c r="P517" i="2"/>
  <c r="CO520" i="2"/>
  <c r="BR515" i="2"/>
  <c r="AN519" i="2"/>
  <c r="CP520" i="2"/>
  <c r="V517" i="2"/>
  <c r="CU520" i="2"/>
  <c r="U517" i="2"/>
  <c r="CC519" i="2"/>
  <c r="AB519" i="2"/>
  <c r="FX519" i="2"/>
  <c r="CJ520" i="2"/>
  <c r="DG517" i="2"/>
  <c r="GD520" i="2"/>
  <c r="DY520" i="2"/>
  <c r="DH517" i="2"/>
  <c r="CI520" i="2"/>
  <c r="DT520" i="2"/>
  <c r="BK516" i="2"/>
  <c r="FB520" i="2" l="1"/>
  <c r="EJ520" i="2"/>
  <c r="EV523" i="2"/>
  <c r="EP522" i="2"/>
  <c r="EO587" i="2"/>
  <c r="EZ587" i="2"/>
  <c r="EI587" i="2"/>
  <c r="FA586" i="2"/>
  <c r="EU587" i="2"/>
  <c r="EB582" i="2"/>
  <c r="DJ583" i="2"/>
  <c r="DK582" i="2"/>
  <c r="EC581" i="2"/>
  <c r="DL522" i="2"/>
  <c r="ED520" i="2"/>
  <c r="DX521" i="2"/>
  <c r="DR521" i="2"/>
  <c r="CH521" i="2"/>
  <c r="CB520" i="2"/>
  <c r="CZ519" i="2"/>
  <c r="CT521" i="2"/>
  <c r="CN521" i="2"/>
  <c r="DF519" i="2"/>
  <c r="BV519" i="2"/>
  <c r="BD517" i="2"/>
  <c r="BP517" i="2"/>
  <c r="BJ518" i="2"/>
  <c r="AX519" i="2"/>
  <c r="GB522" i="2"/>
  <c r="FV521" i="2"/>
  <c r="AR519" i="2"/>
  <c r="Z520" i="2"/>
  <c r="AF521" i="2"/>
  <c r="AL521" i="2"/>
  <c r="T519" i="2"/>
  <c r="M520" i="2"/>
  <c r="S520" i="2"/>
  <c r="N519" i="2"/>
  <c r="H521" i="2"/>
  <c r="Q626" i="1"/>
  <c r="R625" i="1"/>
  <c r="N678" i="1"/>
  <c r="H679" i="1"/>
  <c r="F918" i="1"/>
  <c r="G917" i="1"/>
  <c r="D389" i="1"/>
  <c r="E388" i="1"/>
  <c r="O376" i="1"/>
  <c r="P375" i="1"/>
  <c r="FC520" i="2"/>
  <c r="FD520" i="2"/>
  <c r="EK520" i="2"/>
  <c r="EL520" i="2"/>
  <c r="EX523" i="2"/>
  <c r="EW523" i="2"/>
  <c r="EQ522" i="2"/>
  <c r="ER522" i="2"/>
  <c r="DG518" i="2"/>
  <c r="J521" i="2"/>
  <c r="BK517" i="2"/>
  <c r="O518" i="2"/>
  <c r="DY521" i="2"/>
  <c r="DZ521" i="2"/>
  <c r="AS519" i="2"/>
  <c r="EE520" i="2"/>
  <c r="CU521" i="2"/>
  <c r="AA520" i="2"/>
  <c r="EF520" i="2"/>
  <c r="I521" i="2"/>
  <c r="AN520" i="2"/>
  <c r="DT521" i="2"/>
  <c r="DS521" i="2"/>
  <c r="CD520" i="2"/>
  <c r="CP521" i="2"/>
  <c r="AH520" i="2"/>
  <c r="CO521" i="2"/>
  <c r="BL517" i="2"/>
  <c r="U518" i="2"/>
  <c r="CI521" i="2"/>
  <c r="BR516" i="2"/>
  <c r="AY518" i="2"/>
  <c r="CJ521" i="2"/>
  <c r="AG520" i="2"/>
  <c r="DA519" i="2"/>
  <c r="FX520" i="2"/>
  <c r="DH518" i="2"/>
  <c r="FW520" i="2"/>
  <c r="DB519" i="2"/>
  <c r="AM520" i="2"/>
  <c r="AT519" i="2"/>
  <c r="CC520" i="2"/>
  <c r="AZ518" i="2"/>
  <c r="P518" i="2"/>
  <c r="CV521" i="2"/>
  <c r="AB520" i="2"/>
  <c r="BE517" i="2"/>
  <c r="DM522" i="2"/>
  <c r="GD521" i="2"/>
  <c r="V518" i="2"/>
  <c r="GC521" i="2"/>
  <c r="BW518" i="2"/>
  <c r="DN522" i="2"/>
  <c r="BF517" i="2"/>
  <c r="BX518" i="2"/>
  <c r="BQ516" i="2"/>
  <c r="FB521" i="2" l="1"/>
  <c r="EP523" i="2"/>
  <c r="EV524" i="2"/>
  <c r="EJ521" i="2"/>
  <c r="FA587" i="2"/>
  <c r="EU588" i="2"/>
  <c r="EO588" i="2"/>
  <c r="EZ588" i="2"/>
  <c r="EI588" i="2"/>
  <c r="EC582" i="2"/>
  <c r="EB583" i="2"/>
  <c r="DK583" i="2"/>
  <c r="DJ584" i="2"/>
  <c r="DL523" i="2"/>
  <c r="DR522" i="2"/>
  <c r="DX522" i="2"/>
  <c r="ED521" i="2"/>
  <c r="CT522" i="2"/>
  <c r="CZ520" i="2"/>
  <c r="CB521" i="2"/>
  <c r="CN522" i="2"/>
  <c r="CH522" i="2"/>
  <c r="DF520" i="2"/>
  <c r="BV520" i="2"/>
  <c r="BD518" i="2"/>
  <c r="BP518" i="2"/>
  <c r="BJ519" i="2"/>
  <c r="AX520" i="2"/>
  <c r="GB523" i="2"/>
  <c r="FV522" i="2"/>
  <c r="Z521" i="2"/>
  <c r="AR520" i="2"/>
  <c r="AF522" i="2"/>
  <c r="AL522" i="2"/>
  <c r="T520" i="2"/>
  <c r="M521" i="2"/>
  <c r="S521" i="2"/>
  <c r="N520" i="2"/>
  <c r="H522" i="2"/>
  <c r="R626" i="1"/>
  <c r="Q627" i="1"/>
  <c r="N679" i="1"/>
  <c r="H680" i="1"/>
  <c r="F919" i="1"/>
  <c r="G918" i="1"/>
  <c r="D390" i="1"/>
  <c r="E389" i="1"/>
  <c r="O377" i="1"/>
  <c r="P376" i="1"/>
  <c r="FD521" i="2"/>
  <c r="FC521" i="2"/>
  <c r="EQ523" i="2"/>
  <c r="ER523" i="2"/>
  <c r="EW524" i="2"/>
  <c r="EX524" i="2"/>
  <c r="EK521" i="2"/>
  <c r="EL521" i="2"/>
  <c r="DM523" i="2"/>
  <c r="CI522" i="2"/>
  <c r="BQ517" i="2"/>
  <c r="CU522" i="2"/>
  <c r="BE518" i="2"/>
  <c r="AZ519" i="2"/>
  <c r="CD521" i="2"/>
  <c r="U519" i="2"/>
  <c r="AT520" i="2"/>
  <c r="CV522" i="2"/>
  <c r="GD522" i="2"/>
  <c r="O519" i="2"/>
  <c r="DN523" i="2"/>
  <c r="DA520" i="2"/>
  <c r="EF521" i="2"/>
  <c r="V519" i="2"/>
  <c r="DG519" i="2"/>
  <c r="AA521" i="2"/>
  <c r="DY522" i="2"/>
  <c r="CO522" i="2"/>
  <c r="AM521" i="2"/>
  <c r="AH521" i="2"/>
  <c r="CP522" i="2"/>
  <c r="DS522" i="2"/>
  <c r="BW519" i="2"/>
  <c r="CJ522" i="2"/>
  <c r="AB521" i="2"/>
  <c r="DT522" i="2"/>
  <c r="BF518" i="2"/>
  <c r="AY519" i="2"/>
  <c r="EE521" i="2"/>
  <c r="BX519" i="2"/>
  <c r="J522" i="2"/>
  <c r="DZ522" i="2"/>
  <c r="BR517" i="2"/>
  <c r="CC521" i="2"/>
  <c r="I522" i="2"/>
  <c r="DH519" i="2"/>
  <c r="FW521" i="2"/>
  <c r="BL518" i="2"/>
  <c r="AS520" i="2"/>
  <c r="AN521" i="2"/>
  <c r="GC522" i="2"/>
  <c r="AG521" i="2"/>
  <c r="BK518" i="2"/>
  <c r="P519" i="2"/>
  <c r="FX521" i="2"/>
  <c r="DB520" i="2"/>
  <c r="FB522" i="2" l="1"/>
  <c r="EJ522" i="2"/>
  <c r="EV525" i="2"/>
  <c r="EP524" i="2"/>
  <c r="FA588" i="2"/>
  <c r="EU589" i="2"/>
  <c r="EZ589" i="2"/>
  <c r="EI589" i="2"/>
  <c r="EO589" i="2"/>
  <c r="EB584" i="2"/>
  <c r="DK584" i="2"/>
  <c r="DJ585" i="2"/>
  <c r="EC583" i="2"/>
  <c r="DL524" i="2"/>
  <c r="DR523" i="2"/>
  <c r="ED522" i="2"/>
  <c r="DX523" i="2"/>
  <c r="CN523" i="2"/>
  <c r="CB522" i="2"/>
  <c r="CZ521" i="2"/>
  <c r="CH523" i="2"/>
  <c r="CT523" i="2"/>
  <c r="DF521" i="2"/>
  <c r="BV521" i="2"/>
  <c r="BD519" i="2"/>
  <c r="BP519" i="2"/>
  <c r="BJ520" i="2"/>
  <c r="AX521" i="2"/>
  <c r="GB524" i="2"/>
  <c r="FV523" i="2"/>
  <c r="AR521" i="2"/>
  <c r="Z522" i="2"/>
  <c r="AL523" i="2"/>
  <c r="AF523" i="2"/>
  <c r="T521" i="2"/>
  <c r="M522" i="2"/>
  <c r="S522" i="2"/>
  <c r="N521" i="2"/>
  <c r="H523" i="2"/>
  <c r="H681" i="1"/>
  <c r="N680" i="1"/>
  <c r="Q628" i="1"/>
  <c r="R627" i="1"/>
  <c r="F920" i="1"/>
  <c r="G919" i="1"/>
  <c r="D391" i="1"/>
  <c r="E390" i="1"/>
  <c r="O378" i="1"/>
  <c r="P377" i="1"/>
  <c r="FD522" i="2"/>
  <c r="FC522" i="2"/>
  <c r="EK522" i="2"/>
  <c r="EL522" i="2"/>
  <c r="EW525" i="2"/>
  <c r="EX525" i="2"/>
  <c r="ER524" i="2"/>
  <c r="EQ524" i="2"/>
  <c r="AA522" i="2"/>
  <c r="CD522" i="2"/>
  <c r="DM524" i="2"/>
  <c r="AT521" i="2"/>
  <c r="CC522" i="2"/>
  <c r="AN522" i="2"/>
  <c r="DS523" i="2"/>
  <c r="V520" i="2"/>
  <c r="FW522" i="2"/>
  <c r="AM522" i="2"/>
  <c r="EE522" i="2"/>
  <c r="DY523" i="2"/>
  <c r="AH522" i="2"/>
  <c r="DZ523" i="2"/>
  <c r="DG520" i="2"/>
  <c r="AS521" i="2"/>
  <c r="EF522" i="2"/>
  <c r="CI523" i="2"/>
  <c r="P520" i="2"/>
  <c r="BQ518" i="2"/>
  <c r="DA521" i="2"/>
  <c r="BX520" i="2"/>
  <c r="CU523" i="2"/>
  <c r="FX522" i="2"/>
  <c r="DT523" i="2"/>
  <c r="BF519" i="2"/>
  <c r="I523" i="2"/>
  <c r="BW520" i="2"/>
  <c r="J523" i="2"/>
  <c r="CP523" i="2"/>
  <c r="GC523" i="2"/>
  <c r="BE519" i="2"/>
  <c r="DN524" i="2"/>
  <c r="AG522" i="2"/>
  <c r="DH520" i="2"/>
  <c r="AY520" i="2"/>
  <c r="CV523" i="2"/>
  <c r="BL519" i="2"/>
  <c r="CO523" i="2"/>
  <c r="BR518" i="2"/>
  <c r="GD523" i="2"/>
  <c r="AB522" i="2"/>
  <c r="O520" i="2"/>
  <c r="BK519" i="2"/>
  <c r="DB521" i="2"/>
  <c r="U520" i="2"/>
  <c r="AZ520" i="2"/>
  <c r="CJ523" i="2"/>
  <c r="FB523" i="2" l="1"/>
  <c r="EP525" i="2"/>
  <c r="EV526" i="2"/>
  <c r="EJ523" i="2"/>
  <c r="FA589" i="2"/>
  <c r="EU590" i="2"/>
  <c r="EO590" i="2"/>
  <c r="EZ590" i="2"/>
  <c r="EI590" i="2"/>
  <c r="EB585" i="2"/>
  <c r="DK585" i="2"/>
  <c r="DJ586" i="2"/>
  <c r="EC584" i="2"/>
  <c r="DL525" i="2"/>
  <c r="DR524" i="2"/>
  <c r="DX524" i="2"/>
  <c r="ED523" i="2"/>
  <c r="CH524" i="2"/>
  <c r="CZ522" i="2"/>
  <c r="CB523" i="2"/>
  <c r="CT524" i="2"/>
  <c r="CN524" i="2"/>
  <c r="DF522" i="2"/>
  <c r="BV522" i="2"/>
  <c r="BD520" i="2"/>
  <c r="BP520" i="2"/>
  <c r="BJ521" i="2"/>
  <c r="AX522" i="2"/>
  <c r="GB525" i="2"/>
  <c r="FV524" i="2"/>
  <c r="Z523" i="2"/>
  <c r="AR522" i="2"/>
  <c r="AF524" i="2"/>
  <c r="AL524" i="2"/>
  <c r="T522" i="2"/>
  <c r="M523" i="2"/>
  <c r="S523" i="2"/>
  <c r="N522" i="2"/>
  <c r="H524" i="2"/>
  <c r="N681" i="1"/>
  <c r="H682" i="1"/>
  <c r="Q629" i="1"/>
  <c r="R628" i="1"/>
  <c r="F921" i="1"/>
  <c r="G920" i="1"/>
  <c r="D392" i="1"/>
  <c r="E391" i="1"/>
  <c r="O379" i="1"/>
  <c r="P378" i="1"/>
  <c r="FD523" i="2"/>
  <c r="FC523" i="2"/>
  <c r="EQ525" i="2"/>
  <c r="ER525" i="2"/>
  <c r="EX526" i="2"/>
  <c r="EW526" i="2"/>
  <c r="EK523" i="2"/>
  <c r="EL523" i="2"/>
  <c r="CV524" i="2"/>
  <c r="CP524" i="2"/>
  <c r="O521" i="2"/>
  <c r="DY524" i="2"/>
  <c r="V521" i="2"/>
  <c r="DB522" i="2"/>
  <c r="AN523" i="2"/>
  <c r="CD523" i="2"/>
  <c r="AT522" i="2"/>
  <c r="AG523" i="2"/>
  <c r="FX523" i="2"/>
  <c r="DA522" i="2"/>
  <c r="DM525" i="2"/>
  <c r="CC523" i="2"/>
  <c r="I524" i="2"/>
  <c r="AB523" i="2"/>
  <c r="EE523" i="2"/>
  <c r="DG521" i="2"/>
  <c r="AZ521" i="2"/>
  <c r="EF523" i="2"/>
  <c r="DH521" i="2"/>
  <c r="AA523" i="2"/>
  <c r="CI524" i="2"/>
  <c r="U521" i="2"/>
  <c r="BQ519" i="2"/>
  <c r="DN525" i="2"/>
  <c r="BX521" i="2"/>
  <c r="CJ524" i="2"/>
  <c r="DT524" i="2"/>
  <c r="BE520" i="2"/>
  <c r="J524" i="2"/>
  <c r="BF520" i="2"/>
  <c r="AY521" i="2"/>
  <c r="CU524" i="2"/>
  <c r="GD524" i="2"/>
  <c r="FW523" i="2"/>
  <c r="DS524" i="2"/>
  <c r="P521" i="2"/>
  <c r="BW521" i="2"/>
  <c r="CO524" i="2"/>
  <c r="BK520" i="2"/>
  <c r="BL520" i="2"/>
  <c r="BR519" i="2"/>
  <c r="DZ524" i="2"/>
  <c r="AH523" i="2"/>
  <c r="AS522" i="2"/>
  <c r="GC524" i="2"/>
  <c r="AM523" i="2"/>
  <c r="FB524" i="2" l="1"/>
  <c r="EJ524" i="2"/>
  <c r="EV527" i="2"/>
  <c r="EP526" i="2"/>
  <c r="EZ591" i="2"/>
  <c r="EI591" i="2"/>
  <c r="FA590" i="2"/>
  <c r="EU591" i="2"/>
  <c r="EO591" i="2"/>
  <c r="EB586" i="2"/>
  <c r="DK586" i="2"/>
  <c r="DJ587" i="2"/>
  <c r="EC585" i="2"/>
  <c r="DL526" i="2"/>
  <c r="DX525" i="2"/>
  <c r="ED524" i="2"/>
  <c r="DR525" i="2"/>
  <c r="CT525" i="2"/>
  <c r="CZ523" i="2"/>
  <c r="CB524" i="2"/>
  <c r="CN525" i="2"/>
  <c r="CH525" i="2"/>
  <c r="DF523" i="2"/>
  <c r="BV523" i="2"/>
  <c r="BD521" i="2"/>
  <c r="BP521" i="2"/>
  <c r="BJ522" i="2"/>
  <c r="AX523" i="2"/>
  <c r="GB526" i="2"/>
  <c r="FV525" i="2"/>
  <c r="AR523" i="2"/>
  <c r="Z524" i="2"/>
  <c r="AF525" i="2"/>
  <c r="AL525" i="2"/>
  <c r="T523" i="2"/>
  <c r="M524" i="2"/>
  <c r="N523" i="2"/>
  <c r="H525" i="2"/>
  <c r="Q630" i="1"/>
  <c r="R629" i="1"/>
  <c r="H683" i="1"/>
  <c r="H684" i="1" s="1"/>
  <c r="H685" i="1" s="1"/>
  <c r="N682" i="1"/>
  <c r="F922" i="1"/>
  <c r="G921" i="1"/>
  <c r="D393" i="1"/>
  <c r="E392" i="1"/>
  <c r="O380" i="1"/>
  <c r="P379" i="1"/>
  <c r="FC524" i="2"/>
  <c r="FD524" i="2"/>
  <c r="EK524" i="2"/>
  <c r="EL524" i="2"/>
  <c r="EX527" i="2"/>
  <c r="EW527" i="2"/>
  <c r="EQ526" i="2"/>
  <c r="ER526" i="2"/>
  <c r="CU525" i="2"/>
  <c r="BQ520" i="2"/>
  <c r="CC524" i="2"/>
  <c r="BL521" i="2"/>
  <c r="I525" i="2"/>
  <c r="DA523" i="2"/>
  <c r="AA524" i="2"/>
  <c r="DG522" i="2"/>
  <c r="EF524" i="2"/>
  <c r="GD525" i="2"/>
  <c r="O522" i="2"/>
  <c r="AS523" i="2"/>
  <c r="V522" i="2"/>
  <c r="AZ522" i="2"/>
  <c r="DN526" i="2"/>
  <c r="AT523" i="2"/>
  <c r="DM526" i="2"/>
  <c r="DT525" i="2"/>
  <c r="EE524" i="2"/>
  <c r="BF521" i="2"/>
  <c r="DY525" i="2"/>
  <c r="BX522" i="2"/>
  <c r="FX524" i="2"/>
  <c r="DZ525" i="2"/>
  <c r="BW522" i="2"/>
  <c r="AB524" i="2"/>
  <c r="DS525" i="2"/>
  <c r="AM524" i="2"/>
  <c r="FW524" i="2"/>
  <c r="CJ525" i="2"/>
  <c r="CD524" i="2"/>
  <c r="BE521" i="2"/>
  <c r="P522" i="2"/>
  <c r="BR520" i="2"/>
  <c r="U522" i="2"/>
  <c r="CV525" i="2"/>
  <c r="J525" i="2"/>
  <c r="CI525" i="2"/>
  <c r="BK521" i="2"/>
  <c r="AY522" i="2"/>
  <c r="DB523" i="2"/>
  <c r="AN524" i="2"/>
  <c r="AH524" i="2"/>
  <c r="DH522" i="2"/>
  <c r="GC525" i="2"/>
  <c r="CP525" i="2"/>
  <c r="CO525" i="2"/>
  <c r="AG524" i="2"/>
  <c r="FB525" i="2" l="1"/>
  <c r="EP527" i="2"/>
  <c r="EV528" i="2"/>
  <c r="EJ525" i="2"/>
  <c r="EU592" i="2"/>
  <c r="EO592" i="2"/>
  <c r="EZ592" i="2"/>
  <c r="EI592" i="2"/>
  <c r="FA591" i="2"/>
  <c r="EB587" i="2"/>
  <c r="DK587" i="2"/>
  <c r="DJ588" i="2"/>
  <c r="EC586" i="2"/>
  <c r="DL527" i="2"/>
  <c r="ED525" i="2"/>
  <c r="DX526" i="2"/>
  <c r="DR526" i="2"/>
  <c r="CN526" i="2"/>
  <c r="CB525" i="2"/>
  <c r="CZ524" i="2"/>
  <c r="CH526" i="2"/>
  <c r="CT526" i="2"/>
  <c r="DF524" i="2"/>
  <c r="BV524" i="2"/>
  <c r="BD522" i="2"/>
  <c r="BP522" i="2"/>
  <c r="BJ523" i="2"/>
  <c r="AX524" i="2"/>
  <c r="GB527" i="2"/>
  <c r="FV526" i="2"/>
  <c r="Z525" i="2"/>
  <c r="AR524" i="2"/>
  <c r="AL526" i="2"/>
  <c r="AF526" i="2"/>
  <c r="T524" i="2"/>
  <c r="M525" i="2"/>
  <c r="N524" i="2"/>
  <c r="H526" i="2"/>
  <c r="R630" i="1"/>
  <c r="Q631" i="1"/>
  <c r="H686" i="1"/>
  <c r="N685" i="1"/>
  <c r="G922" i="1"/>
  <c r="F923" i="1"/>
  <c r="D394" i="1"/>
  <c r="E393" i="1"/>
  <c r="O381" i="1"/>
  <c r="P380" i="1"/>
  <c r="FC525" i="2"/>
  <c r="FD525" i="2"/>
  <c r="EQ527" i="2"/>
  <c r="ER527" i="2"/>
  <c r="EX528" i="2"/>
  <c r="EW528" i="2"/>
  <c r="EL525" i="2"/>
  <c r="EK525" i="2"/>
  <c r="GD526" i="2"/>
  <c r="O523" i="2"/>
  <c r="I526" i="2"/>
  <c r="DT526" i="2"/>
  <c r="EF525" i="2"/>
  <c r="AM525" i="2"/>
  <c r="AA525" i="2"/>
  <c r="CV526" i="2"/>
  <c r="DH523" i="2"/>
  <c r="DS526" i="2"/>
  <c r="EE525" i="2"/>
  <c r="BE522" i="2"/>
  <c r="DA524" i="2"/>
  <c r="AZ523" i="2"/>
  <c r="DY526" i="2"/>
  <c r="BX523" i="2"/>
  <c r="P523" i="2"/>
  <c r="DZ526" i="2"/>
  <c r="BW523" i="2"/>
  <c r="AT524" i="2"/>
  <c r="CU526" i="2"/>
  <c r="FX525" i="2"/>
  <c r="DG523" i="2"/>
  <c r="DM527" i="2"/>
  <c r="AN525" i="2"/>
  <c r="BF522" i="2"/>
  <c r="V523" i="2"/>
  <c r="CO526" i="2"/>
  <c r="BQ521" i="2"/>
  <c r="AY523" i="2"/>
  <c r="CP526" i="2"/>
  <c r="BR521" i="2"/>
  <c r="GC526" i="2"/>
  <c r="DB524" i="2"/>
  <c r="AH525" i="2"/>
  <c r="BL522" i="2"/>
  <c r="DN527" i="2"/>
  <c r="U523" i="2"/>
  <c r="AG525" i="2"/>
  <c r="CC525" i="2"/>
  <c r="AB525" i="2"/>
  <c r="CD525" i="2"/>
  <c r="FW525" i="2"/>
  <c r="J526" i="2"/>
  <c r="AS524" i="2"/>
  <c r="CI526" i="2"/>
  <c r="CJ526" i="2"/>
  <c r="BK522" i="2"/>
  <c r="FB526" i="2" l="1"/>
  <c r="EJ526" i="2"/>
  <c r="EV529" i="2"/>
  <c r="EP528" i="2"/>
  <c r="EZ593" i="2"/>
  <c r="EI593" i="2"/>
  <c r="EO593" i="2"/>
  <c r="EU593" i="2"/>
  <c r="FA592" i="2"/>
  <c r="EB588" i="2"/>
  <c r="DJ589" i="2"/>
  <c r="DK588" i="2"/>
  <c r="EC587" i="2"/>
  <c r="DL528" i="2"/>
  <c r="DR527" i="2"/>
  <c r="DX527" i="2"/>
  <c r="ED526" i="2"/>
  <c r="CH527" i="2"/>
  <c r="CZ525" i="2"/>
  <c r="CB526" i="2"/>
  <c r="CT527" i="2"/>
  <c r="CN527" i="2"/>
  <c r="DF525" i="2"/>
  <c r="BV525" i="2"/>
  <c r="BD523" i="2"/>
  <c r="BP523" i="2"/>
  <c r="BJ524" i="2"/>
  <c r="AX525" i="2"/>
  <c r="GB528" i="2"/>
  <c r="FV527" i="2"/>
  <c r="AR525" i="2"/>
  <c r="Z526" i="2"/>
  <c r="AF527" i="2"/>
  <c r="AL527" i="2"/>
  <c r="T525" i="2"/>
  <c r="M526" i="2"/>
  <c r="N525" i="2"/>
  <c r="H527" i="2"/>
  <c r="N686" i="1"/>
  <c r="H687" i="1"/>
  <c r="Q632" i="1"/>
  <c r="R631" i="1"/>
  <c r="G923" i="1"/>
  <c r="F924" i="1"/>
  <c r="D395" i="1"/>
  <c r="E394" i="1"/>
  <c r="O382" i="1"/>
  <c r="P381" i="1"/>
  <c r="FD526" i="2"/>
  <c r="FC526" i="2"/>
  <c r="EK526" i="2"/>
  <c r="EL526" i="2"/>
  <c r="EX529" i="2"/>
  <c r="EW529" i="2"/>
  <c r="EQ528" i="2"/>
  <c r="ER528" i="2"/>
  <c r="EI6" i="2"/>
  <c r="EI22" i="2"/>
  <c r="EU6" i="2"/>
  <c r="EU22" i="2"/>
  <c r="EO7" i="2"/>
  <c r="EO23" i="2"/>
  <c r="EO6" i="2"/>
  <c r="EO22" i="2"/>
  <c r="DN528" i="2"/>
  <c r="AY524" i="2"/>
  <c r="DH524" i="2"/>
  <c r="EF526" i="2"/>
  <c r="AS525" i="2"/>
  <c r="DA525" i="2"/>
  <c r="O524" i="2"/>
  <c r="I527" i="2"/>
  <c r="CD526" i="2"/>
  <c r="DM528" i="2"/>
  <c r="AN526" i="2"/>
  <c r="CC526" i="2"/>
  <c r="DT527" i="2"/>
  <c r="CU527" i="2"/>
  <c r="P524" i="2"/>
  <c r="DS527" i="2"/>
  <c r="CV527" i="2"/>
  <c r="V524" i="2"/>
  <c r="EE526" i="2"/>
  <c r="BK523" i="2"/>
  <c r="AM526" i="2"/>
  <c r="BF523" i="2"/>
  <c r="AA526" i="2"/>
  <c r="BL523" i="2"/>
  <c r="GD527" i="2"/>
  <c r="CP527" i="2"/>
  <c r="DZ527" i="2"/>
  <c r="BX524" i="2"/>
  <c r="AZ524" i="2"/>
  <c r="DY527" i="2"/>
  <c r="BW524" i="2"/>
  <c r="GC527" i="2"/>
  <c r="FX526" i="2"/>
  <c r="BE523" i="2"/>
  <c r="J527" i="2"/>
  <c r="AB526" i="2"/>
  <c r="DG524" i="2"/>
  <c r="CI527" i="2"/>
  <c r="BQ522" i="2"/>
  <c r="AG526" i="2"/>
  <c r="CJ527" i="2"/>
  <c r="BR522" i="2"/>
  <c r="FW526" i="2"/>
  <c r="CO527" i="2"/>
  <c r="U524" i="2"/>
  <c r="AT525" i="2"/>
  <c r="DB525" i="2"/>
  <c r="AH526" i="2"/>
  <c r="FB527" i="2" l="1"/>
  <c r="EP529" i="2"/>
  <c r="EV530" i="2"/>
  <c r="EJ527" i="2"/>
  <c r="EO594" i="2"/>
  <c r="EU594" i="2"/>
  <c r="EZ594" i="2"/>
  <c r="EI594" i="2"/>
  <c r="FA593" i="2"/>
  <c r="EC588" i="2"/>
  <c r="EB589" i="2"/>
  <c r="DK589" i="2"/>
  <c r="DJ590" i="2"/>
  <c r="DL529" i="2"/>
  <c r="DX528" i="2"/>
  <c r="ED527" i="2"/>
  <c r="DR528" i="2"/>
  <c r="CT528" i="2"/>
  <c r="CB527" i="2"/>
  <c r="CZ526" i="2"/>
  <c r="CN528" i="2"/>
  <c r="CH528" i="2"/>
  <c r="DF526" i="2"/>
  <c r="BV526" i="2"/>
  <c r="BD524" i="2"/>
  <c r="BP524" i="2"/>
  <c r="BJ525" i="2"/>
  <c r="AX526" i="2"/>
  <c r="GB529" i="2"/>
  <c r="FV528" i="2"/>
  <c r="Z527" i="2"/>
  <c r="AR526" i="2"/>
  <c r="AF528" i="2"/>
  <c r="AL528" i="2"/>
  <c r="T526" i="2"/>
  <c r="T527" i="2" s="1"/>
  <c r="M527" i="2"/>
  <c r="N526" i="2"/>
  <c r="H528" i="2"/>
  <c r="R632" i="1"/>
  <c r="Q633" i="1"/>
  <c r="N687" i="1"/>
  <c r="H688" i="1"/>
  <c r="F925" i="1"/>
  <c r="G924" i="1"/>
  <c r="D396" i="1"/>
  <c r="E395" i="1"/>
  <c r="O383" i="1"/>
  <c r="P382" i="1"/>
  <c r="FD527" i="2"/>
  <c r="FC527" i="2"/>
  <c r="EU23" i="2"/>
  <c r="EU7" i="2"/>
  <c r="EQ529" i="2"/>
  <c r="ER529" i="2"/>
  <c r="EX530" i="2"/>
  <c r="EW530" i="2"/>
  <c r="EL527" i="2"/>
  <c r="EK527" i="2"/>
  <c r="EI23" i="2"/>
  <c r="EI7" i="2"/>
  <c r="EO3" i="2"/>
  <c r="EO8" i="2"/>
  <c r="EO24" i="2"/>
  <c r="EO19" i="2"/>
  <c r="EU8" i="2"/>
  <c r="EU3" i="2"/>
  <c r="EU19" i="2"/>
  <c r="EU24" i="2"/>
  <c r="FA6" i="2"/>
  <c r="FA22" i="2"/>
  <c r="FA7" i="2"/>
  <c r="FA23" i="2"/>
  <c r="EI3" i="2"/>
  <c r="EI8" i="2"/>
  <c r="EI19" i="2"/>
  <c r="EI24" i="2"/>
  <c r="CV528" i="2"/>
  <c r="AT526" i="2"/>
  <c r="CI528" i="2"/>
  <c r="DT528" i="2"/>
  <c r="AB527" i="2"/>
  <c r="CU528" i="2"/>
  <c r="GC528" i="2"/>
  <c r="BK524" i="2"/>
  <c r="O525" i="2"/>
  <c r="DG525" i="2"/>
  <c r="AZ525" i="2"/>
  <c r="J528" i="2"/>
  <c r="CO528" i="2"/>
  <c r="AG527" i="2"/>
  <c r="U525" i="2"/>
  <c r="CC527" i="2"/>
  <c r="I528" i="2"/>
  <c r="FW527" i="2"/>
  <c r="CJ528" i="2"/>
  <c r="AH527" i="2"/>
  <c r="BL524" i="2"/>
  <c r="DM529" i="2"/>
  <c r="EF527" i="2"/>
  <c r="V525" i="2"/>
  <c r="DY528" i="2"/>
  <c r="BX525" i="2"/>
  <c r="P525" i="2"/>
  <c r="CP528" i="2"/>
  <c r="AA527" i="2"/>
  <c r="AN527" i="2"/>
  <c r="DA526" i="2"/>
  <c r="FX527" i="2"/>
  <c r="GD528" i="2"/>
  <c r="DN529" i="2"/>
  <c r="DB526" i="2"/>
  <c r="AS526" i="2"/>
  <c r="BR523" i="2"/>
  <c r="AY525" i="2"/>
  <c r="DZ528" i="2"/>
  <c r="BW525" i="2"/>
  <c r="DS528" i="2"/>
  <c r="BE524" i="2"/>
  <c r="BF524" i="2"/>
  <c r="CD527" i="2"/>
  <c r="AM527" i="2"/>
  <c r="BQ523" i="2"/>
  <c r="EE527" i="2"/>
  <c r="DH525" i="2"/>
  <c r="FB528" i="2" l="1"/>
  <c r="EJ528" i="2"/>
  <c r="EV531" i="2"/>
  <c r="EP530" i="2"/>
  <c r="FA594" i="2"/>
  <c r="EC589" i="2"/>
  <c r="EB590" i="2"/>
  <c r="DJ591" i="2"/>
  <c r="DK590" i="2"/>
  <c r="DL530" i="2"/>
  <c r="ED528" i="2"/>
  <c r="DX529" i="2"/>
  <c r="DR529" i="2"/>
  <c r="CN529" i="2"/>
  <c r="CZ527" i="2"/>
  <c r="CB528" i="2"/>
  <c r="CH529" i="2"/>
  <c r="CT529" i="2"/>
  <c r="DF527" i="2"/>
  <c r="BV527" i="2"/>
  <c r="BD525" i="2"/>
  <c r="BP525" i="2"/>
  <c r="BJ526" i="2"/>
  <c r="AX527" i="2"/>
  <c r="GB530" i="2"/>
  <c r="FV529" i="2"/>
  <c r="AR527" i="2"/>
  <c r="Z528" i="2"/>
  <c r="AL529" i="2"/>
  <c r="AF529" i="2"/>
  <c r="M528" i="2"/>
  <c r="N527" i="2"/>
  <c r="T528" i="2"/>
  <c r="H529" i="2"/>
  <c r="N688" i="1"/>
  <c r="H689" i="1"/>
  <c r="Q634" i="1"/>
  <c r="R633" i="1"/>
  <c r="G925" i="1"/>
  <c r="F926" i="1"/>
  <c r="D397" i="1"/>
  <c r="E396" i="1"/>
  <c r="O384" i="1"/>
  <c r="P383" i="1"/>
  <c r="FD528" i="2"/>
  <c r="FC528" i="2"/>
  <c r="EL528" i="2"/>
  <c r="EK528" i="2"/>
  <c r="EW531" i="2"/>
  <c r="EX531" i="2"/>
  <c r="EQ530" i="2"/>
  <c r="ER530" i="2"/>
  <c r="FA8" i="2"/>
  <c r="FA3" i="2"/>
  <c r="FA24" i="2"/>
  <c r="FA19" i="2"/>
  <c r="AY526" i="2"/>
  <c r="I529" i="2"/>
  <c r="DH526" i="2"/>
  <c r="J529" i="2"/>
  <c r="CI529" i="2"/>
  <c r="EF528" i="2"/>
  <c r="FX528" i="2"/>
  <c r="AS527" i="2"/>
  <c r="AM528" i="2"/>
  <c r="P526" i="2"/>
  <c r="CC528" i="2"/>
  <c r="BE525" i="2"/>
  <c r="AN528" i="2"/>
  <c r="DG526" i="2"/>
  <c r="O526" i="2"/>
  <c r="DZ529" i="2"/>
  <c r="BX526" i="2"/>
  <c r="GC529" i="2"/>
  <c r="DY529" i="2"/>
  <c r="BW526" i="2"/>
  <c r="GD529" i="2"/>
  <c r="DT529" i="2"/>
  <c r="BK525" i="2"/>
  <c r="DS529" i="2"/>
  <c r="AA528" i="2"/>
  <c r="DN530" i="2"/>
  <c r="V527" i="2"/>
  <c r="BL525" i="2"/>
  <c r="AB528" i="2"/>
  <c r="CP529" i="2"/>
  <c r="BR524" i="2"/>
  <c r="U526" i="2"/>
  <c r="CO529" i="2"/>
  <c r="BQ524" i="2"/>
  <c r="AH528" i="2"/>
  <c r="CV529" i="2"/>
  <c r="AZ526" i="2"/>
  <c r="CD528" i="2"/>
  <c r="DM530" i="2"/>
  <c r="AG528" i="2"/>
  <c r="DA527" i="2"/>
  <c r="AT527" i="2"/>
  <c r="U527" i="2"/>
  <c r="DB527" i="2"/>
  <c r="FW528" i="2"/>
  <c r="BF525" i="2"/>
  <c r="CU529" i="2"/>
  <c r="EE528" i="2"/>
  <c r="V526" i="2"/>
  <c r="CJ529" i="2"/>
  <c r="FB529" i="2" l="1"/>
  <c r="EP531" i="2"/>
  <c r="EV532" i="2"/>
  <c r="EJ529" i="2"/>
  <c r="EC590" i="2"/>
  <c r="EB591" i="2"/>
  <c r="DJ592" i="2"/>
  <c r="DK591" i="2"/>
  <c r="DL531" i="2"/>
  <c r="DR530" i="2"/>
  <c r="DX530" i="2"/>
  <c r="ED529" i="2"/>
  <c r="CH530" i="2"/>
  <c r="CB529" i="2"/>
  <c r="CZ528" i="2"/>
  <c r="CT530" i="2"/>
  <c r="CN530" i="2"/>
  <c r="DF528" i="2"/>
  <c r="BV528" i="2"/>
  <c r="BD526" i="2"/>
  <c r="BP526" i="2"/>
  <c r="BJ527" i="2"/>
  <c r="AX528" i="2"/>
  <c r="GB531" i="2"/>
  <c r="FV530" i="2"/>
  <c r="Z529" i="2"/>
  <c r="AR528" i="2"/>
  <c r="AF530" i="2"/>
  <c r="AL530" i="2"/>
  <c r="M529" i="2"/>
  <c r="N528" i="2"/>
  <c r="T529" i="2"/>
  <c r="H530" i="2"/>
  <c r="R634" i="1"/>
  <c r="Q635" i="1"/>
  <c r="N689" i="1"/>
  <c r="H690" i="1"/>
  <c r="F927" i="1"/>
  <c r="G926" i="1"/>
  <c r="D398" i="1"/>
  <c r="E397" i="1"/>
  <c r="O385" i="1"/>
  <c r="P384" i="1"/>
  <c r="FD529" i="2"/>
  <c r="FC529" i="2"/>
  <c r="ER531" i="2"/>
  <c r="EQ531" i="2"/>
  <c r="EX532" i="2"/>
  <c r="EW532" i="2"/>
  <c r="EK529" i="2"/>
  <c r="EL529" i="2"/>
  <c r="CD529" i="2"/>
  <c r="FW529" i="2"/>
  <c r="P527" i="2"/>
  <c r="BF526" i="2"/>
  <c r="CU530" i="2"/>
  <c r="DS530" i="2"/>
  <c r="AA529" i="2"/>
  <c r="O527" i="2"/>
  <c r="DA528" i="2"/>
  <c r="J530" i="2"/>
  <c r="AN529" i="2"/>
  <c r="DG527" i="2"/>
  <c r="AM529" i="2"/>
  <c r="DZ530" i="2"/>
  <c r="BX527" i="2"/>
  <c r="AY527" i="2"/>
  <c r="DY530" i="2"/>
  <c r="BW527" i="2"/>
  <c r="AT528" i="2"/>
  <c r="EF529" i="2"/>
  <c r="BK526" i="2"/>
  <c r="DB528" i="2"/>
  <c r="DN531" i="2"/>
  <c r="DH527" i="2"/>
  <c r="AZ527" i="2"/>
  <c r="AS528" i="2"/>
  <c r="CI530" i="2"/>
  <c r="BQ525" i="2"/>
  <c r="AG529" i="2"/>
  <c r="CJ530" i="2"/>
  <c r="BR525" i="2"/>
  <c r="GC530" i="2"/>
  <c r="FX529" i="2"/>
  <c r="BL526" i="2"/>
  <c r="DM531" i="2"/>
  <c r="GD530" i="2"/>
  <c r="CO530" i="2"/>
  <c r="AB529" i="2"/>
  <c r="U528" i="2"/>
  <c r="CC529" i="2"/>
  <c r="I530" i="2"/>
  <c r="CP530" i="2"/>
  <c r="BE526" i="2"/>
  <c r="DT530" i="2"/>
  <c r="V528" i="2"/>
  <c r="CV530" i="2"/>
  <c r="AH529" i="2"/>
  <c r="EE529" i="2"/>
  <c r="FB530" i="2" l="1"/>
  <c r="EJ530" i="2"/>
  <c r="EV533" i="2"/>
  <c r="EP532" i="2"/>
  <c r="EC591" i="2"/>
  <c r="EB592" i="2"/>
  <c r="DK592" i="2"/>
  <c r="DJ593" i="2"/>
  <c r="DL532" i="2"/>
  <c r="DX531" i="2"/>
  <c r="ED530" i="2"/>
  <c r="DR531" i="2"/>
  <c r="CT531" i="2"/>
  <c r="CZ529" i="2"/>
  <c r="CB530" i="2"/>
  <c r="CN531" i="2"/>
  <c r="CH531" i="2"/>
  <c r="DF529" i="2"/>
  <c r="BV529" i="2"/>
  <c r="BD527" i="2"/>
  <c r="BP527" i="2"/>
  <c r="BJ528" i="2"/>
  <c r="AX529" i="2"/>
  <c r="GB532" i="2"/>
  <c r="FV531" i="2"/>
  <c r="AR529" i="2"/>
  <c r="Z530" i="2"/>
  <c r="AF531" i="2"/>
  <c r="AL531" i="2"/>
  <c r="M530" i="2"/>
  <c r="N529" i="2"/>
  <c r="T530" i="2"/>
  <c r="H531" i="2"/>
  <c r="N690" i="1"/>
  <c r="H691" i="1"/>
  <c r="Q636" i="1"/>
  <c r="R635" i="1"/>
  <c r="G927" i="1"/>
  <c r="F928" i="1"/>
  <c r="D399" i="1"/>
  <c r="E398" i="1"/>
  <c r="O386" i="1"/>
  <c r="P385" i="1"/>
  <c r="FD530" i="2"/>
  <c r="FC530" i="2"/>
  <c r="EL530" i="2"/>
  <c r="EK530" i="2"/>
  <c r="EW533" i="2"/>
  <c r="EX533" i="2"/>
  <c r="EQ532" i="2"/>
  <c r="ER532" i="2"/>
  <c r="CI531" i="2"/>
  <c r="J531" i="2"/>
  <c r="I531" i="2"/>
  <c r="AZ528" i="2"/>
  <c r="AA530" i="2"/>
  <c r="BF527" i="2"/>
  <c r="DZ531" i="2"/>
  <c r="AG530" i="2"/>
  <c r="AM530" i="2"/>
  <c r="BW528" i="2"/>
  <c r="DY531" i="2"/>
  <c r="BX528" i="2"/>
  <c r="FX530" i="2"/>
  <c r="DS531" i="2"/>
  <c r="DH528" i="2"/>
  <c r="P528" i="2"/>
  <c r="CJ531" i="2"/>
  <c r="BL527" i="2"/>
  <c r="AB530" i="2"/>
  <c r="CV531" i="2"/>
  <c r="BR526" i="2"/>
  <c r="AY528" i="2"/>
  <c r="DN532" i="2"/>
  <c r="CU531" i="2"/>
  <c r="BQ526" i="2"/>
  <c r="GC531" i="2"/>
  <c r="EE530" i="2"/>
  <c r="BE527" i="2"/>
  <c r="O528" i="2"/>
  <c r="CC530" i="2"/>
  <c r="GD531" i="2"/>
  <c r="AH530" i="2"/>
  <c r="DB529" i="2"/>
  <c r="AT529" i="2"/>
  <c r="U529" i="2"/>
  <c r="DM532" i="2"/>
  <c r="DA529" i="2"/>
  <c r="V529" i="2"/>
  <c r="FW530" i="2"/>
  <c r="BK527" i="2"/>
  <c r="DT531" i="2"/>
  <c r="DG528" i="2"/>
  <c r="CO531" i="2"/>
  <c r="CP531" i="2"/>
  <c r="AN530" i="2"/>
  <c r="CD530" i="2"/>
  <c r="EF530" i="2"/>
  <c r="AS529" i="2"/>
  <c r="FB531" i="2" l="1"/>
  <c r="EP533" i="2"/>
  <c r="EV534" i="2"/>
  <c r="EJ531" i="2"/>
  <c r="EC592" i="2"/>
  <c r="EB593" i="2"/>
  <c r="DJ594" i="2"/>
  <c r="DK593" i="2"/>
  <c r="DL533" i="2"/>
  <c r="ED531" i="2"/>
  <c r="DX532" i="2"/>
  <c r="DR532" i="2"/>
  <c r="CN532" i="2"/>
  <c r="CB531" i="2"/>
  <c r="CZ530" i="2"/>
  <c r="CH532" i="2"/>
  <c r="CT532" i="2"/>
  <c r="DF530" i="2"/>
  <c r="BV530" i="2"/>
  <c r="BD528" i="2"/>
  <c r="BP528" i="2"/>
  <c r="BJ529" i="2"/>
  <c r="AX530" i="2"/>
  <c r="GB533" i="2"/>
  <c r="FV532" i="2"/>
  <c r="Z531" i="2"/>
  <c r="AR530" i="2"/>
  <c r="AL532" i="2"/>
  <c r="AF532" i="2"/>
  <c r="M531" i="2"/>
  <c r="N530" i="2"/>
  <c r="T531" i="2"/>
  <c r="H532" i="2"/>
  <c r="R636" i="1"/>
  <c r="Q637" i="1"/>
  <c r="N691" i="1"/>
  <c r="H692" i="1"/>
  <c r="F929" i="1"/>
  <c r="G928" i="1"/>
  <c r="D400" i="1"/>
  <c r="E399" i="1"/>
  <c r="O387" i="1"/>
  <c r="P386" i="1"/>
  <c r="FD531" i="2"/>
  <c r="FC531" i="2"/>
  <c r="EQ533" i="2"/>
  <c r="ER533" i="2"/>
  <c r="EX534" i="2"/>
  <c r="EW534" i="2"/>
  <c r="EK531" i="2"/>
  <c r="EL531" i="2"/>
  <c r="DK22" i="2"/>
  <c r="DK6" i="2"/>
  <c r="BR527" i="2"/>
  <c r="AT530" i="2"/>
  <c r="AY529" i="2"/>
  <c r="AS530" i="2"/>
  <c r="AZ529" i="2"/>
  <c r="CP532" i="2"/>
  <c r="AH531" i="2"/>
  <c r="O529" i="2"/>
  <c r="J532" i="2"/>
  <c r="BE528" i="2"/>
  <c r="BL528" i="2"/>
  <c r="DS532" i="2"/>
  <c r="EE531" i="2"/>
  <c r="CI532" i="2"/>
  <c r="GD532" i="2"/>
  <c r="U530" i="2"/>
  <c r="CD531" i="2"/>
  <c r="AB531" i="2"/>
  <c r="FW531" i="2"/>
  <c r="DG529" i="2"/>
  <c r="CV532" i="2"/>
  <c r="DN533" i="2"/>
  <c r="FX531" i="2"/>
  <c r="P529" i="2"/>
  <c r="BF528" i="2"/>
  <c r="DZ532" i="2"/>
  <c r="BX529" i="2"/>
  <c r="V530" i="2"/>
  <c r="EF531" i="2"/>
  <c r="CJ532" i="2"/>
  <c r="AM531" i="2"/>
  <c r="DT532" i="2"/>
  <c r="I532" i="2"/>
  <c r="DH529" i="2"/>
  <c r="DM533" i="2"/>
  <c r="BK528" i="2"/>
  <c r="AG531" i="2"/>
  <c r="CO532" i="2"/>
  <c r="GC532" i="2"/>
  <c r="DY532" i="2"/>
  <c r="BW529" i="2"/>
  <c r="CU532" i="2"/>
  <c r="AN531" i="2"/>
  <c r="DB530" i="2"/>
  <c r="CC531" i="2"/>
  <c r="AA531" i="2"/>
  <c r="BQ527" i="2"/>
  <c r="DA530" i="2"/>
  <c r="FB532" i="2" l="1"/>
  <c r="EJ532" i="2"/>
  <c r="EV535" i="2"/>
  <c r="EP534" i="2"/>
  <c r="EB594" i="2"/>
  <c r="DK594" i="2"/>
  <c r="EC593" i="2"/>
  <c r="DL534" i="2"/>
  <c r="DR533" i="2"/>
  <c r="DX533" i="2"/>
  <c r="ED532" i="2"/>
  <c r="CH533" i="2"/>
  <c r="CZ531" i="2"/>
  <c r="CB532" i="2"/>
  <c r="CT533" i="2"/>
  <c r="CN533" i="2"/>
  <c r="DF531" i="2"/>
  <c r="BV531" i="2"/>
  <c r="BD529" i="2"/>
  <c r="BP529" i="2"/>
  <c r="BJ530" i="2"/>
  <c r="AX531" i="2"/>
  <c r="GB534" i="2"/>
  <c r="FV533" i="2"/>
  <c r="AR531" i="2"/>
  <c r="Z532" i="2"/>
  <c r="AF533" i="2"/>
  <c r="AL533" i="2"/>
  <c r="M532" i="2"/>
  <c r="N531" i="2"/>
  <c r="T532" i="2"/>
  <c r="H533" i="2"/>
  <c r="N692" i="1"/>
  <c r="H693" i="1"/>
  <c r="Q638" i="1"/>
  <c r="R637" i="1"/>
  <c r="G929" i="1"/>
  <c r="F930" i="1"/>
  <c r="D401" i="1"/>
  <c r="E400" i="1"/>
  <c r="O388" i="1"/>
  <c r="P387" i="1"/>
  <c r="FD532" i="2"/>
  <c r="FC532" i="2"/>
  <c r="EK532" i="2"/>
  <c r="EL532" i="2"/>
  <c r="EX535" i="2"/>
  <c r="EW535" i="2"/>
  <c r="ER534" i="2"/>
  <c r="EQ534" i="2"/>
  <c r="EC7" i="2"/>
  <c r="EC23" i="2"/>
  <c r="EC6" i="2"/>
  <c r="EC22" i="2"/>
  <c r="DK7" i="2"/>
  <c r="DK23" i="2"/>
  <c r="DK3" i="2"/>
  <c r="DK19" i="2"/>
  <c r="DK8" i="2"/>
  <c r="DK24" i="2"/>
  <c r="P530" i="2"/>
  <c r="DG530" i="2"/>
  <c r="CO533" i="2"/>
  <c r="BX530" i="2"/>
  <c r="BW530" i="2"/>
  <c r="BE529" i="2"/>
  <c r="CP533" i="2"/>
  <c r="CJ533" i="2"/>
  <c r="BQ528" i="2"/>
  <c r="CD532" i="2"/>
  <c r="DM534" i="2"/>
  <c r="AY530" i="2"/>
  <c r="EE532" i="2"/>
  <c r="AM532" i="2"/>
  <c r="J533" i="2"/>
  <c r="CI533" i="2"/>
  <c r="BR528" i="2"/>
  <c r="AN532" i="2"/>
  <c r="GD533" i="2"/>
  <c r="AB532" i="2"/>
  <c r="DA531" i="2"/>
  <c r="AT531" i="2"/>
  <c r="U531" i="2"/>
  <c r="DB531" i="2"/>
  <c r="I533" i="2"/>
  <c r="FW532" i="2"/>
  <c r="CC532" i="2"/>
  <c r="AZ530" i="2"/>
  <c r="BF529" i="2"/>
  <c r="DN534" i="2"/>
  <c r="EF532" i="2"/>
  <c r="DT533" i="2"/>
  <c r="CU533" i="2"/>
  <c r="V531" i="2"/>
  <c r="DS533" i="2"/>
  <c r="CV533" i="2"/>
  <c r="AG532" i="2"/>
  <c r="AH532" i="2"/>
  <c r="O530" i="2"/>
  <c r="BK529" i="2"/>
  <c r="FX532" i="2"/>
  <c r="DZ533" i="2"/>
  <c r="DY533" i="2"/>
  <c r="AA532" i="2"/>
  <c r="DH530" i="2"/>
  <c r="AS531" i="2"/>
  <c r="GC533" i="2"/>
  <c r="BL529" i="2"/>
  <c r="FB533" i="2" l="1"/>
  <c r="EP535" i="2"/>
  <c r="EV536" i="2"/>
  <c r="EJ533" i="2"/>
  <c r="EC594" i="2"/>
  <c r="DL535" i="2"/>
  <c r="DX534" i="2"/>
  <c r="ED533" i="2"/>
  <c r="DR534" i="2"/>
  <c r="CT534" i="2"/>
  <c r="CB533" i="2"/>
  <c r="CZ532" i="2"/>
  <c r="CN534" i="2"/>
  <c r="CH534" i="2"/>
  <c r="DF532" i="2"/>
  <c r="BV532" i="2"/>
  <c r="BD530" i="2"/>
  <c r="BP530" i="2"/>
  <c r="BJ531" i="2"/>
  <c r="AX532" i="2"/>
  <c r="GB535" i="2"/>
  <c r="FV534" i="2"/>
  <c r="Z533" i="2"/>
  <c r="AR532" i="2"/>
  <c r="AF534" i="2"/>
  <c r="AL534" i="2"/>
  <c r="M533" i="2"/>
  <c r="N532" i="2"/>
  <c r="T533" i="2"/>
  <c r="H534" i="2"/>
  <c r="Q639" i="1"/>
  <c r="R638" i="1"/>
  <c r="N693" i="1"/>
  <c r="H694" i="1"/>
  <c r="G930" i="1"/>
  <c r="F931" i="1"/>
  <c r="D402" i="1"/>
  <c r="E401" i="1"/>
  <c r="O389" i="1"/>
  <c r="P388" i="1"/>
  <c r="FD533" i="2"/>
  <c r="FC533" i="2"/>
  <c r="ER535" i="2"/>
  <c r="EQ535" i="2"/>
  <c r="EW536" i="2"/>
  <c r="EX536" i="2"/>
  <c r="EL533" i="2"/>
  <c r="EK533" i="2"/>
  <c r="EC24" i="2"/>
  <c r="EC8" i="2"/>
  <c r="EC3" i="2"/>
  <c r="EC19" i="2"/>
  <c r="DM535" i="2"/>
  <c r="AT532" i="2"/>
  <c r="AG533" i="2"/>
  <c r="CJ534" i="2"/>
  <c r="EF533" i="2"/>
  <c r="AA533" i="2"/>
  <c r="BQ529" i="2"/>
  <c r="DY534" i="2"/>
  <c r="DT534" i="2"/>
  <c r="CP534" i="2"/>
  <c r="FX533" i="2"/>
  <c r="DA532" i="2"/>
  <c r="BL530" i="2"/>
  <c r="DG531" i="2"/>
  <c r="V532" i="2"/>
  <c r="CC533" i="2"/>
  <c r="AZ531" i="2"/>
  <c r="AM533" i="2"/>
  <c r="CU534" i="2"/>
  <c r="BR529" i="2"/>
  <c r="GC534" i="2"/>
  <c r="CI534" i="2"/>
  <c r="I534" i="2"/>
  <c r="BF530" i="2"/>
  <c r="DN535" i="2"/>
  <c r="P531" i="2"/>
  <c r="BK530" i="2"/>
  <c r="CO534" i="2"/>
  <c r="GD534" i="2"/>
  <c r="U532" i="2"/>
  <c r="CD533" i="2"/>
  <c r="AB533" i="2"/>
  <c r="FW533" i="2"/>
  <c r="DB532" i="2"/>
  <c r="DS534" i="2"/>
  <c r="AH533" i="2"/>
  <c r="O531" i="2"/>
  <c r="J534" i="2"/>
  <c r="DZ534" i="2"/>
  <c r="BX531" i="2"/>
  <c r="AN533" i="2"/>
  <c r="DH531" i="2"/>
  <c r="AS532" i="2"/>
  <c r="EE533" i="2"/>
  <c r="CV534" i="2"/>
  <c r="AY531" i="2"/>
  <c r="BW531" i="2"/>
  <c r="BE530" i="2"/>
  <c r="FB534" i="2" l="1"/>
  <c r="EJ534" i="2"/>
  <c r="EV537" i="2"/>
  <c r="EP536" i="2"/>
  <c r="DL536" i="2"/>
  <c r="ED534" i="2"/>
  <c r="DX535" i="2"/>
  <c r="DR535" i="2"/>
  <c r="CN535" i="2"/>
  <c r="CZ533" i="2"/>
  <c r="CB534" i="2"/>
  <c r="CH535" i="2"/>
  <c r="CT535" i="2"/>
  <c r="DF533" i="2"/>
  <c r="BV533" i="2"/>
  <c r="BD531" i="2"/>
  <c r="BP531" i="2"/>
  <c r="BJ532" i="2"/>
  <c r="AX533" i="2"/>
  <c r="GB536" i="2"/>
  <c r="FV535" i="2"/>
  <c r="AR533" i="2"/>
  <c r="Z534" i="2"/>
  <c r="AL535" i="2"/>
  <c r="AF535" i="2"/>
  <c r="M534" i="2"/>
  <c r="N533" i="2"/>
  <c r="T534" i="2"/>
  <c r="H535" i="2"/>
  <c r="R639" i="1"/>
  <c r="Q640" i="1"/>
  <c r="N694" i="1"/>
  <c r="H695" i="1"/>
  <c r="H696" i="1" s="1"/>
  <c r="H697" i="1" s="1"/>
  <c r="H698" i="1" s="1"/>
  <c r="H699" i="1" s="1"/>
  <c r="H700" i="1" s="1"/>
  <c r="G931" i="1"/>
  <c r="F932" i="1"/>
  <c r="D403" i="1"/>
  <c r="E402" i="1"/>
  <c r="O390" i="1"/>
  <c r="P389" i="1"/>
  <c r="FD534" i="2"/>
  <c r="FC534" i="2"/>
  <c r="EK534" i="2"/>
  <c r="EL534" i="2"/>
  <c r="EX537" i="2"/>
  <c r="EW537" i="2"/>
  <c r="EQ536" i="2"/>
  <c r="ER536" i="2"/>
  <c r="DM536" i="2"/>
  <c r="BK531" i="2"/>
  <c r="DG532" i="2"/>
  <c r="AG534" i="2"/>
  <c r="CP535" i="2"/>
  <c r="BQ530" i="2"/>
  <c r="AY532" i="2"/>
  <c r="BR530" i="2"/>
  <c r="DA533" i="2"/>
  <c r="GD535" i="2"/>
  <c r="DN536" i="2"/>
  <c r="BL531" i="2"/>
  <c r="AT533" i="2"/>
  <c r="CJ535" i="2"/>
  <c r="FW534" i="2"/>
  <c r="DT535" i="2"/>
  <c r="CI535" i="2"/>
  <c r="CC534" i="2"/>
  <c r="CD534" i="2"/>
  <c r="DB533" i="2"/>
  <c r="EE534" i="2"/>
  <c r="AS533" i="2"/>
  <c r="AN534" i="2"/>
  <c r="DH532" i="2"/>
  <c r="CV535" i="2"/>
  <c r="AZ532" i="2"/>
  <c r="DZ535" i="2"/>
  <c r="BX532" i="2"/>
  <c r="V533" i="2"/>
  <c r="DY535" i="2"/>
  <c r="BW532" i="2"/>
  <c r="AA534" i="2"/>
  <c r="CU535" i="2"/>
  <c r="FX534" i="2"/>
  <c r="BF531" i="2"/>
  <c r="CO535" i="2"/>
  <c r="GC535" i="2"/>
  <c r="O532" i="2"/>
  <c r="AH534" i="2"/>
  <c r="P532" i="2"/>
  <c r="U533" i="2"/>
  <c r="I535" i="2"/>
  <c r="BE531" i="2"/>
  <c r="AB534" i="2"/>
  <c r="J535" i="2"/>
  <c r="AM534" i="2"/>
  <c r="EF534" i="2"/>
  <c r="DS535" i="2"/>
  <c r="FB535" i="2" l="1"/>
  <c r="EP537" i="2"/>
  <c r="EV538" i="2"/>
  <c r="EJ535" i="2"/>
  <c r="DL537" i="2"/>
  <c r="DR536" i="2"/>
  <c r="DX536" i="2"/>
  <c r="ED535" i="2"/>
  <c r="CB535" i="2"/>
  <c r="CZ534" i="2"/>
  <c r="CH536" i="2"/>
  <c r="CT536" i="2"/>
  <c r="CN536" i="2"/>
  <c r="DF534" i="2"/>
  <c r="BV534" i="2"/>
  <c r="BD532" i="2"/>
  <c r="BP532" i="2"/>
  <c r="BJ533" i="2"/>
  <c r="AX534" i="2"/>
  <c r="GB537" i="2"/>
  <c r="FV536" i="2"/>
  <c r="Z535" i="2"/>
  <c r="AR534" i="2"/>
  <c r="AF536" i="2"/>
  <c r="AL536" i="2"/>
  <c r="M535" i="2"/>
  <c r="N534" i="2"/>
  <c r="T535" i="2"/>
  <c r="H536" i="2"/>
  <c r="H701" i="1"/>
  <c r="N700" i="1"/>
  <c r="Q641" i="1"/>
  <c r="R640" i="1"/>
  <c r="F933" i="1"/>
  <c r="G932" i="1"/>
  <c r="D404" i="1"/>
  <c r="E403" i="1"/>
  <c r="O391" i="1"/>
  <c r="P390" i="1"/>
  <c r="FC535" i="2"/>
  <c r="FD535" i="2"/>
  <c r="EQ537" i="2"/>
  <c r="ER537" i="2"/>
  <c r="EL535" i="2"/>
  <c r="EK535" i="2"/>
  <c r="EX538" i="2"/>
  <c r="EW538" i="2"/>
  <c r="DN537" i="2"/>
  <c r="AN535" i="2"/>
  <c r="V534" i="2"/>
  <c r="DT536" i="2"/>
  <c r="CV536" i="2"/>
  <c r="GD536" i="2"/>
  <c r="O533" i="2"/>
  <c r="DB534" i="2"/>
  <c r="AB535" i="2"/>
  <c r="AH535" i="2"/>
  <c r="DG533" i="2"/>
  <c r="AM535" i="2"/>
  <c r="DM537" i="2"/>
  <c r="U534" i="2"/>
  <c r="DZ536" i="2"/>
  <c r="BX533" i="2"/>
  <c r="P533" i="2"/>
  <c r="DS536" i="2"/>
  <c r="CU536" i="2"/>
  <c r="AT534" i="2"/>
  <c r="EF535" i="2"/>
  <c r="BE532" i="2"/>
  <c r="CP536" i="2"/>
  <c r="J536" i="2"/>
  <c r="DH533" i="2"/>
  <c r="CI536" i="2"/>
  <c r="CJ536" i="2"/>
  <c r="EE535" i="2"/>
  <c r="CD535" i="2"/>
  <c r="BR531" i="2"/>
  <c r="AZ533" i="2"/>
  <c r="DY536" i="2"/>
  <c r="BW533" i="2"/>
  <c r="GC536" i="2"/>
  <c r="I536" i="2"/>
  <c r="BF532" i="2"/>
  <c r="AS534" i="2"/>
  <c r="DA534" i="2"/>
  <c r="AY533" i="2"/>
  <c r="AG535" i="2"/>
  <c r="CC535" i="2"/>
  <c r="BQ531" i="2"/>
  <c r="FW535" i="2"/>
  <c r="CO536" i="2"/>
  <c r="AA535" i="2"/>
  <c r="BK532" i="2"/>
  <c r="FX535" i="2"/>
  <c r="BL532" i="2"/>
  <c r="FB536" i="2" l="1"/>
  <c r="EV539" i="2"/>
  <c r="EJ536" i="2"/>
  <c r="EP538" i="2"/>
  <c r="DL538" i="2"/>
  <c r="DX537" i="2"/>
  <c r="ED536" i="2"/>
  <c r="DR537" i="2"/>
  <c r="CT537" i="2"/>
  <c r="CH537" i="2"/>
  <c r="CZ535" i="2"/>
  <c r="CN537" i="2"/>
  <c r="CB536" i="2"/>
  <c r="DF535" i="2"/>
  <c r="BV535" i="2"/>
  <c r="BD533" i="2"/>
  <c r="BP533" i="2"/>
  <c r="BJ534" i="2"/>
  <c r="AX535" i="2"/>
  <c r="GB538" i="2"/>
  <c r="FV537" i="2"/>
  <c r="AR535" i="2"/>
  <c r="Z536" i="2"/>
  <c r="AF537" i="2"/>
  <c r="AL537" i="2"/>
  <c r="M536" i="2"/>
  <c r="N535" i="2"/>
  <c r="T536" i="2"/>
  <c r="H537" i="2"/>
  <c r="H702" i="1"/>
  <c r="H703" i="1" s="1"/>
  <c r="H704" i="1" s="1"/>
  <c r="H705" i="1" s="1"/>
  <c r="H706" i="1" s="1"/>
  <c r="H707" i="1" s="1"/>
  <c r="N701" i="1"/>
  <c r="R641" i="1"/>
  <c r="Q642" i="1"/>
  <c r="G933" i="1"/>
  <c r="F934" i="1"/>
  <c r="D405" i="1"/>
  <c r="E404" i="1"/>
  <c r="O392" i="1"/>
  <c r="P391" i="1"/>
  <c r="FD536" i="2"/>
  <c r="FC536" i="2"/>
  <c r="EX539" i="2"/>
  <c r="EW539" i="2"/>
  <c r="EL536" i="2"/>
  <c r="EK536" i="2"/>
  <c r="EQ538" i="2"/>
  <c r="ER538" i="2"/>
  <c r="DM538" i="2"/>
  <c r="FX536" i="2"/>
  <c r="GD537" i="2"/>
  <c r="DZ537" i="2"/>
  <c r="DA535" i="2"/>
  <c r="AG536" i="2"/>
  <c r="I537" i="2"/>
  <c r="CI537" i="2"/>
  <c r="P534" i="2"/>
  <c r="FW536" i="2"/>
  <c r="CC536" i="2"/>
  <c r="AZ534" i="2"/>
  <c r="AH536" i="2"/>
  <c r="EE536" i="2"/>
  <c r="DT537" i="2"/>
  <c r="DN538" i="2"/>
  <c r="DS537" i="2"/>
  <c r="V535" i="2"/>
  <c r="EF536" i="2"/>
  <c r="BX534" i="2"/>
  <c r="J537" i="2"/>
  <c r="DY537" i="2"/>
  <c r="DB535" i="2"/>
  <c r="AS535" i="2"/>
  <c r="AN536" i="2"/>
  <c r="DH534" i="2"/>
  <c r="U535" i="2"/>
  <c r="BK533" i="2"/>
  <c r="CU537" i="2"/>
  <c r="BW534" i="2"/>
  <c r="CO537" i="2"/>
  <c r="CD536" i="2"/>
  <c r="AY534" i="2"/>
  <c r="BE533" i="2"/>
  <c r="BL533" i="2"/>
  <c r="DG534" i="2"/>
  <c r="AB536" i="2"/>
  <c r="CJ537" i="2"/>
  <c r="AT535" i="2"/>
  <c r="O534" i="2"/>
  <c r="CV537" i="2"/>
  <c r="BQ532" i="2"/>
  <c r="GC537" i="2"/>
  <c r="AA536" i="2"/>
  <c r="CP537" i="2"/>
  <c r="BF533" i="2"/>
  <c r="BR532" i="2"/>
  <c r="AM536" i="2"/>
  <c r="FB537" i="2" l="1"/>
  <c r="EP539" i="2"/>
  <c r="EJ537" i="2"/>
  <c r="EV540" i="2"/>
  <c r="DL539" i="2"/>
  <c r="ED537" i="2"/>
  <c r="DR538" i="2"/>
  <c r="DX538" i="2"/>
  <c r="CZ536" i="2"/>
  <c r="CN538" i="2"/>
  <c r="CH538" i="2"/>
  <c r="CB537" i="2"/>
  <c r="CT538" i="2"/>
  <c r="DF536" i="2"/>
  <c r="BV536" i="2"/>
  <c r="BD534" i="2"/>
  <c r="BP534" i="2"/>
  <c r="BJ535" i="2"/>
  <c r="AX536" i="2"/>
  <c r="GB539" i="2"/>
  <c r="FV538" i="2"/>
  <c r="Z537" i="2"/>
  <c r="AR536" i="2"/>
  <c r="AL538" i="2"/>
  <c r="AF538" i="2"/>
  <c r="M537" i="2"/>
  <c r="N536" i="2"/>
  <c r="T537" i="2"/>
  <c r="H538" i="2"/>
  <c r="Q643" i="1"/>
  <c r="R642" i="1"/>
  <c r="H708" i="1"/>
  <c r="N707" i="1"/>
  <c r="G934" i="1"/>
  <c r="F935" i="1"/>
  <c r="D406" i="1"/>
  <c r="E405" i="1"/>
  <c r="O393" i="1"/>
  <c r="P392" i="1"/>
  <c r="FD537" i="2"/>
  <c r="FC537" i="2"/>
  <c r="ER539" i="2"/>
  <c r="EQ539" i="2"/>
  <c r="EK537" i="2"/>
  <c r="EL537" i="2"/>
  <c r="EW540" i="2"/>
  <c r="EX540" i="2"/>
  <c r="DM539" i="2"/>
  <c r="BE534" i="2"/>
  <c r="CO538" i="2"/>
  <c r="BK534" i="2"/>
  <c r="CU538" i="2"/>
  <c r="AY535" i="2"/>
  <c r="AA537" i="2"/>
  <c r="CD537" i="2"/>
  <c r="BR533" i="2"/>
  <c r="AH537" i="2"/>
  <c r="DH535" i="2"/>
  <c r="O535" i="2"/>
  <c r="AN537" i="2"/>
  <c r="BX535" i="2"/>
  <c r="AM537" i="2"/>
  <c r="DN539" i="2"/>
  <c r="AZ535" i="2"/>
  <c r="BF534" i="2"/>
  <c r="DZ538" i="2"/>
  <c r="CJ538" i="2"/>
  <c r="GD538" i="2"/>
  <c r="I538" i="2"/>
  <c r="CV538" i="2"/>
  <c r="AB537" i="2"/>
  <c r="FW537" i="2"/>
  <c r="BL534" i="2"/>
  <c r="P535" i="2"/>
  <c r="DY538" i="2"/>
  <c r="U536" i="2"/>
  <c r="J538" i="2"/>
  <c r="AG537" i="2"/>
  <c r="EF537" i="2"/>
  <c r="CI538" i="2"/>
  <c r="DB536" i="2"/>
  <c r="CP538" i="2"/>
  <c r="DT538" i="2"/>
  <c r="AS536" i="2"/>
  <c r="CC537" i="2"/>
  <c r="BQ533" i="2"/>
  <c r="GC538" i="2"/>
  <c r="EE537" i="2"/>
  <c r="BW535" i="2"/>
  <c r="AT536" i="2"/>
  <c r="DA536" i="2"/>
  <c r="FX537" i="2"/>
  <c r="DG535" i="2"/>
  <c r="V536" i="2"/>
  <c r="DS538" i="2"/>
  <c r="FB538" i="2" l="1"/>
  <c r="EV541" i="2"/>
  <c r="EJ538" i="2"/>
  <c r="EP540" i="2"/>
  <c r="DL540" i="2"/>
  <c r="DR539" i="2"/>
  <c r="ED538" i="2"/>
  <c r="DX539" i="2"/>
  <c r="CH539" i="2"/>
  <c r="CN539" i="2"/>
  <c r="CT539" i="2"/>
  <c r="CZ537" i="2"/>
  <c r="CB538" i="2"/>
  <c r="DF537" i="2"/>
  <c r="BV537" i="2"/>
  <c r="BD535" i="2"/>
  <c r="BP535" i="2"/>
  <c r="BJ536" i="2"/>
  <c r="AX537" i="2"/>
  <c r="GB540" i="2"/>
  <c r="FV539" i="2"/>
  <c r="AR537" i="2"/>
  <c r="Z538" i="2"/>
  <c r="AF539" i="2"/>
  <c r="AL539" i="2"/>
  <c r="M538" i="2"/>
  <c r="N537" i="2"/>
  <c r="T538" i="2"/>
  <c r="H539" i="2"/>
  <c r="H709" i="1"/>
  <c r="N708" i="1"/>
  <c r="R643" i="1"/>
  <c r="Q644" i="1"/>
  <c r="G935" i="1"/>
  <c r="F936" i="1"/>
  <c r="D407" i="1"/>
  <c r="E406" i="1"/>
  <c r="O394" i="1"/>
  <c r="P393" i="1"/>
  <c r="FC538" i="2"/>
  <c r="FD538" i="2"/>
  <c r="EW541" i="2"/>
  <c r="EX541" i="2"/>
  <c r="ER540" i="2"/>
  <c r="EQ540" i="2"/>
  <c r="EL538" i="2"/>
  <c r="EK538" i="2"/>
  <c r="DN540" i="2"/>
  <c r="EF538" i="2"/>
  <c r="DG536" i="2"/>
  <c r="AM538" i="2"/>
  <c r="CD538" i="2"/>
  <c r="FW538" i="2"/>
  <c r="AZ536" i="2"/>
  <c r="DA537" i="2"/>
  <c r="BR534" i="2"/>
  <c r="AG538" i="2"/>
  <c r="DB537" i="2"/>
  <c r="GC539" i="2"/>
  <c r="BL535" i="2"/>
  <c r="DS539" i="2"/>
  <c r="BQ534" i="2"/>
  <c r="DM540" i="2"/>
  <c r="DY539" i="2"/>
  <c r="BF535" i="2"/>
  <c r="P536" i="2"/>
  <c r="BW536" i="2"/>
  <c r="EE538" i="2"/>
  <c r="AN538" i="2"/>
  <c r="CC538" i="2"/>
  <c r="AT537" i="2"/>
  <c r="U537" i="2"/>
  <c r="CV539" i="2"/>
  <c r="AH538" i="2"/>
  <c r="FX538" i="2"/>
  <c r="CI539" i="2"/>
  <c r="DT539" i="2"/>
  <c r="BK535" i="2"/>
  <c r="CJ539" i="2"/>
  <c r="J539" i="2"/>
  <c r="V537" i="2"/>
  <c r="O536" i="2"/>
  <c r="CP539" i="2"/>
  <c r="GD539" i="2"/>
  <c r="AB538" i="2"/>
  <c r="AA538" i="2"/>
  <c r="DH536" i="2"/>
  <c r="BX536" i="2"/>
  <c r="AY536" i="2"/>
  <c r="AS537" i="2"/>
  <c r="CO539" i="2"/>
  <c r="BE535" i="2"/>
  <c r="I539" i="2"/>
  <c r="CU539" i="2"/>
  <c r="DZ539" i="2"/>
  <c r="FB539" i="2" l="1"/>
  <c r="EJ539" i="2"/>
  <c r="EP541" i="2"/>
  <c r="EV542" i="2"/>
  <c r="DL541" i="2"/>
  <c r="DX540" i="2"/>
  <c r="ED539" i="2"/>
  <c r="DR540" i="2"/>
  <c r="CT540" i="2"/>
  <c r="CN540" i="2"/>
  <c r="CB539" i="2"/>
  <c r="CH540" i="2"/>
  <c r="CZ538" i="2"/>
  <c r="DF538" i="2"/>
  <c r="BV538" i="2"/>
  <c r="BD536" i="2"/>
  <c r="BP536" i="2"/>
  <c r="BJ537" i="2"/>
  <c r="AX538" i="2"/>
  <c r="GB541" i="2"/>
  <c r="FV540" i="2"/>
  <c r="Z539" i="2"/>
  <c r="AR538" i="2"/>
  <c r="AF540" i="2"/>
  <c r="AL540" i="2"/>
  <c r="M539" i="2"/>
  <c r="N538" i="2"/>
  <c r="T539" i="2"/>
  <c r="H540" i="2"/>
  <c r="N709" i="1"/>
  <c r="H710" i="1"/>
  <c r="H711" i="1" s="1"/>
  <c r="H712" i="1" s="1"/>
  <c r="H713" i="1" s="1"/>
  <c r="H714" i="1" s="1"/>
  <c r="H715" i="1" s="1"/>
  <c r="Q645" i="1"/>
  <c r="R644" i="1"/>
  <c r="F937" i="1"/>
  <c r="G936" i="1"/>
  <c r="D408" i="1"/>
  <c r="E407" i="1"/>
  <c r="O395" i="1"/>
  <c r="P394" i="1"/>
  <c r="FD539" i="2"/>
  <c r="FC539" i="2"/>
  <c r="EW542" i="2"/>
  <c r="EX542" i="2"/>
  <c r="EL539" i="2"/>
  <c r="EK539" i="2"/>
  <c r="EQ541" i="2"/>
  <c r="ER541" i="2"/>
  <c r="DM541" i="2"/>
  <c r="V538" i="2"/>
  <c r="BF536" i="2"/>
  <c r="P537" i="2"/>
  <c r="CI540" i="2"/>
  <c r="BR535" i="2"/>
  <c r="AZ537" i="2"/>
  <c r="BW537" i="2"/>
  <c r="FX539" i="2"/>
  <c r="EF539" i="2"/>
  <c r="BL536" i="2"/>
  <c r="BK536" i="2"/>
  <c r="DY540" i="2"/>
  <c r="O537" i="2"/>
  <c r="CO540" i="2"/>
  <c r="DN541" i="2"/>
  <c r="U538" i="2"/>
  <c r="AH539" i="2"/>
  <c r="AA539" i="2"/>
  <c r="DB538" i="2"/>
  <c r="AY537" i="2"/>
  <c r="AM539" i="2"/>
  <c r="CJ540" i="2"/>
  <c r="BQ535" i="2"/>
  <c r="GC540" i="2"/>
  <c r="CV540" i="2"/>
  <c r="DS540" i="2"/>
  <c r="I540" i="2"/>
  <c r="CD539" i="2"/>
  <c r="AB539" i="2"/>
  <c r="DT540" i="2"/>
  <c r="EE539" i="2"/>
  <c r="GD540" i="2"/>
  <c r="FW539" i="2"/>
  <c r="BE536" i="2"/>
  <c r="CP540" i="2"/>
  <c r="J540" i="2"/>
  <c r="BX537" i="2"/>
  <c r="AT538" i="2"/>
  <c r="DZ540" i="2"/>
  <c r="CC539" i="2"/>
  <c r="AG539" i="2"/>
  <c r="AN539" i="2"/>
  <c r="DG537" i="2"/>
  <c r="DH537" i="2"/>
  <c r="AS538" i="2"/>
  <c r="DA538" i="2"/>
  <c r="CU540" i="2"/>
  <c r="FB540" i="2" l="1"/>
  <c r="EP542" i="2"/>
  <c r="EJ540" i="2"/>
  <c r="EV543" i="2"/>
  <c r="DL542" i="2"/>
  <c r="ED540" i="2"/>
  <c r="DR541" i="2"/>
  <c r="DX541" i="2"/>
  <c r="CB540" i="2"/>
  <c r="CN541" i="2"/>
  <c r="CZ539" i="2"/>
  <c r="CT541" i="2"/>
  <c r="CH541" i="2"/>
  <c r="DF539" i="2"/>
  <c r="BV539" i="2"/>
  <c r="BD537" i="2"/>
  <c r="BP537" i="2"/>
  <c r="BJ538" i="2"/>
  <c r="AX539" i="2"/>
  <c r="GB542" i="2"/>
  <c r="FV541" i="2"/>
  <c r="AR539" i="2"/>
  <c r="Z540" i="2"/>
  <c r="AL541" i="2"/>
  <c r="AF541" i="2"/>
  <c r="M540" i="2"/>
  <c r="S540" i="2"/>
  <c r="N539" i="2"/>
  <c r="H541" i="2"/>
  <c r="Q646" i="1"/>
  <c r="R645" i="1"/>
  <c r="N715" i="1"/>
  <c r="H716" i="1"/>
  <c r="G937" i="1"/>
  <c r="F938" i="1"/>
  <c r="D409" i="1"/>
  <c r="E408" i="1"/>
  <c r="O396" i="1"/>
  <c r="P395" i="1"/>
  <c r="FC540" i="2"/>
  <c r="FD540" i="2"/>
  <c r="EW543" i="2"/>
  <c r="EX543" i="2"/>
  <c r="EQ542" i="2"/>
  <c r="ER542" i="2"/>
  <c r="EK540" i="2"/>
  <c r="EL540" i="2"/>
  <c r="DM542" i="2"/>
  <c r="FX540" i="2"/>
  <c r="BK537" i="2"/>
  <c r="J541" i="2"/>
  <c r="CJ541" i="2"/>
  <c r="AT539" i="2"/>
  <c r="O538" i="2"/>
  <c r="CI541" i="2"/>
  <c r="I541" i="2"/>
  <c r="FW540" i="2"/>
  <c r="DH538" i="2"/>
  <c r="U539" i="2"/>
  <c r="GD541" i="2"/>
  <c r="P538" i="2"/>
  <c r="AA540" i="2"/>
  <c r="DN542" i="2"/>
  <c r="EE540" i="2"/>
  <c r="AG540" i="2"/>
  <c r="DZ541" i="2"/>
  <c r="DB539" i="2"/>
  <c r="AM540" i="2"/>
  <c r="DY541" i="2"/>
  <c r="DA539" i="2"/>
  <c r="AS539" i="2"/>
  <c r="EF540" i="2"/>
  <c r="BE537" i="2"/>
  <c r="DS541" i="2"/>
  <c r="V539" i="2"/>
  <c r="BX538" i="2"/>
  <c r="BW538" i="2"/>
  <c r="CP541" i="2"/>
  <c r="CC540" i="2"/>
  <c r="CD540" i="2"/>
  <c r="DT541" i="2"/>
  <c r="BL537" i="2"/>
  <c r="DG538" i="2"/>
  <c r="AB540" i="2"/>
  <c r="CU541" i="2"/>
  <c r="BR536" i="2"/>
  <c r="AY538" i="2"/>
  <c r="CV541" i="2"/>
  <c r="BQ536" i="2"/>
  <c r="GC541" i="2"/>
  <c r="CO541" i="2"/>
  <c r="AZ538" i="2"/>
  <c r="BF537" i="2"/>
  <c r="AH540" i="2"/>
  <c r="AN540" i="2"/>
  <c r="FB541" i="2" l="1"/>
  <c r="EJ541" i="2"/>
  <c r="EP543" i="2"/>
  <c r="EV544" i="2"/>
  <c r="DL543" i="2"/>
  <c r="DR542" i="2"/>
  <c r="ED541" i="2"/>
  <c r="DX542" i="2"/>
  <c r="CZ540" i="2"/>
  <c r="CN542" i="2"/>
  <c r="CH542" i="2"/>
  <c r="CB541" i="2"/>
  <c r="CT542" i="2"/>
  <c r="DF540" i="2"/>
  <c r="BV540" i="2"/>
  <c r="BD538" i="2"/>
  <c r="BP538" i="2"/>
  <c r="BJ539" i="2"/>
  <c r="AX540" i="2"/>
  <c r="GB543" i="2"/>
  <c r="FV542" i="2"/>
  <c r="Z541" i="2"/>
  <c r="AR540" i="2"/>
  <c r="AF542" i="2"/>
  <c r="AL542" i="2"/>
  <c r="T540" i="2"/>
  <c r="M541" i="2"/>
  <c r="S541" i="2"/>
  <c r="N540" i="2"/>
  <c r="H542" i="2"/>
  <c r="N716" i="1"/>
  <c r="H717" i="1"/>
  <c r="R646" i="1"/>
  <c r="Q647" i="1"/>
  <c r="G938" i="1"/>
  <c r="F939" i="1"/>
  <c r="D410" i="1"/>
  <c r="E409" i="1"/>
  <c r="O397" i="1"/>
  <c r="P396" i="1"/>
  <c r="FC541" i="2"/>
  <c r="FD541" i="2"/>
  <c r="EW544" i="2"/>
  <c r="EX544" i="2"/>
  <c r="EK541" i="2"/>
  <c r="EL541" i="2"/>
  <c r="ER543" i="2"/>
  <c r="EQ543" i="2"/>
  <c r="AT540" i="2"/>
  <c r="DG539" i="2"/>
  <c r="AN541" i="2"/>
  <c r="DS542" i="2"/>
  <c r="CJ542" i="2"/>
  <c r="O539" i="2"/>
  <c r="EE541" i="2"/>
  <c r="BR537" i="2"/>
  <c r="AB541" i="2"/>
  <c r="DH539" i="2"/>
  <c r="P539" i="2"/>
  <c r="DZ542" i="2"/>
  <c r="DY542" i="2"/>
  <c r="AH541" i="2"/>
  <c r="BX539" i="2"/>
  <c r="CD541" i="2"/>
  <c r="GC542" i="2"/>
  <c r="BK538" i="2"/>
  <c r="GD542" i="2"/>
  <c r="BQ537" i="2"/>
  <c r="CV542" i="2"/>
  <c r="DA540" i="2"/>
  <c r="BW539" i="2"/>
  <c r="J542" i="2"/>
  <c r="CO542" i="2"/>
  <c r="AM541" i="2"/>
  <c r="AG541" i="2"/>
  <c r="CU542" i="2"/>
  <c r="AY539" i="2"/>
  <c r="DT542" i="2"/>
  <c r="CI542" i="2"/>
  <c r="I542" i="2"/>
  <c r="CP542" i="2"/>
  <c r="AZ539" i="2"/>
  <c r="DN543" i="2"/>
  <c r="BF538" i="2"/>
  <c r="EF541" i="2"/>
  <c r="AS540" i="2"/>
  <c r="FX541" i="2"/>
  <c r="BE538" i="2"/>
  <c r="DM543" i="2"/>
  <c r="DB540" i="2"/>
  <c r="CC541" i="2"/>
  <c r="FW541" i="2"/>
  <c r="AA541" i="2"/>
  <c r="BL538" i="2"/>
  <c r="FB542" i="2" l="1"/>
  <c r="EP544" i="2"/>
  <c r="EJ542" i="2"/>
  <c r="EV545" i="2"/>
  <c r="DL544" i="2"/>
  <c r="DX543" i="2"/>
  <c r="ED542" i="2"/>
  <c r="DR543" i="2"/>
  <c r="CH543" i="2"/>
  <c r="CN543" i="2"/>
  <c r="CT543" i="2"/>
  <c r="CZ541" i="2"/>
  <c r="CB542" i="2"/>
  <c r="DF541" i="2"/>
  <c r="BV541" i="2"/>
  <c r="BD539" i="2"/>
  <c r="BP539" i="2"/>
  <c r="BJ540" i="2"/>
  <c r="AX541" i="2"/>
  <c r="GB544" i="2"/>
  <c r="FV543" i="2"/>
  <c r="AR541" i="2"/>
  <c r="Z542" i="2"/>
  <c r="AF543" i="2"/>
  <c r="AL543" i="2"/>
  <c r="T541" i="2"/>
  <c r="M542" i="2"/>
  <c r="N541" i="2"/>
  <c r="H543" i="2"/>
  <c r="Q648" i="1"/>
  <c r="R647" i="1"/>
  <c r="N717" i="1"/>
  <c r="H718" i="1"/>
  <c r="G939" i="1"/>
  <c r="F940" i="1"/>
  <c r="D411" i="1"/>
  <c r="E410" i="1"/>
  <c r="O398" i="1"/>
  <c r="P397" i="1"/>
  <c r="FC542" i="2"/>
  <c r="FD542" i="2"/>
  <c r="EX545" i="2"/>
  <c r="EW545" i="2"/>
  <c r="EQ544" i="2"/>
  <c r="ER544" i="2"/>
  <c r="EL542" i="2"/>
  <c r="EK542" i="2"/>
  <c r="DN544" i="2"/>
  <c r="DB541" i="2"/>
  <c r="FW542" i="2"/>
  <c r="FX542" i="2"/>
  <c r="DY543" i="2"/>
  <c r="BF539" i="2"/>
  <c r="I543" i="2"/>
  <c r="DA541" i="2"/>
  <c r="BQ538" i="2"/>
  <c r="AY540" i="2"/>
  <c r="BW540" i="2"/>
  <c r="AN542" i="2"/>
  <c r="AZ540" i="2"/>
  <c r="CV543" i="2"/>
  <c r="CJ543" i="2"/>
  <c r="BL539" i="2"/>
  <c r="CC542" i="2"/>
  <c r="AM542" i="2"/>
  <c r="DZ543" i="2"/>
  <c r="J543" i="2"/>
  <c r="CP543" i="2"/>
  <c r="EE542" i="2"/>
  <c r="AG542" i="2"/>
  <c r="O540" i="2"/>
  <c r="CO543" i="2"/>
  <c r="U540" i="2"/>
  <c r="DH540" i="2"/>
  <c r="DT543" i="2"/>
  <c r="AB542" i="2"/>
  <c r="AH542" i="2"/>
  <c r="DG540" i="2"/>
  <c r="AS541" i="2"/>
  <c r="DS543" i="2"/>
  <c r="BX540" i="2"/>
  <c r="P540" i="2"/>
  <c r="CD542" i="2"/>
  <c r="GC543" i="2"/>
  <c r="BE539" i="2"/>
  <c r="DM544" i="2"/>
  <c r="CI543" i="2"/>
  <c r="AA542" i="2"/>
  <c r="AT541" i="2"/>
  <c r="BR538" i="2"/>
  <c r="EF542" i="2"/>
  <c r="BK539" i="2"/>
  <c r="GD543" i="2"/>
  <c r="CU543" i="2"/>
  <c r="V540" i="2"/>
  <c r="FB543" i="2" l="1"/>
  <c r="EJ543" i="2"/>
  <c r="EP545" i="2"/>
  <c r="EV546" i="2"/>
  <c r="DL545" i="2"/>
  <c r="DX544" i="2"/>
  <c r="DR544" i="2"/>
  <c r="ED543" i="2"/>
  <c r="CT544" i="2"/>
  <c r="CN544" i="2"/>
  <c r="CB543" i="2"/>
  <c r="CH544" i="2"/>
  <c r="CZ542" i="2"/>
  <c r="DF542" i="2"/>
  <c r="BV542" i="2"/>
  <c r="BD540" i="2"/>
  <c r="BP540" i="2"/>
  <c r="BJ541" i="2"/>
  <c r="AX542" i="2"/>
  <c r="GB545" i="2"/>
  <c r="FV544" i="2"/>
  <c r="Z543" i="2"/>
  <c r="AR542" i="2"/>
  <c r="AL544" i="2"/>
  <c r="AF544" i="2"/>
  <c r="T542" i="2"/>
  <c r="M543" i="2"/>
  <c r="S543" i="2"/>
  <c r="N542" i="2"/>
  <c r="H544" i="2"/>
  <c r="Q649" i="1"/>
  <c r="R648" i="1"/>
  <c r="N718" i="1"/>
  <c r="H719" i="1"/>
  <c r="G940" i="1"/>
  <c r="F941" i="1"/>
  <c r="D412" i="1"/>
  <c r="E411" i="1"/>
  <c r="O399" i="1"/>
  <c r="P398" i="1"/>
  <c r="FD543" i="2"/>
  <c r="FC543" i="2"/>
  <c r="EW546" i="2"/>
  <c r="EX546" i="2"/>
  <c r="EK543" i="2"/>
  <c r="EL543" i="2"/>
  <c r="EQ545" i="2"/>
  <c r="ER545" i="2"/>
  <c r="DY544" i="2"/>
  <c r="DG541" i="2"/>
  <c r="AZ541" i="2"/>
  <c r="DT544" i="2"/>
  <c r="P541" i="2"/>
  <c r="DB542" i="2"/>
  <c r="AM543" i="2"/>
  <c r="CO544" i="2"/>
  <c r="AB543" i="2"/>
  <c r="J544" i="2"/>
  <c r="CD543" i="2"/>
  <c r="EF543" i="2"/>
  <c r="U541" i="2"/>
  <c r="GC544" i="2"/>
  <c r="DZ544" i="2"/>
  <c r="AA543" i="2"/>
  <c r="BQ539" i="2"/>
  <c r="BL540" i="2"/>
  <c r="CC543" i="2"/>
  <c r="AN543" i="2"/>
  <c r="EE543" i="2"/>
  <c r="I544" i="2"/>
  <c r="DA542" i="2"/>
  <c r="DS544" i="2"/>
  <c r="CU544" i="2"/>
  <c r="AH543" i="2"/>
  <c r="AT542" i="2"/>
  <c r="CP544" i="2"/>
  <c r="O541" i="2"/>
  <c r="FW543" i="2"/>
  <c r="AY541" i="2"/>
  <c r="AG543" i="2"/>
  <c r="CV544" i="2"/>
  <c r="BK540" i="2"/>
  <c r="V541" i="2"/>
  <c r="BR539" i="2"/>
  <c r="CJ544" i="2"/>
  <c r="DM545" i="2"/>
  <c r="BE540" i="2"/>
  <c r="CI544" i="2"/>
  <c r="BW541" i="2"/>
  <c r="DH541" i="2"/>
  <c r="GD544" i="2"/>
  <c r="DN545" i="2"/>
  <c r="AS542" i="2"/>
  <c r="FX543" i="2"/>
  <c r="BF540" i="2"/>
  <c r="BX541" i="2"/>
  <c r="FB544" i="2" l="1"/>
  <c r="EP546" i="2"/>
  <c r="EJ544" i="2"/>
  <c r="EV547" i="2"/>
  <c r="DL546" i="2"/>
  <c r="ED544" i="2"/>
  <c r="DX545" i="2"/>
  <c r="DR545" i="2"/>
  <c r="CB544" i="2"/>
  <c r="CN545" i="2"/>
  <c r="CZ543" i="2"/>
  <c r="CT545" i="2"/>
  <c r="CH545" i="2"/>
  <c r="DF543" i="2"/>
  <c r="BV543" i="2"/>
  <c r="BD541" i="2"/>
  <c r="BP541" i="2"/>
  <c r="BJ542" i="2"/>
  <c r="AX543" i="2"/>
  <c r="GB546" i="2"/>
  <c r="FV545" i="2"/>
  <c r="AR543" i="2"/>
  <c r="Z544" i="2"/>
  <c r="AF545" i="2"/>
  <c r="AL545" i="2"/>
  <c r="T543" i="2"/>
  <c r="M544" i="2"/>
  <c r="S544" i="2"/>
  <c r="N543" i="2"/>
  <c r="H545" i="2"/>
  <c r="Q650" i="1"/>
  <c r="R649" i="1"/>
  <c r="H720" i="1"/>
  <c r="H721" i="1" s="1"/>
  <c r="H722" i="1" s="1"/>
  <c r="N719" i="1"/>
  <c r="F942" i="1"/>
  <c r="G941" i="1"/>
  <c r="D413" i="1"/>
  <c r="E412" i="1"/>
  <c r="O400" i="1"/>
  <c r="P399" i="1"/>
  <c r="FC544" i="2"/>
  <c r="FD544" i="2"/>
  <c r="EL544" i="2"/>
  <c r="EK544" i="2"/>
  <c r="EX547" i="2"/>
  <c r="EW547" i="2"/>
  <c r="ER546" i="2"/>
  <c r="EQ546" i="2"/>
  <c r="AZ542" i="2"/>
  <c r="BE541" i="2"/>
  <c r="AY542" i="2"/>
  <c r="CD544" i="2"/>
  <c r="BK541" i="2"/>
  <c r="I545" i="2"/>
  <c r="CU545" i="2"/>
  <c r="BR540" i="2"/>
  <c r="GD545" i="2"/>
  <c r="DB543" i="2"/>
  <c r="U542" i="2"/>
  <c r="DH542" i="2"/>
  <c r="AN544" i="2"/>
  <c r="FW544" i="2"/>
  <c r="V542" i="2"/>
  <c r="CI545" i="2"/>
  <c r="AA544" i="2"/>
  <c r="DN546" i="2"/>
  <c r="AB544" i="2"/>
  <c r="DG542" i="2"/>
  <c r="DS545" i="2"/>
  <c r="EE544" i="2"/>
  <c r="AM544" i="2"/>
  <c r="AS543" i="2"/>
  <c r="CJ545" i="2"/>
  <c r="CP545" i="2"/>
  <c r="AG544" i="2"/>
  <c r="EF544" i="2"/>
  <c r="BF541" i="2"/>
  <c r="AH544" i="2"/>
  <c r="DT545" i="2"/>
  <c r="BX542" i="2"/>
  <c r="GC545" i="2"/>
  <c r="CV545" i="2"/>
  <c r="P542" i="2"/>
  <c r="CC544" i="2"/>
  <c r="DM546" i="2"/>
  <c r="AT543" i="2"/>
  <c r="CO545" i="2"/>
  <c r="O542" i="2"/>
  <c r="FX544" i="2"/>
  <c r="BW542" i="2"/>
  <c r="BL541" i="2"/>
  <c r="DY545" i="2"/>
  <c r="DZ545" i="2"/>
  <c r="J545" i="2"/>
  <c r="DA543" i="2"/>
  <c r="BQ540" i="2"/>
  <c r="FB545" i="2" l="1"/>
  <c r="EP547" i="2"/>
  <c r="EV548" i="2"/>
  <c r="EJ545" i="2"/>
  <c r="DL547" i="2"/>
  <c r="ED545" i="2"/>
  <c r="DR546" i="2"/>
  <c r="DX546" i="2"/>
  <c r="CZ544" i="2"/>
  <c r="CN546" i="2"/>
  <c r="CH546" i="2"/>
  <c r="CB545" i="2"/>
  <c r="CT546" i="2"/>
  <c r="DF544" i="2"/>
  <c r="BV544" i="2"/>
  <c r="BD542" i="2"/>
  <c r="BP542" i="2"/>
  <c r="BJ543" i="2"/>
  <c r="AX544" i="2"/>
  <c r="GB547" i="2"/>
  <c r="FV546" i="2"/>
  <c r="Z545" i="2"/>
  <c r="AR544" i="2"/>
  <c r="AF546" i="2"/>
  <c r="AL546" i="2"/>
  <c r="T544" i="2"/>
  <c r="M545" i="2"/>
  <c r="S545" i="2"/>
  <c r="N544" i="2"/>
  <c r="H546" i="2"/>
  <c r="Q651" i="1"/>
  <c r="R650" i="1"/>
  <c r="H723" i="1"/>
  <c r="N722" i="1"/>
  <c r="F943" i="1"/>
  <c r="G942" i="1"/>
  <c r="D414" i="1"/>
  <c r="E413" i="1"/>
  <c r="O401" i="1"/>
  <c r="P400" i="1"/>
  <c r="FC545" i="2"/>
  <c r="FD545" i="2"/>
  <c r="EX548" i="2"/>
  <c r="EW548" i="2"/>
  <c r="EK545" i="2"/>
  <c r="EL545" i="2"/>
  <c r="ER547" i="2"/>
  <c r="EQ547" i="2"/>
  <c r="FX545" i="2"/>
  <c r="BE542" i="2"/>
  <c r="EE545" i="2"/>
  <c r="CO546" i="2"/>
  <c r="AB545" i="2"/>
  <c r="U543" i="2"/>
  <c r="CV546" i="2"/>
  <c r="AY543" i="2"/>
  <c r="GD546" i="2"/>
  <c r="CJ546" i="2"/>
  <c r="BL542" i="2"/>
  <c r="DN547" i="2"/>
  <c r="DH543" i="2"/>
  <c r="DG543" i="2"/>
  <c r="DS546" i="2"/>
  <c r="P543" i="2"/>
  <c r="BW543" i="2"/>
  <c r="DM547" i="2"/>
  <c r="DZ546" i="2"/>
  <c r="EF545" i="2"/>
  <c r="DY546" i="2"/>
  <c r="DT546" i="2"/>
  <c r="FW545" i="2"/>
  <c r="BX543" i="2"/>
  <c r="BF542" i="2"/>
  <c r="CD545" i="2"/>
  <c r="DA544" i="2"/>
  <c r="BR541" i="2"/>
  <c r="AS544" i="2"/>
  <c r="DB544" i="2"/>
  <c r="BK542" i="2"/>
  <c r="I546" i="2"/>
  <c r="CC545" i="2"/>
  <c r="BQ541" i="2"/>
  <c r="GC546" i="2"/>
  <c r="CU546" i="2"/>
  <c r="CP546" i="2"/>
  <c r="AH545" i="2"/>
  <c r="AZ543" i="2"/>
  <c r="AA545" i="2"/>
  <c r="CI546" i="2"/>
  <c r="AM545" i="2"/>
  <c r="O543" i="2"/>
  <c r="AT544" i="2"/>
  <c r="V543" i="2"/>
  <c r="AN545" i="2"/>
  <c r="J546" i="2"/>
  <c r="AG545" i="2"/>
  <c r="FB546" i="2" l="1"/>
  <c r="EP548" i="2"/>
  <c r="EJ546" i="2"/>
  <c r="EV549" i="2"/>
  <c r="DL548" i="2"/>
  <c r="ED546" i="2"/>
  <c r="DX547" i="2"/>
  <c r="DR547" i="2"/>
  <c r="CH547" i="2"/>
  <c r="CN547" i="2"/>
  <c r="CT547" i="2"/>
  <c r="CZ545" i="2"/>
  <c r="CB546" i="2"/>
  <c r="DF545" i="2"/>
  <c r="BV545" i="2"/>
  <c r="BD543" i="2"/>
  <c r="BP543" i="2"/>
  <c r="BJ544" i="2"/>
  <c r="AX545" i="2"/>
  <c r="GB548" i="2"/>
  <c r="FV547" i="2"/>
  <c r="AR545" i="2"/>
  <c r="Z546" i="2"/>
  <c r="AL547" i="2"/>
  <c r="AF547" i="2"/>
  <c r="T545" i="2"/>
  <c r="M546" i="2"/>
  <c r="N545" i="2"/>
  <c r="H547" i="2"/>
  <c r="Q652" i="1"/>
  <c r="R651" i="1"/>
  <c r="N723" i="1"/>
  <c r="H724" i="1"/>
  <c r="G943" i="1"/>
  <c r="F944" i="1"/>
  <c r="D415" i="1"/>
  <c r="E414" i="1"/>
  <c r="O402" i="1"/>
  <c r="P401" i="1"/>
  <c r="FC546" i="2"/>
  <c r="FD546" i="2"/>
  <c r="EK546" i="2"/>
  <c r="EL546" i="2"/>
  <c r="EQ548" i="2"/>
  <c r="ER548" i="2"/>
  <c r="EW549" i="2"/>
  <c r="EX549" i="2"/>
  <c r="DM548" i="2"/>
  <c r="BE543" i="2"/>
  <c r="J547" i="2"/>
  <c r="U544" i="2"/>
  <c r="CP547" i="2"/>
  <c r="BX544" i="2"/>
  <c r="P544" i="2"/>
  <c r="DT547" i="2"/>
  <c r="CV547" i="2"/>
  <c r="AB546" i="2"/>
  <c r="CO547" i="2"/>
  <c r="AG546" i="2"/>
  <c r="AY544" i="2"/>
  <c r="GC547" i="2"/>
  <c r="DN548" i="2"/>
  <c r="AN546" i="2"/>
  <c r="DZ547" i="2"/>
  <c r="DY547" i="2"/>
  <c r="BR542" i="2"/>
  <c r="BK543" i="2"/>
  <c r="BW544" i="2"/>
  <c r="AH546" i="2"/>
  <c r="DH544" i="2"/>
  <c r="EF546" i="2"/>
  <c r="GD547" i="2"/>
  <c r="CC546" i="2"/>
  <c r="AT545" i="2"/>
  <c r="AS545" i="2"/>
  <c r="DA545" i="2"/>
  <c r="I547" i="2"/>
  <c r="FW546" i="2"/>
  <c r="FX546" i="2"/>
  <c r="DG544" i="2"/>
  <c r="BQ542" i="2"/>
  <c r="EE546" i="2"/>
  <c r="BL543" i="2"/>
  <c r="AZ544" i="2"/>
  <c r="CJ547" i="2"/>
  <c r="DS547" i="2"/>
  <c r="CU547" i="2"/>
  <c r="AM546" i="2"/>
  <c r="O544" i="2"/>
  <c r="CD546" i="2"/>
  <c r="V544" i="2"/>
  <c r="CI547" i="2"/>
  <c r="BF543" i="2"/>
  <c r="DB545" i="2"/>
  <c r="AA546" i="2"/>
  <c r="FB547" i="2" l="1"/>
  <c r="EV550" i="2"/>
  <c r="EP549" i="2"/>
  <c r="EJ547" i="2"/>
  <c r="DL549" i="2"/>
  <c r="ED547" i="2"/>
  <c r="DX548" i="2"/>
  <c r="DR548" i="2"/>
  <c r="CT548" i="2"/>
  <c r="CN548" i="2"/>
  <c r="CB547" i="2"/>
  <c r="CH548" i="2"/>
  <c r="CZ546" i="2"/>
  <c r="DF546" i="2"/>
  <c r="BV546" i="2"/>
  <c r="BD544" i="2"/>
  <c r="BP544" i="2"/>
  <c r="BJ545" i="2"/>
  <c r="AX546" i="2"/>
  <c r="GB549" i="2"/>
  <c r="FV548" i="2"/>
  <c r="Z547" i="2"/>
  <c r="AR546" i="2"/>
  <c r="AF548" i="2"/>
  <c r="AL548" i="2"/>
  <c r="T546" i="2"/>
  <c r="M547" i="2"/>
  <c r="N546" i="2"/>
  <c r="H548" i="2"/>
  <c r="Q653" i="1"/>
  <c r="R652" i="1"/>
  <c r="N724" i="1"/>
  <c r="H725" i="1"/>
  <c r="H726" i="1" s="1"/>
  <c r="H727" i="1" s="1"/>
  <c r="H728" i="1" s="1"/>
  <c r="H729" i="1" s="1"/>
  <c r="F945" i="1"/>
  <c r="G944" i="1"/>
  <c r="D416" i="1"/>
  <c r="E415" i="1"/>
  <c r="O403" i="1"/>
  <c r="P402" i="1"/>
  <c r="FC547" i="2"/>
  <c r="FD547" i="2"/>
  <c r="EK547" i="2"/>
  <c r="EL547" i="2"/>
  <c r="EX550" i="2"/>
  <c r="EW550" i="2"/>
  <c r="ER549" i="2"/>
  <c r="EQ549" i="2"/>
  <c r="DN549" i="2"/>
  <c r="FX547" i="2"/>
  <c r="AT546" i="2"/>
  <c r="CD547" i="2"/>
  <c r="GD548" i="2"/>
  <c r="I548" i="2"/>
  <c r="DB546" i="2"/>
  <c r="AB547" i="2"/>
  <c r="AH547" i="2"/>
  <c r="DG545" i="2"/>
  <c r="GC548" i="2"/>
  <c r="BK544" i="2"/>
  <c r="DM549" i="2"/>
  <c r="V545" i="2"/>
  <c r="BX545" i="2"/>
  <c r="AG547" i="2"/>
  <c r="BE544" i="2"/>
  <c r="AM547" i="2"/>
  <c r="CO548" i="2"/>
  <c r="CI548" i="2"/>
  <c r="O545" i="2"/>
  <c r="AZ545" i="2"/>
  <c r="BL544" i="2"/>
  <c r="BW545" i="2"/>
  <c r="P545" i="2"/>
  <c r="BF544" i="2"/>
  <c r="AN547" i="2"/>
  <c r="DA546" i="2"/>
  <c r="AY545" i="2"/>
  <c r="AS546" i="2"/>
  <c r="CJ548" i="2"/>
  <c r="BQ543" i="2"/>
  <c r="FW547" i="2"/>
  <c r="CV548" i="2"/>
  <c r="AA547" i="2"/>
  <c r="DH545" i="2"/>
  <c r="EE547" i="2"/>
  <c r="DT548" i="2"/>
  <c r="J548" i="2"/>
  <c r="CC547" i="2"/>
  <c r="DZ548" i="2"/>
  <c r="DY548" i="2"/>
  <c r="CP548" i="2"/>
  <c r="U545" i="2"/>
  <c r="BR543" i="2"/>
  <c r="DS548" i="2"/>
  <c r="EF547" i="2"/>
  <c r="CU548" i="2"/>
  <c r="FB548" i="2" l="1"/>
  <c r="EP550" i="2"/>
  <c r="EV551" i="2"/>
  <c r="EJ548" i="2"/>
  <c r="DL550" i="2"/>
  <c r="ED548" i="2"/>
  <c r="DR549" i="2"/>
  <c r="DX549" i="2"/>
  <c r="CB548" i="2"/>
  <c r="CN549" i="2"/>
  <c r="CZ547" i="2"/>
  <c r="CT549" i="2"/>
  <c r="CH549" i="2"/>
  <c r="DF547" i="2"/>
  <c r="BV547" i="2"/>
  <c r="BD545" i="2"/>
  <c r="BP545" i="2"/>
  <c r="BJ546" i="2"/>
  <c r="AX547" i="2"/>
  <c r="GB550" i="2"/>
  <c r="FV549" i="2"/>
  <c r="AR547" i="2"/>
  <c r="Z548" i="2"/>
  <c r="AF549" i="2"/>
  <c r="AL549" i="2"/>
  <c r="T547" i="2"/>
  <c r="T548" i="2" s="1"/>
  <c r="M548" i="2"/>
  <c r="N547" i="2"/>
  <c r="H549" i="2"/>
  <c r="Q654" i="1"/>
  <c r="R653" i="1"/>
  <c r="N729" i="1"/>
  <c r="H730" i="1"/>
  <c r="H731" i="1" s="1"/>
  <c r="H732" i="1" s="1"/>
  <c r="H733" i="1" s="1"/>
  <c r="H734" i="1" s="1"/>
  <c r="H735" i="1" s="1"/>
  <c r="H736" i="1" s="1"/>
  <c r="H737" i="1" s="1"/>
  <c r="H738" i="1" s="1"/>
  <c r="G945" i="1"/>
  <c r="F946" i="1"/>
  <c r="D417" i="1"/>
  <c r="E416" i="1"/>
  <c r="O404" i="1"/>
  <c r="P403" i="1"/>
  <c r="FC548" i="2"/>
  <c r="FD548" i="2"/>
  <c r="EL548" i="2"/>
  <c r="EK548" i="2"/>
  <c r="ER550" i="2"/>
  <c r="EQ550" i="2"/>
  <c r="EX551" i="2"/>
  <c r="EW551" i="2"/>
  <c r="FW548" i="2"/>
  <c r="DS549" i="2"/>
  <c r="AN548" i="2"/>
  <c r="BR544" i="2"/>
  <c r="FX548" i="2"/>
  <c r="DN550" i="2"/>
  <c r="AM548" i="2"/>
  <c r="AZ546" i="2"/>
  <c r="AS547" i="2"/>
  <c r="BW546" i="2"/>
  <c r="CP549" i="2"/>
  <c r="BE545" i="2"/>
  <c r="DG546" i="2"/>
  <c r="EF548" i="2"/>
  <c r="CV549" i="2"/>
  <c r="AY546" i="2"/>
  <c r="DH546" i="2"/>
  <c r="O546" i="2"/>
  <c r="BK545" i="2"/>
  <c r="AH548" i="2"/>
  <c r="CI549" i="2"/>
  <c r="AT547" i="2"/>
  <c r="U546" i="2"/>
  <c r="CU549" i="2"/>
  <c r="BQ544" i="2"/>
  <c r="GC549" i="2"/>
  <c r="EE548" i="2"/>
  <c r="BL545" i="2"/>
  <c r="BF545" i="2"/>
  <c r="DM550" i="2"/>
  <c r="V546" i="2"/>
  <c r="J549" i="2"/>
  <c r="DT549" i="2"/>
  <c r="DA547" i="2"/>
  <c r="AG548" i="2"/>
  <c r="I549" i="2"/>
  <c r="CJ549" i="2"/>
  <c r="P546" i="2"/>
  <c r="CC548" i="2"/>
  <c r="AA548" i="2"/>
  <c r="GD549" i="2"/>
  <c r="CD548" i="2"/>
  <c r="AB548" i="2"/>
  <c r="DY549" i="2"/>
  <c r="BX546" i="2"/>
  <c r="DB547" i="2"/>
  <c r="CO549" i="2"/>
  <c r="DZ549" i="2"/>
  <c r="FB549" i="2" l="1"/>
  <c r="EV552" i="2"/>
  <c r="EP551" i="2"/>
  <c r="EJ549" i="2"/>
  <c r="DL551" i="2"/>
  <c r="ED549" i="2"/>
  <c r="DX550" i="2"/>
  <c r="DR550" i="2"/>
  <c r="CZ548" i="2"/>
  <c r="CN550" i="2"/>
  <c r="CH550" i="2"/>
  <c r="CB549" i="2"/>
  <c r="CT550" i="2"/>
  <c r="DF548" i="2"/>
  <c r="BV548" i="2"/>
  <c r="BD546" i="2"/>
  <c r="BP546" i="2"/>
  <c r="BJ547" i="2"/>
  <c r="AX548" i="2"/>
  <c r="GB551" i="2"/>
  <c r="FV550" i="2"/>
  <c r="Z549" i="2"/>
  <c r="AR548" i="2"/>
  <c r="AL550" i="2"/>
  <c r="AF550" i="2"/>
  <c r="M549" i="2"/>
  <c r="N548" i="2"/>
  <c r="T549" i="2"/>
  <c r="H550" i="2"/>
  <c r="N738" i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Q655" i="1"/>
  <c r="R654" i="1"/>
  <c r="G946" i="1"/>
  <c r="F947" i="1"/>
  <c r="D418" i="1"/>
  <c r="E417" i="1"/>
  <c r="O405" i="1"/>
  <c r="P404" i="1"/>
  <c r="FC549" i="2"/>
  <c r="FD549" i="2"/>
  <c r="EK549" i="2"/>
  <c r="EL549" i="2"/>
  <c r="EX552" i="2"/>
  <c r="EW552" i="2"/>
  <c r="EQ551" i="2"/>
  <c r="ER551" i="2"/>
  <c r="DB548" i="2"/>
  <c r="BF546" i="2"/>
  <c r="AY547" i="2"/>
  <c r="BR545" i="2"/>
  <c r="I550" i="2"/>
  <c r="AS548" i="2"/>
  <c r="DY550" i="2"/>
  <c r="V547" i="2"/>
  <c r="DA548" i="2"/>
  <c r="AT548" i="2"/>
  <c r="CV550" i="2"/>
  <c r="AM549" i="2"/>
  <c r="EF549" i="2"/>
  <c r="O547" i="2"/>
  <c r="DH547" i="2"/>
  <c r="EE549" i="2"/>
  <c r="DS550" i="2"/>
  <c r="DT550" i="2"/>
  <c r="BX547" i="2"/>
  <c r="V548" i="2"/>
  <c r="DZ550" i="2"/>
  <c r="CJ550" i="2"/>
  <c r="GD550" i="2"/>
  <c r="CO550" i="2"/>
  <c r="U547" i="2"/>
  <c r="J550" i="2"/>
  <c r="DN551" i="2"/>
  <c r="BL546" i="2"/>
  <c r="DG547" i="2"/>
  <c r="AA549" i="2"/>
  <c r="CP550" i="2"/>
  <c r="CC549" i="2"/>
  <c r="BQ545" i="2"/>
  <c r="AZ547" i="2"/>
  <c r="BW547" i="2"/>
  <c r="GC550" i="2"/>
  <c r="BE546" i="2"/>
  <c r="DM551" i="2"/>
  <c r="U548" i="2"/>
  <c r="AN549" i="2"/>
  <c r="AG549" i="2"/>
  <c r="CU550" i="2"/>
  <c r="CD549" i="2"/>
  <c r="FW549" i="2"/>
  <c r="BK546" i="2"/>
  <c r="AH549" i="2"/>
  <c r="P547" i="2"/>
  <c r="CI550" i="2"/>
  <c r="AB549" i="2"/>
  <c r="FX549" i="2"/>
  <c r="FB550" i="2" l="1"/>
  <c r="EP552" i="2"/>
  <c r="EV553" i="2"/>
  <c r="EJ550" i="2"/>
  <c r="DL552" i="2"/>
  <c r="ED550" i="2"/>
  <c r="DR551" i="2"/>
  <c r="DX551" i="2"/>
  <c r="CH551" i="2"/>
  <c r="CN551" i="2"/>
  <c r="CT551" i="2"/>
  <c r="CZ549" i="2"/>
  <c r="CB550" i="2"/>
  <c r="DF549" i="2"/>
  <c r="BV549" i="2"/>
  <c r="BD547" i="2"/>
  <c r="BP547" i="2"/>
  <c r="BJ548" i="2"/>
  <c r="AX549" i="2"/>
  <c r="GB552" i="2"/>
  <c r="FV551" i="2"/>
  <c r="AR549" i="2"/>
  <c r="Z550" i="2"/>
  <c r="AF551" i="2"/>
  <c r="AL551" i="2"/>
  <c r="M550" i="2"/>
  <c r="N549" i="2"/>
  <c r="T550" i="2"/>
  <c r="H551" i="2"/>
  <c r="R655" i="1"/>
  <c r="Q656" i="1"/>
  <c r="N752" i="1"/>
  <c r="H753" i="1"/>
  <c r="H754" i="1" s="1"/>
  <c r="H755" i="1" s="1"/>
  <c r="H756" i="1" s="1"/>
  <c r="F948" i="1"/>
  <c r="G947" i="1"/>
  <c r="D419" i="1"/>
  <c r="E418" i="1"/>
  <c r="O406" i="1"/>
  <c r="P405" i="1"/>
  <c r="FC550" i="2"/>
  <c r="FD550" i="2"/>
  <c r="EK550" i="2"/>
  <c r="EL550" i="2"/>
  <c r="EQ552" i="2"/>
  <c r="ER552" i="2"/>
  <c r="EX553" i="2"/>
  <c r="EW553" i="2"/>
  <c r="BX548" i="2"/>
  <c r="AA550" i="2"/>
  <c r="U549" i="2"/>
  <c r="AB550" i="2"/>
  <c r="BQ546" i="2"/>
  <c r="DA549" i="2"/>
  <c r="GC551" i="2"/>
  <c r="DZ551" i="2"/>
  <c r="AM550" i="2"/>
  <c r="AH550" i="2"/>
  <c r="DY551" i="2"/>
  <c r="J551" i="2"/>
  <c r="BL547" i="2"/>
  <c r="CC550" i="2"/>
  <c r="AT549" i="2"/>
  <c r="O548" i="2"/>
  <c r="CD550" i="2"/>
  <c r="I551" i="2"/>
  <c r="FW550" i="2"/>
  <c r="BE547" i="2"/>
  <c r="CP551" i="2"/>
  <c r="DM552" i="2"/>
  <c r="DH548" i="2"/>
  <c r="CJ551" i="2"/>
  <c r="BK547" i="2"/>
  <c r="EF550" i="2"/>
  <c r="CU551" i="2"/>
  <c r="P548" i="2"/>
  <c r="EE550" i="2"/>
  <c r="CV551" i="2"/>
  <c r="AS549" i="2"/>
  <c r="FX550" i="2"/>
  <c r="BF547" i="2"/>
  <c r="DN552" i="2"/>
  <c r="AZ548" i="2"/>
  <c r="DG548" i="2"/>
  <c r="GD551" i="2"/>
  <c r="DT551" i="2"/>
  <c r="AY548" i="2"/>
  <c r="DS551" i="2"/>
  <c r="BW548" i="2"/>
  <c r="CI551" i="2"/>
  <c r="V549" i="2"/>
  <c r="AN550" i="2"/>
  <c r="DB549" i="2"/>
  <c r="AG550" i="2"/>
  <c r="BR546" i="2"/>
  <c r="CO551" i="2"/>
  <c r="FB551" i="2" l="1"/>
  <c r="EV554" i="2"/>
  <c r="EP553" i="2"/>
  <c r="EJ551" i="2"/>
  <c r="DL553" i="2"/>
  <c r="DL554" i="2" s="1"/>
  <c r="DX552" i="2"/>
  <c r="DR552" i="2"/>
  <c r="ED551" i="2"/>
  <c r="CT552" i="2"/>
  <c r="CN552" i="2"/>
  <c r="CB551" i="2"/>
  <c r="CH552" i="2"/>
  <c r="CZ550" i="2"/>
  <c r="DF550" i="2"/>
  <c r="BV550" i="2"/>
  <c r="BD548" i="2"/>
  <c r="BP548" i="2"/>
  <c r="BJ549" i="2"/>
  <c r="AX550" i="2"/>
  <c r="GB553" i="2"/>
  <c r="GB554" i="2" s="1"/>
  <c r="FV552" i="2"/>
  <c r="Z551" i="2"/>
  <c r="AR550" i="2"/>
  <c r="AF552" i="2"/>
  <c r="AL552" i="2"/>
  <c r="M551" i="2"/>
  <c r="N550" i="2"/>
  <c r="T551" i="2"/>
  <c r="H552" i="2"/>
  <c r="N756" i="1"/>
  <c r="H757" i="1"/>
  <c r="R656" i="1"/>
  <c r="Q657" i="1"/>
  <c r="F949" i="1"/>
  <c r="G948" i="1"/>
  <c r="D420" i="1"/>
  <c r="E419" i="1"/>
  <c r="O407" i="1"/>
  <c r="P406" i="1"/>
  <c r="FC551" i="2"/>
  <c r="FD551" i="2"/>
  <c r="EL551" i="2"/>
  <c r="EK551" i="2"/>
  <c r="EW554" i="2"/>
  <c r="EX554" i="2"/>
  <c r="ER553" i="2"/>
  <c r="EQ553" i="2"/>
  <c r="GC554" i="2"/>
  <c r="GD554" i="2"/>
  <c r="DM554" i="2"/>
  <c r="DN554" i="2"/>
  <c r="AB551" i="2"/>
  <c r="AN551" i="2"/>
  <c r="BK548" i="2"/>
  <c r="CJ552" i="2"/>
  <c r="FW551" i="2"/>
  <c r="CO552" i="2"/>
  <c r="BR547" i="2"/>
  <c r="CI552" i="2"/>
  <c r="CU552" i="2"/>
  <c r="DT552" i="2"/>
  <c r="BL548" i="2"/>
  <c r="AH551" i="2"/>
  <c r="DA550" i="2"/>
  <c r="AY549" i="2"/>
  <c r="AT550" i="2"/>
  <c r="DB550" i="2"/>
  <c r="AZ549" i="2"/>
  <c r="DS552" i="2"/>
  <c r="AM551" i="2"/>
  <c r="BF548" i="2"/>
  <c r="DM553" i="2"/>
  <c r="BE548" i="2"/>
  <c r="CV552" i="2"/>
  <c r="J552" i="2"/>
  <c r="EF551" i="2"/>
  <c r="CD551" i="2"/>
  <c r="FX551" i="2"/>
  <c r="EE551" i="2"/>
  <c r="CC551" i="2"/>
  <c r="P549" i="2"/>
  <c r="DY552" i="2"/>
  <c r="V550" i="2"/>
  <c r="GC552" i="2"/>
  <c r="DN553" i="2"/>
  <c r="AG551" i="2"/>
  <c r="DH549" i="2"/>
  <c r="GD552" i="2"/>
  <c r="BX549" i="2"/>
  <c r="BW549" i="2"/>
  <c r="I552" i="2"/>
  <c r="CP552" i="2"/>
  <c r="DZ552" i="2"/>
  <c r="O549" i="2"/>
  <c r="AA551" i="2"/>
  <c r="U550" i="2"/>
  <c r="BQ547" i="2"/>
  <c r="DG549" i="2"/>
  <c r="FB552" i="2" l="1"/>
  <c r="EP554" i="2"/>
  <c r="EV555" i="2"/>
  <c r="EJ552" i="2"/>
  <c r="DL555" i="2"/>
  <c r="GB555" i="2"/>
  <c r="DX553" i="2"/>
  <c r="DX554" i="2" s="1"/>
  <c r="DR553" i="2"/>
  <c r="DR554" i="2" s="1"/>
  <c r="ED552" i="2"/>
  <c r="CB552" i="2"/>
  <c r="CN553" i="2"/>
  <c r="CN554" i="2" s="1"/>
  <c r="CZ551" i="2"/>
  <c r="CT553" i="2"/>
  <c r="CT554" i="2" s="1"/>
  <c r="CH553" i="2"/>
  <c r="CH554" i="2" s="1"/>
  <c r="DF551" i="2"/>
  <c r="BV551" i="2"/>
  <c r="BD549" i="2"/>
  <c r="BP549" i="2"/>
  <c r="BJ550" i="2"/>
  <c r="AX551" i="2"/>
  <c r="FV553" i="2"/>
  <c r="FV554" i="2" s="1"/>
  <c r="AR551" i="2"/>
  <c r="Z552" i="2"/>
  <c r="AL553" i="2"/>
  <c r="AL554" i="2" s="1"/>
  <c r="AF553" i="2"/>
  <c r="AF554" i="2" s="1"/>
  <c r="M552" i="2"/>
  <c r="N551" i="2"/>
  <c r="T552" i="2"/>
  <c r="H553" i="2"/>
  <c r="H554" i="2" s="1"/>
  <c r="Q658" i="1"/>
  <c r="R657" i="1"/>
  <c r="N757" i="1"/>
  <c r="H758" i="1"/>
  <c r="F950" i="1"/>
  <c r="G949" i="1"/>
  <c r="D421" i="1"/>
  <c r="E420" i="1"/>
  <c r="O408" i="1"/>
  <c r="P407" i="1"/>
  <c r="FD552" i="2"/>
  <c r="FC552" i="2"/>
  <c r="EL552" i="2"/>
  <c r="EK552" i="2"/>
  <c r="EQ554" i="2"/>
  <c r="ER554" i="2"/>
  <c r="EX555" i="2"/>
  <c r="EW555" i="2"/>
  <c r="DY554" i="2"/>
  <c r="DZ554" i="2"/>
  <c r="CO554" i="2"/>
  <c r="CP554" i="2"/>
  <c r="DS554" i="2"/>
  <c r="DT554" i="2"/>
  <c r="AM554" i="2"/>
  <c r="AN554" i="2"/>
  <c r="DM555" i="2"/>
  <c r="DN555" i="2"/>
  <c r="CU554" i="2"/>
  <c r="CV554" i="2"/>
  <c r="FW554" i="2"/>
  <c r="FX554" i="2"/>
  <c r="AG554" i="2"/>
  <c r="AH554" i="2"/>
  <c r="I554" i="2"/>
  <c r="J554" i="2"/>
  <c r="GC555" i="2"/>
  <c r="GD555" i="2"/>
  <c r="CI554" i="2"/>
  <c r="CJ554" i="2"/>
  <c r="AY550" i="2"/>
  <c r="CP553" i="2"/>
  <c r="BR548" i="2"/>
  <c r="AN552" i="2"/>
  <c r="DH550" i="2"/>
  <c r="BK549" i="2"/>
  <c r="CJ553" i="2"/>
  <c r="CU553" i="2"/>
  <c r="GD553" i="2"/>
  <c r="BF549" i="2"/>
  <c r="AH552" i="2"/>
  <c r="CI553" i="2"/>
  <c r="AS550" i="2"/>
  <c r="DA551" i="2"/>
  <c r="FW552" i="2"/>
  <c r="DS553" i="2"/>
  <c r="BE549" i="2"/>
  <c r="DT553" i="2"/>
  <c r="AG552" i="2"/>
  <c r="P550" i="2"/>
  <c r="AM552" i="2"/>
  <c r="DB551" i="2"/>
  <c r="FX552" i="2"/>
  <c r="EE552" i="2"/>
  <c r="BW550" i="2"/>
  <c r="AA552" i="2"/>
  <c r="DY553" i="2"/>
  <c r="BL549" i="2"/>
  <c r="CD552" i="2"/>
  <c r="AT551" i="2"/>
  <c r="DZ553" i="2"/>
  <c r="AB552" i="2"/>
  <c r="EF552" i="2"/>
  <c r="BX550" i="2"/>
  <c r="V551" i="2"/>
  <c r="CV553" i="2"/>
  <c r="BQ548" i="2"/>
  <c r="CC552" i="2"/>
  <c r="AZ550" i="2"/>
  <c r="DG550" i="2"/>
  <c r="CO553" i="2"/>
  <c r="U551" i="2"/>
  <c r="I553" i="2"/>
  <c r="O550" i="2"/>
  <c r="GC553" i="2"/>
  <c r="FB553" i="2" l="1"/>
  <c r="EV556" i="2"/>
  <c r="EP555" i="2"/>
  <c r="EJ553" i="2"/>
  <c r="CH555" i="2"/>
  <c r="GB556" i="2"/>
  <c r="H555" i="2"/>
  <c r="AF555" i="2"/>
  <c r="FV555" i="2"/>
  <c r="CT555" i="2"/>
  <c r="DL556" i="2"/>
  <c r="AL555" i="2"/>
  <c r="DR555" i="2"/>
  <c r="CN555" i="2"/>
  <c r="DX555" i="2"/>
  <c r="ED553" i="2"/>
  <c r="ED554" i="2" s="1"/>
  <c r="CZ552" i="2"/>
  <c r="CB553" i="2"/>
  <c r="CB554" i="2" s="1"/>
  <c r="DF552" i="2"/>
  <c r="BV552" i="2"/>
  <c r="BD550" i="2"/>
  <c r="BP550" i="2"/>
  <c r="BJ551" i="2"/>
  <c r="AX552" i="2"/>
  <c r="Z553" i="2"/>
  <c r="Z554" i="2" s="1"/>
  <c r="AR552" i="2"/>
  <c r="M553" i="2"/>
  <c r="N552" i="2"/>
  <c r="T553" i="2"/>
  <c r="T554" i="2" s="1"/>
  <c r="R658" i="1"/>
  <c r="Q659" i="1"/>
  <c r="N758" i="1"/>
  <c r="H759" i="1"/>
  <c r="F951" i="1"/>
  <c r="G950" i="1"/>
  <c r="D422" i="1"/>
  <c r="E421" i="1"/>
  <c r="O409" i="1"/>
  <c r="P408" i="1"/>
  <c r="FC553" i="2"/>
  <c r="FD553" i="2"/>
  <c r="ER555" i="2"/>
  <c r="EQ555" i="2"/>
  <c r="EL553" i="2"/>
  <c r="EK553" i="2"/>
  <c r="EX556" i="2"/>
  <c r="EW556" i="2"/>
  <c r="CI555" i="2"/>
  <c r="CJ555" i="2"/>
  <c r="FW555" i="2"/>
  <c r="FX555" i="2"/>
  <c r="DS555" i="2"/>
  <c r="DT555" i="2"/>
  <c r="AA554" i="2"/>
  <c r="AB554" i="2"/>
  <c r="U554" i="2"/>
  <c r="V554" i="2"/>
  <c r="GC556" i="2"/>
  <c r="GD556" i="2"/>
  <c r="CU555" i="2"/>
  <c r="CV555" i="2"/>
  <c r="CO555" i="2"/>
  <c r="CP555" i="2"/>
  <c r="CC554" i="2"/>
  <c r="CD554" i="2"/>
  <c r="I555" i="2"/>
  <c r="J555" i="2"/>
  <c r="DM556" i="2"/>
  <c r="DN556" i="2"/>
  <c r="DY555" i="2"/>
  <c r="DZ555" i="2"/>
  <c r="AG555" i="2"/>
  <c r="AH555" i="2"/>
  <c r="AM555" i="2"/>
  <c r="AN555" i="2"/>
  <c r="EE554" i="2"/>
  <c r="EF554" i="2"/>
  <c r="P551" i="2"/>
  <c r="DA552" i="2"/>
  <c r="BK550" i="2"/>
  <c r="FW553" i="2"/>
  <c r="AH553" i="2"/>
  <c r="BQ549" i="2"/>
  <c r="FX553" i="2"/>
  <c r="AA553" i="2"/>
  <c r="BE550" i="2"/>
  <c r="AG553" i="2"/>
  <c r="DH551" i="2"/>
  <c r="AT552" i="2"/>
  <c r="EF553" i="2"/>
  <c r="EE553" i="2"/>
  <c r="U552" i="2"/>
  <c r="AY551" i="2"/>
  <c r="DB552" i="2"/>
  <c r="O551" i="2"/>
  <c r="AM553" i="2"/>
  <c r="BR549" i="2"/>
  <c r="AN553" i="2"/>
  <c r="DG551" i="2"/>
  <c r="AZ551" i="2"/>
  <c r="AB553" i="2"/>
  <c r="BL550" i="2"/>
  <c r="AS551" i="2"/>
  <c r="AS552" i="2"/>
  <c r="J553" i="2"/>
  <c r="CC553" i="2"/>
  <c r="CD553" i="2"/>
  <c r="BF550" i="2"/>
  <c r="V552" i="2"/>
  <c r="BX551" i="2"/>
  <c r="BW551" i="2"/>
  <c r="FB554" i="2" l="1"/>
  <c r="EV557" i="2"/>
  <c r="EJ554" i="2"/>
  <c r="EP556" i="2"/>
  <c r="ED555" i="2"/>
  <c r="AL556" i="2"/>
  <c r="AF556" i="2"/>
  <c r="DX556" i="2"/>
  <c r="DL557" i="2"/>
  <c r="H556" i="2"/>
  <c r="CB555" i="2"/>
  <c r="CN556" i="2"/>
  <c r="CT556" i="2"/>
  <c r="GB557" i="2"/>
  <c r="T555" i="2"/>
  <c r="Z555" i="2"/>
  <c r="DR556" i="2"/>
  <c r="FV556" i="2"/>
  <c r="CH556" i="2"/>
  <c r="CZ553" i="2"/>
  <c r="CZ554" i="2" s="1"/>
  <c r="DF553" i="2"/>
  <c r="DF554" i="2" s="1"/>
  <c r="BV553" i="2"/>
  <c r="BV554" i="2" s="1"/>
  <c r="BD551" i="2"/>
  <c r="BP551" i="2"/>
  <c r="BJ552" i="2"/>
  <c r="AX553" i="2"/>
  <c r="AX554" i="2" s="1"/>
  <c r="AR553" i="2"/>
  <c r="AR554" i="2" s="1"/>
  <c r="N553" i="2"/>
  <c r="N554" i="2" s="1"/>
  <c r="Q660" i="1"/>
  <c r="R659" i="1"/>
  <c r="N759" i="1"/>
  <c r="H760" i="1"/>
  <c r="G951" i="1"/>
  <c r="F952" i="1"/>
  <c r="D423" i="1"/>
  <c r="E422" i="1"/>
  <c r="O410" i="1"/>
  <c r="P409" i="1"/>
  <c r="FD554" i="2"/>
  <c r="FC554" i="2"/>
  <c r="EW557" i="2"/>
  <c r="EX557" i="2"/>
  <c r="EL554" i="2"/>
  <c r="EK554" i="2"/>
  <c r="ER556" i="2"/>
  <c r="EQ556" i="2"/>
  <c r="AG556" i="2"/>
  <c r="AH556" i="2"/>
  <c r="CC555" i="2"/>
  <c r="CD555" i="2"/>
  <c r="U555" i="2"/>
  <c r="V555" i="2"/>
  <c r="CI556" i="2"/>
  <c r="CJ556" i="2"/>
  <c r="AS554" i="2"/>
  <c r="AT554" i="2"/>
  <c r="DM557" i="2"/>
  <c r="DN557" i="2"/>
  <c r="CU556" i="2"/>
  <c r="CV556" i="2"/>
  <c r="DS556" i="2"/>
  <c r="DT556" i="2"/>
  <c r="DG554" i="2"/>
  <c r="DH554" i="2"/>
  <c r="AM556" i="2"/>
  <c r="AN556" i="2"/>
  <c r="GC557" i="2"/>
  <c r="GD557" i="2"/>
  <c r="BW554" i="2"/>
  <c r="BX554" i="2"/>
  <c r="DY556" i="2"/>
  <c r="DZ556" i="2"/>
  <c r="CO556" i="2"/>
  <c r="CP556" i="2"/>
  <c r="AA555" i="2"/>
  <c r="AB555" i="2"/>
  <c r="DA554" i="2"/>
  <c r="DB554" i="2"/>
  <c r="O554" i="2"/>
  <c r="P554" i="2"/>
  <c r="EE555" i="2"/>
  <c r="EF555" i="2"/>
  <c r="I556" i="2"/>
  <c r="J556" i="2"/>
  <c r="FW556" i="2"/>
  <c r="FX556" i="2"/>
  <c r="AY554" i="2"/>
  <c r="AZ554" i="2"/>
  <c r="V553" i="2"/>
  <c r="BW552" i="2"/>
  <c r="BQ550" i="2"/>
  <c r="BF551" i="2"/>
  <c r="BR550" i="2"/>
  <c r="U553" i="2"/>
  <c r="AS553" i="2"/>
  <c r="BL551" i="2"/>
  <c r="O552" i="2"/>
  <c r="DA553" i="2"/>
  <c r="BX552" i="2"/>
  <c r="AT553" i="2"/>
  <c r="AY552" i="2"/>
  <c r="AZ552" i="2"/>
  <c r="DB553" i="2"/>
  <c r="DH552" i="2"/>
  <c r="BE551" i="2"/>
  <c r="P552" i="2"/>
  <c r="BK551" i="2"/>
  <c r="DG552" i="2"/>
  <c r="FB555" i="2" l="1"/>
  <c r="EP557" i="2"/>
  <c r="EJ555" i="2"/>
  <c r="EV558" i="2"/>
  <c r="AX555" i="2"/>
  <c r="FV557" i="2"/>
  <c r="H557" i="2"/>
  <c r="ED556" i="2"/>
  <c r="N555" i="2"/>
  <c r="CZ555" i="2"/>
  <c r="Z556" i="2"/>
  <c r="CN557" i="2"/>
  <c r="DX557" i="2"/>
  <c r="BV555" i="2"/>
  <c r="GB558" i="2"/>
  <c r="AL557" i="2"/>
  <c r="DF555" i="2"/>
  <c r="DR557" i="2"/>
  <c r="CT557" i="2"/>
  <c r="DL558" i="2"/>
  <c r="AR555" i="2"/>
  <c r="CH557" i="2"/>
  <c r="T556" i="2"/>
  <c r="CB556" i="2"/>
  <c r="AF557" i="2"/>
  <c r="BD552" i="2"/>
  <c r="BP552" i="2"/>
  <c r="BJ553" i="2"/>
  <c r="BJ554" i="2" s="1"/>
  <c r="N760" i="1"/>
  <c r="H761" i="1"/>
  <c r="R660" i="1"/>
  <c r="Q661" i="1"/>
  <c r="F953" i="1"/>
  <c r="G952" i="1"/>
  <c r="D424" i="1"/>
  <c r="E423" i="1"/>
  <c r="O411" i="1"/>
  <c r="P410" i="1"/>
  <c r="FC555" i="2"/>
  <c r="FD555" i="2"/>
  <c r="EX558" i="2"/>
  <c r="EW558" i="2"/>
  <c r="ER557" i="2"/>
  <c r="EQ557" i="2"/>
  <c r="EL555" i="2"/>
  <c r="EK555" i="2"/>
  <c r="EE556" i="2"/>
  <c r="EF556" i="2"/>
  <c r="CO557" i="2"/>
  <c r="CP557" i="2"/>
  <c r="AM557" i="2"/>
  <c r="AN557" i="2"/>
  <c r="DM558" i="2"/>
  <c r="DN558" i="2"/>
  <c r="CC556" i="2"/>
  <c r="CD556" i="2"/>
  <c r="BK554" i="2"/>
  <c r="BL554" i="2"/>
  <c r="AY555" i="2"/>
  <c r="AZ555" i="2"/>
  <c r="O555" i="2"/>
  <c r="P555" i="2"/>
  <c r="DY557" i="2"/>
  <c r="DZ557" i="2"/>
  <c r="DG555" i="2"/>
  <c r="DH555" i="2"/>
  <c r="AS555" i="2"/>
  <c r="AT555" i="2"/>
  <c r="AG557" i="2"/>
  <c r="AH557" i="2"/>
  <c r="FW557" i="2"/>
  <c r="FX557" i="2"/>
  <c r="DA555" i="2"/>
  <c r="DB555" i="2"/>
  <c r="BW555" i="2"/>
  <c r="BX555" i="2"/>
  <c r="DS557" i="2"/>
  <c r="DT557" i="2"/>
  <c r="CI557" i="2"/>
  <c r="CJ557" i="2"/>
  <c r="I557" i="2"/>
  <c r="J557" i="2"/>
  <c r="AA556" i="2"/>
  <c r="AB556" i="2"/>
  <c r="GC558" i="2"/>
  <c r="GD558" i="2"/>
  <c r="CU557" i="2"/>
  <c r="CV557" i="2"/>
  <c r="U556" i="2"/>
  <c r="V556" i="2"/>
  <c r="DG553" i="2"/>
  <c r="BL552" i="2"/>
  <c r="BE552" i="2"/>
  <c r="DH553" i="2"/>
  <c r="BW553" i="2"/>
  <c r="O553" i="2"/>
  <c r="BX553" i="2"/>
  <c r="BQ551" i="2"/>
  <c r="BK552" i="2"/>
  <c r="BR551" i="2"/>
  <c r="AZ553" i="2"/>
  <c r="P553" i="2"/>
  <c r="AY553" i="2"/>
  <c r="BF552" i="2"/>
  <c r="FB556" i="2" l="1"/>
  <c r="EJ556" i="2"/>
  <c r="EP558" i="2"/>
  <c r="EV559" i="2"/>
  <c r="T557" i="2"/>
  <c r="CT558" i="2"/>
  <c r="GB559" i="2"/>
  <c r="Z557" i="2"/>
  <c r="H558" i="2"/>
  <c r="CH558" i="2"/>
  <c r="DR558" i="2"/>
  <c r="BV556" i="2"/>
  <c r="CZ556" i="2"/>
  <c r="FV558" i="2"/>
  <c r="AF558" i="2"/>
  <c r="AR556" i="2"/>
  <c r="DF556" i="2"/>
  <c r="DX558" i="2"/>
  <c r="N556" i="2"/>
  <c r="AX556" i="2"/>
  <c r="BJ555" i="2"/>
  <c r="CB557" i="2"/>
  <c r="DL559" i="2"/>
  <c r="AL558" i="2"/>
  <c r="CN558" i="2"/>
  <c r="ED557" i="2"/>
  <c r="BD553" i="2"/>
  <c r="BD554" i="2" s="1"/>
  <c r="BP553" i="2"/>
  <c r="BP554" i="2" s="1"/>
  <c r="Q662" i="1"/>
  <c r="R661" i="1"/>
  <c r="N761" i="1"/>
  <c r="H762" i="1"/>
  <c r="G953" i="1"/>
  <c r="F954" i="1"/>
  <c r="D425" i="1"/>
  <c r="E424" i="1"/>
  <c r="O412" i="1"/>
  <c r="P411" i="1"/>
  <c r="FC556" i="2"/>
  <c r="FD556" i="2"/>
  <c r="EX559" i="2"/>
  <c r="EW559" i="2"/>
  <c r="EL556" i="2"/>
  <c r="EK556" i="2"/>
  <c r="EQ558" i="2"/>
  <c r="ER558" i="2"/>
  <c r="AA557" i="2"/>
  <c r="AB557" i="2"/>
  <c r="BW556" i="2"/>
  <c r="BX556" i="2"/>
  <c r="AS556" i="2"/>
  <c r="AT556" i="2"/>
  <c r="AY556" i="2"/>
  <c r="AZ556" i="2"/>
  <c r="AM558" i="2"/>
  <c r="AN558" i="2"/>
  <c r="BQ554" i="2"/>
  <c r="BR554" i="2"/>
  <c r="U557" i="2"/>
  <c r="V557" i="2"/>
  <c r="I558" i="2"/>
  <c r="J558" i="2"/>
  <c r="DA556" i="2"/>
  <c r="DB556" i="2"/>
  <c r="DG556" i="2"/>
  <c r="DH556" i="2"/>
  <c r="BK555" i="2"/>
  <c r="BL555" i="2"/>
  <c r="CO558" i="2"/>
  <c r="CP558" i="2"/>
  <c r="CU558" i="2"/>
  <c r="CV558" i="2"/>
  <c r="CI558" i="2"/>
  <c r="CJ558" i="2"/>
  <c r="FW558" i="2"/>
  <c r="FX558" i="2"/>
  <c r="DY558" i="2"/>
  <c r="DZ558" i="2"/>
  <c r="CC557" i="2"/>
  <c r="CD557" i="2"/>
  <c r="EE557" i="2"/>
  <c r="EF557" i="2"/>
  <c r="GC559" i="2"/>
  <c r="GD559" i="2"/>
  <c r="DS558" i="2"/>
  <c r="DT558" i="2"/>
  <c r="AG558" i="2"/>
  <c r="AH558" i="2"/>
  <c r="O556" i="2"/>
  <c r="P556" i="2"/>
  <c r="DM559" i="2"/>
  <c r="DN559" i="2"/>
  <c r="BE554" i="2"/>
  <c r="BF554" i="2"/>
  <c r="BE553" i="2"/>
  <c r="BK553" i="2"/>
  <c r="BL553" i="2"/>
  <c r="BF553" i="2"/>
  <c r="BR552" i="2"/>
  <c r="BQ552" i="2"/>
  <c r="FB557" i="2" l="1"/>
  <c r="EP559" i="2"/>
  <c r="EJ557" i="2"/>
  <c r="EV560" i="2"/>
  <c r="BD555" i="2"/>
  <c r="DL560" i="2"/>
  <c r="N557" i="2"/>
  <c r="AF559" i="2"/>
  <c r="DR559" i="2"/>
  <c r="GB560" i="2"/>
  <c r="ED558" i="2"/>
  <c r="CB558" i="2"/>
  <c r="DX559" i="2"/>
  <c r="FV559" i="2"/>
  <c r="CH559" i="2"/>
  <c r="CT559" i="2"/>
  <c r="CN559" i="2"/>
  <c r="BJ556" i="2"/>
  <c r="DF557" i="2"/>
  <c r="CZ557" i="2"/>
  <c r="H559" i="2"/>
  <c r="T558" i="2"/>
  <c r="BP555" i="2"/>
  <c r="AL559" i="2"/>
  <c r="AX557" i="2"/>
  <c r="AR557" i="2"/>
  <c r="BV557" i="2"/>
  <c r="Z558" i="2"/>
  <c r="R662" i="1"/>
  <c r="Q663" i="1"/>
  <c r="N762" i="1"/>
  <c r="H763" i="1"/>
  <c r="G954" i="1"/>
  <c r="F955" i="1"/>
  <c r="D426" i="1"/>
  <c r="E425" i="1"/>
  <c r="O413" i="1"/>
  <c r="P412" i="1"/>
  <c r="FC557" i="2"/>
  <c r="FD557" i="2"/>
  <c r="EW560" i="2"/>
  <c r="EX560" i="2"/>
  <c r="ER559" i="2"/>
  <c r="EQ559" i="2"/>
  <c r="EL557" i="2"/>
  <c r="EK557" i="2"/>
  <c r="AG559" i="2"/>
  <c r="AH559" i="2"/>
  <c r="CC558" i="2"/>
  <c r="CD558" i="2"/>
  <c r="CU559" i="2"/>
  <c r="CV559" i="2"/>
  <c r="DA557" i="2"/>
  <c r="DB557" i="2"/>
  <c r="AM559" i="2"/>
  <c r="AN559" i="2"/>
  <c r="AA558" i="2"/>
  <c r="AB558" i="2"/>
  <c r="BE555" i="2"/>
  <c r="BF555" i="2"/>
  <c r="DS559" i="2"/>
  <c r="DT559" i="2"/>
  <c r="DY559" i="2"/>
  <c r="DZ559" i="2"/>
  <c r="CO559" i="2"/>
  <c r="CP559" i="2"/>
  <c r="I559" i="2"/>
  <c r="J559" i="2"/>
  <c r="AY557" i="2"/>
  <c r="AZ557" i="2"/>
  <c r="DM560" i="2"/>
  <c r="DN560" i="2"/>
  <c r="GC560" i="2"/>
  <c r="GD560" i="2"/>
  <c r="FW559" i="2"/>
  <c r="FX559" i="2"/>
  <c r="BK556" i="2"/>
  <c r="BL556" i="2"/>
  <c r="U558" i="2"/>
  <c r="V558" i="2"/>
  <c r="AS557" i="2"/>
  <c r="AT557" i="2"/>
  <c r="O557" i="2"/>
  <c r="P557" i="2"/>
  <c r="EE558" i="2"/>
  <c r="EF558" i="2"/>
  <c r="CI559" i="2"/>
  <c r="CJ559" i="2"/>
  <c r="DG557" i="2"/>
  <c r="DH557" i="2"/>
  <c r="BQ555" i="2"/>
  <c r="BR555" i="2"/>
  <c r="BW557" i="2"/>
  <c r="BX557" i="2"/>
  <c r="BR553" i="2"/>
  <c r="BQ553" i="2"/>
  <c r="FB558" i="2" l="1"/>
  <c r="EJ558" i="2"/>
  <c r="EP560" i="2"/>
  <c r="EV561" i="2"/>
  <c r="BV558" i="2"/>
  <c r="BP556" i="2"/>
  <c r="DF558" i="2"/>
  <c r="CH560" i="2"/>
  <c r="ED559" i="2"/>
  <c r="N558" i="2"/>
  <c r="AR558" i="2"/>
  <c r="T559" i="2"/>
  <c r="BJ557" i="2"/>
  <c r="FV560" i="2"/>
  <c r="GB561" i="2"/>
  <c r="DL561" i="2"/>
  <c r="AX558" i="2"/>
  <c r="H560" i="2"/>
  <c r="CN560" i="2"/>
  <c r="DX560" i="2"/>
  <c r="DR560" i="2"/>
  <c r="BD556" i="2"/>
  <c r="Z559" i="2"/>
  <c r="AL560" i="2"/>
  <c r="CZ558" i="2"/>
  <c r="CT560" i="2"/>
  <c r="CB559" i="2"/>
  <c r="AF560" i="2"/>
  <c r="N763" i="1"/>
  <c r="H764" i="1"/>
  <c r="Q664" i="1"/>
  <c r="R663" i="1"/>
  <c r="F956" i="1"/>
  <c r="G955" i="1"/>
  <c r="D427" i="1"/>
  <c r="E426" i="1"/>
  <c r="O414" i="1"/>
  <c r="P413" i="1"/>
  <c r="FC558" i="2"/>
  <c r="FD558" i="2"/>
  <c r="EX561" i="2"/>
  <c r="EW561" i="2"/>
  <c r="EK558" i="2"/>
  <c r="EL558" i="2"/>
  <c r="ER560" i="2"/>
  <c r="EQ560" i="2"/>
  <c r="CI560" i="2"/>
  <c r="CJ560" i="2"/>
  <c r="U559" i="2"/>
  <c r="V559" i="2"/>
  <c r="DM561" i="2"/>
  <c r="DN561" i="2"/>
  <c r="DY560" i="2"/>
  <c r="DZ560" i="2"/>
  <c r="AM560" i="2"/>
  <c r="AN560" i="2"/>
  <c r="AG560" i="2"/>
  <c r="AH560" i="2"/>
  <c r="BW558" i="2"/>
  <c r="BX558" i="2"/>
  <c r="EE559" i="2"/>
  <c r="EF559" i="2"/>
  <c r="BK557" i="2"/>
  <c r="BL557" i="2"/>
  <c r="AY558" i="2"/>
  <c r="AZ558" i="2"/>
  <c r="DS560" i="2"/>
  <c r="DT560" i="2"/>
  <c r="DA558" i="2"/>
  <c r="DB558" i="2"/>
  <c r="BQ556" i="2"/>
  <c r="BR556" i="2"/>
  <c r="O558" i="2"/>
  <c r="P558" i="2"/>
  <c r="FW560" i="2"/>
  <c r="FX560" i="2"/>
  <c r="I560" i="2"/>
  <c r="J560" i="2"/>
  <c r="BE556" i="2"/>
  <c r="BF556" i="2"/>
  <c r="CU560" i="2"/>
  <c r="CV560" i="2"/>
  <c r="DG558" i="2"/>
  <c r="DH558" i="2"/>
  <c r="AS558" i="2"/>
  <c r="AT558" i="2"/>
  <c r="GC561" i="2"/>
  <c r="GD561" i="2"/>
  <c r="CO560" i="2"/>
  <c r="CP560" i="2"/>
  <c r="AA559" i="2"/>
  <c r="AB559" i="2"/>
  <c r="CC559" i="2"/>
  <c r="CD559" i="2"/>
  <c r="FB559" i="2" l="1"/>
  <c r="EP561" i="2"/>
  <c r="EJ559" i="2"/>
  <c r="EV562" i="2"/>
  <c r="CB560" i="2"/>
  <c r="Z560" i="2"/>
  <c r="CN561" i="2"/>
  <c r="GB562" i="2"/>
  <c r="AR559" i="2"/>
  <c r="DF559" i="2"/>
  <c r="CT561" i="2"/>
  <c r="BD557" i="2"/>
  <c r="H561" i="2"/>
  <c r="FV561" i="2"/>
  <c r="N559" i="2"/>
  <c r="BP557" i="2"/>
  <c r="CZ559" i="2"/>
  <c r="DR561" i="2"/>
  <c r="AX559" i="2"/>
  <c r="BJ558" i="2"/>
  <c r="ED560" i="2"/>
  <c r="BV559" i="2"/>
  <c r="AF561" i="2"/>
  <c r="AL561" i="2"/>
  <c r="DX561" i="2"/>
  <c r="DL562" i="2"/>
  <c r="T560" i="2"/>
  <c r="CH561" i="2"/>
  <c r="R664" i="1"/>
  <c r="Q665" i="1"/>
  <c r="N764" i="1"/>
  <c r="H765" i="1"/>
  <c r="F957" i="1"/>
  <c r="G956" i="1"/>
  <c r="D428" i="1"/>
  <c r="E427" i="1"/>
  <c r="O415" i="1"/>
  <c r="P414" i="1"/>
  <c r="FD559" i="2"/>
  <c r="FC559" i="2"/>
  <c r="EX562" i="2"/>
  <c r="EW562" i="2"/>
  <c r="EQ561" i="2"/>
  <c r="ER561" i="2"/>
  <c r="EL559" i="2"/>
  <c r="EK559" i="2"/>
  <c r="GC562" i="2"/>
  <c r="GD562" i="2"/>
  <c r="BE557" i="2"/>
  <c r="BF557" i="2"/>
  <c r="BQ557" i="2"/>
  <c r="BR557" i="2"/>
  <c r="BK558" i="2"/>
  <c r="BL558" i="2"/>
  <c r="AM561" i="2"/>
  <c r="AN561" i="2"/>
  <c r="CI561" i="2"/>
  <c r="CJ561" i="2"/>
  <c r="CC560" i="2"/>
  <c r="CD560" i="2"/>
  <c r="AS559" i="2"/>
  <c r="AT559" i="2"/>
  <c r="I561" i="2"/>
  <c r="J561" i="2"/>
  <c r="DA559" i="2"/>
  <c r="DB559" i="2"/>
  <c r="EE560" i="2"/>
  <c r="EF560" i="2"/>
  <c r="DY561" i="2"/>
  <c r="DZ561" i="2"/>
  <c r="AA560" i="2"/>
  <c r="AB560" i="2"/>
  <c r="DG559" i="2"/>
  <c r="DH559" i="2"/>
  <c r="FW561" i="2"/>
  <c r="FX561" i="2"/>
  <c r="DS561" i="2"/>
  <c r="DT561" i="2"/>
  <c r="BW559" i="2"/>
  <c r="BX559" i="2"/>
  <c r="DM562" i="2"/>
  <c r="DN562" i="2"/>
  <c r="CO561" i="2"/>
  <c r="CP561" i="2"/>
  <c r="CU561" i="2"/>
  <c r="CV561" i="2"/>
  <c r="O559" i="2"/>
  <c r="P559" i="2"/>
  <c r="AY559" i="2"/>
  <c r="AZ559" i="2"/>
  <c r="AG561" i="2"/>
  <c r="AH561" i="2"/>
  <c r="U560" i="2"/>
  <c r="V560" i="2"/>
  <c r="FB560" i="2" l="1"/>
  <c r="EJ560" i="2"/>
  <c r="EP562" i="2"/>
  <c r="EV563" i="2"/>
  <c r="T561" i="2"/>
  <c r="AF562" i="2"/>
  <c r="AX560" i="2"/>
  <c r="N560" i="2"/>
  <c r="CT562" i="2"/>
  <c r="CN562" i="2"/>
  <c r="DL563" i="2"/>
  <c r="BV560" i="2"/>
  <c r="DR562" i="2"/>
  <c r="FV562" i="2"/>
  <c r="DF560" i="2"/>
  <c r="Z561" i="2"/>
  <c r="DX562" i="2"/>
  <c r="ED561" i="2"/>
  <c r="CZ560" i="2"/>
  <c r="H562" i="2"/>
  <c r="AR560" i="2"/>
  <c r="CB561" i="2"/>
  <c r="CH562" i="2"/>
  <c r="AL562" i="2"/>
  <c r="BJ559" i="2"/>
  <c r="BP558" i="2"/>
  <c r="BD558" i="2"/>
  <c r="GB563" i="2"/>
  <c r="N765" i="1"/>
  <c r="H766" i="1"/>
  <c r="Q666" i="1"/>
  <c r="R665" i="1"/>
  <c r="F958" i="1"/>
  <c r="G957" i="1"/>
  <c r="D429" i="1"/>
  <c r="E428" i="1"/>
  <c r="O416" i="1"/>
  <c r="P415" i="1"/>
  <c r="FC560" i="2"/>
  <c r="FD560" i="2"/>
  <c r="EX563" i="2"/>
  <c r="EW563" i="2"/>
  <c r="EK560" i="2"/>
  <c r="EL560" i="2"/>
  <c r="ER562" i="2"/>
  <c r="EQ562" i="2"/>
  <c r="O560" i="2"/>
  <c r="P560" i="2"/>
  <c r="BW560" i="2"/>
  <c r="BX560" i="2"/>
  <c r="AA561" i="2"/>
  <c r="AB561" i="2"/>
  <c r="I562" i="2"/>
  <c r="J562" i="2"/>
  <c r="AM562" i="2"/>
  <c r="AN562" i="2"/>
  <c r="GC563" i="2"/>
  <c r="GD563" i="2"/>
  <c r="U561" i="2"/>
  <c r="V561" i="2"/>
  <c r="CU562" i="2"/>
  <c r="CV562" i="2"/>
  <c r="DS562" i="2"/>
  <c r="DT562" i="2"/>
  <c r="DY562" i="2"/>
  <c r="DZ562" i="2"/>
  <c r="AS560" i="2"/>
  <c r="AT560" i="2"/>
  <c r="BK559" i="2"/>
  <c r="BL559" i="2"/>
  <c r="AG562" i="2"/>
  <c r="AH562" i="2"/>
  <c r="CO562" i="2"/>
  <c r="CP562" i="2"/>
  <c r="FW562" i="2"/>
  <c r="FX562" i="2"/>
  <c r="EE561" i="2"/>
  <c r="EF561" i="2"/>
  <c r="CC561" i="2"/>
  <c r="CD561" i="2"/>
  <c r="BQ558" i="2"/>
  <c r="BR558" i="2"/>
  <c r="AY560" i="2"/>
  <c r="AZ560" i="2"/>
  <c r="DM563" i="2"/>
  <c r="DN563" i="2"/>
  <c r="DG560" i="2"/>
  <c r="DH560" i="2"/>
  <c r="DA560" i="2"/>
  <c r="DB560" i="2"/>
  <c r="CI562" i="2"/>
  <c r="CJ562" i="2"/>
  <c r="BE558" i="2"/>
  <c r="BF558" i="2"/>
  <c r="FB561" i="2" l="1"/>
  <c r="EP563" i="2"/>
  <c r="EJ561" i="2"/>
  <c r="EV564" i="2"/>
  <c r="BD559" i="2"/>
  <c r="CH563" i="2"/>
  <c r="CZ561" i="2"/>
  <c r="DF561" i="2"/>
  <c r="DL564" i="2"/>
  <c r="AX561" i="2"/>
  <c r="BP559" i="2"/>
  <c r="CB562" i="2"/>
  <c r="ED562" i="2"/>
  <c r="FV563" i="2"/>
  <c r="CN563" i="2"/>
  <c r="AF563" i="2"/>
  <c r="BJ560" i="2"/>
  <c r="AR561" i="2"/>
  <c r="DX563" i="2"/>
  <c r="DR563" i="2"/>
  <c r="CT563" i="2"/>
  <c r="T562" i="2"/>
  <c r="GB564" i="2"/>
  <c r="AL563" i="2"/>
  <c r="H563" i="2"/>
  <c r="Z562" i="2"/>
  <c r="BV561" i="2"/>
  <c r="N561" i="2"/>
  <c r="R666" i="1"/>
  <c r="Q667" i="1"/>
  <c r="N766" i="1"/>
  <c r="H767" i="1"/>
  <c r="G958" i="1"/>
  <c r="F959" i="1"/>
  <c r="D430" i="1"/>
  <c r="E429" i="1"/>
  <c r="O417" i="1"/>
  <c r="P416" i="1"/>
  <c r="FC561" i="2"/>
  <c r="FD561" i="2"/>
  <c r="EX564" i="2"/>
  <c r="EW564" i="2"/>
  <c r="ER563" i="2"/>
  <c r="EQ563" i="2"/>
  <c r="EL561" i="2"/>
  <c r="EK561" i="2"/>
  <c r="DG561" i="2"/>
  <c r="DH561" i="2"/>
  <c r="CC562" i="2"/>
  <c r="CD562" i="2"/>
  <c r="AG563" i="2"/>
  <c r="AH563" i="2"/>
  <c r="DS563" i="2"/>
  <c r="DT563" i="2"/>
  <c r="AM563" i="2"/>
  <c r="AN563" i="2"/>
  <c r="O561" i="2"/>
  <c r="P561" i="2"/>
  <c r="BE559" i="2"/>
  <c r="BF559" i="2"/>
  <c r="DM564" i="2"/>
  <c r="DN564" i="2"/>
  <c r="EE562" i="2"/>
  <c r="EF562" i="2"/>
  <c r="BK560" i="2"/>
  <c r="BL560" i="2"/>
  <c r="CU563" i="2"/>
  <c r="CV563" i="2"/>
  <c r="I563" i="2"/>
  <c r="J563" i="2"/>
  <c r="CI563" i="2"/>
  <c r="CJ563" i="2"/>
  <c r="AY561" i="2"/>
  <c r="AZ561" i="2"/>
  <c r="FW563" i="2"/>
  <c r="FX563" i="2"/>
  <c r="AS561" i="2"/>
  <c r="AT561" i="2"/>
  <c r="U562" i="2"/>
  <c r="V562" i="2"/>
  <c r="AA562" i="2"/>
  <c r="AB562" i="2"/>
  <c r="DA561" i="2"/>
  <c r="DB561" i="2"/>
  <c r="BQ559" i="2"/>
  <c r="BR559" i="2"/>
  <c r="CO563" i="2"/>
  <c r="CP563" i="2"/>
  <c r="DY563" i="2"/>
  <c r="DZ563" i="2"/>
  <c r="GC564" i="2"/>
  <c r="GD564" i="2"/>
  <c r="BW561" i="2"/>
  <c r="BX561" i="2"/>
  <c r="FB562" i="2" l="1"/>
  <c r="EJ562" i="2"/>
  <c r="EP564" i="2"/>
  <c r="EV565" i="2"/>
  <c r="BV562" i="2"/>
  <c r="GB565" i="2"/>
  <c r="DX564" i="2"/>
  <c r="CN564" i="2"/>
  <c r="BP560" i="2"/>
  <c r="CZ562" i="2"/>
  <c r="Z563" i="2"/>
  <c r="T563" i="2"/>
  <c r="AR562" i="2"/>
  <c r="FV564" i="2"/>
  <c r="AX562" i="2"/>
  <c r="CH564" i="2"/>
  <c r="H564" i="2"/>
  <c r="CT564" i="2"/>
  <c r="BJ561" i="2"/>
  <c r="ED563" i="2"/>
  <c r="DL565" i="2"/>
  <c r="BD560" i="2"/>
  <c r="N562" i="2"/>
  <c r="AL564" i="2"/>
  <c r="DR564" i="2"/>
  <c r="AF564" i="2"/>
  <c r="CB563" i="2"/>
  <c r="DF562" i="2"/>
  <c r="N767" i="1"/>
  <c r="H768" i="1"/>
  <c r="Q668" i="1"/>
  <c r="R667" i="1"/>
  <c r="G959" i="1"/>
  <c r="F960" i="1"/>
  <c r="D431" i="1"/>
  <c r="E430" i="1"/>
  <c r="O418" i="1"/>
  <c r="P417" i="1"/>
  <c r="FC562" i="2"/>
  <c r="FD562" i="2"/>
  <c r="EW565" i="2"/>
  <c r="EX565" i="2"/>
  <c r="EL562" i="2"/>
  <c r="EK562" i="2"/>
  <c r="ER564" i="2"/>
  <c r="EQ564" i="2"/>
  <c r="CO564" i="2"/>
  <c r="CP564" i="2"/>
  <c r="U563" i="2"/>
  <c r="V563" i="2"/>
  <c r="CI564" i="2"/>
  <c r="CJ564" i="2"/>
  <c r="EE563" i="2"/>
  <c r="EF563" i="2"/>
  <c r="AM564" i="2"/>
  <c r="AN564" i="2"/>
  <c r="DG562" i="2"/>
  <c r="DH562" i="2"/>
  <c r="BW562" i="2"/>
  <c r="BX562" i="2"/>
  <c r="BQ560" i="2"/>
  <c r="BR560" i="2"/>
  <c r="AS562" i="2"/>
  <c r="AT562" i="2"/>
  <c r="I564" i="2"/>
  <c r="J564" i="2"/>
  <c r="DM565" i="2"/>
  <c r="DN565" i="2"/>
  <c r="DS564" i="2"/>
  <c r="DT564" i="2"/>
  <c r="GC565" i="2"/>
  <c r="GD565" i="2"/>
  <c r="DA562" i="2"/>
  <c r="DB562" i="2"/>
  <c r="FW564" i="2"/>
  <c r="FX564" i="2"/>
  <c r="CU564" i="2"/>
  <c r="CV564" i="2"/>
  <c r="BE560" i="2"/>
  <c r="BF560" i="2"/>
  <c r="AG564" i="2"/>
  <c r="AH564" i="2"/>
  <c r="DY564" i="2"/>
  <c r="DZ564" i="2"/>
  <c r="AA563" i="2"/>
  <c r="AB563" i="2"/>
  <c r="AY562" i="2"/>
  <c r="AZ562" i="2"/>
  <c r="BK561" i="2"/>
  <c r="BL561" i="2"/>
  <c r="O562" i="2"/>
  <c r="P562" i="2"/>
  <c r="CC563" i="2"/>
  <c r="CD563" i="2"/>
  <c r="FB563" i="2" l="1"/>
  <c r="EP565" i="2"/>
  <c r="EJ563" i="2"/>
  <c r="EV566" i="2"/>
  <c r="CB564" i="2"/>
  <c r="N563" i="2"/>
  <c r="BJ562" i="2"/>
  <c r="AX563" i="2"/>
  <c r="Z564" i="2"/>
  <c r="DX565" i="2"/>
  <c r="AF565" i="2"/>
  <c r="BD561" i="2"/>
  <c r="CT565" i="2"/>
  <c r="FV565" i="2"/>
  <c r="CZ563" i="2"/>
  <c r="GB566" i="2"/>
  <c r="DR565" i="2"/>
  <c r="DL566" i="2"/>
  <c r="H565" i="2"/>
  <c r="AR563" i="2"/>
  <c r="BP561" i="2"/>
  <c r="BV563" i="2"/>
  <c r="DF563" i="2"/>
  <c r="AL565" i="2"/>
  <c r="ED564" i="2"/>
  <c r="CH565" i="2"/>
  <c r="T564" i="2"/>
  <c r="CN565" i="2"/>
  <c r="R668" i="1"/>
  <c r="Q669" i="1"/>
  <c r="N768" i="1"/>
  <c r="H769" i="1"/>
  <c r="F961" i="1"/>
  <c r="G960" i="1"/>
  <c r="D432" i="1"/>
  <c r="E431" i="1"/>
  <c r="O419" i="1"/>
  <c r="P418" i="1"/>
  <c r="FC563" i="2"/>
  <c r="FD563" i="2"/>
  <c r="EL563" i="2"/>
  <c r="EK563" i="2"/>
  <c r="EW566" i="2"/>
  <c r="EX566" i="2"/>
  <c r="ER565" i="2"/>
  <c r="EQ565" i="2"/>
  <c r="AY563" i="2"/>
  <c r="AZ563" i="2"/>
  <c r="BE561" i="2"/>
  <c r="BF561" i="2"/>
  <c r="GC566" i="2"/>
  <c r="GD566" i="2"/>
  <c r="AS563" i="2"/>
  <c r="AT563" i="2"/>
  <c r="AM565" i="2"/>
  <c r="AN565" i="2"/>
  <c r="CO565" i="2"/>
  <c r="CP565" i="2"/>
  <c r="CC564" i="2"/>
  <c r="CD564" i="2"/>
  <c r="AA564" i="2"/>
  <c r="AB564" i="2"/>
  <c r="CU565" i="2"/>
  <c r="CV565" i="2"/>
  <c r="DS565" i="2"/>
  <c r="DT565" i="2"/>
  <c r="BQ561" i="2"/>
  <c r="BR561" i="2"/>
  <c r="EE564" i="2"/>
  <c r="EF564" i="2"/>
  <c r="O563" i="2"/>
  <c r="P563" i="2"/>
  <c r="DY565" i="2"/>
  <c r="DZ565" i="2"/>
  <c r="FW565" i="2"/>
  <c r="FX565" i="2"/>
  <c r="DM566" i="2"/>
  <c r="DN566" i="2"/>
  <c r="BW563" i="2"/>
  <c r="BX563" i="2"/>
  <c r="CI565" i="2"/>
  <c r="CJ565" i="2"/>
  <c r="BK562" i="2"/>
  <c r="BL562" i="2"/>
  <c r="AG565" i="2"/>
  <c r="AH565" i="2"/>
  <c r="DA563" i="2"/>
  <c r="DB563" i="2"/>
  <c r="I565" i="2"/>
  <c r="J565" i="2"/>
  <c r="DG563" i="2"/>
  <c r="DH563" i="2"/>
  <c r="U564" i="2"/>
  <c r="V564" i="2"/>
  <c r="FB564" i="2" l="1"/>
  <c r="EP566" i="2"/>
  <c r="EV567" i="2"/>
  <c r="EJ564" i="2"/>
  <c r="T565" i="2"/>
  <c r="DF564" i="2"/>
  <c r="H566" i="2"/>
  <c r="CZ564" i="2"/>
  <c r="AF566" i="2"/>
  <c r="BJ563" i="2"/>
  <c r="CH566" i="2"/>
  <c r="BV564" i="2"/>
  <c r="DL567" i="2"/>
  <c r="FV566" i="2"/>
  <c r="DX566" i="2"/>
  <c r="N564" i="2"/>
  <c r="ED565" i="2"/>
  <c r="BP562" i="2"/>
  <c r="DR566" i="2"/>
  <c r="CT566" i="2"/>
  <c r="Z565" i="2"/>
  <c r="CB565" i="2"/>
  <c r="CN566" i="2"/>
  <c r="AL566" i="2"/>
  <c r="AR564" i="2"/>
  <c r="GB567" i="2"/>
  <c r="BD562" i="2"/>
  <c r="AX564" i="2"/>
  <c r="N769" i="1"/>
  <c r="H770" i="1"/>
  <c r="Q670" i="1"/>
  <c r="R669" i="1"/>
  <c r="G961" i="1"/>
  <c r="F962" i="1"/>
  <c r="D433" i="1"/>
  <c r="E432" i="1"/>
  <c r="O420" i="1"/>
  <c r="P419" i="1"/>
  <c r="FD564" i="2"/>
  <c r="FC564" i="2"/>
  <c r="EW567" i="2"/>
  <c r="EX567" i="2"/>
  <c r="EK564" i="2"/>
  <c r="EL564" i="2"/>
  <c r="EQ566" i="2"/>
  <c r="ER566" i="2"/>
  <c r="DA564" i="2"/>
  <c r="DB564" i="2"/>
  <c r="BW564" i="2"/>
  <c r="BX564" i="2"/>
  <c r="O564" i="2"/>
  <c r="P564" i="2"/>
  <c r="CU566" i="2"/>
  <c r="CV566" i="2"/>
  <c r="AM566" i="2"/>
  <c r="AN566" i="2"/>
  <c r="AY564" i="2"/>
  <c r="AZ564" i="2"/>
  <c r="U565" i="2"/>
  <c r="V565" i="2"/>
  <c r="AG566" i="2"/>
  <c r="AH566" i="2"/>
  <c r="DM567" i="2"/>
  <c r="DN567" i="2"/>
  <c r="EE565" i="2"/>
  <c r="EF565" i="2"/>
  <c r="AA565" i="2"/>
  <c r="AB565" i="2"/>
  <c r="AS564" i="2"/>
  <c r="AT564" i="2"/>
  <c r="DG564" i="2"/>
  <c r="DH564" i="2"/>
  <c r="BK563" i="2"/>
  <c r="BL563" i="2"/>
  <c r="FW566" i="2"/>
  <c r="FX566" i="2"/>
  <c r="BQ562" i="2"/>
  <c r="BR562" i="2"/>
  <c r="CC565" i="2"/>
  <c r="CD565" i="2"/>
  <c r="GC567" i="2"/>
  <c r="GD567" i="2"/>
  <c r="I566" i="2"/>
  <c r="J566" i="2"/>
  <c r="CI566" i="2"/>
  <c r="CJ566" i="2"/>
  <c r="DY566" i="2"/>
  <c r="DZ566" i="2"/>
  <c r="DS566" i="2"/>
  <c r="DT566" i="2"/>
  <c r="CO566" i="2"/>
  <c r="CP566" i="2"/>
  <c r="BE562" i="2"/>
  <c r="BF562" i="2"/>
  <c r="FB565" i="2" l="1"/>
  <c r="EP567" i="2"/>
  <c r="EJ565" i="2"/>
  <c r="EV568" i="2"/>
  <c r="BD563" i="2"/>
  <c r="CN567" i="2"/>
  <c r="DR567" i="2"/>
  <c r="DX567" i="2"/>
  <c r="CH567" i="2"/>
  <c r="H567" i="2"/>
  <c r="GB568" i="2"/>
  <c r="CB566" i="2"/>
  <c r="BP563" i="2"/>
  <c r="FV567" i="2"/>
  <c r="BJ564" i="2"/>
  <c r="DF565" i="2"/>
  <c r="AR565" i="2"/>
  <c r="Z566" i="2"/>
  <c r="ED566" i="2"/>
  <c r="DL568" i="2"/>
  <c r="AF567" i="2"/>
  <c r="T566" i="2"/>
  <c r="AX565" i="2"/>
  <c r="AL567" i="2"/>
  <c r="CT567" i="2"/>
  <c r="N565" i="2"/>
  <c r="BV565" i="2"/>
  <c r="CZ565" i="2"/>
  <c r="R670" i="1"/>
  <c r="Q671" i="1"/>
  <c r="N770" i="1"/>
  <c r="H771" i="1"/>
  <c r="H772" i="1" s="1"/>
  <c r="H773" i="1" s="1"/>
  <c r="H774" i="1" s="1"/>
  <c r="H775" i="1" s="1"/>
  <c r="F963" i="1"/>
  <c r="G962" i="1"/>
  <c r="D434" i="1"/>
  <c r="E433" i="1"/>
  <c r="O421" i="1"/>
  <c r="P420" i="1"/>
  <c r="FD565" i="2"/>
  <c r="FC565" i="2"/>
  <c r="EW568" i="2"/>
  <c r="EX568" i="2"/>
  <c r="EQ567" i="2"/>
  <c r="ER567" i="2"/>
  <c r="EL565" i="2"/>
  <c r="EK565" i="2"/>
  <c r="DY567" i="2"/>
  <c r="DZ567" i="2"/>
  <c r="CC566" i="2"/>
  <c r="CD566" i="2"/>
  <c r="DG565" i="2"/>
  <c r="DH565" i="2"/>
  <c r="DM568" i="2"/>
  <c r="DN568" i="2"/>
  <c r="AM567" i="2"/>
  <c r="AN567" i="2"/>
  <c r="DA565" i="2"/>
  <c r="DB565" i="2"/>
  <c r="BE563" i="2"/>
  <c r="BF563" i="2"/>
  <c r="CI567" i="2"/>
  <c r="CJ567" i="2"/>
  <c r="BQ563" i="2"/>
  <c r="BR563" i="2"/>
  <c r="AS565" i="2"/>
  <c r="AT565" i="2"/>
  <c r="AG567" i="2"/>
  <c r="AH567" i="2"/>
  <c r="CU567" i="2"/>
  <c r="CV567" i="2"/>
  <c r="CO567" i="2"/>
  <c r="CP567" i="2"/>
  <c r="I567" i="2"/>
  <c r="J567" i="2"/>
  <c r="FW567" i="2"/>
  <c r="FX567" i="2"/>
  <c r="AA566" i="2"/>
  <c r="AB566" i="2"/>
  <c r="U566" i="2"/>
  <c r="V566" i="2"/>
  <c r="O565" i="2"/>
  <c r="P565" i="2"/>
  <c r="DS567" i="2"/>
  <c r="DT567" i="2"/>
  <c r="GC568" i="2"/>
  <c r="GD568" i="2"/>
  <c r="BK564" i="2"/>
  <c r="BL564" i="2"/>
  <c r="EE566" i="2"/>
  <c r="EF566" i="2"/>
  <c r="AY565" i="2"/>
  <c r="AZ565" i="2"/>
  <c r="BW565" i="2"/>
  <c r="BX565" i="2"/>
  <c r="FB566" i="2" l="1"/>
  <c r="EJ566" i="2"/>
  <c r="EP568" i="2"/>
  <c r="EV569" i="2"/>
  <c r="BV566" i="2"/>
  <c r="AX566" i="2"/>
  <c r="ED567" i="2"/>
  <c r="BJ565" i="2"/>
  <c r="GB569" i="2"/>
  <c r="DR568" i="2"/>
  <c r="N566" i="2"/>
  <c r="T567" i="2"/>
  <c r="Z567" i="2"/>
  <c r="FV568" i="2"/>
  <c r="H568" i="2"/>
  <c r="CN568" i="2"/>
  <c r="CT568" i="2"/>
  <c r="AF568" i="2"/>
  <c r="AR566" i="2"/>
  <c r="BP564" i="2"/>
  <c r="CH568" i="2"/>
  <c r="BD564" i="2"/>
  <c r="CZ566" i="2"/>
  <c r="AL568" i="2"/>
  <c r="DL569" i="2"/>
  <c r="DF566" i="2"/>
  <c r="CB567" i="2"/>
  <c r="DX568" i="2"/>
  <c r="H776" i="1"/>
  <c r="H777" i="1" s="1"/>
  <c r="H778" i="1" s="1"/>
  <c r="H779" i="1" s="1"/>
  <c r="H780" i="1" s="1"/>
  <c r="N775" i="1"/>
  <c r="Q672" i="1"/>
  <c r="R671" i="1"/>
  <c r="F964" i="1"/>
  <c r="G963" i="1"/>
  <c r="D435" i="1"/>
  <c r="E434" i="1"/>
  <c r="O422" i="1"/>
  <c r="P421" i="1"/>
  <c r="FD566" i="2"/>
  <c r="FC566" i="2"/>
  <c r="EX569" i="2"/>
  <c r="EW569" i="2"/>
  <c r="EK566" i="2"/>
  <c r="EL566" i="2"/>
  <c r="EQ568" i="2"/>
  <c r="ER568" i="2"/>
  <c r="BK565" i="2"/>
  <c r="BL565" i="2"/>
  <c r="U567" i="2"/>
  <c r="V567" i="2"/>
  <c r="CO568" i="2"/>
  <c r="CP568" i="2"/>
  <c r="BQ564" i="2"/>
  <c r="BR564" i="2"/>
  <c r="AM568" i="2"/>
  <c r="AN568" i="2"/>
  <c r="DY568" i="2"/>
  <c r="DZ568" i="2"/>
  <c r="BW566" i="2"/>
  <c r="BX566" i="2"/>
  <c r="GC569" i="2"/>
  <c r="GD569" i="2"/>
  <c r="AA567" i="2"/>
  <c r="AB567" i="2"/>
  <c r="CU568" i="2"/>
  <c r="CV568" i="2"/>
  <c r="CI568" i="2"/>
  <c r="CJ568" i="2"/>
  <c r="DM569" i="2"/>
  <c r="DN569" i="2"/>
  <c r="AY566" i="2"/>
  <c r="AZ566" i="2"/>
  <c r="DS568" i="2"/>
  <c r="DT568" i="2"/>
  <c r="FW568" i="2"/>
  <c r="FX568" i="2"/>
  <c r="AG568" i="2"/>
  <c r="AH568" i="2"/>
  <c r="BE564" i="2"/>
  <c r="BF564" i="2"/>
  <c r="DG566" i="2"/>
  <c r="DH566" i="2"/>
  <c r="EE567" i="2"/>
  <c r="EF567" i="2"/>
  <c r="O566" i="2"/>
  <c r="P566" i="2"/>
  <c r="I568" i="2"/>
  <c r="J568" i="2"/>
  <c r="AS566" i="2"/>
  <c r="AT566" i="2"/>
  <c r="DA566" i="2"/>
  <c r="DB566" i="2"/>
  <c r="CC567" i="2"/>
  <c r="CD567" i="2"/>
  <c r="FB567" i="2" l="1"/>
  <c r="EP569" i="2"/>
  <c r="EJ567" i="2"/>
  <c r="EV570" i="2"/>
  <c r="CB568" i="2"/>
  <c r="CZ567" i="2"/>
  <c r="AR567" i="2"/>
  <c r="H569" i="2"/>
  <c r="N567" i="2"/>
  <c r="ED568" i="2"/>
  <c r="DF567" i="2"/>
  <c r="BD565" i="2"/>
  <c r="AF569" i="2"/>
  <c r="FV569" i="2"/>
  <c r="DR569" i="2"/>
  <c r="AX567" i="2"/>
  <c r="DL570" i="2"/>
  <c r="CH569" i="2"/>
  <c r="CT569" i="2"/>
  <c r="Z568" i="2"/>
  <c r="GB570" i="2"/>
  <c r="BV567" i="2"/>
  <c r="DX569" i="2"/>
  <c r="AL569" i="2"/>
  <c r="BP565" i="2"/>
  <c r="CN569" i="2"/>
  <c r="T568" i="2"/>
  <c r="BJ566" i="2"/>
  <c r="Q673" i="1"/>
  <c r="R672" i="1"/>
  <c r="H781" i="1"/>
  <c r="H782" i="1" s="1"/>
  <c r="H783" i="1" s="1"/>
  <c r="H784" i="1" s="1"/>
  <c r="N780" i="1"/>
  <c r="F965" i="1"/>
  <c r="G964" i="1"/>
  <c r="D436" i="1"/>
  <c r="E435" i="1"/>
  <c r="O423" i="1"/>
  <c r="P422" i="1"/>
  <c r="FD567" i="2"/>
  <c r="FC567" i="2"/>
  <c r="EX570" i="2"/>
  <c r="EW570" i="2"/>
  <c r="EQ569" i="2"/>
  <c r="ER569" i="2"/>
  <c r="EL567" i="2"/>
  <c r="EK567" i="2"/>
  <c r="I569" i="2"/>
  <c r="J569" i="2"/>
  <c r="BE565" i="2"/>
  <c r="BF565" i="2"/>
  <c r="AY567" i="2"/>
  <c r="AZ567" i="2"/>
  <c r="AA568" i="2"/>
  <c r="AB568" i="2"/>
  <c r="AM569" i="2"/>
  <c r="AN569" i="2"/>
  <c r="BK566" i="2"/>
  <c r="BL566" i="2"/>
  <c r="CC568" i="2"/>
  <c r="CD568" i="2"/>
  <c r="O567" i="2"/>
  <c r="P567" i="2"/>
  <c r="AG569" i="2"/>
  <c r="AH569" i="2"/>
  <c r="DM570" i="2"/>
  <c r="DN570" i="2"/>
  <c r="GC570" i="2"/>
  <c r="GD570" i="2"/>
  <c r="BQ565" i="2"/>
  <c r="BR565" i="2"/>
  <c r="DA567" i="2"/>
  <c r="DB567" i="2"/>
  <c r="EE568" i="2"/>
  <c r="EF568" i="2"/>
  <c r="FW569" i="2"/>
  <c r="FX569" i="2"/>
  <c r="CI569" i="2"/>
  <c r="CJ569" i="2"/>
  <c r="BW567" i="2"/>
  <c r="BX567" i="2"/>
  <c r="CO569" i="2"/>
  <c r="CP569" i="2"/>
  <c r="AS567" i="2"/>
  <c r="AT567" i="2"/>
  <c r="DG567" i="2"/>
  <c r="DH567" i="2"/>
  <c r="DS569" i="2"/>
  <c r="DT569" i="2"/>
  <c r="CU569" i="2"/>
  <c r="CV569" i="2"/>
  <c r="DY569" i="2"/>
  <c r="DZ569" i="2"/>
  <c r="U568" i="2"/>
  <c r="V568" i="2"/>
  <c r="FB568" i="2" l="1"/>
  <c r="EJ568" i="2"/>
  <c r="EP570" i="2"/>
  <c r="EV571" i="2"/>
  <c r="T569" i="2"/>
  <c r="DX570" i="2"/>
  <c r="CT570" i="2"/>
  <c r="DR570" i="2"/>
  <c r="DF568" i="2"/>
  <c r="AR568" i="2"/>
  <c r="CN570" i="2"/>
  <c r="BV568" i="2"/>
  <c r="CH570" i="2"/>
  <c r="FV570" i="2"/>
  <c r="ED569" i="2"/>
  <c r="CZ568" i="2"/>
  <c r="BP566" i="2"/>
  <c r="GB571" i="2"/>
  <c r="DL571" i="2"/>
  <c r="AF570" i="2"/>
  <c r="N568" i="2"/>
  <c r="CB569" i="2"/>
  <c r="BJ567" i="2"/>
  <c r="AL570" i="2"/>
  <c r="Z569" i="2"/>
  <c r="AX568" i="2"/>
  <c r="BD566" i="2"/>
  <c r="H570" i="2"/>
  <c r="Q674" i="1"/>
  <c r="R673" i="1"/>
  <c r="H785" i="1"/>
  <c r="H786" i="1" s="1"/>
  <c r="N784" i="1"/>
  <c r="F966" i="1"/>
  <c r="G965" i="1"/>
  <c r="D437" i="1"/>
  <c r="E436" i="1"/>
  <c r="O424" i="1"/>
  <c r="P423" i="1"/>
  <c r="FD568" i="2"/>
  <c r="FC568" i="2"/>
  <c r="EX571" i="2"/>
  <c r="EW571" i="2"/>
  <c r="EK568" i="2"/>
  <c r="EL568" i="2"/>
  <c r="EQ570" i="2"/>
  <c r="ER570" i="2"/>
  <c r="DS570" i="2"/>
  <c r="DT570" i="2"/>
  <c r="BW568" i="2"/>
  <c r="BX568" i="2"/>
  <c r="DA568" i="2"/>
  <c r="DB568" i="2"/>
  <c r="AG570" i="2"/>
  <c r="AH570" i="2"/>
  <c r="AM570" i="2"/>
  <c r="AN570" i="2"/>
  <c r="I570" i="2"/>
  <c r="J570" i="2"/>
  <c r="U569" i="2"/>
  <c r="V569" i="2"/>
  <c r="DG568" i="2"/>
  <c r="DH568" i="2"/>
  <c r="CI570" i="2"/>
  <c r="CJ570" i="2"/>
  <c r="BQ566" i="2"/>
  <c r="BR566" i="2"/>
  <c r="O568" i="2"/>
  <c r="P568" i="2"/>
  <c r="AA569" i="2"/>
  <c r="AB569" i="2"/>
  <c r="DY570" i="2"/>
  <c r="DZ570" i="2"/>
  <c r="AS568" i="2"/>
  <c r="AT568" i="2"/>
  <c r="FW570" i="2"/>
  <c r="FX570" i="2"/>
  <c r="GC571" i="2"/>
  <c r="GD571" i="2"/>
  <c r="CC569" i="2"/>
  <c r="CD569" i="2"/>
  <c r="AY568" i="2"/>
  <c r="AZ568" i="2"/>
  <c r="CU570" i="2"/>
  <c r="CV570" i="2"/>
  <c r="CO570" i="2"/>
  <c r="CP570" i="2"/>
  <c r="EE569" i="2"/>
  <c r="EF569" i="2"/>
  <c r="DM571" i="2"/>
  <c r="DN571" i="2"/>
  <c r="BK567" i="2"/>
  <c r="BL567" i="2"/>
  <c r="BE566" i="2"/>
  <c r="BF566" i="2"/>
  <c r="FB569" i="2" l="1"/>
  <c r="EP571" i="2"/>
  <c r="EJ569" i="2"/>
  <c r="EV572" i="2"/>
  <c r="BD567" i="2"/>
  <c r="BJ568" i="2"/>
  <c r="DL572" i="2"/>
  <c r="ED570" i="2"/>
  <c r="CN571" i="2"/>
  <c r="CT571" i="2"/>
  <c r="AX569" i="2"/>
  <c r="CB570" i="2"/>
  <c r="GB572" i="2"/>
  <c r="FV571" i="2"/>
  <c r="AR569" i="2"/>
  <c r="DX571" i="2"/>
  <c r="Z570" i="2"/>
  <c r="N569" i="2"/>
  <c r="BP567" i="2"/>
  <c r="CH571" i="2"/>
  <c r="DF569" i="2"/>
  <c r="T570" i="2"/>
  <c r="H571" i="2"/>
  <c r="AL571" i="2"/>
  <c r="AF571" i="2"/>
  <c r="CZ569" i="2"/>
  <c r="BV569" i="2"/>
  <c r="DR571" i="2"/>
  <c r="R674" i="1"/>
  <c r="Q675" i="1"/>
  <c r="H787" i="1"/>
  <c r="H788" i="1" s="1"/>
  <c r="N786" i="1"/>
  <c r="G966" i="1"/>
  <c r="F967" i="1"/>
  <c r="D438" i="1"/>
  <c r="E437" i="1"/>
  <c r="O425" i="1"/>
  <c r="P424" i="1"/>
  <c r="FD569" i="2"/>
  <c r="FC569" i="2"/>
  <c r="EL569" i="2"/>
  <c r="EK569" i="2"/>
  <c r="EX572" i="2"/>
  <c r="EW572" i="2"/>
  <c r="EQ571" i="2"/>
  <c r="ER571" i="2"/>
  <c r="EE570" i="2"/>
  <c r="EF570" i="2"/>
  <c r="CC570" i="2"/>
  <c r="CD570" i="2"/>
  <c r="DY571" i="2"/>
  <c r="DZ571" i="2"/>
  <c r="CI571" i="2"/>
  <c r="CJ571" i="2"/>
  <c r="AM571" i="2"/>
  <c r="AN571" i="2"/>
  <c r="DS571" i="2"/>
  <c r="DT571" i="2"/>
  <c r="BE567" i="2"/>
  <c r="BF567" i="2"/>
  <c r="CO571" i="2"/>
  <c r="CP571" i="2"/>
  <c r="GC572" i="2"/>
  <c r="GD572" i="2"/>
  <c r="AA570" i="2"/>
  <c r="AB570" i="2"/>
  <c r="DG569" i="2"/>
  <c r="DH569" i="2"/>
  <c r="AG571" i="2"/>
  <c r="AH571" i="2"/>
  <c r="BK568" i="2"/>
  <c r="BL568" i="2"/>
  <c r="CU571" i="2"/>
  <c r="CV571" i="2"/>
  <c r="FW571" i="2"/>
  <c r="FX571" i="2"/>
  <c r="O569" i="2"/>
  <c r="P569" i="2"/>
  <c r="U570" i="2"/>
  <c r="V570" i="2"/>
  <c r="DA569" i="2"/>
  <c r="DB569" i="2"/>
  <c r="DM572" i="2"/>
  <c r="DN572" i="2"/>
  <c r="AY569" i="2"/>
  <c r="AZ569" i="2"/>
  <c r="AS569" i="2"/>
  <c r="AT569" i="2"/>
  <c r="BQ567" i="2"/>
  <c r="BR567" i="2"/>
  <c r="I571" i="2"/>
  <c r="J571" i="2"/>
  <c r="BW569" i="2"/>
  <c r="BX569" i="2"/>
  <c r="FB570" i="2" l="1"/>
  <c r="EP572" i="2"/>
  <c r="EV573" i="2"/>
  <c r="EJ570" i="2"/>
  <c r="BV570" i="2"/>
  <c r="H572" i="2"/>
  <c r="BP568" i="2"/>
  <c r="AR570" i="2"/>
  <c r="AX570" i="2"/>
  <c r="DL573" i="2"/>
  <c r="CZ570" i="2"/>
  <c r="T571" i="2"/>
  <c r="N570" i="2"/>
  <c r="FV572" i="2"/>
  <c r="CT572" i="2"/>
  <c r="BJ569" i="2"/>
  <c r="AF572" i="2"/>
  <c r="DF570" i="2"/>
  <c r="Z571" i="2"/>
  <c r="GB573" i="2"/>
  <c r="CN572" i="2"/>
  <c r="BD568" i="2"/>
  <c r="DR572" i="2"/>
  <c r="AL572" i="2"/>
  <c r="CH572" i="2"/>
  <c r="DX572" i="2"/>
  <c r="CB571" i="2"/>
  <c r="ED571" i="2"/>
  <c r="N788" i="1"/>
  <c r="H789" i="1"/>
  <c r="H790" i="1" s="1"/>
  <c r="Q676" i="1"/>
  <c r="R675" i="1"/>
  <c r="G967" i="1"/>
  <c r="F968" i="1"/>
  <c r="D439" i="1"/>
  <c r="E438" i="1"/>
  <c r="O426" i="1"/>
  <c r="P425" i="1"/>
  <c r="FD570" i="2"/>
  <c r="FC570" i="2"/>
  <c r="EK570" i="2"/>
  <c r="EL570" i="2"/>
  <c r="EQ572" i="2"/>
  <c r="ER572" i="2"/>
  <c r="EX573" i="2"/>
  <c r="EW573" i="2"/>
  <c r="AS570" i="2"/>
  <c r="AT570" i="2"/>
  <c r="U571" i="2"/>
  <c r="V571" i="2"/>
  <c r="BK569" i="2"/>
  <c r="BL569" i="2"/>
  <c r="GC573" i="2"/>
  <c r="GD573" i="2"/>
  <c r="AM572" i="2"/>
  <c r="AN572" i="2"/>
  <c r="EE571" i="2"/>
  <c r="EF571" i="2"/>
  <c r="BW570" i="2"/>
  <c r="BX570" i="2"/>
  <c r="AY570" i="2"/>
  <c r="AZ570" i="2"/>
  <c r="O570" i="2"/>
  <c r="P570" i="2"/>
  <c r="AG572" i="2"/>
  <c r="AH572" i="2"/>
  <c r="CO572" i="2"/>
  <c r="CP572" i="2"/>
  <c r="CI572" i="2"/>
  <c r="CJ572" i="2"/>
  <c r="I572" i="2"/>
  <c r="J572" i="2"/>
  <c r="DM573" i="2"/>
  <c r="DN573" i="2"/>
  <c r="FW572" i="2"/>
  <c r="FX572" i="2"/>
  <c r="DG570" i="2"/>
  <c r="DH570" i="2"/>
  <c r="BE568" i="2"/>
  <c r="BF568" i="2"/>
  <c r="DY572" i="2"/>
  <c r="DZ572" i="2"/>
  <c r="BQ568" i="2"/>
  <c r="BR568" i="2"/>
  <c r="DA570" i="2"/>
  <c r="DB570" i="2"/>
  <c r="CU572" i="2"/>
  <c r="CV572" i="2"/>
  <c r="AA571" i="2"/>
  <c r="AB571" i="2"/>
  <c r="DS572" i="2"/>
  <c r="DT572" i="2"/>
  <c r="CC571" i="2"/>
  <c r="CD571" i="2"/>
  <c r="FB571" i="2" l="1"/>
  <c r="EV574" i="2"/>
  <c r="EP573" i="2"/>
  <c r="EJ571" i="2"/>
  <c r="CB572" i="2"/>
  <c r="DR573" i="2"/>
  <c r="Z572" i="2"/>
  <c r="CT573" i="2"/>
  <c r="CZ571" i="2"/>
  <c r="BP569" i="2"/>
  <c r="DX573" i="2"/>
  <c r="BD569" i="2"/>
  <c r="DF571" i="2"/>
  <c r="FV573" i="2"/>
  <c r="DL574" i="2"/>
  <c r="H573" i="2"/>
  <c r="CH573" i="2"/>
  <c r="CN573" i="2"/>
  <c r="AF573" i="2"/>
  <c r="N571" i="2"/>
  <c r="AX571" i="2"/>
  <c r="BV571" i="2"/>
  <c r="ED572" i="2"/>
  <c r="AL573" i="2"/>
  <c r="GB574" i="2"/>
  <c r="BJ570" i="2"/>
  <c r="T572" i="2"/>
  <c r="AR571" i="2"/>
  <c r="Q677" i="1"/>
  <c r="R676" i="1"/>
  <c r="N790" i="1"/>
  <c r="H791" i="1"/>
  <c r="F969" i="1"/>
  <c r="G968" i="1"/>
  <c r="D440" i="1"/>
  <c r="E439" i="1"/>
  <c r="O427" i="1"/>
  <c r="P426" i="1"/>
  <c r="FD571" i="2"/>
  <c r="FC571" i="2"/>
  <c r="EL571" i="2"/>
  <c r="EK571" i="2"/>
  <c r="EX574" i="2"/>
  <c r="EW574" i="2"/>
  <c r="EQ573" i="2"/>
  <c r="ER573" i="2"/>
  <c r="CU573" i="2"/>
  <c r="CV573" i="2"/>
  <c r="BE569" i="2"/>
  <c r="BF569" i="2"/>
  <c r="I573" i="2"/>
  <c r="J573" i="2"/>
  <c r="O571" i="2"/>
  <c r="P571" i="2"/>
  <c r="AM573" i="2"/>
  <c r="AN573" i="2"/>
  <c r="AS571" i="2"/>
  <c r="AT571" i="2"/>
  <c r="CC572" i="2"/>
  <c r="CD572" i="2"/>
  <c r="DA571" i="2"/>
  <c r="DB571" i="2"/>
  <c r="DG571" i="2"/>
  <c r="DH571" i="2"/>
  <c r="CI573" i="2"/>
  <c r="CJ573" i="2"/>
  <c r="AY571" i="2"/>
  <c r="AZ571" i="2"/>
  <c r="GC574" i="2"/>
  <c r="GD574" i="2"/>
  <c r="DS573" i="2"/>
  <c r="DT573" i="2"/>
  <c r="BQ569" i="2"/>
  <c r="BR569" i="2"/>
  <c r="FW573" i="2"/>
  <c r="FX573" i="2"/>
  <c r="CO573" i="2"/>
  <c r="CP573" i="2"/>
  <c r="BW571" i="2"/>
  <c r="BX571" i="2"/>
  <c r="BK570" i="2"/>
  <c r="BL570" i="2"/>
  <c r="AA572" i="2"/>
  <c r="AB572" i="2"/>
  <c r="DY573" i="2"/>
  <c r="DZ573" i="2"/>
  <c r="DM574" i="2"/>
  <c r="DN574" i="2"/>
  <c r="AG573" i="2"/>
  <c r="AH573" i="2"/>
  <c r="EE572" i="2"/>
  <c r="EF572" i="2"/>
  <c r="U572" i="2"/>
  <c r="V572" i="2"/>
  <c r="FB572" i="2" l="1"/>
  <c r="EP574" i="2"/>
  <c r="EV575" i="2"/>
  <c r="EJ572" i="2"/>
  <c r="T573" i="2"/>
  <c r="ED573" i="2"/>
  <c r="AF574" i="2"/>
  <c r="DL575" i="2"/>
  <c r="DX574" i="2"/>
  <c r="Z573" i="2"/>
  <c r="BJ571" i="2"/>
  <c r="BV572" i="2"/>
  <c r="CN574" i="2"/>
  <c r="FV574" i="2"/>
  <c r="BP570" i="2"/>
  <c r="DR574" i="2"/>
  <c r="GB575" i="2"/>
  <c r="AX572" i="2"/>
  <c r="CH574" i="2"/>
  <c r="DF572" i="2"/>
  <c r="CZ572" i="2"/>
  <c r="CB573" i="2"/>
  <c r="AR572" i="2"/>
  <c r="AL574" i="2"/>
  <c r="N572" i="2"/>
  <c r="H574" i="2"/>
  <c r="BD570" i="2"/>
  <c r="CT574" i="2"/>
  <c r="Q678" i="1"/>
  <c r="R677" i="1"/>
  <c r="N791" i="1"/>
  <c r="H792" i="1"/>
  <c r="G969" i="1"/>
  <c r="F970" i="1"/>
  <c r="D441" i="1"/>
  <c r="E440" i="1"/>
  <c r="O428" i="1"/>
  <c r="P427" i="1"/>
  <c r="FC572" i="2"/>
  <c r="FD572" i="2"/>
  <c r="EL572" i="2"/>
  <c r="EK572" i="2"/>
  <c r="EQ574" i="2"/>
  <c r="ER574" i="2"/>
  <c r="EW575" i="2"/>
  <c r="EX575" i="2"/>
  <c r="DM575" i="2"/>
  <c r="DN575" i="2"/>
  <c r="BW572" i="2"/>
  <c r="BX572" i="2"/>
  <c r="DS574" i="2"/>
  <c r="DT574" i="2"/>
  <c r="DG572" i="2"/>
  <c r="DH572" i="2"/>
  <c r="AM574" i="2"/>
  <c r="AN574" i="2"/>
  <c r="CU574" i="2"/>
  <c r="CV574" i="2"/>
  <c r="U573" i="2"/>
  <c r="V573" i="2"/>
  <c r="DY574" i="2"/>
  <c r="DZ574" i="2"/>
  <c r="CO574" i="2"/>
  <c r="CP574" i="2"/>
  <c r="GC575" i="2"/>
  <c r="GD575" i="2"/>
  <c r="DA572" i="2"/>
  <c r="DB572" i="2"/>
  <c r="O572" i="2"/>
  <c r="P572" i="2"/>
  <c r="EE573" i="2"/>
  <c r="EF573" i="2"/>
  <c r="AA573" i="2"/>
  <c r="AB573" i="2"/>
  <c r="FW574" i="2"/>
  <c r="FX574" i="2"/>
  <c r="AY572" i="2"/>
  <c r="AZ572" i="2"/>
  <c r="CC573" i="2"/>
  <c r="CD573" i="2"/>
  <c r="I574" i="2"/>
  <c r="J574" i="2"/>
  <c r="AG574" i="2"/>
  <c r="AH574" i="2"/>
  <c r="BK571" i="2"/>
  <c r="BL571" i="2"/>
  <c r="BQ570" i="2"/>
  <c r="BR570" i="2"/>
  <c r="CI574" i="2"/>
  <c r="CJ574" i="2"/>
  <c r="AS572" i="2"/>
  <c r="AT572" i="2"/>
  <c r="BE570" i="2"/>
  <c r="BF570" i="2"/>
  <c r="FB573" i="2" l="1"/>
  <c r="EV576" i="2"/>
  <c r="EP575" i="2"/>
  <c r="EJ573" i="2"/>
  <c r="BD571" i="2"/>
  <c r="AR573" i="2"/>
  <c r="CH575" i="2"/>
  <c r="BP571" i="2"/>
  <c r="BJ572" i="2"/>
  <c r="AF575" i="2"/>
  <c r="H575" i="2"/>
  <c r="CB574" i="2"/>
  <c r="AX573" i="2"/>
  <c r="FV575" i="2"/>
  <c r="Z574" i="2"/>
  <c r="ED574" i="2"/>
  <c r="N573" i="2"/>
  <c r="CZ573" i="2"/>
  <c r="GB576" i="2"/>
  <c r="CN575" i="2"/>
  <c r="DX575" i="2"/>
  <c r="T574" i="2"/>
  <c r="CT575" i="2"/>
  <c r="AL575" i="2"/>
  <c r="DF573" i="2"/>
  <c r="DR575" i="2"/>
  <c r="BV573" i="2"/>
  <c r="DL576" i="2"/>
  <c r="N792" i="1"/>
  <c r="H793" i="1"/>
  <c r="R678" i="1"/>
  <c r="Q679" i="1"/>
  <c r="F971" i="1"/>
  <c r="G970" i="1"/>
  <c r="D442" i="1"/>
  <c r="E441" i="1"/>
  <c r="O429" i="1"/>
  <c r="P428" i="1"/>
  <c r="FC573" i="2"/>
  <c r="FD573" i="2"/>
  <c r="EK573" i="2"/>
  <c r="EL573" i="2"/>
  <c r="EX576" i="2"/>
  <c r="EW576" i="2"/>
  <c r="ER575" i="2"/>
  <c r="EQ575" i="2"/>
  <c r="BQ571" i="2"/>
  <c r="BR571" i="2"/>
  <c r="CC574" i="2"/>
  <c r="CD574" i="2"/>
  <c r="EE574" i="2"/>
  <c r="EF574" i="2"/>
  <c r="CO575" i="2"/>
  <c r="CP575" i="2"/>
  <c r="AM575" i="2"/>
  <c r="AN575" i="2"/>
  <c r="DM576" i="2"/>
  <c r="DN576" i="2"/>
  <c r="BE571" i="2"/>
  <c r="BF571" i="2"/>
  <c r="BK572" i="2"/>
  <c r="BL572" i="2"/>
  <c r="AY573" i="2"/>
  <c r="AZ573" i="2"/>
  <c r="O573" i="2"/>
  <c r="P573" i="2"/>
  <c r="DY575" i="2"/>
  <c r="DZ575" i="2"/>
  <c r="DG573" i="2"/>
  <c r="DH573" i="2"/>
  <c r="AS573" i="2"/>
  <c r="AT573" i="2"/>
  <c r="AG575" i="2"/>
  <c r="AH575" i="2"/>
  <c r="FW575" i="2"/>
  <c r="FX575" i="2"/>
  <c r="DA573" i="2"/>
  <c r="DB573" i="2"/>
  <c r="U574" i="2"/>
  <c r="V574" i="2"/>
  <c r="DS575" i="2"/>
  <c r="DT575" i="2"/>
  <c r="CI575" i="2"/>
  <c r="CJ575" i="2"/>
  <c r="I575" i="2"/>
  <c r="J575" i="2"/>
  <c r="AA574" i="2"/>
  <c r="AB574" i="2"/>
  <c r="GC576" i="2"/>
  <c r="GD576" i="2"/>
  <c r="CU575" i="2"/>
  <c r="CV575" i="2"/>
  <c r="BW573" i="2"/>
  <c r="BX573" i="2"/>
  <c r="FB574" i="2" l="1"/>
  <c r="EP576" i="2"/>
  <c r="EV577" i="2"/>
  <c r="EJ574" i="2"/>
  <c r="BV574" i="2"/>
  <c r="CT576" i="2"/>
  <c r="GB577" i="2"/>
  <c r="Z575" i="2"/>
  <c r="H576" i="2"/>
  <c r="CH576" i="2"/>
  <c r="DR576" i="2"/>
  <c r="T575" i="2"/>
  <c r="CZ574" i="2"/>
  <c r="FV576" i="2"/>
  <c r="AF576" i="2"/>
  <c r="AR574" i="2"/>
  <c r="DF574" i="2"/>
  <c r="DX576" i="2"/>
  <c r="N574" i="2"/>
  <c r="AX574" i="2"/>
  <c r="BJ573" i="2"/>
  <c r="BD572" i="2"/>
  <c r="DL577" i="2"/>
  <c r="AL576" i="2"/>
  <c r="CN576" i="2"/>
  <c r="ED575" i="2"/>
  <c r="CB575" i="2"/>
  <c r="BP572" i="2"/>
  <c r="Q680" i="1"/>
  <c r="R679" i="1"/>
  <c r="N793" i="1"/>
  <c r="H794" i="1"/>
  <c r="F972" i="1"/>
  <c r="G971" i="1"/>
  <c r="D443" i="1"/>
  <c r="E442" i="1"/>
  <c r="O430" i="1"/>
  <c r="P429" i="1"/>
  <c r="FD574" i="2"/>
  <c r="FC574" i="2"/>
  <c r="EK574" i="2"/>
  <c r="EL574" i="2"/>
  <c r="EQ576" i="2"/>
  <c r="ER576" i="2"/>
  <c r="EW577" i="2"/>
  <c r="EX577" i="2"/>
  <c r="AA575" i="2"/>
  <c r="AB575" i="2"/>
  <c r="U575" i="2"/>
  <c r="V575" i="2"/>
  <c r="AS574" i="2"/>
  <c r="AT574" i="2"/>
  <c r="AY574" i="2"/>
  <c r="AZ574" i="2"/>
  <c r="AM576" i="2"/>
  <c r="AN576" i="2"/>
  <c r="BQ572" i="2"/>
  <c r="BR572" i="2"/>
  <c r="BW574" i="2"/>
  <c r="BX574" i="2"/>
  <c r="I576" i="2"/>
  <c r="J576" i="2"/>
  <c r="DA574" i="2"/>
  <c r="DB574" i="2"/>
  <c r="DG574" i="2"/>
  <c r="DH574" i="2"/>
  <c r="BK573" i="2"/>
  <c r="BL573" i="2"/>
  <c r="CO576" i="2"/>
  <c r="CP576" i="2"/>
  <c r="CU576" i="2"/>
  <c r="CV576" i="2"/>
  <c r="CI576" i="2"/>
  <c r="CJ576" i="2"/>
  <c r="FW576" i="2"/>
  <c r="FX576" i="2"/>
  <c r="DY576" i="2"/>
  <c r="DZ576" i="2"/>
  <c r="BE572" i="2"/>
  <c r="BF572" i="2"/>
  <c r="EE575" i="2"/>
  <c r="EF575" i="2"/>
  <c r="GC577" i="2"/>
  <c r="GD577" i="2"/>
  <c r="DS576" i="2"/>
  <c r="DT576" i="2"/>
  <c r="AG576" i="2"/>
  <c r="AH576" i="2"/>
  <c r="O574" i="2"/>
  <c r="P574" i="2"/>
  <c r="DM577" i="2"/>
  <c r="DN577" i="2"/>
  <c r="CC575" i="2"/>
  <c r="CD575" i="2"/>
  <c r="FB575" i="2" l="1"/>
  <c r="EV578" i="2"/>
  <c r="EP577" i="2"/>
  <c r="EJ575" i="2"/>
  <c r="CB576" i="2"/>
  <c r="DL578" i="2"/>
  <c r="N575" i="2"/>
  <c r="AF577" i="2"/>
  <c r="DR577" i="2"/>
  <c r="GB578" i="2"/>
  <c r="ED576" i="2"/>
  <c r="BD573" i="2"/>
  <c r="DX577" i="2"/>
  <c r="FV577" i="2"/>
  <c r="CH577" i="2"/>
  <c r="CT577" i="2"/>
  <c r="CN577" i="2"/>
  <c r="BJ574" i="2"/>
  <c r="DF575" i="2"/>
  <c r="CZ575" i="2"/>
  <c r="H577" i="2"/>
  <c r="BV575" i="2"/>
  <c r="BP573" i="2"/>
  <c r="AL577" i="2"/>
  <c r="AX575" i="2"/>
  <c r="AR575" i="2"/>
  <c r="T576" i="2"/>
  <c r="Z576" i="2"/>
  <c r="N794" i="1"/>
  <c r="H795" i="1"/>
  <c r="Q681" i="1"/>
  <c r="R680" i="1"/>
  <c r="F973" i="1"/>
  <c r="G972" i="1"/>
  <c r="D444" i="1"/>
  <c r="E443" i="1"/>
  <c r="O431" i="1"/>
  <c r="P430" i="1"/>
  <c r="FC575" i="2"/>
  <c r="FD575" i="2"/>
  <c r="EQ577" i="2"/>
  <c r="ER577" i="2"/>
  <c r="EK575" i="2"/>
  <c r="EL575" i="2"/>
  <c r="EX578" i="2"/>
  <c r="EW578" i="2"/>
  <c r="AG577" i="2"/>
  <c r="AH577" i="2"/>
  <c r="BE573" i="2"/>
  <c r="BF573" i="2"/>
  <c r="CU577" i="2"/>
  <c r="CV577" i="2"/>
  <c r="DA575" i="2"/>
  <c r="DB575" i="2"/>
  <c r="AM577" i="2"/>
  <c r="AN577" i="2"/>
  <c r="AA576" i="2"/>
  <c r="AB576" i="2"/>
  <c r="CC576" i="2"/>
  <c r="CD576" i="2"/>
  <c r="DS577" i="2"/>
  <c r="DT577" i="2"/>
  <c r="DY577" i="2"/>
  <c r="DZ577" i="2"/>
  <c r="CO577" i="2"/>
  <c r="CP577" i="2"/>
  <c r="I577" i="2"/>
  <c r="J577" i="2"/>
  <c r="AY575" i="2"/>
  <c r="AZ575" i="2"/>
  <c r="DM578" i="2"/>
  <c r="DN578" i="2"/>
  <c r="GC578" i="2"/>
  <c r="GD578" i="2"/>
  <c r="FW577" i="2"/>
  <c r="FX577" i="2"/>
  <c r="BK574" i="2"/>
  <c r="BL574" i="2"/>
  <c r="BW575" i="2"/>
  <c r="BX575" i="2"/>
  <c r="AS575" i="2"/>
  <c r="AT575" i="2"/>
  <c r="O575" i="2"/>
  <c r="P575" i="2"/>
  <c r="EE576" i="2"/>
  <c r="EF576" i="2"/>
  <c r="CI577" i="2"/>
  <c r="CJ577" i="2"/>
  <c r="DG575" i="2"/>
  <c r="DH575" i="2"/>
  <c r="BQ573" i="2"/>
  <c r="BR573" i="2"/>
  <c r="U576" i="2"/>
  <c r="V576" i="2"/>
  <c r="FB576" i="2" l="1"/>
  <c r="EV579" i="2"/>
  <c r="EJ576" i="2"/>
  <c r="EP578" i="2"/>
  <c r="T577" i="2"/>
  <c r="BP574" i="2"/>
  <c r="DF576" i="2"/>
  <c r="CH578" i="2"/>
  <c r="ED577" i="2"/>
  <c r="N576" i="2"/>
  <c r="AR576" i="2"/>
  <c r="BV576" i="2"/>
  <c r="BJ575" i="2"/>
  <c r="FV578" i="2"/>
  <c r="GB579" i="2"/>
  <c r="DL579" i="2"/>
  <c r="AX576" i="2"/>
  <c r="H578" i="2"/>
  <c r="CN578" i="2"/>
  <c r="DX578" i="2"/>
  <c r="DR578" i="2"/>
  <c r="CB577" i="2"/>
  <c r="Z577" i="2"/>
  <c r="AL578" i="2"/>
  <c r="CZ576" i="2"/>
  <c r="CT578" i="2"/>
  <c r="BD574" i="2"/>
  <c r="AF578" i="2"/>
  <c r="Q682" i="1"/>
  <c r="R681" i="1"/>
  <c r="H796" i="1"/>
  <c r="N795" i="1"/>
  <c r="F974" i="1"/>
  <c r="G973" i="1"/>
  <c r="D445" i="1"/>
  <c r="E444" i="1"/>
  <c r="O432" i="1"/>
  <c r="P431" i="1"/>
  <c r="FD576" i="2"/>
  <c r="FC576" i="2"/>
  <c r="EL576" i="2"/>
  <c r="EK576" i="2"/>
  <c r="EQ578" i="2"/>
  <c r="ER578" i="2"/>
  <c r="EW579" i="2"/>
  <c r="EX579" i="2"/>
  <c r="CI578" i="2"/>
  <c r="CJ578" i="2"/>
  <c r="BW576" i="2"/>
  <c r="BX576" i="2"/>
  <c r="DM579" i="2"/>
  <c r="DN579" i="2"/>
  <c r="DY578" i="2"/>
  <c r="DZ578" i="2"/>
  <c r="AM578" i="2"/>
  <c r="AN578" i="2"/>
  <c r="AG578" i="2"/>
  <c r="AH578" i="2"/>
  <c r="U577" i="2"/>
  <c r="V577" i="2"/>
  <c r="EE577" i="2"/>
  <c r="EF577" i="2"/>
  <c r="BK575" i="2"/>
  <c r="BL575" i="2"/>
  <c r="AY576" i="2"/>
  <c r="AZ576" i="2"/>
  <c r="DS578" i="2"/>
  <c r="DT578" i="2"/>
  <c r="DA576" i="2"/>
  <c r="DB576" i="2"/>
  <c r="BQ574" i="2"/>
  <c r="BR574" i="2"/>
  <c r="O576" i="2"/>
  <c r="P576" i="2"/>
  <c r="FW578" i="2"/>
  <c r="FX578" i="2"/>
  <c r="I578" i="2"/>
  <c r="J578" i="2"/>
  <c r="CC577" i="2"/>
  <c r="CD577" i="2"/>
  <c r="CU578" i="2"/>
  <c r="CV578" i="2"/>
  <c r="DG576" i="2"/>
  <c r="DH576" i="2"/>
  <c r="AS576" i="2"/>
  <c r="AT576" i="2"/>
  <c r="GC579" i="2"/>
  <c r="GD579" i="2"/>
  <c r="CO578" i="2"/>
  <c r="CP578" i="2"/>
  <c r="AA577" i="2"/>
  <c r="AB577" i="2"/>
  <c r="BE574" i="2"/>
  <c r="BF574" i="2"/>
  <c r="FB577" i="2" l="1"/>
  <c r="EV580" i="2"/>
  <c r="EP579" i="2"/>
  <c r="EJ577" i="2"/>
  <c r="BD575" i="2"/>
  <c r="Z578" i="2"/>
  <c r="CN579" i="2"/>
  <c r="GB580" i="2"/>
  <c r="AR577" i="2"/>
  <c r="DF577" i="2"/>
  <c r="CT579" i="2"/>
  <c r="CB578" i="2"/>
  <c r="H579" i="2"/>
  <c r="FV579" i="2"/>
  <c r="N577" i="2"/>
  <c r="BP575" i="2"/>
  <c r="CZ577" i="2"/>
  <c r="DR579" i="2"/>
  <c r="AX577" i="2"/>
  <c r="BJ576" i="2"/>
  <c r="ED578" i="2"/>
  <c r="T578" i="2"/>
  <c r="AF579" i="2"/>
  <c r="AL579" i="2"/>
  <c r="DX579" i="2"/>
  <c r="DL580" i="2"/>
  <c r="BV577" i="2"/>
  <c r="CH579" i="2"/>
  <c r="N796" i="1"/>
  <c r="H797" i="1"/>
  <c r="Q683" i="1"/>
  <c r="R682" i="1"/>
  <c r="G974" i="1"/>
  <c r="F975" i="1"/>
  <c r="D446" i="1"/>
  <c r="E445" i="1"/>
  <c r="O433" i="1"/>
  <c r="P432" i="1"/>
  <c r="FC577" i="2"/>
  <c r="FD577" i="2"/>
  <c r="EK577" i="2"/>
  <c r="EL577" i="2"/>
  <c r="EW580" i="2"/>
  <c r="EX580" i="2"/>
  <c r="ER579" i="2"/>
  <c r="EQ579" i="2"/>
  <c r="GC580" i="2"/>
  <c r="GD580" i="2"/>
  <c r="CC578" i="2"/>
  <c r="CD578" i="2"/>
  <c r="BQ575" i="2"/>
  <c r="BR575" i="2"/>
  <c r="BK576" i="2"/>
  <c r="BL576" i="2"/>
  <c r="AM579" i="2"/>
  <c r="AN579" i="2"/>
  <c r="CI579" i="2"/>
  <c r="CJ579" i="2"/>
  <c r="BE575" i="2"/>
  <c r="BF575" i="2"/>
  <c r="AS577" i="2"/>
  <c r="AT577" i="2"/>
  <c r="I579" i="2"/>
  <c r="J579" i="2"/>
  <c r="DA577" i="2"/>
  <c r="DB577" i="2"/>
  <c r="EE578" i="2"/>
  <c r="EF578" i="2"/>
  <c r="DY579" i="2"/>
  <c r="DZ579" i="2"/>
  <c r="AA578" i="2"/>
  <c r="AB578" i="2"/>
  <c r="DG577" i="2"/>
  <c r="DH577" i="2"/>
  <c r="FW579" i="2"/>
  <c r="FX579" i="2"/>
  <c r="DS579" i="2"/>
  <c r="DT579" i="2"/>
  <c r="U578" i="2"/>
  <c r="V578" i="2"/>
  <c r="DM580" i="2"/>
  <c r="DN580" i="2"/>
  <c r="CO579" i="2"/>
  <c r="CP579" i="2"/>
  <c r="CU579" i="2"/>
  <c r="CV579" i="2"/>
  <c r="O577" i="2"/>
  <c r="P577" i="2"/>
  <c r="AY577" i="2"/>
  <c r="AZ577" i="2"/>
  <c r="AG579" i="2"/>
  <c r="AH579" i="2"/>
  <c r="BW577" i="2"/>
  <c r="BX577" i="2"/>
  <c r="FB578" i="2" l="1"/>
  <c r="EP580" i="2"/>
  <c r="EV581" i="2"/>
  <c r="EJ578" i="2"/>
  <c r="BV578" i="2"/>
  <c r="AF580" i="2"/>
  <c r="AX578" i="2"/>
  <c r="N578" i="2"/>
  <c r="CT580" i="2"/>
  <c r="CN580" i="2"/>
  <c r="DL581" i="2"/>
  <c r="T579" i="2"/>
  <c r="DR580" i="2"/>
  <c r="FV580" i="2"/>
  <c r="DF578" i="2"/>
  <c r="Z579" i="2"/>
  <c r="DX580" i="2"/>
  <c r="ED579" i="2"/>
  <c r="CZ578" i="2"/>
  <c r="H580" i="2"/>
  <c r="AR578" i="2"/>
  <c r="BD576" i="2"/>
  <c r="CH580" i="2"/>
  <c r="AL580" i="2"/>
  <c r="BJ577" i="2"/>
  <c r="BP576" i="2"/>
  <c r="CB579" i="2"/>
  <c r="GB581" i="2"/>
  <c r="R683" i="1"/>
  <c r="Q684" i="1"/>
  <c r="H798" i="1"/>
  <c r="H799" i="1" s="1"/>
  <c r="H800" i="1" s="1"/>
  <c r="H801" i="1" s="1"/>
  <c r="H802" i="1" s="1"/>
  <c r="N797" i="1"/>
  <c r="F976" i="1"/>
  <c r="G975" i="1"/>
  <c r="D447" i="1"/>
  <c r="E446" i="1"/>
  <c r="O434" i="1"/>
  <c r="P433" i="1"/>
  <c r="FC578" i="2"/>
  <c r="FD578" i="2"/>
  <c r="EK578" i="2"/>
  <c r="EL578" i="2"/>
  <c r="ER580" i="2"/>
  <c r="EQ580" i="2"/>
  <c r="EX581" i="2"/>
  <c r="EW581" i="2"/>
  <c r="O578" i="2"/>
  <c r="P578" i="2"/>
  <c r="U579" i="2"/>
  <c r="V579" i="2"/>
  <c r="AA579" i="2"/>
  <c r="AB579" i="2"/>
  <c r="I580" i="2"/>
  <c r="J580" i="2"/>
  <c r="AM580" i="2"/>
  <c r="AN580" i="2"/>
  <c r="GC581" i="2"/>
  <c r="GD581" i="2"/>
  <c r="BW578" i="2"/>
  <c r="BX578" i="2"/>
  <c r="CU580" i="2"/>
  <c r="CV580" i="2"/>
  <c r="DS580" i="2"/>
  <c r="DT580" i="2"/>
  <c r="DY580" i="2"/>
  <c r="DZ580" i="2"/>
  <c r="AS578" i="2"/>
  <c r="AT578" i="2"/>
  <c r="BK577" i="2"/>
  <c r="BL577" i="2"/>
  <c r="AG580" i="2"/>
  <c r="AH580" i="2"/>
  <c r="CO580" i="2"/>
  <c r="CP580" i="2"/>
  <c r="FW580" i="2"/>
  <c r="FX580" i="2"/>
  <c r="EE579" i="2"/>
  <c r="EF579" i="2"/>
  <c r="BE576" i="2"/>
  <c r="BF576" i="2"/>
  <c r="BQ576" i="2"/>
  <c r="BR576" i="2"/>
  <c r="AY578" i="2"/>
  <c r="AZ578" i="2"/>
  <c r="DM581" i="2"/>
  <c r="DN581" i="2"/>
  <c r="DG578" i="2"/>
  <c r="DH578" i="2"/>
  <c r="DA578" i="2"/>
  <c r="DB578" i="2"/>
  <c r="CI580" i="2"/>
  <c r="CJ580" i="2"/>
  <c r="CC579" i="2"/>
  <c r="CD579" i="2"/>
  <c r="FB579" i="2" l="1"/>
  <c r="EV582" i="2"/>
  <c r="EP581" i="2"/>
  <c r="EJ579" i="2"/>
  <c r="CB580" i="2"/>
  <c r="CH581" i="2"/>
  <c r="CZ579" i="2"/>
  <c r="DF579" i="2"/>
  <c r="DL582" i="2"/>
  <c r="AX579" i="2"/>
  <c r="BP577" i="2"/>
  <c r="BD577" i="2"/>
  <c r="ED580" i="2"/>
  <c r="FV581" i="2"/>
  <c r="CN581" i="2"/>
  <c r="AF581" i="2"/>
  <c r="BJ578" i="2"/>
  <c r="AR579" i="2"/>
  <c r="DX581" i="2"/>
  <c r="DR581" i="2"/>
  <c r="CT581" i="2"/>
  <c r="BV579" i="2"/>
  <c r="GB582" i="2"/>
  <c r="AL581" i="2"/>
  <c r="H581" i="2"/>
  <c r="Z580" i="2"/>
  <c r="T580" i="2"/>
  <c r="N579" i="2"/>
  <c r="H803" i="1"/>
  <c r="N802" i="1"/>
  <c r="Q685" i="1"/>
  <c r="R684" i="1"/>
  <c r="G976" i="1"/>
  <c r="F977" i="1"/>
  <c r="D448" i="1"/>
  <c r="E447" i="1"/>
  <c r="O435" i="1"/>
  <c r="P434" i="1"/>
  <c r="FC579" i="2"/>
  <c r="FD579" i="2"/>
  <c r="EL579" i="2"/>
  <c r="EK579" i="2"/>
  <c r="EX582" i="2"/>
  <c r="EW582" i="2"/>
  <c r="ER581" i="2"/>
  <c r="EQ581" i="2"/>
  <c r="DG579" i="2"/>
  <c r="DH579" i="2"/>
  <c r="BE577" i="2"/>
  <c r="BF577" i="2"/>
  <c r="AG581" i="2"/>
  <c r="AH581" i="2"/>
  <c r="DS581" i="2"/>
  <c r="DT581" i="2"/>
  <c r="AM581" i="2"/>
  <c r="AN581" i="2"/>
  <c r="O579" i="2"/>
  <c r="P579" i="2"/>
  <c r="CC580" i="2"/>
  <c r="CD580" i="2"/>
  <c r="DM582" i="2"/>
  <c r="DN582" i="2"/>
  <c r="EE580" i="2"/>
  <c r="EF580" i="2"/>
  <c r="BK578" i="2"/>
  <c r="BL578" i="2"/>
  <c r="CU581" i="2"/>
  <c r="CV581" i="2"/>
  <c r="I581" i="2"/>
  <c r="J581" i="2"/>
  <c r="CI581" i="2"/>
  <c r="CJ581" i="2"/>
  <c r="AY579" i="2"/>
  <c r="AZ579" i="2"/>
  <c r="FW581" i="2"/>
  <c r="FX581" i="2"/>
  <c r="AS579" i="2"/>
  <c r="AT579" i="2"/>
  <c r="BW579" i="2"/>
  <c r="BX579" i="2"/>
  <c r="AA580" i="2"/>
  <c r="AB580" i="2"/>
  <c r="DA579" i="2"/>
  <c r="DB579" i="2"/>
  <c r="BQ577" i="2"/>
  <c r="BR577" i="2"/>
  <c r="CO581" i="2"/>
  <c r="CP581" i="2"/>
  <c r="DY581" i="2"/>
  <c r="DZ581" i="2"/>
  <c r="GC582" i="2"/>
  <c r="GD582" i="2"/>
  <c r="U580" i="2"/>
  <c r="V580" i="2"/>
  <c r="FB580" i="2" l="1"/>
  <c r="EP582" i="2"/>
  <c r="EV583" i="2"/>
  <c r="EJ580" i="2"/>
  <c r="T581" i="2"/>
  <c r="GB583" i="2"/>
  <c r="DX582" i="2"/>
  <c r="CN582" i="2"/>
  <c r="BP578" i="2"/>
  <c r="CZ580" i="2"/>
  <c r="Z581" i="2"/>
  <c r="BV580" i="2"/>
  <c r="AR580" i="2"/>
  <c r="FV582" i="2"/>
  <c r="AX580" i="2"/>
  <c r="CH582" i="2"/>
  <c r="H582" i="2"/>
  <c r="CT582" i="2"/>
  <c r="BJ579" i="2"/>
  <c r="ED581" i="2"/>
  <c r="DL583" i="2"/>
  <c r="CB581" i="2"/>
  <c r="N580" i="2"/>
  <c r="AL582" i="2"/>
  <c r="DR582" i="2"/>
  <c r="AF582" i="2"/>
  <c r="BD578" i="2"/>
  <c r="DF580" i="2"/>
  <c r="N803" i="1"/>
  <c r="H804" i="1"/>
  <c r="H805" i="1" s="1"/>
  <c r="H806" i="1" s="1"/>
  <c r="R685" i="1"/>
  <c r="Q686" i="1"/>
  <c r="F978" i="1"/>
  <c r="G977" i="1"/>
  <c r="D449" i="1"/>
  <c r="E448" i="1"/>
  <c r="O436" i="1"/>
  <c r="P435" i="1"/>
  <c r="FD580" i="2"/>
  <c r="FC580" i="2"/>
  <c r="EK580" i="2"/>
  <c r="EL580" i="2"/>
  <c r="EQ582" i="2"/>
  <c r="ER582" i="2"/>
  <c r="EX583" i="2"/>
  <c r="EW583" i="2"/>
  <c r="DY582" i="2"/>
  <c r="DZ582" i="2"/>
  <c r="AA581" i="2"/>
  <c r="AB581" i="2"/>
  <c r="AY580" i="2"/>
  <c r="AZ580" i="2"/>
  <c r="BK579" i="2"/>
  <c r="BL579" i="2"/>
  <c r="O580" i="2"/>
  <c r="P580" i="2"/>
  <c r="BE578" i="2"/>
  <c r="BF578" i="2"/>
  <c r="DG580" i="2"/>
  <c r="DH580" i="2"/>
  <c r="U581" i="2"/>
  <c r="V581" i="2"/>
  <c r="AS580" i="2"/>
  <c r="AT580" i="2"/>
  <c r="I582" i="2"/>
  <c r="J582" i="2"/>
  <c r="DS582" i="2"/>
  <c r="DT582" i="2"/>
  <c r="GC583" i="2"/>
  <c r="GD583" i="2"/>
  <c r="FW582" i="2"/>
  <c r="FX582" i="2"/>
  <c r="AG582" i="2"/>
  <c r="AH582" i="2"/>
  <c r="CO582" i="2"/>
  <c r="CP582" i="2"/>
  <c r="BW580" i="2"/>
  <c r="BX580" i="2"/>
  <c r="CI582" i="2"/>
  <c r="CJ582" i="2"/>
  <c r="EE581" i="2"/>
  <c r="EF581" i="2"/>
  <c r="AM582" i="2"/>
  <c r="AN582" i="2"/>
  <c r="BQ578" i="2"/>
  <c r="BR578" i="2"/>
  <c r="DM583" i="2"/>
  <c r="DN583" i="2"/>
  <c r="DA580" i="2"/>
  <c r="DB580" i="2"/>
  <c r="CU582" i="2"/>
  <c r="CV582" i="2"/>
  <c r="CC581" i="2"/>
  <c r="CD581" i="2"/>
  <c r="FB581" i="2" l="1"/>
  <c r="EV584" i="2"/>
  <c r="EP583" i="2"/>
  <c r="EJ581" i="2"/>
  <c r="CB582" i="2"/>
  <c r="CT583" i="2"/>
  <c r="CZ581" i="2"/>
  <c r="DL584" i="2"/>
  <c r="BP579" i="2"/>
  <c r="AL583" i="2"/>
  <c r="ED582" i="2"/>
  <c r="CH583" i="2"/>
  <c r="BV581" i="2"/>
  <c r="CN583" i="2"/>
  <c r="AF583" i="2"/>
  <c r="FV583" i="2"/>
  <c r="GB584" i="2"/>
  <c r="DR583" i="2"/>
  <c r="H583" i="2"/>
  <c r="AR581" i="2"/>
  <c r="T582" i="2"/>
  <c r="DF581" i="2"/>
  <c r="BD579" i="2"/>
  <c r="N581" i="2"/>
  <c r="BJ580" i="2"/>
  <c r="AX581" i="2"/>
  <c r="Z582" i="2"/>
  <c r="DX583" i="2"/>
  <c r="Q687" i="1"/>
  <c r="R686" i="1"/>
  <c r="N806" i="1"/>
  <c r="H807" i="1"/>
  <c r="H808" i="1" s="1"/>
  <c r="H809" i="1" s="1"/>
  <c r="F979" i="1"/>
  <c r="G978" i="1"/>
  <c r="D450" i="1"/>
  <c r="E449" i="1"/>
  <c r="O437" i="1"/>
  <c r="P436" i="1"/>
  <c r="FD581" i="2"/>
  <c r="FC581" i="2"/>
  <c r="EQ583" i="2"/>
  <c r="ER583" i="2"/>
  <c r="EL581" i="2"/>
  <c r="EK581" i="2"/>
  <c r="EW584" i="2"/>
  <c r="EX584" i="2"/>
  <c r="DM584" i="2"/>
  <c r="DN584" i="2"/>
  <c r="CI583" i="2"/>
  <c r="CJ583" i="2"/>
  <c r="FW583" i="2"/>
  <c r="FX583" i="2"/>
  <c r="AS581" i="2"/>
  <c r="AT581" i="2"/>
  <c r="O581" i="2"/>
  <c r="P581" i="2"/>
  <c r="DY583" i="2"/>
  <c r="DZ583" i="2"/>
  <c r="CC582" i="2"/>
  <c r="CD582" i="2"/>
  <c r="BQ579" i="2"/>
  <c r="BR579" i="2"/>
  <c r="BW581" i="2"/>
  <c r="BX581" i="2"/>
  <c r="GC584" i="2"/>
  <c r="GD584" i="2"/>
  <c r="U582" i="2"/>
  <c r="V582" i="2"/>
  <c r="BK580" i="2"/>
  <c r="BL580" i="2"/>
  <c r="CU583" i="2"/>
  <c r="CV583" i="2"/>
  <c r="AM583" i="2"/>
  <c r="AN583" i="2"/>
  <c r="CO583" i="2"/>
  <c r="CP583" i="2"/>
  <c r="DS583" i="2"/>
  <c r="DT583" i="2"/>
  <c r="DG581" i="2"/>
  <c r="DH581" i="2"/>
  <c r="AY581" i="2"/>
  <c r="AZ581" i="2"/>
  <c r="DA581" i="2"/>
  <c r="DB581" i="2"/>
  <c r="EE582" i="2"/>
  <c r="EF582" i="2"/>
  <c r="AG583" i="2"/>
  <c r="AH583" i="2"/>
  <c r="I583" i="2"/>
  <c r="J583" i="2"/>
  <c r="BE579" i="2"/>
  <c r="BF579" i="2"/>
  <c r="AA582" i="2"/>
  <c r="AB582" i="2"/>
  <c r="FB582" i="2" l="1"/>
  <c r="EV585" i="2"/>
  <c r="EJ582" i="2"/>
  <c r="EP584" i="2"/>
  <c r="Z583" i="2"/>
  <c r="BD580" i="2"/>
  <c r="H584" i="2"/>
  <c r="AF584" i="2"/>
  <c r="ED583" i="2"/>
  <c r="CZ582" i="2"/>
  <c r="AX582" i="2"/>
  <c r="DF582" i="2"/>
  <c r="DR584" i="2"/>
  <c r="CN584" i="2"/>
  <c r="AL584" i="2"/>
  <c r="CT584" i="2"/>
  <c r="BJ581" i="2"/>
  <c r="T583" i="2"/>
  <c r="GB585" i="2"/>
  <c r="BV582" i="2"/>
  <c r="BP580" i="2"/>
  <c r="CB583" i="2"/>
  <c r="DX584" i="2"/>
  <c r="N582" i="2"/>
  <c r="AR582" i="2"/>
  <c r="FV584" i="2"/>
  <c r="CH584" i="2"/>
  <c r="DL585" i="2"/>
  <c r="N809" i="1"/>
  <c r="H810" i="1"/>
  <c r="R687" i="1"/>
  <c r="Q688" i="1"/>
  <c r="G979" i="1"/>
  <c r="F980" i="1"/>
  <c r="D451" i="1"/>
  <c r="E450" i="1"/>
  <c r="O438" i="1"/>
  <c r="P437" i="1"/>
  <c r="FD582" i="2"/>
  <c r="FC582" i="2"/>
  <c r="EW585" i="2"/>
  <c r="EX585" i="2"/>
  <c r="EK582" i="2"/>
  <c r="EL582" i="2"/>
  <c r="EQ584" i="2"/>
  <c r="ER584" i="2"/>
  <c r="AG584" i="2"/>
  <c r="AH584" i="2"/>
  <c r="DG582" i="2"/>
  <c r="DH582" i="2"/>
  <c r="CU584" i="2"/>
  <c r="CV584" i="2"/>
  <c r="BW582" i="2"/>
  <c r="BX582" i="2"/>
  <c r="O582" i="2"/>
  <c r="P582" i="2"/>
  <c r="DM585" i="2"/>
  <c r="DN585" i="2"/>
  <c r="AA583" i="2"/>
  <c r="AB583" i="2"/>
  <c r="EE583" i="2"/>
  <c r="EF583" i="2"/>
  <c r="DS584" i="2"/>
  <c r="DT584" i="2"/>
  <c r="BK581" i="2"/>
  <c r="BL581" i="2"/>
  <c r="BQ580" i="2"/>
  <c r="BR580" i="2"/>
  <c r="AS582" i="2"/>
  <c r="AT582" i="2"/>
  <c r="BE580" i="2"/>
  <c r="BF580" i="2"/>
  <c r="DA582" i="2"/>
  <c r="DB582" i="2"/>
  <c r="CO584" i="2"/>
  <c r="CP584" i="2"/>
  <c r="U583" i="2"/>
  <c r="V583" i="2"/>
  <c r="CC583" i="2"/>
  <c r="CD583" i="2"/>
  <c r="FW584" i="2"/>
  <c r="FX584" i="2"/>
  <c r="I584" i="2"/>
  <c r="J584" i="2"/>
  <c r="AY582" i="2"/>
  <c r="AZ582" i="2"/>
  <c r="AM584" i="2"/>
  <c r="AN584" i="2"/>
  <c r="GC585" i="2"/>
  <c r="GD585" i="2"/>
  <c r="DY584" i="2"/>
  <c r="DZ584" i="2"/>
  <c r="CI584" i="2"/>
  <c r="CJ584" i="2"/>
  <c r="S7" i="2"/>
  <c r="S23" i="2"/>
  <c r="S3" i="2"/>
  <c r="S8" i="2"/>
  <c r="M8" i="2"/>
  <c r="M3" i="2"/>
  <c r="S24" i="2"/>
  <c r="S19" i="2"/>
  <c r="FB583" i="2" l="1"/>
  <c r="EP585" i="2"/>
  <c r="EJ583" i="2"/>
  <c r="EV586" i="2"/>
  <c r="CH585" i="2"/>
  <c r="DX585" i="2"/>
  <c r="GB586" i="2"/>
  <c r="AL585" i="2"/>
  <c r="AX583" i="2"/>
  <c r="H585" i="2"/>
  <c r="FV585" i="2"/>
  <c r="CB584" i="2"/>
  <c r="T584" i="2"/>
  <c r="CN585" i="2"/>
  <c r="CZ583" i="2"/>
  <c r="BD581" i="2"/>
  <c r="AR583" i="2"/>
  <c r="BP581" i="2"/>
  <c r="BJ582" i="2"/>
  <c r="DR585" i="2"/>
  <c r="ED584" i="2"/>
  <c r="Z584" i="2"/>
  <c r="DL586" i="2"/>
  <c r="N583" i="2"/>
  <c r="BV583" i="2"/>
  <c r="CT585" i="2"/>
  <c r="DF583" i="2"/>
  <c r="AF585" i="2"/>
  <c r="Q689" i="1"/>
  <c r="R688" i="1"/>
  <c r="N810" i="1"/>
  <c r="H811" i="1"/>
  <c r="H812" i="1" s="1"/>
  <c r="H813" i="1" s="1"/>
  <c r="G980" i="1"/>
  <c r="F981" i="1"/>
  <c r="D452" i="1"/>
  <c r="E451" i="1"/>
  <c r="O439" i="1"/>
  <c r="P438" i="1"/>
  <c r="FD583" i="2"/>
  <c r="FC583" i="2"/>
  <c r="ER585" i="2"/>
  <c r="EQ585" i="2"/>
  <c r="EK583" i="2"/>
  <c r="EL583" i="2"/>
  <c r="EX586" i="2"/>
  <c r="EW586" i="2"/>
  <c r="AM585" i="2"/>
  <c r="AN585" i="2"/>
  <c r="CC584" i="2"/>
  <c r="CD584" i="2"/>
  <c r="BE581" i="2"/>
  <c r="BF581" i="2"/>
  <c r="DS585" i="2"/>
  <c r="DT585" i="2"/>
  <c r="O583" i="2"/>
  <c r="P583" i="2"/>
  <c r="AG585" i="2"/>
  <c r="AH585" i="2"/>
  <c r="CI585" i="2"/>
  <c r="CJ585" i="2"/>
  <c r="AY583" i="2"/>
  <c r="AZ583" i="2"/>
  <c r="U584" i="2"/>
  <c r="V584" i="2"/>
  <c r="AS583" i="2"/>
  <c r="AT583" i="2"/>
  <c r="EE584" i="2"/>
  <c r="EF584" i="2"/>
  <c r="BW583" i="2"/>
  <c r="BX583" i="2"/>
  <c r="DY585" i="2"/>
  <c r="DZ585" i="2"/>
  <c r="I585" i="2"/>
  <c r="J585" i="2"/>
  <c r="CO585" i="2"/>
  <c r="CP585" i="2"/>
  <c r="BQ581" i="2"/>
  <c r="BR581" i="2"/>
  <c r="AA584" i="2"/>
  <c r="AB584" i="2"/>
  <c r="CU585" i="2"/>
  <c r="CV585" i="2"/>
  <c r="GC586" i="2"/>
  <c r="GD586" i="2"/>
  <c r="FW585" i="2"/>
  <c r="FX585" i="2"/>
  <c r="DA583" i="2"/>
  <c r="DB583" i="2"/>
  <c r="BK582" i="2"/>
  <c r="BL582" i="2"/>
  <c r="DM586" i="2"/>
  <c r="DN586" i="2"/>
  <c r="DG583" i="2"/>
  <c r="DH583" i="2"/>
  <c r="FB584" i="2" l="1"/>
  <c r="EV587" i="2"/>
  <c r="EJ584" i="2"/>
  <c r="EP586" i="2"/>
  <c r="DF584" i="2"/>
  <c r="DL587" i="2"/>
  <c r="BJ583" i="2"/>
  <c r="CZ584" i="2"/>
  <c r="FV586" i="2"/>
  <c r="GB587" i="2"/>
  <c r="CT586" i="2"/>
  <c r="Z585" i="2"/>
  <c r="BP582" i="2"/>
  <c r="CN586" i="2"/>
  <c r="H586" i="2"/>
  <c r="DX586" i="2"/>
  <c r="BV584" i="2"/>
  <c r="ED585" i="2"/>
  <c r="AR584" i="2"/>
  <c r="T585" i="2"/>
  <c r="AX584" i="2"/>
  <c r="CH586" i="2"/>
  <c r="AF586" i="2"/>
  <c r="N584" i="2"/>
  <c r="DR586" i="2"/>
  <c r="BD582" i="2"/>
  <c r="CB585" i="2"/>
  <c r="AL586" i="2"/>
  <c r="R689" i="1"/>
  <c r="Q690" i="1"/>
  <c r="N813" i="1"/>
  <c r="H814" i="1"/>
  <c r="G981" i="1"/>
  <c r="F982" i="1"/>
  <c r="D453" i="1"/>
  <c r="E452" i="1"/>
  <c r="O440" i="1"/>
  <c r="P439" i="1"/>
  <c r="FD584" i="2"/>
  <c r="FC584" i="2"/>
  <c r="EW587" i="2"/>
  <c r="EX587" i="2"/>
  <c r="EK584" i="2"/>
  <c r="EL584" i="2"/>
  <c r="EQ586" i="2"/>
  <c r="ER586" i="2"/>
  <c r="BK583" i="2"/>
  <c r="BL583" i="2"/>
  <c r="CU586" i="2"/>
  <c r="CV586" i="2"/>
  <c r="I586" i="2"/>
  <c r="J586" i="2"/>
  <c r="AS584" i="2"/>
  <c r="AT584" i="2"/>
  <c r="AG586" i="2"/>
  <c r="AH586" i="2"/>
  <c r="CC585" i="2"/>
  <c r="CD585" i="2"/>
  <c r="DA584" i="2"/>
  <c r="DB584" i="2"/>
  <c r="AA585" i="2"/>
  <c r="AB585" i="2"/>
  <c r="DY586" i="2"/>
  <c r="DZ586" i="2"/>
  <c r="U585" i="2"/>
  <c r="V585" i="2"/>
  <c r="O584" i="2"/>
  <c r="P584" i="2"/>
  <c r="AM586" i="2"/>
  <c r="AN586" i="2"/>
  <c r="DG584" i="2"/>
  <c r="DH584" i="2"/>
  <c r="FW586" i="2"/>
  <c r="FX586" i="2"/>
  <c r="BQ582" i="2"/>
  <c r="BR582" i="2"/>
  <c r="BW584" i="2"/>
  <c r="BX584" i="2"/>
  <c r="AY584" i="2"/>
  <c r="AZ584" i="2"/>
  <c r="DS586" i="2"/>
  <c r="DT586" i="2"/>
  <c r="DM587" i="2"/>
  <c r="DN587" i="2"/>
  <c r="GC587" i="2"/>
  <c r="GD587" i="2"/>
  <c r="CO586" i="2"/>
  <c r="CP586" i="2"/>
  <c r="EE585" i="2"/>
  <c r="EF585" i="2"/>
  <c r="CI586" i="2"/>
  <c r="CJ586" i="2"/>
  <c r="BE582" i="2"/>
  <c r="BF582" i="2"/>
  <c r="FB585" i="2" l="1"/>
  <c r="EP587" i="2"/>
  <c r="EJ585" i="2"/>
  <c r="EV588" i="2"/>
  <c r="BD583" i="2"/>
  <c r="CH587" i="2"/>
  <c r="ED586" i="2"/>
  <c r="CN587" i="2"/>
  <c r="GB588" i="2"/>
  <c r="DL588" i="2"/>
  <c r="DR587" i="2"/>
  <c r="AX585" i="2"/>
  <c r="BV585" i="2"/>
  <c r="BP583" i="2"/>
  <c r="FV587" i="2"/>
  <c r="DF585" i="2"/>
  <c r="AL587" i="2"/>
  <c r="N585" i="2"/>
  <c r="T586" i="2"/>
  <c r="DX587" i="2"/>
  <c r="Z586" i="2"/>
  <c r="CZ585" i="2"/>
  <c r="CB586" i="2"/>
  <c r="AF587" i="2"/>
  <c r="AR585" i="2"/>
  <c r="H587" i="2"/>
  <c r="CT587" i="2"/>
  <c r="BJ584" i="2"/>
  <c r="Q691" i="1"/>
  <c r="R690" i="1"/>
  <c r="N814" i="1"/>
  <c r="H815" i="1"/>
  <c r="F983" i="1"/>
  <c r="G982" i="1"/>
  <c r="D454" i="1"/>
  <c r="E453" i="1"/>
  <c r="O441" i="1"/>
  <c r="P440" i="1"/>
  <c r="FD585" i="2"/>
  <c r="FC585" i="2"/>
  <c r="EQ587" i="2"/>
  <c r="ER587" i="2"/>
  <c r="EL585" i="2"/>
  <c r="EK585" i="2"/>
  <c r="EX588" i="2"/>
  <c r="EW588" i="2"/>
  <c r="CI587" i="2"/>
  <c r="CJ587" i="2"/>
  <c r="DM588" i="2"/>
  <c r="DN588" i="2"/>
  <c r="BQ583" i="2"/>
  <c r="BR583" i="2"/>
  <c r="O585" i="2"/>
  <c r="P585" i="2"/>
  <c r="DA585" i="2"/>
  <c r="DB585" i="2"/>
  <c r="I587" i="2"/>
  <c r="J587" i="2"/>
  <c r="EE586" i="2"/>
  <c r="EF586" i="2"/>
  <c r="DS587" i="2"/>
  <c r="DT587" i="2"/>
  <c r="FW587" i="2"/>
  <c r="FX587" i="2"/>
  <c r="U586" i="2"/>
  <c r="V586" i="2"/>
  <c r="CC586" i="2"/>
  <c r="CD586" i="2"/>
  <c r="CU587" i="2"/>
  <c r="CV587" i="2"/>
  <c r="BE583" i="2"/>
  <c r="BF583" i="2"/>
  <c r="AM587" i="2"/>
  <c r="AN587" i="2"/>
  <c r="AS585" i="2"/>
  <c r="AT585" i="2"/>
  <c r="CO587" i="2"/>
  <c r="CP587" i="2"/>
  <c r="AY585" i="2"/>
  <c r="AZ585" i="2"/>
  <c r="DG585" i="2"/>
  <c r="DH585" i="2"/>
  <c r="DY587" i="2"/>
  <c r="DZ587" i="2"/>
  <c r="AG587" i="2"/>
  <c r="AH587" i="2"/>
  <c r="BK584" i="2"/>
  <c r="BL584" i="2"/>
  <c r="GC588" i="2"/>
  <c r="GD588" i="2"/>
  <c r="BW585" i="2"/>
  <c r="BX585" i="2"/>
  <c r="AA586" i="2"/>
  <c r="AB586" i="2"/>
  <c r="FB586" i="2" l="1"/>
  <c r="EV589" i="2"/>
  <c r="EJ586" i="2"/>
  <c r="EP588" i="2"/>
  <c r="Z587" i="2"/>
  <c r="BV586" i="2"/>
  <c r="GB589" i="2"/>
  <c r="BJ585" i="2"/>
  <c r="AF588" i="2"/>
  <c r="DX588" i="2"/>
  <c r="DF586" i="2"/>
  <c r="AX586" i="2"/>
  <c r="CN588" i="2"/>
  <c r="AR586" i="2"/>
  <c r="AL588" i="2"/>
  <c r="BD584" i="2"/>
  <c r="CT588" i="2"/>
  <c r="CB587" i="2"/>
  <c r="T587" i="2"/>
  <c r="FV588" i="2"/>
  <c r="DR588" i="2"/>
  <c r="ED587" i="2"/>
  <c r="H588" i="2"/>
  <c r="CZ586" i="2"/>
  <c r="N586" i="2"/>
  <c r="BP584" i="2"/>
  <c r="DL589" i="2"/>
  <c r="CH588" i="2"/>
  <c r="R691" i="1"/>
  <c r="Q692" i="1"/>
  <c r="N815" i="1"/>
  <c r="H816" i="1"/>
  <c r="G983" i="1"/>
  <c r="F984" i="1"/>
  <c r="D455" i="1"/>
  <c r="E454" i="1"/>
  <c r="O442" i="1"/>
  <c r="P441" i="1"/>
  <c r="FD586" i="2"/>
  <c r="FC586" i="2"/>
  <c r="EW589" i="2"/>
  <c r="EX589" i="2"/>
  <c r="EK586" i="2"/>
  <c r="EL586" i="2"/>
  <c r="EQ588" i="2"/>
  <c r="ER588" i="2"/>
  <c r="AA587" i="2"/>
  <c r="AB587" i="2"/>
  <c r="AG588" i="2"/>
  <c r="AH588" i="2"/>
  <c r="CO588" i="2"/>
  <c r="CP588" i="2"/>
  <c r="CU588" i="2"/>
  <c r="CV588" i="2"/>
  <c r="DS588" i="2"/>
  <c r="DT588" i="2"/>
  <c r="O586" i="2"/>
  <c r="P586" i="2"/>
  <c r="AS586" i="2"/>
  <c r="AT586" i="2"/>
  <c r="BQ584" i="2"/>
  <c r="BR584" i="2"/>
  <c r="GC589" i="2"/>
  <c r="GD589" i="2"/>
  <c r="AM588" i="2"/>
  <c r="AN588" i="2"/>
  <c r="I588" i="2"/>
  <c r="J588" i="2"/>
  <c r="BK585" i="2"/>
  <c r="BL585" i="2"/>
  <c r="AY586" i="2"/>
  <c r="AZ586" i="2"/>
  <c r="BE584" i="2"/>
  <c r="BF584" i="2"/>
  <c r="FW588" i="2"/>
  <c r="FX588" i="2"/>
  <c r="DA586" i="2"/>
  <c r="DB586" i="2"/>
  <c r="CI588" i="2"/>
  <c r="CJ588" i="2"/>
  <c r="BW586" i="2"/>
  <c r="BX586" i="2"/>
  <c r="DY588" i="2"/>
  <c r="DZ588" i="2"/>
  <c r="CC587" i="2"/>
  <c r="CD587" i="2"/>
  <c r="EE587" i="2"/>
  <c r="EF587" i="2"/>
  <c r="DG586" i="2"/>
  <c r="DH586" i="2"/>
  <c r="U587" i="2"/>
  <c r="V587" i="2"/>
  <c r="DM589" i="2"/>
  <c r="DN589" i="2"/>
  <c r="FB587" i="2" l="1"/>
  <c r="EP589" i="2"/>
  <c r="EJ587" i="2"/>
  <c r="EV590" i="2"/>
  <c r="DL590" i="2"/>
  <c r="T588" i="2"/>
  <c r="DF587" i="2"/>
  <c r="ED588" i="2"/>
  <c r="CB588" i="2"/>
  <c r="DX589" i="2"/>
  <c r="BV587" i="2"/>
  <c r="CH589" i="2"/>
  <c r="CZ587" i="2"/>
  <c r="FV589" i="2"/>
  <c r="BD585" i="2"/>
  <c r="AX587" i="2"/>
  <c r="BJ586" i="2"/>
  <c r="H589" i="2"/>
  <c r="AL589" i="2"/>
  <c r="GB590" i="2"/>
  <c r="BP585" i="2"/>
  <c r="AR587" i="2"/>
  <c r="N587" i="2"/>
  <c r="DR589" i="2"/>
  <c r="CT589" i="2"/>
  <c r="CN589" i="2"/>
  <c r="AF589" i="2"/>
  <c r="Z588" i="2"/>
  <c r="H817" i="1"/>
  <c r="N816" i="1"/>
  <c r="Q693" i="1"/>
  <c r="R692" i="1"/>
  <c r="F985" i="1"/>
  <c r="G984" i="1"/>
  <c r="D456" i="1"/>
  <c r="E455" i="1"/>
  <c r="O443" i="1"/>
  <c r="P442" i="1"/>
  <c r="FD587" i="2"/>
  <c r="FC587" i="2"/>
  <c r="ER589" i="2"/>
  <c r="EQ589" i="2"/>
  <c r="EL587" i="2"/>
  <c r="EK587" i="2"/>
  <c r="EX590" i="2"/>
  <c r="EW590" i="2"/>
  <c r="DM590" i="2"/>
  <c r="DN590" i="2"/>
  <c r="CC588" i="2"/>
  <c r="CD588" i="2"/>
  <c r="DA587" i="2"/>
  <c r="DB587" i="2"/>
  <c r="BK586" i="2"/>
  <c r="BL586" i="2"/>
  <c r="BQ585" i="2"/>
  <c r="BR585" i="2"/>
  <c r="CU589" i="2"/>
  <c r="CV589" i="2"/>
  <c r="U588" i="2"/>
  <c r="V588" i="2"/>
  <c r="AS587" i="2"/>
  <c r="AT587" i="2"/>
  <c r="DG587" i="2"/>
  <c r="DH587" i="2"/>
  <c r="BE585" i="2"/>
  <c r="BF585" i="2"/>
  <c r="AM589" i="2"/>
  <c r="AN589" i="2"/>
  <c r="O587" i="2"/>
  <c r="P587" i="2"/>
  <c r="EE588" i="2"/>
  <c r="EF588" i="2"/>
  <c r="CI589" i="2"/>
  <c r="CJ589" i="2"/>
  <c r="AY587" i="2"/>
  <c r="AZ587" i="2"/>
  <c r="GC590" i="2"/>
  <c r="GD590" i="2"/>
  <c r="DS589" i="2"/>
  <c r="DT589" i="2"/>
  <c r="AA588" i="2"/>
  <c r="AB588" i="2"/>
  <c r="DY589" i="2"/>
  <c r="DZ589" i="2"/>
  <c r="FW589" i="2"/>
  <c r="FX589" i="2"/>
  <c r="I589" i="2"/>
  <c r="J589" i="2"/>
  <c r="CO589" i="2"/>
  <c r="CP589" i="2"/>
  <c r="BW587" i="2"/>
  <c r="BX587" i="2"/>
  <c r="AG589" i="2"/>
  <c r="AH589" i="2"/>
  <c r="FB588" i="2" l="1"/>
  <c r="EV591" i="2"/>
  <c r="EJ588" i="2"/>
  <c r="EP590" i="2"/>
  <c r="AF590" i="2"/>
  <c r="BV588" i="2"/>
  <c r="CN590" i="2"/>
  <c r="H590" i="2"/>
  <c r="FV590" i="2"/>
  <c r="DX590" i="2"/>
  <c r="Z589" i="2"/>
  <c r="DR590" i="2"/>
  <c r="GB591" i="2"/>
  <c r="AX588" i="2"/>
  <c r="CH590" i="2"/>
  <c r="ED589" i="2"/>
  <c r="N588" i="2"/>
  <c r="AL590" i="2"/>
  <c r="BD586" i="2"/>
  <c r="DF588" i="2"/>
  <c r="AR588" i="2"/>
  <c r="T589" i="2"/>
  <c r="CT590" i="2"/>
  <c r="BP586" i="2"/>
  <c r="BJ587" i="2"/>
  <c r="CZ588" i="2"/>
  <c r="CB589" i="2"/>
  <c r="DL591" i="2"/>
  <c r="N817" i="1"/>
  <c r="H818" i="1"/>
  <c r="R693" i="1"/>
  <c r="Q694" i="1"/>
  <c r="F986" i="1"/>
  <c r="G985" i="1"/>
  <c r="D457" i="1"/>
  <c r="E456" i="1"/>
  <c r="O444" i="1"/>
  <c r="P443" i="1"/>
  <c r="FC588" i="2"/>
  <c r="FD588" i="2"/>
  <c r="EX591" i="2"/>
  <c r="EW591" i="2"/>
  <c r="EK588" i="2"/>
  <c r="EL588" i="2"/>
  <c r="EQ590" i="2"/>
  <c r="ER590" i="2"/>
  <c r="AG590" i="2"/>
  <c r="AH590" i="2"/>
  <c r="FW590" i="2"/>
  <c r="FX590" i="2"/>
  <c r="GC591" i="2"/>
  <c r="GD591" i="2"/>
  <c r="O588" i="2"/>
  <c r="P588" i="2"/>
  <c r="AS588" i="2"/>
  <c r="AT588" i="2"/>
  <c r="BK587" i="2"/>
  <c r="BL587" i="2"/>
  <c r="BW588" i="2"/>
  <c r="BX588" i="2"/>
  <c r="AM590" i="2"/>
  <c r="AN590" i="2"/>
  <c r="DA588" i="2"/>
  <c r="DB588" i="2"/>
  <c r="AA589" i="2"/>
  <c r="AB589" i="2"/>
  <c r="BE586" i="2"/>
  <c r="BF586" i="2"/>
  <c r="CC589" i="2"/>
  <c r="CD589" i="2"/>
  <c r="I590" i="2"/>
  <c r="J590" i="2"/>
  <c r="DS590" i="2"/>
  <c r="DT590" i="2"/>
  <c r="EE589" i="2"/>
  <c r="EF589" i="2"/>
  <c r="DG588" i="2"/>
  <c r="DH588" i="2"/>
  <c r="BQ586" i="2"/>
  <c r="BR586" i="2"/>
  <c r="DM591" i="2"/>
  <c r="DN591" i="2"/>
  <c r="DY590" i="2"/>
  <c r="DZ590" i="2"/>
  <c r="AY588" i="2"/>
  <c r="AZ588" i="2"/>
  <c r="U589" i="2"/>
  <c r="V589" i="2"/>
  <c r="CO590" i="2"/>
  <c r="CP590" i="2"/>
  <c r="CI590" i="2"/>
  <c r="CJ590" i="2"/>
  <c r="CU590" i="2"/>
  <c r="CV590" i="2"/>
  <c r="FB589" i="2" l="1"/>
  <c r="EP591" i="2"/>
  <c r="EJ589" i="2"/>
  <c r="EV592" i="2"/>
  <c r="CT591" i="2"/>
  <c r="CH591" i="2"/>
  <c r="CN591" i="2"/>
  <c r="T590" i="2"/>
  <c r="AX589" i="2"/>
  <c r="DX591" i="2"/>
  <c r="DL592" i="2"/>
  <c r="BP587" i="2"/>
  <c r="DF589" i="2"/>
  <c r="ED590" i="2"/>
  <c r="DR591" i="2"/>
  <c r="H591" i="2"/>
  <c r="CB590" i="2"/>
  <c r="BD587" i="2"/>
  <c r="Z590" i="2"/>
  <c r="CZ589" i="2"/>
  <c r="AL591" i="2"/>
  <c r="BV589" i="2"/>
  <c r="BJ588" i="2"/>
  <c r="AR589" i="2"/>
  <c r="N589" i="2"/>
  <c r="GB592" i="2"/>
  <c r="FV591" i="2"/>
  <c r="AF591" i="2"/>
  <c r="Q695" i="1"/>
  <c r="R694" i="1"/>
  <c r="N818" i="1"/>
  <c r="H819" i="1"/>
  <c r="H820" i="1" s="1"/>
  <c r="H821" i="1" s="1"/>
  <c r="H822" i="1" s="1"/>
  <c r="H823" i="1" s="1"/>
  <c r="H824" i="1" s="1"/>
  <c r="H825" i="1" s="1"/>
  <c r="H826" i="1" s="1"/>
  <c r="F987" i="1"/>
  <c r="G986" i="1"/>
  <c r="D458" i="1"/>
  <c r="E457" i="1"/>
  <c r="O445" i="1"/>
  <c r="P444" i="1"/>
  <c r="FD589" i="2"/>
  <c r="FC589" i="2"/>
  <c r="EQ591" i="2"/>
  <c r="ER591" i="2"/>
  <c r="EK589" i="2"/>
  <c r="EL589" i="2"/>
  <c r="EW592" i="2"/>
  <c r="EX592" i="2"/>
  <c r="CU591" i="2"/>
  <c r="CV591" i="2"/>
  <c r="AY589" i="2"/>
  <c r="AZ589" i="2"/>
  <c r="DG589" i="2"/>
  <c r="DH589" i="2"/>
  <c r="CC590" i="2"/>
  <c r="CD590" i="2"/>
  <c r="AM591" i="2"/>
  <c r="AN591" i="2"/>
  <c r="O589" i="2"/>
  <c r="P589" i="2"/>
  <c r="CI591" i="2"/>
  <c r="CJ591" i="2"/>
  <c r="BE587" i="2"/>
  <c r="BF587" i="2"/>
  <c r="BW589" i="2"/>
  <c r="BX589" i="2"/>
  <c r="DM592" i="2"/>
  <c r="DN592" i="2"/>
  <c r="AA590" i="2"/>
  <c r="AB590" i="2"/>
  <c r="U590" i="2"/>
  <c r="V590" i="2"/>
  <c r="BQ587" i="2"/>
  <c r="BR587" i="2"/>
  <c r="I591" i="2"/>
  <c r="J591" i="2"/>
  <c r="DA589" i="2"/>
  <c r="DB589" i="2"/>
  <c r="AS589" i="2"/>
  <c r="AT589" i="2"/>
  <c r="AG591" i="2"/>
  <c r="AH591" i="2"/>
  <c r="DY591" i="2"/>
  <c r="DZ591" i="2"/>
  <c r="EE590" i="2"/>
  <c r="EF590" i="2"/>
  <c r="GC592" i="2"/>
  <c r="GD592" i="2"/>
  <c r="CO591" i="2"/>
  <c r="CP591" i="2"/>
  <c r="DS591" i="2"/>
  <c r="DT591" i="2"/>
  <c r="BK588" i="2"/>
  <c r="BL588" i="2"/>
  <c r="FW591" i="2"/>
  <c r="FX591" i="2"/>
  <c r="FB590" i="2" l="1"/>
  <c r="EV593" i="2"/>
  <c r="EJ590" i="2"/>
  <c r="EP592" i="2"/>
  <c r="FV592" i="2"/>
  <c r="BJ589" i="2"/>
  <c r="DR592" i="2"/>
  <c r="CN592" i="2"/>
  <c r="GB593" i="2"/>
  <c r="ED591" i="2"/>
  <c r="DX592" i="2"/>
  <c r="AF592" i="2"/>
  <c r="AR590" i="2"/>
  <c r="CZ590" i="2"/>
  <c r="H592" i="2"/>
  <c r="BP588" i="2"/>
  <c r="T591" i="2"/>
  <c r="Z591" i="2"/>
  <c r="DL593" i="2"/>
  <c r="BV590" i="2"/>
  <c r="BD588" i="2"/>
  <c r="CH592" i="2"/>
  <c r="N590" i="2"/>
  <c r="AL592" i="2"/>
  <c r="CB591" i="2"/>
  <c r="DF590" i="2"/>
  <c r="AX590" i="2"/>
  <c r="CT592" i="2"/>
  <c r="H827" i="1"/>
  <c r="N826" i="1"/>
  <c r="R695" i="1"/>
  <c r="Q696" i="1"/>
  <c r="F988" i="1"/>
  <c r="G987" i="1"/>
  <c r="D459" i="1"/>
  <c r="E458" i="1"/>
  <c r="O446" i="1"/>
  <c r="P445" i="1"/>
  <c r="FC590" i="2"/>
  <c r="FD590" i="2"/>
  <c r="EQ592" i="2"/>
  <c r="ER592" i="2"/>
  <c r="EW593" i="2"/>
  <c r="EX593" i="2"/>
  <c r="EK590" i="2"/>
  <c r="EL590" i="2"/>
  <c r="CO592" i="2"/>
  <c r="CP592" i="2"/>
  <c r="AG592" i="2"/>
  <c r="AH592" i="2"/>
  <c r="BQ588" i="2"/>
  <c r="BR588" i="2"/>
  <c r="BW590" i="2"/>
  <c r="BX590" i="2"/>
  <c r="AM592" i="2"/>
  <c r="AN592" i="2"/>
  <c r="CU592" i="2"/>
  <c r="CV592" i="2"/>
  <c r="FW592" i="2"/>
  <c r="FX592" i="2"/>
  <c r="GC593" i="2"/>
  <c r="GD593" i="2"/>
  <c r="AS590" i="2"/>
  <c r="AT590" i="2"/>
  <c r="U591" i="2"/>
  <c r="V591" i="2"/>
  <c r="BE588" i="2"/>
  <c r="BF588" i="2"/>
  <c r="CC591" i="2"/>
  <c r="CD591" i="2"/>
  <c r="BK589" i="2"/>
  <c r="BL589" i="2"/>
  <c r="EE591" i="2"/>
  <c r="EF591" i="2"/>
  <c r="DA590" i="2"/>
  <c r="DB590" i="2"/>
  <c r="AA591" i="2"/>
  <c r="AB591" i="2"/>
  <c r="CI592" i="2"/>
  <c r="CJ592" i="2"/>
  <c r="DG590" i="2"/>
  <c r="DH590" i="2"/>
  <c r="DS592" i="2"/>
  <c r="DT592" i="2"/>
  <c r="DY592" i="2"/>
  <c r="DZ592" i="2"/>
  <c r="I592" i="2"/>
  <c r="J592" i="2"/>
  <c r="DM593" i="2"/>
  <c r="DN593" i="2"/>
  <c r="O590" i="2"/>
  <c r="P590" i="2"/>
  <c r="AY590" i="2"/>
  <c r="AZ590" i="2"/>
  <c r="FB591" i="2" l="1"/>
  <c r="EJ591" i="2"/>
  <c r="EV594" i="2"/>
  <c r="EP593" i="2"/>
  <c r="AX591" i="2"/>
  <c r="N591" i="2"/>
  <c r="DL594" i="2"/>
  <c r="H593" i="2"/>
  <c r="DX593" i="2"/>
  <c r="DR593" i="2"/>
  <c r="DF591" i="2"/>
  <c r="CH593" i="2"/>
  <c r="Z592" i="2"/>
  <c r="CZ591" i="2"/>
  <c r="ED592" i="2"/>
  <c r="BJ590" i="2"/>
  <c r="CB592" i="2"/>
  <c r="BD589" i="2"/>
  <c r="T592" i="2"/>
  <c r="AR591" i="2"/>
  <c r="GB594" i="2"/>
  <c r="FV593" i="2"/>
  <c r="CT593" i="2"/>
  <c r="AL593" i="2"/>
  <c r="BV591" i="2"/>
  <c r="BP589" i="2"/>
  <c r="AF593" i="2"/>
  <c r="CN593" i="2"/>
  <c r="Q697" i="1"/>
  <c r="R696" i="1"/>
  <c r="N827" i="1"/>
  <c r="H828" i="1"/>
  <c r="F989" i="1"/>
  <c r="G988" i="1"/>
  <c r="D460" i="1"/>
  <c r="E459" i="1"/>
  <c r="O447" i="1"/>
  <c r="P446" i="1"/>
  <c r="FC591" i="2"/>
  <c r="FD591" i="2"/>
  <c r="EQ593" i="2"/>
  <c r="ER593" i="2"/>
  <c r="EK591" i="2"/>
  <c r="EL591" i="2"/>
  <c r="EW594" i="2"/>
  <c r="EX594" i="2"/>
  <c r="EU21" i="2" s="1"/>
  <c r="EU18" i="2"/>
  <c r="EU2" i="2"/>
  <c r="DK18" i="2"/>
  <c r="DK2" i="2"/>
  <c r="DM594" i="2"/>
  <c r="DN594" i="2"/>
  <c r="DK21" i="2" s="1"/>
  <c r="U592" i="2"/>
  <c r="V592" i="2"/>
  <c r="I593" i="2"/>
  <c r="J593" i="2"/>
  <c r="CI593" i="2"/>
  <c r="CJ593" i="2"/>
  <c r="BK590" i="2"/>
  <c r="BL590" i="2"/>
  <c r="AS591" i="2"/>
  <c r="AT591" i="2"/>
  <c r="AM593" i="2"/>
  <c r="AN593" i="2"/>
  <c r="CO593" i="2"/>
  <c r="CP593" i="2"/>
  <c r="AY591" i="2"/>
  <c r="AZ591" i="2"/>
  <c r="DY593" i="2"/>
  <c r="DZ593" i="2"/>
  <c r="AA592" i="2"/>
  <c r="AB592" i="2"/>
  <c r="CC592" i="2"/>
  <c r="CD592" i="2"/>
  <c r="GA18" i="2"/>
  <c r="GA2" i="2"/>
  <c r="GC594" i="2"/>
  <c r="GD594" i="2"/>
  <c r="GA21" i="2" s="1"/>
  <c r="BW591" i="2"/>
  <c r="BX591" i="2"/>
  <c r="O591" i="2"/>
  <c r="P591" i="2"/>
  <c r="DS593" i="2"/>
  <c r="DT593" i="2"/>
  <c r="DA591" i="2"/>
  <c r="DB591" i="2"/>
  <c r="BE589" i="2"/>
  <c r="BF589" i="2"/>
  <c r="FW593" i="2"/>
  <c r="FX593" i="2"/>
  <c r="BQ589" i="2"/>
  <c r="BR589" i="2"/>
  <c r="DG591" i="2"/>
  <c r="DH591" i="2"/>
  <c r="EE592" i="2"/>
  <c r="EF592" i="2"/>
  <c r="CU593" i="2"/>
  <c r="CV593" i="2"/>
  <c r="AG593" i="2"/>
  <c r="AH593" i="2"/>
  <c r="DK26" i="2"/>
  <c r="DK10" i="2"/>
  <c r="DK5" i="2"/>
  <c r="GA26" i="2"/>
  <c r="GA10" i="2"/>
  <c r="GA5" i="2"/>
  <c r="EU10" i="2"/>
  <c r="EU26" i="2"/>
  <c r="EU5" i="2"/>
  <c r="FB592" i="2" l="1"/>
  <c r="EU9" i="2"/>
  <c r="EU25" i="2"/>
  <c r="EJ592" i="2"/>
  <c r="EP594" i="2"/>
  <c r="GA9" i="2"/>
  <c r="GA25" i="2"/>
  <c r="DK9" i="2"/>
  <c r="DK25" i="2"/>
  <c r="AF594" i="2"/>
  <c r="CT594" i="2"/>
  <c r="ED593" i="2"/>
  <c r="DF592" i="2"/>
  <c r="BP590" i="2"/>
  <c r="FV594" i="2"/>
  <c r="BD590" i="2"/>
  <c r="CZ592" i="2"/>
  <c r="DR594" i="2"/>
  <c r="N592" i="2"/>
  <c r="BV592" i="2"/>
  <c r="CB593" i="2"/>
  <c r="Z593" i="2"/>
  <c r="DX594" i="2"/>
  <c r="AX592" i="2"/>
  <c r="CN594" i="2"/>
  <c r="AL594" i="2"/>
  <c r="AR592" i="2"/>
  <c r="BJ591" i="2"/>
  <c r="CH594" i="2"/>
  <c r="H594" i="2"/>
  <c r="T593" i="2"/>
  <c r="R697" i="1"/>
  <c r="Q698" i="1"/>
  <c r="N828" i="1"/>
  <c r="H829" i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G989" i="1"/>
  <c r="F990" i="1"/>
  <c r="D461" i="1"/>
  <c r="E460" i="1"/>
  <c r="O448" i="1"/>
  <c r="P447" i="1"/>
  <c r="FD592" i="2"/>
  <c r="FC592" i="2"/>
  <c r="EL592" i="2"/>
  <c r="EK592" i="2"/>
  <c r="ER594" i="2"/>
  <c r="EO21" i="2" s="1"/>
  <c r="EQ594" i="2"/>
  <c r="EO18" i="2"/>
  <c r="EO2" i="2"/>
  <c r="DG592" i="2"/>
  <c r="DH592" i="2"/>
  <c r="DA592" i="2"/>
  <c r="DB592" i="2"/>
  <c r="CC593" i="2"/>
  <c r="CD593" i="2"/>
  <c r="CM18" i="2"/>
  <c r="CM2" i="2"/>
  <c r="CO594" i="2"/>
  <c r="CP594" i="2"/>
  <c r="CM21" i="2" s="1"/>
  <c r="CG18" i="2"/>
  <c r="CG2" i="2"/>
  <c r="CI594" i="2"/>
  <c r="CJ594" i="2"/>
  <c r="CG21" i="2" s="1"/>
  <c r="AE18" i="2"/>
  <c r="AE2" i="2"/>
  <c r="AG594" i="2"/>
  <c r="AH594" i="2"/>
  <c r="AE21" i="2" s="1"/>
  <c r="BQ590" i="2"/>
  <c r="BR590" i="2"/>
  <c r="DQ18" i="2"/>
  <c r="DQ2" i="2"/>
  <c r="DS594" i="2"/>
  <c r="DT594" i="2"/>
  <c r="DQ21" i="2" s="1"/>
  <c r="AA593" i="2"/>
  <c r="AB593" i="2"/>
  <c r="AK18" i="2"/>
  <c r="AK2" i="2"/>
  <c r="AM594" i="2"/>
  <c r="AN594" i="2"/>
  <c r="AK21" i="2" s="1"/>
  <c r="I594" i="2"/>
  <c r="J594" i="2"/>
  <c r="CS2" i="2"/>
  <c r="CS18" i="2"/>
  <c r="CU594" i="2"/>
  <c r="CV594" i="2"/>
  <c r="CS21" i="2" s="1"/>
  <c r="FU2" i="2"/>
  <c r="FU18" i="2"/>
  <c r="FW594" i="2"/>
  <c r="FX594" i="2"/>
  <c r="FU21" i="2" s="1"/>
  <c r="O592" i="2"/>
  <c r="P592" i="2"/>
  <c r="DW2" i="2"/>
  <c r="DW18" i="2"/>
  <c r="DY594" i="2"/>
  <c r="DZ594" i="2"/>
  <c r="DW21" i="2" s="1"/>
  <c r="AS592" i="2"/>
  <c r="AT592" i="2"/>
  <c r="U593" i="2"/>
  <c r="V593" i="2"/>
  <c r="EE593" i="2"/>
  <c r="EF593" i="2"/>
  <c r="BE590" i="2"/>
  <c r="BF590" i="2"/>
  <c r="BW592" i="2"/>
  <c r="BX592" i="2"/>
  <c r="AY592" i="2"/>
  <c r="AZ592" i="2"/>
  <c r="BK591" i="2"/>
  <c r="BL591" i="2"/>
  <c r="CM10" i="2"/>
  <c r="CM26" i="2"/>
  <c r="CM5" i="2"/>
  <c r="CG26" i="2"/>
  <c r="CG10" i="2"/>
  <c r="CG5" i="2"/>
  <c r="AE10" i="2"/>
  <c r="AE26" i="2"/>
  <c r="AE5" i="2"/>
  <c r="DQ10" i="2"/>
  <c r="DQ26" i="2"/>
  <c r="DQ5" i="2"/>
  <c r="AK10" i="2"/>
  <c r="AK26" i="2"/>
  <c r="AK5" i="2"/>
  <c r="CS26" i="2"/>
  <c r="CS10" i="2"/>
  <c r="CS5" i="2"/>
  <c r="FU26" i="2"/>
  <c r="FU10" i="2"/>
  <c r="FU5" i="2"/>
  <c r="DW26" i="2"/>
  <c r="DW10" i="2"/>
  <c r="DW5" i="2"/>
  <c r="EO10" i="2"/>
  <c r="EO26" i="2"/>
  <c r="EO5" i="2"/>
  <c r="FB593" i="2" l="1"/>
  <c r="EO9" i="2"/>
  <c r="EO25" i="2"/>
  <c r="EJ593" i="2"/>
  <c r="DW25" i="2"/>
  <c r="DW9" i="2"/>
  <c r="FU25" i="2"/>
  <c r="FU9" i="2"/>
  <c r="CS25" i="2"/>
  <c r="CS9" i="2"/>
  <c r="AK9" i="2"/>
  <c r="AK25" i="2"/>
  <c r="DQ9" i="2"/>
  <c r="DQ25" i="2"/>
  <c r="AE9" i="2"/>
  <c r="AE25" i="2"/>
  <c r="CG9" i="2"/>
  <c r="CG25" i="2"/>
  <c r="CM9" i="2"/>
  <c r="CM25" i="2"/>
  <c r="BJ592" i="2"/>
  <c r="AX593" i="2"/>
  <c r="BV593" i="2"/>
  <c r="BD591" i="2"/>
  <c r="ED594" i="2"/>
  <c r="T594" i="2"/>
  <c r="AR593" i="2"/>
  <c r="N593" i="2"/>
  <c r="Z594" i="2"/>
  <c r="BP591" i="2"/>
  <c r="CB594" i="2"/>
  <c r="CZ593" i="2"/>
  <c r="DF593" i="2"/>
  <c r="N839" i="1"/>
  <c r="H840" i="1"/>
  <c r="R698" i="1"/>
  <c r="Q699" i="1"/>
  <c r="G990" i="1"/>
  <c r="F991" i="1"/>
  <c r="D462" i="1"/>
  <c r="E461" i="1"/>
  <c r="O449" i="1"/>
  <c r="P448" i="1"/>
  <c r="FD593" i="2"/>
  <c r="FC593" i="2"/>
  <c r="EL593" i="2"/>
  <c r="EK593" i="2"/>
  <c r="BE591" i="2"/>
  <c r="BF591" i="2"/>
  <c r="O593" i="2"/>
  <c r="P593" i="2"/>
  <c r="DA593" i="2"/>
  <c r="DB593" i="2"/>
  <c r="BK592" i="2"/>
  <c r="BL592" i="2"/>
  <c r="EC2" i="2"/>
  <c r="EC18" i="2"/>
  <c r="EE594" i="2"/>
  <c r="EF594" i="2"/>
  <c r="EC21" i="2" s="1"/>
  <c r="Y18" i="2"/>
  <c r="Y2" i="2"/>
  <c r="AA594" i="2"/>
  <c r="AB594" i="2"/>
  <c r="Y21" i="2" s="1"/>
  <c r="DG593" i="2"/>
  <c r="DH593" i="2"/>
  <c r="AY593" i="2"/>
  <c r="AZ593" i="2"/>
  <c r="S2" i="2"/>
  <c r="S18" i="2"/>
  <c r="U594" i="2"/>
  <c r="V594" i="2"/>
  <c r="S21" i="2" s="1"/>
  <c r="BQ591" i="2"/>
  <c r="BR591" i="2"/>
  <c r="BW593" i="2"/>
  <c r="BX593" i="2"/>
  <c r="AS593" i="2"/>
  <c r="AT593" i="2"/>
  <c r="CA2" i="2"/>
  <c r="CA18" i="2"/>
  <c r="CC594" i="2"/>
  <c r="CD594" i="2"/>
  <c r="CA21" i="2" s="1"/>
  <c r="Y10" i="2"/>
  <c r="Y26" i="2"/>
  <c r="Y5" i="2"/>
  <c r="S26" i="2"/>
  <c r="S10" i="2"/>
  <c r="S5" i="2"/>
  <c r="CA10" i="2"/>
  <c r="CA26" i="2"/>
  <c r="CA5" i="2"/>
  <c r="EC10" i="2"/>
  <c r="EC26" i="2"/>
  <c r="EC5" i="2"/>
  <c r="FB594" i="2" l="1"/>
  <c r="EJ594" i="2"/>
  <c r="CA25" i="2"/>
  <c r="CA9" i="2"/>
  <c r="S25" i="2"/>
  <c r="S9" i="2"/>
  <c r="Y9" i="2"/>
  <c r="Y25" i="2"/>
  <c r="EC25" i="2"/>
  <c r="EC9" i="2"/>
  <c r="AR594" i="2"/>
  <c r="BV594" i="2"/>
  <c r="BP592" i="2"/>
  <c r="AX594" i="2"/>
  <c r="DF594" i="2"/>
  <c r="BJ593" i="2"/>
  <c r="CZ594" i="2"/>
  <c r="N594" i="2"/>
  <c r="BD592" i="2"/>
  <c r="Q700" i="1"/>
  <c r="R699" i="1"/>
  <c r="H841" i="1"/>
  <c r="H842" i="1" s="1"/>
  <c r="H843" i="1" s="1"/>
  <c r="N840" i="1"/>
  <c r="F992" i="1"/>
  <c r="G991" i="1"/>
  <c r="D463" i="1"/>
  <c r="E462" i="1"/>
  <c r="O450" i="1"/>
  <c r="P449" i="1"/>
  <c r="FA2" i="2"/>
  <c r="FA18" i="2"/>
  <c r="FD594" i="2"/>
  <c r="FA21" i="2" s="1"/>
  <c r="FC594" i="2"/>
  <c r="EL594" i="2"/>
  <c r="EI21" i="2" s="1"/>
  <c r="EK594" i="2"/>
  <c r="EI18" i="2"/>
  <c r="EI2" i="2"/>
  <c r="AW2" i="2"/>
  <c r="AW18" i="2"/>
  <c r="AY594" i="2"/>
  <c r="AZ594" i="2"/>
  <c r="AW21" i="2" s="1"/>
  <c r="M2" i="2"/>
  <c r="O594" i="2"/>
  <c r="P594" i="2"/>
  <c r="AQ2" i="2"/>
  <c r="AQ18" i="2"/>
  <c r="AS594" i="2"/>
  <c r="AT594" i="2"/>
  <c r="AQ21" i="2" s="1"/>
  <c r="DE18" i="2"/>
  <c r="DE2" i="2"/>
  <c r="DG594" i="2"/>
  <c r="DH594" i="2"/>
  <c r="DE21" i="2" s="1"/>
  <c r="BE592" i="2"/>
  <c r="BF592" i="2"/>
  <c r="BU18" i="2"/>
  <c r="BU2" i="2"/>
  <c r="BW594" i="2"/>
  <c r="BX594" i="2"/>
  <c r="BU21" i="2" s="1"/>
  <c r="BK593" i="2"/>
  <c r="BL593" i="2"/>
  <c r="BQ592" i="2"/>
  <c r="BR592" i="2"/>
  <c r="CY18" i="2"/>
  <c r="CY2" i="2"/>
  <c r="DA594" i="2"/>
  <c r="DB594" i="2"/>
  <c r="CY21" i="2" s="1"/>
  <c r="AW26" i="2"/>
  <c r="AW10" i="2"/>
  <c r="AW5" i="2"/>
  <c r="M10" i="2"/>
  <c r="M26" i="2"/>
  <c r="M5" i="2"/>
  <c r="AQ10" i="2"/>
  <c r="AQ26" i="2"/>
  <c r="AQ5" i="2"/>
  <c r="DE10" i="2"/>
  <c r="DE26" i="2"/>
  <c r="DE5" i="2"/>
  <c r="BU10" i="2"/>
  <c r="BU26" i="2"/>
  <c r="BU5" i="2"/>
  <c r="CY10" i="2"/>
  <c r="CY26" i="2"/>
  <c r="CY5" i="2"/>
  <c r="EI10" i="2"/>
  <c r="EI26" i="2"/>
  <c r="EI5" i="2"/>
  <c r="FA26" i="2"/>
  <c r="FA10" i="2"/>
  <c r="FA5" i="2"/>
  <c r="FA25" i="2" l="1"/>
  <c r="FA9" i="2"/>
  <c r="EI9" i="2"/>
  <c r="EI25" i="2"/>
  <c r="B11" i="2"/>
  <c r="CY9" i="2"/>
  <c r="CY25" i="2"/>
  <c r="BU9" i="2"/>
  <c r="BU25" i="2"/>
  <c r="DE9" i="2"/>
  <c r="DE25" i="2"/>
  <c r="AQ25" i="2"/>
  <c r="AQ9" i="2"/>
  <c r="M9" i="2"/>
  <c r="AW25" i="2"/>
  <c r="AW9" i="2"/>
  <c r="BP593" i="2"/>
  <c r="BJ594" i="2"/>
  <c r="BD593" i="2"/>
  <c r="N843" i="1"/>
  <c r="H844" i="1"/>
  <c r="Q701" i="1"/>
  <c r="R700" i="1"/>
  <c r="F993" i="1"/>
  <c r="G992" i="1"/>
  <c r="D464" i="1"/>
  <c r="E463" i="1"/>
  <c r="O451" i="1"/>
  <c r="P450" i="1"/>
  <c r="BE593" i="2"/>
  <c r="BF593" i="2"/>
  <c r="BQ593" i="2"/>
  <c r="BR593" i="2"/>
  <c r="BI2" i="2"/>
  <c r="BI18" i="2"/>
  <c r="BK594" i="2"/>
  <c r="BL594" i="2"/>
  <c r="BI21" i="2" s="1"/>
  <c r="BI10" i="2"/>
  <c r="BI26" i="2"/>
  <c r="BI5" i="2"/>
  <c r="BI25" i="2" l="1"/>
  <c r="BI9" i="2"/>
  <c r="BP594" i="2"/>
  <c r="BD594" i="2"/>
  <c r="R701" i="1"/>
  <c r="Q702" i="1"/>
  <c r="N844" i="1"/>
  <c r="H845" i="1"/>
  <c r="G993" i="1"/>
  <c r="F994" i="1"/>
  <c r="D465" i="1"/>
  <c r="E464" i="1"/>
  <c r="O452" i="1"/>
  <c r="P451" i="1"/>
  <c r="BO2" i="2"/>
  <c r="BO18" i="2"/>
  <c r="BQ594" i="2"/>
  <c r="BR594" i="2"/>
  <c r="BO21" i="2" s="1"/>
  <c r="BC2" i="2"/>
  <c r="BC18" i="2"/>
  <c r="BE594" i="2"/>
  <c r="BF594" i="2"/>
  <c r="BC21" i="2" s="1"/>
  <c r="BO10" i="2"/>
  <c r="BO26" i="2"/>
  <c r="BO5" i="2"/>
  <c r="BC10" i="2"/>
  <c r="BC26" i="2"/>
  <c r="BC5" i="2"/>
  <c r="BC25" i="2" l="1"/>
  <c r="BC9" i="2"/>
  <c r="BO25" i="2"/>
  <c r="BO9" i="2"/>
  <c r="N845" i="1"/>
  <c r="H846" i="1"/>
  <c r="R702" i="1"/>
  <c r="Q703" i="1"/>
  <c r="G994" i="1"/>
  <c r="F995" i="1"/>
  <c r="D466" i="1"/>
  <c r="E465" i="1"/>
  <c r="O453" i="1"/>
  <c r="P452" i="1"/>
  <c r="Q704" i="1" l="1"/>
  <c r="R703" i="1"/>
  <c r="N846" i="1"/>
  <c r="H847" i="1"/>
  <c r="G995" i="1"/>
  <c r="F996" i="1"/>
  <c r="D467" i="1"/>
  <c r="E466" i="1"/>
  <c r="O454" i="1"/>
  <c r="P453" i="1"/>
  <c r="N847" i="1" l="1"/>
  <c r="H848" i="1"/>
  <c r="R704" i="1"/>
  <c r="Q705" i="1"/>
  <c r="G996" i="1"/>
  <c r="F997" i="1"/>
  <c r="D468" i="1"/>
  <c r="E467" i="1"/>
  <c r="O455" i="1"/>
  <c r="P454" i="1"/>
  <c r="Q706" i="1" l="1"/>
  <c r="R705" i="1"/>
  <c r="N848" i="1"/>
  <c r="H849" i="1"/>
  <c r="G997" i="1"/>
  <c r="F998" i="1"/>
  <c r="D469" i="1"/>
  <c r="E468" i="1"/>
  <c r="O456" i="1"/>
  <c r="P455" i="1"/>
  <c r="N849" i="1" l="1"/>
  <c r="H850" i="1"/>
  <c r="H851" i="1" s="1"/>
  <c r="H852" i="1" s="1"/>
  <c r="H853" i="1" s="1"/>
  <c r="H854" i="1" s="1"/>
  <c r="H855" i="1" s="1"/>
  <c r="H856" i="1" s="1"/>
  <c r="H857" i="1" s="1"/>
  <c r="R706" i="1"/>
  <c r="Q707" i="1"/>
  <c r="G998" i="1"/>
  <c r="F999" i="1"/>
  <c r="D470" i="1"/>
  <c r="E469" i="1"/>
  <c r="O457" i="1"/>
  <c r="P456" i="1"/>
  <c r="Q708" i="1" l="1"/>
  <c r="R707" i="1"/>
  <c r="H858" i="1"/>
  <c r="H859" i="1" s="1"/>
  <c r="N857" i="1"/>
  <c r="G999" i="1"/>
  <c r="F1000" i="1"/>
  <c r="D471" i="1"/>
  <c r="E470" i="1"/>
  <c r="O458" i="1"/>
  <c r="P457" i="1"/>
  <c r="R708" i="1" l="1"/>
  <c r="Q709" i="1"/>
  <c r="H860" i="1"/>
  <c r="N859" i="1"/>
  <c r="F1001" i="1"/>
  <c r="G1000" i="1"/>
  <c r="D472" i="1"/>
  <c r="E471" i="1"/>
  <c r="O459" i="1"/>
  <c r="P458" i="1"/>
  <c r="H861" i="1" l="1"/>
  <c r="N860" i="1"/>
  <c r="Q710" i="1"/>
  <c r="R709" i="1"/>
  <c r="G1001" i="1"/>
  <c r="F1002" i="1"/>
  <c r="D473" i="1"/>
  <c r="E472" i="1"/>
  <c r="O460" i="1"/>
  <c r="P459" i="1"/>
  <c r="H862" i="1" l="1"/>
  <c r="N861" i="1"/>
  <c r="Q711" i="1"/>
  <c r="R710" i="1"/>
  <c r="F1003" i="1"/>
  <c r="G1002" i="1"/>
  <c r="D474" i="1"/>
  <c r="E473" i="1"/>
  <c r="O461" i="1"/>
  <c r="P460" i="1"/>
  <c r="H863" i="1" l="1"/>
  <c r="H864" i="1" s="1"/>
  <c r="H865" i="1" s="1"/>
  <c r="N862" i="1"/>
  <c r="Q712" i="1"/>
  <c r="R711" i="1"/>
  <c r="G1003" i="1"/>
  <c r="F1004" i="1"/>
  <c r="D475" i="1"/>
  <c r="E474" i="1"/>
  <c r="O462" i="1"/>
  <c r="P461" i="1"/>
  <c r="H866" i="1" l="1"/>
  <c r="N865" i="1"/>
  <c r="R712" i="1"/>
  <c r="Q713" i="1"/>
  <c r="F1005" i="1"/>
  <c r="G1004" i="1"/>
  <c r="D476" i="1"/>
  <c r="E475" i="1"/>
  <c r="O463" i="1"/>
  <c r="P462" i="1"/>
  <c r="N866" i="1" l="1"/>
  <c r="H867" i="1"/>
  <c r="Q714" i="1"/>
  <c r="R713" i="1"/>
  <c r="F1006" i="1"/>
  <c r="G1005" i="1"/>
  <c r="D477" i="1"/>
  <c r="E476" i="1"/>
  <c r="O464" i="1"/>
  <c r="P463" i="1"/>
  <c r="Q715" i="1" l="1"/>
  <c r="R714" i="1"/>
  <c r="N867" i="1"/>
  <c r="H868" i="1"/>
  <c r="H869" i="1" s="1"/>
  <c r="H870" i="1" s="1"/>
  <c r="H871" i="1" s="1"/>
  <c r="G1006" i="1"/>
  <c r="F1007" i="1"/>
  <c r="D478" i="1"/>
  <c r="E477" i="1"/>
  <c r="O465" i="1"/>
  <c r="P464" i="1"/>
  <c r="N871" i="1" l="1"/>
  <c r="H872" i="1"/>
  <c r="H873" i="1" s="1"/>
  <c r="H874" i="1" s="1"/>
  <c r="R715" i="1"/>
  <c r="Q716" i="1"/>
  <c r="G1007" i="1"/>
  <c r="F1008" i="1"/>
  <c r="D479" i="1"/>
  <c r="E478" i="1"/>
  <c r="O466" i="1"/>
  <c r="P465" i="1"/>
  <c r="N874" i="1" l="1"/>
  <c r="H875" i="1"/>
  <c r="R716" i="1"/>
  <c r="Q717" i="1"/>
  <c r="F1009" i="1"/>
  <c r="G1008" i="1"/>
  <c r="D480" i="1"/>
  <c r="E479" i="1"/>
  <c r="O467" i="1"/>
  <c r="P466" i="1"/>
  <c r="Q718" i="1" l="1"/>
  <c r="R717" i="1"/>
  <c r="N875" i="1"/>
  <c r="H876" i="1"/>
  <c r="G1009" i="1"/>
  <c r="F1010" i="1"/>
  <c r="D481" i="1"/>
  <c r="E480" i="1"/>
  <c r="O468" i="1"/>
  <c r="P467" i="1"/>
  <c r="R718" i="1" l="1"/>
  <c r="Q719" i="1"/>
  <c r="N876" i="1"/>
  <c r="H877" i="1"/>
  <c r="F1011" i="1"/>
  <c r="G1010" i="1"/>
  <c r="D482" i="1"/>
  <c r="E481" i="1"/>
  <c r="O469" i="1"/>
  <c r="P468" i="1"/>
  <c r="N877" i="1" l="1"/>
  <c r="H878" i="1"/>
  <c r="Q720" i="1"/>
  <c r="R719" i="1"/>
  <c r="G1011" i="1"/>
  <c r="F1012" i="1"/>
  <c r="D483" i="1"/>
  <c r="E482" i="1"/>
  <c r="O470" i="1"/>
  <c r="P469" i="1"/>
  <c r="R720" i="1" l="1"/>
  <c r="Q721" i="1"/>
  <c r="N878" i="1"/>
  <c r="H879" i="1"/>
  <c r="F1013" i="1"/>
  <c r="G1012" i="1"/>
  <c r="D484" i="1"/>
  <c r="E483" i="1"/>
  <c r="O471" i="1"/>
  <c r="P470" i="1"/>
  <c r="N879" i="1" l="1"/>
  <c r="H880" i="1"/>
  <c r="H881" i="1" s="1"/>
  <c r="H882" i="1" s="1"/>
  <c r="H883" i="1" s="1"/>
  <c r="Q722" i="1"/>
  <c r="R721" i="1"/>
  <c r="F1014" i="1"/>
  <c r="G1013" i="1"/>
  <c r="D485" i="1"/>
  <c r="E484" i="1"/>
  <c r="O472" i="1"/>
  <c r="P471" i="1"/>
  <c r="R722" i="1" l="1"/>
  <c r="Q723" i="1"/>
  <c r="N883" i="1"/>
  <c r="H884" i="1"/>
  <c r="F1015" i="1"/>
  <c r="G1014" i="1"/>
  <c r="D486" i="1"/>
  <c r="E485" i="1"/>
  <c r="O473" i="1"/>
  <c r="P472" i="1"/>
  <c r="N884" i="1" l="1"/>
  <c r="H885" i="1"/>
  <c r="Q724" i="1"/>
  <c r="R723" i="1"/>
  <c r="G1015" i="1"/>
  <c r="F1016" i="1"/>
  <c r="D487" i="1"/>
  <c r="E486" i="1"/>
  <c r="O474" i="1"/>
  <c r="P473" i="1"/>
  <c r="Q725" i="1" l="1"/>
  <c r="R724" i="1"/>
  <c r="N885" i="1"/>
  <c r="H886" i="1"/>
  <c r="F1017" i="1"/>
  <c r="G1016" i="1"/>
  <c r="D488" i="1"/>
  <c r="E487" i="1"/>
  <c r="O475" i="1"/>
  <c r="P474" i="1"/>
  <c r="N886" i="1" l="1"/>
  <c r="H887" i="1"/>
  <c r="Q726" i="1"/>
  <c r="R725" i="1"/>
  <c r="G1017" i="1"/>
  <c r="F1018" i="1"/>
  <c r="D489" i="1"/>
  <c r="E488" i="1"/>
  <c r="O476" i="1"/>
  <c r="P475" i="1"/>
  <c r="Q727" i="1" l="1"/>
  <c r="R726" i="1"/>
  <c r="N887" i="1"/>
  <c r="H888" i="1"/>
  <c r="G1018" i="1"/>
  <c r="F1019" i="1"/>
  <c r="D490" i="1"/>
  <c r="E489" i="1"/>
  <c r="O477" i="1"/>
  <c r="P476" i="1"/>
  <c r="N888" i="1" l="1"/>
  <c r="H889" i="1"/>
  <c r="R727" i="1"/>
  <c r="Q728" i="1"/>
  <c r="F1020" i="1"/>
  <c r="G1019" i="1"/>
  <c r="D491" i="1"/>
  <c r="E490" i="1"/>
  <c r="O478" i="1"/>
  <c r="P477" i="1"/>
  <c r="R728" i="1" l="1"/>
  <c r="Q729" i="1"/>
  <c r="N889" i="1"/>
  <c r="H890" i="1"/>
  <c r="F1021" i="1"/>
  <c r="G1020" i="1"/>
  <c r="D492" i="1"/>
  <c r="E491" i="1"/>
  <c r="O479" i="1"/>
  <c r="P478" i="1"/>
  <c r="N890" i="1" l="1"/>
  <c r="H891" i="1"/>
  <c r="Q730" i="1"/>
  <c r="R729" i="1"/>
  <c r="F1022" i="1"/>
  <c r="G1021" i="1"/>
  <c r="D493" i="1"/>
  <c r="E492" i="1"/>
  <c r="O480" i="1"/>
  <c r="P479" i="1"/>
  <c r="R730" i="1" l="1"/>
  <c r="Q731" i="1"/>
  <c r="N891" i="1"/>
  <c r="H892" i="1"/>
  <c r="F1023" i="1"/>
  <c r="G1022" i="1"/>
  <c r="D494" i="1"/>
  <c r="E493" i="1"/>
  <c r="O481" i="1"/>
  <c r="P480" i="1"/>
  <c r="N892" i="1" l="1"/>
  <c r="H893" i="1"/>
  <c r="H894" i="1" s="1"/>
  <c r="H895" i="1" s="1"/>
  <c r="Q732" i="1"/>
  <c r="R731" i="1"/>
  <c r="F1024" i="1"/>
  <c r="G1023" i="1"/>
  <c r="D495" i="1"/>
  <c r="E494" i="1"/>
  <c r="O482" i="1"/>
  <c r="P481" i="1"/>
  <c r="R732" i="1" l="1"/>
  <c r="Q733" i="1"/>
  <c r="H896" i="1"/>
  <c r="H897" i="1" s="1"/>
  <c r="H898" i="1" s="1"/>
  <c r="N895" i="1"/>
  <c r="G1024" i="1"/>
  <c r="F1025" i="1"/>
  <c r="D496" i="1"/>
  <c r="E495" i="1"/>
  <c r="O483" i="1"/>
  <c r="P482" i="1"/>
  <c r="H899" i="1" l="1"/>
  <c r="N898" i="1"/>
  <c r="Q734" i="1"/>
  <c r="R733" i="1"/>
  <c r="G1025" i="1"/>
  <c r="F1026" i="1"/>
  <c r="D497" i="1"/>
  <c r="E496" i="1"/>
  <c r="O484" i="1"/>
  <c r="P483" i="1"/>
  <c r="R734" i="1" l="1"/>
  <c r="Q735" i="1"/>
  <c r="N899" i="1"/>
  <c r="H900" i="1"/>
  <c r="H901" i="1" s="1"/>
  <c r="H902" i="1" s="1"/>
  <c r="H903" i="1" s="1"/>
  <c r="H904" i="1" s="1"/>
  <c r="G1026" i="1"/>
  <c r="F1027" i="1"/>
  <c r="D498" i="1"/>
  <c r="E497" i="1"/>
  <c r="O485" i="1"/>
  <c r="P484" i="1"/>
  <c r="N904" i="1" l="1"/>
  <c r="H905" i="1"/>
  <c r="R735" i="1"/>
  <c r="Q736" i="1"/>
  <c r="G1027" i="1"/>
  <c r="F1028" i="1"/>
  <c r="D499" i="1"/>
  <c r="E498" i="1"/>
  <c r="O486" i="1"/>
  <c r="P485" i="1"/>
  <c r="H906" i="1" l="1"/>
  <c r="N905" i="1"/>
  <c r="Q737" i="1"/>
  <c r="R736" i="1"/>
  <c r="F1029" i="1"/>
  <c r="G1028" i="1"/>
  <c r="D500" i="1"/>
  <c r="E499" i="1"/>
  <c r="O487" i="1"/>
  <c r="P486" i="1"/>
  <c r="R737" i="1" l="1"/>
  <c r="Q738" i="1"/>
  <c r="N906" i="1"/>
  <c r="H907" i="1"/>
  <c r="G1029" i="1"/>
  <c r="F1030" i="1"/>
  <c r="D501" i="1"/>
  <c r="E500" i="1"/>
  <c r="O488" i="1"/>
  <c r="P487" i="1"/>
  <c r="Q739" i="1" l="1"/>
  <c r="R738" i="1"/>
  <c r="N907" i="1"/>
  <c r="H908" i="1"/>
  <c r="F1031" i="1"/>
  <c r="G1030" i="1"/>
  <c r="D502" i="1"/>
  <c r="E501" i="1"/>
  <c r="O489" i="1"/>
  <c r="P488" i="1"/>
  <c r="N908" i="1" l="1"/>
  <c r="H909" i="1"/>
  <c r="H910" i="1" s="1"/>
  <c r="H911" i="1" s="1"/>
  <c r="H912" i="1" s="1"/>
  <c r="Q740" i="1"/>
  <c r="R739" i="1"/>
  <c r="F1032" i="1"/>
  <c r="G1031" i="1"/>
  <c r="D503" i="1"/>
  <c r="E502" i="1"/>
  <c r="O490" i="1"/>
  <c r="P489" i="1"/>
  <c r="Q741" i="1" l="1"/>
  <c r="R740" i="1"/>
  <c r="N912" i="1"/>
  <c r="H913" i="1"/>
  <c r="F1033" i="1"/>
  <c r="G1032" i="1"/>
  <c r="D504" i="1"/>
  <c r="E503" i="1"/>
  <c r="O491" i="1"/>
  <c r="P490" i="1"/>
  <c r="N913" i="1" l="1"/>
  <c r="H914" i="1"/>
  <c r="H915" i="1" s="1"/>
  <c r="H916" i="1" s="1"/>
  <c r="H917" i="1" s="1"/>
  <c r="R741" i="1"/>
  <c r="Q742" i="1"/>
  <c r="F1034" i="1"/>
  <c r="G1033" i="1"/>
  <c r="D505" i="1"/>
  <c r="E504" i="1"/>
  <c r="O492" i="1"/>
  <c r="P491" i="1"/>
  <c r="N917" i="1" l="1"/>
  <c r="H918" i="1"/>
  <c r="H919" i="1" s="1"/>
  <c r="H920" i="1" s="1"/>
  <c r="H921" i="1" s="1"/>
  <c r="R742" i="1"/>
  <c r="Q743" i="1"/>
  <c r="G1034" i="1"/>
  <c r="F1035" i="1"/>
  <c r="D506" i="1"/>
  <c r="E505" i="1"/>
  <c r="O493" i="1"/>
  <c r="P492" i="1"/>
  <c r="Q744" i="1" l="1"/>
  <c r="R743" i="1"/>
  <c r="N921" i="1"/>
  <c r="H922" i="1"/>
  <c r="H923" i="1" s="1"/>
  <c r="G1035" i="1"/>
  <c r="F1036" i="1"/>
  <c r="D507" i="1"/>
  <c r="E506" i="1"/>
  <c r="O494" i="1"/>
  <c r="P493" i="1"/>
  <c r="N923" i="1" l="1"/>
  <c r="H924" i="1"/>
  <c r="R744" i="1"/>
  <c r="Q745" i="1"/>
  <c r="F1037" i="1"/>
  <c r="G1036" i="1"/>
  <c r="D508" i="1"/>
  <c r="E507" i="1"/>
  <c r="O495" i="1"/>
  <c r="P494" i="1"/>
  <c r="N924" i="1" l="1"/>
  <c r="H925" i="1"/>
  <c r="H926" i="1" s="1"/>
  <c r="H927" i="1" s="1"/>
  <c r="H928" i="1" s="1"/>
  <c r="H929" i="1" s="1"/>
  <c r="H930" i="1" s="1"/>
  <c r="H931" i="1" s="1"/>
  <c r="H932" i="1" s="1"/>
  <c r="R745" i="1"/>
  <c r="Q746" i="1"/>
  <c r="G1037" i="1"/>
  <c r="F1038" i="1"/>
  <c r="D509" i="1"/>
  <c r="E508" i="1"/>
  <c r="O496" i="1"/>
  <c r="P495" i="1"/>
  <c r="R746" i="1" l="1"/>
  <c r="Q747" i="1"/>
  <c r="N932" i="1"/>
  <c r="H933" i="1"/>
  <c r="F1039" i="1"/>
  <c r="G1038" i="1"/>
  <c r="D510" i="1"/>
  <c r="E509" i="1"/>
  <c r="O497" i="1"/>
  <c r="P496" i="1"/>
  <c r="N933" i="1" l="1"/>
  <c r="H934" i="1"/>
  <c r="Q748" i="1"/>
  <c r="R747" i="1"/>
  <c r="G1039" i="1"/>
  <c r="F1040" i="1"/>
  <c r="D511" i="1"/>
  <c r="E510" i="1"/>
  <c r="O498" i="1"/>
  <c r="P497" i="1"/>
  <c r="R748" i="1" l="1"/>
  <c r="Q749" i="1"/>
  <c r="N934" i="1"/>
  <c r="H935" i="1"/>
  <c r="F1041" i="1"/>
  <c r="G1040" i="1"/>
  <c r="D512" i="1"/>
  <c r="E511" i="1"/>
  <c r="O499" i="1"/>
  <c r="P498" i="1"/>
  <c r="H936" i="1" l="1"/>
  <c r="N935" i="1"/>
  <c r="Q750" i="1"/>
  <c r="R749" i="1"/>
  <c r="F1042" i="1"/>
  <c r="G1041" i="1"/>
  <c r="D513" i="1"/>
  <c r="E512" i="1"/>
  <c r="O500" i="1"/>
  <c r="P499" i="1"/>
  <c r="Q751" i="1" l="1"/>
  <c r="R750" i="1"/>
  <c r="N936" i="1"/>
  <c r="H937" i="1"/>
  <c r="G1042" i="1"/>
  <c r="F1043" i="1"/>
  <c r="D514" i="1"/>
  <c r="E513" i="1"/>
  <c r="O501" i="1"/>
  <c r="P500" i="1"/>
  <c r="N937" i="1" l="1"/>
  <c r="H938" i="1"/>
  <c r="Q752" i="1"/>
  <c r="R751" i="1"/>
  <c r="F1044" i="1"/>
  <c r="G1043" i="1"/>
  <c r="D515" i="1"/>
  <c r="E514" i="1"/>
  <c r="O502" i="1"/>
  <c r="P501" i="1"/>
  <c r="Q753" i="1" l="1"/>
  <c r="R752" i="1"/>
  <c r="N938" i="1"/>
  <c r="H939" i="1"/>
  <c r="F1045" i="1"/>
  <c r="G1044" i="1"/>
  <c r="D516" i="1"/>
  <c r="E515" i="1"/>
  <c r="O503" i="1"/>
  <c r="P502" i="1"/>
  <c r="N939" i="1" l="1"/>
  <c r="H940" i="1"/>
  <c r="Q754" i="1"/>
  <c r="R753" i="1"/>
  <c r="G1045" i="1"/>
  <c r="F1046" i="1"/>
  <c r="D517" i="1"/>
  <c r="E516" i="1"/>
  <c r="O504" i="1"/>
  <c r="P503" i="1"/>
  <c r="Q755" i="1" l="1"/>
  <c r="R754" i="1"/>
  <c r="N940" i="1"/>
  <c r="H941" i="1"/>
  <c r="F1047" i="1"/>
  <c r="G1046" i="1"/>
  <c r="D518" i="1"/>
  <c r="E517" i="1"/>
  <c r="O505" i="1"/>
  <c r="P504" i="1"/>
  <c r="N941" i="1" l="1"/>
  <c r="H942" i="1"/>
  <c r="Q756" i="1"/>
  <c r="R755" i="1"/>
  <c r="F1048" i="1"/>
  <c r="G1047" i="1"/>
  <c r="D519" i="1"/>
  <c r="E518" i="1"/>
  <c r="O506" i="1"/>
  <c r="P505" i="1"/>
  <c r="N942" i="1" l="1"/>
  <c r="H943" i="1"/>
  <c r="R756" i="1"/>
  <c r="Q757" i="1"/>
  <c r="G1048" i="1"/>
  <c r="F1049" i="1"/>
  <c r="D520" i="1"/>
  <c r="E519" i="1"/>
  <c r="O507" i="1"/>
  <c r="P506" i="1"/>
  <c r="Q758" i="1" l="1"/>
  <c r="R757" i="1"/>
  <c r="N943" i="1"/>
  <c r="H944" i="1"/>
  <c r="G1049" i="1"/>
  <c r="F1050" i="1"/>
  <c r="D521" i="1"/>
  <c r="E520" i="1"/>
  <c r="O508" i="1"/>
  <c r="P507" i="1"/>
  <c r="H945" i="1" l="1"/>
  <c r="N944" i="1"/>
  <c r="R758" i="1"/>
  <c r="Q759" i="1"/>
  <c r="G1050" i="1"/>
  <c r="F1051" i="1"/>
  <c r="D522" i="1"/>
  <c r="E521" i="1"/>
  <c r="O509" i="1"/>
  <c r="P508" i="1"/>
  <c r="R759" i="1" l="1"/>
  <c r="Q760" i="1"/>
  <c r="N945" i="1"/>
  <c r="H946" i="1"/>
  <c r="F1052" i="1"/>
  <c r="G1051" i="1"/>
  <c r="D523" i="1"/>
  <c r="E522" i="1"/>
  <c r="O510" i="1"/>
  <c r="P509" i="1"/>
  <c r="N946" i="1" l="1"/>
  <c r="H947" i="1"/>
  <c r="R760" i="1"/>
  <c r="Q761" i="1"/>
  <c r="F1053" i="1"/>
  <c r="G1052" i="1"/>
  <c r="D524" i="1"/>
  <c r="E523" i="1"/>
  <c r="O511" i="1"/>
  <c r="P510" i="1"/>
  <c r="R761" i="1" l="1"/>
  <c r="Q762" i="1"/>
  <c r="N947" i="1"/>
  <c r="H948" i="1"/>
  <c r="H949" i="1" s="1"/>
  <c r="H950" i="1" s="1"/>
  <c r="H951" i="1" s="1"/>
  <c r="H952" i="1" s="1"/>
  <c r="H953" i="1" s="1"/>
  <c r="G1053" i="1"/>
  <c r="F1054" i="1"/>
  <c r="D525" i="1"/>
  <c r="E524" i="1"/>
  <c r="O512" i="1"/>
  <c r="P511" i="1"/>
  <c r="N953" i="1" l="1"/>
  <c r="H954" i="1"/>
  <c r="R762" i="1"/>
  <c r="Q763" i="1"/>
  <c r="G1054" i="1"/>
  <c r="F1055" i="1"/>
  <c r="D526" i="1"/>
  <c r="E525" i="1"/>
  <c r="O513" i="1"/>
  <c r="P512" i="1"/>
  <c r="N954" i="1" l="1"/>
  <c r="H955" i="1"/>
  <c r="Q764" i="1"/>
  <c r="R763" i="1"/>
  <c r="G1055" i="1"/>
  <c r="F1056" i="1"/>
  <c r="D527" i="1"/>
  <c r="E526" i="1"/>
  <c r="O514" i="1"/>
  <c r="P513" i="1"/>
  <c r="N955" i="1" l="1"/>
  <c r="H956" i="1"/>
  <c r="R764" i="1"/>
  <c r="Q765" i="1"/>
  <c r="F1057" i="1"/>
  <c r="G1056" i="1"/>
  <c r="D528" i="1"/>
  <c r="E527" i="1"/>
  <c r="O515" i="1"/>
  <c r="P514" i="1"/>
  <c r="H957" i="1" l="1"/>
  <c r="N956" i="1"/>
  <c r="Q766" i="1"/>
  <c r="R765" i="1"/>
  <c r="G1057" i="1"/>
  <c r="F1058" i="1"/>
  <c r="D529" i="1"/>
  <c r="E528" i="1"/>
  <c r="O516" i="1"/>
  <c r="P515" i="1"/>
  <c r="R766" i="1" l="1"/>
  <c r="Q767" i="1"/>
  <c r="N957" i="1"/>
  <c r="H958" i="1"/>
  <c r="H959" i="1" s="1"/>
  <c r="H960" i="1" s="1"/>
  <c r="H961" i="1" s="1"/>
  <c r="H962" i="1" s="1"/>
  <c r="H963" i="1" s="1"/>
  <c r="H964" i="1" s="1"/>
  <c r="H965" i="1" s="1"/>
  <c r="H966" i="1" s="1"/>
  <c r="G1058" i="1"/>
  <c r="F1059" i="1"/>
  <c r="D530" i="1"/>
  <c r="E529" i="1"/>
  <c r="O517" i="1"/>
  <c r="P516" i="1"/>
  <c r="Q768" i="1" l="1"/>
  <c r="R767" i="1"/>
  <c r="N966" i="1"/>
  <c r="H967" i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G1059" i="1"/>
  <c r="F1060" i="1"/>
  <c r="D531" i="1"/>
  <c r="E530" i="1"/>
  <c r="O518" i="1"/>
  <c r="P517" i="1"/>
  <c r="G1060" i="1" l="1"/>
  <c r="U51" i="1" s="1"/>
  <c r="U48" i="1"/>
  <c r="U50" i="1" s="1"/>
  <c r="R768" i="1"/>
  <c r="Q769" i="1"/>
  <c r="N979" i="1"/>
  <c r="H980" i="1"/>
  <c r="H981" i="1" s="1"/>
  <c r="D532" i="1"/>
  <c r="E531" i="1"/>
  <c r="O519" i="1"/>
  <c r="P518" i="1"/>
  <c r="N981" i="1" l="1"/>
  <c r="H982" i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Q770" i="1"/>
  <c r="R769" i="1"/>
  <c r="D533" i="1"/>
  <c r="E532" i="1"/>
  <c r="O520" i="1"/>
  <c r="P519" i="1"/>
  <c r="N992" i="1" l="1"/>
  <c r="H993" i="1"/>
  <c r="H994" i="1" s="1"/>
  <c r="H995" i="1" s="1"/>
  <c r="H996" i="1" s="1"/>
  <c r="H997" i="1" s="1"/>
  <c r="Q771" i="1"/>
  <c r="R770" i="1"/>
  <c r="D534" i="1"/>
  <c r="E533" i="1"/>
  <c r="O521" i="1"/>
  <c r="P520" i="1"/>
  <c r="N997" i="1" l="1"/>
  <c r="H998" i="1"/>
  <c r="R771" i="1"/>
  <c r="Q772" i="1"/>
  <c r="D535" i="1"/>
  <c r="E534" i="1"/>
  <c r="O522" i="1"/>
  <c r="P521" i="1"/>
  <c r="N998" i="1" l="1"/>
  <c r="H999" i="1"/>
  <c r="R772" i="1"/>
  <c r="Q773" i="1"/>
  <c r="D536" i="1"/>
  <c r="E535" i="1"/>
  <c r="O523" i="1"/>
  <c r="P522" i="1"/>
  <c r="N999" i="1" l="1"/>
  <c r="H1000" i="1"/>
  <c r="H1001" i="1" s="1"/>
  <c r="R773" i="1"/>
  <c r="Q774" i="1"/>
  <c r="D537" i="1"/>
  <c r="E536" i="1"/>
  <c r="O524" i="1"/>
  <c r="P523" i="1"/>
  <c r="N1001" i="1" l="1"/>
  <c r="H1002" i="1"/>
  <c r="H1003" i="1" s="1"/>
  <c r="H1004" i="1" s="1"/>
  <c r="Q775" i="1"/>
  <c r="R774" i="1"/>
  <c r="D538" i="1"/>
  <c r="E537" i="1"/>
  <c r="O525" i="1"/>
  <c r="P524" i="1"/>
  <c r="N1004" i="1" l="1"/>
  <c r="H1005" i="1"/>
  <c r="Q776" i="1"/>
  <c r="R775" i="1"/>
  <c r="D539" i="1"/>
  <c r="E538" i="1"/>
  <c r="O526" i="1"/>
  <c r="P525" i="1"/>
  <c r="N1005" i="1" l="1"/>
  <c r="H1006" i="1"/>
  <c r="R776" i="1"/>
  <c r="Q777" i="1"/>
  <c r="D540" i="1"/>
  <c r="E539" i="1"/>
  <c r="O527" i="1"/>
  <c r="P526" i="1"/>
  <c r="N1006" i="1" l="1"/>
  <c r="H1007" i="1"/>
  <c r="Q778" i="1"/>
  <c r="R777" i="1"/>
  <c r="D541" i="1"/>
  <c r="E540" i="1"/>
  <c r="O528" i="1"/>
  <c r="P527" i="1"/>
  <c r="N1007" i="1" l="1"/>
  <c r="H1008" i="1"/>
  <c r="R778" i="1"/>
  <c r="Q779" i="1"/>
  <c r="D542" i="1"/>
  <c r="E541" i="1"/>
  <c r="O529" i="1"/>
  <c r="P528" i="1"/>
  <c r="N1008" i="1" l="1"/>
  <c r="H1009" i="1"/>
  <c r="Q780" i="1"/>
  <c r="R779" i="1"/>
  <c r="D543" i="1"/>
  <c r="E542" i="1"/>
  <c r="O530" i="1"/>
  <c r="P529" i="1"/>
  <c r="N1009" i="1" l="1"/>
  <c r="H1010" i="1"/>
  <c r="Q781" i="1"/>
  <c r="R780" i="1"/>
  <c r="D544" i="1"/>
  <c r="E543" i="1"/>
  <c r="O531" i="1"/>
  <c r="P530" i="1"/>
  <c r="N1010" i="1" l="1"/>
  <c r="H1011" i="1"/>
  <c r="Q782" i="1"/>
  <c r="R781" i="1"/>
  <c r="D545" i="1"/>
  <c r="E544" i="1"/>
  <c r="O532" i="1"/>
  <c r="P531" i="1"/>
  <c r="N1011" i="1" l="1"/>
  <c r="H1012" i="1"/>
  <c r="Q783" i="1"/>
  <c r="R782" i="1"/>
  <c r="D546" i="1"/>
  <c r="E545" i="1"/>
  <c r="O533" i="1"/>
  <c r="P532" i="1"/>
  <c r="N1012" i="1" l="1"/>
  <c r="H1013" i="1"/>
  <c r="Q784" i="1"/>
  <c r="R783" i="1"/>
  <c r="D547" i="1"/>
  <c r="E546" i="1"/>
  <c r="O534" i="1"/>
  <c r="P533" i="1"/>
  <c r="N1013" i="1" l="1"/>
  <c r="H1014" i="1"/>
  <c r="Q785" i="1"/>
  <c r="R784" i="1"/>
  <c r="D548" i="1"/>
  <c r="E547" i="1"/>
  <c r="O535" i="1"/>
  <c r="P534" i="1"/>
  <c r="N1014" i="1" l="1"/>
  <c r="H1015" i="1"/>
  <c r="Q786" i="1"/>
  <c r="R785" i="1"/>
  <c r="D549" i="1"/>
  <c r="E548" i="1"/>
  <c r="O536" i="1"/>
  <c r="P535" i="1"/>
  <c r="N1015" i="1" l="1"/>
  <c r="H1016" i="1"/>
  <c r="R786" i="1"/>
  <c r="Q787" i="1"/>
  <c r="D550" i="1"/>
  <c r="E549" i="1"/>
  <c r="O537" i="1"/>
  <c r="P536" i="1"/>
  <c r="N1016" i="1" l="1"/>
  <c r="H1017" i="1"/>
  <c r="Q788" i="1"/>
  <c r="R787" i="1"/>
  <c r="D551" i="1"/>
  <c r="E550" i="1"/>
  <c r="O538" i="1"/>
  <c r="P537" i="1"/>
  <c r="N1017" i="1" l="1"/>
  <c r="H1018" i="1"/>
  <c r="R788" i="1"/>
  <c r="Q789" i="1"/>
  <c r="D552" i="1"/>
  <c r="E551" i="1"/>
  <c r="O539" i="1"/>
  <c r="P538" i="1"/>
  <c r="N1018" i="1" l="1"/>
  <c r="H1019" i="1"/>
  <c r="Q790" i="1"/>
  <c r="R789" i="1"/>
  <c r="D553" i="1"/>
  <c r="E552" i="1"/>
  <c r="O540" i="1"/>
  <c r="P539" i="1"/>
  <c r="N1019" i="1" l="1"/>
  <c r="H1020" i="1"/>
  <c r="H1021" i="1" s="1"/>
  <c r="H1022" i="1" s="1"/>
  <c r="H1023" i="1" s="1"/>
  <c r="R790" i="1"/>
  <c r="Q791" i="1"/>
  <c r="D554" i="1"/>
  <c r="E553" i="1"/>
  <c r="O541" i="1"/>
  <c r="P540" i="1"/>
  <c r="H1024" i="1" l="1"/>
  <c r="N1023" i="1"/>
  <c r="Q792" i="1"/>
  <c r="R791" i="1"/>
  <c r="D555" i="1"/>
  <c r="E554" i="1"/>
  <c r="O542" i="1"/>
  <c r="P541" i="1"/>
  <c r="Q793" i="1" l="1"/>
  <c r="R792" i="1"/>
  <c r="H1025" i="1"/>
  <c r="H1026" i="1" s="1"/>
  <c r="H1027" i="1" s="1"/>
  <c r="N1024" i="1"/>
  <c r="D556" i="1"/>
  <c r="E555" i="1"/>
  <c r="O543" i="1"/>
  <c r="P542" i="1"/>
  <c r="H1028" i="1" l="1"/>
  <c r="N1027" i="1"/>
  <c r="Q794" i="1"/>
  <c r="R793" i="1"/>
  <c r="D557" i="1"/>
  <c r="E556" i="1"/>
  <c r="O544" i="1"/>
  <c r="P543" i="1"/>
  <c r="Q795" i="1" l="1"/>
  <c r="R794" i="1"/>
  <c r="H1029" i="1"/>
  <c r="H1030" i="1" s="1"/>
  <c r="N1028" i="1"/>
  <c r="D558" i="1"/>
  <c r="E557" i="1"/>
  <c r="O545" i="1"/>
  <c r="P544" i="1"/>
  <c r="H1031" i="1" l="1"/>
  <c r="H1032" i="1" s="1"/>
  <c r="H1033" i="1" s="1"/>
  <c r="H1034" i="1" s="1"/>
  <c r="H1035" i="1" s="1"/>
  <c r="H1036" i="1" s="1"/>
  <c r="H1037" i="1" s="1"/>
  <c r="H1038" i="1" s="1"/>
  <c r="H1039" i="1" s="1"/>
  <c r="H1040" i="1" s="1"/>
  <c r="N1030" i="1"/>
  <c r="R795" i="1"/>
  <c r="Q796" i="1"/>
  <c r="D559" i="1"/>
  <c r="E558" i="1"/>
  <c r="O546" i="1"/>
  <c r="P545" i="1"/>
  <c r="Q797" i="1" l="1"/>
  <c r="R796" i="1"/>
  <c r="N1040" i="1"/>
  <c r="H1041" i="1"/>
  <c r="D560" i="1"/>
  <c r="E559" i="1"/>
  <c r="O547" i="1"/>
  <c r="P546" i="1"/>
  <c r="N1041" i="1" l="1"/>
  <c r="H1042" i="1"/>
  <c r="Q798" i="1"/>
  <c r="R797" i="1"/>
  <c r="D561" i="1"/>
  <c r="E560" i="1"/>
  <c r="O548" i="1"/>
  <c r="P547" i="1"/>
  <c r="N1042" i="1" l="1"/>
  <c r="H1043" i="1"/>
  <c r="Q799" i="1"/>
  <c r="R798" i="1"/>
  <c r="D562" i="1"/>
  <c r="E561" i="1"/>
  <c r="O549" i="1"/>
  <c r="P548" i="1"/>
  <c r="N1043" i="1" l="1"/>
  <c r="H1044" i="1"/>
  <c r="H1045" i="1" s="1"/>
  <c r="H1046" i="1" s="1"/>
  <c r="Q800" i="1"/>
  <c r="R799" i="1"/>
  <c r="D563" i="1"/>
  <c r="E562" i="1"/>
  <c r="O550" i="1"/>
  <c r="P549" i="1"/>
  <c r="N1046" i="1" l="1"/>
  <c r="H1047" i="1"/>
  <c r="H1048" i="1" s="1"/>
  <c r="H1049" i="1" s="1"/>
  <c r="Q801" i="1"/>
  <c r="R800" i="1"/>
  <c r="D564" i="1"/>
  <c r="E563" i="1"/>
  <c r="O551" i="1"/>
  <c r="P550" i="1"/>
  <c r="N1049" i="1" l="1"/>
  <c r="H1050" i="1"/>
  <c r="H1051" i="1" s="1"/>
  <c r="Q802" i="1"/>
  <c r="R801" i="1"/>
  <c r="D565" i="1"/>
  <c r="E564" i="1"/>
  <c r="O552" i="1"/>
  <c r="P551" i="1"/>
  <c r="N1051" i="1" l="1"/>
  <c r="H1052" i="1"/>
  <c r="R802" i="1"/>
  <c r="Q803" i="1"/>
  <c r="D566" i="1"/>
  <c r="E565" i="1"/>
  <c r="O553" i="1"/>
  <c r="P552" i="1"/>
  <c r="N1052" i="1" l="1"/>
  <c r="H1053" i="1"/>
  <c r="H1054" i="1" s="1"/>
  <c r="H1055" i="1" s="1"/>
  <c r="H1056" i="1" s="1"/>
  <c r="H1057" i="1" s="1"/>
  <c r="H1058" i="1" s="1"/>
  <c r="H1059" i="1" s="1"/>
  <c r="H1060" i="1" s="1"/>
  <c r="R803" i="1"/>
  <c r="Q804" i="1"/>
  <c r="D567" i="1"/>
  <c r="E566" i="1"/>
  <c r="O554" i="1"/>
  <c r="P553" i="1"/>
  <c r="Q805" i="1" l="1"/>
  <c r="R804" i="1"/>
  <c r="V49" i="1"/>
  <c r="N1060" i="1"/>
  <c r="U5" i="1" s="1"/>
  <c r="D568" i="1"/>
  <c r="E567" i="1"/>
  <c r="O555" i="1"/>
  <c r="P554" i="1"/>
  <c r="R805" i="1" l="1"/>
  <c r="Q806" i="1"/>
  <c r="D569" i="1"/>
  <c r="E568" i="1"/>
  <c r="O556" i="1"/>
  <c r="P555" i="1"/>
  <c r="Q807" i="1" l="1"/>
  <c r="R806" i="1"/>
  <c r="D570" i="1"/>
  <c r="E569" i="1"/>
  <c r="O557" i="1"/>
  <c r="P556" i="1"/>
  <c r="Q808" i="1" l="1"/>
  <c r="R807" i="1"/>
  <c r="D571" i="1"/>
  <c r="E570" i="1"/>
  <c r="O558" i="1"/>
  <c r="P557" i="1"/>
  <c r="Q809" i="1" l="1"/>
  <c r="R808" i="1"/>
  <c r="D572" i="1"/>
  <c r="E571" i="1"/>
  <c r="O559" i="1"/>
  <c r="P558" i="1"/>
  <c r="R809" i="1" l="1"/>
  <c r="Q810" i="1"/>
  <c r="D573" i="1"/>
  <c r="E572" i="1"/>
  <c r="O560" i="1"/>
  <c r="P559" i="1"/>
  <c r="Q811" i="1" l="1"/>
  <c r="R810" i="1"/>
  <c r="D574" i="1"/>
  <c r="E573" i="1"/>
  <c r="O561" i="1"/>
  <c r="P560" i="1"/>
  <c r="R811" i="1" l="1"/>
  <c r="Q812" i="1"/>
  <c r="D575" i="1"/>
  <c r="E574" i="1"/>
  <c r="O562" i="1"/>
  <c r="P561" i="1"/>
  <c r="Q813" i="1" l="1"/>
  <c r="R812" i="1"/>
  <c r="D576" i="1"/>
  <c r="E575" i="1"/>
  <c r="O563" i="1"/>
  <c r="P562" i="1"/>
  <c r="Q814" i="1" l="1"/>
  <c r="R813" i="1"/>
  <c r="D577" i="1"/>
  <c r="E576" i="1"/>
  <c r="O564" i="1"/>
  <c r="P563" i="1"/>
  <c r="Q815" i="1" l="1"/>
  <c r="R814" i="1"/>
  <c r="D578" i="1"/>
  <c r="E577" i="1"/>
  <c r="O565" i="1"/>
  <c r="P564" i="1"/>
  <c r="Q816" i="1" l="1"/>
  <c r="R815" i="1"/>
  <c r="D579" i="1"/>
  <c r="E578" i="1"/>
  <c r="O566" i="1"/>
  <c r="P565" i="1"/>
  <c r="Q817" i="1" l="1"/>
  <c r="R816" i="1"/>
  <c r="D580" i="1"/>
  <c r="E579" i="1"/>
  <c r="O567" i="1"/>
  <c r="P566" i="1"/>
  <c r="Q818" i="1" l="1"/>
  <c r="R817" i="1"/>
  <c r="D581" i="1"/>
  <c r="E580" i="1"/>
  <c r="O568" i="1"/>
  <c r="P567" i="1"/>
  <c r="Q819" i="1" l="1"/>
  <c r="R818" i="1"/>
  <c r="D582" i="1"/>
  <c r="E581" i="1"/>
  <c r="O569" i="1"/>
  <c r="P568" i="1"/>
  <c r="Q820" i="1" l="1"/>
  <c r="R819" i="1"/>
  <c r="D583" i="1"/>
  <c r="E582" i="1"/>
  <c r="O570" i="1"/>
  <c r="P569" i="1"/>
  <c r="Q821" i="1" l="1"/>
  <c r="R820" i="1"/>
  <c r="D584" i="1"/>
  <c r="E583" i="1"/>
  <c r="O571" i="1"/>
  <c r="P570" i="1"/>
  <c r="Q822" i="1" l="1"/>
  <c r="R821" i="1"/>
  <c r="D585" i="1"/>
  <c r="E584" i="1"/>
  <c r="O572" i="1"/>
  <c r="P571" i="1"/>
  <c r="Q823" i="1" l="1"/>
  <c r="R822" i="1"/>
  <c r="D586" i="1"/>
  <c r="E585" i="1"/>
  <c r="O573" i="1"/>
  <c r="P572" i="1"/>
  <c r="R823" i="1" l="1"/>
  <c r="Q824" i="1"/>
  <c r="D587" i="1"/>
  <c r="E586" i="1"/>
  <c r="O574" i="1"/>
  <c r="P573" i="1"/>
  <c r="R824" i="1" l="1"/>
  <c r="Q825" i="1"/>
  <c r="D588" i="1"/>
  <c r="E587" i="1"/>
  <c r="O575" i="1"/>
  <c r="P574" i="1"/>
  <c r="Q826" i="1" l="1"/>
  <c r="R825" i="1"/>
  <c r="D589" i="1"/>
  <c r="E588" i="1"/>
  <c r="O576" i="1"/>
  <c r="P575" i="1"/>
  <c r="Q827" i="1" l="1"/>
  <c r="R826" i="1"/>
  <c r="D590" i="1"/>
  <c r="E589" i="1"/>
  <c r="O577" i="1"/>
  <c r="P576" i="1"/>
  <c r="Q828" i="1" l="1"/>
  <c r="R827" i="1"/>
  <c r="D591" i="1"/>
  <c r="E590" i="1"/>
  <c r="O578" i="1"/>
  <c r="P577" i="1"/>
  <c r="Q829" i="1" l="1"/>
  <c r="R828" i="1"/>
  <c r="D592" i="1"/>
  <c r="E591" i="1"/>
  <c r="O579" i="1"/>
  <c r="P578" i="1"/>
  <c r="Q830" i="1" l="1"/>
  <c r="R829" i="1"/>
  <c r="D593" i="1"/>
  <c r="E592" i="1"/>
  <c r="O580" i="1"/>
  <c r="P579" i="1"/>
  <c r="Q831" i="1" l="1"/>
  <c r="R830" i="1"/>
  <c r="D594" i="1"/>
  <c r="E593" i="1"/>
  <c r="O581" i="1"/>
  <c r="P580" i="1"/>
  <c r="Q832" i="1" l="1"/>
  <c r="R831" i="1"/>
  <c r="D595" i="1"/>
  <c r="E594" i="1"/>
  <c r="O582" i="1"/>
  <c r="P581" i="1"/>
  <c r="Q833" i="1" l="1"/>
  <c r="R832" i="1"/>
  <c r="D596" i="1"/>
  <c r="E595" i="1"/>
  <c r="O583" i="1"/>
  <c r="P582" i="1"/>
  <c r="Q834" i="1" l="1"/>
  <c r="R833" i="1"/>
  <c r="D597" i="1"/>
  <c r="E596" i="1"/>
  <c r="O584" i="1"/>
  <c r="P583" i="1"/>
  <c r="Q835" i="1" l="1"/>
  <c r="R834" i="1"/>
  <c r="D598" i="1"/>
  <c r="E597" i="1"/>
  <c r="O585" i="1"/>
  <c r="P584" i="1"/>
  <c r="Q836" i="1" l="1"/>
  <c r="R835" i="1"/>
  <c r="D599" i="1"/>
  <c r="E598" i="1"/>
  <c r="O586" i="1"/>
  <c r="P585" i="1"/>
  <c r="Q837" i="1" l="1"/>
  <c r="R836" i="1"/>
  <c r="D600" i="1"/>
  <c r="E599" i="1"/>
  <c r="O587" i="1"/>
  <c r="P586" i="1"/>
  <c r="Q838" i="1" l="1"/>
  <c r="R837" i="1"/>
  <c r="D601" i="1"/>
  <c r="E600" i="1"/>
  <c r="O588" i="1"/>
  <c r="P587" i="1"/>
  <c r="Q839" i="1" l="1"/>
  <c r="R838" i="1"/>
  <c r="D602" i="1"/>
  <c r="E601" i="1"/>
  <c r="O589" i="1"/>
  <c r="P588" i="1"/>
  <c r="Q840" i="1" l="1"/>
  <c r="R839" i="1"/>
  <c r="D603" i="1"/>
  <c r="E602" i="1"/>
  <c r="O590" i="1"/>
  <c r="P589" i="1"/>
  <c r="Q841" i="1" l="1"/>
  <c r="R840" i="1"/>
  <c r="D604" i="1"/>
  <c r="E603" i="1"/>
  <c r="O591" i="1"/>
  <c r="P590" i="1"/>
  <c r="Q842" i="1" l="1"/>
  <c r="R841" i="1"/>
  <c r="D605" i="1"/>
  <c r="E604" i="1"/>
  <c r="O592" i="1"/>
  <c r="P591" i="1"/>
  <c r="Q843" i="1" l="1"/>
  <c r="R842" i="1"/>
  <c r="D606" i="1"/>
  <c r="E605" i="1"/>
  <c r="O593" i="1"/>
  <c r="P592" i="1"/>
  <c r="Q844" i="1" l="1"/>
  <c r="R843" i="1"/>
  <c r="D607" i="1"/>
  <c r="E606" i="1"/>
  <c r="O594" i="1"/>
  <c r="P593" i="1"/>
  <c r="Q845" i="1" l="1"/>
  <c r="R844" i="1"/>
  <c r="D608" i="1"/>
  <c r="E607" i="1"/>
  <c r="O595" i="1"/>
  <c r="P594" i="1"/>
  <c r="Q846" i="1" l="1"/>
  <c r="R845" i="1"/>
  <c r="D609" i="1"/>
  <c r="E608" i="1"/>
  <c r="O596" i="1"/>
  <c r="P595" i="1"/>
  <c r="Q847" i="1" l="1"/>
  <c r="R846" i="1"/>
  <c r="D610" i="1"/>
  <c r="E609" i="1"/>
  <c r="O597" i="1"/>
  <c r="P596" i="1"/>
  <c r="Q848" i="1" l="1"/>
  <c r="R847" i="1"/>
  <c r="D611" i="1"/>
  <c r="E610" i="1"/>
  <c r="O598" i="1"/>
  <c r="P597" i="1"/>
  <c r="Q849" i="1" l="1"/>
  <c r="R848" i="1"/>
  <c r="D612" i="1"/>
  <c r="E611" i="1"/>
  <c r="O599" i="1"/>
  <c r="P598" i="1"/>
  <c r="Q850" i="1" l="1"/>
  <c r="R849" i="1"/>
  <c r="D613" i="1"/>
  <c r="E612" i="1"/>
  <c r="O600" i="1"/>
  <c r="P599" i="1"/>
  <c r="Q851" i="1" l="1"/>
  <c r="R850" i="1"/>
  <c r="D614" i="1"/>
  <c r="E613" i="1"/>
  <c r="O601" i="1"/>
  <c r="P600" i="1"/>
  <c r="Q852" i="1" l="1"/>
  <c r="R851" i="1"/>
  <c r="D615" i="1"/>
  <c r="E614" i="1"/>
  <c r="O602" i="1"/>
  <c r="P601" i="1"/>
  <c r="Q853" i="1" l="1"/>
  <c r="R852" i="1"/>
  <c r="D616" i="1"/>
  <c r="E615" i="1"/>
  <c r="O603" i="1"/>
  <c r="P602" i="1"/>
  <c r="Q854" i="1" l="1"/>
  <c r="R853" i="1"/>
  <c r="D617" i="1"/>
  <c r="E616" i="1"/>
  <c r="O604" i="1"/>
  <c r="P603" i="1"/>
  <c r="Q855" i="1" l="1"/>
  <c r="R854" i="1"/>
  <c r="D618" i="1"/>
  <c r="E617" i="1"/>
  <c r="O605" i="1"/>
  <c r="P604" i="1"/>
  <c r="Q856" i="1" l="1"/>
  <c r="R855" i="1"/>
  <c r="D619" i="1"/>
  <c r="E618" i="1"/>
  <c r="O606" i="1"/>
  <c r="P605" i="1"/>
  <c r="Q857" i="1" l="1"/>
  <c r="R856" i="1"/>
  <c r="D620" i="1"/>
  <c r="E619" i="1"/>
  <c r="O607" i="1"/>
  <c r="P606" i="1"/>
  <c r="Q858" i="1" l="1"/>
  <c r="R857" i="1"/>
  <c r="D621" i="1"/>
  <c r="E620" i="1"/>
  <c r="O608" i="1"/>
  <c r="P607" i="1"/>
  <c r="Q859" i="1" l="1"/>
  <c r="R858" i="1"/>
  <c r="D622" i="1"/>
  <c r="E621" i="1"/>
  <c r="O609" i="1"/>
  <c r="P608" i="1"/>
  <c r="Q860" i="1" l="1"/>
  <c r="R859" i="1"/>
  <c r="D623" i="1"/>
  <c r="E622" i="1"/>
  <c r="O610" i="1"/>
  <c r="P609" i="1"/>
  <c r="Q861" i="1" l="1"/>
  <c r="R860" i="1"/>
  <c r="D624" i="1"/>
  <c r="E623" i="1"/>
  <c r="O611" i="1"/>
  <c r="P610" i="1"/>
  <c r="Q862" i="1" l="1"/>
  <c r="R861" i="1"/>
  <c r="D625" i="1"/>
  <c r="E624" i="1"/>
  <c r="O612" i="1"/>
  <c r="P611" i="1"/>
  <c r="Q863" i="1" l="1"/>
  <c r="R862" i="1"/>
  <c r="D626" i="1"/>
  <c r="E625" i="1"/>
  <c r="O613" i="1"/>
  <c r="P612" i="1"/>
  <c r="Q864" i="1" l="1"/>
  <c r="R863" i="1"/>
  <c r="D627" i="1"/>
  <c r="E626" i="1"/>
  <c r="O614" i="1"/>
  <c r="P613" i="1"/>
  <c r="Q865" i="1" l="1"/>
  <c r="R864" i="1"/>
  <c r="D628" i="1"/>
  <c r="E627" i="1"/>
  <c r="O615" i="1"/>
  <c r="P614" i="1"/>
  <c r="Q866" i="1" l="1"/>
  <c r="R865" i="1"/>
  <c r="D629" i="1"/>
  <c r="E628" i="1"/>
  <c r="O616" i="1"/>
  <c r="P615" i="1"/>
  <c r="Q867" i="1" l="1"/>
  <c r="R866" i="1"/>
  <c r="D630" i="1"/>
  <c r="E629" i="1"/>
  <c r="O617" i="1"/>
  <c r="P616" i="1"/>
  <c r="Q868" i="1" l="1"/>
  <c r="R867" i="1"/>
  <c r="D631" i="1"/>
  <c r="E630" i="1"/>
  <c r="O618" i="1"/>
  <c r="P617" i="1"/>
  <c r="Q869" i="1" l="1"/>
  <c r="R868" i="1"/>
  <c r="D632" i="1"/>
  <c r="E631" i="1"/>
  <c r="O619" i="1"/>
  <c r="P618" i="1"/>
  <c r="Q870" i="1" l="1"/>
  <c r="R869" i="1"/>
  <c r="D633" i="1"/>
  <c r="E632" i="1"/>
  <c r="O620" i="1"/>
  <c r="P619" i="1"/>
  <c r="Q871" i="1" l="1"/>
  <c r="R870" i="1"/>
  <c r="D634" i="1"/>
  <c r="E633" i="1"/>
  <c r="O621" i="1"/>
  <c r="P620" i="1"/>
  <c r="Q872" i="1" l="1"/>
  <c r="R871" i="1"/>
  <c r="D635" i="1"/>
  <c r="E634" i="1"/>
  <c r="O622" i="1"/>
  <c r="P621" i="1"/>
  <c r="Q873" i="1" l="1"/>
  <c r="R872" i="1"/>
  <c r="D636" i="1"/>
  <c r="E635" i="1"/>
  <c r="O623" i="1"/>
  <c r="P622" i="1"/>
  <c r="Q874" i="1" l="1"/>
  <c r="R873" i="1"/>
  <c r="D637" i="1"/>
  <c r="E636" i="1"/>
  <c r="O624" i="1"/>
  <c r="P623" i="1"/>
  <c r="Q875" i="1" l="1"/>
  <c r="R874" i="1"/>
  <c r="D638" i="1"/>
  <c r="E637" i="1"/>
  <c r="O625" i="1"/>
  <c r="P624" i="1"/>
  <c r="Q876" i="1" l="1"/>
  <c r="R875" i="1"/>
  <c r="D639" i="1"/>
  <c r="E638" i="1"/>
  <c r="O626" i="1"/>
  <c r="P625" i="1"/>
  <c r="Q877" i="1" l="1"/>
  <c r="R876" i="1"/>
  <c r="D640" i="1"/>
  <c r="E639" i="1"/>
  <c r="O627" i="1"/>
  <c r="P626" i="1"/>
  <c r="Q878" i="1" l="1"/>
  <c r="R877" i="1"/>
  <c r="D641" i="1"/>
  <c r="E640" i="1"/>
  <c r="O628" i="1"/>
  <c r="P627" i="1"/>
  <c r="Q879" i="1" l="1"/>
  <c r="R878" i="1"/>
  <c r="D642" i="1"/>
  <c r="E641" i="1"/>
  <c r="O629" i="1"/>
  <c r="P628" i="1"/>
  <c r="Q880" i="1" l="1"/>
  <c r="R879" i="1"/>
  <c r="D643" i="1"/>
  <c r="E642" i="1"/>
  <c r="O630" i="1"/>
  <c r="P629" i="1"/>
  <c r="Q881" i="1" l="1"/>
  <c r="R880" i="1"/>
  <c r="D644" i="1"/>
  <c r="E643" i="1"/>
  <c r="O631" i="1"/>
  <c r="P630" i="1"/>
  <c r="Q882" i="1" l="1"/>
  <c r="R881" i="1"/>
  <c r="D645" i="1"/>
  <c r="E644" i="1"/>
  <c r="O632" i="1"/>
  <c r="P631" i="1"/>
  <c r="Q883" i="1" l="1"/>
  <c r="R882" i="1"/>
  <c r="D646" i="1"/>
  <c r="E645" i="1"/>
  <c r="O633" i="1"/>
  <c r="P632" i="1"/>
  <c r="Q884" i="1" l="1"/>
  <c r="R883" i="1"/>
  <c r="D647" i="1"/>
  <c r="E646" i="1"/>
  <c r="O634" i="1"/>
  <c r="P633" i="1"/>
  <c r="Q885" i="1" l="1"/>
  <c r="R884" i="1"/>
  <c r="D648" i="1"/>
  <c r="E647" i="1"/>
  <c r="O635" i="1"/>
  <c r="P634" i="1"/>
  <c r="Q886" i="1" l="1"/>
  <c r="R885" i="1"/>
  <c r="D649" i="1"/>
  <c r="E648" i="1"/>
  <c r="O636" i="1"/>
  <c r="P635" i="1"/>
  <c r="Q887" i="1" l="1"/>
  <c r="R886" i="1"/>
  <c r="D650" i="1"/>
  <c r="E649" i="1"/>
  <c r="O637" i="1"/>
  <c r="P636" i="1"/>
  <c r="Q888" i="1" l="1"/>
  <c r="R887" i="1"/>
  <c r="D651" i="1"/>
  <c r="E650" i="1"/>
  <c r="O638" i="1"/>
  <c r="P637" i="1"/>
  <c r="Q889" i="1" l="1"/>
  <c r="R888" i="1"/>
  <c r="D652" i="1"/>
  <c r="E651" i="1"/>
  <c r="O639" i="1"/>
  <c r="P638" i="1"/>
  <c r="Q890" i="1" l="1"/>
  <c r="R889" i="1"/>
  <c r="D653" i="1"/>
  <c r="E652" i="1"/>
  <c r="O640" i="1"/>
  <c r="P639" i="1"/>
  <c r="Q891" i="1" l="1"/>
  <c r="R890" i="1"/>
  <c r="D654" i="1"/>
  <c r="E653" i="1"/>
  <c r="O641" i="1"/>
  <c r="P640" i="1"/>
  <c r="Q892" i="1" l="1"/>
  <c r="R891" i="1"/>
  <c r="D655" i="1"/>
  <c r="E654" i="1"/>
  <c r="O642" i="1"/>
  <c r="P641" i="1"/>
  <c r="Q893" i="1" l="1"/>
  <c r="R892" i="1"/>
  <c r="D656" i="1"/>
  <c r="E655" i="1"/>
  <c r="O643" i="1"/>
  <c r="P642" i="1"/>
  <c r="Q894" i="1" l="1"/>
  <c r="R893" i="1"/>
  <c r="D657" i="1"/>
  <c r="E656" i="1"/>
  <c r="O644" i="1"/>
  <c r="P643" i="1"/>
  <c r="Q895" i="1" l="1"/>
  <c r="R894" i="1"/>
  <c r="D658" i="1"/>
  <c r="E657" i="1"/>
  <c r="O645" i="1"/>
  <c r="P644" i="1"/>
  <c r="Q896" i="1" l="1"/>
  <c r="R895" i="1"/>
  <c r="D659" i="1"/>
  <c r="E658" i="1"/>
  <c r="O646" i="1"/>
  <c r="P645" i="1"/>
  <c r="Q897" i="1" l="1"/>
  <c r="R896" i="1"/>
  <c r="D660" i="1"/>
  <c r="E659" i="1"/>
  <c r="O647" i="1"/>
  <c r="P646" i="1"/>
  <c r="Q898" i="1" l="1"/>
  <c r="R897" i="1"/>
  <c r="D661" i="1"/>
  <c r="E660" i="1"/>
  <c r="O648" i="1"/>
  <c r="P647" i="1"/>
  <c r="Q899" i="1" l="1"/>
  <c r="R898" i="1"/>
  <c r="D662" i="1"/>
  <c r="E661" i="1"/>
  <c r="O649" i="1"/>
  <c r="P648" i="1"/>
  <c r="Q900" i="1" l="1"/>
  <c r="R899" i="1"/>
  <c r="D663" i="1"/>
  <c r="E662" i="1"/>
  <c r="O650" i="1"/>
  <c r="P649" i="1"/>
  <c r="Q901" i="1" l="1"/>
  <c r="R900" i="1"/>
  <c r="D664" i="1"/>
  <c r="E663" i="1"/>
  <c r="O651" i="1"/>
  <c r="P650" i="1"/>
  <c r="Q902" i="1" l="1"/>
  <c r="R901" i="1"/>
  <c r="D665" i="1"/>
  <c r="E664" i="1"/>
  <c r="O652" i="1"/>
  <c r="P651" i="1"/>
  <c r="Q903" i="1" l="1"/>
  <c r="R902" i="1"/>
  <c r="D666" i="1"/>
  <c r="E665" i="1"/>
  <c r="O653" i="1"/>
  <c r="P652" i="1"/>
  <c r="Q904" i="1" l="1"/>
  <c r="R903" i="1"/>
  <c r="D667" i="1"/>
  <c r="E666" i="1"/>
  <c r="O654" i="1"/>
  <c r="P653" i="1"/>
  <c r="Q905" i="1" l="1"/>
  <c r="R904" i="1"/>
  <c r="D668" i="1"/>
  <c r="E667" i="1"/>
  <c r="O655" i="1"/>
  <c r="P654" i="1"/>
  <c r="Q906" i="1" l="1"/>
  <c r="R905" i="1"/>
  <c r="D669" i="1"/>
  <c r="E668" i="1"/>
  <c r="O656" i="1"/>
  <c r="P655" i="1"/>
  <c r="Q907" i="1" l="1"/>
  <c r="R906" i="1"/>
  <c r="D670" i="1"/>
  <c r="E669" i="1"/>
  <c r="O657" i="1"/>
  <c r="P656" i="1"/>
  <c r="Q908" i="1" l="1"/>
  <c r="R907" i="1"/>
  <c r="D671" i="1"/>
  <c r="E670" i="1"/>
  <c r="O658" i="1"/>
  <c r="P657" i="1"/>
  <c r="Q909" i="1" l="1"/>
  <c r="R908" i="1"/>
  <c r="D672" i="1"/>
  <c r="E671" i="1"/>
  <c r="O659" i="1"/>
  <c r="P658" i="1"/>
  <c r="Q910" i="1" l="1"/>
  <c r="R909" i="1"/>
  <c r="D673" i="1"/>
  <c r="E672" i="1"/>
  <c r="O660" i="1"/>
  <c r="P659" i="1"/>
  <c r="Q911" i="1" l="1"/>
  <c r="R910" i="1"/>
  <c r="D674" i="1"/>
  <c r="E673" i="1"/>
  <c r="O661" i="1"/>
  <c r="P660" i="1"/>
  <c r="Q912" i="1" l="1"/>
  <c r="R911" i="1"/>
  <c r="D675" i="1"/>
  <c r="E674" i="1"/>
  <c r="O662" i="1"/>
  <c r="P661" i="1"/>
  <c r="Q913" i="1" l="1"/>
  <c r="R912" i="1"/>
  <c r="D676" i="1"/>
  <c r="E675" i="1"/>
  <c r="O663" i="1"/>
  <c r="P662" i="1"/>
  <c r="Q914" i="1" l="1"/>
  <c r="R913" i="1"/>
  <c r="D677" i="1"/>
  <c r="E676" i="1"/>
  <c r="O664" i="1"/>
  <c r="P663" i="1"/>
  <c r="Q915" i="1" l="1"/>
  <c r="R914" i="1"/>
  <c r="D678" i="1"/>
  <c r="E677" i="1"/>
  <c r="O665" i="1"/>
  <c r="P664" i="1"/>
  <c r="Q916" i="1" l="1"/>
  <c r="R915" i="1"/>
  <c r="D679" i="1"/>
  <c r="E678" i="1"/>
  <c r="O666" i="1"/>
  <c r="P665" i="1"/>
  <c r="Q917" i="1" l="1"/>
  <c r="R916" i="1"/>
  <c r="D680" i="1"/>
  <c r="E679" i="1"/>
  <c r="O667" i="1"/>
  <c r="P666" i="1"/>
  <c r="Q918" i="1" l="1"/>
  <c r="R917" i="1"/>
  <c r="D681" i="1"/>
  <c r="E680" i="1"/>
  <c r="O668" i="1"/>
  <c r="P667" i="1"/>
  <c r="Q919" i="1" l="1"/>
  <c r="R918" i="1"/>
  <c r="D682" i="1"/>
  <c r="E681" i="1"/>
  <c r="O669" i="1"/>
  <c r="P668" i="1"/>
  <c r="Q920" i="1" l="1"/>
  <c r="R919" i="1"/>
  <c r="D683" i="1"/>
  <c r="E682" i="1"/>
  <c r="O670" i="1"/>
  <c r="P669" i="1"/>
  <c r="Q921" i="1" l="1"/>
  <c r="R920" i="1"/>
  <c r="D684" i="1"/>
  <c r="E683" i="1"/>
  <c r="O671" i="1"/>
  <c r="P670" i="1"/>
  <c r="Q922" i="1" l="1"/>
  <c r="R921" i="1"/>
  <c r="D685" i="1"/>
  <c r="E684" i="1"/>
  <c r="O672" i="1"/>
  <c r="P671" i="1"/>
  <c r="Q923" i="1" l="1"/>
  <c r="R922" i="1"/>
  <c r="D686" i="1"/>
  <c r="E685" i="1"/>
  <c r="O673" i="1"/>
  <c r="P672" i="1"/>
  <c r="Q924" i="1" l="1"/>
  <c r="R923" i="1"/>
  <c r="D687" i="1"/>
  <c r="E686" i="1"/>
  <c r="O674" i="1"/>
  <c r="P673" i="1"/>
  <c r="Q925" i="1" l="1"/>
  <c r="R924" i="1"/>
  <c r="D688" i="1"/>
  <c r="E687" i="1"/>
  <c r="O675" i="1"/>
  <c r="P674" i="1"/>
  <c r="Q926" i="1" l="1"/>
  <c r="R925" i="1"/>
  <c r="D689" i="1"/>
  <c r="E688" i="1"/>
  <c r="O676" i="1"/>
  <c r="P675" i="1"/>
  <c r="Q927" i="1" l="1"/>
  <c r="R926" i="1"/>
  <c r="D690" i="1"/>
  <c r="E689" i="1"/>
  <c r="O677" i="1"/>
  <c r="P676" i="1"/>
  <c r="Q928" i="1" l="1"/>
  <c r="R927" i="1"/>
  <c r="D691" i="1"/>
  <c r="E690" i="1"/>
  <c r="O678" i="1"/>
  <c r="P677" i="1"/>
  <c r="Q929" i="1" l="1"/>
  <c r="R928" i="1"/>
  <c r="D692" i="1"/>
  <c r="E691" i="1"/>
  <c r="O679" i="1"/>
  <c r="P678" i="1"/>
  <c r="Q930" i="1" l="1"/>
  <c r="R929" i="1"/>
  <c r="D693" i="1"/>
  <c r="E692" i="1"/>
  <c r="O680" i="1"/>
  <c r="P679" i="1"/>
  <c r="Q931" i="1" l="1"/>
  <c r="R930" i="1"/>
  <c r="D694" i="1"/>
  <c r="E693" i="1"/>
  <c r="O681" i="1"/>
  <c r="P680" i="1"/>
  <c r="Q932" i="1" l="1"/>
  <c r="R931" i="1"/>
  <c r="D695" i="1"/>
  <c r="E694" i="1"/>
  <c r="O682" i="1"/>
  <c r="P681" i="1"/>
  <c r="Q933" i="1" l="1"/>
  <c r="R932" i="1"/>
  <c r="D696" i="1"/>
  <c r="E695" i="1"/>
  <c r="O683" i="1"/>
  <c r="P682" i="1"/>
  <c r="Q934" i="1" l="1"/>
  <c r="R933" i="1"/>
  <c r="D697" i="1"/>
  <c r="E696" i="1"/>
  <c r="O684" i="1"/>
  <c r="P683" i="1"/>
  <c r="Q935" i="1" l="1"/>
  <c r="R934" i="1"/>
  <c r="D698" i="1"/>
  <c r="E697" i="1"/>
  <c r="O685" i="1"/>
  <c r="P684" i="1"/>
  <c r="Q936" i="1" l="1"/>
  <c r="R935" i="1"/>
  <c r="D699" i="1"/>
  <c r="E698" i="1"/>
  <c r="O686" i="1"/>
  <c r="P685" i="1"/>
  <c r="Q937" i="1" l="1"/>
  <c r="R936" i="1"/>
  <c r="D700" i="1"/>
  <c r="E699" i="1"/>
  <c r="O687" i="1"/>
  <c r="P686" i="1"/>
  <c r="Q938" i="1" l="1"/>
  <c r="R937" i="1"/>
  <c r="D701" i="1"/>
  <c r="E700" i="1"/>
  <c r="O688" i="1"/>
  <c r="P687" i="1"/>
  <c r="Q939" i="1" l="1"/>
  <c r="R938" i="1"/>
  <c r="D702" i="1"/>
  <c r="E701" i="1"/>
  <c r="O689" i="1"/>
  <c r="P688" i="1"/>
  <c r="Q940" i="1" l="1"/>
  <c r="R939" i="1"/>
  <c r="D703" i="1"/>
  <c r="E702" i="1"/>
  <c r="O690" i="1"/>
  <c r="P689" i="1"/>
  <c r="Q941" i="1" l="1"/>
  <c r="R940" i="1"/>
  <c r="D704" i="1"/>
  <c r="E703" i="1"/>
  <c r="O691" i="1"/>
  <c r="P690" i="1"/>
  <c r="Q942" i="1" l="1"/>
  <c r="R941" i="1"/>
  <c r="D705" i="1"/>
  <c r="E704" i="1"/>
  <c r="O692" i="1"/>
  <c r="P691" i="1"/>
  <c r="Q943" i="1" l="1"/>
  <c r="R942" i="1"/>
  <c r="D706" i="1"/>
  <c r="E705" i="1"/>
  <c r="O693" i="1"/>
  <c r="P692" i="1"/>
  <c r="Q944" i="1" l="1"/>
  <c r="R943" i="1"/>
  <c r="D707" i="1"/>
  <c r="E706" i="1"/>
  <c r="O694" i="1"/>
  <c r="P693" i="1"/>
  <c r="Q945" i="1" l="1"/>
  <c r="R944" i="1"/>
  <c r="D708" i="1"/>
  <c r="E707" i="1"/>
  <c r="O695" i="1"/>
  <c r="P694" i="1"/>
  <c r="Q946" i="1" l="1"/>
  <c r="R945" i="1"/>
  <c r="D709" i="1"/>
  <c r="E708" i="1"/>
  <c r="O696" i="1"/>
  <c r="P695" i="1"/>
  <c r="Q947" i="1" l="1"/>
  <c r="R946" i="1"/>
  <c r="D710" i="1"/>
  <c r="E709" i="1"/>
  <c r="O697" i="1"/>
  <c r="P696" i="1"/>
  <c r="Q948" i="1" l="1"/>
  <c r="R947" i="1"/>
  <c r="D711" i="1"/>
  <c r="E710" i="1"/>
  <c r="O698" i="1"/>
  <c r="P697" i="1"/>
  <c r="Q949" i="1" l="1"/>
  <c r="R948" i="1"/>
  <c r="D712" i="1"/>
  <c r="E711" i="1"/>
  <c r="O699" i="1"/>
  <c r="P698" i="1"/>
  <c r="Q950" i="1" l="1"/>
  <c r="R949" i="1"/>
  <c r="D713" i="1"/>
  <c r="E712" i="1"/>
  <c r="O700" i="1"/>
  <c r="P699" i="1"/>
  <c r="Q951" i="1" l="1"/>
  <c r="R950" i="1"/>
  <c r="D714" i="1"/>
  <c r="E713" i="1"/>
  <c r="O701" i="1"/>
  <c r="P700" i="1"/>
  <c r="Q952" i="1" l="1"/>
  <c r="R951" i="1"/>
  <c r="D715" i="1"/>
  <c r="E714" i="1"/>
  <c r="O702" i="1"/>
  <c r="P701" i="1"/>
  <c r="Q953" i="1" l="1"/>
  <c r="R952" i="1"/>
  <c r="D716" i="1"/>
  <c r="E715" i="1"/>
  <c r="O703" i="1"/>
  <c r="P702" i="1"/>
  <c r="Q954" i="1" l="1"/>
  <c r="R953" i="1"/>
  <c r="D717" i="1"/>
  <c r="E716" i="1"/>
  <c r="O704" i="1"/>
  <c r="P703" i="1"/>
  <c r="Q955" i="1" l="1"/>
  <c r="R954" i="1"/>
  <c r="D718" i="1"/>
  <c r="E717" i="1"/>
  <c r="O705" i="1"/>
  <c r="P704" i="1"/>
  <c r="Q956" i="1" l="1"/>
  <c r="R955" i="1"/>
  <c r="D719" i="1"/>
  <c r="E718" i="1"/>
  <c r="O706" i="1"/>
  <c r="P705" i="1"/>
  <c r="Q957" i="1" l="1"/>
  <c r="R956" i="1"/>
  <c r="D720" i="1"/>
  <c r="E719" i="1"/>
  <c r="O707" i="1"/>
  <c r="P706" i="1"/>
  <c r="Q958" i="1" l="1"/>
  <c r="R957" i="1"/>
  <c r="D721" i="1"/>
  <c r="E720" i="1"/>
  <c r="O708" i="1"/>
  <c r="P707" i="1"/>
  <c r="Q959" i="1" l="1"/>
  <c r="R958" i="1"/>
  <c r="D722" i="1"/>
  <c r="E721" i="1"/>
  <c r="O709" i="1"/>
  <c r="P708" i="1"/>
  <c r="Q960" i="1" l="1"/>
  <c r="R959" i="1"/>
  <c r="D723" i="1"/>
  <c r="E722" i="1"/>
  <c r="O710" i="1"/>
  <c r="P709" i="1"/>
  <c r="Q961" i="1" l="1"/>
  <c r="R960" i="1"/>
  <c r="D724" i="1"/>
  <c r="E723" i="1"/>
  <c r="O711" i="1"/>
  <c r="P710" i="1"/>
  <c r="Q962" i="1" l="1"/>
  <c r="R961" i="1"/>
  <c r="D725" i="1"/>
  <c r="E724" i="1"/>
  <c r="O712" i="1"/>
  <c r="P711" i="1"/>
  <c r="Q963" i="1" l="1"/>
  <c r="R962" i="1"/>
  <c r="D726" i="1"/>
  <c r="E725" i="1"/>
  <c r="O713" i="1"/>
  <c r="P712" i="1"/>
  <c r="Q964" i="1" l="1"/>
  <c r="R963" i="1"/>
  <c r="D727" i="1"/>
  <c r="E726" i="1"/>
  <c r="O714" i="1"/>
  <c r="P713" i="1"/>
  <c r="Q965" i="1" l="1"/>
  <c r="R964" i="1"/>
  <c r="D728" i="1"/>
  <c r="E727" i="1"/>
  <c r="O715" i="1"/>
  <c r="P714" i="1"/>
  <c r="Q966" i="1" l="1"/>
  <c r="R965" i="1"/>
  <c r="D729" i="1"/>
  <c r="E728" i="1"/>
  <c r="O716" i="1"/>
  <c r="P715" i="1"/>
  <c r="Q967" i="1" l="1"/>
  <c r="R966" i="1"/>
  <c r="D730" i="1"/>
  <c r="E729" i="1"/>
  <c r="O717" i="1"/>
  <c r="P716" i="1"/>
  <c r="Q968" i="1" l="1"/>
  <c r="R967" i="1"/>
  <c r="D731" i="1"/>
  <c r="E730" i="1"/>
  <c r="O718" i="1"/>
  <c r="P717" i="1"/>
  <c r="Q969" i="1" l="1"/>
  <c r="R968" i="1"/>
  <c r="D732" i="1"/>
  <c r="E731" i="1"/>
  <c r="O719" i="1"/>
  <c r="P718" i="1"/>
  <c r="Q970" i="1" l="1"/>
  <c r="R969" i="1"/>
  <c r="D733" i="1"/>
  <c r="E732" i="1"/>
  <c r="O720" i="1"/>
  <c r="P719" i="1"/>
  <c r="Q971" i="1" l="1"/>
  <c r="R970" i="1"/>
  <c r="D734" i="1"/>
  <c r="E733" i="1"/>
  <c r="O721" i="1"/>
  <c r="P720" i="1"/>
  <c r="Q972" i="1" l="1"/>
  <c r="R971" i="1"/>
  <c r="D735" i="1"/>
  <c r="E734" i="1"/>
  <c r="O722" i="1"/>
  <c r="P721" i="1"/>
  <c r="Q973" i="1" l="1"/>
  <c r="R972" i="1"/>
  <c r="D736" i="1"/>
  <c r="E735" i="1"/>
  <c r="O723" i="1"/>
  <c r="P722" i="1"/>
  <c r="Q974" i="1" l="1"/>
  <c r="R973" i="1"/>
  <c r="D737" i="1"/>
  <c r="E736" i="1"/>
  <c r="O724" i="1"/>
  <c r="P723" i="1"/>
  <c r="Q975" i="1" l="1"/>
  <c r="R974" i="1"/>
  <c r="D738" i="1"/>
  <c r="E737" i="1"/>
  <c r="O725" i="1"/>
  <c r="P724" i="1"/>
  <c r="Q976" i="1" l="1"/>
  <c r="R975" i="1"/>
  <c r="D739" i="1"/>
  <c r="E738" i="1"/>
  <c r="O726" i="1"/>
  <c r="P725" i="1"/>
  <c r="Q977" i="1" l="1"/>
  <c r="R976" i="1"/>
  <c r="D740" i="1"/>
  <c r="E739" i="1"/>
  <c r="O727" i="1"/>
  <c r="P726" i="1"/>
  <c r="Q978" i="1" l="1"/>
  <c r="R977" i="1"/>
  <c r="D741" i="1"/>
  <c r="E740" i="1"/>
  <c r="O728" i="1"/>
  <c r="P727" i="1"/>
  <c r="Q979" i="1" l="1"/>
  <c r="R978" i="1"/>
  <c r="D742" i="1"/>
  <c r="E741" i="1"/>
  <c r="O729" i="1"/>
  <c r="P728" i="1"/>
  <c r="Q980" i="1" l="1"/>
  <c r="R979" i="1"/>
  <c r="D743" i="1"/>
  <c r="E742" i="1"/>
  <c r="O730" i="1"/>
  <c r="P729" i="1"/>
  <c r="Q981" i="1" l="1"/>
  <c r="R980" i="1"/>
  <c r="D744" i="1"/>
  <c r="E743" i="1"/>
  <c r="O731" i="1"/>
  <c r="P730" i="1"/>
  <c r="Q982" i="1" l="1"/>
  <c r="R981" i="1"/>
  <c r="D745" i="1"/>
  <c r="E744" i="1"/>
  <c r="O732" i="1"/>
  <c r="P731" i="1"/>
  <c r="Q983" i="1" l="1"/>
  <c r="R982" i="1"/>
  <c r="D746" i="1"/>
  <c r="E745" i="1"/>
  <c r="O733" i="1"/>
  <c r="P732" i="1"/>
  <c r="Q984" i="1" l="1"/>
  <c r="R983" i="1"/>
  <c r="D747" i="1"/>
  <c r="E746" i="1"/>
  <c r="O734" i="1"/>
  <c r="P733" i="1"/>
  <c r="Q985" i="1" l="1"/>
  <c r="R984" i="1"/>
  <c r="D748" i="1"/>
  <c r="E747" i="1"/>
  <c r="O735" i="1"/>
  <c r="P734" i="1"/>
  <c r="Q986" i="1" l="1"/>
  <c r="R985" i="1"/>
  <c r="D749" i="1"/>
  <c r="E748" i="1"/>
  <c r="O736" i="1"/>
  <c r="P735" i="1"/>
  <c r="Q987" i="1" l="1"/>
  <c r="R986" i="1"/>
  <c r="D750" i="1"/>
  <c r="E749" i="1"/>
  <c r="O737" i="1"/>
  <c r="P736" i="1"/>
  <c r="Q988" i="1" l="1"/>
  <c r="R987" i="1"/>
  <c r="D751" i="1"/>
  <c r="E750" i="1"/>
  <c r="O738" i="1"/>
  <c r="P737" i="1"/>
  <c r="Q989" i="1" l="1"/>
  <c r="R988" i="1"/>
  <c r="D752" i="1"/>
  <c r="E751" i="1"/>
  <c r="O739" i="1"/>
  <c r="P738" i="1"/>
  <c r="Q990" i="1" l="1"/>
  <c r="R989" i="1"/>
  <c r="D753" i="1"/>
  <c r="E752" i="1"/>
  <c r="O740" i="1"/>
  <c r="P739" i="1"/>
  <c r="Q991" i="1" l="1"/>
  <c r="R990" i="1"/>
  <c r="D754" i="1"/>
  <c r="E753" i="1"/>
  <c r="O741" i="1"/>
  <c r="P740" i="1"/>
  <c r="Q992" i="1" l="1"/>
  <c r="R991" i="1"/>
  <c r="D755" i="1"/>
  <c r="E754" i="1"/>
  <c r="O742" i="1"/>
  <c r="P741" i="1"/>
  <c r="Q993" i="1" l="1"/>
  <c r="R992" i="1"/>
  <c r="D756" i="1"/>
  <c r="E755" i="1"/>
  <c r="O743" i="1"/>
  <c r="P742" i="1"/>
  <c r="Q994" i="1" l="1"/>
  <c r="R993" i="1"/>
  <c r="D757" i="1"/>
  <c r="E756" i="1"/>
  <c r="O744" i="1"/>
  <c r="P743" i="1"/>
  <c r="Q995" i="1" l="1"/>
  <c r="R994" i="1"/>
  <c r="D758" i="1"/>
  <c r="E757" i="1"/>
  <c r="O745" i="1"/>
  <c r="P744" i="1"/>
  <c r="Q996" i="1" l="1"/>
  <c r="R995" i="1"/>
  <c r="D759" i="1"/>
  <c r="E758" i="1"/>
  <c r="O746" i="1"/>
  <c r="P745" i="1"/>
  <c r="Q997" i="1" l="1"/>
  <c r="R996" i="1"/>
  <c r="D760" i="1"/>
  <c r="E759" i="1"/>
  <c r="O747" i="1"/>
  <c r="P746" i="1"/>
  <c r="Q998" i="1" l="1"/>
  <c r="R997" i="1"/>
  <c r="D761" i="1"/>
  <c r="E760" i="1"/>
  <c r="O748" i="1"/>
  <c r="P747" i="1"/>
  <c r="Q999" i="1" l="1"/>
  <c r="R998" i="1"/>
  <c r="D762" i="1"/>
  <c r="E761" i="1"/>
  <c r="O749" i="1"/>
  <c r="P748" i="1"/>
  <c r="Q1000" i="1" l="1"/>
  <c r="R999" i="1"/>
  <c r="D763" i="1"/>
  <c r="E762" i="1"/>
  <c r="O750" i="1"/>
  <c r="P749" i="1"/>
  <c r="Q1001" i="1" l="1"/>
  <c r="R1000" i="1"/>
  <c r="D764" i="1"/>
  <c r="E763" i="1"/>
  <c r="O751" i="1"/>
  <c r="P750" i="1"/>
  <c r="Q1002" i="1" l="1"/>
  <c r="R1001" i="1"/>
  <c r="D765" i="1"/>
  <c r="E764" i="1"/>
  <c r="O752" i="1"/>
  <c r="P751" i="1"/>
  <c r="Q1003" i="1" l="1"/>
  <c r="R1002" i="1"/>
  <c r="D766" i="1"/>
  <c r="E765" i="1"/>
  <c r="O753" i="1"/>
  <c r="P752" i="1"/>
  <c r="Q1004" i="1" l="1"/>
  <c r="R1003" i="1"/>
  <c r="D767" i="1"/>
  <c r="E766" i="1"/>
  <c r="O754" i="1"/>
  <c r="P753" i="1"/>
  <c r="Q1005" i="1" l="1"/>
  <c r="R1004" i="1"/>
  <c r="D768" i="1"/>
  <c r="E767" i="1"/>
  <c r="O755" i="1"/>
  <c r="P754" i="1"/>
  <c r="Q1006" i="1" l="1"/>
  <c r="R1005" i="1"/>
  <c r="D769" i="1"/>
  <c r="E768" i="1"/>
  <c r="O756" i="1"/>
  <c r="P755" i="1"/>
  <c r="Q1007" i="1" l="1"/>
  <c r="R1006" i="1"/>
  <c r="D770" i="1"/>
  <c r="E769" i="1"/>
  <c r="O757" i="1"/>
  <c r="P756" i="1"/>
  <c r="Q1008" i="1" l="1"/>
  <c r="R1007" i="1"/>
  <c r="D771" i="1"/>
  <c r="E770" i="1"/>
  <c r="O758" i="1"/>
  <c r="P757" i="1"/>
  <c r="Q1009" i="1" l="1"/>
  <c r="R1008" i="1"/>
  <c r="D772" i="1"/>
  <c r="E771" i="1"/>
  <c r="O759" i="1"/>
  <c r="P758" i="1"/>
  <c r="Q1010" i="1" l="1"/>
  <c r="R1009" i="1"/>
  <c r="D773" i="1"/>
  <c r="E772" i="1"/>
  <c r="O760" i="1"/>
  <c r="P759" i="1"/>
  <c r="Q1011" i="1" l="1"/>
  <c r="R1010" i="1"/>
  <c r="D774" i="1"/>
  <c r="E773" i="1"/>
  <c r="O761" i="1"/>
  <c r="P760" i="1"/>
  <c r="Q1012" i="1" l="1"/>
  <c r="R1011" i="1"/>
  <c r="D775" i="1"/>
  <c r="E774" i="1"/>
  <c r="O762" i="1"/>
  <c r="P761" i="1"/>
  <c r="Q1013" i="1" l="1"/>
  <c r="R1012" i="1"/>
  <c r="D776" i="1"/>
  <c r="E775" i="1"/>
  <c r="O763" i="1"/>
  <c r="P762" i="1"/>
  <c r="Q1014" i="1" l="1"/>
  <c r="R1013" i="1"/>
  <c r="D777" i="1"/>
  <c r="E776" i="1"/>
  <c r="O764" i="1"/>
  <c r="P763" i="1"/>
  <c r="Q1015" i="1" l="1"/>
  <c r="R1014" i="1"/>
  <c r="D778" i="1"/>
  <c r="E777" i="1"/>
  <c r="O765" i="1"/>
  <c r="P764" i="1"/>
  <c r="Q1016" i="1" l="1"/>
  <c r="R1015" i="1"/>
  <c r="D779" i="1"/>
  <c r="E778" i="1"/>
  <c r="O766" i="1"/>
  <c r="P765" i="1"/>
  <c r="Q1017" i="1" l="1"/>
  <c r="R1016" i="1"/>
  <c r="D780" i="1"/>
  <c r="E779" i="1"/>
  <c r="O767" i="1"/>
  <c r="P766" i="1"/>
  <c r="Q1018" i="1" l="1"/>
  <c r="R1017" i="1"/>
  <c r="D781" i="1"/>
  <c r="E780" i="1"/>
  <c r="O768" i="1"/>
  <c r="P767" i="1"/>
  <c r="Q1019" i="1" l="1"/>
  <c r="R1018" i="1"/>
  <c r="D782" i="1"/>
  <c r="E781" i="1"/>
  <c r="O769" i="1"/>
  <c r="P768" i="1"/>
  <c r="Q1020" i="1" l="1"/>
  <c r="R1019" i="1"/>
  <c r="D783" i="1"/>
  <c r="E782" i="1"/>
  <c r="O770" i="1"/>
  <c r="P769" i="1"/>
  <c r="Q1021" i="1" l="1"/>
  <c r="R1020" i="1"/>
  <c r="D784" i="1"/>
  <c r="E783" i="1"/>
  <c r="O771" i="1"/>
  <c r="P770" i="1"/>
  <c r="Q1022" i="1" l="1"/>
  <c r="R1021" i="1"/>
  <c r="D785" i="1"/>
  <c r="E784" i="1"/>
  <c r="O772" i="1"/>
  <c r="P771" i="1"/>
  <c r="Q1023" i="1" l="1"/>
  <c r="R1022" i="1"/>
  <c r="D786" i="1"/>
  <c r="E785" i="1"/>
  <c r="O773" i="1"/>
  <c r="P772" i="1"/>
  <c r="Q1024" i="1" l="1"/>
  <c r="R1023" i="1"/>
  <c r="D787" i="1"/>
  <c r="E786" i="1"/>
  <c r="O774" i="1"/>
  <c r="P773" i="1"/>
  <c r="Q1025" i="1" l="1"/>
  <c r="R1024" i="1"/>
  <c r="D788" i="1"/>
  <c r="E787" i="1"/>
  <c r="O775" i="1"/>
  <c r="P774" i="1"/>
  <c r="Q1026" i="1" l="1"/>
  <c r="R1025" i="1"/>
  <c r="D789" i="1"/>
  <c r="E788" i="1"/>
  <c r="O776" i="1"/>
  <c r="P775" i="1"/>
  <c r="Q1027" i="1" l="1"/>
  <c r="R1026" i="1"/>
  <c r="D790" i="1"/>
  <c r="E789" i="1"/>
  <c r="O777" i="1"/>
  <c r="P776" i="1"/>
  <c r="Q1028" i="1" l="1"/>
  <c r="R1027" i="1"/>
  <c r="D791" i="1"/>
  <c r="E790" i="1"/>
  <c r="O778" i="1"/>
  <c r="P777" i="1"/>
  <c r="Q1029" i="1" l="1"/>
  <c r="R1028" i="1"/>
  <c r="D792" i="1"/>
  <c r="E791" i="1"/>
  <c r="O779" i="1"/>
  <c r="P778" i="1"/>
  <c r="Q1030" i="1" l="1"/>
  <c r="R1029" i="1"/>
  <c r="D793" i="1"/>
  <c r="E792" i="1"/>
  <c r="O780" i="1"/>
  <c r="P779" i="1"/>
  <c r="Q1031" i="1" l="1"/>
  <c r="R1030" i="1"/>
  <c r="D794" i="1"/>
  <c r="E793" i="1"/>
  <c r="O781" i="1"/>
  <c r="P780" i="1"/>
  <c r="Q1032" i="1" l="1"/>
  <c r="R1031" i="1"/>
  <c r="D795" i="1"/>
  <c r="E794" i="1"/>
  <c r="O782" i="1"/>
  <c r="P781" i="1"/>
  <c r="Q1033" i="1" l="1"/>
  <c r="R1032" i="1"/>
  <c r="D796" i="1"/>
  <c r="E795" i="1"/>
  <c r="O783" i="1"/>
  <c r="P782" i="1"/>
  <c r="Q1034" i="1" l="1"/>
  <c r="R1033" i="1"/>
  <c r="D797" i="1"/>
  <c r="E796" i="1"/>
  <c r="O784" i="1"/>
  <c r="P783" i="1"/>
  <c r="Q1035" i="1" l="1"/>
  <c r="R1034" i="1"/>
  <c r="D798" i="1"/>
  <c r="E797" i="1"/>
  <c r="O785" i="1"/>
  <c r="P784" i="1"/>
  <c r="Q1036" i="1" l="1"/>
  <c r="R1035" i="1"/>
  <c r="D799" i="1"/>
  <c r="E798" i="1"/>
  <c r="O786" i="1"/>
  <c r="P785" i="1"/>
  <c r="Q1037" i="1" l="1"/>
  <c r="R1036" i="1"/>
  <c r="D800" i="1"/>
  <c r="E799" i="1"/>
  <c r="O787" i="1"/>
  <c r="P786" i="1"/>
  <c r="Q1038" i="1" l="1"/>
  <c r="R1037" i="1"/>
  <c r="D801" i="1"/>
  <c r="E800" i="1"/>
  <c r="O788" i="1"/>
  <c r="P787" i="1"/>
  <c r="Q1039" i="1" l="1"/>
  <c r="R1038" i="1"/>
  <c r="D802" i="1"/>
  <c r="E801" i="1"/>
  <c r="O789" i="1"/>
  <c r="P788" i="1"/>
  <c r="Q1040" i="1" l="1"/>
  <c r="R1039" i="1"/>
  <c r="D803" i="1"/>
  <c r="E802" i="1"/>
  <c r="O790" i="1"/>
  <c r="P789" i="1"/>
  <c r="Q1041" i="1" l="1"/>
  <c r="R1040" i="1"/>
  <c r="D804" i="1"/>
  <c r="E803" i="1"/>
  <c r="O791" i="1"/>
  <c r="P790" i="1"/>
  <c r="Q1042" i="1" l="1"/>
  <c r="R1041" i="1"/>
  <c r="D805" i="1"/>
  <c r="E804" i="1"/>
  <c r="O792" i="1"/>
  <c r="P791" i="1"/>
  <c r="Q1043" i="1" l="1"/>
  <c r="R1042" i="1"/>
  <c r="D806" i="1"/>
  <c r="E805" i="1"/>
  <c r="O793" i="1"/>
  <c r="P792" i="1"/>
  <c r="Q1044" i="1" l="1"/>
  <c r="R1043" i="1"/>
  <c r="D807" i="1"/>
  <c r="E806" i="1"/>
  <c r="O794" i="1"/>
  <c r="P793" i="1"/>
  <c r="Q1045" i="1" l="1"/>
  <c r="R1044" i="1"/>
  <c r="D808" i="1"/>
  <c r="E807" i="1"/>
  <c r="O795" i="1"/>
  <c r="P794" i="1"/>
  <c r="Q1046" i="1" l="1"/>
  <c r="R1045" i="1"/>
  <c r="D809" i="1"/>
  <c r="E808" i="1"/>
  <c r="O796" i="1"/>
  <c r="P795" i="1"/>
  <c r="Q1047" i="1" l="1"/>
  <c r="R1046" i="1"/>
  <c r="D810" i="1"/>
  <c r="E809" i="1"/>
  <c r="O797" i="1"/>
  <c r="P796" i="1"/>
  <c r="Q1048" i="1" l="1"/>
  <c r="R1047" i="1"/>
  <c r="D811" i="1"/>
  <c r="E810" i="1"/>
  <c r="O798" i="1"/>
  <c r="P797" i="1"/>
  <c r="Q1049" i="1" l="1"/>
  <c r="R1048" i="1"/>
  <c r="D812" i="1"/>
  <c r="E811" i="1"/>
  <c r="O799" i="1"/>
  <c r="P798" i="1"/>
  <c r="Q1050" i="1" l="1"/>
  <c r="R1049" i="1"/>
  <c r="D813" i="1"/>
  <c r="E812" i="1"/>
  <c r="O800" i="1"/>
  <c r="P799" i="1"/>
  <c r="Q1051" i="1" l="1"/>
  <c r="R1050" i="1"/>
  <c r="D814" i="1"/>
  <c r="E813" i="1"/>
  <c r="O801" i="1"/>
  <c r="P800" i="1"/>
  <c r="Q1052" i="1" l="1"/>
  <c r="R1051" i="1"/>
  <c r="D815" i="1"/>
  <c r="E814" i="1"/>
  <c r="O802" i="1"/>
  <c r="P801" i="1"/>
  <c r="Q1053" i="1" l="1"/>
  <c r="R1052" i="1"/>
  <c r="D816" i="1"/>
  <c r="E815" i="1"/>
  <c r="O803" i="1"/>
  <c r="P802" i="1"/>
  <c r="Q1054" i="1" l="1"/>
  <c r="R1053" i="1"/>
  <c r="D817" i="1"/>
  <c r="E816" i="1"/>
  <c r="O804" i="1"/>
  <c r="P803" i="1"/>
  <c r="Q1055" i="1" l="1"/>
  <c r="R1054" i="1"/>
  <c r="D818" i="1"/>
  <c r="E817" i="1"/>
  <c r="O805" i="1"/>
  <c r="P804" i="1"/>
  <c r="Q1056" i="1" l="1"/>
  <c r="R1055" i="1"/>
  <c r="D819" i="1"/>
  <c r="E818" i="1"/>
  <c r="O806" i="1"/>
  <c r="P805" i="1"/>
  <c r="Q1057" i="1" l="1"/>
  <c r="R1056" i="1"/>
  <c r="D820" i="1"/>
  <c r="E819" i="1"/>
  <c r="O807" i="1"/>
  <c r="P806" i="1"/>
  <c r="Q1058" i="1" l="1"/>
  <c r="R1057" i="1"/>
  <c r="D821" i="1"/>
  <c r="E820" i="1"/>
  <c r="O808" i="1"/>
  <c r="P807" i="1"/>
  <c r="Q1059" i="1" l="1"/>
  <c r="R1058" i="1"/>
  <c r="D822" i="1"/>
  <c r="E821" i="1"/>
  <c r="O809" i="1"/>
  <c r="P808" i="1"/>
  <c r="Q1060" i="1" l="1"/>
  <c r="R1059" i="1"/>
  <c r="D823" i="1"/>
  <c r="E822" i="1"/>
  <c r="O810" i="1"/>
  <c r="P809" i="1"/>
  <c r="R1060" i="1" l="1"/>
  <c r="V51" i="1" s="1"/>
  <c r="V48" i="1"/>
  <c r="V50" i="1" s="1"/>
  <c r="D824" i="1"/>
  <c r="E823" i="1"/>
  <c r="O811" i="1"/>
  <c r="P810" i="1"/>
  <c r="D825" i="1" l="1"/>
  <c r="E824" i="1"/>
  <c r="O812" i="1"/>
  <c r="P811" i="1"/>
  <c r="D826" i="1" l="1"/>
  <c r="E825" i="1"/>
  <c r="O813" i="1"/>
  <c r="P812" i="1"/>
  <c r="D827" i="1" l="1"/>
  <c r="E826" i="1"/>
  <c r="O814" i="1"/>
  <c r="P813" i="1"/>
  <c r="D828" i="1" l="1"/>
  <c r="E827" i="1"/>
  <c r="O815" i="1"/>
  <c r="P814" i="1"/>
  <c r="D829" i="1" l="1"/>
  <c r="E828" i="1"/>
  <c r="O816" i="1"/>
  <c r="P815" i="1"/>
  <c r="D830" i="1" l="1"/>
  <c r="E829" i="1"/>
  <c r="O817" i="1"/>
  <c r="P816" i="1"/>
  <c r="D831" i="1" l="1"/>
  <c r="E830" i="1"/>
  <c r="O818" i="1"/>
  <c r="P817" i="1"/>
  <c r="D832" i="1" l="1"/>
  <c r="E831" i="1"/>
  <c r="O819" i="1"/>
  <c r="P818" i="1"/>
  <c r="D833" i="1" l="1"/>
  <c r="E832" i="1"/>
  <c r="O820" i="1"/>
  <c r="P819" i="1"/>
  <c r="D834" i="1" l="1"/>
  <c r="E833" i="1"/>
  <c r="O821" i="1"/>
  <c r="P820" i="1"/>
  <c r="D835" i="1" l="1"/>
  <c r="E834" i="1"/>
  <c r="O822" i="1"/>
  <c r="P821" i="1"/>
  <c r="D836" i="1" l="1"/>
  <c r="E835" i="1"/>
  <c r="O823" i="1"/>
  <c r="P822" i="1"/>
  <c r="D837" i="1" l="1"/>
  <c r="E836" i="1"/>
  <c r="O824" i="1"/>
  <c r="P823" i="1"/>
  <c r="D838" i="1" l="1"/>
  <c r="E837" i="1"/>
  <c r="O825" i="1"/>
  <c r="P824" i="1"/>
  <c r="D839" i="1" l="1"/>
  <c r="E838" i="1"/>
  <c r="O826" i="1"/>
  <c r="P825" i="1"/>
  <c r="D840" i="1" l="1"/>
  <c r="E839" i="1"/>
  <c r="O827" i="1"/>
  <c r="P826" i="1"/>
  <c r="D841" i="1" l="1"/>
  <c r="E840" i="1"/>
  <c r="O828" i="1"/>
  <c r="P827" i="1"/>
  <c r="D842" i="1" l="1"/>
  <c r="E841" i="1"/>
  <c r="O829" i="1"/>
  <c r="P828" i="1"/>
  <c r="D843" i="1" l="1"/>
  <c r="E842" i="1"/>
  <c r="O830" i="1"/>
  <c r="P829" i="1"/>
  <c r="D844" i="1" l="1"/>
  <c r="E843" i="1"/>
  <c r="O831" i="1"/>
  <c r="P830" i="1"/>
  <c r="D845" i="1" l="1"/>
  <c r="E844" i="1"/>
  <c r="O832" i="1"/>
  <c r="P831" i="1"/>
  <c r="D846" i="1" l="1"/>
  <c r="E845" i="1"/>
  <c r="O833" i="1"/>
  <c r="P832" i="1"/>
  <c r="D847" i="1" l="1"/>
  <c r="E846" i="1"/>
  <c r="O834" i="1"/>
  <c r="P833" i="1"/>
  <c r="D848" i="1" l="1"/>
  <c r="E847" i="1"/>
  <c r="O835" i="1"/>
  <c r="P834" i="1"/>
  <c r="D849" i="1" l="1"/>
  <c r="E848" i="1"/>
  <c r="O836" i="1"/>
  <c r="P835" i="1"/>
  <c r="D850" i="1" l="1"/>
  <c r="E849" i="1"/>
  <c r="O837" i="1"/>
  <c r="P836" i="1"/>
  <c r="D851" i="1" l="1"/>
  <c r="E850" i="1"/>
  <c r="O838" i="1"/>
  <c r="P837" i="1"/>
  <c r="D852" i="1" l="1"/>
  <c r="E851" i="1"/>
  <c r="O839" i="1"/>
  <c r="P838" i="1"/>
  <c r="D853" i="1" l="1"/>
  <c r="E852" i="1"/>
  <c r="O840" i="1"/>
  <c r="P839" i="1"/>
  <c r="D854" i="1" l="1"/>
  <c r="E853" i="1"/>
  <c r="O841" i="1"/>
  <c r="P840" i="1"/>
  <c r="D855" i="1" l="1"/>
  <c r="E854" i="1"/>
  <c r="O842" i="1"/>
  <c r="P841" i="1"/>
  <c r="D856" i="1" l="1"/>
  <c r="E855" i="1"/>
  <c r="O843" i="1"/>
  <c r="P842" i="1"/>
  <c r="D857" i="1" l="1"/>
  <c r="E856" i="1"/>
  <c r="O844" i="1"/>
  <c r="P843" i="1"/>
  <c r="D858" i="1" l="1"/>
  <c r="E857" i="1"/>
  <c r="O845" i="1"/>
  <c r="P844" i="1"/>
  <c r="D859" i="1" l="1"/>
  <c r="E858" i="1"/>
  <c r="O846" i="1"/>
  <c r="P845" i="1"/>
  <c r="D860" i="1" l="1"/>
  <c r="E859" i="1"/>
  <c r="O847" i="1"/>
  <c r="P846" i="1"/>
  <c r="D861" i="1" l="1"/>
  <c r="E860" i="1"/>
  <c r="O848" i="1"/>
  <c r="P847" i="1"/>
  <c r="D862" i="1" l="1"/>
  <c r="E861" i="1"/>
  <c r="O849" i="1"/>
  <c r="P848" i="1"/>
  <c r="D863" i="1" l="1"/>
  <c r="E862" i="1"/>
  <c r="O850" i="1"/>
  <c r="P849" i="1"/>
  <c r="D864" i="1" l="1"/>
  <c r="E863" i="1"/>
  <c r="O851" i="1"/>
  <c r="P850" i="1"/>
  <c r="D865" i="1" l="1"/>
  <c r="E864" i="1"/>
  <c r="O852" i="1"/>
  <c r="P851" i="1"/>
  <c r="D866" i="1" l="1"/>
  <c r="E865" i="1"/>
  <c r="O853" i="1"/>
  <c r="P852" i="1"/>
  <c r="D867" i="1" l="1"/>
  <c r="E866" i="1"/>
  <c r="O854" i="1"/>
  <c r="P853" i="1"/>
  <c r="D868" i="1" l="1"/>
  <c r="E867" i="1"/>
  <c r="O855" i="1"/>
  <c r="P854" i="1"/>
  <c r="D869" i="1" l="1"/>
  <c r="E868" i="1"/>
  <c r="O856" i="1"/>
  <c r="P855" i="1"/>
  <c r="D870" i="1" l="1"/>
  <c r="E869" i="1"/>
  <c r="O857" i="1"/>
  <c r="P856" i="1"/>
  <c r="D871" i="1" l="1"/>
  <c r="E870" i="1"/>
  <c r="O858" i="1"/>
  <c r="P857" i="1"/>
  <c r="D872" i="1" l="1"/>
  <c r="E871" i="1"/>
  <c r="O859" i="1"/>
  <c r="P858" i="1"/>
  <c r="D873" i="1" l="1"/>
  <c r="E872" i="1"/>
  <c r="O860" i="1"/>
  <c r="P859" i="1"/>
  <c r="D874" i="1" l="1"/>
  <c r="E873" i="1"/>
  <c r="O861" i="1"/>
  <c r="P860" i="1"/>
  <c r="D875" i="1" l="1"/>
  <c r="E874" i="1"/>
  <c r="O862" i="1"/>
  <c r="P861" i="1"/>
  <c r="D876" i="1" l="1"/>
  <c r="E875" i="1"/>
  <c r="O863" i="1"/>
  <c r="P862" i="1"/>
  <c r="D877" i="1" l="1"/>
  <c r="E876" i="1"/>
  <c r="O864" i="1"/>
  <c r="P863" i="1"/>
  <c r="D878" i="1" l="1"/>
  <c r="E877" i="1"/>
  <c r="O865" i="1"/>
  <c r="P864" i="1"/>
  <c r="D879" i="1" l="1"/>
  <c r="E878" i="1"/>
  <c r="O866" i="1"/>
  <c r="P865" i="1"/>
  <c r="D880" i="1" l="1"/>
  <c r="E879" i="1"/>
  <c r="O867" i="1"/>
  <c r="P866" i="1"/>
  <c r="D881" i="1" l="1"/>
  <c r="E880" i="1"/>
  <c r="O868" i="1"/>
  <c r="P867" i="1"/>
  <c r="D882" i="1" l="1"/>
  <c r="E881" i="1"/>
  <c r="O869" i="1"/>
  <c r="P868" i="1"/>
  <c r="D883" i="1" l="1"/>
  <c r="E882" i="1"/>
  <c r="O870" i="1"/>
  <c r="P869" i="1"/>
  <c r="D884" i="1" l="1"/>
  <c r="E883" i="1"/>
  <c r="O871" i="1"/>
  <c r="P870" i="1"/>
  <c r="D885" i="1" l="1"/>
  <c r="E884" i="1"/>
  <c r="O872" i="1"/>
  <c r="P871" i="1"/>
  <c r="D886" i="1" l="1"/>
  <c r="E885" i="1"/>
  <c r="O873" i="1"/>
  <c r="P872" i="1"/>
  <c r="D887" i="1" l="1"/>
  <c r="E886" i="1"/>
  <c r="O874" i="1"/>
  <c r="P873" i="1"/>
  <c r="D888" i="1" l="1"/>
  <c r="E887" i="1"/>
  <c r="O875" i="1"/>
  <c r="P874" i="1"/>
  <c r="D889" i="1" l="1"/>
  <c r="E888" i="1"/>
  <c r="O876" i="1"/>
  <c r="P875" i="1"/>
  <c r="D890" i="1" l="1"/>
  <c r="E889" i="1"/>
  <c r="O877" i="1"/>
  <c r="P876" i="1"/>
  <c r="D891" i="1" l="1"/>
  <c r="E890" i="1"/>
  <c r="O878" i="1"/>
  <c r="P877" i="1"/>
  <c r="D892" i="1" l="1"/>
  <c r="E891" i="1"/>
  <c r="O879" i="1"/>
  <c r="P878" i="1"/>
  <c r="D893" i="1" l="1"/>
  <c r="E892" i="1"/>
  <c r="O880" i="1"/>
  <c r="P879" i="1"/>
  <c r="D894" i="1" l="1"/>
  <c r="E893" i="1"/>
  <c r="O881" i="1"/>
  <c r="P880" i="1"/>
  <c r="D895" i="1" l="1"/>
  <c r="E894" i="1"/>
  <c r="O882" i="1"/>
  <c r="P881" i="1"/>
  <c r="D896" i="1" l="1"/>
  <c r="E895" i="1"/>
  <c r="O883" i="1"/>
  <c r="P882" i="1"/>
  <c r="D897" i="1" l="1"/>
  <c r="E896" i="1"/>
  <c r="O884" i="1"/>
  <c r="P883" i="1"/>
  <c r="D898" i="1" l="1"/>
  <c r="E897" i="1"/>
  <c r="O885" i="1"/>
  <c r="P884" i="1"/>
  <c r="D899" i="1" l="1"/>
  <c r="E898" i="1"/>
  <c r="O886" i="1"/>
  <c r="P885" i="1"/>
  <c r="D900" i="1" l="1"/>
  <c r="E899" i="1"/>
  <c r="O887" i="1"/>
  <c r="P886" i="1"/>
  <c r="D901" i="1" l="1"/>
  <c r="E900" i="1"/>
  <c r="O888" i="1"/>
  <c r="P887" i="1"/>
  <c r="D902" i="1" l="1"/>
  <c r="E901" i="1"/>
  <c r="O889" i="1"/>
  <c r="P888" i="1"/>
  <c r="D903" i="1" l="1"/>
  <c r="E902" i="1"/>
  <c r="O890" i="1"/>
  <c r="P889" i="1"/>
  <c r="D904" i="1" l="1"/>
  <c r="E903" i="1"/>
  <c r="O891" i="1"/>
  <c r="P890" i="1"/>
  <c r="D905" i="1" l="1"/>
  <c r="E904" i="1"/>
  <c r="O892" i="1"/>
  <c r="P891" i="1"/>
  <c r="D906" i="1" l="1"/>
  <c r="E905" i="1"/>
  <c r="O893" i="1"/>
  <c r="P892" i="1"/>
  <c r="D907" i="1" l="1"/>
  <c r="E906" i="1"/>
  <c r="O894" i="1"/>
  <c r="P893" i="1"/>
  <c r="D908" i="1" l="1"/>
  <c r="E907" i="1"/>
  <c r="O895" i="1"/>
  <c r="P894" i="1"/>
  <c r="D909" i="1" l="1"/>
  <c r="E908" i="1"/>
  <c r="O896" i="1"/>
  <c r="P895" i="1"/>
  <c r="D910" i="1" l="1"/>
  <c r="E909" i="1"/>
  <c r="O897" i="1"/>
  <c r="P896" i="1"/>
  <c r="D911" i="1" l="1"/>
  <c r="E910" i="1"/>
  <c r="O898" i="1"/>
  <c r="P897" i="1"/>
  <c r="D912" i="1" l="1"/>
  <c r="E911" i="1"/>
  <c r="O899" i="1"/>
  <c r="P898" i="1"/>
  <c r="D913" i="1" l="1"/>
  <c r="E912" i="1"/>
  <c r="O900" i="1"/>
  <c r="P899" i="1"/>
  <c r="D914" i="1" l="1"/>
  <c r="E913" i="1"/>
  <c r="O901" i="1"/>
  <c r="P900" i="1"/>
  <c r="D915" i="1" l="1"/>
  <c r="E914" i="1"/>
  <c r="O902" i="1"/>
  <c r="P901" i="1"/>
  <c r="D916" i="1" l="1"/>
  <c r="E915" i="1"/>
  <c r="O903" i="1"/>
  <c r="P902" i="1"/>
  <c r="D917" i="1" l="1"/>
  <c r="E916" i="1"/>
  <c r="O904" i="1"/>
  <c r="P903" i="1"/>
  <c r="D918" i="1" l="1"/>
  <c r="E917" i="1"/>
  <c r="O905" i="1"/>
  <c r="P904" i="1"/>
  <c r="D919" i="1" l="1"/>
  <c r="E918" i="1"/>
  <c r="O906" i="1"/>
  <c r="P905" i="1"/>
  <c r="D920" i="1" l="1"/>
  <c r="E919" i="1"/>
  <c r="O907" i="1"/>
  <c r="P906" i="1"/>
  <c r="D921" i="1" l="1"/>
  <c r="E920" i="1"/>
  <c r="O908" i="1"/>
  <c r="P907" i="1"/>
  <c r="D922" i="1" l="1"/>
  <c r="E921" i="1"/>
  <c r="O909" i="1"/>
  <c r="P908" i="1"/>
  <c r="D923" i="1" l="1"/>
  <c r="E922" i="1"/>
  <c r="O910" i="1"/>
  <c r="P909" i="1"/>
  <c r="D924" i="1" l="1"/>
  <c r="E923" i="1"/>
  <c r="O911" i="1"/>
  <c r="P910" i="1"/>
  <c r="D925" i="1" l="1"/>
  <c r="E924" i="1"/>
  <c r="O912" i="1"/>
  <c r="P911" i="1"/>
  <c r="D926" i="1" l="1"/>
  <c r="E925" i="1"/>
  <c r="O913" i="1"/>
  <c r="P912" i="1"/>
  <c r="D927" i="1" l="1"/>
  <c r="E926" i="1"/>
  <c r="O914" i="1"/>
  <c r="P913" i="1"/>
  <c r="D928" i="1" l="1"/>
  <c r="E927" i="1"/>
  <c r="O915" i="1"/>
  <c r="P914" i="1"/>
  <c r="D929" i="1" l="1"/>
  <c r="E928" i="1"/>
  <c r="O916" i="1"/>
  <c r="P915" i="1"/>
  <c r="D930" i="1" l="1"/>
  <c r="E929" i="1"/>
  <c r="O917" i="1"/>
  <c r="P916" i="1"/>
  <c r="D931" i="1" l="1"/>
  <c r="E930" i="1"/>
  <c r="O918" i="1"/>
  <c r="P917" i="1"/>
  <c r="D932" i="1" l="1"/>
  <c r="E931" i="1"/>
  <c r="O919" i="1"/>
  <c r="P918" i="1"/>
  <c r="D933" i="1" l="1"/>
  <c r="E932" i="1"/>
  <c r="O920" i="1"/>
  <c r="P919" i="1"/>
  <c r="D934" i="1" l="1"/>
  <c r="E933" i="1"/>
  <c r="O921" i="1"/>
  <c r="P920" i="1"/>
  <c r="D935" i="1" l="1"/>
  <c r="E934" i="1"/>
  <c r="O922" i="1"/>
  <c r="P921" i="1"/>
  <c r="D936" i="1" l="1"/>
  <c r="E935" i="1"/>
  <c r="O923" i="1"/>
  <c r="P922" i="1"/>
  <c r="D937" i="1" l="1"/>
  <c r="E936" i="1"/>
  <c r="O924" i="1"/>
  <c r="P923" i="1"/>
  <c r="D938" i="1" l="1"/>
  <c r="E937" i="1"/>
  <c r="O925" i="1"/>
  <c r="P924" i="1"/>
  <c r="D939" i="1" l="1"/>
  <c r="E938" i="1"/>
  <c r="O926" i="1"/>
  <c r="P925" i="1"/>
  <c r="D940" i="1" l="1"/>
  <c r="E939" i="1"/>
  <c r="O927" i="1"/>
  <c r="P926" i="1"/>
  <c r="D941" i="1" l="1"/>
  <c r="E940" i="1"/>
  <c r="O928" i="1"/>
  <c r="P927" i="1"/>
  <c r="D942" i="1" l="1"/>
  <c r="E941" i="1"/>
  <c r="O929" i="1"/>
  <c r="P928" i="1"/>
  <c r="D943" i="1" l="1"/>
  <c r="E942" i="1"/>
  <c r="O930" i="1"/>
  <c r="P929" i="1"/>
  <c r="D944" i="1" l="1"/>
  <c r="E943" i="1"/>
  <c r="O931" i="1"/>
  <c r="P930" i="1"/>
  <c r="D945" i="1" l="1"/>
  <c r="E944" i="1"/>
  <c r="O932" i="1"/>
  <c r="P931" i="1"/>
  <c r="D946" i="1" l="1"/>
  <c r="E945" i="1"/>
  <c r="O933" i="1"/>
  <c r="P932" i="1"/>
  <c r="D947" i="1" l="1"/>
  <c r="E946" i="1"/>
  <c r="O934" i="1"/>
  <c r="P933" i="1"/>
  <c r="D948" i="1" l="1"/>
  <c r="E947" i="1"/>
  <c r="O935" i="1"/>
  <c r="P934" i="1"/>
  <c r="D949" i="1" l="1"/>
  <c r="E948" i="1"/>
  <c r="O936" i="1"/>
  <c r="P935" i="1"/>
  <c r="D950" i="1" l="1"/>
  <c r="E949" i="1"/>
  <c r="O937" i="1"/>
  <c r="P936" i="1"/>
  <c r="D951" i="1" l="1"/>
  <c r="E950" i="1"/>
  <c r="O938" i="1"/>
  <c r="P937" i="1"/>
  <c r="D952" i="1" l="1"/>
  <c r="E951" i="1"/>
  <c r="O939" i="1"/>
  <c r="P938" i="1"/>
  <c r="D953" i="1" l="1"/>
  <c r="E952" i="1"/>
  <c r="O940" i="1"/>
  <c r="P939" i="1"/>
  <c r="D954" i="1" l="1"/>
  <c r="E953" i="1"/>
  <c r="O941" i="1"/>
  <c r="P940" i="1"/>
  <c r="M24" i="2"/>
  <c r="G18" i="2"/>
  <c r="M19" i="2"/>
  <c r="G21" i="2"/>
  <c r="G2" i="2"/>
  <c r="G10" i="2"/>
  <c r="G26" i="2"/>
  <c r="G5" i="2"/>
  <c r="G25" i="2" l="1"/>
  <c r="G9" i="2"/>
  <c r="D955" i="1"/>
  <c r="E954" i="1"/>
  <c r="O942" i="1"/>
  <c r="P941" i="1"/>
  <c r="D956" i="1" l="1"/>
  <c r="E955" i="1"/>
  <c r="O943" i="1"/>
  <c r="P942" i="1"/>
  <c r="M18" i="2"/>
  <c r="B27" i="2" l="1"/>
  <c r="D957" i="1"/>
  <c r="E956" i="1"/>
  <c r="O944" i="1"/>
  <c r="P943" i="1"/>
  <c r="M21" i="2"/>
  <c r="EU20" i="2" l="1"/>
  <c r="EI20" i="2"/>
  <c r="EO20" i="2"/>
  <c r="FA20" i="2"/>
  <c r="EU4" i="2"/>
  <c r="EI4" i="2"/>
  <c r="EO4" i="2"/>
  <c r="FA4" i="2"/>
  <c r="DQ4" i="2"/>
  <c r="DW4" i="2"/>
  <c r="DK4" i="2"/>
  <c r="EC4" i="2"/>
  <c r="DW20" i="2"/>
  <c r="DQ20" i="2"/>
  <c r="EC20" i="2"/>
  <c r="DK20" i="2"/>
  <c r="CY4" i="2"/>
  <c r="DE4" i="2"/>
  <c r="CM4" i="2"/>
  <c r="CS4" i="2"/>
  <c r="CA4" i="2"/>
  <c r="CG4" i="2"/>
  <c r="BO4" i="2"/>
  <c r="BU4" i="2"/>
  <c r="BC4" i="2"/>
  <c r="BI4" i="2"/>
  <c r="AQ4" i="2"/>
  <c r="AW4" i="2"/>
  <c r="CY20" i="2"/>
  <c r="DE20" i="2"/>
  <c r="CM20" i="2"/>
  <c r="CS20" i="2"/>
  <c r="CA20" i="2"/>
  <c r="CG20" i="2"/>
  <c r="BO20" i="2"/>
  <c r="BU20" i="2"/>
  <c r="BC20" i="2"/>
  <c r="BI20" i="2"/>
  <c r="AQ20" i="2"/>
  <c r="AW20" i="2"/>
  <c r="AK20" i="2"/>
  <c r="S20" i="2"/>
  <c r="AE20" i="2"/>
  <c r="AE4" i="2"/>
  <c r="AK4" i="2"/>
  <c r="S4" i="2"/>
  <c r="Y4" i="2"/>
  <c r="GA20" i="2"/>
  <c r="GA4" i="2"/>
  <c r="FU20" i="2"/>
  <c r="FU4" i="2"/>
  <c r="Y20" i="2"/>
  <c r="M25" i="2"/>
  <c r="M4" i="2"/>
  <c r="M20" i="2"/>
  <c r="G4" i="2"/>
  <c r="G20" i="2"/>
  <c r="D958" i="1"/>
  <c r="E957" i="1"/>
  <c r="O945" i="1"/>
  <c r="P944" i="1"/>
  <c r="D959" i="1" l="1"/>
  <c r="E958" i="1"/>
  <c r="O946" i="1"/>
  <c r="P945" i="1"/>
  <c r="D960" i="1" l="1"/>
  <c r="E959" i="1"/>
  <c r="O947" i="1"/>
  <c r="P946" i="1"/>
  <c r="D961" i="1" l="1"/>
  <c r="E960" i="1"/>
  <c r="O948" i="1"/>
  <c r="P947" i="1"/>
  <c r="D962" i="1" l="1"/>
  <c r="E961" i="1"/>
  <c r="O949" i="1"/>
  <c r="P948" i="1"/>
  <c r="D963" i="1" l="1"/>
  <c r="E962" i="1"/>
  <c r="O950" i="1"/>
  <c r="P949" i="1"/>
  <c r="D964" i="1" l="1"/>
  <c r="E963" i="1"/>
  <c r="O951" i="1"/>
  <c r="P950" i="1"/>
  <c r="D965" i="1" l="1"/>
  <c r="E964" i="1"/>
  <c r="O952" i="1"/>
  <c r="P951" i="1"/>
  <c r="D966" i="1" l="1"/>
  <c r="E965" i="1"/>
  <c r="O953" i="1"/>
  <c r="P952" i="1"/>
  <c r="D967" i="1" l="1"/>
  <c r="E966" i="1"/>
  <c r="O954" i="1"/>
  <c r="P953" i="1"/>
  <c r="D968" i="1" l="1"/>
  <c r="E967" i="1"/>
  <c r="O955" i="1"/>
  <c r="P954" i="1"/>
  <c r="D969" i="1" l="1"/>
  <c r="E968" i="1"/>
  <c r="O956" i="1"/>
  <c r="P955" i="1"/>
  <c r="D970" i="1" l="1"/>
  <c r="E969" i="1"/>
  <c r="O957" i="1"/>
  <c r="P956" i="1"/>
  <c r="D971" i="1" l="1"/>
  <c r="E970" i="1"/>
  <c r="O958" i="1"/>
  <c r="P957" i="1"/>
  <c r="D972" i="1" l="1"/>
  <c r="E971" i="1"/>
  <c r="O959" i="1"/>
  <c r="P958" i="1"/>
  <c r="D973" i="1" l="1"/>
  <c r="E972" i="1"/>
  <c r="O960" i="1"/>
  <c r="P959" i="1"/>
  <c r="D974" i="1" l="1"/>
  <c r="E973" i="1"/>
  <c r="O961" i="1"/>
  <c r="P960" i="1"/>
  <c r="D975" i="1" l="1"/>
  <c r="E974" i="1"/>
  <c r="O962" i="1"/>
  <c r="P961" i="1"/>
  <c r="D976" i="1" l="1"/>
  <c r="E975" i="1"/>
  <c r="O963" i="1"/>
  <c r="P962" i="1"/>
  <c r="D977" i="1" l="1"/>
  <c r="E976" i="1"/>
  <c r="O964" i="1"/>
  <c r="P963" i="1"/>
  <c r="D978" i="1" l="1"/>
  <c r="E977" i="1"/>
  <c r="O965" i="1"/>
  <c r="P964" i="1"/>
  <c r="D979" i="1" l="1"/>
  <c r="E978" i="1"/>
  <c r="O966" i="1"/>
  <c r="P965" i="1"/>
  <c r="D980" i="1" l="1"/>
  <c r="E979" i="1"/>
  <c r="O967" i="1"/>
  <c r="P966" i="1"/>
  <c r="D981" i="1" l="1"/>
  <c r="E980" i="1"/>
  <c r="O968" i="1"/>
  <c r="P967" i="1"/>
  <c r="D982" i="1" l="1"/>
  <c r="E981" i="1"/>
  <c r="O969" i="1"/>
  <c r="P968" i="1"/>
  <c r="D983" i="1" l="1"/>
  <c r="E982" i="1"/>
  <c r="O970" i="1"/>
  <c r="P969" i="1"/>
  <c r="D984" i="1" l="1"/>
  <c r="E983" i="1"/>
  <c r="O971" i="1"/>
  <c r="P970" i="1"/>
  <c r="D985" i="1" l="1"/>
  <c r="E984" i="1"/>
  <c r="O972" i="1"/>
  <c r="P971" i="1"/>
  <c r="D986" i="1" l="1"/>
  <c r="E985" i="1"/>
  <c r="O973" i="1"/>
  <c r="P972" i="1"/>
  <c r="D987" i="1" l="1"/>
  <c r="E986" i="1"/>
  <c r="O974" i="1"/>
  <c r="P973" i="1"/>
  <c r="D988" i="1" l="1"/>
  <c r="E987" i="1"/>
  <c r="O975" i="1"/>
  <c r="P974" i="1"/>
  <c r="D989" i="1" l="1"/>
  <c r="E988" i="1"/>
  <c r="O976" i="1"/>
  <c r="P975" i="1"/>
  <c r="D990" i="1" l="1"/>
  <c r="E989" i="1"/>
  <c r="O977" i="1"/>
  <c r="P976" i="1"/>
  <c r="D991" i="1" l="1"/>
  <c r="E990" i="1"/>
  <c r="O978" i="1"/>
  <c r="P977" i="1"/>
  <c r="D992" i="1" l="1"/>
  <c r="E991" i="1"/>
  <c r="O979" i="1"/>
  <c r="P978" i="1"/>
  <c r="D993" i="1" l="1"/>
  <c r="E992" i="1"/>
  <c r="O980" i="1"/>
  <c r="P979" i="1"/>
  <c r="D994" i="1" l="1"/>
  <c r="E993" i="1"/>
  <c r="O981" i="1"/>
  <c r="P980" i="1"/>
  <c r="D995" i="1" l="1"/>
  <c r="E994" i="1"/>
  <c r="O982" i="1"/>
  <c r="P981" i="1"/>
  <c r="D996" i="1" l="1"/>
  <c r="E995" i="1"/>
  <c r="O983" i="1"/>
  <c r="P982" i="1"/>
  <c r="D997" i="1" l="1"/>
  <c r="E996" i="1"/>
  <c r="O984" i="1"/>
  <c r="P983" i="1"/>
  <c r="D998" i="1" l="1"/>
  <c r="E997" i="1"/>
  <c r="O985" i="1"/>
  <c r="P984" i="1"/>
  <c r="D999" i="1" l="1"/>
  <c r="E998" i="1"/>
  <c r="O986" i="1"/>
  <c r="P985" i="1"/>
  <c r="D1000" i="1" l="1"/>
  <c r="E999" i="1"/>
  <c r="O987" i="1"/>
  <c r="P986" i="1"/>
  <c r="D1001" i="1" l="1"/>
  <c r="E1000" i="1"/>
  <c r="O988" i="1"/>
  <c r="P987" i="1"/>
  <c r="D1002" i="1" l="1"/>
  <c r="E1001" i="1"/>
  <c r="O989" i="1"/>
  <c r="P988" i="1"/>
  <c r="D1003" i="1" l="1"/>
  <c r="E1002" i="1"/>
  <c r="O990" i="1"/>
  <c r="P989" i="1"/>
  <c r="D1004" i="1" l="1"/>
  <c r="E1003" i="1"/>
  <c r="O991" i="1"/>
  <c r="P990" i="1"/>
  <c r="D1005" i="1" l="1"/>
  <c r="E1004" i="1"/>
  <c r="O992" i="1"/>
  <c r="P991" i="1"/>
  <c r="D1006" i="1" l="1"/>
  <c r="E1005" i="1"/>
  <c r="O993" i="1"/>
  <c r="P992" i="1"/>
  <c r="D1007" i="1" l="1"/>
  <c r="E1006" i="1"/>
  <c r="O994" i="1"/>
  <c r="P993" i="1"/>
  <c r="D1008" i="1" l="1"/>
  <c r="E1007" i="1"/>
  <c r="O995" i="1"/>
  <c r="P994" i="1"/>
  <c r="D1009" i="1" l="1"/>
  <c r="E1008" i="1"/>
  <c r="O996" i="1"/>
  <c r="P995" i="1"/>
  <c r="D1010" i="1" l="1"/>
  <c r="E1009" i="1"/>
  <c r="O997" i="1"/>
  <c r="P996" i="1"/>
  <c r="D1011" i="1" l="1"/>
  <c r="E1010" i="1"/>
  <c r="O998" i="1"/>
  <c r="P997" i="1"/>
  <c r="D1012" i="1" l="1"/>
  <c r="E1011" i="1"/>
  <c r="O999" i="1"/>
  <c r="P998" i="1"/>
  <c r="D1013" i="1" l="1"/>
  <c r="E1012" i="1"/>
  <c r="O1000" i="1"/>
  <c r="P999" i="1"/>
  <c r="D1014" i="1" l="1"/>
  <c r="E1013" i="1"/>
  <c r="O1001" i="1"/>
  <c r="P1000" i="1"/>
  <c r="D1015" i="1" l="1"/>
  <c r="E1014" i="1"/>
  <c r="O1002" i="1"/>
  <c r="P1001" i="1"/>
  <c r="D1016" i="1" l="1"/>
  <c r="E1015" i="1"/>
  <c r="O1003" i="1"/>
  <c r="P1002" i="1"/>
  <c r="D1017" i="1" l="1"/>
  <c r="E1016" i="1"/>
  <c r="O1004" i="1"/>
  <c r="P1003" i="1"/>
  <c r="D1018" i="1" l="1"/>
  <c r="E1017" i="1"/>
  <c r="O1005" i="1"/>
  <c r="P1004" i="1"/>
  <c r="D1019" i="1" l="1"/>
  <c r="E1018" i="1"/>
  <c r="O1006" i="1"/>
  <c r="P1005" i="1"/>
  <c r="D1020" i="1" l="1"/>
  <c r="E1019" i="1"/>
  <c r="O1007" i="1"/>
  <c r="P1006" i="1"/>
  <c r="D1021" i="1" l="1"/>
  <c r="E1020" i="1"/>
  <c r="O1008" i="1"/>
  <c r="P1007" i="1"/>
  <c r="D1022" i="1" l="1"/>
  <c r="E1021" i="1"/>
  <c r="O1009" i="1"/>
  <c r="P1008" i="1"/>
  <c r="D1023" i="1" l="1"/>
  <c r="E1022" i="1"/>
  <c r="O1010" i="1"/>
  <c r="P1009" i="1"/>
  <c r="D1024" i="1" l="1"/>
  <c r="E1023" i="1"/>
  <c r="O1011" i="1"/>
  <c r="P1010" i="1"/>
  <c r="D1025" i="1" l="1"/>
  <c r="E1024" i="1"/>
  <c r="O1012" i="1"/>
  <c r="P1011" i="1"/>
  <c r="D1026" i="1" l="1"/>
  <c r="E1025" i="1"/>
  <c r="O1013" i="1"/>
  <c r="P1012" i="1"/>
  <c r="D1027" i="1" l="1"/>
  <c r="E1026" i="1"/>
  <c r="O1014" i="1"/>
  <c r="P1013" i="1"/>
  <c r="D1028" i="1" l="1"/>
  <c r="E1027" i="1"/>
  <c r="O1015" i="1"/>
  <c r="P1014" i="1"/>
  <c r="D1029" i="1" l="1"/>
  <c r="E1028" i="1"/>
  <c r="O1016" i="1"/>
  <c r="P1015" i="1"/>
  <c r="D1030" i="1" l="1"/>
  <c r="E1029" i="1"/>
  <c r="O1017" i="1"/>
  <c r="P1016" i="1"/>
  <c r="D1031" i="1" l="1"/>
  <c r="E1030" i="1"/>
  <c r="O1018" i="1"/>
  <c r="P1017" i="1"/>
  <c r="D1032" i="1" l="1"/>
  <c r="E1031" i="1"/>
  <c r="O1019" i="1"/>
  <c r="P1018" i="1"/>
  <c r="D1033" i="1" l="1"/>
  <c r="E1032" i="1"/>
  <c r="O1020" i="1"/>
  <c r="P1019" i="1"/>
  <c r="D1034" i="1" l="1"/>
  <c r="E1033" i="1"/>
  <c r="O1021" i="1"/>
  <c r="P1020" i="1"/>
  <c r="D1035" i="1" l="1"/>
  <c r="E1034" i="1"/>
  <c r="O1022" i="1"/>
  <c r="P1021" i="1"/>
  <c r="D1036" i="1" l="1"/>
  <c r="E1035" i="1"/>
  <c r="O1023" i="1"/>
  <c r="P1022" i="1"/>
  <c r="D1037" i="1" l="1"/>
  <c r="E1036" i="1"/>
  <c r="O1024" i="1"/>
  <c r="P1023" i="1"/>
  <c r="D1038" i="1" l="1"/>
  <c r="E1037" i="1"/>
  <c r="O1025" i="1"/>
  <c r="P1024" i="1"/>
  <c r="D1039" i="1" l="1"/>
  <c r="E1038" i="1"/>
  <c r="O1026" i="1"/>
  <c r="P1025" i="1"/>
  <c r="D1040" i="1" l="1"/>
  <c r="E1039" i="1"/>
  <c r="O1027" i="1"/>
  <c r="P1026" i="1"/>
  <c r="D1041" i="1" l="1"/>
  <c r="E1040" i="1"/>
  <c r="O1028" i="1"/>
  <c r="P1027" i="1"/>
  <c r="D1042" i="1" l="1"/>
  <c r="E1041" i="1"/>
  <c r="O1029" i="1"/>
  <c r="P1028" i="1"/>
  <c r="D1043" i="1" l="1"/>
  <c r="E1042" i="1"/>
  <c r="O1030" i="1"/>
  <c r="P1029" i="1"/>
  <c r="D1044" i="1" l="1"/>
  <c r="E1043" i="1"/>
  <c r="O1031" i="1"/>
  <c r="P1030" i="1"/>
  <c r="D1045" i="1" l="1"/>
  <c r="E1044" i="1"/>
  <c r="O1032" i="1"/>
  <c r="P1031" i="1"/>
  <c r="D1046" i="1" l="1"/>
  <c r="E1045" i="1"/>
  <c r="O1033" i="1"/>
  <c r="P1032" i="1"/>
  <c r="D1047" i="1" l="1"/>
  <c r="E1046" i="1"/>
  <c r="O1034" i="1"/>
  <c r="P1033" i="1"/>
  <c r="D1048" i="1" l="1"/>
  <c r="E1047" i="1"/>
  <c r="O1035" i="1"/>
  <c r="P1034" i="1"/>
  <c r="D1049" i="1" l="1"/>
  <c r="E1048" i="1"/>
  <c r="O1036" i="1"/>
  <c r="P1035" i="1"/>
  <c r="D1050" i="1" l="1"/>
  <c r="E1049" i="1"/>
  <c r="O1037" i="1"/>
  <c r="P1036" i="1"/>
  <c r="D1051" i="1" l="1"/>
  <c r="E1050" i="1"/>
  <c r="O1038" i="1"/>
  <c r="P1037" i="1"/>
  <c r="D1052" i="1" l="1"/>
  <c r="E1051" i="1"/>
  <c r="O1039" i="1"/>
  <c r="P1038" i="1"/>
  <c r="D1053" i="1" l="1"/>
  <c r="E1052" i="1"/>
  <c r="O1040" i="1"/>
  <c r="P1039" i="1"/>
  <c r="D1054" i="1" l="1"/>
  <c r="E1053" i="1"/>
  <c r="O1041" i="1"/>
  <c r="P1040" i="1"/>
  <c r="D1055" i="1" l="1"/>
  <c r="E1054" i="1"/>
  <c r="O1042" i="1"/>
  <c r="P1041" i="1"/>
  <c r="D1056" i="1" l="1"/>
  <c r="E1055" i="1"/>
  <c r="O1043" i="1"/>
  <c r="P1042" i="1"/>
  <c r="D1057" i="1" l="1"/>
  <c r="E1056" i="1"/>
  <c r="O1044" i="1"/>
  <c r="P1043" i="1"/>
  <c r="D1058" i="1" l="1"/>
  <c r="E1057" i="1"/>
  <c r="O1045" i="1"/>
  <c r="P1044" i="1"/>
  <c r="D1059" i="1" l="1"/>
  <c r="E1058" i="1"/>
  <c r="O1046" i="1"/>
  <c r="P1045" i="1"/>
  <c r="D1060" i="1" l="1"/>
  <c r="E1059" i="1"/>
  <c r="O1047" i="1"/>
  <c r="P1046" i="1"/>
  <c r="E1060" i="1" l="1"/>
  <c r="T4" i="1"/>
  <c r="T6" i="1" s="1"/>
  <c r="O1048" i="1"/>
  <c r="P1047" i="1"/>
  <c r="T7" i="1" l="1"/>
  <c r="O1049" i="1"/>
  <c r="P1048" i="1"/>
  <c r="O1050" i="1" l="1"/>
  <c r="P1049" i="1"/>
  <c r="O1051" i="1" l="1"/>
  <c r="P1050" i="1"/>
  <c r="O1052" i="1" l="1"/>
  <c r="P1051" i="1"/>
  <c r="O1053" i="1" l="1"/>
  <c r="P1052" i="1"/>
  <c r="O1054" i="1" l="1"/>
  <c r="P1053" i="1"/>
  <c r="O1055" i="1" l="1"/>
  <c r="P1054" i="1"/>
  <c r="O1056" i="1" l="1"/>
  <c r="P1055" i="1"/>
  <c r="O1057" i="1" l="1"/>
  <c r="P1056" i="1"/>
  <c r="O1058" i="1" l="1"/>
  <c r="P1057" i="1"/>
  <c r="O1059" i="1" l="1"/>
  <c r="P1058" i="1"/>
  <c r="O1060" i="1" l="1"/>
  <c r="P1059" i="1"/>
  <c r="P1060" i="1" l="1"/>
  <c r="U4" i="1"/>
  <c r="U6" i="1" s="1"/>
  <c r="U7" i="1" l="1"/>
</calcChain>
</file>

<file path=xl/sharedStrings.xml><?xml version="1.0" encoding="utf-8"?>
<sst xmlns="http://schemas.openxmlformats.org/spreadsheetml/2006/main" count="857" uniqueCount="89">
  <si>
    <t>Date</t>
  </si>
  <si>
    <t>Spot</t>
  </si>
  <si>
    <t>Ret</t>
  </si>
  <si>
    <t>Return2</t>
  </si>
  <si>
    <t>10dSMA</t>
  </si>
  <si>
    <t>RF</t>
  </si>
  <si>
    <t>Cum Ret</t>
  </si>
  <si>
    <t>b&amp;h Drawdown</t>
  </si>
  <si>
    <t>TIMING Drawdown</t>
  </si>
  <si>
    <t>b&amp;h</t>
  </si>
  <si>
    <t>timing</t>
  </si>
  <si>
    <t>CAGR</t>
  </si>
  <si>
    <t>vol</t>
  </si>
  <si>
    <t>maxdd</t>
  </si>
  <si>
    <t>sharpe</t>
  </si>
  <si>
    <t>10mSMA</t>
  </si>
  <si>
    <t>S1 Signal</t>
  </si>
  <si>
    <t>S1 Indicator</t>
  </si>
  <si>
    <t>S1 Cum.Ret</t>
  </si>
  <si>
    <t>S1 Ret</t>
  </si>
  <si>
    <t>10m SMA Long Only</t>
  </si>
  <si>
    <t>10m Long delayed entry</t>
  </si>
  <si>
    <t>breakout with 10m sma trailing loss</t>
  </si>
  <si>
    <t>sortino</t>
  </si>
  <si>
    <t>gain to pain</t>
  </si>
  <si>
    <t>Start Date</t>
  </si>
  <si>
    <t>End Date</t>
  </si>
  <si>
    <t>Buy and Hold</t>
  </si>
  <si>
    <t>Mkt Ret</t>
  </si>
  <si>
    <t>MaxDD1</t>
  </si>
  <si>
    <t>MaxDD2</t>
  </si>
  <si>
    <t>StDev</t>
  </si>
  <si>
    <t>Sharpe</t>
  </si>
  <si>
    <t>Max DD</t>
  </si>
  <si>
    <t>Time in Mkt</t>
  </si>
  <si>
    <t>Sortino</t>
  </si>
  <si>
    <t>Information</t>
  </si>
  <si>
    <t>Gain to Pain</t>
  </si>
  <si>
    <t>% Positive (in mkt)</t>
  </si>
  <si>
    <t>% Positive (all months)</t>
  </si>
  <si>
    <t>To do</t>
  </si>
  <si>
    <t>info</t>
  </si>
  <si>
    <t>any others?</t>
  </si>
  <si>
    <t>add RF</t>
  </si>
  <si>
    <t>check</t>
  </si>
  <si>
    <t>create strategies</t>
  </si>
  <si>
    <t xml:space="preserve"> </t>
  </si>
  <si>
    <t>MAR</t>
  </si>
  <si>
    <t>Calmar</t>
  </si>
  <si>
    <t>Riskfree Return</t>
  </si>
  <si>
    <t>Modified Sharpe</t>
  </si>
  <si>
    <t>Target</t>
  </si>
  <si>
    <t>Actual</t>
  </si>
  <si>
    <t>Start Row</t>
  </si>
  <si>
    <t>End Row</t>
  </si>
  <si>
    <t>Start Value</t>
  </si>
  <si>
    <t>10m SMA Long Short</t>
  </si>
  <si>
    <t>10m SMA Long Only 10%</t>
  </si>
  <si>
    <t>5m SMA Long Only</t>
  </si>
  <si>
    <t>2/5 SMA Cross</t>
  </si>
  <si>
    <t>2/10 SMA Cross</t>
  </si>
  <si>
    <t>2/20 SMA Cross</t>
  </si>
  <si>
    <t>5/10 SMA Cross</t>
  </si>
  <si>
    <t>2m SMA Long Only</t>
  </si>
  <si>
    <t>Crossover EW</t>
  </si>
  <si>
    <t>breakout with sma stop?</t>
  </si>
  <si>
    <t>ema</t>
  </si>
  <si>
    <t>long short\</t>
  </si>
  <si>
    <t>Delayed Entry</t>
  </si>
  <si>
    <t>2,5,10,20 EW</t>
  </si>
  <si>
    <t>2m SMA Delayed</t>
  </si>
  <si>
    <t>5m SMA Delayed</t>
  </si>
  <si>
    <t>10m SMA Delayed</t>
  </si>
  <si>
    <t>20m SMA Delayed</t>
  </si>
  <si>
    <t>2,5,10,20 Delayed EW</t>
  </si>
  <si>
    <t>Combo</t>
  </si>
  <si>
    <t>Upper band</t>
  </si>
  <si>
    <t>Lower</t>
  </si>
  <si>
    <t>2m SMA bands</t>
  </si>
  <si>
    <t>5m SMA bands</t>
  </si>
  <si>
    <t>10m SMA bands</t>
  </si>
  <si>
    <t>band</t>
  </si>
  <si>
    <t>moving average has to slope upwards</t>
  </si>
  <si>
    <t>upward sloping moving average plus 3 month recent high</t>
  </si>
  <si>
    <t>5 month high with trailing 5 month low stop loss</t>
  </si>
  <si>
    <t>if &gt; ma and X month high with 2,5,10 stop loss</t>
  </si>
  <si>
    <t>2m upward</t>
  </si>
  <si>
    <t>5m upward</t>
  </si>
  <si>
    <t>10m upward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</si>
</sst>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%"/>
    <numFmt numFmtId="165" formatCode="0.00000000000000%"/>
    <numFmt numFmtId="166" formatCode="#,##0.000"/>
    <numFmt numFmtId="167" formatCode="#,##0.0"/>
  </numFmts>
  <fonts count="3" x14ac:knownFonts="1"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75">
    <xf numFmtId="0" fontId="0" fillId="0" borderId="0" xfId="0"/>
    <xf numFmtId="0" fontId="1" fillId="0" borderId="0" xfId="1" applyFill="1"/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4" fontId="0" fillId="2" borderId="0" xfId="0" applyNumberFormat="1" applyFill="1"/>
    <xf numFmtId="4" fontId="0" fillId="3" borderId="0" xfId="0" applyNumberFormat="1" applyFill="1"/>
    <xf numFmtId="4" fontId="0" fillId="4" borderId="0" xfId="0" applyNumberFormat="1" applyFill="1"/>
    <xf numFmtId="15" fontId="0" fillId="3" borderId="0" xfId="0" applyNumberFormat="1" applyFill="1"/>
    <xf numFmtId="10" fontId="0" fillId="3" borderId="0" xfId="0" applyNumberFormat="1" applyFill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1" fillId="0" borderId="2" xfId="1" applyFill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15" fontId="0" fillId="0" borderId="4" xfId="0" applyNumberFormat="1" applyBorder="1" applyAlignment="1">
      <alignment horizontal="center"/>
    </xf>
    <xf numFmtId="4" fontId="0" fillId="4" borderId="0" xfId="0" applyNumberForma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  <xf numFmtId="4" fontId="0" fillId="3" borderId="0" xfId="0" applyNumberFormat="1" applyFill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164" fontId="0" fillId="0" borderId="0" xfId="0" applyNumberFormat="1"/>
    <xf numFmtId="4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5" fontId="0" fillId="0" borderId="0" xfId="0" applyNumberFormat="1"/>
    <xf numFmtId="15" fontId="0" fillId="2" borderId="0" xfId="0" applyNumberFormat="1" applyFill="1"/>
    <xf numFmtId="3" fontId="0" fillId="0" borderId="0" xfId="0" applyNumberFormat="1"/>
    <xf numFmtId="164" fontId="0" fillId="0" borderId="5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4" fontId="0" fillId="0" borderId="0" xfId="0" applyNumberForma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2" xfId="0" applyBorder="1"/>
    <xf numFmtId="0" fontId="0" fillId="0" borderId="0" xfId="0" applyBorder="1"/>
    <xf numFmtId="0" fontId="2" fillId="0" borderId="0" xfId="0" applyFont="1" applyBorder="1" applyAlignment="1">
      <alignment horizontal="right"/>
    </xf>
    <xf numFmtId="4" fontId="0" fillId="0" borderId="5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4" fontId="2" fillId="0" borderId="9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4" fontId="0" fillId="0" borderId="9" xfId="0" applyNumberFormat="1" applyBorder="1" applyAlignment="1">
      <alignment horizontal="center"/>
    </xf>
    <xf numFmtId="0" fontId="2" fillId="0" borderId="9" xfId="0" applyFont="1" applyBorder="1" applyAlignment="1">
      <alignment horizontal="right"/>
    </xf>
    <xf numFmtId="4" fontId="0" fillId="0" borderId="10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2" fillId="0" borderId="2" xfId="0" applyFont="1" applyBorder="1" applyAlignment="1">
      <alignment horizontal="right"/>
    </xf>
    <xf numFmtId="10" fontId="0" fillId="0" borderId="3" xfId="0" applyNumberFormat="1" applyBorder="1" applyAlignment="1">
      <alignment horizontal="center"/>
    </xf>
    <xf numFmtId="0" fontId="0" fillId="0" borderId="9" xfId="0" applyBorder="1"/>
    <xf numFmtId="10" fontId="0" fillId="0" borderId="6" xfId="0" applyNumberFormat="1" applyBorder="1" applyAlignment="1">
      <alignment horizontal="center"/>
    </xf>
    <xf numFmtId="10" fontId="0" fillId="0" borderId="11" xfId="0" applyNumberFormat="1" applyBorder="1" applyAlignment="1">
      <alignment horizontal="center"/>
    </xf>
    <xf numFmtId="4" fontId="0" fillId="0" borderId="11" xfId="0" applyNumberFormat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0" fontId="2" fillId="0" borderId="6" xfId="0" applyNumberFormat="1" applyFont="1" applyBorder="1" applyAlignment="1">
      <alignment horizontal="center"/>
    </xf>
    <xf numFmtId="10" fontId="2" fillId="0" borderId="11" xfId="0" applyNumberFormat="1" applyFont="1" applyBorder="1" applyAlignment="1">
      <alignment horizontal="center"/>
    </xf>
    <xf numFmtId="10" fontId="2" fillId="0" borderId="7" xfId="0" applyNumberFormat="1" applyFont="1" applyBorder="1" applyAlignment="1">
      <alignment horizontal="center"/>
    </xf>
    <xf numFmtId="0" fontId="0" fillId="0" borderId="0" xfId="0" applyNumberFormat="1" applyFill="1" applyBorder="1" applyAlignment="1">
      <alignment horizontal="center"/>
    </xf>
  </cellXfs>
  <cellStyles count="2">
    <cellStyle name="Normal" xfId="0" builtinId="0"/>
    <cellStyle name="Normal 3 2" xfId="1"/>
  </cellStyles>
  <dxfs count="47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Sheet1!$E$25:$E$1060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-8.1168425665167909E-4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-5.3903813726102312E-2</c:v>
                </c:pt>
                <c:pt idx="20">
                  <c:v>-2.7952337147135742E-3</c:v>
                </c:pt>
                <c:pt idx="21">
                  <c:v>-3.2127473883023061E-2</c:v>
                </c:pt>
                <c:pt idx="22">
                  <c:v>-3.127478953660745E-2</c:v>
                </c:pt>
                <c:pt idx="23">
                  <c:v>-3.5425633803909728E-2</c:v>
                </c:pt>
                <c:pt idx="24">
                  <c:v>-1.0060477176797478E-2</c:v>
                </c:pt>
                <c:pt idx="25">
                  <c:v>-5.1580213909759864E-3</c:v>
                </c:pt>
                <c:pt idx="26">
                  <c:v>-8.8881298042605694E-3</c:v>
                </c:pt>
                <c:pt idx="27">
                  <c:v>-2.1379224182178302E-2</c:v>
                </c:pt>
                <c:pt idx="28">
                  <c:v>0</c:v>
                </c:pt>
                <c:pt idx="29">
                  <c:v>0</c:v>
                </c:pt>
                <c:pt idx="30">
                  <c:v>-1.9555255823438644E-2</c:v>
                </c:pt>
                <c:pt idx="31">
                  <c:v>0</c:v>
                </c:pt>
                <c:pt idx="32">
                  <c:v>-1.237050631702874E-3</c:v>
                </c:pt>
                <c:pt idx="33">
                  <c:v>0</c:v>
                </c:pt>
                <c:pt idx="34">
                  <c:v>-1.4884240213742794E-3</c:v>
                </c:pt>
                <c:pt idx="35">
                  <c:v>-3.2778243149656827E-2</c:v>
                </c:pt>
                <c:pt idx="36">
                  <c:v>-5.138651838341135E-2</c:v>
                </c:pt>
                <c:pt idx="37">
                  <c:v>-4.8622734881975105E-2</c:v>
                </c:pt>
                <c:pt idx="38">
                  <c:v>-3.2740882923762871E-2</c:v>
                </c:pt>
                <c:pt idx="39">
                  <c:v>-6.5679506287466216E-2</c:v>
                </c:pt>
                <c:pt idx="40">
                  <c:v>-4.3488904988699284E-2</c:v>
                </c:pt>
                <c:pt idx="41">
                  <c:v>-5.419297080759844E-2</c:v>
                </c:pt>
                <c:pt idx="42">
                  <c:v>-7.6367068124026938E-2</c:v>
                </c:pt>
                <c:pt idx="43">
                  <c:v>-5.0321710057776636E-2</c:v>
                </c:pt>
                <c:pt idx="44">
                  <c:v>-4.3199196358861935E-2</c:v>
                </c:pt>
                <c:pt idx="45">
                  <c:v>-6.1814152251654098E-2</c:v>
                </c:pt>
                <c:pt idx="46">
                  <c:v>-6.3035460494148432E-2</c:v>
                </c:pt>
                <c:pt idx="47">
                  <c:v>-5.9812772921961299E-2</c:v>
                </c:pt>
                <c:pt idx="48">
                  <c:v>-6.3844991381087124E-2</c:v>
                </c:pt>
                <c:pt idx="49">
                  <c:v>-0.12086627637679959</c:v>
                </c:pt>
                <c:pt idx="50">
                  <c:v>-0.1134356509701131</c:v>
                </c:pt>
                <c:pt idx="51">
                  <c:v>-8.4835645088422562E-2</c:v>
                </c:pt>
                <c:pt idx="52">
                  <c:v>-3.8271976993516477E-2</c:v>
                </c:pt>
                <c:pt idx="53">
                  <c:v>-3.6656198669903106E-2</c:v>
                </c:pt>
                <c:pt idx="54">
                  <c:v>-9.4310949390690957E-2</c:v>
                </c:pt>
                <c:pt idx="55">
                  <c:v>-0.10526038500258295</c:v>
                </c:pt>
                <c:pt idx="56">
                  <c:v>-0.13171396983255457</c:v>
                </c:pt>
                <c:pt idx="57">
                  <c:v>-0.14485203606069519</c:v>
                </c:pt>
                <c:pt idx="58">
                  <c:v>-0.17057408796414064</c:v>
                </c:pt>
                <c:pt idx="59">
                  <c:v>-0.21201033963801352</c:v>
                </c:pt>
                <c:pt idx="60">
                  <c:v>-0.26885383233938565</c:v>
                </c:pt>
                <c:pt idx="61">
                  <c:v>-0.31475486992296509</c:v>
                </c:pt>
                <c:pt idx="62">
                  <c:v>-0.33888902349202343</c:v>
                </c:pt>
                <c:pt idx="63">
                  <c:v>-0.32249304470771067</c:v>
                </c:pt>
                <c:pt idx="64">
                  <c:v>-0.31448043389247937</c:v>
                </c:pt>
                <c:pt idx="65">
                  <c:v>-0.35859783262377309</c:v>
                </c:pt>
                <c:pt idx="66">
                  <c:v>-0.39064359439154828</c:v>
                </c:pt>
                <c:pt idx="67">
                  <c:v>-0.4008730946034661</c:v>
                </c:pt>
                <c:pt idx="68">
                  <c:v>-0.32682982766248203</c:v>
                </c:pt>
                <c:pt idx="69">
                  <c:v>-0.31083006411388447</c:v>
                </c:pt>
                <c:pt idx="70">
                  <c:v>-0.3045992871537424</c:v>
                </c:pt>
                <c:pt idx="71">
                  <c:v>-0.33903383543455812</c:v>
                </c:pt>
                <c:pt idx="72">
                  <c:v>-0.34915461733601705</c:v>
                </c:pt>
                <c:pt idx="73">
                  <c:v>-0.19697639549375223</c:v>
                </c:pt>
                <c:pt idx="74">
                  <c:v>-9.4376295963664703E-2</c:v>
                </c:pt>
                <c:pt idx="75">
                  <c:v>-6.2710552269952369E-2</c:v>
                </c:pt>
                <c:pt idx="76">
                  <c:v>-2.9867230791712274E-2</c:v>
                </c:pt>
                <c:pt idx="77">
                  <c:v>-2.8481372688162754E-3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-4.020764912616126E-2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-4.9505839754926506E-2</c:v>
                </c:pt>
                <c:pt idx="96">
                  <c:v>-4.6501190326496022E-2</c:v>
                </c:pt>
                <c:pt idx="97">
                  <c:v>-3.8350009536392893E-2</c:v>
                </c:pt>
                <c:pt idx="98">
                  <c:v>-6.0692268939158689E-3</c:v>
                </c:pt>
                <c:pt idx="99">
                  <c:v>0</c:v>
                </c:pt>
                <c:pt idx="100">
                  <c:v>-2.4412516791122441E-2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-3.6519645847268301E-3</c:v>
                </c:pt>
                <c:pt idx="114">
                  <c:v>-3.7505554468432178E-3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-9.4287880150535353E-3</c:v>
                </c:pt>
                <c:pt idx="120">
                  <c:v>-2.7188145981251965E-2</c:v>
                </c:pt>
                <c:pt idx="121">
                  <c:v>-3.3660823336021051E-2</c:v>
                </c:pt>
                <c:pt idx="122">
                  <c:v>-4.2263684717432137E-2</c:v>
                </c:pt>
                <c:pt idx="123">
                  <c:v>-6.0195908134759168E-2</c:v>
                </c:pt>
                <c:pt idx="124">
                  <c:v>-5.9362025564327459E-2</c:v>
                </c:pt>
                <c:pt idx="125">
                  <c:v>-0.10036006870426761</c:v>
                </c:pt>
                <c:pt idx="126">
                  <c:v>-0.13946112335347982</c:v>
                </c:pt>
                <c:pt idx="127">
                  <c:v>-0.15820345968484606</c:v>
                </c:pt>
                <c:pt idx="128">
                  <c:v>-0.14606420746248983</c:v>
                </c:pt>
                <c:pt idx="129">
                  <c:v>-0.15880612030537022</c:v>
                </c:pt>
                <c:pt idx="130">
                  <c:v>-0.18561401508761866</c:v>
                </c:pt>
                <c:pt idx="131">
                  <c:v>-0.21450301394955296</c:v>
                </c:pt>
                <c:pt idx="132">
                  <c:v>-0.22732890828868679</c:v>
                </c:pt>
                <c:pt idx="133">
                  <c:v>-0.22433608813382167</c:v>
                </c:pt>
                <c:pt idx="134">
                  <c:v>-0.21835789231669855</c:v>
                </c:pt>
                <c:pt idx="135">
                  <c:v>-0.23271079559430041</c:v>
                </c:pt>
                <c:pt idx="136">
                  <c:v>-0.26755717396780265</c:v>
                </c:pt>
                <c:pt idx="137">
                  <c:v>-0.25583608326533303</c:v>
                </c:pt>
                <c:pt idx="138">
                  <c:v>-0.26253182707125877</c:v>
                </c:pt>
                <c:pt idx="139">
                  <c:v>-0.24626785673902851</c:v>
                </c:pt>
                <c:pt idx="140">
                  <c:v>-0.23171585655788918</c:v>
                </c:pt>
                <c:pt idx="141">
                  <c:v>-0.24645191398159372</c:v>
                </c:pt>
                <c:pt idx="142">
                  <c:v>-0.23147780140854879</c:v>
                </c:pt>
                <c:pt idx="143">
                  <c:v>-0.24172822180910347</c:v>
                </c:pt>
                <c:pt idx="144">
                  <c:v>-0.24170381607000047</c:v>
                </c:pt>
                <c:pt idx="145">
                  <c:v>-0.25517341220203804</c:v>
                </c:pt>
                <c:pt idx="146">
                  <c:v>-0.26963201769469969</c:v>
                </c:pt>
                <c:pt idx="147">
                  <c:v>-0.27200831177165208</c:v>
                </c:pt>
                <c:pt idx="148">
                  <c:v>-0.30036061656403945</c:v>
                </c:pt>
                <c:pt idx="149">
                  <c:v>-0.2953604478780073</c:v>
                </c:pt>
                <c:pt idx="150">
                  <c:v>-0.27867126022362909</c:v>
                </c:pt>
                <c:pt idx="151">
                  <c:v>-0.28062956448689025</c:v>
                </c:pt>
                <c:pt idx="152">
                  <c:v>-0.28931816109140307</c:v>
                </c:pt>
                <c:pt idx="153">
                  <c:v>-0.28003856981406006</c:v>
                </c:pt>
                <c:pt idx="154">
                  <c:v>-0.27213588219765328</c:v>
                </c:pt>
                <c:pt idx="155">
                  <c:v>-0.24683032120061765</c:v>
                </c:pt>
                <c:pt idx="156">
                  <c:v>-0.23828123041851246</c:v>
                </c:pt>
                <c:pt idx="157">
                  <c:v>-0.23509439237076946</c:v>
                </c:pt>
                <c:pt idx="158">
                  <c:v>-0.23311062843038777</c:v>
                </c:pt>
                <c:pt idx="159">
                  <c:v>-0.21746891521082645</c:v>
                </c:pt>
                <c:pt idx="160">
                  <c:v>-0.21106214726145778</c:v>
                </c:pt>
                <c:pt idx="161">
                  <c:v>-0.23502922182416108</c:v>
                </c:pt>
                <c:pt idx="162">
                  <c:v>-0.28952041637316139</c:v>
                </c:pt>
                <c:pt idx="163">
                  <c:v>-0.32864971352389982</c:v>
                </c:pt>
                <c:pt idx="164">
                  <c:v>-0.31043234865537528</c:v>
                </c:pt>
                <c:pt idx="165">
                  <c:v>-0.28954495459363128</c:v>
                </c:pt>
                <c:pt idx="166">
                  <c:v>-0.25198764680524155</c:v>
                </c:pt>
                <c:pt idx="167">
                  <c:v>-0.24802207640509022</c:v>
                </c:pt>
                <c:pt idx="168">
                  <c:v>-0.22982472121565189</c:v>
                </c:pt>
                <c:pt idx="169">
                  <c:v>-0.22363251835776476</c:v>
                </c:pt>
                <c:pt idx="170">
                  <c:v>-0.22928322276156432</c:v>
                </c:pt>
                <c:pt idx="171">
                  <c:v>-0.21559591591358762</c:v>
                </c:pt>
                <c:pt idx="172">
                  <c:v>-0.19278280026867933</c:v>
                </c:pt>
                <c:pt idx="173">
                  <c:v>-0.1584198741623265</c:v>
                </c:pt>
                <c:pt idx="174">
                  <c:v>-0.10949042424649003</c:v>
                </c:pt>
                <c:pt idx="175">
                  <c:v>-8.3508111707810806E-2</c:v>
                </c:pt>
                <c:pt idx="176">
                  <c:v>-3.6016040434567964E-2</c:v>
                </c:pt>
                <c:pt idx="177">
                  <c:v>0</c:v>
                </c:pt>
                <c:pt idx="178">
                  <c:v>-1.5046517991382791E-2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-2.44865263193913E-2</c:v>
                </c:pt>
                <c:pt idx="184">
                  <c:v>-2.7456799141453381E-2</c:v>
                </c:pt>
                <c:pt idx="185">
                  <c:v>-8.7493536042351217E-3</c:v>
                </c:pt>
                <c:pt idx="186">
                  <c:v>0</c:v>
                </c:pt>
                <c:pt idx="187">
                  <c:v>-2.3862122905507599E-2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-1.5201147644437252E-2</c:v>
                </c:pt>
                <c:pt idx="206">
                  <c:v>-1.7696877587820681E-2</c:v>
                </c:pt>
                <c:pt idx="207">
                  <c:v>-6.6140789562009195E-3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-5.9112848328587431E-3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-2.2180833505425435E-2</c:v>
                </c:pt>
                <c:pt idx="224">
                  <c:v>-1.6327832688506017E-2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-1.2639227693908128E-2</c:v>
                </c:pt>
                <c:pt idx="236">
                  <c:v>-1.8675620845566288E-2</c:v>
                </c:pt>
                <c:pt idx="237">
                  <c:v>-6.1261506421567247E-2</c:v>
                </c:pt>
                <c:pt idx="238">
                  <c:v>-7.7286373668377206E-2</c:v>
                </c:pt>
                <c:pt idx="239">
                  <c:v>-6.9128139948869904E-2</c:v>
                </c:pt>
                <c:pt idx="240">
                  <c:v>-4.006726215833889E-2</c:v>
                </c:pt>
                <c:pt idx="241">
                  <c:v>-6.9067465094030389E-4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-2.1869586274668729E-2</c:v>
                </c:pt>
                <c:pt idx="246">
                  <c:v>-4.516958106585478E-2</c:v>
                </c:pt>
                <c:pt idx="247">
                  <c:v>-2.7274646900965482E-2</c:v>
                </c:pt>
                <c:pt idx="248">
                  <c:v>-1.7156112350194763E-2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-4.2240636398540587E-3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-6.5881519084826978E-2</c:v>
                </c:pt>
                <c:pt idx="257">
                  <c:v>-8.7919118748074343E-2</c:v>
                </c:pt>
                <c:pt idx="258">
                  <c:v>-0.10999527443204438</c:v>
                </c:pt>
                <c:pt idx="259">
                  <c:v>-0.13210998821148534</c:v>
                </c:pt>
                <c:pt idx="260">
                  <c:v>-0.15426325953246922</c:v>
                </c:pt>
                <c:pt idx="261">
                  <c:v>-0.17645508499698437</c:v>
                </c:pt>
                <c:pt idx="262">
                  <c:v>-0.1986854581237526</c:v>
                </c:pt>
                <c:pt idx="263">
                  <c:v>-0.22095436908189214</c:v>
                </c:pt>
                <c:pt idx="264">
                  <c:v>-0.24326180439344536</c:v>
                </c:pt>
                <c:pt idx="265">
                  <c:v>-0.24258073837518102</c:v>
                </c:pt>
                <c:pt idx="266">
                  <c:v>-0.2622653383260618</c:v>
                </c:pt>
                <c:pt idx="267">
                  <c:v>-0.30588120383521999</c:v>
                </c:pt>
                <c:pt idx="268">
                  <c:v>-0.32424670314293824</c:v>
                </c:pt>
                <c:pt idx="269">
                  <c:v>-0.35179491107834027</c:v>
                </c:pt>
                <c:pt idx="270">
                  <c:v>-0.36882261663542271</c:v>
                </c:pt>
                <c:pt idx="271">
                  <c:v>-0.37107461029976307</c:v>
                </c:pt>
                <c:pt idx="272">
                  <c:v>-0.35427890459857758</c:v>
                </c:pt>
                <c:pt idx="273">
                  <c:v>-0.31767488754666373</c:v>
                </c:pt>
                <c:pt idx="274">
                  <c:v>-0.31918205703672076</c:v>
                </c:pt>
                <c:pt idx="275">
                  <c:v>-0.3433394166711824</c:v>
                </c:pt>
                <c:pt idx="276">
                  <c:v>-0.35478896140275584</c:v>
                </c:pt>
                <c:pt idx="277">
                  <c:v>-0.36413233117389632</c:v>
                </c:pt>
                <c:pt idx="278">
                  <c:v>-0.36639790274735551</c:v>
                </c:pt>
                <c:pt idx="279">
                  <c:v>-0.36937811766558526</c:v>
                </c:pt>
                <c:pt idx="280">
                  <c:v>-0.37236414511872773</c:v>
                </c:pt>
                <c:pt idx="281">
                  <c:v>-0.37464464848176149</c:v>
                </c:pt>
                <c:pt idx="282">
                  <c:v>-0.37550577515141514</c:v>
                </c:pt>
                <c:pt idx="283">
                  <c:v>-0.38563287020038961</c:v>
                </c:pt>
                <c:pt idx="284">
                  <c:v>-0.38365351765762024</c:v>
                </c:pt>
                <c:pt idx="285">
                  <c:v>-0.35026135204820874</c:v>
                </c:pt>
                <c:pt idx="286">
                  <c:v>-0.33609885096560932</c:v>
                </c:pt>
                <c:pt idx="287">
                  <c:v>-0.33478603011752861</c:v>
                </c:pt>
                <c:pt idx="288">
                  <c:v>-0.34206283732539422</c:v>
                </c:pt>
                <c:pt idx="289">
                  <c:v>-0.32642269904781651</c:v>
                </c:pt>
                <c:pt idx="290">
                  <c:v>-0.29353941090304037</c:v>
                </c:pt>
                <c:pt idx="291">
                  <c:v>-0.28141526812096029</c:v>
                </c:pt>
                <c:pt idx="292">
                  <c:v>-0.27501890815202368</c:v>
                </c:pt>
                <c:pt idx="293">
                  <c:v>-0.27292768476918683</c:v>
                </c:pt>
                <c:pt idx="294">
                  <c:v>-0.28091357589711807</c:v>
                </c:pt>
                <c:pt idx="295">
                  <c:v>-0.2946792232522546</c:v>
                </c:pt>
                <c:pt idx="296">
                  <c:v>-0.2861107713662393</c:v>
                </c:pt>
                <c:pt idx="297">
                  <c:v>-0.28546826951123827</c:v>
                </c:pt>
                <c:pt idx="298">
                  <c:v>-0.29638626003410939</c:v>
                </c:pt>
                <c:pt idx="299">
                  <c:v>-0.31527882755863468</c:v>
                </c:pt>
                <c:pt idx="300">
                  <c:v>-0.33203287202364939</c:v>
                </c:pt>
                <c:pt idx="301">
                  <c:v>-0.33867522417987883</c:v>
                </c:pt>
                <c:pt idx="302">
                  <c:v>-0.35837942813222656</c:v>
                </c:pt>
                <c:pt idx="303">
                  <c:v>-0.37594087562709599</c:v>
                </c:pt>
                <c:pt idx="304">
                  <c:v>-0.4145908155210356</c:v>
                </c:pt>
                <c:pt idx="305">
                  <c:v>-0.44748919433200551</c:v>
                </c:pt>
                <c:pt idx="306">
                  <c:v>-0.46517060097095697</c:v>
                </c:pt>
                <c:pt idx="307">
                  <c:v>-0.46468925335118283</c:v>
                </c:pt>
                <c:pt idx="308">
                  <c:v>-0.46420747251750627</c:v>
                </c:pt>
                <c:pt idx="309">
                  <c:v>-0.46372525808003395</c:v>
                </c:pt>
                <c:pt idx="310">
                  <c:v>-0.47199885712837997</c:v>
                </c:pt>
                <c:pt idx="311">
                  <c:v>-0.47152365495396575</c:v>
                </c:pt>
                <c:pt idx="312">
                  <c:v>-0.4805505296249678</c:v>
                </c:pt>
                <c:pt idx="313">
                  <c:v>-0.48008302397435876</c:v>
                </c:pt>
                <c:pt idx="314">
                  <c:v>-0.47009604727610954</c:v>
                </c:pt>
                <c:pt idx="315">
                  <c:v>-0.46961913256869892</c:v>
                </c:pt>
                <c:pt idx="316">
                  <c:v>-0.46914178863701661</c:v>
                </c:pt>
                <c:pt idx="317">
                  <c:v>-0.47820934783236446</c:v>
                </c:pt>
                <c:pt idx="318">
                  <c:v>-0.48655821668195343</c:v>
                </c:pt>
                <c:pt idx="319">
                  <c:v>-0.49565753681161229</c:v>
                </c:pt>
                <c:pt idx="320">
                  <c:v>-0.49520362750025526</c:v>
                </c:pt>
                <c:pt idx="321">
                  <c:v>-0.50359058334485574</c:v>
                </c:pt>
                <c:pt idx="322">
                  <c:v>-0.50314381379259432</c:v>
                </c:pt>
                <c:pt idx="323">
                  <c:v>-0.49383996012931175</c:v>
                </c:pt>
                <c:pt idx="324">
                  <c:v>-0.4933844149949963</c:v>
                </c:pt>
                <c:pt idx="325">
                  <c:v>-0.50180159620527842</c:v>
                </c:pt>
                <c:pt idx="326">
                  <c:v>-0.50135321656070908</c:v>
                </c:pt>
                <c:pt idx="327">
                  <c:v>-0.50090443337348656</c:v>
                </c:pt>
                <c:pt idx="328">
                  <c:v>-0.47302406304811995</c:v>
                </c:pt>
                <c:pt idx="329">
                  <c:v>-0.47254978356125832</c:v>
                </c:pt>
                <c:pt idx="330">
                  <c:v>-0.47207507722182918</c:v>
                </c:pt>
                <c:pt idx="331">
                  <c:v>-0.46193427754547745</c:v>
                </c:pt>
                <c:pt idx="332">
                  <c:v>-0.45251931205462603</c:v>
                </c:pt>
                <c:pt idx="333">
                  <c:v>-0.44234242628636922</c:v>
                </c:pt>
                <c:pt idx="334">
                  <c:v>-0.43289276526616483</c:v>
                </c:pt>
                <c:pt idx="335">
                  <c:v>-0.4226797300929015</c:v>
                </c:pt>
                <c:pt idx="336">
                  <c:v>-0.42216014059712648</c:v>
                </c:pt>
                <c:pt idx="337">
                  <c:v>-0.43136072500484313</c:v>
                </c:pt>
                <c:pt idx="338">
                  <c:v>-0.43084894842332777</c:v>
                </c:pt>
                <c:pt idx="339">
                  <c:v>-0.43033671124177841</c:v>
                </c:pt>
                <c:pt idx="340">
                  <c:v>-0.4298240130456541</c:v>
                </c:pt>
                <c:pt idx="341">
                  <c:v>-0.42931085342004061</c:v>
                </c:pt>
                <c:pt idx="342">
                  <c:v>-0.42879723194965036</c:v>
                </c:pt>
                <c:pt idx="343">
                  <c:v>-0.42828314821882218</c:v>
                </c:pt>
                <c:pt idx="344">
                  <c:v>-0.43905495185077881</c:v>
                </c:pt>
                <c:pt idx="345">
                  <c:v>-0.44984586852294006</c:v>
                </c:pt>
                <c:pt idx="346">
                  <c:v>-0.44935072861070613</c:v>
                </c:pt>
                <c:pt idx="347">
                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        <c:pt idx="350">
                  <c:v>-0.45871164194374281</c:v>
                </c:pt>
                <c:pt idx="351">
                  <c:v>-0.46957985157164972</c:v>
                </c:pt>
                <c:pt idx="352">
                  <c:v>-0.48046727098641884</c:v>
                </c:pt>
                <c:pt idx="353">
                  <c:v>-0.4913739080347832</c:v>
                </c:pt>
                <c:pt idx="354">
                  <c:v>-0.50229976976357449</c:v>
                </c:pt>
                <c:pt idx="355">
                  <c:v>-0.50185183847628889</c:v>
                </c:pt>
                <c:pt idx="356">
                  <c:v>-0.50140350404987244</c:v>
                </c:pt>
                <c:pt idx="357">
                  <c:v>-0.47812768490493762</c:v>
                </c:pt>
                <c:pt idx="358">
                  <c:v>-0.47765799868882264</c:v>
                </c:pt>
                <c:pt idx="359">
                  <c:v>-0.4886236112580904</c:v>
                </c:pt>
                <c:pt idx="360">
                  <c:v>-0.47671819033543206</c:v>
                </c:pt>
                <c:pt idx="361">
                  <c:v>-0.47624723557114568</c:v>
                </c:pt>
                <c:pt idx="362">
                  <c:v>-0.4643092493677563</c:v>
                </c:pt>
                <c:pt idx="363">
                  <c:v>-0.46382712652967006</c:v>
                </c:pt>
                <c:pt idx="364">
                  <c:v>-0.47483262654619518</c:v>
                </c:pt>
                <c:pt idx="365">
                  <c:v>-0.47435997477040659</c:v>
                </c:pt>
                <c:pt idx="366">
                  <c:v>-0.47388689760699398</c:v>
                </c:pt>
                <c:pt idx="367">
                  <c:v>-0.47341339467310783</c:v>
                </c:pt>
                <c:pt idx="368">
                  <c:v>-0.47293946558555344</c:v>
                </c:pt>
                <c:pt idx="369">
                  <c:v>-0.44938705967120585</c:v>
                </c:pt>
                <c:pt idx="370">
                  <c:v>-0.44889150683000956</c:v>
                </c:pt>
                <c:pt idx="371">
                  <c:v>-0.45995688915783139</c:v>
                </c:pt>
                <c:pt idx="372">
                  <c:v>-0.45947084918611092</c:v>
                </c:pt>
                <c:pt idx="373">
                  <c:v>-0.45898437177736129</c:v>
                </c:pt>
                <c:pt idx="374">
                  <c:v>-0.45849745653788798</c:v>
                </c:pt>
                <c:pt idx="375">
                  <c:v>-0.45801010307364243</c:v>
                </c:pt>
                <c:pt idx="376">
                  <c:v>-0.45752231099022156</c:v>
                </c:pt>
                <c:pt idx="377">
                  <c:v>-0.45703407989286704</c:v>
                </c:pt>
                <c:pt idx="378">
                  <c:v>-0.45654540938646526</c:v>
                </c:pt>
                <c:pt idx="379">
                  <c:v>-0.44441222400994806</c:v>
                </c:pt>
                <c:pt idx="380">
                  <c:v>-0.42060149498733657</c:v>
                </c:pt>
                <c:pt idx="381">
                  <c:v>-0.40841266878969018</c:v>
                </c:pt>
                <c:pt idx="382">
                  <c:v>-0.39620162268713177</c:v>
                </c:pt>
                <c:pt idx="383">
                  <c:v>-0.40734806538000079</c:v>
                </c:pt>
                <c:pt idx="384">
                  <c:v>-0.40681467735271248</c:v>
                </c:pt>
                <c:pt idx="385">
                  <c:v>-0.38286048444575049</c:v>
                </c:pt>
                <c:pt idx="386">
                  <c:v>-0.37917915121106838</c:v>
                </c:pt>
                <c:pt idx="387">
                  <c:v>-0.38174918200241015</c:v>
                </c:pt>
                <c:pt idx="388">
                  <c:v>-0.39293601210749107</c:v>
                </c:pt>
                <c:pt idx="389">
                  <c:v>-0.39238965320098163</c:v>
                </c:pt>
                <c:pt idx="390">
                  <c:v>-0.3918428025702706</c:v>
                </c:pt>
                <c:pt idx="391">
                  <c:v>-0.37638140767859596</c:v>
                </c:pt>
                <c:pt idx="392">
                  <c:v>-0.36717725494430775</c:v>
                </c:pt>
                <c:pt idx="393">
                  <c:v>-0.35481081632148948</c:v>
                </c:pt>
                <c:pt idx="394">
                  <c:v>-0.34242192827795881</c:v>
                </c:pt>
                <c:pt idx="395">
                  <c:v>-0.33001057233183029</c:v>
                </c:pt>
                <c:pt idx="396">
                  <c:v>-0.3412384312185841</c:v>
                </c:pt>
                <c:pt idx="397">
                  <c:v>-0.25179696081196501</c:v>
                </c:pt>
                <c:pt idx="398">
                  <c:v>-0.29472799393485538</c:v>
                </c:pt>
                <c:pt idx="399">
                  <c:v>-0.38262872287612137</c:v>
                </c:pt>
                <c:pt idx="400">
                  <c:v>-0.44354269970380145</c:v>
                </c:pt>
                <c:pt idx="401">
                  <c:v>-0.43578941512665326</c:v>
                </c:pt>
                <c:pt idx="402">
                  <c:v>-0.43871800241147596</c:v>
                </c:pt>
                <c:pt idx="403">
                  <c:v>-0.45585286055657137</c:v>
                </c:pt>
                <c:pt idx="404">
                  <c:v>-0.43274256912150189</c:v>
                </c:pt>
                <c:pt idx="405">
                  <c:v>-0.38391173778998255</c:v>
                </c:pt>
                <c:pt idx="406">
                  <c:v>-0.37417104131786927</c:v>
                </c:pt>
                <c:pt idx="407">
                  <c:v>-0.3667581381806142</c:v>
                </c:pt>
                <c:pt idx="408">
                  <c:v>-0.36945391509913539</c:v>
                </c:pt>
                <c:pt idx="409">
                  <c:v>-0.37433213850361879</c:v>
                </c:pt>
                <c:pt idx="410">
                  <c:v>-0.41888240931205456</c:v>
                </c:pt>
                <c:pt idx="411">
                  <c:v>-0.44373566856249125</c:v>
                </c:pt>
                <c:pt idx="412">
                  <c:v>-0.50433665451976073</c:v>
                </c:pt>
                <c:pt idx="413">
                  <c:v>-0.45573623569628796</c:v>
                </c:pt>
                <c:pt idx="414">
                  <c:v>-0.41152297850928643</c:v>
                </c:pt>
                <c:pt idx="415">
                  <c:v>-0.38766869665506876</c:v>
                </c:pt>
                <c:pt idx="416">
                  <c:v>-0.37929294982595319</c:v>
                </c:pt>
                <c:pt idx="417">
                  <c:v>-0.35091295469230754</c:v>
                </c:pt>
                <c:pt idx="418">
                  <c:v>-0.33463989491715807</c:v>
                </c:pt>
                <c:pt idx="419">
                  <c:v>-0.32105087090390938</c:v>
                </c:pt>
                <c:pt idx="420">
                  <c:v>-0.32449380644615911</c:v>
                </c:pt>
                <c:pt idx="421">
                  <c:v>-0.32145590610762387</c:v>
                </c:pt>
                <c:pt idx="422">
                  <c:v>-0.29876417466917304</c:v>
                </c:pt>
                <c:pt idx="423">
                  <c:v>-0.30078117299106877</c:v>
                </c:pt>
                <c:pt idx="424">
                  <c:v>-0.28545985677230368</c:v>
                </c:pt>
                <c:pt idx="425">
                  <c:v>-0.26067279018828837</c:v>
                </c:pt>
                <c:pt idx="426">
                  <c:v>-0.25543094272217381</c:v>
                </c:pt>
                <c:pt idx="427">
                  <c:v>-0.22628228954971175</c:v>
                </c:pt>
                <c:pt idx="428">
                  <c:v>-0.19776554553278947</c:v>
                </c:pt>
                <c:pt idx="429">
                  <c:v>-0.18801755018309751</c:v>
                </c:pt>
                <c:pt idx="430">
                  <c:v>-0.19327084464621602</c:v>
                </c:pt>
                <c:pt idx="431">
                  <c:v>-0.16234649469402318</c:v>
                </c:pt>
                <c:pt idx="432">
                  <c:v>-0.16348640256689773</c:v>
                </c:pt>
                <c:pt idx="433">
                  <c:v>-0.12119902138857974</c:v>
                </c:pt>
                <c:pt idx="434">
                  <c:v>-0.10582094138761744</c:v>
                </c:pt>
                <c:pt idx="435">
                  <c:v>-9.898433749824842E-2</c:v>
                </c:pt>
                <c:pt idx="436">
                  <c:v>-0.12019213548783036</c:v>
                </c:pt>
                <c:pt idx="437">
                  <c:v>-0.11288758473441829</c:v>
                </c:pt>
                <c:pt idx="438">
                  <c:v>-7.1250440969420015E-2</c:v>
                </c:pt>
                <c:pt idx="439">
                  <c:v>-6.9190931181650761E-2</c:v>
                </c:pt>
                <c:pt idx="440">
                  <c:v>-2.1337765542220888E-2</c:v>
                </c:pt>
                <c:pt idx="441">
                  <c:v>-1.2326149659343311E-2</c:v>
                </c:pt>
                <c:pt idx="442">
                  <c:v>-3.5090835485573124E-2</c:v>
                </c:pt>
                <c:pt idx="443">
                  <c:v>-2.9633735076613155E-2</c:v>
                </c:pt>
                <c:pt idx="444">
                  <c:v>-4.6669814116547803E-3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-9.61763696327953E-2</c:v>
                </c:pt>
                <c:pt idx="451">
                  <c:v>-8.073388887186761E-2</c:v>
                </c:pt>
                <c:pt idx="452">
                  <c:v>-7.1523424104906752E-2</c:v>
                </c:pt>
                <c:pt idx="453">
                  <c:v>-5.2479158266272363E-2</c:v>
                </c:pt>
                <c:pt idx="454">
                  <c:v>-6.4409262858923899E-2</c:v>
                </c:pt>
                <c:pt idx="455">
                  <c:v>-6.8817380974965925E-2</c:v>
                </c:pt>
                <c:pt idx="456">
                  <c:v>-4.2049502765243107E-2</c:v>
                </c:pt>
                <c:pt idx="457">
                  <c:v>-1.0324135397189793E-2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-4.9763315898995741E-2</c:v>
                </c:pt>
                <c:pt idx="462">
                  <c:v>-8.1147575757086865E-2</c:v>
                </c:pt>
                <c:pt idx="463">
                  <c:v>-5.9083437128997884E-2</c:v>
                </c:pt>
                <c:pt idx="464">
                  <c:v>-6.9660422543084799E-2</c:v>
                </c:pt>
                <c:pt idx="465">
                  <c:v>-9.0164407178195627E-2</c:v>
                </c:pt>
                <c:pt idx="466">
                  <c:v>-9.1561349944838999E-2</c:v>
                </c:pt>
                <c:pt idx="467">
                  <c:v>-0.10870229928118014</c:v>
                </c:pt>
                <c:pt idx="468">
                  <c:v>-7.7681254371460562E-2</c:v>
                </c:pt>
                <c:pt idx="469">
                  <c:v>-3.53380349967366E-2</c:v>
                </c:pt>
                <c:pt idx="470">
                  <c:v>-2.3810147482946964E-2</c:v>
                </c:pt>
                <c:pt idx="471">
                  <c:v>-9.4242155405432904E-3</c:v>
                </c:pt>
                <c:pt idx="472">
                  <c:v>-2.9154210309579653E-2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-3.4751630890407781E-2</c:v>
                </c:pt>
                <c:pt idx="480">
                  <c:v>-2.187853234335202E-2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-1.2503571074728548E-2</c:v>
                </c:pt>
                <c:pt idx="484">
                  <c:v>-1.8084245119475595E-2</c:v>
                </c:pt>
                <c:pt idx="485">
                  <c:v>-3.4895024216698212E-2</c:v>
                </c:pt>
                <c:pt idx="486">
                  <c:v>-6.5661715573990809E-2</c:v>
                </c:pt>
                <c:pt idx="487">
                  <c:v>-3.0228609915904925E-2</c:v>
                </c:pt>
                <c:pt idx="488">
                  <c:v>-8.7694806100589773E-2</c:v>
                </c:pt>
                <c:pt idx="489">
                  <c:v>-6.7921401207402754E-2</c:v>
                </c:pt>
                <c:pt idx="490">
                  <c:v>-4.1192103207954078E-2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-0.1479851351039253</c:v>
                </c:pt>
                <c:pt idx="511">
                  <c:v>-0.20267942532922667</c:v>
                </c:pt>
                <c:pt idx="512">
                  <c:v>-0.25637190915248287</c:v>
                </c:pt>
                <c:pt idx="513">
                  <c:v>-0.2786559089231484</c:v>
                </c:pt>
                <c:pt idx="514">
                  <c:v>-0.36220198615709043</c:v>
                </c:pt>
                <c:pt idx="515">
                  <c:v>-0.33352272865930788</c:v>
                </c:pt>
                <c:pt idx="516">
                  <c:v>-0.36741555826361283</c:v>
                </c:pt>
                <c:pt idx="517">
                  <c:v>-0.4213653334069174</c:v>
                </c:pt>
                <c:pt idx="518">
                  <c:v>-0.41915401385170825</c:v>
                </c:pt>
                <c:pt idx="519">
                  <c:v>-0.44099857026114986</c:v>
                </c:pt>
                <c:pt idx="520">
                  <c:v>-0.39982895236488192</c:v>
                </c:pt>
                <c:pt idx="521">
                  <c:v>-0.50848445771857298</c:v>
                </c:pt>
                <c:pt idx="522">
                  <c:v>-0.55547560337723123</c:v>
                </c:pt>
                <c:pt idx="523">
                  <c:v>-0.5181830686823935</c:v>
                </c:pt>
                <c:pt idx="524">
                  <c:v>-0.49337253030394768</c:v>
                </c:pt>
                <c:pt idx="525">
                  <c:v>-0.49883122573364314</c:v>
                </c:pt>
                <c:pt idx="526">
                  <c:v>-0.51703234654598507</c:v>
                </c:pt>
                <c:pt idx="527">
                  <c:v>-0.56488867853577451</c:v>
                </c:pt>
                <c:pt idx="528">
                  <c:v>-0.55279385753277499</c:v>
                </c:pt>
                <c:pt idx="529">
                  <c:v>-0.54177766872832178</c:v>
                </c:pt>
                <c:pt idx="530">
                  <c:v>-0.54013722418048737</c:v>
                </c:pt>
                <c:pt idx="531">
                  <c:v>-0.53327014113955962</c:v>
                </c:pt>
                <c:pt idx="532">
                  <c:v>-0.51102053363509592</c:v>
                </c:pt>
                <c:pt idx="533">
                  <c:v>-0.50092097023630067</c:v>
                </c:pt>
                <c:pt idx="534">
                  <c:v>-0.50011138499378349</c:v>
                </c:pt>
                <c:pt idx="535">
                  <c:v>-0.49258424343760088</c:v>
                </c:pt>
                <c:pt idx="536">
                  <c:v>-0.53804796099559704</c:v>
                </c:pt>
                <c:pt idx="537">
                  <c:v>-0.57145875119231815</c:v>
                </c:pt>
                <c:pt idx="538">
                  <c:v>-0.62047198904811385</c:v>
                </c:pt>
                <c:pt idx="539">
                  <c:v>-0.57727077010270078</c:v>
                </c:pt>
                <c:pt idx="540">
                  <c:v>-0.52761241807053805</c:v>
                </c:pt>
                <c:pt idx="541">
                  <c:v>-0.49326771185990259</c:v>
                </c:pt>
                <c:pt idx="542">
                  <c:v>-0.48682899048273176</c:v>
                </c:pt>
                <c:pt idx="543">
                  <c:v>-0.44043967380563509</c:v>
                </c:pt>
                <c:pt idx="544">
                  <c:v>-0.41188741950345575</c:v>
                </c:pt>
                <c:pt idx="545">
                  <c:v>-0.36228037750444919</c:v>
                </c:pt>
                <c:pt idx="546">
                  <c:v>-0.35436489089948253</c:v>
                </c:pt>
                <c:pt idx="547">
                  <c:v>-0.3028397339911606</c:v>
                </c:pt>
                <c:pt idx="548">
                  <c:v>-0.27745777569555408</c:v>
                </c:pt>
                <c:pt idx="549">
                  <c:v>-0.28548808232402401</c:v>
                </c:pt>
                <c:pt idx="550">
                  <c:v>-0.28841745379300221</c:v>
                </c:pt>
                <c:pt idx="551">
                  <c:v>-0.29063091274931052</c:v>
                </c:pt>
                <c:pt idx="552">
                  <c:v>-0.25596580639921596</c:v>
                </c:pt>
                <c:pt idx="553">
                  <c:v>-0.26395778840548612</c:v>
                </c:pt>
                <c:pt idx="554">
                  <c:v>-0.24604902667706696</c:v>
                </c:pt>
                <c:pt idx="555">
                  <c:v>-0.22573559742047056</c:v>
                </c:pt>
                <c:pt idx="556">
                  <c:v>-0.23757721260393383</c:v>
                </c:pt>
                <c:pt idx="557">
                  <c:v>-0.19681515398175486</c:v>
                </c:pt>
                <c:pt idx="558">
                  <c:v>-0.12635153126717535</c:v>
                </c:pt>
                <c:pt idx="559">
                  <c:v>-0.18284127621642776</c:v>
                </c:pt>
                <c:pt idx="560">
                  <c:v>-0.20425509684226262</c:v>
                </c:pt>
                <c:pt idx="561">
                  <c:v>-0.25799596485393927</c:v>
                </c:pt>
                <c:pt idx="562">
                  <c:v>-0.2319522462694491</c:v>
                </c:pt>
                <c:pt idx="563">
                  <c:v>-0.3625506773126933</c:v>
                </c:pt>
                <c:pt idx="564">
                  <c:v>-0.24771403613333731</c:v>
                </c:pt>
                <c:pt idx="565">
                  <c:v>-0.1310832388668679</c:v>
                </c:pt>
                <c:pt idx="566">
                  <c:v>-9.3153966525473586E-2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-0.18205254571310636</c:v>
                </c:pt>
                <c:pt idx="570">
                  <c:v>-0.24002342840540791</c:v>
                </c:pt>
                <c:pt idx="571">
                  <c:v>-0.15226254605592027</c:v>
                </c:pt>
                <c:pt idx="572">
                  <c:v>-0.16959848780089648</c:v>
                </c:pt>
                <c:pt idx="573">
                  <c:v>-0.2801427041607385</c:v>
                </c:pt>
                <c:pt idx="574">
                  <c:v>-0.18663111272892119</c:v>
                </c:pt>
                <c:pt idx="575">
                  <c:v>-0.21454948043848676</c:v>
                </c:pt>
                <c:pt idx="576">
                  <c:v>-0.2164947760743855</c:v>
                </c:pt>
                <c:pt idx="577">
                  <c:v>-0.26694580956254332</c:v>
                </c:pt>
                <c:pt idx="578">
                  <c:v>-0.23797722216268702</c:v>
                </c:pt>
                <c:pt idx="579">
                  <c:v>-0.26000531288899997</c:v>
                </c:pt>
                <c:pt idx="580">
                  <c:v>-0.30059007931355808</c:v>
                </c:pt>
                <c:pt idx="581">
                  <c:v>-0.26372155038002321</c:v>
                </c:pt>
                <c:pt idx="582">
                  <c:v>-0.18380693077225219</c:v>
                </c:pt>
                <c:pt idx="583">
                  <c:v>-0.21195976896996305</c:v>
                </c:pt>
                <c:pt idx="584">
                  <c:v>-0.33806384900738273</c:v>
                </c:pt>
                <c:pt idx="585">
                  <c:v>-0.36749032468850773</c:v>
                </c:pt>
                <c:pt idx="586">
                  <c:v>-0.34776324336224851</c:v>
                </c:pt>
                <c:pt idx="587">
                  <c:v>-0.35143315781261886</c:v>
                </c:pt>
                <c:pt idx="588">
                  <c:v>-0.34302713034313659</c:v>
                </c:pt>
                <c:pt idx="589">
                  <c:v>-0.32747071965941432</c:v>
                </c:pt>
                <c:pt idx="590">
                  <c:v>-0.35180492088657001</c:v>
                </c:pt>
                <c:pt idx="591">
                  <c:v>-0.38975048663078704</c:v>
                </c:pt>
                <c:pt idx="592">
                  <c:v>-0.34947564664453323</c:v>
                </c:pt>
                <c:pt idx="593">
                  <c:v>-0.32438539669291566</c:v>
                </c:pt>
                <c:pt idx="594">
                  <c:v>-0.38888564664021996</c:v>
                </c:pt>
                <c:pt idx="595">
                  <c:v>-0.40140584337732133</c:v>
                </c:pt>
                <c:pt idx="596">
                  <c:v>-0.49503088453961197</c:v>
                </c:pt>
                <c:pt idx="597">
                  <c:v>-0.44549103876624752</c:v>
                </c:pt>
                <c:pt idx="598">
                  <c:v>-0.46704924023466965</c:v>
                </c:pt>
                <c:pt idx="599">
                  <c:v>-0.44040157899361909</c:v>
                </c:pt>
                <c:pt idx="600">
                  <c:v>-0.41355018451061232</c:v>
                </c:pt>
                <c:pt idx="601">
                  <c:v>-0.44097547277118865</c:v>
                </c:pt>
                <c:pt idx="602">
                  <c:v>-0.39218422811071652</c:v>
                </c:pt>
                <c:pt idx="603">
                  <c:v>-0.42761362426773764</c:v>
                </c:pt>
                <c:pt idx="604">
                  <c:v>-0.43820048727725136</c:v>
                </c:pt>
                <c:pt idx="605">
                  <c:v>-0.44593235874312709</c:v>
                </c:pt>
                <c:pt idx="606">
                  <c:v>-0.44621531244316681</c:v>
                </c:pt>
                <c:pt idx="607">
                  <c:v>-0.40270380549177232</c:v>
                </c:pt>
                <c:pt idx="608">
                  <c:v>-0.38214716095411949</c:v>
                </c:pt>
                <c:pt idx="609">
                  <c:v>-0.35467513818479812</c:v>
                </c:pt>
                <c:pt idx="610">
                  <c:v>-0.35436446924916298</c:v>
                </c:pt>
                <c:pt idx="611">
                  <c:v>-0.34045592754418941</c:v>
                </c:pt>
                <c:pt idx="612">
                  <c:v>-0.28931572645394199</c:v>
                </c:pt>
                <c:pt idx="613">
                  <c:v>-0.2868712328097196</c:v>
                </c:pt>
                <c:pt idx="614">
                  <c:v>-0.33869678695731964</c:v>
                </c:pt>
                <c:pt idx="615">
                  <c:v>-0.33763355102837167</c:v>
                </c:pt>
                <c:pt idx="616">
                  <c:v>-0.32075020550536748</c:v>
                </c:pt>
                <c:pt idx="617">
                  <c:v>-0.28502097100115553</c:v>
                </c:pt>
                <c:pt idx="618">
                  <c:v>-0.23682170513112288</c:v>
                </c:pt>
                <c:pt idx="619">
                  <c:v>-0.16356201640079648</c:v>
                </c:pt>
                <c:pt idx="620">
                  <c:v>-0.16563869140068532</c:v>
                </c:pt>
                <c:pt idx="621">
                  <c:v>-0.13424363150727125</c:v>
                </c:pt>
                <c:pt idx="622">
                  <c:v>-8.3901327959254868E-2</c:v>
                </c:pt>
                <c:pt idx="623">
                  <c:v>-0.16515276384223465</c:v>
                </c:pt>
                <c:pt idx="624">
                  <c:v>-8.8522977731381514E-2</c:v>
                </c:pt>
                <c:pt idx="625">
                  <c:v>-8.9308355616536383E-3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-1.607572657755818E-2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-9.7224024587678759E-3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-8.7775485394805286E-2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-0.11987311248940002</c:v>
                </c:pt>
                <c:pt idx="649">
                  <c:v>-0.25800674851453842</c:v>
                </c:pt>
                <c:pt idx="650">
                  <c:v>-0.24823392797028365</c:v>
                </c:pt>
                <c:pt idx="651">
                  <c:v>-0.1986806587357105</c:v>
                </c:pt>
                <c:pt idx="652">
                  <c:v>-0.18854264207852711</c:v>
                </c:pt>
                <c:pt idx="653">
                  <c:v>-0.18888188285004237</c:v>
                </c:pt>
                <c:pt idx="654">
                  <c:v>-0.28947415708604318</c:v>
                </c:pt>
                <c:pt idx="655">
                  <c:v>-0.23898941780051808</c:v>
                </c:pt>
                <c:pt idx="656">
                  <c:v>-0.16998953219348656</c:v>
                </c:pt>
                <c:pt idx="657">
                  <c:v>-0.13655703548373677</c:v>
                </c:pt>
                <c:pt idx="658">
                  <c:v>-0.1405653579275421</c:v>
                </c:pt>
                <c:pt idx="659">
                  <c:v>-0.1722022792479504</c:v>
                </c:pt>
                <c:pt idx="660">
                  <c:v>-0.18113951505259362</c:v>
                </c:pt>
                <c:pt idx="661">
                  <c:v>-0.20609306946826533</c:v>
                </c:pt>
                <c:pt idx="662">
                  <c:v>-0.27506709365829929</c:v>
                </c:pt>
                <c:pt idx="663">
                  <c:v>-0.37788967948283791</c:v>
                </c:pt>
                <c:pt idx="664">
                  <c:v>-0.36079955639002026</c:v>
                </c:pt>
                <c:pt idx="665">
                  <c:v>-0.41783832063548065</c:v>
                </c:pt>
                <c:pt idx="666">
                  <c:v>-0.46602741125152947</c:v>
                </c:pt>
                <c:pt idx="667">
                  <c:v>-0.37509491919805438</c:v>
                </c:pt>
                <c:pt idx="668">
                  <c:v>-0.27513606881382668</c:v>
                </c:pt>
                <c:pt idx="669">
                  <c:v>-0.18417240292000636</c:v>
                </c:pt>
                <c:pt idx="670">
                  <c:v>-0.15899035465337108</c:v>
                </c:pt>
                <c:pt idx="671">
                  <c:v>-7.2077776288187456E-2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-0.14402445318226498</c:v>
                </c:pt>
                <c:pt idx="675">
                  <c:v>-0.12846818332501575</c:v>
                </c:pt>
                <c:pt idx="676">
                  <c:v>-4.554884936092185E-2</c:v>
                </c:pt>
                <c:pt idx="677">
                  <c:v>-1.2111324081638508E-2</c:v>
                </c:pt>
                <c:pt idx="678">
                  <c:v>-6.5086791738767635E-3</c:v>
                </c:pt>
                <c:pt idx="679">
                  <c:v>-5.7657192736907392E-3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-0.17118407520905243</c:v>
                </c:pt>
                <c:pt idx="683">
                  <c:v>-8.1430703596858112E-2</c:v>
                </c:pt>
                <c:pt idx="684">
                  <c:v>-3.1651665218856206E-2</c:v>
                </c:pt>
                <c:pt idx="685">
                  <c:v>-4.504420907736395E-2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-3.0657503717614443E-2</c:v>
                </c:pt>
                <c:pt idx="691">
                  <c:v>-0.12962707173668753</c:v>
                </c:pt>
                <c:pt idx="692">
                  <c:v>-7.5249380422553802E-2</c:v>
                </c:pt>
                <c:pt idx="693">
                  <c:v>-9.0181792666588878E-2</c:v>
                </c:pt>
                <c:pt idx="694">
                  <c:v>-6.4120636964168365E-2</c:v>
                </c:pt>
                <c:pt idx="695">
                  <c:v>-1.9452320639112064E-2</c:v>
                </c:pt>
                <c:pt idx="696">
                  <c:v>-7.3288590856067315E-2</c:v>
                </c:pt>
                <c:pt idx="697">
                  <c:v>-0.10556723827787251</c:v>
                </c:pt>
                <c:pt idx="698">
                  <c:v>-0.1147710312032435</c:v>
                </c:pt>
                <c:pt idx="699">
                  <c:v>-2.5256949846678145E-2</c:v>
                </c:pt>
                <c:pt idx="700">
                  <c:v>0</c:v>
                </c:pt>
                <c:pt idx="701">
                  <c:v>0</c:v>
                </c:pt>
                <c:pt idx="702">
                  <c:v>-4.9775982214907977E-3</c:v>
                </c:pt>
                <c:pt idx="703">
                  <c:v>-5.3698910569274894E-2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-3.7776016020870662E-3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-2.987684980740668E-2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-7.6341746029314761E-3</c:v>
                </c:pt>
                <c:pt idx="726">
                  <c:v>-8.0527979790976367E-3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-0.24627509731608999</c:v>
                </c:pt>
                <c:pt idx="731">
                  <c:v>-0.28893180205289082</c:v>
                </c:pt>
                <c:pt idx="732">
                  <c:v>-0.32824257523016886</c:v>
                </c:pt>
                <c:pt idx="733">
                  <c:v>-0.42174544372095746</c:v>
                </c:pt>
                <c:pt idx="734">
                  <c:v>-0.44022353669738412</c:v>
                </c:pt>
                <c:pt idx="735">
                  <c:v>-0.38008117547012821</c:v>
                </c:pt>
                <c:pt idx="736">
                  <c:v>-0.40785901463216823</c:v>
                </c:pt>
                <c:pt idx="737">
                  <c:v>-0.38146601168062877</c:v>
                </c:pt>
                <c:pt idx="738">
                  <c:v>-0.35207905881512458</c:v>
                </c:pt>
                <c:pt idx="739">
                  <c:v>-0.33084036514077908</c:v>
                </c:pt>
                <c:pt idx="740">
                  <c:v>-0.36348769048177443</c:v>
                </c:pt>
                <c:pt idx="741">
                  <c:v>-0.31701693864804703</c:v>
                </c:pt>
                <c:pt idx="742">
                  <c:v>-0.27275801803533228</c:v>
                </c:pt>
                <c:pt idx="743">
                  <c:v>-0.27532512056213776</c:v>
                </c:pt>
                <c:pt idx="744">
                  <c:v>-0.26450880020913137</c:v>
                </c:pt>
                <c:pt idx="745">
                  <c:v>-0.20202723863532712</c:v>
                </c:pt>
                <c:pt idx="746">
                  <c:v>-0.15482335519410284</c:v>
                </c:pt>
                <c:pt idx="747">
                  <c:v>-6.2678888516063624E-2</c:v>
                </c:pt>
                <c:pt idx="748">
                  <c:v>-3.9979726257481807E-2</c:v>
                </c:pt>
                <c:pt idx="749">
                  <c:v>-0.11285683985070338</c:v>
                </c:pt>
                <c:pt idx="750">
                  <c:v>-2.7320737810153761E-2</c:v>
                </c:pt>
                <c:pt idx="751">
                  <c:v>-9.7719728086089752E-3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-2.1211716746013631E-2</c:v>
                </c:pt>
                <c:pt idx="762">
                  <c:v>-5.5381912985756232E-2</c:v>
                </c:pt>
                <c:pt idx="763">
                  <c:v>-3.2203316379707303E-2</c:v>
                </c:pt>
                <c:pt idx="764">
                  <c:v>-8.1198220095981433E-2</c:v>
                </c:pt>
                <c:pt idx="765">
                  <c:v>-0.15798213102239012</c:v>
                </c:pt>
                <c:pt idx="766">
                  <c:v>-0.18166725821968654</c:v>
                </c:pt>
                <c:pt idx="767">
                  <c:v>-0.20196340424641301</c:v>
                </c:pt>
                <c:pt idx="768">
                  <c:v>-0.16520477463571226</c:v>
                </c:pt>
                <c:pt idx="769">
                  <c:v>-0.21572325297662487</c:v>
                </c:pt>
                <c:pt idx="770">
                  <c:v>-0.13952826707309762</c:v>
                </c:pt>
                <c:pt idx="771">
                  <c:v>-0.11664826360494496</c:v>
                </c:pt>
                <c:pt idx="772">
                  <c:v>-6.8446536548589232E-2</c:v>
                </c:pt>
                <c:pt idx="773">
                  <c:v>-4.3101858029371276E-2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-5.5754887643519435E-2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-1.5257909115331092E-2</c:v>
                </c:pt>
                <c:pt idx="784">
                  <c:v>-4.195753108834599E-2</c:v>
                </c:pt>
                <c:pt idx="785">
                  <c:v>0</c:v>
                </c:pt>
                <c:pt idx="786">
                  <c:v>-2.0686842953041684E-2</c:v>
                </c:pt>
                <c:pt idx="787">
                  <c:v>-8.0907893974673017E-2</c:v>
                </c:pt>
                <c:pt idx="788">
                  <c:v>-0.15589516294461747</c:v>
                </c:pt>
                <c:pt idx="789">
                  <c:v>-0.14000306025612519</c:v>
                </c:pt>
                <c:pt idx="790">
                  <c:v>-0.1921816580704373</c:v>
                </c:pt>
                <c:pt idx="791">
                  <c:v>-0.14503744796271123</c:v>
                </c:pt>
                <c:pt idx="792">
                  <c:v>-0.12699287946880078</c:v>
                </c:pt>
                <c:pt idx="793">
                  <c:v>-8.0134670907465733E-2</c:v>
                </c:pt>
                <c:pt idx="794">
                  <c:v>-8.4121950528581957E-2</c:v>
                </c:pt>
                <c:pt idx="795">
                  <c:v>-4.5854407869510116E-2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-9.7724930552816391E-2</c:v>
                </c:pt>
                <c:pt idx="802">
                  <c:v>-6.262387505784861E-2</c:v>
                </c:pt>
                <c:pt idx="803">
                  <c:v>-3.0439673756517127E-3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-9.6175575674737335E-3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-1.8850595252349667E-2</c:v>
                </c:pt>
                <c:pt idx="815">
                  <c:v>-1.328440902097705E-2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-0.12301890992553532</c:v>
                </c:pt>
                <c:pt idx="819">
                  <c:v>-9.9980895696063832E-2</c:v>
                </c:pt>
                <c:pt idx="820">
                  <c:v>-6.6251984051599933E-2</c:v>
                </c:pt>
                <c:pt idx="821">
                  <c:v>-6.7544784503727251E-2</c:v>
                </c:pt>
                <c:pt idx="822">
                  <c:v>-7.6216982354861407E-2</c:v>
                </c:pt>
                <c:pt idx="823">
                  <c:v>-6.9841825056945139E-2</c:v>
                </c:pt>
                <c:pt idx="824">
                  <c:v>-5.3863244805042565E-2</c:v>
                </c:pt>
                <c:pt idx="825">
                  <c:v>-2.9289291454734578E-2</c:v>
                </c:pt>
                <c:pt idx="826">
                  <c:v>-1.0252487287233381E-2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-2.079091479421924E-2</c:v>
                </c:pt>
                <c:pt idx="834">
                  <c:v>-1.88404109279946E-2</c:v>
                </c:pt>
                <c:pt idx="835">
                  <c:v>-5.766287297195416E-2</c:v>
                </c:pt>
                <c:pt idx="836">
                  <c:v>-4.0833200499645228E-2</c:v>
                </c:pt>
                <c:pt idx="837">
                  <c:v>-1.5009151036283863E-2</c:v>
                </c:pt>
                <c:pt idx="838">
                  <c:v>-5.9020335793438239E-3</c:v>
                </c:pt>
                <c:pt idx="839">
                  <c:v>-4.1271791352568421E-2</c:v>
                </c:pt>
                <c:pt idx="840">
                  <c:v>-5.4046308272255206E-2</c:v>
                </c:pt>
                <c:pt idx="841">
                  <c:v>-5.1394285499365866E-2</c:v>
                </c:pt>
                <c:pt idx="842">
                  <c:v>0</c:v>
                </c:pt>
                <c:pt idx="843">
                  <c:v>-8.2772459871365278E-3</c:v>
                </c:pt>
                <c:pt idx="844">
                  <c:v>0</c:v>
                </c:pt>
                <c:pt idx="845">
                  <c:v>-2.2917336536039001E-2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-5.4092166513372342E-2</c:v>
                </c:pt>
                <c:pt idx="850">
                  <c:v>-0.13689855481419277</c:v>
                </c:pt>
                <c:pt idx="851">
                  <c:v>-0.17669679225473245</c:v>
                </c:pt>
                <c:pt idx="852">
                  <c:v>-0.19124963206921319</c:v>
                </c:pt>
                <c:pt idx="853">
                  <c:v>-0.13803198405166472</c:v>
                </c:pt>
                <c:pt idx="854">
                  <c:v>-7.2000533696886304E-2</c:v>
                </c:pt>
                <c:pt idx="855">
                  <c:v>-1.2140140023378931E-3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-0.18290775928567027</c:v>
                </c:pt>
                <c:pt idx="859">
                  <c:v>-0.14161157772371158</c:v>
                </c:pt>
                <c:pt idx="860">
                  <c:v>-0.39533458431284196</c:v>
                </c:pt>
                <c:pt idx="861">
                  <c:v>-0.3630404033674125</c:v>
                </c:pt>
                <c:pt idx="862">
                  <c:v>-0.27561935196824339</c:v>
                </c:pt>
                <c:pt idx="863">
                  <c:v>-0.29699254283786336</c:v>
                </c:pt>
                <c:pt idx="864">
                  <c:v>-0.32115775761579946</c:v>
                </c:pt>
                <c:pt idx="865">
                  <c:v>-0.26680109788209971</c:v>
                </c:pt>
                <c:pt idx="866">
                  <c:v>-0.24998925929545635</c:v>
                </c:pt>
                <c:pt idx="867">
                  <c:v>-0.18885867928571642</c:v>
                </c:pt>
                <c:pt idx="868">
                  <c:v>-9.4501248305069674E-2</c:v>
                </c:pt>
                <c:pt idx="869">
                  <c:v>-0.16767838760965448</c:v>
                </c:pt>
                <c:pt idx="870">
                  <c:v>-8.984239836957697E-2</c:v>
                </c:pt>
                <c:pt idx="871">
                  <c:v>-7.7111219099842088E-2</c:v>
                </c:pt>
                <c:pt idx="872">
                  <c:v>-9.8277406904425213E-2</c:v>
                </c:pt>
                <c:pt idx="873">
                  <c:v>-0.10144176350881373</c:v>
                </c:pt>
                <c:pt idx="874">
                  <c:v>-5.7469647476681818E-2</c:v>
                </c:pt>
                <c:pt idx="875">
                  <c:v>0</c:v>
                </c:pt>
                <c:pt idx="876">
                  <c:v>0</c:v>
                </c:pt>
                <c:pt idx="877">
                  <c:v>-1.4477575135863341E-2</c:v>
                </c:pt>
                <c:pt idx="878">
                  <c:v>-7.6994410991675477E-2</c:v>
                </c:pt>
                <c:pt idx="879">
                  <c:v>-7.1159874993757977E-2</c:v>
                </c:pt>
                <c:pt idx="880">
                  <c:v>-0.12998305346723904</c:v>
                </c:pt>
                <c:pt idx="881">
                  <c:v>-0.14023733801335558</c:v>
                </c:pt>
                <c:pt idx="882">
                  <c:v>-9.3146524854805568E-2</c:v>
                </c:pt>
                <c:pt idx="883">
                  <c:v>-8.733179074454811E-2</c:v>
                </c:pt>
                <c:pt idx="884">
                  <c:v>0</c:v>
                </c:pt>
                <c:pt idx="885">
                  <c:v>-2.0593419382896716E-2</c:v>
                </c:pt>
                <c:pt idx="886">
                  <c:v>-3.6267967249220767E-2</c:v>
                </c:pt>
                <c:pt idx="887">
                  <c:v>-7.854929000272548E-2</c:v>
                </c:pt>
                <c:pt idx="888">
                  <c:v>-2.0415548282403218E-2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0</c:v>
                </c:pt>
                <c:pt idx="893">
                  <c:v>0</c:v>
                </c:pt>
                <c:pt idx="894">
                  <c:v>-1.788799231598337E-2</c:v>
                </c:pt>
                <c:pt idx="895">
                  <c:v>-8.7412543302231915E-2</c:v>
                </c:pt>
                <c:pt idx="896">
                  <c:v>-4.04874149845591E-2</c:v>
                </c:pt>
                <c:pt idx="897">
                  <c:v>-0.13146955322488418</c:v>
                </c:pt>
                <c:pt idx="898">
                  <c:v>-8.0641767931471264E-2</c:v>
                </c:pt>
                <c:pt idx="899">
                  <c:v>0</c:v>
                </c:pt>
                <c:pt idx="900">
                  <c:v>0</c:v>
                </c:pt>
                <c:pt idx="901">
                  <c:v>-1.2590988387195412E-2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-0.17698233063054492</c:v>
                </c:pt>
                <c:pt idx="908">
                  <c:v>-0.1372256456876364</c:v>
                </c:pt>
                <c:pt idx="909">
                  <c:v>-0.15302473238450476</c:v>
                </c:pt>
                <c:pt idx="910">
                  <c:v>-0.16055735827083717</c:v>
                </c:pt>
                <c:pt idx="911">
                  <c:v>-0.14481172711933499</c:v>
                </c:pt>
                <c:pt idx="912">
                  <c:v>-0.17155411163688106</c:v>
                </c:pt>
                <c:pt idx="913">
                  <c:v>-0.21522156798090153</c:v>
                </c:pt>
                <c:pt idx="914">
                  <c:v>-0.25146109240586678</c:v>
                </c:pt>
                <c:pt idx="915">
                  <c:v>-0.31337338040165508</c:v>
                </c:pt>
                <c:pt idx="916">
                  <c:v>-0.32714716590703419</c:v>
                </c:pt>
                <c:pt idx="917">
                  <c:v>-0.23462200890070106</c:v>
                </c:pt>
                <c:pt idx="918">
                  <c:v>-0.25406671715664031</c:v>
                </c:pt>
                <c:pt idx="919">
                  <c:v>-0.21399629929774766</c:v>
                </c:pt>
                <c:pt idx="920">
                  <c:v>-0.17589498651842517</c:v>
                </c:pt>
                <c:pt idx="921">
                  <c:v>-0.20190457147599261</c:v>
                </c:pt>
                <c:pt idx="922">
                  <c:v>-0.12601324295581895</c:v>
                </c:pt>
                <c:pt idx="923">
                  <c:v>-0.13034661281780802</c:v>
                </c:pt>
                <c:pt idx="924">
                  <c:v>-7.2338606551640039E-2</c:v>
                </c:pt>
                <c:pt idx="925">
                  <c:v>-3.158510042527507E-2</c:v>
                </c:pt>
                <c:pt idx="926">
                  <c:v>-2.927255739881629E-2</c:v>
                </c:pt>
                <c:pt idx="927">
                  <c:v>-4.5094156334124169E-2</c:v>
                </c:pt>
                <c:pt idx="928">
                  <c:v>-7.0033809864248786E-2</c:v>
                </c:pt>
                <c:pt idx="929">
                  <c:v>-6.9474276803437318E-2</c:v>
                </c:pt>
                <c:pt idx="930">
                  <c:v>-9.7164106289841401E-2</c:v>
                </c:pt>
                <c:pt idx="931">
                  <c:v>-8.0057928867781514E-2</c:v>
                </c:pt>
                <c:pt idx="932">
                  <c:v>-1.7788881084773722E-3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-6.4466610006976177E-2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-3.4150912684794865E-2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0</c:v>
                </c:pt>
                <c:pt idx="955">
                  <c:v>-1.6510206358063995E-2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-1.1363054191699806E-2</c:v>
                </c:pt>
                <c:pt idx="967">
                  <c:v>-3.7670065875616832E-3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-7.7989549760930865E-2</c:v>
                </c:pt>
                <c:pt idx="973">
                  <c:v>-0.13174442373151918</c:v>
                </c:pt>
                <c:pt idx="974">
                  <c:v>-2.5369515438801726E-2</c:v>
                </c:pt>
                <c:pt idx="975">
                  <c:v>-5.7061630009961228E-2</c:v>
                </c:pt>
                <c:pt idx="976">
                  <c:v>-1.9486377527831222E-2</c:v>
                </c:pt>
                <c:pt idx="977">
                  <c:v>0</c:v>
                </c:pt>
                <c:pt idx="978">
                  <c:v>-4.5701910050538697E-2</c:v>
                </c:pt>
                <c:pt idx="979">
                  <c:v>-0.13110802388719556</c:v>
                </c:pt>
                <c:pt idx="980">
                  <c:v>-0.13045752864098281</c:v>
                </c:pt>
                <c:pt idx="981">
                  <c:v>-0.24819187327136039</c:v>
                </c:pt>
                <c:pt idx="982">
                  <c:v>-0.33835888789759416</c:v>
                </c:pt>
                <c:pt idx="983">
                  <c:v>-0.33236271526092342</c:v>
                </c:pt>
                <c:pt idx="984">
                  <c:v>-0.32461357338531427</c:v>
                </c:pt>
                <c:pt idx="985">
                  <c:v>-0.35584659521819584</c:v>
                </c:pt>
                <c:pt idx="986">
                  <c:v>-0.42221858009334023</c:v>
                </c:pt>
                <c:pt idx="987">
                  <c:v>-0.36081932486588975</c:v>
                </c:pt>
                <c:pt idx="988">
                  <c:v>-0.35318690561030364</c:v>
                </c:pt>
                <c:pt idx="989">
                  <c:v>-0.28861554166307168</c:v>
                </c:pt>
                <c:pt idx="990">
                  <c:v>-0.31267442575965687</c:v>
                </c:pt>
                <c:pt idx="991">
                  <c:v>-0.24521238537096146</c:v>
                </c:pt>
                <c:pt idx="992">
                  <c:v>-0.22306510338268248</c:v>
                </c:pt>
                <c:pt idx="993">
                  <c:v>-0.2228213597487545</c:v>
                </c:pt>
                <c:pt idx="994">
                  <c:v>-0.17760355568186248</c:v>
                </c:pt>
                <c:pt idx="995">
                  <c:v>-0.16162445393431069</c:v>
                </c:pt>
                <c:pt idx="996">
                  <c:v>-0.13863510894723441</c:v>
                </c:pt>
                <c:pt idx="997">
                  <c:v>-0.17043497329906865</c:v>
                </c:pt>
                <c:pt idx="998">
                  <c:v>-0.16887797124923898</c:v>
                </c:pt>
                <c:pt idx="999">
                  <c:v>-0.10484083893337426</c:v>
                </c:pt>
                <c:pt idx="1000">
                  <c:v>-0.10687430756211913</c:v>
                </c:pt>
                <c:pt idx="1001">
                  <c:v>-0.15419244713136981</c:v>
                </c:pt>
                <c:pt idx="1002">
                  <c:v>-0.18264084131509195</c:v>
                </c:pt>
                <c:pt idx="1003">
                  <c:v>-0.11834812290888974</c:v>
                </c:pt>
                <c:pt idx="1004">
                  <c:v>-0.15160194743623356</c:v>
                </c:pt>
                <c:pt idx="1005">
                  <c:v>-7.9054585122346643E-2</c:v>
                </c:pt>
                <c:pt idx="1006">
                  <c:v>-4.8088573862851702E-2</c:v>
                </c:pt>
                <c:pt idx="1007">
                  <c:v>-5.4190876019262535E-2</c:v>
                </c:pt>
                <c:pt idx="1008">
                  <c:v>0</c:v>
                </c:pt>
                <c:pt idx="1009">
                  <c:v>-2.3406017839117332E-2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-9.7690232856487702E-3</c:v>
                </c:pt>
                <c:pt idx="1014">
                  <c:v>-3.1956905409813552E-2</c:v>
                </c:pt>
                <c:pt idx="1015">
                  <c:v>-5.3329169278264033E-2</c:v>
                </c:pt>
                <c:pt idx="1016">
                  <c:v>-5.8479321906330317E-2</c:v>
                </c:pt>
                <c:pt idx="1017">
                  <c:v>-9.4790134707254281E-2</c:v>
                </c:pt>
                <c:pt idx="1018">
                  <c:v>-1.223991336457253E-2</c:v>
                </c:pt>
                <c:pt idx="1019">
                  <c:v>0</c:v>
                </c:pt>
                <c:pt idx="1020">
                  <c:v>-2.6829928859536389E-2</c:v>
                </c:pt>
                <c:pt idx="1021">
                  <c:v>0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-3.8432886744519945E-2</c:v>
                </c:pt>
                <c:pt idx="1026">
                  <c:v>-2.3043200647206219E-2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-2.1264156969692749E-2</c:v>
                </c:pt>
                <c:pt idx="1035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F-4A09-A5D1-7B71FF9B7FF1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Sheet1!$P$25:$P$1060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-4.4101310790075843E-2</c:v>
                </c:pt>
                <c:pt idx="20">
                  <c:v>-1.0888010898575051E-2</c:v>
                </c:pt>
                <c:pt idx="21">
                  <c:v>-3.9982206392399133E-2</c:v>
                </c:pt>
                <c:pt idx="22">
                  <c:v>-3.7234706222474601E-2</c:v>
                </c:pt>
                <c:pt idx="23">
                  <c:v>-3.7463438013736861E-2</c:v>
                </c:pt>
                <c:pt idx="24">
                  <c:v>-2.3969932434966257E-2</c:v>
                </c:pt>
                <c:pt idx="25">
                  <c:v>-1.9136360139333619E-2</c:v>
                </c:pt>
                <c:pt idx="26">
                  <c:v>-2.2814057496299611E-2</c:v>
                </c:pt>
                <c:pt idx="27">
                  <c:v>-3.1526474705933838E-2</c:v>
                </c:pt>
                <c:pt idx="28">
                  <c:v>-1.8373105718372029E-2</c:v>
                </c:pt>
                <c:pt idx="29">
                  <c:v>-1.3858743297943232E-2</c:v>
                </c:pt>
                <c:pt idx="30">
                  <c:v>-3.3142987850799388E-2</c:v>
                </c:pt>
                <c:pt idx="31">
                  <c:v>-1.0634721234637601E-2</c:v>
                </c:pt>
                <c:pt idx="32">
                  <c:v>-1.1858616177719217E-2</c:v>
                </c:pt>
                <c:pt idx="33">
                  <c:v>-1.0340266883679394E-3</c:v>
                </c:pt>
                <c:pt idx="34">
                  <c:v>-2.5209116395804587E-3</c:v>
                </c:pt>
                <c:pt idx="35">
                  <c:v>-3.3778376259810061E-2</c:v>
                </c:pt>
                <c:pt idx="36">
                  <c:v>-3.7832214088934779E-2</c:v>
                </c:pt>
                <c:pt idx="37">
                  <c:v>-3.2219568671120191E-2</c:v>
                </c:pt>
                <c:pt idx="38">
                  <c:v>-2.6574182821701764E-2</c:v>
                </c:pt>
                <c:pt idx="39">
                  <c:v>-4.4192028815049578E-2</c:v>
                </c:pt>
                <c:pt idx="40">
                  <c:v>-3.8616482316470746E-2</c:v>
                </c:pt>
                <c:pt idx="41">
                  <c:v>-3.9555076735907857E-2</c:v>
                </c:pt>
                <c:pt idx="42">
                  <c:v>-3.9576455897262441E-2</c:v>
                </c:pt>
                <c:pt idx="43">
                  <c:v>-3.3973985223329728E-2</c:v>
                </c:pt>
                <c:pt idx="44">
                  <c:v>-2.7694846023464947E-2</c:v>
                </c:pt>
                <c:pt idx="45">
                  <c:v>-3.1858417764417557E-2</c:v>
                </c:pt>
                <c:pt idx="46">
                  <c:v>-2.6210925201376578E-2</c:v>
                </c:pt>
                <c:pt idx="47">
                  <c:v>-2.0530488931717938E-2</c:v>
                </c:pt>
                <c:pt idx="48">
                  <c:v>-1.6799769204840609E-2</c:v>
                </c:pt>
                <c:pt idx="49">
                  <c:v>-1.1064434525202116E-2</c:v>
                </c:pt>
                <c:pt idx="50">
                  <c:v>-5.2956437265991863E-3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-5.4364355196891978E-2</c:v>
                </c:pt>
                <c:pt idx="56">
                  <c:v>-4.8848147268873765E-2</c:v>
                </c:pt>
                <c:pt idx="57">
                  <c:v>-4.3299761461275565E-2</c:v>
                </c:pt>
                <c:pt idx="58">
                  <c:v>-3.7719010069799608E-2</c:v>
                </c:pt>
                <c:pt idx="59">
                  <c:v>-3.2105704295206761E-2</c:v>
                </c:pt>
                <c:pt idx="60">
                  <c:v>-2.6459654236928642E-2</c:v>
                </c:pt>
                <c:pt idx="61">
                  <c:v>-2.0780668886644205E-2</c:v>
                </c:pt>
                <c:pt idx="62">
                  <c:v>-1.5068556121816234E-2</c:v>
                </c:pt>
                <c:pt idx="63">
                  <c:v>-9.3231226991934424E-3</c:v>
                </c:pt>
                <c:pt idx="64">
                  <c:v>-2.356694043009977E-3</c:v>
                </c:pt>
                <c:pt idx="65">
                  <c:v>-1.0541921354450645E-2</c:v>
                </c:pt>
                <c:pt idx="66">
                  <c:v>-4.770082562351563E-3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-2.7377204183842374E-2</c:v>
                </c:pt>
                <c:pt idx="72">
                  <c:v>-2.5816877862851362E-2</c:v>
                </c:pt>
                <c:pt idx="73">
                  <c:v>-2.0134142983717962E-2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-3.3763575277490521E-2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-5.3017539697600702E-2</c:v>
                </c:pt>
                <c:pt idx="96">
                  <c:v>-4.9011784894504418E-2</c:v>
                </c:pt>
                <c:pt idx="97">
                  <c:v>-4.1398523878910964E-2</c:v>
                </c:pt>
                <c:pt idx="98">
                  <c:v>-1.4537395693263178E-2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-3.7505554468434399E-3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-2.2480607974029621E-2</c:v>
                </c:pt>
                <c:pt idx="121">
                  <c:v>-2.4102128981914661E-2</c:v>
                </c:pt>
                <c:pt idx="122">
                  <c:v>-2.7037808703698984E-2</c:v>
                </c:pt>
                <c:pt idx="123">
                  <c:v>-3.0919363379083076E-2</c:v>
                </c:pt>
                <c:pt idx="124">
                  <c:v>-2.7183637361256063E-2</c:v>
                </c:pt>
                <c:pt idx="125">
                  <c:v>-4.0738999979647472E-2</c:v>
                </c:pt>
                <c:pt idx="126">
                  <c:v>-4.4600921735254095E-2</c:v>
                </c:pt>
                <c:pt idx="127">
                  <c:v>-3.9027760445376369E-2</c:v>
                </c:pt>
                <c:pt idx="128">
                  <c:v>-3.342208904797439E-2</c:v>
                </c:pt>
                <c:pt idx="129">
                  <c:v>-3.179593019613558E-2</c:v>
                </c:pt>
                <c:pt idx="130">
                  <c:v>-2.6148073122279736E-2</c:v>
                </c:pt>
                <c:pt idx="131">
                  <c:v>-2.0467270215493105E-2</c:v>
                </c:pt>
                <c:pt idx="132">
                  <c:v>-1.4753329291749995E-2</c:v>
                </c:pt>
                <c:pt idx="133">
                  <c:v>-9.0060570459518097E-3</c:v>
                </c:pt>
                <c:pt idx="134">
                  <c:v>-3.2252590453865082E-3</c:v>
                </c:pt>
                <c:pt idx="135">
                  <c:v>-2.2342988429505661E-3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-4.1721913627857932E-3</c:v>
                </c:pt>
                <c:pt idx="142">
                  <c:v>0</c:v>
                </c:pt>
                <c:pt idx="143">
                  <c:v>-5.6693662004017042E-3</c:v>
                </c:pt>
                <c:pt idx="144">
                  <c:v>-1.0227558698903128E-3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-1.3312225110089226E-3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-3.0378913217954273E-2</c:v>
                </c:pt>
                <c:pt idx="162">
                  <c:v>-6.9557898997839596E-2</c:v>
                </c:pt>
                <c:pt idx="163">
                  <c:v>-6.413032007532693E-2</c:v>
                </c:pt>
                <c:pt idx="164">
                  <c:v>-5.8671080275766285E-2</c:v>
                </c:pt>
                <c:pt idx="165">
                  <c:v>-5.3179994910708239E-2</c:v>
                </c:pt>
                <c:pt idx="166">
                  <c:v>-3.8751013041715243E-2</c:v>
                </c:pt>
                <c:pt idx="167">
                  <c:v>-3.3654973499618768E-2</c:v>
                </c:pt>
                <c:pt idx="168">
                  <c:v>-1.0270079966164913E-2</c:v>
                </c:pt>
                <c:pt idx="169">
                  <c:v>-2.312659612393686E-3</c:v>
                </c:pt>
                <c:pt idx="170">
                  <c:v>-9.5742160032129542E-3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-2.3992491907374069E-2</c:v>
                </c:pt>
                <c:pt idx="185">
                  <c:v>-1.0450690929688644E-2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-3.0581883965263845E-4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-1.2840861433004558E-2</c:v>
                </c:pt>
                <c:pt idx="206">
                  <c:v>-1.3690544976933228E-2</c:v>
                </c:pt>
                <c:pt idx="207">
                  <c:v>-4.712356289909736E-3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-1.8030130560883983E-2</c:v>
                </c:pt>
                <c:pt idx="224">
                  <c:v>-1.2242097629500015E-2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-5.159945086402018E-2</c:v>
                </c:pt>
                <c:pt idx="238">
                  <c:v>-5.9100399082982813E-2</c:v>
                </c:pt>
                <c:pt idx="239">
                  <c:v>-5.191355094892891E-2</c:v>
                </c:pt>
                <c:pt idx="240">
                  <c:v>-2.7128810215990229E-2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-3.9368429958271278E-2</c:v>
                </c:pt>
                <c:pt idx="247">
                  <c:v>-2.6324762505204102E-2</c:v>
                </c:pt>
                <c:pt idx="248">
                  <c:v>-1.7086075671123968E-2</c:v>
                </c:pt>
                <c:pt idx="249">
                  <c:v>0</c:v>
                </c:pt>
                <c:pt idx="250">
                  <c:v>-1.181601413199096E-2</c:v>
                </c:pt>
                <c:pt idx="251">
                  <c:v>-4.5895724214353173E-3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-6.0366239003963651E-2</c:v>
                </c:pt>
                <c:pt idx="257">
                  <c:v>-7.7004171953344192E-2</c:v>
                </c:pt>
                <c:pt idx="258">
                  <c:v>-8.8254720732231728E-2</c:v>
                </c:pt>
                <c:pt idx="259">
                  <c:v>-9.9720267103123095E-2</c:v>
                </c:pt>
                <c:pt idx="260">
                  <c:v>-0.10576130127318528</c:v>
                </c:pt>
                <c:pt idx="261">
                  <c:v>-0.10628108719895346</c:v>
                </c:pt>
                <c:pt idx="262">
                  <c:v>-0.10106772687428067</c:v>
                </c:pt>
                <c:pt idx="263">
                  <c:v>-9.5823955281047257E-2</c:v>
                </c:pt>
                <c:pt idx="264">
                  <c:v>-9.0549595020186779E-2</c:v>
                </c:pt>
                <c:pt idx="265">
                  <c:v>-8.5244467657804468E-2</c:v>
                </c:pt>
                <c:pt idx="266">
                  <c:v>-7.9908393719141602E-2</c:v>
                </c:pt>
                <c:pt idx="267">
                  <c:v>-7.4541192682503254E-2</c:v>
                </c:pt>
                <c:pt idx="268">
                  <c:v>-6.9142682973151182E-2</c:v>
                </c:pt>
                <c:pt idx="269">
                  <c:v>-6.3712681957161288E-2</c:v>
                </c:pt>
                <c:pt idx="270">
                  <c:v>-5.8251005935244571E-2</c:v>
                </c:pt>
                <c:pt idx="271">
                  <c:v>-5.2757470136533535E-2</c:v>
                </c:pt>
                <c:pt idx="272">
                  <c:v>-4.7231888712330083E-2</c:v>
                </c:pt>
                <c:pt idx="273">
                  <c:v>-3.198371687034085E-2</c:v>
                </c:pt>
                <c:pt idx="274">
                  <c:v>-2.9450949876007937E-2</c:v>
                </c:pt>
                <c:pt idx="275">
                  <c:v>-3.9829165997137594E-2</c:v>
                </c:pt>
                <c:pt idx="276">
                  <c:v>-3.8696679662674094E-2</c:v>
                </c:pt>
                <c:pt idx="277">
                  <c:v>-3.3089076960706398E-2</c:v>
                </c:pt>
                <c:pt idx="278">
                  <c:v>-2.744876324297707E-2</c:v>
                </c:pt>
                <c:pt idx="279">
                  <c:v>-2.1775547695227826E-2</c:v>
                </c:pt>
                <c:pt idx="280">
                  <c:v>-1.6069238390116536E-2</c:v>
                </c:pt>
                <c:pt idx="281">
                  <c:v>-1.0329642280725526E-2</c:v>
                </c:pt>
                <c:pt idx="282">
                  <c:v>-4.5565651940298046E-3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-1.0939047490465703E-2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-2.4976160514133094E-2</c:v>
                </c:pt>
                <c:pt idx="296">
                  <c:v>-1.5594172725225341E-2</c:v>
                </c:pt>
                <c:pt idx="297">
                  <c:v>-1.3736925355404606E-2</c:v>
                </c:pt>
                <c:pt idx="298">
                  <c:v>-2.4642304945207139E-2</c:v>
                </c:pt>
                <c:pt idx="299">
                  <c:v>-3.8079930764319814E-2</c:v>
                </c:pt>
                <c:pt idx="300">
                  <c:v>-4.4127875796213245E-2</c:v>
                </c:pt>
                <c:pt idx="301">
                  <c:v>-3.855195507169118E-2</c:v>
                </c:pt>
                <c:pt idx="302">
                  <c:v>-3.2943508142942668E-2</c:v>
                </c:pt>
                <c:pt idx="303">
                  <c:v>-2.7302345273776507E-2</c:v>
                </c:pt>
                <c:pt idx="304">
                  <c:v>-2.1628275621206838E-2</c:v>
                </c:pt>
                <c:pt idx="305">
                  <c:v>-1.5921107228997311E-2</c:v>
                </c:pt>
                <c:pt idx="306">
                  <c:v>-1.0180647021166389E-2</c:v>
                </c:pt>
                <c:pt idx="307">
                  <c:v>-4.4067007954564641E-3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-3.3323774606909273E-3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-3.1458130854374877E-3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-1.5922377554958511E-2</c:v>
                </c:pt>
                <c:pt idx="338">
                  <c:v>-1.406574939881966E-2</c:v>
                </c:pt>
                <c:pt idx="339">
                  <c:v>-1.1232830368330338E-2</c:v>
                </c:pt>
                <c:pt idx="340">
                  <c:v>-9.3673545916911349E-3</c:v>
                </c:pt>
                <c:pt idx="341">
                  <c:v>-7.498359280848077E-3</c:v>
                </c:pt>
                <c:pt idx="342">
                  <c:v>-5.6258377956072136E-3</c:v>
                </c:pt>
                <c:pt idx="343">
                  <c:v>-4.7308988917045269E-3</c:v>
                </c:pt>
                <c:pt idx="344">
                  <c:v>-2.3482914482449879E-2</c:v>
                </c:pt>
                <c:pt idx="345">
                  <c:v>-2.7579220037952101E-2</c:v>
                </c:pt>
                <c:pt idx="346">
                  <c:v>-2.2866220235680634E-2</c:v>
                </c:pt>
                <c:pt idx="347">
                  <c:v>-1.8130378092321875E-2</c:v>
                </c:pt>
                <c:pt idx="348">
                  <c:v>-1.4340360499445426E-2</c:v>
                </c:pt>
                <c:pt idx="349">
                  <c:v>-1.8637486052001773E-2</c:v>
                </c:pt>
                <c:pt idx="350">
                  <c:v>-1.2912871387305125E-2</c:v>
                </c:pt>
                <c:pt idx="351">
                  <c:v>-7.1548631370643712E-3</c:v>
                </c:pt>
                <c:pt idx="352">
                  <c:v>-1.3632665053638915E-3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-4.8972665738095111E-3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-2.0526029124324996E-2</c:v>
                </c:pt>
                <c:pt idx="365">
                  <c:v>-1.6745258746511671E-2</c:v>
                </c:pt>
                <c:pt idx="366">
                  <c:v>-1.2949894591757993E-2</c:v>
                </c:pt>
                <c:pt idx="367">
                  <c:v>-1.0113769337003364E-2</c:v>
                </c:pt>
                <c:pt idx="368">
                  <c:v>-7.2694949453240287E-3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-1.8229622985258653E-2</c:v>
                </c:pt>
                <c:pt idx="373">
                  <c:v>-1.6377347836170619E-2</c:v>
                </c:pt>
                <c:pt idx="374">
                  <c:v>-1.4521578058085516E-2</c:v>
                </c:pt>
                <c:pt idx="375">
                  <c:v>-1.2662307057797251E-2</c:v>
                </c:pt>
                <c:pt idx="376">
                  <c:v>-1.0799528229660571E-2</c:v>
                </c:pt>
                <c:pt idx="377">
                  <c:v>-9.9092456583761424E-3</c:v>
                </c:pt>
                <c:pt idx="378">
                  <c:v>-9.0181618308454725E-3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-1.6608698185993087E-2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-1.7393427226991443E-2</c:v>
                </c:pt>
                <c:pt idx="389">
                  <c:v>-1.4570069728461199E-2</c:v>
                </c:pt>
                <c:pt idx="390">
                  <c:v>-1.1738599779042347E-2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-5.7378854233845367E-2</c:v>
                </c:pt>
                <c:pt idx="399">
                  <c:v>-0.17486130797615795</c:v>
                </c:pt>
                <c:pt idx="400">
                  <c:v>-0.18729340049441212</c:v>
                </c:pt>
                <c:pt idx="401">
                  <c:v>-0.18255261199729611</c:v>
                </c:pt>
                <c:pt idx="402">
                  <c:v>-0.17778416890061366</c:v>
                </c:pt>
                <c:pt idx="403">
                  <c:v>-0.17896729477381446</c:v>
                </c:pt>
                <c:pt idx="404">
                  <c:v>-0.17417793732666176</c:v>
                </c:pt>
                <c:pt idx="405">
                  <c:v>-0.15610636648999587</c:v>
                </c:pt>
                <c:pt idx="406">
                  <c:v>-0.14781576857348466</c:v>
                </c:pt>
                <c:pt idx="407">
                  <c:v>-0.13772170201580491</c:v>
                </c:pt>
                <c:pt idx="408">
                  <c:v>-0.14139251102765549</c:v>
                </c:pt>
                <c:pt idx="409">
                  <c:v>-0.14803513279356195</c:v>
                </c:pt>
                <c:pt idx="410">
                  <c:v>-0.19557205463933414</c:v>
                </c:pt>
                <c:pt idx="411">
                  <c:v>-0.19087955829139702</c:v>
                </c:pt>
                <c:pt idx="412">
                  <c:v>-0.18615968904809677</c:v>
                </c:pt>
                <c:pt idx="413">
                  <c:v>-0.18141228723421055</c:v>
                </c:pt>
                <c:pt idx="414">
                  <c:v>-0.1642926195916794</c:v>
                </c:pt>
                <c:pt idx="415">
                  <c:v>-0.14201708482758491</c:v>
                </c:pt>
                <c:pt idx="416">
                  <c:v>-0.13028120321915637</c:v>
                </c:pt>
                <c:pt idx="417">
                  <c:v>-9.0515882020759442E-2</c:v>
                </c:pt>
                <c:pt idx="418">
                  <c:v>-6.7714488088441049E-2</c:v>
                </c:pt>
                <c:pt idx="419">
                  <c:v>-4.8673896216776757E-2</c:v>
                </c:pt>
                <c:pt idx="420">
                  <c:v>-5.3498049182914009E-2</c:v>
                </c:pt>
                <c:pt idx="421">
                  <c:v>-4.9241421154554543E-2</c:v>
                </c:pt>
                <c:pt idx="422">
                  <c:v>-1.7446349134686678E-2</c:v>
                </c:pt>
                <c:pt idx="423">
                  <c:v>-2.0272515444762051E-2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-1.3608346000510974E-3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-1.5912836452192991E-2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-1.7488848302001592E-2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-8.4076272274076547E-2</c:v>
                </c:pt>
                <c:pt idx="451">
                  <c:v>-7.2549585101188141E-2</c:v>
                </c:pt>
                <c:pt idx="452">
                  <c:v>-6.4810054345820767E-2</c:v>
                </c:pt>
                <c:pt idx="453">
                  <c:v>-4.8373426760835891E-2</c:v>
                </c:pt>
                <c:pt idx="454">
                  <c:v>-6.0355226054154332E-2</c:v>
                </c:pt>
                <c:pt idx="455">
                  <c:v>-6.2800749071736606E-2</c:v>
                </c:pt>
                <c:pt idx="456">
                  <c:v>-4.0154683566757887E-2</c:v>
                </c:pt>
                <c:pt idx="457">
                  <c:v>-8.3665636500692697E-3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-4.3823541578142278E-2</c:v>
                </c:pt>
                <c:pt idx="462">
                  <c:v>-6.0540725819653751E-2</c:v>
                </c:pt>
                <c:pt idx="463">
                  <c:v>-4.4813275191458612E-2</c:v>
                </c:pt>
                <c:pt idx="464">
                  <c:v>-5.2288809449621998E-2</c:v>
                </c:pt>
                <c:pt idx="465">
                  <c:v>-6.7892619932822251E-2</c:v>
                </c:pt>
                <c:pt idx="466">
                  <c:v>-6.3829013174211524E-2</c:v>
                </c:pt>
                <c:pt idx="467">
                  <c:v>-6.2993059078114366E-2</c:v>
                </c:pt>
                <c:pt idx="468">
                  <c:v>-5.7527185256070035E-2</c:v>
                </c:pt>
                <c:pt idx="469">
                  <c:v>-2.1812847079612729E-2</c:v>
                </c:pt>
                <c:pt idx="470">
                  <c:v>-1.0123331088109699E-2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-2.4775525567585222E-2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-1.2503571074728326E-2</c:v>
                </c:pt>
                <c:pt idx="484">
                  <c:v>-1.5816031143446541E-2</c:v>
                </c:pt>
                <c:pt idx="485">
                  <c:v>-2.8147505954282726E-2</c:v>
                </c:pt>
                <c:pt idx="486">
                  <c:v>-4.4468927890773724E-2</c:v>
                </c:pt>
                <c:pt idx="487">
                  <c:v>-2.6629847471953627E-2</c:v>
                </c:pt>
                <c:pt idx="488">
                  <c:v>-7.1637808745945719E-2</c:v>
                </c:pt>
                <c:pt idx="489">
                  <c:v>-6.3281166643182507E-2</c:v>
                </c:pt>
                <c:pt idx="490">
                  <c:v>-5.353733880663214E-2</c:v>
                </c:pt>
                <c:pt idx="491">
                  <c:v>-1.65151195244847E-2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-1.9976774576660805E-2</c:v>
                </c:pt>
                <c:pt idx="510">
                  <c:v>-0.1479851351039253</c:v>
                </c:pt>
                <c:pt idx="511">
                  <c:v>-0.17881367455434871</c:v>
                </c:pt>
                <c:pt idx="512">
                  <c:v>-0.21007735167327546</c:v>
                </c:pt>
                <c:pt idx="513">
                  <c:v>-0.21112530396052498</c:v>
                </c:pt>
                <c:pt idx="514">
                  <c:v>-0.22571738317871326</c:v>
                </c:pt>
                <c:pt idx="515">
                  <c:v>-0.22120073458058909</c:v>
                </c:pt>
                <c:pt idx="516">
                  <c:v>-0.21665773886564255</c:v>
                </c:pt>
                <c:pt idx="517">
                  <c:v>-0.21208824234235868</c:v>
                </c:pt>
                <c:pt idx="518">
                  <c:v>-0.20749209042268912</c:v>
                </c:pt>
                <c:pt idx="519">
                  <c:v>-0.20286912761682141</c:v>
                </c:pt>
                <c:pt idx="520">
                  <c:v>-0.1982191975279195</c:v>
                </c:pt>
                <c:pt idx="521">
                  <c:v>-0.2235085770617522</c:v>
                </c:pt>
                <c:pt idx="522">
                  <c:v>-0.21897904376127919</c:v>
                </c:pt>
                <c:pt idx="523">
                  <c:v>-0.21442308818321998</c:v>
                </c:pt>
                <c:pt idx="524">
                  <c:v>-0.20266660962267569</c:v>
                </c:pt>
                <c:pt idx="525">
                  <c:v>-0.20066390607508799</c:v>
                </c:pt>
                <c:pt idx="526">
                  <c:v>-0.20273962439826509</c:v>
                </c:pt>
                <c:pt idx="527">
                  <c:v>-0.19808893887392154</c:v>
                </c:pt>
                <c:pt idx="528">
                  <c:v>-0.19341112435068619</c:v>
                </c:pt>
                <c:pt idx="529">
                  <c:v>-0.18870602257606506</c:v>
                </c:pt>
                <c:pt idx="530">
                  <c:v>-0.18433909448094898</c:v>
                </c:pt>
                <c:pt idx="531">
                  <c:v>-0.17809664101464595</c:v>
                </c:pt>
                <c:pt idx="532">
                  <c:v>-0.15954750680171126</c:v>
                </c:pt>
                <c:pt idx="533">
                  <c:v>-0.14717104033091377</c:v>
                </c:pt>
                <c:pt idx="534">
                  <c:v>-0.14435105189309572</c:v>
                </c:pt>
                <c:pt idx="535">
                  <c:v>-0.13304555343526425</c:v>
                </c:pt>
                <c:pt idx="536">
                  <c:v>-0.19417639772505835</c:v>
                </c:pt>
                <c:pt idx="537">
                  <c:v>-0.18947576004512123</c:v>
                </c:pt>
                <c:pt idx="538">
                  <c:v>-0.18474770197871782</c:v>
                </c:pt>
                <c:pt idx="539">
                  <c:v>-0.17999206357359365</c:v>
                </c:pt>
                <c:pt idx="540">
                  <c:v>-0.15689995786051458</c:v>
                </c:pt>
                <c:pt idx="541">
                  <c:v>-0.10687860287868856</c:v>
                </c:pt>
                <c:pt idx="542">
                  <c:v>-9.5530283526155557E-2</c:v>
                </c:pt>
                <c:pt idx="543">
                  <c:v>-1.3768587475129657E-2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-1.6469993344276901E-2</c:v>
                </c:pt>
                <c:pt idx="552">
                  <c:v>0</c:v>
                </c:pt>
                <c:pt idx="553">
                  <c:v>-1.0741417632424421E-2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-6.465958216717016E-2</c:v>
                </c:pt>
                <c:pt idx="560">
                  <c:v>-8.3176989608767848E-2</c:v>
                </c:pt>
                <c:pt idx="561">
                  <c:v>-0.11818848425138451</c:v>
                </c:pt>
                <c:pt idx="562">
                  <c:v>-0.10272180644246676</c:v>
                </c:pt>
                <c:pt idx="563">
                  <c:v>-0.16061041525044684</c:v>
                </c:pt>
                <c:pt idx="564">
                  <c:v>-0.15571397600607439</c:v>
                </c:pt>
                <c:pt idx="565">
                  <c:v>-5.001374039752815E-2</c:v>
                </c:pt>
                <c:pt idx="566">
                  <c:v>-8.5456859499930538E-3</c:v>
                </c:pt>
                <c:pt idx="567">
                  <c:v>0</c:v>
                </c:pt>
                <c:pt idx="568">
                  <c:v>-7.999194165518686E-2</c:v>
                </c:pt>
                <c:pt idx="569">
                  <c:v>-0.16056708216678695</c:v>
                </c:pt>
                <c:pt idx="570">
                  <c:v>-0.19430458629486858</c:v>
                </c:pt>
                <c:pt idx="571">
                  <c:v>-0.17193659010097961</c:v>
                </c:pt>
                <c:pt idx="572">
                  <c:v>-0.18451740752728396</c:v>
                </c:pt>
                <c:pt idx="573">
                  <c:v>-0.27041256220831333</c:v>
                </c:pt>
                <c:pt idx="574">
                  <c:v>-0.26615663548786184</c:v>
                </c:pt>
                <c:pt idx="575">
                  <c:v>-0.29134534040674875</c:v>
                </c:pt>
                <c:pt idx="576">
                  <c:v>-0.2895670883901883</c:v>
                </c:pt>
                <c:pt idx="577">
                  <c:v>-0.29540089514525425</c:v>
                </c:pt>
                <c:pt idx="578">
                  <c:v>-0.29129073370026815</c:v>
                </c:pt>
                <c:pt idx="579">
                  <c:v>-0.29208081102670413</c:v>
                </c:pt>
                <c:pt idx="580">
                  <c:v>-0.28795128242435986</c:v>
                </c:pt>
                <c:pt idx="581">
                  <c:v>-0.28379766490516856</c:v>
                </c:pt>
                <c:pt idx="582">
                  <c:v>-0.26490827002433892</c:v>
                </c:pt>
                <c:pt idx="583">
                  <c:v>-0.29026369059175561</c:v>
                </c:pt>
                <c:pt idx="584">
                  <c:v>-0.38029462447121809</c:v>
                </c:pt>
                <c:pt idx="585">
                  <c:v>-0.37667967644730016</c:v>
                </c:pt>
                <c:pt idx="586">
                  <c:v>-0.37304364122657596</c:v>
                </c:pt>
                <c:pt idx="587">
                  <c:v>-0.37082337893516315</c:v>
                </c:pt>
                <c:pt idx="588">
                  <c:v>-0.36625627892423418</c:v>
                </c:pt>
                <c:pt idx="589">
                  <c:v>-0.36029753433813727</c:v>
                </c:pt>
                <c:pt idx="590">
                  <c:v>-0.36731714569476948</c:v>
                </c:pt>
                <c:pt idx="591">
                  <c:v>-0.36362649571132233</c:v>
                </c:pt>
                <c:pt idx="592">
                  <c:v>-0.35991431693630505</c:v>
                </c:pt>
                <c:pt idx="593">
                  <c:v>-0.34779896182547754</c:v>
                </c:pt>
                <c:pt idx="594">
                  <c:v>-0.37042225031946874</c:v>
                </c:pt>
                <c:pt idx="595">
                  <c:v>-0.36674971344633223</c:v>
                </c:pt>
                <c:pt idx="596">
                  <c:v>-0.36305575344143581</c:v>
                </c:pt>
                <c:pt idx="597">
                  <c:v>-0.35934024533651088</c:v>
                </c:pt>
                <c:pt idx="598">
                  <c:v>-0.36133201428225648</c:v>
                </c:pt>
                <c:pt idx="599">
                  <c:v>-0.35196485428477009</c:v>
                </c:pt>
                <c:pt idx="600">
                  <c:v>-0.342721713704215</c:v>
                </c:pt>
                <c:pt idx="601">
                  <c:v>-0.35271627057641541</c:v>
                </c:pt>
                <c:pt idx="602">
                  <c:v>-0.33839672474491089</c:v>
                </c:pt>
                <c:pt idx="603">
                  <c:v>-0.35999177577361241</c:v>
                </c:pt>
                <c:pt idx="604">
                  <c:v>-0.35937259017985768</c:v>
                </c:pt>
                <c:pt idx="605">
                  <c:v>-0.35563559695590674</c:v>
                </c:pt>
                <c:pt idx="606">
                  <c:v>-0.35187680460481618</c:v>
                </c:pt>
                <c:pt idx="607">
                  <c:v>-0.34809608596501096</c:v>
                </c:pt>
                <c:pt idx="608">
                  <c:v>-0.32938670512887602</c:v>
                </c:pt>
                <c:pt idx="609">
                  <c:v>-0.29956875732344224</c:v>
                </c:pt>
                <c:pt idx="610">
                  <c:v>-0.29923155936079782</c:v>
                </c:pt>
                <c:pt idx="611">
                  <c:v>-0.28413532221470261</c:v>
                </c:pt>
                <c:pt idx="612">
                  <c:v>-0.228628093654479</c:v>
                </c:pt>
                <c:pt idx="613">
                  <c:v>-0.22597485677759577</c:v>
                </c:pt>
                <c:pt idx="614">
                  <c:v>-0.28222596291334523</c:v>
                </c:pt>
                <c:pt idx="615">
                  <c:v>-0.27985873937286876</c:v>
                </c:pt>
                <c:pt idx="616">
                  <c:v>-0.26716481412074156</c:v>
                </c:pt>
                <c:pt idx="617">
                  <c:v>-0.23547153498224882</c:v>
                </c:pt>
                <c:pt idx="618">
                  <c:v>-0.18393196632916875</c:v>
                </c:pt>
                <c:pt idx="619">
                  <c:v>-0.10559523881549326</c:v>
                </c:pt>
                <c:pt idx="620">
                  <c:v>-0.10781583142815898</c:v>
                </c:pt>
                <c:pt idx="621">
                  <c:v>-7.4245032878917816E-2</c:v>
                </c:pt>
                <c:pt idx="622">
                  <c:v>-2.0413909872532554E-2</c:v>
                </c:pt>
                <c:pt idx="623">
                  <c:v>-0.10729622814567885</c:v>
                </c:pt>
                <c:pt idx="624">
                  <c:v>-5.6049025163258714E-2</c:v>
                </c:pt>
                <c:pt idx="625">
                  <c:v>0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-2.9641207516883039E-2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-1.6075726577558069E-2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-8.5902159856730997E-2</c:v>
                </c:pt>
                <c:pt idx="641">
                  <c:v>-9.4181081849419312E-3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-6.6736928343308799E-2</c:v>
                </c:pt>
                <c:pt idx="648">
                  <c:v>-0.10815706874324904</c:v>
                </c:pt>
                <c:pt idx="649">
                  <c:v>-0.19005956515604072</c:v>
                </c:pt>
                <c:pt idx="650">
                  <c:v>-0.18295767147086939</c:v>
                </c:pt>
                <c:pt idx="651">
                  <c:v>-0.16837360596576334</c:v>
                </c:pt>
                <c:pt idx="652">
                  <c:v>-0.16012027374164017</c:v>
                </c:pt>
                <c:pt idx="653">
                  <c:v>-0.15837122825758754</c:v>
                </c:pt>
                <c:pt idx="654">
                  <c:v>-0.24089021443929459</c:v>
                </c:pt>
                <c:pt idx="655">
                  <c:v>-0.23646207402352382</c:v>
                </c:pt>
                <c:pt idx="656">
                  <c:v>-0.2060980765895547</c:v>
                </c:pt>
                <c:pt idx="657">
                  <c:v>-0.17958941073707513</c:v>
                </c:pt>
                <c:pt idx="658">
                  <c:v>-0.18339796592047453</c:v>
                </c:pt>
                <c:pt idx="659">
                  <c:v>-0.21345816251664718</c:v>
                </c:pt>
                <c:pt idx="660">
                  <c:v>-0.21671799068637709</c:v>
                </c:pt>
                <c:pt idx="661">
                  <c:v>-0.22352424498531009</c:v>
                </c:pt>
                <c:pt idx="662">
                  <c:v>-0.21899480308105768</c:v>
                </c:pt>
                <c:pt idx="663">
                  <c:v>-0.21443893943236392</c:v>
                </c:pt>
                <c:pt idx="664">
                  <c:v>-0.20985649991238609</c:v>
                </c:pt>
                <c:pt idx="665">
                  <c:v>-0.2052473294952083</c:v>
                </c:pt>
                <c:pt idx="666">
                  <c:v>-0.20061127225059694</c:v>
                </c:pt>
                <c:pt idx="667">
                  <c:v>-0.19594817133872555</c:v>
                </c:pt>
                <c:pt idx="668">
                  <c:v>-0.14168803508128291</c:v>
                </c:pt>
                <c:pt idx="669">
                  <c:v>-7.5059217120194144E-2</c:v>
                </c:pt>
                <c:pt idx="670">
                  <c:v>-4.6509185812568687E-2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-0.13058079915851151</c:v>
                </c:pt>
                <c:pt idx="676">
                  <c:v>-6.3391808487209267E-2</c:v>
                </c:pt>
                <c:pt idx="677">
                  <c:v>-3.0579380046504845E-2</c:v>
                </c:pt>
                <c:pt idx="678">
                  <c:v>-2.5081473620143013E-2</c:v>
                </c:pt>
                <c:pt idx="679">
                  <c:v>-2.4352402962085962E-2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-0.12706846439094277</c:v>
                </c:pt>
                <c:pt idx="683">
                  <c:v>-8.620092451539052E-2</c:v>
                </c:pt>
                <c:pt idx="684">
                  <c:v>-5.4356408118217625E-2</c:v>
                </c:pt>
                <c:pt idx="685">
                  <c:v>-6.7434938667512156E-2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-2.6464535378350584E-2</c:v>
                </c:pt>
                <c:pt idx="691">
                  <c:v>-0.10484687903108292</c:v>
                </c:pt>
                <c:pt idx="692">
                  <c:v>-8.9484324522950742E-2</c:v>
                </c:pt>
                <c:pt idx="693">
                  <c:v>-0.10018409900235248</c:v>
                </c:pt>
                <c:pt idx="694">
                  <c:v>-8.261974091324753E-2</c:v>
                </c:pt>
                <c:pt idx="695">
                  <c:v>-3.883436298769527E-2</c:v>
                </c:pt>
                <c:pt idx="696">
                  <c:v>-9.1606476008424309E-2</c:v>
                </c:pt>
                <c:pt idx="697">
                  <c:v>-0.10847125712034178</c:v>
                </c:pt>
                <c:pt idx="698">
                  <c:v>-0.10327067278687707</c:v>
                </c:pt>
                <c:pt idx="699">
                  <c:v>-9.8039751711467282E-2</c:v>
                </c:pt>
                <c:pt idx="700">
                  <c:v>-5.0575146883535704E-2</c:v>
                </c:pt>
                <c:pt idx="701">
                  <c:v>-1.0437518696098658E-2</c:v>
                </c:pt>
                <c:pt idx="702">
                  <c:v>-1.536316314309083E-2</c:v>
                </c:pt>
                <c:pt idx="703">
                  <c:v>-6.3575945882346607E-2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-4.4832062428432407E-2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-9.9717693051701861E-3</c:v>
                </c:pt>
                <c:pt idx="730">
                  <c:v>-0.2462750973160901</c:v>
                </c:pt>
                <c:pt idx="731">
                  <c:v>-0.25128905538425872</c:v>
                </c:pt>
                <c:pt idx="732">
                  <c:v>-0.24692157487400013</c:v>
                </c:pt>
                <c:pt idx="733">
                  <c:v>-0.24252861739409848</c:v>
                </c:pt>
                <c:pt idx="734">
                  <c:v>-0.23811003432889744</c:v>
                </c:pt>
                <c:pt idx="735">
                  <c:v>-0.23366567619581591</c:v>
                </c:pt>
                <c:pt idx="736">
                  <c:v>-0.23695715871870804</c:v>
                </c:pt>
                <c:pt idx="737">
                  <c:v>-0.22659419855046592</c:v>
                </c:pt>
                <c:pt idx="738">
                  <c:v>-0.20918927279229871</c:v>
                </c:pt>
                <c:pt idx="739">
                  <c:v>-0.19605240055661355</c:v>
                </c:pt>
                <c:pt idx="740">
                  <c:v>-0.20892795759608684</c:v>
                </c:pt>
                <c:pt idx="741">
                  <c:v>-0.19368530562024722</c:v>
                </c:pt>
                <c:pt idx="742">
                  <c:v>-0.1604532430762492</c:v>
                </c:pt>
                <c:pt idx="743">
                  <c:v>-0.16027241795886149</c:v>
                </c:pt>
                <c:pt idx="744">
                  <c:v>-0.14926588065420687</c:v>
                </c:pt>
                <c:pt idx="745">
                  <c:v>-9.0456000868467945E-2</c:v>
                </c:pt>
                <c:pt idx="746">
                  <c:v>-3.6652148157699793E-2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-3.5553745067991027E-3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-6.4662877137030561E-3</c:v>
                </c:pt>
                <c:pt idx="754">
                  <c:v>-3.1630288724850519E-2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-3.829947048462945E-2</c:v>
                </c:pt>
                <c:pt idx="762">
                  <c:v>-7.1873121068345536E-2</c:v>
                </c:pt>
                <c:pt idx="763">
                  <c:v>-5.604312584888349E-2</c:v>
                </c:pt>
                <c:pt idx="764">
                  <c:v>-0.10383113436772085</c:v>
                </c:pt>
                <c:pt idx="765">
                  <c:v>-0.13065153813656738</c:v>
                </c:pt>
                <c:pt idx="766">
                  <c:v>-0.13148536057937854</c:v>
                </c:pt>
                <c:pt idx="767">
                  <c:v>-0.12641902518275816</c:v>
                </c:pt>
                <c:pt idx="768">
                  <c:v>-0.12132313616299095</c:v>
                </c:pt>
                <c:pt idx="769">
                  <c:v>-0.12785744815690403</c:v>
                </c:pt>
                <c:pt idx="770">
                  <c:v>-0.1227699499378192</c:v>
                </c:pt>
                <c:pt idx="771">
                  <c:v>-0.1103694014461738</c:v>
                </c:pt>
                <c:pt idx="772">
                  <c:v>-7.0496023221964244E-2</c:v>
                </c:pt>
                <c:pt idx="773">
                  <c:v>-4.5207104874227633E-2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-5.164988983870733E-2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-1.5257909115330981E-2</c:v>
                </c:pt>
                <c:pt idx="784">
                  <c:v>-3.5468740921044128E-2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-8.0907893974673017E-2</c:v>
                </c:pt>
                <c:pt idx="788">
                  <c:v>-0.1076859791915622</c:v>
                </c:pt>
                <c:pt idx="789">
                  <c:v>-0.10248081407017962</c:v>
                </c:pt>
                <c:pt idx="790">
                  <c:v>-9.7245285485588973E-2</c:v>
                </c:pt>
                <c:pt idx="791">
                  <c:v>-9.1979216317588208E-2</c:v>
                </c:pt>
                <c:pt idx="792">
                  <c:v>-8.3908906252745163E-2</c:v>
                </c:pt>
                <c:pt idx="793">
                  <c:v>-6.1034299951386317E-2</c:v>
                </c:pt>
                <c:pt idx="794">
                  <c:v>-6.5104372691734524E-2</c:v>
                </c:pt>
                <c:pt idx="795">
                  <c:v>-2.604223082639967E-2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-8.3918201741269183E-2</c:v>
                </c:pt>
                <c:pt idx="802">
                  <c:v>-6.0397771737032979E-2</c:v>
                </c:pt>
                <c:pt idx="803">
                  <c:v>-1.1524449555774363E-2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-1.936791964516571E-2</c:v>
                </c:pt>
                <c:pt idx="815">
                  <c:v>-1.3773247777681852E-2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-0.13172032277296197</c:v>
                </c:pt>
                <c:pt idx="819">
                  <c:v>-0.11955757154975644</c:v>
                </c:pt>
                <c:pt idx="820">
                  <c:v>-9.7706049532873318E-2</c:v>
                </c:pt>
                <c:pt idx="821">
                  <c:v>-9.7652774386705388E-2</c:v>
                </c:pt>
                <c:pt idx="822">
                  <c:v>-0.10331378138149816</c:v>
                </c:pt>
                <c:pt idx="823">
                  <c:v>-9.7508618465483421E-2</c:v>
                </c:pt>
                <c:pt idx="824">
                  <c:v>-8.4053063482725343E-2</c:v>
                </c:pt>
                <c:pt idx="825">
                  <c:v>-6.0263228487154374E-2</c:v>
                </c:pt>
                <c:pt idx="826">
                  <c:v>-4.1833860467613504E-2</c:v>
                </c:pt>
                <c:pt idx="827">
                  <c:v>-1.6798828600765869E-2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-2.0790914794219129E-2</c:v>
                </c:pt>
                <c:pt idx="834">
                  <c:v>-1.8088101101832788E-2</c:v>
                </c:pt>
                <c:pt idx="835">
                  <c:v>-4.8024320733956016E-2</c:v>
                </c:pt>
                <c:pt idx="836">
                  <c:v>-3.5601956815737412E-2</c:v>
                </c:pt>
                <c:pt idx="837">
                  <c:v>-1.7772759258159243E-2</c:v>
                </c:pt>
                <c:pt idx="838">
                  <c:v>-8.6911938200102679E-3</c:v>
                </c:pt>
                <c:pt idx="839">
                  <c:v>-4.3961713967331284E-2</c:v>
                </c:pt>
                <c:pt idx="840">
                  <c:v>-4.5711050048618085E-2</c:v>
                </c:pt>
                <c:pt idx="841">
                  <c:v>-4.1300882309443954E-2</c:v>
                </c:pt>
                <c:pt idx="842">
                  <c:v>-1.1946821933473295E-2</c:v>
                </c:pt>
                <c:pt idx="843">
                  <c:v>-2.012518113670192E-2</c:v>
                </c:pt>
                <c:pt idx="844">
                  <c:v>-1.0080685843271819E-2</c:v>
                </c:pt>
                <c:pt idx="845">
                  <c:v>-3.2766999909326411E-2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-4.8516204065582214E-2</c:v>
                </c:pt>
                <c:pt idx="850">
                  <c:v>-9.6272785758096946E-2</c:v>
                </c:pt>
                <c:pt idx="851">
                  <c:v>-9.1001043675019155E-2</c:v>
                </c:pt>
                <c:pt idx="852">
                  <c:v>-8.5698549763123411E-2</c:v>
                </c:pt>
                <c:pt idx="853">
                  <c:v>-8.0365124636741614E-2</c:v>
                </c:pt>
                <c:pt idx="854">
                  <c:v>-6.1983685969422275E-2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-0.16146100583936862</c:v>
                </c:pt>
                <c:pt idx="859">
                  <c:v>-0.15656952837343163</c:v>
                </c:pt>
                <c:pt idx="860">
                  <c:v>-0.253338212056608</c:v>
                </c:pt>
                <c:pt idx="861">
                  <c:v>-0.24898268496027154</c:v>
                </c:pt>
                <c:pt idx="862">
                  <c:v>-0.24460175062253986</c:v>
                </c:pt>
                <c:pt idx="863">
                  <c:v>-0.24553423474201197</c:v>
                </c:pt>
                <c:pt idx="864">
                  <c:v>-0.24720020356976802</c:v>
                </c:pt>
                <c:pt idx="865">
                  <c:v>-0.24280887142392504</c:v>
                </c:pt>
                <c:pt idx="866">
                  <c:v>-0.23321391573400052</c:v>
                </c:pt>
                <c:pt idx="867">
                  <c:v>-0.20553101414394415</c:v>
                </c:pt>
                <c:pt idx="868">
                  <c:v>-0.11311302163782389</c:v>
                </c:pt>
                <c:pt idx="869">
                  <c:v>-0.18478606573816125</c:v>
                </c:pt>
                <c:pt idx="870">
                  <c:v>-0.12284607461305153</c:v>
                </c:pt>
                <c:pt idx="871">
                  <c:v>-0.11057654694965735</c:v>
                </c:pt>
                <c:pt idx="872">
                  <c:v>-0.13097521711953675</c:v>
                </c:pt>
                <c:pt idx="873">
                  <c:v>-0.13240104471283665</c:v>
                </c:pt>
                <c:pt idx="874">
                  <c:v>-9.7423179260831105E-2</c:v>
                </c:pt>
                <c:pt idx="875">
                  <c:v>-3.9019598025113233E-2</c:v>
                </c:pt>
                <c:pt idx="876">
                  <c:v>0</c:v>
                </c:pt>
                <c:pt idx="877">
                  <c:v>-1.447757513586323E-2</c:v>
                </c:pt>
                <c:pt idx="878">
                  <c:v>-7.6994410991675366E-2</c:v>
                </c:pt>
                <c:pt idx="879">
                  <c:v>-7.124994233949844E-2</c:v>
                </c:pt>
                <c:pt idx="880">
                  <c:v>-0.11722038023302583</c:v>
                </c:pt>
                <c:pt idx="881">
                  <c:v>-0.12140338669875761</c:v>
                </c:pt>
                <c:pt idx="882">
                  <c:v>-9.9079344956986004E-2</c:v>
                </c:pt>
                <c:pt idx="883">
                  <c:v>-9.3406916510939464E-2</c:v>
                </c:pt>
                <c:pt idx="884">
                  <c:v>-5.96945275292593E-3</c:v>
                </c:pt>
                <c:pt idx="885">
                  <c:v>-2.6439940691795116E-2</c:v>
                </c:pt>
                <c:pt idx="886">
                  <c:v>-4.2020920085207858E-2</c:v>
                </c:pt>
                <c:pt idx="887">
                  <c:v>-7.4526418941304517E-2</c:v>
                </c:pt>
                <c:pt idx="888">
                  <c:v>-4.7932244564470428E-2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-3.1974308216504599E-2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-6.5448435876720557E-2</c:v>
                </c:pt>
                <c:pt idx="897">
                  <c:v>-0.1540637400714101</c:v>
                </c:pt>
                <c:pt idx="898">
                  <c:v>-0.14912911188849332</c:v>
                </c:pt>
                <c:pt idx="899">
                  <c:v>-9.161381727722917E-2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-0.12375275609295711</c:v>
                </c:pt>
                <c:pt idx="908">
                  <c:v>-0.11119800381924361</c:v>
                </c:pt>
                <c:pt idx="909">
                  <c:v>-0.11459747833266842</c:v>
                </c:pt>
                <c:pt idx="910">
                  <c:v>-0.11464832190671659</c:v>
                </c:pt>
                <c:pt idx="911">
                  <c:v>-0.10719532910498419</c:v>
                </c:pt>
                <c:pt idx="912">
                  <c:v>-0.11523798385778783</c:v>
                </c:pt>
                <c:pt idx="913">
                  <c:v>-0.11007687209695816</c:v>
                </c:pt>
                <c:pt idx="914">
                  <c:v>-0.10488565385085713</c:v>
                </c:pt>
                <c:pt idx="915">
                  <c:v>-9.9664153498320363E-2</c:v>
                </c:pt>
                <c:pt idx="916">
                  <c:v>-9.4412194393727278E-2</c:v>
                </c:pt>
                <c:pt idx="917">
                  <c:v>-8.9129598861024006E-2</c:v>
                </c:pt>
                <c:pt idx="918">
                  <c:v>-9.519795095037753E-2</c:v>
                </c:pt>
                <c:pt idx="919">
                  <c:v>-7.2589299839631805E-2</c:v>
                </c:pt>
                <c:pt idx="920">
                  <c:v>-4.3451754674363574E-2</c:v>
                </c:pt>
                <c:pt idx="921">
                  <c:v>-5.933358488631113E-2</c:v>
                </c:pt>
                <c:pt idx="922">
                  <c:v>-2.0261859951833716E-2</c:v>
                </c:pt>
                <c:pt idx="923">
                  <c:v>-2.5119562536578099E-2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-3.5704424765126253E-2</c:v>
                </c:pt>
                <c:pt idx="929">
                  <c:v>-3.3106288936363137E-2</c:v>
                </c:pt>
                <c:pt idx="930">
                  <c:v>-4.8113426747802279E-2</c:v>
                </c:pt>
                <c:pt idx="931">
                  <c:v>-3.5071028937552429E-2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-8.4207160328780839E-3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-6.4466610006976288E-2</c:v>
                </c:pt>
                <c:pt idx="941">
                  <c:v>-8.2774677888303172E-3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-2.5866220540553098E-2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-2.6919345021725327E-3</c:v>
                </c:pt>
                <c:pt idx="955">
                  <c:v>-1.9157696466103213E-2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-1.1363054191699695E-2</c:v>
                </c:pt>
                <c:pt idx="967">
                  <c:v>-4.1328063382795044E-3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-6.8039320839005102E-2</c:v>
                </c:pt>
                <c:pt idx="973">
                  <c:v>-9.846574009029363E-2</c:v>
                </c:pt>
                <c:pt idx="974">
                  <c:v>-5.1129542856566679E-2</c:v>
                </c:pt>
                <c:pt idx="975">
                  <c:v>-8.1984017159735023E-2</c:v>
                </c:pt>
                <c:pt idx="976">
                  <c:v>-5.1647304435357033E-2</c:v>
                </c:pt>
                <c:pt idx="977">
                  <c:v>-1.821795294049533E-2</c:v>
                </c:pt>
                <c:pt idx="978">
                  <c:v>-6.3087267744442621E-2</c:v>
                </c:pt>
                <c:pt idx="979">
                  <c:v>-0.12907435430930447</c:v>
                </c:pt>
                <c:pt idx="980">
                  <c:v>-0.12399395470944208</c:v>
                </c:pt>
                <c:pt idx="981">
                  <c:v>-0.11888391944524723</c:v>
                </c:pt>
                <c:pt idx="982">
                  <c:v>-0.11374407564201117</c:v>
                </c:pt>
                <c:pt idx="983">
                  <c:v>-0.10857424941658955</c:v>
                </c:pt>
                <c:pt idx="984">
                  <c:v>-0.10337426587151965</c:v>
                </c:pt>
                <c:pt idx="985">
                  <c:v>-0.10748284452701529</c:v>
                </c:pt>
                <c:pt idx="986">
                  <c:v>-0.10227649445342279</c:v>
                </c:pt>
                <c:pt idx="987">
                  <c:v>-9.7039774004401003E-2</c:v>
                </c:pt>
                <c:pt idx="988">
                  <c:v>-9.0669520511164947E-2</c:v>
                </c:pt>
                <c:pt idx="989">
                  <c:v>-5.1175471964929664E-2</c:v>
                </c:pt>
                <c:pt idx="990">
                  <c:v>-6.0690210556148538E-2</c:v>
                </c:pt>
                <c:pt idx="991">
                  <c:v>-2.0524758029284551E-2</c:v>
                </c:pt>
                <c:pt idx="992">
                  <c:v>-9.9522172650390317E-4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-3.6917994548127275E-2</c:v>
                </c:pt>
                <c:pt idx="998">
                  <c:v>-3.4348319922031245E-2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-5.5131657412957225E-2</c:v>
                </c:pt>
                <c:pt idx="1002">
                  <c:v>-7.1995122827926417E-2</c:v>
                </c:pt>
                <c:pt idx="1003">
                  <c:v>-3.9548702283100479E-2</c:v>
                </c:pt>
                <c:pt idx="1004">
                  <c:v>-7.5774654670016206E-2</c:v>
                </c:pt>
                <c:pt idx="1005">
                  <c:v>-2.6199271087724796E-2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-9.7690232856486592E-3</c:v>
                </c:pt>
                <c:pt idx="1014">
                  <c:v>-3.195690540981333E-2</c:v>
                </c:pt>
                <c:pt idx="1015">
                  <c:v>-4.2521496510173229E-2</c:v>
                </c:pt>
                <c:pt idx="1016">
                  <c:v>-4.3412749626425828E-2</c:v>
                </c:pt>
                <c:pt idx="1017">
                  <c:v>-5.4821443149736138E-2</c:v>
                </c:pt>
                <c:pt idx="1018">
                  <c:v>-3.3171580115108901E-2</c:v>
                </c:pt>
                <c:pt idx="1019">
                  <c:v>-1.9951302749459887E-2</c:v>
                </c:pt>
                <c:pt idx="1020">
                  <c:v>-4.6245939575573214E-2</c:v>
                </c:pt>
                <c:pt idx="1021">
                  <c:v>-3.1462899961740565E-3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-2.6955418488535554E-2</c:v>
                </c:pt>
                <c:pt idx="1027">
                  <c:v>-1.0322095215053673E-2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-2.1264156969692638E-2</c:v>
                </c:pt>
                <c:pt idx="1035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F-4A09-A5D1-7B71FF9B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933864"/>
        <c:axId val="900935432"/>
      </c:lineChart>
      <c:dateAx>
        <c:axId val="90093386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5432"/>
        <c:crosses val="autoZero"/>
        <c:auto val="1"/>
        <c:lblOffset val="100"/>
        <c:baseTimeUnit val="months"/>
      </c:dateAx>
      <c:valAx>
        <c:axId val="9009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Sheet1!$D$25:$D$1060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109.53622251067847</c:v>
                </c:pt>
                <c:pt idx="7">
                  <c:v>110.42647421171317</c:v>
                </c:pt>
                <c:pt idx="8">
                  <c:v>110.61281818088062</c:v>
                </c:pt>
                <c:pt idx="9">
                  <c:v>110.34251376474904</c:v>
                </c:pt>
                <c:pt idx="10">
                  <c:v>113.42925981929214</c:v>
                </c:pt>
                <c:pt idx="11">
                  <c:v>119.93841986217541</c:v>
                </c:pt>
                <c:pt idx="12">
                  <c:v>121.24489093934667</c:v>
                </c:pt>
                <c:pt idx="13">
                  <c:v>123.0920791283521</c:v>
                </c:pt>
                <c:pt idx="14">
                  <c:v>123.81836265384061</c:v>
                </c:pt>
                <c:pt idx="15">
                  <c:v>128.24843630347053</c:v>
                </c:pt>
                <c:pt idx="16">
                  <c:v>128.14433906678281</c:v>
                </c:pt>
                <c:pt idx="17">
                  <c:v>129.9595125700821</c:v>
                </c:pt>
                <c:pt idx="18">
                  <c:v>128.57382773511182</c:v>
                </c:pt>
                <c:pt idx="19">
                  <c:v>122.95419921256934</c:v>
                </c:pt>
                <c:pt idx="20">
                  <c:v>129.59624535899846</c:v>
                </c:pt>
                <c:pt idx="21">
                  <c:v>125.78424172413638</c:v>
                </c:pt>
                <c:pt idx="22">
                  <c:v>125.89505616617269</c:v>
                </c:pt>
                <c:pt idx="23">
                  <c:v>125.35561446843977</c:v>
                </c:pt>
                <c:pt idx="24">
                  <c:v>128.65205785996307</c:v>
                </c:pt>
                <c:pt idx="25">
                  <c:v>129.2891786242848</c:v>
                </c:pt>
                <c:pt idx="26">
                  <c:v>128.80441555306078</c:v>
                </c:pt>
                <c:pt idx="27">
                  <c:v>127.18107901623969</c:v>
                </c:pt>
                <c:pt idx="28">
                  <c:v>130.38653417401059</c:v>
                </c:pt>
                <c:pt idx="29">
                  <c:v>130.98616329321467</c:v>
                </c:pt>
                <c:pt idx="30">
                  <c:v>128.42469536068515</c:v>
                </c:pt>
                <c:pt idx="31">
                  <c:v>132.90810772506038</c:v>
                </c:pt>
                <c:pt idx="32">
                  <c:v>132.74369366644066</c:v>
                </c:pt>
                <c:pt idx="33">
                  <c:v>134.19783374676123</c:v>
                </c:pt>
                <c:pt idx="34">
                  <c:v>133.99809046739617</c:v>
                </c:pt>
                <c:pt idx="35">
                  <c:v>129.79906452205267</c:v>
                </c:pt>
                <c:pt idx="36">
                  <c:v>127.3018742959193</c:v>
                </c:pt>
                <c:pt idx="37">
                  <c:v>127.67276805475709</c:v>
                </c:pt>
                <c:pt idx="38">
                  <c:v>129.80407818343593</c:v>
                </c:pt>
                <c:pt idx="39">
                  <c:v>125.38378628142648</c:v>
                </c:pt>
                <c:pt idx="40">
                  <c:v>128.36171690525907</c:v>
                </c:pt>
                <c:pt idx="41">
                  <c:v>126.92525446008005</c:v>
                </c:pt>
                <c:pt idx="42">
                  <c:v>123.94953863492547</c:v>
                </c:pt>
                <c:pt idx="43">
                  <c:v>127.44476926657501</c:v>
                </c:pt>
                <c:pt idx="44">
                  <c:v>128.40059517580099</c:v>
                </c:pt>
                <c:pt idx="45">
                  <c:v>125.90250841969677</c:v>
                </c:pt>
                <c:pt idx="46">
                  <c:v>125.73861149921697</c:v>
                </c:pt>
                <c:pt idx="47">
                  <c:v>126.17108919024709</c:v>
                </c:pt>
                <c:pt idx="48">
                  <c:v>125.6299742078387</c:v>
                </c:pt>
                <c:pt idx="49">
                  <c:v>117.97784128395739</c:v>
                </c:pt>
                <c:pt idx="50">
                  <c:v>118.97501511691836</c:v>
                </c:pt>
                <c:pt idx="51">
                  <c:v>122.81307395138586</c:v>
                </c:pt>
                <c:pt idx="52">
                  <c:v>129.06181734102543</c:v>
                </c:pt>
                <c:pt idx="53">
                  <c:v>129.27865129186932</c:v>
                </c:pt>
                <c:pt idx="54">
                  <c:v>121.54150863993007</c:v>
                </c:pt>
                <c:pt idx="55">
                  <c:v>120.07211810006453</c:v>
                </c:pt>
                <c:pt idx="56">
                  <c:v>116.52210432104616</c:v>
                </c:pt>
                <c:pt idx="57">
                  <c:v>114.7590042936082</c:v>
                </c:pt>
                <c:pt idx="58">
                  <c:v>111.30716064864406</c:v>
                </c:pt>
                <c:pt idx="59">
                  <c:v>105.74650543542471</c:v>
                </c:pt>
                <c:pt idx="60">
                  <c:v>98.118231852300738</c:v>
                </c:pt>
                <c:pt idx="61">
                  <c:v>91.958412041855709</c:v>
                </c:pt>
                <c:pt idx="62">
                  <c:v>88.719660913576405</c:v>
                </c:pt>
                <c:pt idx="63">
                  <c:v>90.919965748589036</c:v>
                </c:pt>
                <c:pt idx="64">
                  <c:v>91.995240762648947</c:v>
                </c:pt>
                <c:pt idx="65">
                  <c:v>86.074781422367224</c:v>
                </c:pt>
                <c:pt idx="66">
                  <c:v>81.774309612367006</c:v>
                </c:pt>
                <c:pt idx="67">
                  <c:v>80.401532843615598</c:v>
                </c:pt>
                <c:pt idx="68">
                  <c:v>90.337978870628845</c:v>
                </c:pt>
                <c:pt idx="69">
                  <c:v>92.485112479311027</c:v>
                </c:pt>
                <c:pt idx="70">
                  <c:v>93.321269249921329</c:v>
                </c:pt>
                <c:pt idx="71">
                  <c:v>88.700227464587599</c:v>
                </c:pt>
                <c:pt idx="72">
                  <c:v>87.342040457588382</c:v>
                </c:pt>
                <c:pt idx="73">
                  <c:v>107.76402817225438</c:v>
                </c:pt>
                <c:pt idx="74">
                  <c:v>121.53273927139422</c:v>
                </c:pt>
                <c:pt idx="75">
                  <c:v>125.78221347907059</c:v>
                </c:pt>
                <c:pt idx="76">
                  <c:v>130.18971607449888</c:v>
                </c:pt>
                <c:pt idx="77">
                  <c:v>133.81561989507267</c:v>
                </c:pt>
                <c:pt idx="78">
                  <c:v>134.23848797624314</c:v>
                </c:pt>
                <c:pt idx="79">
                  <c:v>141.37234369698879</c:v>
                </c:pt>
                <c:pt idx="80">
                  <c:v>145.38670832556272</c:v>
                </c:pt>
                <c:pt idx="81">
                  <c:v>149.33286054722006</c:v>
                </c:pt>
                <c:pt idx="82">
                  <c:v>154.67553836731273</c:v>
                </c:pt>
                <c:pt idx="83">
                  <c:v>158.79682103094873</c:v>
                </c:pt>
                <c:pt idx="84">
                  <c:v>161.95906643455973</c:v>
                </c:pt>
                <c:pt idx="85">
                  <c:v>167.67701574058316</c:v>
                </c:pt>
                <c:pt idx="86">
                  <c:v>176.39582750424597</c:v>
                </c:pt>
                <c:pt idx="87">
                  <c:v>181.03890121988837</c:v>
                </c:pt>
                <c:pt idx="88">
                  <c:v>187.46362556336169</c:v>
                </c:pt>
                <c:pt idx="89">
                  <c:v>186.29207599798104</c:v>
                </c:pt>
                <c:pt idx="90">
                  <c:v>184.88778901555057</c:v>
                </c:pt>
                <c:pt idx="91">
                  <c:v>179.92615388279197</c:v>
                </c:pt>
                <c:pt idx="92">
                  <c:v>192.19711337487331</c:v>
                </c:pt>
                <c:pt idx="93">
                  <c:v>191.50645309001075</c:v>
                </c:pt>
                <c:pt idx="94">
                  <c:v>179.94520702441648</c:v>
                </c:pt>
                <c:pt idx="95">
                  <c:v>182.6822338787774</c:v>
                </c:pt>
                <c:pt idx="96">
                  <c:v>183.25971882562519</c:v>
                </c:pt>
                <c:pt idx="97">
                  <c:v>184.82635224407974</c:v>
                </c:pt>
                <c:pt idx="98">
                  <c:v>191.03062548544554</c:v>
                </c:pt>
                <c:pt idx="99">
                  <c:v>195.58075772618844</c:v>
                </c:pt>
                <c:pt idx="100">
                  <c:v>190.8061391941774</c:v>
                </c:pt>
                <c:pt idx="101">
                  <c:v>199.44350897175877</c:v>
                </c:pt>
                <c:pt idx="102">
                  <c:v>202.3433422403923</c:v>
                </c:pt>
                <c:pt idx="103">
                  <c:v>202.87654591259536</c:v>
                </c:pt>
                <c:pt idx="104">
                  <c:v>208.6046428816702</c:v>
                </c:pt>
                <c:pt idx="105">
                  <c:v>210.79989027524718</c:v>
                </c:pt>
                <c:pt idx="106">
                  <c:v>217.05672172407503</c:v>
                </c:pt>
                <c:pt idx="107">
                  <c:v>223.17706613831675</c:v>
                </c:pt>
                <c:pt idx="108">
                  <c:v>228.92629142091255</c:v>
                </c:pt>
                <c:pt idx="109">
                  <c:v>252.74420244890425</c:v>
                </c:pt>
                <c:pt idx="110">
                  <c:v>254.9053447320774</c:v>
                </c:pt>
                <c:pt idx="111">
                  <c:v>260.39709434093987</c:v>
                </c:pt>
                <c:pt idx="112">
                  <c:v>270.35678637168786</c:v>
                </c:pt>
                <c:pt idx="113">
                  <c:v>269.36945296261791</c:v>
                </c:pt>
                <c:pt idx="114">
                  <c:v>269.3427982539705</c:v>
                </c:pt>
                <c:pt idx="115">
                  <c:v>273.87098257365358</c:v>
                </c:pt>
                <c:pt idx="116">
                  <c:v>275.47274197370592</c:v>
                </c:pt>
                <c:pt idx="117">
                  <c:v>281.93603497415882</c:v>
                </c:pt>
                <c:pt idx="118">
                  <c:v>286.09304307182987</c:v>
                </c:pt>
                <c:pt idx="119">
                  <c:v>283.39553241612401</c:v>
                </c:pt>
                <c:pt idx="120">
                  <c:v>278.31470365257235</c:v>
                </c:pt>
                <c:pt idx="121">
                  <c:v>276.46291569132433</c:v>
                </c:pt>
                <c:pt idx="122">
                  <c:v>274.00169689959131</c:v>
                </c:pt>
                <c:pt idx="123">
                  <c:v>268.87141253308431</c:v>
                </c:pt>
                <c:pt idx="124">
                  <c:v>269.10998053522366</c:v>
                </c:pt>
                <c:pt idx="125">
                  <c:v>257.38072561332802</c:v>
                </c:pt>
                <c:pt idx="126">
                  <c:v>246.194185901417</c:v>
                </c:pt>
                <c:pt idx="127">
                  <c:v>240.83213386610069</c:v>
                </c:pt>
                <c:pt idx="128">
                  <c:v>244.30508947501107</c:v>
                </c:pt>
                <c:pt idx="129">
                  <c:v>240.65971685523539</c:v>
                </c:pt>
                <c:pt idx="130">
                  <c:v>232.99016465863249</c:v>
                </c:pt>
                <c:pt idx="131">
                  <c:v>224.72522306292311</c:v>
                </c:pt>
                <c:pt idx="132">
                  <c:v>221.05582392132254</c:v>
                </c:pt>
                <c:pt idx="133">
                  <c:v>221.91204894679461</c:v>
                </c:pt>
                <c:pt idx="134">
                  <c:v>223.62236918019462</c:v>
                </c:pt>
                <c:pt idx="135">
                  <c:v>219.51610340458987</c:v>
                </c:pt>
                <c:pt idx="136">
                  <c:v>209.54679697568224</c:v>
                </c:pt>
                <c:pt idx="137">
                  <c:v>212.9001194828727</c:v>
                </c:pt>
                <c:pt idx="138">
                  <c:v>210.98451376180603</c:v>
                </c:pt>
                <c:pt idx="139">
                  <c:v>215.63752252658375</c:v>
                </c:pt>
                <c:pt idx="140">
                  <c:v>219.80074854118772</c:v>
                </c:pt>
                <c:pt idx="141">
                  <c:v>215.58486502995888</c:v>
                </c:pt>
                <c:pt idx="142">
                  <c:v>219.86885446328145</c:v>
                </c:pt>
                <c:pt idx="143">
                  <c:v>216.93628049812119</c:v>
                </c:pt>
                <c:pt idx="144">
                  <c:v>216.94326281028958</c:v>
                </c:pt>
                <c:pt idx="145">
                  <c:v>213.0897050639264</c:v>
                </c:pt>
                <c:pt idx="146">
                  <c:v>208.95319861995577</c:v>
                </c:pt>
                <c:pt idx="147">
                  <c:v>208.27335741624688</c:v>
                </c:pt>
                <c:pt idx="148">
                  <c:v>200.16196026009277</c:v>
                </c:pt>
                <c:pt idx="149">
                  <c:v>201.59247373535217</c:v>
                </c:pt>
                <c:pt idx="150">
                  <c:v>206.36713421779004</c:v>
                </c:pt>
                <c:pt idx="151">
                  <c:v>205.80687699185313</c:v>
                </c:pt>
                <c:pt idx="152">
                  <c:v>203.32112994924447</c:v>
                </c:pt>
                <c:pt idx="153">
                  <c:v>205.97595645624236</c:v>
                </c:pt>
                <c:pt idx="154">
                  <c:v>208.23686040486623</c:v>
                </c:pt>
                <c:pt idx="155">
                  <c:v>215.47660535714797</c:v>
                </c:pt>
                <c:pt idx="156">
                  <c:v>217.92244075449776</c:v>
                </c:pt>
                <c:pt idx="157">
                  <c:v>218.83417294935364</c:v>
                </c:pt>
                <c:pt idx="158">
                  <c:v>219.40171401179362</c:v>
                </c:pt>
                <c:pt idx="159">
                  <c:v>223.87669934563479</c:v>
                </c:pt>
                <c:pt idx="160">
                  <c:v>225.70963108452474</c:v>
                </c:pt>
                <c:pt idx="161">
                  <c:v>218.85281778935149</c:v>
                </c:pt>
                <c:pt idx="162">
                  <c:v>203.2632661202089</c:v>
                </c:pt>
                <c:pt idx="163">
                  <c:v>192.06864642509225</c:v>
                </c:pt>
                <c:pt idx="164">
                  <c:v>197.28050777707827</c:v>
                </c:pt>
                <c:pt idx="165">
                  <c:v>203.25624590604309</c:v>
                </c:pt>
                <c:pt idx="166">
                  <c:v>214.00113038080886</c:v>
                </c:pt>
                <c:pt idx="167">
                  <c:v>215.1356524841037</c:v>
                </c:pt>
                <c:pt idx="168">
                  <c:v>220.34178920610907</c:v>
                </c:pt>
                <c:pt idx="169">
                  <c:v>222.11333536504009</c:v>
                </c:pt>
                <c:pt idx="170">
                  <c:v>220.49670814665768</c:v>
                </c:pt>
                <c:pt idx="171">
                  <c:v>224.41255141425324</c:v>
                </c:pt>
                <c:pt idx="172">
                  <c:v>230.93922509105462</c:v>
                </c:pt>
                <c:pt idx="173">
                  <c:v>240.77021918967353</c:v>
                </c:pt>
                <c:pt idx="174">
                  <c:v>254.76859441192587</c:v>
                </c:pt>
                <c:pt idx="175">
                  <c:v>262.20195327215998</c:v>
                </c:pt>
                <c:pt idx="176">
                  <c:v>275.78910446450624</c:v>
                </c:pt>
                <c:pt idx="177">
                  <c:v>287.65115049245873</c:v>
                </c:pt>
                <c:pt idx="178">
                  <c:v>283.32300228133198</c:v>
                </c:pt>
                <c:pt idx="179">
                  <c:v>290.9705898977079</c:v>
                </c:pt>
                <c:pt idx="180">
                  <c:v>292.94616815963263</c:v>
                </c:pt>
                <c:pt idx="181">
                  <c:v>293.23261880696833</c:v>
                </c:pt>
                <c:pt idx="182">
                  <c:v>294.15524877244576</c:v>
                </c:pt>
                <c:pt idx="183">
                  <c:v>286.95240853139217</c:v>
                </c:pt>
                <c:pt idx="184">
                  <c:v>286.07868719049645</c:v>
                </c:pt>
                <c:pt idx="185">
                  <c:v>291.58158048639388</c:v>
                </c:pt>
                <c:pt idx="186">
                  <c:v>301.11768944026136</c:v>
                </c:pt>
                <c:pt idx="187">
                  <c:v>293.93238212581537</c:v>
                </c:pt>
                <c:pt idx="188">
                  <c:v>309.17979962963841</c:v>
                </c:pt>
                <c:pt idx="189">
                  <c:v>316.54130767099912</c:v>
                </c:pt>
                <c:pt idx="190">
                  <c:v>322.76710232023316</c:v>
                </c:pt>
                <c:pt idx="191">
                  <c:v>329.32175799099065</c:v>
                </c:pt>
                <c:pt idx="192">
                  <c:v>336.49596594507852</c:v>
                </c:pt>
                <c:pt idx="193">
                  <c:v>346.94812275038561</c:v>
                </c:pt>
                <c:pt idx="194">
                  <c:v>361.47614469188539</c:v>
                </c:pt>
                <c:pt idx="195">
                  <c:v>364.61223577459407</c:v>
                </c:pt>
                <c:pt idx="196">
                  <c:v>372.6352595861245</c:v>
                </c:pt>
                <c:pt idx="197">
                  <c:v>380.49666907483925</c:v>
                </c:pt>
                <c:pt idx="198">
                  <c:v>383.23441635430379</c:v>
                </c:pt>
                <c:pt idx="199">
                  <c:v>383.11721604977942</c:v>
                </c:pt>
                <c:pt idx="200">
                  <c:v>386.63375808809241</c:v>
                </c:pt>
                <c:pt idx="201">
                  <c:v>387.92361862013962</c:v>
                </c:pt>
                <c:pt idx="202">
                  <c:v>400.05388464375596</c:v>
                </c:pt>
                <c:pt idx="203">
                  <c:v>400.69586160020754</c:v>
                </c:pt>
                <c:pt idx="204">
                  <c:v>397.01767280835776</c:v>
                </c:pt>
                <c:pt idx="205">
                  <c:v>394.60482464750777</c:v>
                </c:pt>
                <c:pt idx="206">
                  <c:v>393.60479598752232</c:v>
                </c:pt>
                <c:pt idx="207">
                  <c:v>398.04562753416081</c:v>
                </c:pt>
                <c:pt idx="208">
                  <c:v>402.63447155191869</c:v>
                </c:pt>
                <c:pt idx="209">
                  <c:v>402.89934612797265</c:v>
                </c:pt>
                <c:pt idx="210">
                  <c:v>412.74271621298846</c:v>
                </c:pt>
                <c:pt idx="211">
                  <c:v>419.79484938899952</c:v>
                </c:pt>
                <c:pt idx="212">
                  <c:v>419.57739913678535</c:v>
                </c:pt>
                <c:pt idx="213">
                  <c:v>423.66639870684202</c:v>
                </c:pt>
                <c:pt idx="214">
                  <c:v>421.16198594997439</c:v>
                </c:pt>
                <c:pt idx="215">
                  <c:v>426.00790025220226</c:v>
                </c:pt>
                <c:pt idx="216">
                  <c:v>424.47674071064284</c:v>
                </c:pt>
                <c:pt idx="217">
                  <c:v>425.21623977741001</c:v>
                </c:pt>
                <c:pt idx="218">
                  <c:v>431.0521600320273</c:v>
                </c:pt>
                <c:pt idx="219">
                  <c:v>430.38591216555267</c:v>
                </c:pt>
                <c:pt idx="220">
                  <c:v>430.20673870415885</c:v>
                </c:pt>
                <c:pt idx="221">
                  <c:v>431.26975128408719</c:v>
                </c:pt>
                <c:pt idx="222">
                  <c:v>422.22430798260763</c:v>
                </c:pt>
                <c:pt idx="223">
                  <c:v>421.70382873492861</c:v>
                </c:pt>
                <c:pt idx="224">
                  <c:v>424.22805094150704</c:v>
                </c:pt>
                <c:pt idx="225">
                  <c:v>431.67307484325858</c:v>
                </c:pt>
                <c:pt idx="226">
                  <c:v>441.57956937402128</c:v>
                </c:pt>
                <c:pt idx="227">
                  <c:v>454.82539817490243</c:v>
                </c:pt>
                <c:pt idx="228">
                  <c:v>468.36585274592761</c:v>
                </c:pt>
                <c:pt idx="229">
                  <c:v>486.3628161158851</c:v>
                </c:pt>
                <c:pt idx="230">
                  <c:v>516.74675855127282</c:v>
                </c:pt>
                <c:pt idx="231">
                  <c:v>510.1996713493586</c:v>
                </c:pt>
                <c:pt idx="232">
                  <c:v>507.259814169241</c:v>
                </c:pt>
                <c:pt idx="233">
                  <c:v>551.13497325214723</c:v>
                </c:pt>
                <c:pt idx="234">
                  <c:v>574.29654167373008</c:v>
                </c:pt>
                <c:pt idx="235">
                  <c:v>567.03787691969183</c:v>
                </c:pt>
                <c:pt idx="236">
                  <c:v>563.57119720851153</c:v>
                </c:pt>
                <c:pt idx="237">
                  <c:v>539.11427039810098</c:v>
                </c:pt>
                <c:pt idx="238">
                  <c:v>529.9112445574774</c:v>
                </c:pt>
                <c:pt idx="239">
                  <c:v>534.59648996875649</c:v>
                </c:pt>
                <c:pt idx="240">
                  <c:v>551.28605158186133</c:v>
                </c:pt>
                <c:pt idx="241">
                  <c:v>573.89988961027336</c:v>
                </c:pt>
                <c:pt idx="242">
                  <c:v>606.55324601821019</c:v>
                </c:pt>
                <c:pt idx="243">
                  <c:v>613.20230534309928</c:v>
                </c:pt>
                <c:pt idx="244">
                  <c:v>622.97929532677176</c:v>
                </c:pt>
                <c:pt idx="245">
                  <c:v>609.35499588029063</c:v>
                </c:pt>
                <c:pt idx="246">
                  <c:v>594.83958154416007</c:v>
                </c:pt>
                <c:pt idx="247">
                  <c:v>605.98775502012177</c:v>
                </c:pt>
                <c:pt idx="248">
                  <c:v>612.29139254430049</c:v>
                </c:pt>
                <c:pt idx="249">
                  <c:v>623.8231192704078</c:v>
                </c:pt>
                <c:pt idx="250">
                  <c:v>616.45201647724593</c:v>
                </c:pt>
                <c:pt idx="251">
                  <c:v>621.18805071459735</c:v>
                </c:pt>
                <c:pt idx="252">
                  <c:v>639.38424769230505</c:v>
                </c:pt>
                <c:pt idx="253">
                  <c:v>765.93562537331286</c:v>
                </c:pt>
                <c:pt idx="254">
                  <c:v>749.14480946622757</c:v>
                </c:pt>
                <c:pt idx="255">
                  <c:v>732.32447755601402</c:v>
                </c:pt>
                <c:pt idx="256">
                  <c:v>715.47462285253209</c:v>
                </c:pt>
                <c:pt idx="257">
                  <c:v>698.595240172736</c:v>
                </c:pt>
                <c:pt idx="258">
                  <c:v>681.68632606309575</c:v>
                </c:pt>
                <c:pt idx="259">
                  <c:v>664.74787893448786</c:v>
                </c:pt>
                <c:pt idx="260">
                  <c:v>647.77989921118535</c:v>
                </c:pt>
                <c:pt idx="261">
                  <c:v>630.78238949584659</c:v>
                </c:pt>
                <c:pt idx="262">
                  <c:v>613.75535475271329</c:v>
                </c:pt>
                <c:pt idx="263">
                  <c:v>596.69880251160805</c:v>
                </c:pt>
                <c:pt idx="264">
                  <c:v>579.6127430957788</c:v>
                </c:pt>
                <c:pt idx="265">
                  <c:v>580.13439582239857</c:v>
                </c:pt>
                <c:pt idx="266">
                  <c:v>565.05725944879725</c:v>
                </c:pt>
                <c:pt idx="267">
                  <c:v>531.65031422384186</c:v>
                </c:pt>
                <c:pt idx="268">
                  <c:v>517.58352402629157</c:v>
                </c:pt>
                <c:pt idx="269">
                  <c:v>496.48337015337529</c:v>
                </c:pt>
                <c:pt idx="270">
                  <c:v>483.44124384883872</c:v>
                </c:pt>
                <c:pt idx="271">
                  <c:v>481.71636167320548</c:v>
                </c:pt>
                <c:pt idx="272">
                  <c:v>494.58079102302912</c:v>
                </c:pt>
                <c:pt idx="273">
                  <c:v>522.61711171486218</c:v>
                </c:pt>
                <c:pt idx="274">
                  <c:v>521.46271690895173</c:v>
                </c:pt>
                <c:pt idx="275">
                  <c:v>502.95973454996232</c:v>
                </c:pt>
                <c:pt idx="276">
                  <c:v>494.1901203457449</c:v>
                </c:pt>
                <c:pt idx="277">
                  <c:v>487.03370057699232</c:v>
                </c:pt>
                <c:pt idx="278">
                  <c:v>485.29841859704686</c:v>
                </c:pt>
                <c:pt idx="279">
                  <c:v>483.01576581990565</c:v>
                </c:pt>
                <c:pt idx="280">
                  <c:v>480.72866101520111</c:v>
                </c:pt>
                <c:pt idx="281">
                  <c:v>478.98194224566987</c:v>
                </c:pt>
                <c:pt idx="282">
                  <c:v>478.3223746514231</c:v>
                </c:pt>
                <c:pt idx="283">
                  <c:v>470.56567177187185</c:v>
                </c:pt>
                <c:pt idx="284">
                  <c:v>472.08172839955216</c:v>
                </c:pt>
                <c:pt idx="285">
                  <c:v>497.65797764816597</c:v>
                </c:pt>
                <c:pt idx="286">
                  <c:v>508.50554177171699</c:v>
                </c:pt>
                <c:pt idx="287">
                  <c:v>509.5110780289948</c:v>
                </c:pt>
                <c:pt idx="288">
                  <c:v>503.93751214951726</c:v>
                </c:pt>
                <c:pt idx="289">
                  <c:v>515.91685124207879</c:v>
                </c:pt>
                <c:pt idx="290">
                  <c:v>541.10333311157876</c:v>
                </c:pt>
                <c:pt idx="291">
                  <c:v>550.3896459954866</c:v>
                </c:pt>
                <c:pt idx="292">
                  <c:v>555.28884596840692</c:v>
                </c:pt>
                <c:pt idx="293">
                  <c:v>556.89058845793534</c:v>
                </c:pt>
                <c:pt idx="294">
                  <c:v>550.77390994270013</c:v>
                </c:pt>
                <c:pt idx="295">
                  <c:v>540.23031022707517</c:v>
                </c:pt>
                <c:pt idx="296">
                  <c:v>546.79319278087144</c:v>
                </c:pt>
                <c:pt idx="297">
                  <c:v>547.28530784098518</c:v>
                </c:pt>
                <c:pt idx="298">
                  <c:v>538.92282994202992</c:v>
                </c:pt>
                <c:pt idx="299">
                  <c:v>524.45233942022514</c:v>
                </c:pt>
                <c:pt idx="300">
                  <c:v>511.6198198953818</c:v>
                </c:pt>
                <c:pt idx="301">
                  <c:v>506.53220574265043</c:v>
                </c:pt>
                <c:pt idx="302">
                  <c:v>491.44005396592564</c:v>
                </c:pt>
                <c:pt idx="303">
                  <c:v>477.98911569648226</c:v>
                </c:pt>
                <c:pt idx="304">
                  <c:v>448.38574981317669</c:v>
                </c:pt>
                <c:pt idx="305">
                  <c:v>423.18770946482829</c:v>
                </c:pt>
                <c:pt idx="306">
                  <c:v>409.64489021334316</c:v>
                </c:pt>
                <c:pt idx="307">
                  <c:v>410.0135715035168</c:v>
                </c:pt>
                <c:pt idx="308">
                  <c:v>410.38258460765172</c:v>
                </c:pt>
                <c:pt idx="309">
                  <c:v>410.75192982438114</c:v>
                </c:pt>
                <c:pt idx="310">
                  <c:v>404.4148855631982</c:v>
                </c:pt>
                <c:pt idx="311">
                  <c:v>404.77885983783693</c:v>
                </c:pt>
                <c:pt idx="312">
                  <c:v>397.86485494153641</c:v>
                </c:pt>
                <c:pt idx="313">
                  <c:v>398.22293417440125</c:v>
                </c:pt>
                <c:pt idx="314">
                  <c:v>405.87231541736344</c:v>
                </c:pt>
                <c:pt idx="315">
                  <c:v>406.23760138203374</c:v>
                </c:pt>
                <c:pt idx="316">
                  <c:v>406.603216104865</c:v>
                </c:pt>
                <c:pt idx="317">
                  <c:v>399.65804948196671</c:v>
                </c:pt>
                <c:pt idx="318">
                  <c:v>393.26335339849703</c:v>
                </c:pt>
                <c:pt idx="319">
                  <c:v>386.29385994451479</c:v>
                </c:pt>
                <c:pt idx="320">
                  <c:v>386.64152525677179</c:v>
                </c:pt>
                <c:pt idx="321">
                  <c:v>380.21765698695941</c:v>
                </c:pt>
                <c:pt idx="322">
                  <c:v>380.5598537033685</c:v>
                </c:pt>
                <c:pt idx="323">
                  <c:v>387.68600667733654</c:v>
                </c:pt>
                <c:pt idx="324">
                  <c:v>388.03492492467421</c:v>
                </c:pt>
                <c:pt idx="325">
                  <c:v>381.58790597049637</c:v>
                </c:pt>
                <c:pt idx="326">
                  <c:v>381.93133591396423</c:v>
                </c:pt>
                <c:pt idx="327">
                  <c:v>382.27507494512651</c:v>
                </c:pt>
                <c:pt idx="328">
                  <c:v>403.62964382592571</c:v>
                </c:pt>
                <c:pt idx="329">
                  <c:v>403.99291138129684</c:v>
                </c:pt>
                <c:pt idx="330">
                  <c:v>404.35650587825614</c:v>
                </c:pt>
                <c:pt idx="331">
                  <c:v>412.12370562014809</c:v>
                </c:pt>
                <c:pt idx="332">
                  <c:v>419.33496310125156</c:v>
                </c:pt>
                <c:pt idx="333">
                  <c:v>427.12980246651409</c:v>
                </c:pt>
                <c:pt idx="334">
                  <c:v>434.36763448959016</c:v>
                </c:pt>
                <c:pt idx="335">
                  <c:v>442.19016197198329</c:v>
                </c:pt>
                <c:pt idx="336">
                  <c:v>442.5881340773671</c:v>
                </c:pt>
                <c:pt idx="337">
                  <c:v>435.54107870524268</c:v>
                </c:pt>
                <c:pt idx="338">
                  <c:v>435.93306662125707</c:v>
                </c:pt>
                <c:pt idx="339">
                  <c:v>436.32540732724652</c:v>
                </c:pt>
                <c:pt idx="340">
                  <c:v>436.71810114072281</c:v>
                </c:pt>
                <c:pt idx="341">
                  <c:v>437.11114837948344</c:v>
                </c:pt>
                <c:pt idx="342">
                  <c:v>437.50454936161191</c:v>
                </c:pt>
                <c:pt idx="343">
                  <c:v>437.89830440547803</c:v>
                </c:pt>
                <c:pt idx="344">
                  <c:v>429.64779625423682</c:v>
                </c:pt>
                <c:pt idx="345">
                  <c:v>421.38264874459367</c:v>
                </c:pt>
                <c:pt idx="346">
                  <c:v>421.7618940429179</c:v>
                </c:pt>
                <c:pt idx="347">
                  <c:v>422.1414806628336</c:v>
                </c:pt>
                <c:pt idx="348">
                  <c:v>422.52140891153101</c:v>
                </c:pt>
                <c:pt idx="349">
                  <c:v>414.21923882126532</c:v>
                </c:pt>
                <c:pt idx="350">
                  <c:v>414.59203703511304</c:v>
                </c:pt>
                <c:pt idx="351">
                  <c:v>406.26768809707391</c:v>
                </c:pt>
                <c:pt idx="352">
                  <c:v>397.92862569892117</c:v>
                </c:pt>
                <c:pt idx="353">
                  <c:v>389.57484383056243</c:v>
                </c:pt>
                <c:pt idx="354">
                  <c:v>381.20633709457832</c:v>
                </c:pt>
                <c:pt idx="355">
                  <c:v>381.54942362522979</c:v>
                </c:pt>
                <c:pt idx="356">
                  <c:v>381.8928189345034</c:v>
                </c:pt>
                <c:pt idx="357">
                  <c:v>399.72059802735515</c:v>
                </c:pt>
                <c:pt idx="358">
                  <c:v>400.08034743302443</c:v>
                </c:pt>
                <c:pt idx="359">
                  <c:v>391.6813941121809</c:v>
                </c:pt>
                <c:pt idx="360">
                  <c:v>400.80018013190971</c:v>
                </c:pt>
                <c:pt idx="361">
                  <c:v>401.16090116381594</c:v>
                </c:pt>
                <c:pt idx="362">
                  <c:v>410.30463009220693</c:v>
                </c:pt>
                <c:pt idx="363">
                  <c:v>410.67390514970327</c:v>
                </c:pt>
                <c:pt idx="364">
                  <c:v>402.24440061200016</c:v>
                </c:pt>
                <c:pt idx="365">
                  <c:v>402.60642144547262</c:v>
                </c:pt>
                <c:pt idx="366">
                  <c:v>402.96876809848084</c:v>
                </c:pt>
                <c:pt idx="367">
                  <c:v>403.33144086426307</c:v>
                </c:pt>
                <c:pt idx="368">
                  <c:v>403.69444003632157</c:v>
                </c:pt>
                <c:pt idx="369">
                  <c:v>421.73406678937357</c:v>
                </c:pt>
                <c:pt idx="370">
                  <c:v>422.11362836470073</c:v>
                </c:pt>
                <c:pt idx="371">
                  <c:v>413.63825783144574</c:v>
                </c:pt>
                <c:pt idx="372">
                  <c:v>414.01053316114184</c:v>
                </c:pt>
                <c:pt idx="373">
                  <c:v>414.38314353944253</c:v>
                </c:pt>
                <c:pt idx="374">
                  <c:v>414.75608926789232</c:v>
                </c:pt>
                <c:pt idx="375">
                  <c:v>415.12937064830703</c:v>
                </c:pt>
                <c:pt idx="376">
                  <c:v>415.50298798277419</c:v>
                </c:pt>
                <c:pt idx="377">
                  <c:v>415.87694157365314</c:v>
                </c:pt>
                <c:pt idx="378">
                  <c:v>416.25123172357542</c:v>
                </c:pt>
                <c:pt idx="379">
                  <c:v>425.54447065270853</c:v>
                </c:pt>
                <c:pt idx="380">
                  <c:v>443.78195627723693</c:v>
                </c:pt>
                <c:pt idx="381">
                  <c:v>453.11781249349781</c:v>
                </c:pt>
                <c:pt idx="382">
                  <c:v>462.47068772652324</c:v>
                </c:pt>
                <c:pt idx="383">
                  <c:v>453.93323017187282</c:v>
                </c:pt>
                <c:pt idx="384">
                  <c:v>454.34177106412051</c:v>
                </c:pt>
                <c:pt idx="385">
                  <c:v>472.68914078862741</c:v>
                </c:pt>
                <c:pt idx="386">
                  <c:v>475.50880506194125</c:v>
                </c:pt>
                <c:pt idx="387">
                  <c:v>473.54032692054619</c:v>
                </c:pt>
                <c:pt idx="388">
                  <c:v>464.97193520806604</c:v>
                </c:pt>
                <c:pt idx="389">
                  <c:v>465.39041095880168</c:v>
                </c:pt>
                <c:pt idx="390">
                  <c:v>465.80926333862112</c:v>
                </c:pt>
                <c:pt idx="391">
                  <c:v>477.65169650411968</c:v>
                </c:pt>
                <c:pt idx="392">
                  <c:v>484.70148498468819</c:v>
                </c:pt>
                <c:pt idx="393">
                  <c:v>494.1733808848972</c:v>
                </c:pt>
                <c:pt idx="394">
                  <c:v>503.66247159619883</c:v>
                </c:pt>
                <c:pt idx="395">
                  <c:v>513.16877127452756</c:v>
                </c:pt>
                <c:pt idx="396">
                  <c:v>504.56895415649842</c:v>
                </c:pt>
                <c:pt idx="397">
                  <c:v>573.07536272670086</c:v>
                </c:pt>
                <c:pt idx="398">
                  <c:v>540.19295502379748</c:v>
                </c:pt>
                <c:pt idx="399">
                  <c:v>472.86665523139879</c:v>
                </c:pt>
                <c:pt idx="400">
                  <c:v>426.21047029591415</c:v>
                </c:pt>
                <c:pt idx="401">
                  <c:v>432.14898716720944</c:v>
                </c:pt>
                <c:pt idx="402">
                  <c:v>429.90587783374843</c:v>
                </c:pt>
                <c:pt idx="403">
                  <c:v>416.78167954470177</c:v>
                </c:pt>
                <c:pt idx="404">
                  <c:v>434.48267506758128</c:v>
                </c:pt>
                <c:pt idx="405">
                  <c:v>471.88394840098726</c:v>
                </c:pt>
                <c:pt idx="406">
                  <c:v>479.34469484492701</c:v>
                </c:pt>
                <c:pt idx="407">
                  <c:v>485.02250144519223</c:v>
                </c:pt>
                <c:pt idx="408">
                  <c:v>482.95770986523775</c:v>
                </c:pt>
                <c:pt idx="409">
                  <c:v>479.22130477121402</c:v>
                </c:pt>
                <c:pt idx="410">
                  <c:v>445.09866523900433</c:v>
                </c:pt>
                <c:pt idx="411">
                  <c:v>426.06266857245606</c:v>
                </c:pt>
                <c:pt idx="412">
                  <c:v>379.64621449503551</c:v>
                </c:pt>
                <c:pt idx="413">
                  <c:v>416.87100667999704</c:v>
                </c:pt>
                <c:pt idx="414">
                  <c:v>450.73551547331414</c:v>
                </c:pt>
                <c:pt idx="415">
                  <c:v>469.00635976315561</c:v>
                </c:pt>
                <c:pt idx="416">
                  <c:v>475.42164264868285</c:v>
                </c:pt>
                <c:pt idx="417">
                  <c:v>497.1588919694633</c:v>
                </c:pt>
                <c:pt idx="418">
                  <c:v>509.6230081850797</c:v>
                </c:pt>
                <c:pt idx="419">
                  <c:v>520.03132579088026</c:v>
                </c:pt>
                <c:pt idx="420">
                  <c:v>517.39425880320721</c:v>
                </c:pt>
                <c:pt idx="421">
                  <c:v>519.72109489882507</c:v>
                </c:pt>
                <c:pt idx="422">
                  <c:v>537.10150040893814</c:v>
                </c:pt>
                <c:pt idx="423">
                  <c:v>535.55660953788004</c:v>
                </c:pt>
                <c:pt idx="424">
                  <c:v>547.29175145744216</c:v>
                </c:pt>
                <c:pt idx="425">
                  <c:v>566.2770488026398</c:v>
                </c:pt>
                <c:pt idx="426">
                  <c:v>570.29196651970983</c:v>
                </c:pt>
                <c:pt idx="427">
                  <c:v>592.61795841614935</c:v>
                </c:pt>
                <c:pt idx="428">
                  <c:v>614.45994857836138</c:v>
                </c:pt>
                <c:pt idx="429">
                  <c:v>621.92628549266385</c:v>
                </c:pt>
                <c:pt idx="430">
                  <c:v>617.90260011278497</c:v>
                </c:pt>
                <c:pt idx="431">
                  <c:v>641.58866143268096</c:v>
                </c:pt>
                <c:pt idx="432">
                  <c:v>640.71556538320283</c:v>
                </c:pt>
                <c:pt idx="433">
                  <c:v>673.10497713141751</c:v>
                </c:pt>
                <c:pt idx="434">
                  <c:v>684.88359645399544</c:v>
                </c:pt>
                <c:pt idx="435">
                  <c:v>690.11999492942891</c:v>
                </c:pt>
                <c:pt idx="436">
                  <c:v>673.87618691348757</c:v>
                </c:pt>
                <c:pt idx="437">
                  <c:v>679.47100256287331</c:v>
                </c:pt>
                <c:pt idx="438">
                  <c:v>711.36237431127586</c:v>
                </c:pt>
                <c:pt idx="439">
                  <c:v>712.93982622853332</c:v>
                </c:pt>
                <c:pt idx="440">
                  <c:v>749.59227057866281</c:v>
                </c:pt>
                <c:pt idx="441">
                  <c:v>756.49458822553868</c:v>
                </c:pt>
                <c:pt idx="442">
                  <c:v>739.05830435079838</c:v>
                </c:pt>
                <c:pt idx="443">
                  <c:v>743.23809196526008</c:v>
                </c:pt>
                <c:pt idx="444">
                  <c:v>762.36101804717146</c:v>
                </c:pt>
                <c:pt idx="445">
                  <c:v>808.52797057110138</c:v>
                </c:pt>
                <c:pt idx="446">
                  <c:v>841.77297893580919</c:v>
                </c:pt>
                <c:pt idx="447">
                  <c:v>912.08353398354825</c:v>
                </c:pt>
                <c:pt idx="448">
                  <c:v>879.33826670433257</c:v>
                </c:pt>
                <c:pt idx="449">
                  <c:v>874.4432298448246</c:v>
                </c:pt>
                <c:pt idx="450">
                  <c:v>824.36265088316031</c:v>
                </c:pt>
                <c:pt idx="451">
                  <c:v>838.4474833090602</c:v>
                </c:pt>
                <c:pt idx="452">
                  <c:v>846.84819656334082</c:v>
                </c:pt>
                <c:pt idx="453">
                  <c:v>864.21815785156457</c:v>
                </c:pt>
                <c:pt idx="454">
                  <c:v>853.33690589390562</c:v>
                </c:pt>
                <c:pt idx="455">
                  <c:v>849.31633394440917</c:v>
                </c:pt>
                <c:pt idx="456">
                  <c:v>873.7308748991743</c:v>
                </c:pt>
                <c:pt idx="457">
                  <c:v>902.66706008515473</c:v>
                </c:pt>
                <c:pt idx="458">
                  <c:v>949.8205556626317</c:v>
                </c:pt>
                <c:pt idx="459">
                  <c:v>974.50589580206247</c:v>
                </c:pt>
                <c:pt idx="460">
                  <c:v>949.41472398428198</c:v>
                </c:pt>
                <c:pt idx="461">
                  <c:v>926.01125106383063</c:v>
                </c:pt>
                <c:pt idx="462">
                  <c:v>895.42710479673678</c:v>
                </c:pt>
                <c:pt idx="463">
                  <c:v>916.92873797560355</c:v>
                </c:pt>
                <c:pt idx="464">
                  <c:v>906.62140332976344</c:v>
                </c:pt>
                <c:pt idx="465">
                  <c:v>886.64014941541302</c:v>
                </c:pt>
                <c:pt idx="466">
                  <c:v>885.27882045322099</c:v>
                </c:pt>
                <c:pt idx="467">
                  <c:v>868.57486426531216</c:v>
                </c:pt>
                <c:pt idx="468">
                  <c:v>898.80505542377443</c:v>
                </c:pt>
                <c:pt idx="469">
                  <c:v>940.06877235168304</c:v>
                </c:pt>
                <c:pt idx="470">
                  <c:v>951.30276670001399</c:v>
                </c:pt>
                <c:pt idx="471">
                  <c:v>965.32194219449366</c:v>
                </c:pt>
                <c:pt idx="472">
                  <c:v>946.09494596792388</c:v>
                </c:pt>
                <c:pt idx="473">
                  <c:v>994.58875502718899</c:v>
                </c:pt>
                <c:pt idx="474">
                  <c:v>985.68767881560302</c:v>
                </c:pt>
                <c:pt idx="475">
                  <c:v>1025.0477116533636</c:v>
                </c:pt>
                <c:pt idx="476">
                  <c:v>1043.7390513597124</c:v>
                </c:pt>
                <c:pt idx="477">
                  <c:v>1061.3769764196325</c:v>
                </c:pt>
                <c:pt idx="478">
                  <c:v>1066.9346048975183</c:v>
                </c:pt>
                <c:pt idx="479">
                  <c:v>1029.8568873239167</c:v>
                </c:pt>
                <c:pt idx="480">
                  <c:v>1043.5916416360265</c:v>
                </c:pt>
                <c:pt idx="481">
                  <c:v>1103.4478949877332</c:v>
                </c:pt>
                <c:pt idx="482">
                  <c:v>1107.3238909194947</c:v>
                </c:pt>
                <c:pt idx="483">
                  <c:v>1093.4783879466379</c:v>
                </c:pt>
                <c:pt idx="484">
                  <c:v>1087.2987742494552</c:v>
                </c:pt>
                <c:pt idx="485">
                  <c:v>1068.6837969301305</c:v>
                </c:pt>
                <c:pt idx="486">
                  <c:v>1034.615104545654</c:v>
                </c:pt>
                <c:pt idx="487">
                  <c:v>1073.8510289703272</c:v>
                </c:pt>
                <c:pt idx="488">
                  <c:v>1010.217337014759</c:v>
                </c:pt>
                <c:pt idx="489">
                  <c:v>1032.1129006578094</c:v>
                </c:pt>
                <c:pt idx="490">
                  <c:v>1061.7108909201056</c:v>
                </c:pt>
                <c:pt idx="491">
                  <c:v>1112.0754575590765</c:v>
                </c:pt>
                <c:pt idx="492">
                  <c:v>1203.4833379547445</c:v>
                </c:pt>
                <c:pt idx="493">
                  <c:v>1267.4153083281437</c:v>
                </c:pt>
                <c:pt idx="494">
                  <c:v>1361.3767413893918</c:v>
                </c:pt>
                <c:pt idx="495">
                  <c:v>1436.4431811865288</c:v>
                </c:pt>
                <c:pt idx="496">
                  <c:v>1477.394120684897</c:v>
                </c:pt>
                <c:pt idx="497">
                  <c:v>1488.5636366589013</c:v>
                </c:pt>
                <c:pt idx="498">
                  <c:v>1537.7786196104928</c:v>
                </c:pt>
                <c:pt idx="499">
                  <c:v>1467.808440649799</c:v>
                </c:pt>
                <c:pt idx="500">
                  <c:v>1571.6431608640489</c:v>
                </c:pt>
                <c:pt idx="501">
                  <c:v>1628.8238884880491</c:v>
                </c:pt>
                <c:pt idx="502">
                  <c:v>1609.7759138445736</c:v>
                </c:pt>
                <c:pt idx="503">
                  <c:v>1590.6679389694789</c:v>
                </c:pt>
                <c:pt idx="504">
                  <c:v>1753.9717830784905</c:v>
                </c:pt>
                <c:pt idx="505">
                  <c:v>1823.4406013694347</c:v>
                </c:pt>
                <c:pt idx="506">
                  <c:v>1893.7196527888111</c:v>
                </c:pt>
                <c:pt idx="507">
                  <c:v>2174.2533552832952</c:v>
                </c:pt>
                <c:pt idx="508">
                  <c:v>2376.951922272066</c:v>
                </c:pt>
                <c:pt idx="509">
                  <c:v>2329.4680895412762</c:v>
                </c:pt>
                <c:pt idx="510">
                  <c:v>2025.1983709190993</c:v>
                </c:pt>
                <c:pt idx="511">
                  <c:v>1895.1926726307629</c:v>
                </c:pt>
                <c:pt idx="512">
                  <c:v>1767.5682199955124</c:v>
                </c:pt>
                <c:pt idx="513">
                  <c:v>1714.6002239047186</c:v>
                </c:pt>
                <c:pt idx="514">
                  <c:v>1516.0152150252097</c:v>
                </c:pt>
                <c:pt idx="515">
                  <c:v>1584.1844312638993</c:v>
                </c:pt>
                <c:pt idx="516">
                  <c:v>1503.6228047847071</c:v>
                </c:pt>
                <c:pt idx="517">
                  <c:v>1375.3867830516838</c:v>
                </c:pt>
                <c:pt idx="518">
                  <c:v>1380.642983319196</c:v>
                </c:pt>
                <c:pt idx="519">
                  <c:v>1328.7195229705931</c:v>
                </c:pt>
                <c:pt idx="520">
                  <c:v>1426.5777253683336</c:v>
                </c:pt>
                <c:pt idx="521">
                  <c:v>1168.3088130524347</c:v>
                </c:pt>
                <c:pt idx="522">
                  <c:v>1056.6131190493206</c:v>
                </c:pt>
                <c:pt idx="523">
                  <c:v>1145.2556810786127</c:v>
                </c:pt>
                <c:pt idx="524">
                  <c:v>1204.2291379698645</c:v>
                </c:pt>
                <c:pt idx="525">
                  <c:v>1191.2540813751521</c:v>
                </c:pt>
                <c:pt idx="526">
                  <c:v>1147.9908922727498</c:v>
                </c:pt>
                <c:pt idx="527">
                  <c:v>1034.2386919567296</c:v>
                </c:pt>
                <c:pt idx="528">
                  <c:v>1062.9874999893459</c:v>
                </c:pt>
                <c:pt idx="529">
                  <c:v>1089.1724511442028</c:v>
                </c:pt>
                <c:pt idx="530">
                  <c:v>1093.0717089655589</c:v>
                </c:pt>
                <c:pt idx="531">
                  <c:v>1109.3944352000938</c:v>
                </c:pt>
                <c:pt idx="532">
                  <c:v>1162.2806825276277</c:v>
                </c:pt>
                <c:pt idx="533">
                  <c:v>1186.2868591625027</c:v>
                </c:pt>
                <c:pt idx="534">
                  <c:v>1188.211204360947</c:v>
                </c:pt>
                <c:pt idx="535">
                  <c:v>1206.1028579521292</c:v>
                </c:pt>
                <c:pt idx="536">
                  <c:v>1098.0377871090161</c:v>
                </c:pt>
                <c:pt idx="537">
                  <c:v>1018.6219451262912</c:v>
                </c:pt>
                <c:pt idx="538">
                  <c:v>902.11983518817965</c:v>
                </c:pt>
                <c:pt idx="539">
                  <c:v>1004.8070556049755</c:v>
                </c:pt>
                <c:pt idx="540">
                  <c:v>1122.8425709246876</c:v>
                </c:pt>
                <c:pt idx="541">
                  <c:v>1204.478286371927</c:v>
                </c:pt>
                <c:pt idx="542">
                  <c:v>1219.7828175263674</c:v>
                </c:pt>
                <c:pt idx="543">
                  <c:v>1330.0479929748799</c:v>
                </c:pt>
                <c:pt idx="544">
                  <c:v>1397.9153287236461</c:v>
                </c:pt>
                <c:pt idx="545">
                  <c:v>1515.8288825614156</c:v>
                </c:pt>
                <c:pt idx="546">
                  <c:v>1534.6436136628099</c:v>
                </c:pt>
                <c:pt idx="547">
                  <c:v>1657.1164344214158</c:v>
                </c:pt>
                <c:pt idx="548">
                  <c:v>1717.448128983187</c:v>
                </c:pt>
                <c:pt idx="549">
                  <c:v>1698.3604762062114</c:v>
                </c:pt>
                <c:pt idx="550">
                  <c:v>1691.3975010619747</c:v>
                </c:pt>
                <c:pt idx="551">
                  <c:v>1686.1362155409072</c:v>
                </c:pt>
                <c:pt idx="552">
                  <c:v>1768.5335067155302</c:v>
                </c:pt>
                <c:pt idx="553">
                  <c:v>1749.5369497229624</c:v>
                </c:pt>
                <c:pt idx="554">
                  <c:v>1792.1052153388409</c:v>
                </c:pt>
                <c:pt idx="555">
                  <c:v>1840.3892600582453</c:v>
                </c:pt>
                <c:pt idx="556">
                  <c:v>1812.2423100851061</c:v>
                </c:pt>
                <c:pt idx="557">
                  <c:v>1909.131763682861</c:v>
                </c:pt>
                <c:pt idx="558">
                  <c:v>2076.6204071445345</c:v>
                </c:pt>
                <c:pt idx="559">
                  <c:v>1942.3469992987502</c:v>
                </c:pt>
                <c:pt idx="560">
                  <c:v>1891.4473771989828</c:v>
                </c:pt>
                <c:pt idx="561">
                  <c:v>1763.7079176740588</c:v>
                </c:pt>
                <c:pt idx="562">
                  <c:v>1825.6125846265754</c:v>
                </c:pt>
                <c:pt idx="563">
                  <c:v>1515.18639291262</c:v>
                </c:pt>
                <c:pt idx="564">
                  <c:v>1788.1475679111579</c:v>
                </c:pt>
                <c:pt idx="565">
                  <c:v>2065.3733656698159</c:v>
                </c:pt>
                <c:pt idx="566">
                  <c:v>2155.5294224720737</c:v>
                </c:pt>
                <c:pt idx="567">
                  <c:v>2520.2061393661938</c:v>
                </c:pt>
                <c:pt idx="568">
                  <c:v>2318.6099569069697</c:v>
                </c:pt>
                <c:pt idx="569">
                  <c:v>2061.3961959727785</c:v>
                </c:pt>
                <c:pt idx="570">
                  <c:v>1915.2976215071628</c:v>
                </c:pt>
                <c:pt idx="571">
                  <c:v>2136.4731360005358</c:v>
                </c:pt>
                <c:pt idx="572">
                  <c:v>2092.782989183152</c:v>
                </c:pt>
                <c:pt idx="573">
                  <c:v>1814.1887764416533</c:v>
                </c:pt>
                <c:pt idx="574">
                  <c:v>2049.8572632700225</c:v>
                </c:pt>
                <c:pt idx="575">
                  <c:v>1979.4972215672924</c:v>
                </c:pt>
                <c:pt idx="576">
                  <c:v>1974.5946755628181</c:v>
                </c:pt>
                <c:pt idx="577">
                  <c:v>1847.4476712285932</c:v>
                </c:pt>
                <c:pt idx="578">
                  <c:v>1920.4544830424775</c:v>
                </c:pt>
                <c:pt idx="579">
                  <c:v>1864.9391535555078</c:v>
                </c:pt>
                <c:pt idx="580">
                  <c:v>1762.6571760475936</c:v>
                </c:pt>
                <c:pt idx="581">
                  <c:v>1855.5734690152883</c:v>
                </c:pt>
                <c:pt idx="582">
                  <c:v>2056.974783975907</c:v>
                </c:pt>
                <c:pt idx="583">
                  <c:v>1986.0238283094529</c:v>
                </c:pt>
                <c:pt idx="584">
                  <c:v>1668.2155516000219</c:v>
                </c:pt>
                <c:pt idx="585">
                  <c:v>1594.0547669285406</c:v>
                </c:pt>
                <c:pt idx="586">
                  <c:v>1643.7710783987554</c:v>
                </c:pt>
                <c:pt idx="587">
                  <c:v>1634.5221374699834</c:v>
                </c:pt>
                <c:pt idx="588">
                  <c:v>1655.7070595062535</c:v>
                </c:pt>
                <c:pt idx="589">
                  <c:v>1694.9124212178722</c:v>
                </c:pt>
                <c:pt idx="590">
                  <c:v>1633.5852178886221</c:v>
                </c:pt>
                <c:pt idx="591">
                  <c:v>1537.9545701383227</c:v>
                </c:pt>
                <c:pt idx="592">
                  <c:v>1639.4554691336705</c:v>
                </c:pt>
                <c:pt idx="593">
                  <c:v>1702.6880710999696</c:v>
                </c:pt>
                <c:pt idx="594">
                  <c:v>1540.1341451921194</c:v>
                </c:pt>
                <c:pt idx="595">
                  <c:v>1508.5806685092039</c:v>
                </c:pt>
                <c:pt idx="596">
                  <c:v>1272.6262649735863</c:v>
                </c:pt>
                <c:pt idx="597">
                  <c:v>1397.4768884348737</c:v>
                </c:pt>
                <c:pt idx="598">
                  <c:v>1343.1457767404629</c:v>
                </c:pt>
                <c:pt idx="599">
                  <c:v>1410.3033761999093</c:v>
                </c:pt>
                <c:pt idx="600">
                  <c:v>1477.9744254265265</c:v>
                </c:pt>
                <c:pt idx="601">
                  <c:v>1408.8570455783345</c:v>
                </c:pt>
                <c:pt idx="602">
                  <c:v>1531.8210399189743</c:v>
                </c:pt>
                <c:pt idx="603">
                  <c:v>1442.5316582100127</c:v>
                </c:pt>
                <c:pt idx="604">
                  <c:v>1415.8505810568072</c:v>
                </c:pt>
                <c:pt idx="605">
                  <c:v>1396.3646711197171</c:v>
                </c:pt>
                <c:pt idx="606">
                  <c:v>1395.6515694677205</c:v>
                </c:pt>
                <c:pt idx="607">
                  <c:v>1505.3095364196997</c:v>
                </c:pt>
                <c:pt idx="608">
                  <c:v>1557.1165181882609</c:v>
                </c:pt>
                <c:pt idx="609">
                  <c:v>1626.3516786323125</c:v>
                </c:pt>
                <c:pt idx="610">
                  <c:v>1627.1346283912105</c:v>
                </c:pt>
                <c:pt idx="611">
                  <c:v>1662.1870205857156</c:v>
                </c:pt>
                <c:pt idx="612">
                  <c:v>1791.0708693417789</c:v>
                </c:pt>
                <c:pt idx="613">
                  <c:v>1797.2314972315899</c:v>
                </c:pt>
                <c:pt idx="614">
                  <c:v>1666.6204174927529</c:v>
                </c:pt>
                <c:pt idx="615">
                  <c:v>1669.2999912084824</c:v>
                </c:pt>
                <c:pt idx="616">
                  <c:v>1711.8495022485984</c:v>
                </c:pt>
                <c:pt idx="617">
                  <c:v>1801.8945384009678</c:v>
                </c:pt>
                <c:pt idx="618">
                  <c:v>1923.3666241595674</c:v>
                </c:pt>
                <c:pt idx="619">
                  <c:v>2107.9961414657923</c:v>
                </c:pt>
                <c:pt idx="620">
                  <c:v>2102.7624923816043</c:v>
                </c:pt>
                <c:pt idx="621">
                  <c:v>2181.8845150707557</c:v>
                </c:pt>
                <c:pt idx="622">
                  <c:v>2308.7574975423031</c:v>
                </c:pt>
                <c:pt idx="623">
                  <c:v>2103.987129997699</c:v>
                </c:pt>
                <c:pt idx="624">
                  <c:v>2297.1099874125894</c:v>
                </c:pt>
                <c:pt idx="625">
                  <c:v>2497.6985927540445</c:v>
                </c:pt>
                <c:pt idx="626">
                  <c:v>2605.3617363629669</c:v>
                </c:pt>
                <c:pt idx="627">
                  <c:v>2558.3903798301135</c:v>
                </c:pt>
                <c:pt idx="628">
                  <c:v>2528.1356684788852</c:v>
                </c:pt>
                <c:pt idx="629">
                  <c:v>2711.2737634439154</c:v>
                </c:pt>
                <c:pt idx="630">
                  <c:v>2623.9823160312026</c:v>
                </c:pt>
                <c:pt idx="631">
                  <c:v>2667.6880677458839</c:v>
                </c:pt>
                <c:pt idx="632">
                  <c:v>2952.3444107212645</c:v>
                </c:pt>
                <c:pt idx="633">
                  <c:v>3337.1009183485548</c:v>
                </c:pt>
                <c:pt idx="634">
                  <c:v>3451.7162633570806</c:v>
                </c:pt>
                <c:pt idx="635">
                  <c:v>3677.7071293053232</c:v>
                </c:pt>
                <c:pt idx="636">
                  <c:v>4196.4211685319542</c:v>
                </c:pt>
                <c:pt idx="637">
                  <c:v>4155.6218730449937</c:v>
                </c:pt>
                <c:pt idx="638">
                  <c:v>4585.2922333840752</c:v>
                </c:pt>
                <c:pt idx="639">
                  <c:v>4201.257372450792</c:v>
                </c:pt>
                <c:pt idx="640">
                  <c:v>4182.8159819217572</c:v>
                </c:pt>
                <c:pt idx="641">
                  <c:v>4614.1948046765547</c:v>
                </c:pt>
                <c:pt idx="642">
                  <c:v>5037.2254179848978</c:v>
                </c:pt>
                <c:pt idx="643">
                  <c:v>5438.0986941087576</c:v>
                </c:pt>
                <c:pt idx="644">
                  <c:v>5781.1186093433862</c:v>
                </c:pt>
                <c:pt idx="645">
                  <c:v>6169.3002330176814</c:v>
                </c:pt>
                <c:pt idx="646">
                  <c:v>6321.8445302545879</c:v>
                </c:pt>
                <c:pt idx="647">
                  <c:v>5899.9440448414498</c:v>
                </c:pt>
                <c:pt idx="648">
                  <c:v>5564.0253497388812</c:v>
                </c:pt>
                <c:pt idx="649">
                  <c:v>4690.7659783891822</c:v>
                </c:pt>
                <c:pt idx="650">
                  <c:v>4752.5482304920388</c:v>
                </c:pt>
                <c:pt idx="651">
                  <c:v>5065.8162945588583</c:v>
                </c:pt>
                <c:pt idx="652">
                  <c:v>5129.9072597107024</c:v>
                </c:pt>
                <c:pt idx="653">
                  <c:v>5127.7626322948599</c:v>
                </c:pt>
                <c:pt idx="654">
                  <c:v>4491.8339136301283</c:v>
                </c:pt>
                <c:pt idx="655">
                  <c:v>4810.990586543654</c:v>
                </c:pt>
                <c:pt idx="656">
                  <c:v>5247.1971359566587</c:v>
                </c:pt>
                <c:pt idx="657">
                  <c:v>5458.552182413945</c:v>
                </c:pt>
                <c:pt idx="658">
                  <c:v>5433.2121910970773</c:v>
                </c:pt>
                <c:pt idx="659">
                  <c:v>5233.2084930935598</c:v>
                </c:pt>
                <c:pt idx="660">
                  <c:v>5176.7086778063804</c:v>
                </c:pt>
                <c:pt idx="661">
                  <c:v>5018.9561863132558</c:v>
                </c:pt>
                <c:pt idx="662">
                  <c:v>4582.9131287578421</c:v>
                </c:pt>
                <c:pt idx="663">
                  <c:v>3932.8847269763496</c:v>
                </c:pt>
                <c:pt idx="664">
                  <c:v>4040.9258281720563</c:v>
                </c:pt>
                <c:pt idx="665">
                  <c:v>3680.3356284144115</c:v>
                </c:pt>
                <c:pt idx="666">
                  <c:v>3375.6916894854007</c:v>
                </c:pt>
                <c:pt idx="667">
                  <c:v>3950.5527669960811</c:v>
                </c:pt>
                <c:pt idx="668">
                  <c:v>4582.4770785481478</c:v>
                </c:pt>
                <c:pt idx="669">
                  <c:v>5157.5352322309018</c:v>
                </c:pt>
                <c:pt idx="670">
                  <c:v>5316.7322263259366</c:v>
                </c:pt>
                <c:pt idx="671">
                  <c:v>5866.180034474196</c:v>
                </c:pt>
                <c:pt idx="672">
                  <c:v>6601.2413485895713</c:v>
                </c:pt>
                <c:pt idx="673">
                  <c:v>7235.7019137942143</c:v>
                </c:pt>
                <c:pt idx="674">
                  <c:v>6193.5839022701348</c:v>
                </c:pt>
                <c:pt idx="675">
                  <c:v>6306.1444338477322</c:v>
                </c:pt>
                <c:pt idx="676">
                  <c:v>6906.1240173022679</c:v>
                </c:pt>
                <c:pt idx="677">
                  <c:v>7148.0679829581204</c:v>
                </c:pt>
                <c:pt idx="678">
                  <c:v>7188.6070514395215</c:v>
                </c:pt>
                <c:pt idx="679">
                  <c:v>7193.9828878111703</c:v>
                </c:pt>
                <c:pt idx="680">
                  <c:v>7382.681254162816</c:v>
                </c:pt>
                <c:pt idx="681">
                  <c:v>6892.9039174277514</c:v>
                </c:pt>
                <c:pt idx="682">
                  <c:v>6118.8837911057472</c:v>
                </c:pt>
                <c:pt idx="683">
                  <c:v>6781.5043252050027</c:v>
                </c:pt>
                <c:pt idx="684">
                  <c:v>7149.0070986885294</c:v>
                </c:pt>
                <c:pt idx="685">
                  <c:v>7050.1342161987704</c:v>
                </c:pt>
                <c:pt idx="686">
                  <c:v>7789.0249526782654</c:v>
                </c:pt>
                <c:pt idx="687">
                  <c:v>7935.9771685228161</c:v>
                </c:pt>
                <c:pt idx="688">
                  <c:v>8004.5525003607909</c:v>
                </c:pt>
                <c:pt idx="689">
                  <c:v>7880.9946097859938</c:v>
                </c:pt>
                <c:pt idx="690">
                  <c:v>7759.1529023231396</c:v>
                </c:pt>
                <c:pt idx="691">
                  <c:v>6966.9457991764411</c:v>
                </c:pt>
                <c:pt idx="692">
                  <c:v>7402.2148841488379</c:v>
                </c:pt>
                <c:pt idx="693">
                  <c:v>7282.6876063844284</c:v>
                </c:pt>
                <c:pt idx="694">
                  <c:v>7491.2954954245306</c:v>
                </c:pt>
                <c:pt idx="695">
                  <c:v>7848.8453785511665</c:v>
                </c:pt>
                <c:pt idx="696">
                  <c:v>7417.9101271759382</c:v>
                </c:pt>
                <c:pt idx="697">
                  <c:v>7159.5339992474628</c:v>
                </c:pt>
                <c:pt idx="698">
                  <c:v>7085.861755573882</c:v>
                </c:pt>
                <c:pt idx="699">
                  <c:v>7802.3819193140762</c:v>
                </c:pt>
                <c:pt idx="700">
                  <c:v>8212.9731568099123</c:v>
                </c:pt>
                <c:pt idx="701">
                  <c:v>8560.182587655725</c:v>
                </c:pt>
                <c:pt idx="702">
                  <c:v>8517.5734380317735</c:v>
                </c:pt>
                <c:pt idx="703">
                  <c:v>8100.5101084245362</c:v>
                </c:pt>
                <c:pt idx="704">
                  <c:v>8777.3535483204087</c:v>
                </c:pt>
                <c:pt idx="705">
                  <c:v>8987.8590832618684</c:v>
                </c:pt>
                <c:pt idx="706">
                  <c:v>9205.7938269619681</c:v>
                </c:pt>
                <c:pt idx="707">
                  <c:v>9850.7882495246231</c:v>
                </c:pt>
                <c:pt idx="708">
                  <c:v>9998.1798058771092</c:v>
                </c:pt>
                <c:pt idx="709">
                  <c:v>10591.484205641411</c:v>
                </c:pt>
                <c:pt idx="710">
                  <c:v>10551.473797937701</c:v>
                </c:pt>
                <c:pt idx="711">
                  <c:v>11078.216528532481</c:v>
                </c:pt>
                <c:pt idx="712">
                  <c:v>10273.115103291471</c:v>
                </c:pt>
                <c:pt idx="713">
                  <c:v>10747.234317175586</c:v>
                </c:pt>
                <c:pt idx="714">
                  <c:v>11352.823813891702</c:v>
                </c:pt>
                <c:pt idx="715">
                  <c:v>12211.496747580301</c:v>
                </c:pt>
                <c:pt idx="716">
                  <c:v>14105.870240603868</c:v>
                </c:pt>
                <c:pt idx="717">
                  <c:v>14548.074201157087</c:v>
                </c:pt>
                <c:pt idx="718">
                  <c:v>14381.13176907472</c:v>
                </c:pt>
                <c:pt idx="719">
                  <c:v>15150.290081464538</c:v>
                </c:pt>
                <c:pt idx="720">
                  <c:v>15014.326349838229</c:v>
                </c:pt>
                <c:pt idx="721">
                  <c:v>16149.098226327756</c:v>
                </c:pt>
                <c:pt idx="722">
                  <c:v>15890.755971117562</c:v>
                </c:pt>
                <c:pt idx="723">
                  <c:v>16401.165180475309</c:v>
                </c:pt>
                <c:pt idx="724">
                  <c:v>17826.03663713803</c:v>
                </c:pt>
                <c:pt idx="725">
                  <c:v>17689.949560971865</c:v>
                </c:pt>
                <c:pt idx="726">
                  <c:v>17682.487165331164</c:v>
                </c:pt>
                <c:pt idx="727">
                  <c:v>19966.494984117038</c:v>
                </c:pt>
                <c:pt idx="728">
                  <c:v>20522.701924251596</c:v>
                </c:pt>
                <c:pt idx="729">
                  <c:v>20318.05427514419</c:v>
                </c:pt>
                <c:pt idx="730">
                  <c:v>15468.471510667427</c:v>
                </c:pt>
                <c:pt idx="731">
                  <c:v>14593.040674283253</c:v>
                </c:pt>
                <c:pt idx="732">
                  <c:v>13786.277393954109</c:v>
                </c:pt>
                <c:pt idx="733">
                  <c:v>11867.34589485516</c:v>
                </c:pt>
                <c:pt idx="734">
                  <c:v>11488.125500571348</c:v>
                </c:pt>
                <c:pt idx="735">
                  <c:v>12722.409253058988</c:v>
                </c:pt>
                <c:pt idx="736">
                  <c:v>12152.332939836637</c:v>
                </c:pt>
                <c:pt idx="737">
                  <c:v>12693.988672296975</c:v>
                </c:pt>
                <c:pt idx="738">
                  <c:v>13297.088346417748</c:v>
                </c:pt>
                <c:pt idx="739">
                  <c:v>13732.963725956828</c:v>
                </c:pt>
                <c:pt idx="740">
                  <c:v>13062.952399359516</c:v>
                </c:pt>
                <c:pt idx="741">
                  <c:v>14016.657787438971</c:v>
                </c:pt>
                <c:pt idx="742">
                  <c:v>14924.970422662831</c:v>
                </c:pt>
                <c:pt idx="743">
                  <c:v>14872.286542696209</c:v>
                </c:pt>
                <c:pt idx="744">
                  <c:v>15094.266661218175</c:v>
                </c:pt>
                <c:pt idx="745">
                  <c:v>16376.557125159132</c:v>
                </c:pt>
                <c:pt idx="746">
                  <c:v>17345.308354690493</c:v>
                </c:pt>
                <c:pt idx="747">
                  <c:v>19236.361778293027</c:v>
                </c:pt>
                <c:pt idx="748">
                  <c:v>19702.209919256122</c:v>
                </c:pt>
                <c:pt idx="749">
                  <c:v>18206.574639882612</c:v>
                </c:pt>
                <c:pt idx="750">
                  <c:v>19962.00656582318</c:v>
                </c:pt>
                <c:pt idx="751">
                  <c:v>20322.154639088621</c:v>
                </c:pt>
                <c:pt idx="752">
                  <c:v>21154.049810919514</c:v>
                </c:pt>
                <c:pt idx="753">
                  <c:v>21017.261638532105</c:v>
                </c:pt>
                <c:pt idx="754">
                  <c:v>20484.941107700262</c:v>
                </c:pt>
                <c:pt idx="755">
                  <c:v>21730.175814463859</c:v>
                </c:pt>
                <c:pt idx="756">
                  <c:v>22624.185890176432</c:v>
                </c:pt>
                <c:pt idx="757">
                  <c:v>24289.958327145861</c:v>
                </c:pt>
                <c:pt idx="758">
                  <c:v>23450.205522032229</c:v>
                </c:pt>
                <c:pt idx="759">
                  <c:v>24771.503208446407</c:v>
                </c:pt>
                <c:pt idx="760">
                  <c:v>23053.355823641468</c:v>
                </c:pt>
                <c:pt idx="761">
                  <c:v>24246.057099015874</c:v>
                </c:pt>
                <c:pt idx="762">
                  <c:v>23399.609973229846</c:v>
                </c:pt>
                <c:pt idx="763">
                  <c:v>23973.778653423873</c:v>
                </c:pt>
                <c:pt idx="764">
                  <c:v>22760.101238818665</c:v>
                </c:pt>
                <c:pt idx="765">
                  <c:v>20858.04834294807</c:v>
                </c:pt>
                <c:pt idx="766">
                  <c:v>20271.332138587779</c:v>
                </c:pt>
                <c:pt idx="767">
                  <c:v>19768.566092167628</c:v>
                </c:pt>
                <c:pt idx="768">
                  <c:v>20679.132603507194</c:v>
                </c:pt>
                <c:pt idx="769">
                  <c:v>19427.713955199448</c:v>
                </c:pt>
                <c:pt idx="770">
                  <c:v>21315.178292976201</c:v>
                </c:pt>
                <c:pt idx="771">
                  <c:v>21881.950372296811</c:v>
                </c:pt>
                <c:pt idx="772">
                  <c:v>23075.979608725986</c:v>
                </c:pt>
                <c:pt idx="773">
                  <c:v>23703.805393981835</c:v>
                </c:pt>
                <c:pt idx="774">
                  <c:v>25164.316417234917</c:v>
                </c:pt>
                <c:pt idx="775">
                  <c:v>26579.262079895012</c:v>
                </c:pt>
                <c:pt idx="776">
                  <c:v>25494.161429766646</c:v>
                </c:pt>
                <c:pt idx="777">
                  <c:v>25097.338308982809</c:v>
                </c:pt>
                <c:pt idx="778">
                  <c:v>26848.384849965845</c:v>
                </c:pt>
                <c:pt idx="779">
                  <c:v>26971.661843555306</c:v>
                </c:pt>
                <c:pt idx="780">
                  <c:v>26192.905292641914</c:v>
                </c:pt>
                <c:pt idx="781">
                  <c:v>27455.7580883517</c:v>
                </c:pt>
                <c:pt idx="782">
                  <c:v>27395.749686671137</c:v>
                </c:pt>
                <c:pt idx="783">
                  <c:v>27036.840626747115</c:v>
                </c:pt>
                <c:pt idx="784">
                  <c:v>26303.782264805577</c:v>
                </c:pt>
                <c:pt idx="785">
                  <c:v>28429.656732424981</c:v>
                </c:pt>
                <c:pt idx="786">
                  <c:v>27841.53688839242</c:v>
                </c:pt>
                <c:pt idx="787">
                  <c:v>26129.47307978159</c:v>
                </c:pt>
                <c:pt idx="788">
                  <c:v>23997.610763664048</c:v>
                </c:pt>
                <c:pt idx="789">
                  <c:v>24449.417787854331</c:v>
                </c:pt>
                <c:pt idx="790">
                  <c:v>22965.998163214179</c:v>
                </c:pt>
                <c:pt idx="791">
                  <c:v>24306.29187349815</c:v>
                </c:pt>
                <c:pt idx="792">
                  <c:v>24819.292761664754</c:v>
                </c:pt>
                <c:pt idx="793">
                  <c:v>26151.455546159887</c:v>
                </c:pt>
                <c:pt idx="794">
                  <c:v>26038.09855523536</c:v>
                </c:pt>
                <c:pt idx="795">
                  <c:v>27126.0316570262</c:v>
                </c:pt>
                <c:pt idx="796">
                  <c:v>28450.841842437629</c:v>
                </c:pt>
                <c:pt idx="797">
                  <c:v>30431.768925450637</c:v>
                </c:pt>
                <c:pt idx="798">
                  <c:v>31091.150297662523</c:v>
                </c:pt>
                <c:pt idx="799">
                  <c:v>31848.696155167996</c:v>
                </c:pt>
                <c:pt idx="800">
                  <c:v>30755.50895372195</c:v>
                </c:pt>
                <c:pt idx="801">
                  <c:v>28736.284535206454</c:v>
                </c:pt>
                <c:pt idx="802">
                  <c:v>29854.207386391372</c:v>
                </c:pt>
                <c:pt idx="803">
                  <c:v>31751.749763114622</c:v>
                </c:pt>
                <c:pt idx="804">
                  <c:v>37329.608700489734</c:v>
                </c:pt>
                <c:pt idx="805">
                  <c:v>36274.010664480884</c:v>
                </c:pt>
                <c:pt idx="806">
                  <c:v>36970.589039841507</c:v>
                </c:pt>
                <c:pt idx="807">
                  <c:v>37683.942214268864</c:v>
                </c:pt>
                <c:pt idx="808">
                  <c:v>40898.381230871986</c:v>
                </c:pt>
                <c:pt idx="809">
                  <c:v>41182.08539599106</c:v>
                </c:pt>
                <c:pt idx="810">
                  <c:v>41242.434990684415</c:v>
                </c:pt>
                <c:pt idx="811">
                  <c:v>43141.176652716735</c:v>
                </c:pt>
                <c:pt idx="812">
                  <c:v>44533.76959145828</c:v>
                </c:pt>
                <c:pt idx="813">
                  <c:v>43326.352443340264</c:v>
                </c:pt>
                <c:pt idx="814">
                  <c:v>43694.281525828301</c:v>
                </c:pt>
                <c:pt idx="815">
                  <c:v>43942.1647809594</c:v>
                </c:pt>
                <c:pt idx="816">
                  <c:v>44788.878967488068</c:v>
                </c:pt>
                <c:pt idx="817">
                  <c:v>38566.868342867303</c:v>
                </c:pt>
                <c:pt idx="818">
                  <c:v>39278.999900120951</c:v>
                </c:pt>
                <c:pt idx="819">
                  <c:v>40310.846731096019</c:v>
                </c:pt>
                <c:pt idx="820">
                  <c:v>41821.526872445007</c:v>
                </c:pt>
                <c:pt idx="821">
                  <c:v>41763.623789465564</c:v>
                </c:pt>
                <c:pt idx="822">
                  <c:v>41375.205769529006</c:v>
                </c:pt>
                <c:pt idx="823">
                  <c:v>41660.741918144078</c:v>
                </c:pt>
                <c:pt idx="824">
                  <c:v>42376.404615118838</c:v>
                </c:pt>
                <c:pt idx="825">
                  <c:v>43477.044437478478</c:v>
                </c:pt>
                <c:pt idx="826">
                  <c:v>44329.681555264462</c:v>
                </c:pt>
                <c:pt idx="827">
                  <c:v>45487.930573461737</c:v>
                </c:pt>
                <c:pt idx="828">
                  <c:v>47410.197871612261</c:v>
                </c:pt>
                <c:pt idx="829">
                  <c:v>52324.98128153626</c:v>
                </c:pt>
                <c:pt idx="830">
                  <c:v>50874.006237837821</c:v>
                </c:pt>
                <c:pt idx="831">
                  <c:v>51469.162372377556</c:v>
                </c:pt>
                <c:pt idx="832">
                  <c:v>53693.300936324958</c:v>
                </c:pt>
                <c:pt idx="833">
                  <c:v>52576.968091537456</c:v>
                </c:pt>
                <c:pt idx="834">
                  <c:v>52681.697082604122</c:v>
                </c:pt>
                <c:pt idx="835">
                  <c:v>50597.190944988746</c:v>
                </c:pt>
                <c:pt idx="836">
                  <c:v>51500.831613704213</c:v>
                </c:pt>
                <c:pt idx="837">
                  <c:v>52887.410072935018</c:v>
                </c:pt>
                <c:pt idx="838">
                  <c:v>53376.401271212955</c:v>
                </c:pt>
                <c:pt idx="839">
                  <c:v>51477.282223050286</c:v>
                </c:pt>
                <c:pt idx="840">
                  <c:v>50791.376241765371</c:v>
                </c:pt>
                <c:pt idx="841">
                  <c:v>50933.772098600108</c:v>
                </c:pt>
                <c:pt idx="842">
                  <c:v>54386.908303230288</c:v>
                </c:pt>
                <c:pt idx="843">
                  <c:v>53936.734484724613</c:v>
                </c:pt>
                <c:pt idx="844">
                  <c:v>54489.628859848242</c:v>
                </c:pt>
                <c:pt idx="845">
                  <c:v>53240.87169754324</c:v>
                </c:pt>
                <c:pt idx="846">
                  <c:v>56565.940618654684</c:v>
                </c:pt>
                <c:pt idx="847">
                  <c:v>57065.132010528141</c:v>
                </c:pt>
                <c:pt idx="848">
                  <c:v>55247.046117863982</c:v>
                </c:pt>
                <c:pt idx="849">
                  <c:v>53978.355387707081</c:v>
                </c:pt>
                <c:pt idx="850">
                  <c:v>49252.997908005709</c:v>
                </c:pt>
                <c:pt idx="851">
                  <c:v>46981.906234674971</c:v>
                </c:pt>
                <c:pt idx="852">
                  <c:v>46151.446509533554</c:v>
                </c:pt>
                <c:pt idx="853">
                  <c:v>49188.318618944781</c:v>
                </c:pt>
                <c:pt idx="854">
                  <c:v>52956.412050286846</c:v>
                </c:pt>
                <c:pt idx="855">
                  <c:v>56995.854141222102</c:v>
                </c:pt>
                <c:pt idx="856">
                  <c:v>62359.05285729553</c:v>
                </c:pt>
                <c:pt idx="857">
                  <c:v>57305.810492328914</c:v>
                </c:pt>
                <c:pt idx="858">
                  <c:v>50953.098227990929</c:v>
                </c:pt>
                <c:pt idx="859">
                  <c:v>53528.288996817588</c:v>
                </c:pt>
                <c:pt idx="860">
                  <c:v>37706.362617814062</c:v>
                </c:pt>
                <c:pt idx="861">
                  <c:v>39720.197154373163</c:v>
                </c:pt>
                <c:pt idx="862">
                  <c:v>45171.691119414303</c:v>
                </c:pt>
                <c:pt idx="863">
                  <c:v>43838.8791802466</c:v>
                </c:pt>
                <c:pt idx="864">
                  <c:v>42331.959274601388</c:v>
                </c:pt>
                <c:pt idx="865">
                  <c:v>45721.589092081194</c:v>
                </c:pt>
                <c:pt idx="866">
                  <c:v>46769.959423134009</c:v>
                </c:pt>
                <c:pt idx="867">
                  <c:v>50582.004493158514</c:v>
                </c:pt>
                <c:pt idx="868">
                  <c:v>56466.044519159281</c:v>
                </c:pt>
                <c:pt idx="869">
                  <c:v>51902.787421319001</c:v>
                </c:pt>
                <c:pt idx="870">
                  <c:v>56756.565988540875</c:v>
                </c:pt>
                <c:pt idx="871">
                  <c:v>57550.470269557984</c:v>
                </c:pt>
                <c:pt idx="872">
                  <c:v>56230.566845464535</c:v>
                </c:pt>
                <c:pt idx="873">
                  <c:v>56033.240564712141</c:v>
                </c:pt>
                <c:pt idx="874">
                  <c:v>58775.300072606988</c:v>
                </c:pt>
                <c:pt idx="875">
                  <c:v>62578.508767500112</c:v>
                </c:pt>
                <c:pt idx="876">
                  <c:v>70683.261680724405</c:v>
                </c:pt>
                <c:pt idx="877">
                  <c:v>69659.939448893827</c:v>
                </c:pt>
                <c:pt idx="878">
                  <c:v>65241.045580646562</c:v>
                </c:pt>
                <c:pt idx="879">
                  <c:v>65653.449615372971</c:v>
                </c:pt>
                <c:pt idx="880">
                  <c:v>61495.635498439959</c:v>
                </c:pt>
                <c:pt idx="881">
                  <c:v>60770.829220518193</c:v>
                </c:pt>
                <c:pt idx="882">
                  <c:v>64099.361489762086</c:v>
                </c:pt>
                <c:pt idx="883">
                  <c:v>64510.365862481245</c:v>
                </c:pt>
                <c:pt idx="884">
                  <c:v>70732.145931008505</c:v>
                </c:pt>
                <c:pt idx="885">
                  <c:v>69275.529185998996</c:v>
                </c:pt>
                <c:pt idx="886">
                  <c:v>68166.834778915581</c:v>
                </c:pt>
                <c:pt idx="887">
                  <c:v>65176.186087758615</c:v>
                </c:pt>
                <c:pt idx="888">
                  <c:v>69288.110390636008</c:v>
                </c:pt>
                <c:pt idx="889">
                  <c:v>75761.08853863996</c:v>
                </c:pt>
                <c:pt idx="890">
                  <c:v>75489.977291194387</c:v>
                </c:pt>
                <c:pt idx="891">
                  <c:v>69097.419956895639</c:v>
                </c:pt>
                <c:pt idx="892">
                  <c:v>75897.474744827632</c:v>
                </c:pt>
                <c:pt idx="893">
                  <c:v>78896.721613732807</c:v>
                </c:pt>
                <c:pt idx="894">
                  <c:v>77485.417663750079</c:v>
                </c:pt>
                <c:pt idx="895">
                  <c:v>72000.158519268254</c:v>
                </c:pt>
                <c:pt idx="896">
                  <c:v>75702.39730483637</c:v>
                </c:pt>
                <c:pt idx="897">
                  <c:v>68524.204872267292</c:v>
                </c:pt>
                <c:pt idx="898">
                  <c:v>72534.35049880427</c:v>
                </c:pt>
                <c:pt idx="899">
                  <c:v>80423.967682906077</c:v>
                </c:pt>
                <c:pt idx="900">
                  <c:v>89391.458835359866</c:v>
                </c:pt>
                <c:pt idx="901">
                  <c:v>88265.932015249389</c:v>
                </c:pt>
                <c:pt idx="902">
                  <c:v>92784.149240539598</c:v>
                </c:pt>
                <c:pt idx="903">
                  <c:v>94379.057190706662</c:v>
                </c:pt>
                <c:pt idx="904">
                  <c:v>94494.0342542586</c:v>
                </c:pt>
                <c:pt idx="905">
                  <c:v>95953.388771296784</c:v>
                </c:pt>
                <c:pt idx="906">
                  <c:v>91208.181816729339</c:v>
                </c:pt>
                <c:pt idx="907">
                  <c:v>78971.334394653924</c:v>
                </c:pt>
                <c:pt idx="908">
                  <c:v>82786.123041238781</c:v>
                </c:pt>
                <c:pt idx="909">
                  <c:v>81270.147133182749</c:v>
                </c:pt>
                <c:pt idx="910">
                  <c:v>80547.366153042763</c:v>
                </c:pt>
                <c:pt idx="911">
                  <c:v>82058.212820372297</c:v>
                </c:pt>
                <c:pt idx="912">
                  <c:v>79492.190402088687</c:v>
                </c:pt>
                <c:pt idx="913">
                  <c:v>75302.149986857257</c:v>
                </c:pt>
                <c:pt idx="914">
                  <c:v>71824.844810821669</c:v>
                </c:pt>
                <c:pt idx="915">
                  <c:v>65884.150971041294</c:v>
                </c:pt>
                <c:pt idx="916">
                  <c:v>64562.509575591204</c:v>
                </c:pt>
                <c:pt idx="917">
                  <c:v>73440.611936945163</c:v>
                </c:pt>
                <c:pt idx="918">
                  <c:v>71574.826286118579</c:v>
                </c:pt>
                <c:pt idx="919">
                  <c:v>75419.718669161215</c:v>
                </c:pt>
                <c:pt idx="920">
                  <c:v>79075.668746972326</c:v>
                </c:pt>
                <c:pt idx="921">
                  <c:v>76579.960929758789</c:v>
                </c:pt>
                <c:pt idx="922">
                  <c:v>83861.991079625208</c:v>
                </c:pt>
                <c:pt idx="923">
                  <c:v>83446.189556567959</c:v>
                </c:pt>
                <c:pt idx="924">
                  <c:v>89012.254333673394</c:v>
                </c:pt>
                <c:pt idx="925">
                  <c:v>92922.69135080991</c:v>
                </c:pt>
                <c:pt idx="926">
                  <c:v>93144.587690878063</c:v>
                </c:pt>
                <c:pt idx="927">
                  <c:v>91626.451657254933</c:v>
                </c:pt>
                <c:pt idx="928">
                  <c:v>89233.407386257444</c:v>
                </c:pt>
                <c:pt idx="929">
                  <c:v>89287.096479571876</c:v>
                </c:pt>
                <c:pt idx="930">
                  <c:v>86630.163505852033</c:v>
                </c:pt>
                <c:pt idx="931">
                  <c:v>88271.559198421717</c:v>
                </c:pt>
                <c:pt idx="932">
                  <c:v>95782.698429043419</c:v>
                </c:pt>
                <c:pt idx="933">
                  <c:v>101040.39751917029</c:v>
                </c:pt>
                <c:pt idx="934">
                  <c:v>100189.56502381223</c:v>
                </c:pt>
                <c:pt idx="935">
                  <c:v>107246.07936063838</c:v>
                </c:pt>
                <c:pt idx="936">
                  <c:v>108563.43284413785</c:v>
                </c:pt>
                <c:pt idx="937">
                  <c:v>109796.54770269644</c:v>
                </c:pt>
                <c:pt idx="938">
                  <c:v>115555.88562282643</c:v>
                </c:pt>
                <c:pt idx="939">
                  <c:v>114292.00881705886</c:v>
                </c:pt>
                <c:pt idx="940">
                  <c:v>108106.38941036894</c:v>
                </c:pt>
                <c:pt idx="941">
                  <c:v>118507.61915944774</c:v>
                </c:pt>
                <c:pt idx="942">
                  <c:v>121749.08306142029</c:v>
                </c:pt>
                <c:pt idx="943">
                  <c:v>130223.19231820521</c:v>
                </c:pt>
                <c:pt idx="944">
                  <c:v>132621.03119515441</c:v>
                </c:pt>
                <c:pt idx="945">
                  <c:v>145584.27544505624</c:v>
                </c:pt>
                <c:pt idx="946">
                  <c:v>141818.56046915779</c:v>
                </c:pt>
                <c:pt idx="947">
                  <c:v>144560.08862944512</c:v>
                </c:pt>
                <c:pt idx="948">
                  <c:v>155906.4727635452</c:v>
                </c:pt>
                <c:pt idx="949">
                  <c:v>170023.46837216054</c:v>
                </c:pt>
                <c:pt idx="950">
                  <c:v>164217.01174941691</c:v>
                </c:pt>
                <c:pt idx="951">
                  <c:v>175608.81762273307</c:v>
                </c:pt>
                <c:pt idx="952">
                  <c:v>182708.83453952559</c:v>
                </c:pt>
                <c:pt idx="953">
                  <c:v>177484.21109617176</c:v>
                </c:pt>
                <c:pt idx="954">
                  <c:v>183141.35898974625</c:v>
                </c:pt>
                <c:pt idx="955">
                  <c:v>180117.65736012926</c:v>
                </c:pt>
                <c:pt idx="956">
                  <c:v>189578.56991560358</c:v>
                </c:pt>
                <c:pt idx="957">
                  <c:v>193640.68042702496</c:v>
                </c:pt>
                <c:pt idx="958">
                  <c:v>202123.15424358691</c:v>
                </c:pt>
                <c:pt idx="959">
                  <c:v>207148.69575869091</c:v>
                </c:pt>
                <c:pt idx="960">
                  <c:v>215382.51469524874</c:v>
                </c:pt>
                <c:pt idx="961">
                  <c:v>219800.15601531859</c:v>
                </c:pt>
                <c:pt idx="962">
                  <c:v>222699.55884193859</c:v>
                </c:pt>
                <c:pt idx="963">
                  <c:v>236475.93952506225</c:v>
                </c:pt>
                <c:pt idx="964">
                  <c:v>244265.76863464341</c:v>
                </c:pt>
                <c:pt idx="965">
                  <c:v>248088.90933303293</c:v>
                </c:pt>
                <c:pt idx="966">
                  <c:v>245269.86161192198</c:v>
                </c:pt>
                <c:pt idx="967">
                  <c:v>247154.3567772744</c:v>
                </c:pt>
                <c:pt idx="968">
                  <c:v>248340.10709929344</c:v>
                </c:pt>
                <c:pt idx="969">
                  <c:v>260259.61775723859</c:v>
                </c:pt>
                <c:pt idx="970">
                  <c:v>272242.8781250898</c:v>
                </c:pt>
                <c:pt idx="971">
                  <c:v>263020.88493756775</c:v>
                </c:pt>
                <c:pt idx="972">
                  <c:v>251010.77863449408</c:v>
                </c:pt>
                <c:pt idx="973">
                  <c:v>236376.39703148964</c:v>
                </c:pt>
                <c:pt idx="974">
                  <c:v>265336.20822539151</c:v>
                </c:pt>
                <c:pt idx="975">
                  <c:v>256708.25574066897</c:v>
                </c:pt>
                <c:pt idx="976">
                  <c:v>266937.85062268097</c:v>
                </c:pt>
                <c:pt idx="977">
                  <c:v>276347.38705093507</c:v>
                </c:pt>
                <c:pt idx="978">
                  <c:v>263717.78362523182</c:v>
                </c:pt>
                <c:pt idx="979">
                  <c:v>240116.027228297</c:v>
                </c:pt>
                <c:pt idx="980">
                  <c:v>240295.78988987693</c:v>
                </c:pt>
                <c:pt idx="981">
                  <c:v>207760.21138511781</c:v>
                </c:pt>
                <c:pt idx="982">
                  <c:v>182842.79249497465</c:v>
                </c:pt>
                <c:pt idx="983">
                  <c:v>184499.81913542494</c:v>
                </c:pt>
                <c:pt idx="984">
                  <c:v>186641.2742446365</c:v>
                </c:pt>
                <c:pt idx="985">
                  <c:v>178010.11027141489</c:v>
                </c:pt>
                <c:pt idx="986">
                  <c:v>159668.38567778454</c:v>
                </c:pt>
                <c:pt idx="987">
                  <c:v>176635.90942676394</c:v>
                </c:pt>
                <c:pt idx="988">
                  <c:v>178745.1085449224</c:v>
                </c:pt>
                <c:pt idx="989">
                  <c:v>196589.23625005494</c:v>
                </c:pt>
                <c:pt idx="990">
                  <c:v>189940.6264946023</c:v>
                </c:pt>
                <c:pt idx="991">
                  <c:v>208583.58508114293</c:v>
                </c:pt>
                <c:pt idx="992">
                  <c:v>214703.92858888407</c:v>
                </c:pt>
                <c:pt idx="993">
                  <c:v>214771.28650523035</c:v>
                </c:pt>
                <c:pt idx="994">
                  <c:v>227267.10850729712</c:v>
                </c:pt>
                <c:pt idx="995">
                  <c:v>231682.8915226541</c:v>
                </c:pt>
                <c:pt idx="996">
                  <c:v>238035.93693984512</c:v>
                </c:pt>
                <c:pt idx="997">
                  <c:v>229248.12751764155</c:v>
                </c:pt>
                <c:pt idx="998">
                  <c:v>229678.40096574495</c:v>
                </c:pt>
                <c:pt idx="999">
                  <c:v>247374.89515546916</c:v>
                </c:pt>
                <c:pt idx="1000">
                  <c:v>246812.95141326546</c:v>
                </c:pt>
                <c:pt idx="1001">
                  <c:v>233736.70718319158</c:v>
                </c:pt>
                <c:pt idx="1002">
                  <c:v>225875.06778472493</c:v>
                </c:pt>
                <c:pt idx="1003">
                  <c:v>243642.19252268047</c:v>
                </c:pt>
                <c:pt idx="1004">
                  <c:v>234452.58500509872</c:v>
                </c:pt>
                <c:pt idx="1005">
                  <c:v>254500.85901797886</c:v>
                </c:pt>
                <c:pt idx="1006">
                  <c:v>263058.23531693011</c:v>
                </c:pt>
                <c:pt idx="1007">
                  <c:v>261371.88006101068</c:v>
                </c:pt>
                <c:pt idx="1008">
                  <c:v>277092.9804672547</c:v>
                </c:pt>
                <c:pt idx="1009">
                  <c:v>270607.33722334396</c:v>
                </c:pt>
                <c:pt idx="1010">
                  <c:v>277704.450405907</c:v>
                </c:pt>
                <c:pt idx="1011">
                  <c:v>278592.77412778325</c:v>
                </c:pt>
                <c:pt idx="1012">
                  <c:v>284276.87065433705</c:v>
                </c:pt>
                <c:pt idx="1013">
                  <c:v>281499.76328534348</c:v>
                </c:pt>
                <c:pt idx="1014">
                  <c:v>275192.26158863859</c:v>
                </c:pt>
                <c:pt idx="1015">
                  <c:v>269116.62129731674</c:v>
                </c:pt>
                <c:pt idx="1016">
                  <c:v>267652.55202481785</c:v>
                </c:pt>
                <c:pt idx="1017">
                  <c:v>257330.22779085574</c:v>
                </c:pt>
                <c:pt idx="1018">
                  <c:v>280797.34638597618</c:v>
                </c:pt>
                <c:pt idx="1019">
                  <c:v>284636.93025257665</c:v>
                </c:pt>
                <c:pt idx="1020">
                  <c:v>277000.14166310319</c:v>
                </c:pt>
                <c:pt idx="1021">
                  <c:v>292243.04840862012</c:v>
                </c:pt>
                <c:pt idx="1022">
                  <c:v>296539.92219138186</c:v>
                </c:pt>
                <c:pt idx="1023">
                  <c:v>291636.2809656469</c:v>
                </c:pt>
                <c:pt idx="1024">
                  <c:v>299187.84632063715</c:v>
                </c:pt>
                <c:pt idx="1025">
                  <c:v>287689.19370765926</c:v>
                </c:pt>
                <c:pt idx="1026">
                  <c:v>292293.60074666521</c:v>
                </c:pt>
                <c:pt idx="1027">
                  <c:v>299484.39775886678</c:v>
                </c:pt>
                <c:pt idx="1028">
                  <c:v>306958.39449867274</c:v>
                </c:pt>
                <c:pt idx="1029">
                  <c:v>311241.13254147099</c:v>
                </c:pt>
                <c:pt idx="1030">
                  <c:v>323607.47613738111</c:v>
                </c:pt>
                <c:pt idx="1031">
                  <c:v>331365.47191060759</c:v>
                </c:pt>
                <c:pt idx="1032">
                  <c:v>341043.22838352621</c:v>
                </c:pt>
                <c:pt idx="1033">
                  <c:v>351270.46911850839</c:v>
                </c:pt>
                <c:pt idx="1034">
                  <c:v>343800.99872435484</c:v>
                </c:pt>
                <c:pt idx="1035">
                  <c:v>347094.41239712224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0-4302-A373-AA7A612E3962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Sheet1!$O$25:$O$1060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109.01186289583966</c:v>
                </c:pt>
                <c:pt idx="7">
                  <c:v>109.89785288300141</c:v>
                </c:pt>
                <c:pt idx="8">
                  <c:v>110.08330480705666</c:v>
                </c:pt>
                <c:pt idx="9">
                  <c:v>109.81429436214559</c:v>
                </c:pt>
                <c:pt idx="10">
                  <c:v>112.39998666076896</c:v>
                </c:pt>
                <c:pt idx="11">
                  <c:v>118.85008166410825</c:v>
                </c:pt>
                <c:pt idx="12">
                  <c:v>120.14469763780568</c:v>
                </c:pt>
                <c:pt idx="13">
                  <c:v>121.97512417973068</c:v>
                </c:pt>
                <c:pt idx="14">
                  <c:v>122.69481730570982</c:v>
                </c:pt>
                <c:pt idx="15">
                  <c:v>127.08469184000468</c:v>
                </c:pt>
                <c:pt idx="16">
                  <c:v>126.98153919637673</c:v>
                </c:pt>
                <c:pt idx="17">
                  <c:v>128.78024155838511</c:v>
                </c:pt>
                <c:pt idx="18">
                  <c:v>127.40713062373896</c:v>
                </c:pt>
                <c:pt idx="19">
                  <c:v>123.10086410179773</c:v>
                </c:pt>
                <c:pt idx="20">
                  <c:v>127.3780808847763</c:v>
                </c:pt>
                <c:pt idx="21">
                  <c:v>123.63132336113475</c:v>
                </c:pt>
                <c:pt idx="22">
                  <c:v>123.98514709669934</c:v>
                </c:pt>
                <c:pt idx="23">
                  <c:v>123.95569096136849</c:v>
                </c:pt>
                <c:pt idx="24">
                  <c:v>125.69338786927199</c:v>
                </c:pt>
                <c:pt idx="25">
                  <c:v>126.31585647709348</c:v>
                </c:pt>
                <c:pt idx="26">
                  <c:v>125.84224172308477</c:v>
                </c:pt>
                <c:pt idx="27">
                  <c:v>124.72025453027064</c:v>
                </c:pt>
                <c:pt idx="28">
                  <c:v>126.41414856579541</c:v>
                </c:pt>
                <c:pt idx="29">
                  <c:v>126.99550924878034</c:v>
                </c:pt>
                <c:pt idx="30">
                  <c:v>124.51207957699255</c:v>
                </c:pt>
                <c:pt idx="31">
                  <c:v>127.41069958888239</c:v>
                </c:pt>
                <c:pt idx="32">
                  <c:v>127.25308610247026</c:v>
                </c:pt>
                <c:pt idx="33">
                  <c:v>128.64707935167928</c:v>
                </c:pt>
                <c:pt idx="34">
                  <c:v>128.4555979484926</c:v>
                </c:pt>
                <c:pt idx="35">
                  <c:v>124.43025410419675</c:v>
                </c:pt>
                <c:pt idx="36">
                  <c:v>123.90819988932355</c:v>
                </c:pt>
                <c:pt idx="37">
                  <c:v>124.63099772201127</c:v>
                </c:pt>
                <c:pt idx="38">
                  <c:v>125.35801187538968</c:v>
                </c:pt>
                <c:pt idx="39">
                  <c:v>123.08918141262791</c:v>
                </c:pt>
                <c:pt idx="40">
                  <c:v>123.8072016375349</c:v>
                </c:pt>
                <c:pt idx="41">
                  <c:v>123.68632922147444</c:v>
                </c:pt>
                <c:pt idx="42">
                  <c:v>123.68357600791089</c:v>
                </c:pt>
                <c:pt idx="43">
                  <c:v>124.40506353462371</c:v>
                </c:pt>
                <c:pt idx="44">
                  <c:v>125.21369259756102</c:v>
                </c:pt>
                <c:pt idx="45">
                  <c:v>124.67750682301548</c:v>
                </c:pt>
                <c:pt idx="46">
                  <c:v>125.40479227948308</c:v>
                </c:pt>
                <c:pt idx="47">
                  <c:v>126.13632023444673</c:v>
                </c:pt>
                <c:pt idx="48">
                  <c:v>126.61676322206063</c:v>
                </c:pt>
                <c:pt idx="49">
                  <c:v>127.35536100752265</c:v>
                </c:pt>
                <c:pt idx="50">
                  <c:v>128.09826728006652</c:v>
                </c:pt>
                <c:pt idx="51">
                  <c:v>128.84550717253359</c:v>
                </c:pt>
                <c:pt idx="52">
                  <c:v>130.75792106376139</c:v>
                </c:pt>
                <c:pt idx="53">
                  <c:v>130.97760460156152</c:v>
                </c:pt>
                <c:pt idx="54">
                  <c:v>123.13878202037861</c:v>
                </c:pt>
                <c:pt idx="55">
                  <c:v>123.85709158216416</c:v>
                </c:pt>
                <c:pt idx="56">
                  <c:v>124.57959128306013</c:v>
                </c:pt>
                <c:pt idx="57">
                  <c:v>125.30630556554465</c:v>
                </c:pt>
                <c:pt idx="58">
                  <c:v>126.03725901467699</c:v>
                </c:pt>
                <c:pt idx="59">
                  <c:v>126.77247635892928</c:v>
                </c:pt>
                <c:pt idx="60">
                  <c:v>127.51198247102305</c:v>
                </c:pt>
                <c:pt idx="61">
                  <c:v>128.25580236877067</c:v>
                </c:pt>
                <c:pt idx="62">
                  <c:v>129.00396121592183</c:v>
                </c:pt>
                <c:pt idx="63">
                  <c:v>129.75648432301472</c:v>
                </c:pt>
                <c:pt idx="64">
                  <c:v>130.6689304610293</c:v>
                </c:pt>
                <c:pt idx="65">
                  <c:v>129.59684899465753</c:v>
                </c:pt>
                <c:pt idx="66">
                  <c:v>130.35283061379303</c:v>
                </c:pt>
                <c:pt idx="67">
                  <c:v>131.11322212570684</c:v>
                </c:pt>
                <c:pt idx="68">
                  <c:v>131.87804925477346</c:v>
                </c:pt>
                <c:pt idx="69">
                  <c:v>133.59340204606886</c:v>
                </c:pt>
                <c:pt idx="70">
                  <c:v>134.5441054787222</c:v>
                </c:pt>
                <c:pt idx="71">
                  <c:v>130.8606640312988</c:v>
                </c:pt>
                <c:pt idx="72">
                  <c:v>131.07059674041145</c:v>
                </c:pt>
                <c:pt idx="73">
                  <c:v>131.83517522139718</c:v>
                </c:pt>
                <c:pt idx="74">
                  <c:v>148.67939004070968</c:v>
                </c:pt>
                <c:pt idx="75">
                  <c:v>153.87806520411698</c:v>
                </c:pt>
                <c:pt idx="76">
                  <c:v>159.27006740385153</c:v>
                </c:pt>
                <c:pt idx="77">
                  <c:v>163.70588586413766</c:v>
                </c:pt>
                <c:pt idx="78">
                  <c:v>164.22320958080061</c:v>
                </c:pt>
                <c:pt idx="79">
                  <c:v>172.95054777425926</c:v>
                </c:pt>
                <c:pt idx="80">
                  <c:v>177.86159715861109</c:v>
                </c:pt>
                <c:pt idx="81">
                  <c:v>182.68919759649492</c:v>
                </c:pt>
                <c:pt idx="82">
                  <c:v>189.2252642089783</c:v>
                </c:pt>
                <c:pt idx="83">
                  <c:v>194.26711380677619</c:v>
                </c:pt>
                <c:pt idx="84">
                  <c:v>198.13570691663776</c:v>
                </c:pt>
                <c:pt idx="85">
                  <c:v>205.13086904496612</c:v>
                </c:pt>
                <c:pt idx="86">
                  <c:v>215.79719338417459</c:v>
                </c:pt>
                <c:pt idx="87">
                  <c:v>221.47738599806928</c:v>
                </c:pt>
                <c:pt idx="88">
                  <c:v>229.33719482237467</c:v>
                </c:pt>
                <c:pt idx="89">
                  <c:v>227.90395736037456</c:v>
                </c:pt>
                <c:pt idx="90">
                  <c:v>226.18599614892167</c:v>
                </c:pt>
                <c:pt idx="91">
                  <c:v>221.5939511810609</c:v>
                </c:pt>
                <c:pt idx="92">
                  <c:v>231.17862511054344</c:v>
                </c:pt>
                <c:pt idx="93">
                  <c:v>230.34788477178736</c:v>
                </c:pt>
                <c:pt idx="94">
                  <c:v>216.44178117284446</c:v>
                </c:pt>
                <c:pt idx="95">
                  <c:v>218.92210317650844</c:v>
                </c:pt>
                <c:pt idx="96">
                  <c:v>219.84814806441821</c:v>
                </c:pt>
                <c:pt idx="97">
                  <c:v>221.6081712786108</c:v>
                </c:pt>
                <c:pt idx="98">
                  <c:v>227.81788996148691</c:v>
                </c:pt>
                <c:pt idx="99">
                  <c:v>233.2442530040492</c:v>
                </c:pt>
                <c:pt idx="100">
                  <c:v>227.55017376115501</c:v>
                </c:pt>
                <c:pt idx="101">
                  <c:v>236.0562013990486</c:v>
                </c:pt>
                <c:pt idx="102">
                  <c:v>239.48836938292192</c:v>
                </c:pt>
                <c:pt idx="103">
                  <c:v>240.11945551894703</c:v>
                </c:pt>
                <c:pt idx="104">
                  <c:v>246.89908358875138</c:v>
                </c:pt>
                <c:pt idx="105">
                  <c:v>249.49732187452241</c:v>
                </c:pt>
                <c:pt idx="106">
                  <c:v>256.90274645925302</c:v>
                </c:pt>
                <c:pt idx="107">
                  <c:v>264.14662850449099</c:v>
                </c:pt>
                <c:pt idx="108">
                  <c:v>270.95126350210882</c:v>
                </c:pt>
                <c:pt idx="109">
                  <c:v>299.14152966576899</c:v>
                </c:pt>
                <c:pt idx="110">
                  <c:v>301.69940202109825</c:v>
                </c:pt>
                <c:pt idx="111">
                  <c:v>308.19929544147703</c:v>
                </c:pt>
                <c:pt idx="112">
                  <c:v>319.98733045953145</c:v>
                </c:pt>
                <c:pt idx="113">
                  <c:v>318.81874806113194</c:v>
                </c:pt>
                <c:pt idx="114">
                  <c:v>318.78720023435557</c:v>
                </c:pt>
                <c:pt idx="115">
                  <c:v>323.44667251993684</c:v>
                </c:pt>
                <c:pt idx="116">
                  <c:v>325.33837986058262</c:v>
                </c:pt>
                <c:pt idx="117">
                  <c:v>332.97164788654322</c:v>
                </c:pt>
                <c:pt idx="118">
                  <c:v>337.88115098247101</c:v>
                </c:pt>
                <c:pt idx="119">
                  <c:v>334.69534123557503</c:v>
                </c:pt>
                <c:pt idx="120">
                  <c:v>330.28537728542017</c:v>
                </c:pt>
                <c:pt idx="121">
                  <c:v>329.73749590093371</c:v>
                </c:pt>
                <c:pt idx="122">
                  <c:v>328.74558505762133</c:v>
                </c:pt>
                <c:pt idx="123">
                  <c:v>327.43408089630117</c:v>
                </c:pt>
                <c:pt idx="124">
                  <c:v>328.69631230295971</c:v>
                </c:pt>
                <c:pt idx="125">
                  <c:v>324.11621077947285</c:v>
                </c:pt>
                <c:pt idx="126">
                  <c:v>322.81134021168424</c:v>
                </c:pt>
                <c:pt idx="127">
                  <c:v>324.6944063629191</c:v>
                </c:pt>
                <c:pt idx="128">
                  <c:v>326.5884570667028</c:v>
                </c:pt>
                <c:pt idx="129">
                  <c:v>327.13790549124241</c:v>
                </c:pt>
                <c:pt idx="130">
                  <c:v>329.04620993994132</c:v>
                </c:pt>
                <c:pt idx="131">
                  <c:v>330.96564616459096</c:v>
                </c:pt>
                <c:pt idx="132">
                  <c:v>332.89627910055111</c:v>
                </c:pt>
                <c:pt idx="133">
                  <c:v>334.83817406197102</c:v>
                </c:pt>
                <c:pt idx="134">
                  <c:v>336.7913967439992</c:v>
                </c:pt>
                <c:pt idx="135">
                  <c:v>337.12622351777605</c:v>
                </c:pt>
                <c:pt idx="136">
                  <c:v>339.09279315496309</c:v>
                </c:pt>
                <c:pt idx="137">
                  <c:v>341.07083444836707</c:v>
                </c:pt>
                <c:pt idx="138">
                  <c:v>343.06041431598254</c:v>
                </c:pt>
                <c:pt idx="139">
                  <c:v>345.06160006615909</c:v>
                </c:pt>
                <c:pt idx="140">
                  <c:v>348.9341012996224</c:v>
                </c:pt>
                <c:pt idx="141">
                  <c:v>347.47828145599868</c:v>
                </c:pt>
                <c:pt idx="142">
                  <c:v>350.48082802327832</c:v>
                </c:pt>
                <c:pt idx="143">
                  <c:v>348.49382386299436</c:v>
                </c:pt>
                <c:pt idx="144">
                  <c:v>350.12237169913351</c:v>
                </c:pt>
                <c:pt idx="145">
                  <c:v>350.51243311568351</c:v>
                </c:pt>
                <c:pt idx="146">
                  <c:v>352.55708897552501</c:v>
                </c:pt>
                <c:pt idx="147">
                  <c:v>354.61367199454889</c:v>
                </c:pt>
                <c:pt idx="148">
                  <c:v>356.68225174785044</c:v>
                </c:pt>
                <c:pt idx="149">
                  <c:v>358.7628982163796</c:v>
                </c:pt>
                <c:pt idx="150">
                  <c:v>360.85568178930851</c:v>
                </c:pt>
                <c:pt idx="151">
                  <c:v>362.34374066778116</c:v>
                </c:pt>
                <c:pt idx="152">
                  <c:v>361.86138052348105</c:v>
                </c:pt>
                <c:pt idx="153">
                  <c:v>363.97223857653472</c:v>
                </c:pt>
                <c:pt idx="154">
                  <c:v>366.8442041865386</c:v>
                </c:pt>
                <c:pt idx="155">
                  <c:v>375.35259001056033</c:v>
                </c:pt>
                <c:pt idx="156">
                  <c:v>379.6131483649724</c:v>
                </c:pt>
                <c:pt idx="157">
                  <c:v>381.20135345186782</c:v>
                </c:pt>
                <c:pt idx="158">
                  <c:v>382.1899898162244</c:v>
                </c:pt>
                <c:pt idx="159">
                  <c:v>389.98525525830104</c:v>
                </c:pt>
                <c:pt idx="160">
                  <c:v>393.17815721795722</c:v>
                </c:pt>
                <c:pt idx="161">
                  <c:v>381.2338321006377</c:v>
                </c:pt>
                <c:pt idx="162">
                  <c:v>365.82951067003387</c:v>
                </c:pt>
                <c:pt idx="163">
                  <c:v>367.9635161489424</c:v>
                </c:pt>
                <c:pt idx="164">
                  <c:v>370.1099699931446</c:v>
                </c:pt>
                <c:pt idx="165">
                  <c:v>372.26894481810461</c:v>
                </c:pt>
                <c:pt idx="166">
                  <c:v>377.94210531988659</c:v>
                </c:pt>
                <c:pt idx="167">
                  <c:v>379.94575675615795</c:v>
                </c:pt>
                <c:pt idx="168">
                  <c:v>389.14018610237946</c:v>
                </c:pt>
                <c:pt idx="169">
                  <c:v>392.26886997328387</c:v>
                </c:pt>
                <c:pt idx="170">
                  <c:v>389.41378461300729</c:v>
                </c:pt>
                <c:pt idx="171">
                  <c:v>395.40063987753285</c:v>
                </c:pt>
                <c:pt idx="172">
                  <c:v>406.90022371014737</c:v>
                </c:pt>
                <c:pt idx="173">
                  <c:v>424.22180992593189</c:v>
                </c:pt>
                <c:pt idx="174">
                  <c:v>448.88605657899518</c:v>
                </c:pt>
                <c:pt idx="175">
                  <c:v>461.98316202721219</c:v>
                </c:pt>
                <c:pt idx="176">
                  <c:v>485.92285809906599</c:v>
                </c:pt>
                <c:pt idx="177">
                  <c:v>506.82302861159314</c:v>
                </c:pt>
                <c:pt idx="178">
                  <c:v>499.19710679314164</c:v>
                </c:pt>
                <c:pt idx="179">
                  <c:v>512.67166968179515</c:v>
                </c:pt>
                <c:pt idx="180">
                  <c:v>516.15251290544904</c:v>
                </c:pt>
                <c:pt idx="181">
                  <c:v>516.65722072386689</c:v>
                </c:pt>
                <c:pt idx="182">
                  <c:v>518.2828360311255</c:v>
                </c:pt>
                <c:pt idx="183">
                  <c:v>505.5918897257605</c:v>
                </c:pt>
                <c:pt idx="184">
                  <c:v>505.84793928191783</c:v>
                </c:pt>
                <c:pt idx="185">
                  <c:v>512.86642229760173</c:v>
                </c:pt>
                <c:pt idx="186">
                  <c:v>529.63960143207169</c:v>
                </c:pt>
                <c:pt idx="187">
                  <c:v>517.0012761670755</c:v>
                </c:pt>
                <c:pt idx="188">
                  <c:v>539.05954022110052</c:v>
                </c:pt>
                <c:pt idx="189">
                  <c:v>551.89443805357018</c:v>
                </c:pt>
                <c:pt idx="190">
                  <c:v>562.74920283816243</c:v>
                </c:pt>
                <c:pt idx="191">
                  <c:v>574.17734166359253</c:v>
                </c:pt>
                <c:pt idx="192">
                  <c:v>586.68567903173164</c:v>
                </c:pt>
                <c:pt idx="193">
                  <c:v>604.90916856286196</c:v>
                </c:pt>
                <c:pt idx="194">
                  <c:v>630.23898906694444</c:v>
                </c:pt>
                <c:pt idx="195">
                  <c:v>635.70681011851866</c:v>
                </c:pt>
                <c:pt idx="196">
                  <c:v>649.6950704518498</c:v>
                </c:pt>
                <c:pt idx="197">
                  <c:v>663.40155382997716</c:v>
                </c:pt>
                <c:pt idx="198">
                  <c:v>668.17485658610019</c:v>
                </c:pt>
                <c:pt idx="199">
                  <c:v>667.97051612677399</c:v>
                </c:pt>
                <c:pt idx="200">
                  <c:v>674.10165903006816</c:v>
                </c:pt>
                <c:pt idx="201">
                  <c:v>676.35054988965089</c:v>
                </c:pt>
                <c:pt idx="202">
                  <c:v>697.49984759048118</c:v>
                </c:pt>
                <c:pt idx="203">
                  <c:v>698.61914388148045</c:v>
                </c:pt>
                <c:pt idx="204">
                  <c:v>692.20616747954193</c:v>
                </c:pt>
                <c:pt idx="205">
                  <c:v>689.64827226045406</c:v>
                </c:pt>
                <c:pt idx="206">
                  <c:v>689.05466707042444</c:v>
                </c:pt>
                <c:pt idx="207">
                  <c:v>695.32700156455917</c:v>
                </c:pt>
                <c:pt idx="208">
                  <c:v>703.34303523205926</c:v>
                </c:pt>
                <c:pt idx="209">
                  <c:v>703.80573204875134</c:v>
                </c:pt>
                <c:pt idx="210">
                  <c:v>721.00064773945792</c:v>
                </c:pt>
                <c:pt idx="211">
                  <c:v>733.31968424360571</c:v>
                </c:pt>
                <c:pt idx="212">
                  <c:v>732.93983072581125</c:v>
                </c:pt>
                <c:pt idx="213">
                  <c:v>740.08270986773141</c:v>
                </c:pt>
                <c:pt idx="214">
                  <c:v>735.70787016982933</c:v>
                </c:pt>
                <c:pt idx="215">
                  <c:v>743.33827404867202</c:v>
                </c:pt>
                <c:pt idx="216">
                  <c:v>740.66656422769893</c:v>
                </c:pt>
                <c:pt idx="217">
                  <c:v>741.95691109597499</c:v>
                </c:pt>
                <c:pt idx="218">
                  <c:v>750.96897339052873</c:v>
                </c:pt>
                <c:pt idx="219">
                  <c:v>749.80825196815397</c:v>
                </c:pt>
                <c:pt idx="220">
                  <c:v>749.49610016185807</c:v>
                </c:pt>
                <c:pt idx="221">
                  <c:v>751.85207676648361</c:v>
                </c:pt>
                <c:pt idx="222">
                  <c:v>736.08274606048883</c:v>
                </c:pt>
                <c:pt idx="223">
                  <c:v>738.29608565991214</c:v>
                </c:pt>
                <c:pt idx="224">
                  <c:v>742.64783023976599</c:v>
                </c:pt>
                <c:pt idx="225">
                  <c:v>752.20056945477245</c:v>
                </c:pt>
                <c:pt idx="226">
                  <c:v>769.46287109368291</c:v>
                </c:pt>
                <c:pt idx="227">
                  <c:v>792.5440418860494</c:v>
                </c:pt>
                <c:pt idx="228">
                  <c:v>816.13860506954165</c:v>
                </c:pt>
                <c:pt idx="229">
                  <c:v>847.49874051522386</c:v>
                </c:pt>
                <c:pt idx="230">
                  <c:v>900.4434807227949</c:v>
                </c:pt>
                <c:pt idx="231">
                  <c:v>889.03502601818286</c:v>
                </c:pt>
                <c:pt idx="232">
                  <c:v>883.91225516710972</c:v>
                </c:pt>
                <c:pt idx="233">
                  <c:v>946.10629024486525</c:v>
                </c:pt>
                <c:pt idx="234">
                  <c:v>985.86661510011788</c:v>
                </c:pt>
                <c:pt idx="235">
                  <c:v>973.40602247604511</c:v>
                </c:pt>
                <c:pt idx="236">
                  <c:v>967.45494399220627</c:v>
                </c:pt>
                <c:pt idx="237">
                  <c:v>934.99643913578143</c:v>
                </c:pt>
                <c:pt idx="238">
                  <c:v>927.60150470511155</c:v>
                </c:pt>
                <c:pt idx="239">
                  <c:v>934.68677834826985</c:v>
                </c:pt>
                <c:pt idx="240">
                  <c:v>959.12122680078608</c:v>
                </c:pt>
                <c:pt idx="241">
                  <c:v>998.46452600135387</c:v>
                </c:pt>
                <c:pt idx="242">
                  <c:v>1055.2744655368786</c:v>
                </c:pt>
                <c:pt idx="243">
                  <c:v>1066.8424236204542</c:v>
                </c:pt>
                <c:pt idx="244">
                  <c:v>1083.852320026597</c:v>
                </c:pt>
                <c:pt idx="245">
                  <c:v>1060.1489182047756</c:v>
                </c:pt>
                <c:pt idx="246">
                  <c:v>1041.1827558805201</c:v>
                </c:pt>
                <c:pt idx="247">
                  <c:v>1055.3201651111824</c:v>
                </c:pt>
                <c:pt idx="248">
                  <c:v>1065.3335372702993</c:v>
                </c:pt>
                <c:pt idx="249">
                  <c:v>1085.3977344377772</c:v>
                </c:pt>
                <c:pt idx="250">
                  <c:v>1072.5726594688294</c:v>
                </c:pt>
                <c:pt idx="251">
                  <c:v>1080.4162229295132</c:v>
                </c:pt>
                <c:pt idx="252">
                  <c:v>1112.0643951500199</c:v>
                </c:pt>
                <c:pt idx="253">
                  <c:v>1332.171915446575</c:v>
                </c:pt>
                <c:pt idx="254">
                  <c:v>1302.968085975984</c:v>
                </c:pt>
                <c:pt idx="255">
                  <c:v>1273.7129200887007</c:v>
                </c:pt>
                <c:pt idx="256">
                  <c:v>1251.753707204359</c:v>
                </c:pt>
                <c:pt idx="257">
                  <c:v>1229.589120198111</c:v>
                </c:pt>
                <c:pt idx="258">
                  <c:v>1214.6014550815153</c:v>
                </c:pt>
                <c:pt idx="259">
                  <c:v>1199.3273762109634</c:v>
                </c:pt>
                <c:pt idx="260">
                  <c:v>1191.2796801493535</c:v>
                </c:pt>
                <c:pt idx="261">
                  <c:v>1190.5872359370007</c:v>
                </c:pt>
                <c:pt idx="262">
                  <c:v>1197.5323281466333</c:v>
                </c:pt>
                <c:pt idx="263">
                  <c:v>1204.5179333941553</c:v>
                </c:pt>
                <c:pt idx="264">
                  <c:v>1211.5442880056212</c:v>
                </c:pt>
                <c:pt idx="265">
                  <c:v>1218.611629685654</c:v>
                </c:pt>
                <c:pt idx="266">
                  <c:v>1225.720197525487</c:v>
                </c:pt>
                <c:pt idx="267">
                  <c:v>1232.8702320110524</c:v>
                </c:pt>
                <c:pt idx="268">
                  <c:v>1240.0619750311168</c:v>
                </c:pt>
                <c:pt idx="269">
                  <c:v>1247.295669885465</c:v>
                </c:pt>
                <c:pt idx="270">
                  <c:v>1254.5715612931303</c:v>
                </c:pt>
                <c:pt idx="271">
                  <c:v>1261.8898954006736</c:v>
                </c:pt>
                <c:pt idx="272">
                  <c:v>1269.2509197905108</c:v>
                </c:pt>
                <c:pt idx="273">
                  <c:v>1289.5641060803121</c:v>
                </c:pt>
                <c:pt idx="274">
                  <c:v>1292.9381871385324</c:v>
                </c:pt>
                <c:pt idx="275">
                  <c:v>1279.1126190895286</c:v>
                </c:pt>
                <c:pt idx="276">
                  <c:v>1280.6212855789279</c:v>
                </c:pt>
                <c:pt idx="277">
                  <c:v>1288.0915764114716</c:v>
                </c:pt>
                <c:pt idx="278">
                  <c:v>1295.6054439405386</c:v>
                </c:pt>
                <c:pt idx="279">
                  <c:v>1303.1631423635251</c:v>
                </c:pt>
                <c:pt idx="280">
                  <c:v>1310.7649273606457</c:v>
                </c:pt>
                <c:pt idx="281">
                  <c:v>1318.411056103583</c:v>
                </c:pt>
                <c:pt idx="282">
                  <c:v>1326.1017872641871</c:v>
                </c:pt>
                <c:pt idx="283">
                  <c:v>1333.8373810232283</c:v>
                </c:pt>
                <c:pt idx="284">
                  <c:v>1341.6180990791972</c:v>
                </c:pt>
                <c:pt idx="285">
                  <c:v>1349.4442046571592</c:v>
                </c:pt>
                <c:pt idx="286">
                  <c:v>1374.5498700208718</c:v>
                </c:pt>
                <c:pt idx="287">
                  <c:v>1378.3279770914562</c:v>
                </c:pt>
                <c:pt idx="288">
                  <c:v>1363.2503818926152</c:v>
                </c:pt>
                <c:pt idx="289">
                  <c:v>1390.7660209948954</c:v>
                </c:pt>
                <c:pt idx="290">
                  <c:v>1458.6616578367095</c:v>
                </c:pt>
                <c:pt idx="291">
                  <c:v>1483.69493284638</c:v>
                </c:pt>
                <c:pt idx="292">
                  <c:v>1496.9017913469168</c:v>
                </c:pt>
                <c:pt idx="293">
                  <c:v>1501.2196364094627</c:v>
                </c:pt>
                <c:pt idx="294">
                  <c:v>1484.7307998462486</c:v>
                </c:pt>
                <c:pt idx="295">
                  <c:v>1463.7249338035315</c:v>
                </c:pt>
                <c:pt idx="296">
                  <c:v>1477.8093581007936</c:v>
                </c:pt>
                <c:pt idx="297">
                  <c:v>1480.5974943220383</c:v>
                </c:pt>
                <c:pt idx="298">
                  <c:v>1464.2261243393277</c:v>
                </c:pt>
                <c:pt idx="299">
                  <c:v>1444.0532965929531</c:v>
                </c:pt>
                <c:pt idx="300">
                  <c:v>1434.9740027511496</c:v>
                </c:pt>
                <c:pt idx="301">
                  <c:v>1443.3446844338646</c:v>
                </c:pt>
                <c:pt idx="302">
                  <c:v>1451.7641950930622</c:v>
                </c:pt>
                <c:pt idx="303">
                  <c:v>1460.2328195644384</c:v>
                </c:pt>
                <c:pt idx="304">
                  <c:v>1468.7508443452309</c:v>
                </c:pt>
                <c:pt idx="305">
                  <c:v>1477.3185576039114</c:v>
                </c:pt>
                <c:pt idx="306">
                  <c:v>1485.9362491899342</c:v>
                </c:pt>
                <c:pt idx="307">
                  <c:v>1494.6042106435423</c:v>
                </c:pt>
                <c:pt idx="308">
                  <c:v>1503.3227352056297</c:v>
                </c:pt>
                <c:pt idx="309">
                  <c:v>1510.6088400480733</c:v>
                </c:pt>
                <c:pt idx="310">
                  <c:v>1512.9972401873497</c:v>
                </c:pt>
                <c:pt idx="311">
                  <c:v>1521.823057421776</c:v>
                </c:pt>
                <c:pt idx="312">
                  <c:v>1530.7003585900698</c:v>
                </c:pt>
                <c:pt idx="313">
                  <c:v>1539.6294440151785</c:v>
                </c:pt>
                <c:pt idx="314">
                  <c:v>1548.6106157719337</c:v>
                </c:pt>
                <c:pt idx="315">
                  <c:v>1554.5882540930863</c:v>
                </c:pt>
                <c:pt idx="316">
                  <c:v>1560.5889661033475</c:v>
                </c:pt>
                <c:pt idx="317">
                  <c:v>1555.3884946073017</c:v>
                </c:pt>
                <c:pt idx="318">
                  <c:v>1564.4615941591776</c:v>
                </c:pt>
                <c:pt idx="319">
                  <c:v>1573.5876201251062</c:v>
                </c:pt>
                <c:pt idx="320">
                  <c:v>1582.7668812425027</c:v>
                </c:pt>
                <c:pt idx="321">
                  <c:v>1591.9996880497506</c:v>
                </c:pt>
                <c:pt idx="322">
                  <c:v>1601.2863528967075</c:v>
                </c:pt>
                <c:pt idx="323">
                  <c:v>1610.6271899552717</c:v>
                </c:pt>
                <c:pt idx="324">
                  <c:v>1616.8442123066054</c:v>
                </c:pt>
                <c:pt idx="325">
                  <c:v>1611.7579226264174</c:v>
                </c:pt>
                <c:pt idx="326">
                  <c:v>1621.1598438417382</c:v>
                </c:pt>
                <c:pt idx="327">
                  <c:v>1630.6166095974818</c:v>
                </c:pt>
                <c:pt idx="328">
                  <c:v>1656.4439853791016</c:v>
                </c:pt>
                <c:pt idx="329">
                  <c:v>1657.9347885606376</c:v>
                </c:pt>
                <c:pt idx="330">
                  <c:v>1659.4269334682722</c:v>
                </c:pt>
                <c:pt idx="331">
                  <c:v>1691.302519150586</c:v>
                </c:pt>
                <c:pt idx="332">
                  <c:v>1720.8965895175918</c:v>
                </c:pt>
                <c:pt idx="333">
                  <c:v>1752.8856046483879</c:v>
                </c:pt>
                <c:pt idx="334">
                  <c:v>1782.5887335072266</c:v>
                </c:pt>
                <c:pt idx="335">
                  <c:v>1814.69137709864</c:v>
                </c:pt>
                <c:pt idx="336">
                  <c:v>1816.3246032761406</c:v>
                </c:pt>
                <c:pt idx="337">
                  <c:v>1787.4043971804176</c:v>
                </c:pt>
                <c:pt idx="338">
                  <c:v>1790.7766365795478</c:v>
                </c:pt>
                <c:pt idx="339">
                  <c:v>1795.9221371137148</c:v>
                </c:pt>
                <c:pt idx="340">
                  <c:v>1799.3104466636403</c:v>
                </c:pt>
                <c:pt idx="341">
                  <c:v>1802.7051488301322</c:v>
                </c:pt>
                <c:pt idx="342">
                  <c:v>1806.1062556739384</c:v>
                </c:pt>
                <c:pt idx="343">
                  <c:v>1807.7317552235259</c:v>
                </c:pt>
                <c:pt idx="344">
                  <c:v>1773.6720079450372</c:v>
                </c:pt>
                <c:pt idx="345">
                  <c:v>1766.2317873820418</c:v>
                </c:pt>
                <c:pt idx="346">
                  <c:v>1774.7921248781431</c:v>
                </c:pt>
                <c:pt idx="347">
                  <c:v>1783.3939514803576</c:v>
                </c:pt>
                <c:pt idx="348">
                  <c:v>1790.2778536811486</c:v>
                </c:pt>
                <c:pt idx="349">
                  <c:v>1782.4728788166738</c:v>
                </c:pt>
                <c:pt idx="350">
                  <c:v>1792.8706372764377</c:v>
                </c:pt>
                <c:pt idx="351">
                  <c:v>1803.329049327217</c:v>
                </c:pt>
                <c:pt idx="352">
                  <c:v>1813.8484687816258</c:v>
                </c:pt>
                <c:pt idx="353">
                  <c:v>1824.4292515161853</c:v>
                </c:pt>
                <c:pt idx="354">
                  <c:v>1835.0717554833632</c:v>
                </c:pt>
                <c:pt idx="355">
                  <c:v>1845.7763407236828</c:v>
                </c:pt>
                <c:pt idx="356">
                  <c:v>1856.5433693779044</c:v>
                </c:pt>
                <c:pt idx="357">
                  <c:v>1882.5409213033583</c:v>
                </c:pt>
                <c:pt idx="358">
                  <c:v>1889.8075308937307</c:v>
                </c:pt>
                <c:pt idx="359">
                  <c:v>1880.5526396417513</c:v>
                </c:pt>
                <c:pt idx="360">
                  <c:v>1898.084830597516</c:v>
                </c:pt>
                <c:pt idx="361">
                  <c:v>1903.538663482218</c:v>
                </c:pt>
                <c:pt idx="362">
                  <c:v>1934.0128627968966</c:v>
                </c:pt>
                <c:pt idx="363">
                  <c:v>1937.6617037556839</c:v>
                </c:pt>
                <c:pt idx="364">
                  <c:v>1897.8892031913056</c:v>
                </c:pt>
                <c:pt idx="365">
                  <c:v>1905.2150571630884</c:v>
                </c:pt>
                <c:pt idx="366">
                  <c:v>1912.5691889375616</c:v>
                </c:pt>
                <c:pt idx="367">
                  <c:v>1918.0646402307539</c:v>
                </c:pt>
                <c:pt idx="368">
                  <c:v>1923.5758817944841</c:v>
                </c:pt>
                <c:pt idx="369">
                  <c:v>1994.586105397341</c:v>
                </c:pt>
                <c:pt idx="370">
                  <c:v>1996.3812372207049</c:v>
                </c:pt>
                <c:pt idx="371">
                  <c:v>1956.2970760515118</c:v>
                </c:pt>
                <c:pt idx="372">
                  <c:v>1959.9879599313272</c:v>
                </c:pt>
                <c:pt idx="373">
                  <c:v>1963.6858072851367</c:v>
                </c:pt>
                <c:pt idx="374">
                  <c:v>1967.390631250707</c:v>
                </c:pt>
                <c:pt idx="375">
                  <c:v>1971.102444990591</c:v>
                </c:pt>
                <c:pt idx="376">
                  <c:v>1974.8212616921751</c:v>
                </c:pt>
                <c:pt idx="377">
                  <c:v>1976.598605113312</c:v>
                </c:pt>
                <c:pt idx="378">
                  <c:v>1978.3775481473851</c:v>
                </c:pt>
                <c:pt idx="379">
                  <c:v>2022.546871492897</c:v>
                </c:pt>
                <c:pt idx="380">
                  <c:v>2109.2268122220289</c:v>
                </c:pt>
                <c:pt idx="381">
                  <c:v>2153.5986889237611</c:v>
                </c:pt>
                <c:pt idx="382">
                  <c:v>2198.0514543727031</c:v>
                </c:pt>
                <c:pt idx="383">
                  <c:v>2157.4742426862804</c:v>
                </c:pt>
                <c:pt idx="384">
                  <c:v>2161.5446811697439</c:v>
                </c:pt>
                <c:pt idx="385">
                  <c:v>2233.8970152316142</c:v>
                </c:pt>
                <c:pt idx="386">
                  <c:v>2247.2225585127694</c:v>
                </c:pt>
                <c:pt idx="387">
                  <c:v>2237.9196635123162</c:v>
                </c:pt>
                <c:pt idx="388">
                  <c:v>2208.1356564784242</c:v>
                </c:pt>
                <c:pt idx="389">
                  <c:v>2214.4803691398674</c:v>
                </c:pt>
                <c:pt idx="390">
                  <c:v>2220.8433122839524</c:v>
                </c:pt>
                <c:pt idx="391">
                  <c:v>2268.603322299914</c:v>
                </c:pt>
                <c:pt idx="392">
                  <c:v>2302.08624235564</c:v>
                </c:pt>
                <c:pt idx="393">
                  <c:v>2347.0729443080486</c:v>
                </c:pt>
                <c:pt idx="394">
                  <c:v>2392.1413128929771</c:v>
                </c:pt>
                <c:pt idx="395">
                  <c:v>2437.2914153439356</c:v>
                </c:pt>
                <c:pt idx="396">
                  <c:v>2396.4466453411887</c:v>
                </c:pt>
                <c:pt idx="397">
                  <c:v>2659.539058476912</c:v>
                </c:pt>
                <c:pt idx="398">
                  <c:v>2506.9377545113471</c:v>
                </c:pt>
                <c:pt idx="399">
                  <c:v>2194.4885800979596</c:v>
                </c:pt>
                <c:pt idx="400">
                  <c:v>2161.4249444670641</c:v>
                </c:pt>
                <c:pt idx="401">
                  <c:v>2174.0332566431221</c:v>
                </c:pt>
                <c:pt idx="402">
                  <c:v>2186.7151173068737</c:v>
                </c:pt>
                <c:pt idx="403">
                  <c:v>2183.5685478360015</c:v>
                </c:pt>
                <c:pt idx="404">
                  <c:v>2196.3060310317114</c:v>
                </c:pt>
                <c:pt idx="405">
                  <c:v>2244.3680795198566</c:v>
                </c:pt>
                <c:pt idx="406">
                  <c:v>2266.4172484969454</c:v>
                </c:pt>
                <c:pt idx="407">
                  <c:v>2293.2628127659605</c:v>
                </c:pt>
                <c:pt idx="408">
                  <c:v>2283.5001528227349</c:v>
                </c:pt>
                <c:pt idx="409">
                  <c:v>2265.8338407856177</c:v>
                </c:pt>
                <c:pt idx="410">
                  <c:v>2139.4075404170221</c:v>
                </c:pt>
                <c:pt idx="411">
                  <c:v>2151.8874177361213</c:v>
                </c:pt>
                <c:pt idx="412">
                  <c:v>2164.4400943395822</c:v>
                </c:pt>
                <c:pt idx="413">
                  <c:v>2177.0659948898965</c:v>
                </c:pt>
                <c:pt idx="414">
                  <c:v>2222.5964196533514</c:v>
                </c:pt>
                <c:pt idx="415">
                  <c:v>2281.8390744069211</c:v>
                </c:pt>
                <c:pt idx="416">
                  <c:v>2313.0511099301975</c:v>
                </c:pt>
                <c:pt idx="417">
                  <c:v>2418.8085348302143</c:v>
                </c:pt>
                <c:pt idx="418">
                  <c:v>2479.4497325809334</c:v>
                </c:pt>
                <c:pt idx="419">
                  <c:v>2530.0889303601425</c:v>
                </c:pt>
                <c:pt idx="420">
                  <c:v>2517.2589071226334</c:v>
                </c:pt>
                <c:pt idx="421">
                  <c:v>2528.5795756214629</c:v>
                </c:pt>
                <c:pt idx="422">
                  <c:v>2613.1398115253878</c:v>
                </c:pt>
                <c:pt idx="423">
                  <c:v>2605.6235118379909</c:v>
                </c:pt>
                <c:pt idx="424">
                  <c:v>2662.718058251583</c:v>
                </c:pt>
                <c:pt idx="425">
                  <c:v>2755.0865142857033</c:v>
                </c:pt>
                <c:pt idx="426">
                  <c:v>2774.6201430662713</c:v>
                </c:pt>
                <c:pt idx="427">
                  <c:v>2883.2419551668886</c:v>
                </c:pt>
                <c:pt idx="428">
                  <c:v>2989.5089717594051</c:v>
                </c:pt>
                <c:pt idx="429">
                  <c:v>3025.8346610791532</c:v>
                </c:pt>
                <c:pt idx="430">
                  <c:v>3006.2583753171348</c:v>
                </c:pt>
                <c:pt idx="431">
                  <c:v>3101.9568022925441</c:v>
                </c:pt>
                <c:pt idx="432">
                  <c:v>3097.7355521481204</c:v>
                </c:pt>
                <c:pt idx="433">
                  <c:v>3254.3320790728262</c:v>
                </c:pt>
                <c:pt idx="434">
                  <c:v>3311.2794201428778</c:v>
                </c:pt>
                <c:pt idx="435">
                  <c:v>3336.5963916649648</c:v>
                </c:pt>
                <c:pt idx="436">
                  <c:v>3258.0607288655838</c:v>
                </c:pt>
                <c:pt idx="437">
                  <c:v>3283.5016789774231</c:v>
                </c:pt>
                <c:pt idx="438">
                  <c:v>3410.6228992985889</c:v>
                </c:pt>
                <c:pt idx="439">
                  <c:v>3418.1859836362296</c:v>
                </c:pt>
                <c:pt idx="440">
                  <c:v>3593.9159217522965</c:v>
                </c:pt>
                <c:pt idx="441">
                  <c:v>3627.0090448563396</c:v>
                </c:pt>
                <c:pt idx="442">
                  <c:v>3543.4108799696514</c:v>
                </c:pt>
                <c:pt idx="443">
                  <c:v>3563.5768338808593</c:v>
                </c:pt>
                <c:pt idx="444">
                  <c:v>3641.0847425608872</c:v>
                </c:pt>
                <c:pt idx="445">
                  <c:v>3861.5810461048509</c:v>
                </c:pt>
                <c:pt idx="446">
                  <c:v>4020.3613219289182</c:v>
                </c:pt>
                <c:pt idx="447">
                  <c:v>4356.1690077430285</c:v>
                </c:pt>
                <c:pt idx="448">
                  <c:v>4199.7755271492279</c:v>
                </c:pt>
                <c:pt idx="449">
                  <c:v>4176.3965195642349</c:v>
                </c:pt>
                <c:pt idx="450">
                  <c:v>3989.9185561761319</c:v>
                </c:pt>
                <c:pt idx="451">
                  <c:v>4040.1307536006175</c:v>
                </c:pt>
                <c:pt idx="452">
                  <c:v>4073.8454576116228</c:v>
                </c:pt>
                <c:pt idx="453">
                  <c:v>4145.4461852891482</c:v>
                </c:pt>
                <c:pt idx="454">
                  <c:v>4093.2514425505969</c:v>
                </c:pt>
                <c:pt idx="455">
                  <c:v>4082.5983309736826</c:v>
                </c:pt>
                <c:pt idx="456">
                  <c:v>4181.2484196737896</c:v>
                </c:pt>
                <c:pt idx="457">
                  <c:v>4319.7228424692876</c:v>
                </c:pt>
                <c:pt idx="458">
                  <c:v>4545.3763984205661</c:v>
                </c:pt>
                <c:pt idx="459">
                  <c:v>4663.508356912952</c:v>
                </c:pt>
                <c:pt idx="460">
                  <c:v>4543.4342865958597</c:v>
                </c:pt>
                <c:pt idx="461">
                  <c:v>4459.1369045337633</c:v>
                </c:pt>
                <c:pt idx="462">
                  <c:v>4381.1761761194211</c:v>
                </c:pt>
                <c:pt idx="463">
                  <c:v>4454.5212735569448</c:v>
                </c:pt>
                <c:pt idx="464">
                  <c:v>4419.6590570716107</c:v>
                </c:pt>
                <c:pt idx="465">
                  <c:v>4346.8905564835204</c:v>
                </c:pt>
                <c:pt idx="466">
                  <c:v>4365.8412205615095</c:v>
                </c:pt>
                <c:pt idx="467">
                  <c:v>4369.7396994746541</c:v>
                </c:pt>
                <c:pt idx="468">
                  <c:v>4395.22984772159</c:v>
                </c:pt>
                <c:pt idx="469">
                  <c:v>4561.7839622691135</c:v>
                </c:pt>
                <c:pt idx="470">
                  <c:v>4616.2981177837555</c:v>
                </c:pt>
                <c:pt idx="471">
                  <c:v>4684.3276618084656</c:v>
                </c:pt>
                <c:pt idx="472">
                  <c:v>4591.0266123442225</c:v>
                </c:pt>
                <c:pt idx="473">
                  <c:v>4784.6399137447679</c:v>
                </c:pt>
                <c:pt idx="474">
                  <c:v>4741.8197588797811</c:v>
                </c:pt>
                <c:pt idx="475">
                  <c:v>4931.1679524622696</c:v>
                </c:pt>
                <c:pt idx="476">
                  <c:v>5021.0858502349165</c:v>
                </c:pt>
                <c:pt idx="477">
                  <c:v>5105.9361160465642</c:v>
                </c:pt>
                <c:pt idx="478">
                  <c:v>5132.6720417310753</c:v>
                </c:pt>
                <c:pt idx="479">
                  <c:v>4954.303317455322</c:v>
                </c:pt>
                <c:pt idx="480">
                  <c:v>5005.5073943311372</c:v>
                </c:pt>
                <c:pt idx="481">
                  <c:v>5189.4444729498027</c:v>
                </c:pt>
                <c:pt idx="482">
                  <c:v>5207.6730325008439</c:v>
                </c:pt>
                <c:pt idx="483">
                  <c:v>5142.5585226050234</c:v>
                </c:pt>
                <c:pt idx="484">
                  <c:v>5125.3083136339237</c:v>
                </c:pt>
                <c:pt idx="485">
                  <c:v>5061.090024810569</c:v>
                </c:pt>
                <c:pt idx="486">
                  <c:v>4976.0933959398371</c:v>
                </c:pt>
                <c:pt idx="487">
                  <c:v>5068.9934939615405</c:v>
                </c:pt>
                <c:pt idx="488">
                  <c:v>4834.6067477871293</c:v>
                </c:pt>
                <c:pt idx="489">
                  <c:v>4878.1254075079505</c:v>
                </c:pt>
                <c:pt idx="490">
                  <c:v>4928.8680769656848</c:v>
                </c:pt>
                <c:pt idx="491">
                  <c:v>5121.6676899246568</c:v>
                </c:pt>
                <c:pt idx="492">
                  <c:v>5542.6470258544041</c:v>
                </c:pt>
                <c:pt idx="493">
                  <c:v>5837.0859551455533</c:v>
                </c:pt>
                <c:pt idx="494">
                  <c:v>6269.8256874521148</c:v>
                </c:pt>
                <c:pt idx="495">
                  <c:v>6615.5444574270805</c:v>
                </c:pt>
                <c:pt idx="496">
                  <c:v>6804.1441628474386</c:v>
                </c:pt>
                <c:pt idx="497">
                  <c:v>6855.5854105499275</c:v>
                </c:pt>
                <c:pt idx="498">
                  <c:v>7082.2451990831787</c:v>
                </c:pt>
                <c:pt idx="499">
                  <c:v>6759.9972775007582</c:v>
                </c:pt>
                <c:pt idx="500">
                  <c:v>7150.4528956417662</c:v>
                </c:pt>
                <c:pt idx="501">
                  <c:v>7410.6061604510314</c:v>
                </c:pt>
                <c:pt idx="502">
                  <c:v>7323.9442203636454</c:v>
                </c:pt>
                <c:pt idx="503">
                  <c:v>7237.0092992073987</c:v>
                </c:pt>
                <c:pt idx="504">
                  <c:v>7839.8349544029952</c:v>
                </c:pt>
                <c:pt idx="505">
                  <c:v>8150.3439803364199</c:v>
                </c:pt>
                <c:pt idx="506">
                  <c:v>8464.4745548390874</c:v>
                </c:pt>
                <c:pt idx="507">
                  <c:v>9718.3932027458231</c:v>
                </c:pt>
                <c:pt idx="508">
                  <c:v>10624.407384967619</c:v>
                </c:pt>
                <c:pt idx="509">
                  <c:v>10412.16599362751</c:v>
                </c:pt>
                <c:pt idx="510">
                  <c:v>9052.1530227040439</c:v>
                </c:pt>
                <c:pt idx="511">
                  <c:v>8724.6180604992005</c:v>
                </c:pt>
                <c:pt idx="512">
                  <c:v>8392.4600184356314</c:v>
                </c:pt>
                <c:pt idx="513">
                  <c:v>8381.3261464158841</c:v>
                </c:pt>
                <c:pt idx="514">
                  <c:v>8226.2939522081324</c:v>
                </c:pt>
                <c:pt idx="515">
                  <c:v>8274.2806669293459</c:v>
                </c:pt>
                <c:pt idx="516">
                  <c:v>8322.5473041531004</c:v>
                </c:pt>
                <c:pt idx="517">
                  <c:v>8371.0954967606613</c:v>
                </c:pt>
                <c:pt idx="518">
                  <c:v>8419.9268871584318</c:v>
                </c:pt>
                <c:pt idx="519">
                  <c:v>8469.0431273335234</c:v>
                </c:pt>
                <c:pt idx="520">
                  <c:v>8518.4458789096352</c:v>
                </c:pt>
                <c:pt idx="521">
                  <c:v>8249.7612082291344</c:v>
                </c:pt>
                <c:pt idx="522">
                  <c:v>8297.884815277137</c:v>
                </c:pt>
                <c:pt idx="523">
                  <c:v>8346.2891433662535</c:v>
                </c:pt>
                <c:pt idx="524">
                  <c:v>8471.1947610061143</c:v>
                </c:pt>
                <c:pt idx="525">
                  <c:v>8492.4722993670057</c:v>
                </c:pt>
                <c:pt idx="526">
                  <c:v>8470.4190222851303</c:v>
                </c:pt>
                <c:pt idx="527">
                  <c:v>8519.8297999151273</c:v>
                </c:pt>
                <c:pt idx="528">
                  <c:v>8569.5288070812985</c:v>
                </c:pt>
                <c:pt idx="529">
                  <c:v>8619.5177251226069</c:v>
                </c:pt>
                <c:pt idx="530">
                  <c:v>8665.9137482259812</c:v>
                </c:pt>
                <c:pt idx="531">
                  <c:v>8732.2361169336873</c:v>
                </c:pt>
                <c:pt idx="532">
                  <c:v>8929.3096754503458</c:v>
                </c:pt>
                <c:pt idx="533">
                  <c:v>9060.8022972224917</c:v>
                </c:pt>
                <c:pt idx="534">
                  <c:v>9090.7630032067682</c:v>
                </c:pt>
                <c:pt idx="535">
                  <c:v>9210.877224512893</c:v>
                </c:pt>
                <c:pt idx="536">
                  <c:v>8561.3982309910989</c:v>
                </c:pt>
                <c:pt idx="537">
                  <c:v>8611.3397206718801</c:v>
                </c:pt>
                <c:pt idx="538">
                  <c:v>8661.5725357091324</c:v>
                </c:pt>
                <c:pt idx="539">
                  <c:v>8712.0983755007692</c:v>
                </c:pt>
                <c:pt idx="540">
                  <c:v>8957.4383139732599</c:v>
                </c:pt>
                <c:pt idx="541">
                  <c:v>9488.8855672482587</c:v>
                </c:pt>
                <c:pt idx="542">
                  <c:v>9609.4547351842812</c:v>
                </c:pt>
                <c:pt idx="543">
                  <c:v>10478.124302516278</c:v>
                </c:pt>
                <c:pt idx="544">
                  <c:v>11012.783490614922</c:v>
                </c:pt>
                <c:pt idx="545">
                  <c:v>11941.707018629997</c:v>
                </c:pt>
                <c:pt idx="546">
                  <c:v>12089.929558147451</c:v>
                </c:pt>
                <c:pt idx="547">
                  <c:v>13054.771012265343</c:v>
                </c:pt>
                <c:pt idx="548">
                  <c:v>13530.064383887027</c:v>
                </c:pt>
                <c:pt idx="549">
                  <c:v>13379.69176613428</c:v>
                </c:pt>
                <c:pt idx="550">
                  <c:v>13324.837415417613</c:v>
                </c:pt>
                <c:pt idx="551">
                  <c:v>13307.22431353677</c:v>
                </c:pt>
                <c:pt idx="552">
                  <c:v>13842.982223157946</c:v>
                </c:pt>
                <c:pt idx="553">
                  <c:v>13694.288969820778</c:v>
                </c:pt>
                <c:pt idx="554">
                  <c:v>14027.486922787839</c:v>
                </c:pt>
                <c:pt idx="555">
                  <c:v>14405.424445698673</c:v>
                </c:pt>
                <c:pt idx="556">
                  <c:v>14185.10759751076</c:v>
                </c:pt>
                <c:pt idx="557">
                  <c:v>14808.369277648355</c:v>
                </c:pt>
                <c:pt idx="558">
                  <c:v>16107.511499978933</c:v>
                </c:pt>
                <c:pt idx="559">
                  <c:v>15066.006536637407</c:v>
                </c:pt>
                <c:pt idx="560">
                  <c:v>14767.737183322077</c:v>
                </c:pt>
                <c:pt idx="561">
                  <c:v>14203.789130734678</c:v>
                </c:pt>
                <c:pt idx="562">
                  <c:v>14452.91882140829</c:v>
                </c:pt>
                <c:pt idx="563">
                  <c:v>13520.477389315969</c:v>
                </c:pt>
                <c:pt idx="564">
                  <c:v>13599.346840753646</c:v>
                </c:pt>
                <c:pt idx="565">
                  <c:v>15301.914601368788</c:v>
                </c:pt>
                <c:pt idx="566">
                  <c:v>15969.861765264211</c:v>
                </c:pt>
                <c:pt idx="567">
                  <c:v>18671.67446013822</c:v>
                </c:pt>
                <c:pt idx="568">
                  <c:v>17178.090966118201</c:v>
                </c:pt>
                <c:pt idx="569">
                  <c:v>15673.61817290571</c:v>
                </c:pt>
                <c:pt idx="570">
                  <c:v>15043.682478728599</c:v>
                </c:pt>
                <c:pt idx="571">
                  <c:v>15461.330421986506</c:v>
                </c:pt>
                <c:pt idx="572">
                  <c:v>15226.425494560117</c:v>
                </c:pt>
                <c:pt idx="573">
                  <c:v>13622.619128652717</c:v>
                </c:pt>
                <c:pt idx="574">
                  <c:v>13702.084406903192</c:v>
                </c:pt>
                <c:pt idx="575">
                  <c:v>13231.769108585253</c:v>
                </c:pt>
                <c:pt idx="576">
                  <c:v>13264.972051346555</c:v>
                </c:pt>
                <c:pt idx="577">
                  <c:v>13156.045110752608</c:v>
                </c:pt>
                <c:pt idx="578">
                  <c:v>13232.788707231999</c:v>
                </c:pt>
                <c:pt idx="579">
                  <c:v>13218.036640594451</c:v>
                </c:pt>
                <c:pt idx="580">
                  <c:v>13295.141854331252</c:v>
                </c:pt>
                <c:pt idx="581">
                  <c:v>13372.696848481519</c:v>
                </c:pt>
                <c:pt idx="582">
                  <c:v>13725.393480445371</c:v>
                </c:pt>
                <c:pt idx="583">
                  <c:v>13251.965321810674</c:v>
                </c:pt>
                <c:pt idx="584">
                  <c:v>11570.937033071123</c:v>
                </c:pt>
                <c:pt idx="585">
                  <c:v>11638.434165764038</c:v>
                </c:pt>
                <c:pt idx="586">
                  <c:v>11706.325031730996</c:v>
                </c:pt>
                <c:pt idx="587">
                  <c:v>11747.781046452377</c:v>
                </c:pt>
                <c:pt idx="588">
                  <c:v>11833.056451083336</c:v>
                </c:pt>
                <c:pt idx="589">
                  <c:v>11944.316190186049</c:v>
                </c:pt>
                <c:pt idx="590">
                  <c:v>11813.248292098322</c:v>
                </c:pt>
                <c:pt idx="591">
                  <c:v>11882.158907135563</c:v>
                </c:pt>
                <c:pt idx="592">
                  <c:v>11951.471500760521</c:v>
                </c:pt>
                <c:pt idx="593">
                  <c:v>12177.685467358862</c:v>
                </c:pt>
                <c:pt idx="594">
                  <c:v>11755.270789381269</c:v>
                </c:pt>
                <c:pt idx="595">
                  <c:v>11823.843202319327</c:v>
                </c:pt>
                <c:pt idx="596">
                  <c:v>11892.815620999523</c:v>
                </c:pt>
                <c:pt idx="597">
                  <c:v>11962.190378788688</c:v>
                </c:pt>
                <c:pt idx="598">
                  <c:v>11925.000717433913</c:v>
                </c:pt>
                <c:pt idx="599">
                  <c:v>12099.901279523008</c:v>
                </c:pt>
                <c:pt idx="600">
                  <c:v>12272.486191432425</c:v>
                </c:pt>
                <c:pt idx="601">
                  <c:v>12085.871079141361</c:v>
                </c:pt>
                <c:pt idx="602">
                  <c:v>12353.240977324243</c:v>
                </c:pt>
                <c:pt idx="603">
                  <c:v>11950.025214566256</c:v>
                </c:pt>
                <c:pt idx="604">
                  <c:v>11961.586446403253</c:v>
                </c:pt>
                <c:pt idx="605">
                  <c:v>12031.362367340605</c:v>
                </c:pt>
                <c:pt idx="606">
                  <c:v>12101.545314483426</c:v>
                </c:pt>
                <c:pt idx="607">
                  <c:v>12172.137662151246</c:v>
                </c:pt>
                <c:pt idx="608">
                  <c:v>12521.473130474307</c:v>
                </c:pt>
                <c:pt idx="609">
                  <c:v>13078.22414496676</c:v>
                </c:pt>
                <c:pt idx="610">
                  <c:v>13084.520195553878</c:v>
                </c:pt>
                <c:pt idx="611">
                  <c:v>13366.392221118813</c:v>
                </c:pt>
                <c:pt idx="612">
                  <c:v>14402.805122979795</c:v>
                </c:pt>
                <c:pt idx="613">
                  <c:v>14452.345498210592</c:v>
                </c:pt>
                <c:pt idx="614">
                  <c:v>13402.043156421196</c:v>
                </c:pt>
                <c:pt idx="615">
                  <c:v>13446.243183743347</c:v>
                </c:pt>
                <c:pt idx="616">
                  <c:v>13683.260023672394</c:v>
                </c:pt>
                <c:pt idx="617">
                  <c:v>14275.026614320621</c:v>
                </c:pt>
                <c:pt idx="618">
                  <c:v>15237.356662026878</c:v>
                </c:pt>
                <c:pt idx="619">
                  <c:v>16700.034536434778</c:v>
                </c:pt>
                <c:pt idx="620">
                  <c:v>16658.572354062497</c:v>
                </c:pt>
                <c:pt idx="621">
                  <c:v>17285.395375940807</c:v>
                </c:pt>
                <c:pt idx="622">
                  <c:v>18290.512580539689</c:v>
                </c:pt>
                <c:pt idx="623">
                  <c:v>16668.274217401384</c:v>
                </c:pt>
                <c:pt idx="624">
                  <c:v>17625.145308481759</c:v>
                </c:pt>
                <c:pt idx="625">
                  <c:v>19164.211063165556</c:v>
                </c:pt>
                <c:pt idx="626">
                  <c:v>19990.283197662076</c:v>
                </c:pt>
                <c:pt idx="627">
                  <c:v>19629.883831169162</c:v>
                </c:pt>
                <c:pt idx="628">
                  <c:v>19397.747065078915</c:v>
                </c:pt>
                <c:pt idx="629">
                  <c:v>20544.515683441048</c:v>
                </c:pt>
                <c:pt idx="630">
                  <c:v>19883.069932524777</c:v>
                </c:pt>
                <c:pt idx="631">
                  <c:v>20214.247666645697</c:v>
                </c:pt>
                <c:pt idx="632">
                  <c:v>22371.214174970653</c:v>
                </c:pt>
                <c:pt idx="633">
                  <c:v>25286.683727264863</c:v>
                </c:pt>
                <c:pt idx="634">
                  <c:v>26155.174687063645</c:v>
                </c:pt>
                <c:pt idx="635">
                  <c:v>27867.607032475575</c:v>
                </c:pt>
                <c:pt idx="636">
                  <c:v>31798.131813040771</c:v>
                </c:pt>
                <c:pt idx="637">
                  <c:v>31488.977578117443</c:v>
                </c:pt>
                <c:pt idx="638">
                  <c:v>34744.77917798367</c:v>
                </c:pt>
                <c:pt idx="639">
                  <c:v>31834.777860591748</c:v>
                </c:pt>
                <c:pt idx="640">
                  <c:v>31760.127602849698</c:v>
                </c:pt>
                <c:pt idx="641">
                  <c:v>34417.5490888235</c:v>
                </c:pt>
                <c:pt idx="642">
                  <c:v>37572.959190897775</c:v>
                </c:pt>
                <c:pt idx="643">
                  <c:v>40563.09641817888</c:v>
                </c:pt>
                <c:pt idx="644">
                  <c:v>43121.702040782075</c:v>
                </c:pt>
                <c:pt idx="645">
                  <c:v>46017.171489676693</c:v>
                </c:pt>
                <c:pt idx="646">
                  <c:v>47155.008330256154</c:v>
                </c:pt>
                <c:pt idx="647">
                  <c:v>44008.027918291722</c:v>
                </c:pt>
                <c:pt idx="648">
                  <c:v>42054.86085269216</c:v>
                </c:pt>
                <c:pt idx="649">
                  <c:v>38192.747952078193</c:v>
                </c:pt>
                <c:pt idx="650">
                  <c:v>38527.637807963038</c:v>
                </c:pt>
                <c:pt idx="651">
                  <c:v>39215.349538345319</c:v>
                </c:pt>
                <c:pt idx="652">
                  <c:v>39604.535488126217</c:v>
                </c:pt>
                <c:pt idx="653">
                  <c:v>39687.011742496717</c:v>
                </c:pt>
                <c:pt idx="654">
                  <c:v>35795.828261694027</c:v>
                </c:pt>
                <c:pt idx="655">
                  <c:v>36004.63725988724</c:v>
                </c:pt>
                <c:pt idx="656">
                  <c:v>37436.451811825929</c:v>
                </c:pt>
                <c:pt idx="657">
                  <c:v>38686.468170923581</c:v>
                </c:pt>
                <c:pt idx="658">
                  <c:v>38506.875719524141</c:v>
                </c:pt>
                <c:pt idx="659">
                  <c:v>37089.386898622484</c:v>
                </c:pt>
                <c:pt idx="660">
                  <c:v>36935.669674123666</c:v>
                </c:pt>
                <c:pt idx="661">
                  <c:v>36614.720695959637</c:v>
                </c:pt>
                <c:pt idx="662">
                  <c:v>36828.306566686071</c:v>
                </c:pt>
                <c:pt idx="663">
                  <c:v>37043.138354991737</c:v>
                </c:pt>
                <c:pt idx="664">
                  <c:v>37259.223328729189</c:v>
                </c:pt>
                <c:pt idx="665">
                  <c:v>37476.568798146778</c:v>
                </c:pt>
                <c:pt idx="666">
                  <c:v>37695.182116135969</c:v>
                </c:pt>
                <c:pt idx="667">
                  <c:v>37915.070678480093</c:v>
                </c:pt>
                <c:pt idx="668">
                  <c:v>40473.707855700632</c:v>
                </c:pt>
                <c:pt idx="669">
                  <c:v>43615.590321690892</c:v>
                </c:pt>
                <c:pt idx="670">
                  <c:v>44961.867285831046</c:v>
                </c:pt>
                <c:pt idx="671">
                  <c:v>49608.367876575365</c:v>
                </c:pt>
                <c:pt idx="672">
                  <c:v>55824.541241214167</c:v>
                </c:pt>
                <c:pt idx="673">
                  <c:v>61189.966941905775</c:v>
                </c:pt>
                <c:pt idx="674">
                  <c:v>52377.115412856932</c:v>
                </c:pt>
                <c:pt idx="675">
                  <c:v>53199.732158148821</c:v>
                </c:pt>
                <c:pt idx="676">
                  <c:v>57311.024276185817</c:v>
                </c:pt>
                <c:pt idx="677">
                  <c:v>59318.815687756171</c:v>
                </c:pt>
                <c:pt idx="678">
                  <c:v>59655.232400234941</c:v>
                </c:pt>
                <c:pt idx="679">
                  <c:v>59699.844209699768</c:v>
                </c:pt>
                <c:pt idx="680">
                  <c:v>61265.77274323922</c:v>
                </c:pt>
                <c:pt idx="681">
                  <c:v>57201.316216651423</c:v>
                </c:pt>
                <c:pt idx="682">
                  <c:v>53480.825081031333</c:v>
                </c:pt>
                <c:pt idx="683">
                  <c:v>55984.606491622188</c:v>
                </c:pt>
                <c:pt idx="684">
                  <c:v>57935.585396329734</c:v>
                </c:pt>
                <c:pt idx="685">
                  <c:v>57134.319115881146</c:v>
                </c:pt>
                <c:pt idx="686">
                  <c:v>63122.292938108541</c:v>
                </c:pt>
                <c:pt idx="687">
                  <c:v>64313.194350390491</c:v>
                </c:pt>
                <c:pt idx="688">
                  <c:v>64868.929145297807</c:v>
                </c:pt>
                <c:pt idx="689">
                  <c:v>63867.615449288234</c:v>
                </c:pt>
                <c:pt idx="690">
                  <c:v>63152.203074976358</c:v>
                </c:pt>
                <c:pt idx="691">
                  <c:v>58067.624378324879</c:v>
                </c:pt>
                <c:pt idx="692">
                  <c:v>59064.176838203683</c:v>
                </c:pt>
                <c:pt idx="693">
                  <c:v>58370.093925628702</c:v>
                </c:pt>
                <c:pt idx="694">
                  <c:v>59509.475025993488</c:v>
                </c:pt>
                <c:pt idx="695">
                  <c:v>62349.78560424623</c:v>
                </c:pt>
                <c:pt idx="696">
                  <c:v>58926.515143856908</c:v>
                </c:pt>
                <c:pt idx="697">
                  <c:v>57832.514852856977</c:v>
                </c:pt>
                <c:pt idx="698">
                  <c:v>58169.871189498641</c:v>
                </c:pt>
                <c:pt idx="699">
                  <c:v>58509.195438104049</c:v>
                </c:pt>
                <c:pt idx="700">
                  <c:v>61588.1735255967</c:v>
                </c:pt>
                <c:pt idx="701">
                  <c:v>64191.858484547862</c:v>
                </c:pt>
                <c:pt idx="702">
                  <c:v>63872.337203920993</c:v>
                </c:pt>
                <c:pt idx="703">
                  <c:v>60744.825616510578</c:v>
                </c:pt>
                <c:pt idx="704">
                  <c:v>64876.153605231906</c:v>
                </c:pt>
                <c:pt idx="705">
                  <c:v>66432.065571684143</c:v>
                </c:pt>
                <c:pt idx="706">
                  <c:v>68042.889133748584</c:v>
                </c:pt>
                <c:pt idx="707">
                  <c:v>72810.243781403158</c:v>
                </c:pt>
                <c:pt idx="708">
                  <c:v>73899.660676529587</c:v>
                </c:pt>
                <c:pt idx="709">
                  <c:v>78284.958267867274</c:v>
                </c:pt>
                <c:pt idx="710">
                  <c:v>77989.228884095268</c:v>
                </c:pt>
                <c:pt idx="711">
                  <c:v>81882.548449312671</c:v>
                </c:pt>
                <c:pt idx="712">
                  <c:v>75931.793082768083</c:v>
                </c:pt>
                <c:pt idx="713">
                  <c:v>78211.584925433941</c:v>
                </c:pt>
                <c:pt idx="714">
                  <c:v>82618.682877757252</c:v>
                </c:pt>
                <c:pt idx="715">
                  <c:v>88867.562272619718</c:v>
                </c:pt>
                <c:pt idx="716">
                  <c:v>102653.61633615867</c:v>
                </c:pt>
                <c:pt idx="717">
                  <c:v>105871.69752751214</c:v>
                </c:pt>
                <c:pt idx="718">
                  <c:v>104656.79592407339</c:v>
                </c:pt>
                <c:pt idx="719">
                  <c:v>110254.24442991272</c:v>
                </c:pt>
                <c:pt idx="720">
                  <c:v>109264.78624662221</c:v>
                </c:pt>
                <c:pt idx="721">
                  <c:v>117522.93940210111</c:v>
                </c:pt>
                <c:pt idx="722">
                  <c:v>115642.88760115458</c:v>
                </c:pt>
                <c:pt idx="723">
                  <c:v>119357.32352450739</c:v>
                </c:pt>
                <c:pt idx="724">
                  <c:v>129726.63823857332</c:v>
                </c:pt>
                <c:pt idx="725">
                  <c:v>128736.28243160874</c:v>
                </c:pt>
                <c:pt idx="726">
                  <c:v>128681.97582833061</c:v>
                </c:pt>
                <c:pt idx="727">
                  <c:v>142129.35811888168</c:v>
                </c:pt>
                <c:pt idx="728">
                  <c:v>146088.65770779186</c:v>
                </c:pt>
                <c:pt idx="729">
                  <c:v>144631.8953150278</c:v>
                </c:pt>
                <c:pt idx="730">
                  <c:v>110110.65931402845</c:v>
                </c:pt>
                <c:pt idx="731">
                  <c:v>109378.17691004655</c:v>
                </c:pt>
                <c:pt idx="732">
                  <c:v>110016.21627535515</c:v>
                </c:pt>
                <c:pt idx="733">
                  <c:v>110657.97753696139</c:v>
                </c:pt>
                <c:pt idx="734">
                  <c:v>111303.482405927</c:v>
                </c:pt>
                <c:pt idx="735">
                  <c:v>111952.75271996159</c:v>
                </c:pt>
                <c:pt idx="736">
                  <c:v>111471.90445632361</c:v>
                </c:pt>
                <c:pt idx="737">
                  <c:v>112985.81539718142</c:v>
                </c:pt>
                <c:pt idx="738">
                  <c:v>115528.47763869584</c:v>
                </c:pt>
                <c:pt idx="739">
                  <c:v>117447.62567008584</c:v>
                </c:pt>
                <c:pt idx="740">
                  <c:v>115566.65282494908</c:v>
                </c:pt>
                <c:pt idx="741">
                  <c:v>117793.43139200652</c:v>
                </c:pt>
                <c:pt idx="742">
                  <c:v>122648.25880192057</c:v>
                </c:pt>
                <c:pt idx="743">
                  <c:v>122674.67530059959</c:v>
                </c:pt>
                <c:pt idx="744">
                  <c:v>124282.60556144733</c:v>
                </c:pt>
                <c:pt idx="745">
                  <c:v>132874.06195930252</c:v>
                </c:pt>
                <c:pt idx="746">
                  <c:v>140734.19458132639</c:v>
                </c:pt>
                <c:pt idx="747">
                  <c:v>156077.58744807786</c:v>
                </c:pt>
                <c:pt idx="748">
                  <c:v>159857.32785828051</c:v>
                </c:pt>
                <c:pt idx="749">
                  <c:v>147722.22929872514</c:v>
                </c:pt>
                <c:pt idx="750">
                  <c:v>159288.97519008815</c:v>
                </c:pt>
                <c:pt idx="751">
                  <c:v>162162.81541842251</c:v>
                </c:pt>
                <c:pt idx="752">
                  <c:v>168801.01228252923</c:v>
                </c:pt>
                <c:pt idx="753">
                  <c:v>167709.49637074608</c:v>
                </c:pt>
                <c:pt idx="754">
                  <c:v>163461.78752698581</c:v>
                </c:pt>
                <c:pt idx="755">
                  <c:v>171601.68020437084</c:v>
                </c:pt>
                <c:pt idx="756">
                  <c:v>178661.61531128336</c:v>
                </c:pt>
                <c:pt idx="757">
                  <c:v>191816.10386502155</c:v>
                </c:pt>
                <c:pt idx="758">
                  <c:v>185184.63463328546</c:v>
                </c:pt>
                <c:pt idx="759">
                  <c:v>193748.0397862572</c:v>
                </c:pt>
                <c:pt idx="760">
                  <c:v>180309.70764029623</c:v>
                </c:pt>
                <c:pt idx="761">
                  <c:v>186327.59245500862</c:v>
                </c:pt>
                <c:pt idx="762">
                  <c:v>179822.76346594491</c:v>
                </c:pt>
                <c:pt idx="763">
                  <c:v>182889.79400954151</c:v>
                </c:pt>
                <c:pt idx="764">
                  <c:v>173630.9610337278</c:v>
                </c:pt>
                <c:pt idx="765">
                  <c:v>168434.56037723785</c:v>
                </c:pt>
                <c:pt idx="766">
                  <c:v>168273.00891341339</c:v>
                </c:pt>
                <c:pt idx="767">
                  <c:v>169254.60146540831</c:v>
                </c:pt>
                <c:pt idx="768">
                  <c:v>170241.91997395654</c:v>
                </c:pt>
                <c:pt idx="769">
                  <c:v>168975.90983378404</c:v>
                </c:pt>
                <c:pt idx="770">
                  <c:v>169961.60264114779</c:v>
                </c:pt>
                <c:pt idx="771">
                  <c:v>172364.18460367853</c:v>
                </c:pt>
                <c:pt idx="772">
                  <c:v>180089.57347427515</c:v>
                </c:pt>
                <c:pt idx="773">
                  <c:v>184989.25183246384</c:v>
                </c:pt>
                <c:pt idx="774">
                  <c:v>196387.37280899065</c:v>
                </c:pt>
                <c:pt idx="775">
                  <c:v>207429.89257189489</c:v>
                </c:pt>
                <c:pt idx="776">
                  <c:v>198961.54944749805</c:v>
                </c:pt>
                <c:pt idx="777">
                  <c:v>196716.16147130163</c:v>
                </c:pt>
                <c:pt idx="778">
                  <c:v>207925.60583073154</c:v>
                </c:pt>
                <c:pt idx="779">
                  <c:v>208880.31665301451</c:v>
                </c:pt>
                <c:pt idx="780">
                  <c:v>202849.28616279401</c:v>
                </c:pt>
                <c:pt idx="781">
                  <c:v>209190.65097220714</c:v>
                </c:pt>
                <c:pt idx="782">
                  <c:v>208733.43552869387</c:v>
                </c:pt>
                <c:pt idx="783">
                  <c:v>205998.83903189626</c:v>
                </c:pt>
                <c:pt idx="784">
                  <c:v>201770.92196976935</c:v>
                </c:pt>
                <c:pt idx="785">
                  <c:v>212026.00915365326</c:v>
                </c:pt>
                <c:pt idx="786">
                  <c:v>207639.86040033144</c:v>
                </c:pt>
                <c:pt idx="787">
                  <c:v>194871.43128517643</c:v>
                </c:pt>
                <c:pt idx="788">
                  <c:v>189193.78074386297</c:v>
                </c:pt>
                <c:pt idx="789">
                  <c:v>190297.41113153551</c:v>
                </c:pt>
                <c:pt idx="790">
                  <c:v>191407.47936313614</c:v>
                </c:pt>
                <c:pt idx="791">
                  <c:v>192524.02299275444</c:v>
                </c:pt>
                <c:pt idx="792">
                  <c:v>194235.13862843567</c:v>
                </c:pt>
                <c:pt idx="793">
                  <c:v>199085.15011347379</c:v>
                </c:pt>
                <c:pt idx="794">
                  <c:v>198222.1888333727</c:v>
                </c:pt>
                <c:pt idx="795">
                  <c:v>206504.37888207348</c:v>
                </c:pt>
                <c:pt idx="796">
                  <c:v>216589.86089927703</c:v>
                </c:pt>
                <c:pt idx="797">
                  <c:v>231670.21330984871</c:v>
                </c:pt>
                <c:pt idx="798">
                  <c:v>236689.93541430755</c:v>
                </c:pt>
                <c:pt idx="799">
                  <c:v>242456.9616700015</c:v>
                </c:pt>
                <c:pt idx="800">
                  <c:v>234134.7733421716</c:v>
                </c:pt>
                <c:pt idx="801">
                  <c:v>222110.40944700316</c:v>
                </c:pt>
                <c:pt idx="802">
                  <c:v>227813.1014430022</c:v>
                </c:pt>
                <c:pt idx="803">
                  <c:v>239662.77864578925</c:v>
                </c:pt>
                <c:pt idx="804">
                  <c:v>281764.55828939518</c:v>
                </c:pt>
                <c:pt idx="805">
                  <c:v>273796.88531608367</c:v>
                </c:pt>
                <c:pt idx="806">
                  <c:v>279054.67142957315</c:v>
                </c:pt>
                <c:pt idx="807">
                  <c:v>284439.0740283131</c:v>
                </c:pt>
                <c:pt idx="808">
                  <c:v>308701.71757564542</c:v>
                </c:pt>
                <c:pt idx="809">
                  <c:v>310843.12171976629</c:v>
                </c:pt>
                <c:pt idx="810">
                  <c:v>311298.64154661872</c:v>
                </c:pt>
                <c:pt idx="811">
                  <c:v>325630.37778314645</c:v>
                </c:pt>
                <c:pt idx="812">
                  <c:v>336141.69434715575</c:v>
                </c:pt>
                <c:pt idx="813">
                  <c:v>327028.08798336732</c:v>
                </c:pt>
                <c:pt idx="814">
                  <c:v>329631.32902165019</c:v>
                </c:pt>
                <c:pt idx="815">
                  <c:v>331511.93150250259</c:v>
                </c:pt>
                <c:pt idx="816">
                  <c:v>337899.77918378747</c:v>
                </c:pt>
                <c:pt idx="817">
                  <c:v>290959.19784741011</c:v>
                </c:pt>
                <c:pt idx="818">
                  <c:v>293391.51120478642</c:v>
                </c:pt>
                <c:pt idx="819">
                  <c:v>297501.30215737491</c:v>
                </c:pt>
                <c:pt idx="820">
                  <c:v>304884.92662170937</c:v>
                </c:pt>
                <c:pt idx="821">
                  <c:v>304902.92828183551</c:v>
                </c:pt>
                <c:pt idx="822">
                  <c:v>302990.07526833715</c:v>
                </c:pt>
                <c:pt idx="823">
                  <c:v>304951.63853578444</c:v>
                </c:pt>
                <c:pt idx="824">
                  <c:v>309498.26759325369</c:v>
                </c:pt>
                <c:pt idx="825">
                  <c:v>317536.84758507588</c:v>
                </c:pt>
                <c:pt idx="826">
                  <c:v>323764.12696937547</c:v>
                </c:pt>
                <c:pt idx="827">
                  <c:v>332223.4587090424</c:v>
                </c:pt>
                <c:pt idx="828">
                  <c:v>346262.83755753707</c:v>
                </c:pt>
                <c:pt idx="829">
                  <c:v>382158.2129387898</c:v>
                </c:pt>
                <c:pt idx="830">
                  <c:v>371560.9414990723</c:v>
                </c:pt>
                <c:pt idx="831">
                  <c:v>375907.69517627847</c:v>
                </c:pt>
                <c:pt idx="832">
                  <c:v>389341.54318203876</c:v>
                </c:pt>
                <c:pt idx="833">
                  <c:v>381246.77633189119</c:v>
                </c:pt>
                <c:pt idx="834">
                  <c:v>382299.09398581844</c:v>
                </c:pt>
                <c:pt idx="835">
                  <c:v>370643.68003721116</c:v>
                </c:pt>
                <c:pt idx="836">
                  <c:v>375480.22237509926</c:v>
                </c:pt>
                <c:pt idx="837">
                  <c:v>382421.86966586416</c:v>
                </c:pt>
                <c:pt idx="838">
                  <c:v>385957.70036806178</c:v>
                </c:pt>
                <c:pt idx="839">
                  <c:v>372225.42162507062</c:v>
                </c:pt>
                <c:pt idx="840">
                  <c:v>371544.33241563838</c:v>
                </c:pt>
                <c:pt idx="841">
                  <c:v>373261.39392890007</c:v>
                </c:pt>
                <c:pt idx="842">
                  <c:v>384690.14909433923</c:v>
                </c:pt>
                <c:pt idx="843">
                  <c:v>381505.97410145716</c:v>
                </c:pt>
                <c:pt idx="844">
                  <c:v>385416.71339948598</c:v>
                </c:pt>
                <c:pt idx="845">
                  <c:v>376583.98887189588</c:v>
                </c:pt>
                <c:pt idx="846">
                  <c:v>395838.47158772935</c:v>
                </c:pt>
                <c:pt idx="847">
                  <c:v>399331.7248674914</c:v>
                </c:pt>
                <c:pt idx="848">
                  <c:v>386609.08058549999</c:v>
                </c:pt>
                <c:pt idx="849">
                  <c:v>379957.66541395924</c:v>
                </c:pt>
                <c:pt idx="850">
                  <c:v>360886.94727291208</c:v>
                </c:pt>
                <c:pt idx="851">
                  <c:v>362992.12113200407</c:v>
                </c:pt>
                <c:pt idx="852">
                  <c:v>365109.57517194079</c:v>
                </c:pt>
                <c:pt idx="853">
                  <c:v>367239.38102711044</c:v>
                </c:pt>
                <c:pt idx="854">
                  <c:v>374579.6726356771</c:v>
                </c:pt>
                <c:pt idx="855">
                  <c:v>403152.09356586559</c:v>
                </c:pt>
                <c:pt idx="856">
                  <c:v>441087.91930570605</c:v>
                </c:pt>
                <c:pt idx="857">
                  <c:v>405344.52587073337</c:v>
                </c:pt>
                <c:pt idx="858">
                  <c:v>369869.4201910125</c:v>
                </c:pt>
                <c:pt idx="859">
                  <c:v>372026.99180879339</c:v>
                </c:pt>
                <c:pt idx="860">
                  <c:v>329343.49446902907</c:v>
                </c:pt>
                <c:pt idx="861">
                  <c:v>331264.66485343175</c:v>
                </c:pt>
                <c:pt idx="862">
                  <c:v>333197.04206507676</c:v>
                </c:pt>
                <c:pt idx="863">
                  <c:v>332785.73458503321</c:v>
                </c:pt>
                <c:pt idx="864">
                  <c:v>332050.89586117008</c:v>
                </c:pt>
                <c:pt idx="865">
                  <c:v>333987.85942036024</c:v>
                </c:pt>
                <c:pt idx="866">
                  <c:v>338220.07846145949</c:v>
                </c:pt>
                <c:pt idx="867">
                  <c:v>350430.67192416207</c:v>
                </c:pt>
                <c:pt idx="868">
                  <c:v>391195.131945097</c:v>
                </c:pt>
                <c:pt idx="869">
                  <c:v>359581.01805257308</c:v>
                </c:pt>
                <c:pt idx="870">
                  <c:v>386901.99985976162</c:v>
                </c:pt>
                <c:pt idx="871">
                  <c:v>392313.94028767198</c:v>
                </c:pt>
                <c:pt idx="872">
                  <c:v>383316.33330583648</c:v>
                </c:pt>
                <c:pt idx="873">
                  <c:v>382687.41797941917</c:v>
                </c:pt>
                <c:pt idx="874">
                  <c:v>398115.73187339923</c:v>
                </c:pt>
                <c:pt idx="875">
                  <c:v>423876.84600066382</c:v>
                </c:pt>
                <c:pt idx="876">
                  <c:v>478774.56040986971</c:v>
                </c:pt>
                <c:pt idx="877">
                  <c:v>471843.0657383959</c:v>
                </c:pt>
                <c:pt idx="878">
                  <c:v>441911.5951333135</c:v>
                </c:pt>
                <c:pt idx="879">
                  <c:v>444661.9005870478</c:v>
                </c:pt>
                <c:pt idx="880">
                  <c:v>422652.42439272499</c:v>
                </c:pt>
                <c:pt idx="881">
                  <c:v>420649.7073109026</c:v>
                </c:pt>
                <c:pt idx="882">
                  <c:v>431337.89058239089</c:v>
                </c:pt>
                <c:pt idx="883">
                  <c:v>434053.70501810324</c:v>
                </c:pt>
                <c:pt idx="884">
                  <c:v>475916.53829220013</c:v>
                </c:pt>
                <c:pt idx="885">
                  <c:v>466115.78942789248</c:v>
                </c:pt>
                <c:pt idx="886">
                  <c:v>458656.01286805607</c:v>
                </c:pt>
                <c:pt idx="887">
                  <c:v>443093.20694232488</c:v>
                </c:pt>
                <c:pt idx="888">
                  <c:v>455825.82108905702</c:v>
                </c:pt>
                <c:pt idx="889">
                  <c:v>498409.61450715811</c:v>
                </c:pt>
                <c:pt idx="890">
                  <c:v>496626.05443780951</c:v>
                </c:pt>
                <c:pt idx="891">
                  <c:v>454571.32557686191</c:v>
                </c:pt>
                <c:pt idx="892">
                  <c:v>482473.31187483697</c:v>
                </c:pt>
                <c:pt idx="893">
                  <c:v>501539.2501664075</c:v>
                </c:pt>
                <c:pt idx="894">
                  <c:v>492567.71991326677</c:v>
                </c:pt>
                <c:pt idx="895">
                  <c:v>457698.42874346755</c:v>
                </c:pt>
                <c:pt idx="896">
                  <c:v>468714.29071223288</c:v>
                </c:pt>
                <c:pt idx="897">
                  <c:v>424270.23749316018</c:v>
                </c:pt>
                <c:pt idx="898">
                  <c:v>426745.14721187029</c:v>
                </c:pt>
                <c:pt idx="899">
                  <c:v>455591.32494430372</c:v>
                </c:pt>
                <c:pt idx="900">
                  <c:v>506390.99689882615</c:v>
                </c:pt>
                <c:pt idx="901">
                  <c:v>500015.03373749269</c:v>
                </c:pt>
                <c:pt idx="902">
                  <c:v>525610.1471267275</c:v>
                </c:pt>
                <c:pt idx="903">
                  <c:v>534645.09338858991</c:v>
                </c:pt>
                <c:pt idx="904">
                  <c:v>535296.4235110773</c:v>
                </c:pt>
                <c:pt idx="905">
                  <c:v>543563.47719092458</c:v>
                </c:pt>
                <c:pt idx="906">
                  <c:v>516682.49648514669</c:v>
                </c:pt>
                <c:pt idx="907">
                  <c:v>476295.99877707643</c:v>
                </c:pt>
                <c:pt idx="908">
                  <c:v>483120.30357824679</c:v>
                </c:pt>
                <c:pt idx="909">
                  <c:v>481272.47339110769</c:v>
                </c:pt>
                <c:pt idx="910">
                  <c:v>481244.83668120526</c:v>
                </c:pt>
                <c:pt idx="911">
                  <c:v>485296.01136399386</c:v>
                </c:pt>
                <c:pt idx="912">
                  <c:v>480924.31798071379</c:v>
                </c:pt>
                <c:pt idx="913">
                  <c:v>483729.70983560133</c:v>
                </c:pt>
                <c:pt idx="914">
                  <c:v>486551.466476309</c:v>
                </c:pt>
                <c:pt idx="915">
                  <c:v>489389.68336408748</c:v>
                </c:pt>
                <c:pt idx="916">
                  <c:v>492244.45651704469</c:v>
                </c:pt>
                <c:pt idx="917">
                  <c:v>495115.88251339411</c:v>
                </c:pt>
                <c:pt idx="918">
                  <c:v>491817.34795088629</c:v>
                </c:pt>
                <c:pt idx="919">
                  <c:v>504106.58496323967</c:v>
                </c:pt>
                <c:pt idx="920">
                  <c:v>519944.69033008051</c:v>
                </c:pt>
                <c:pt idx="921">
                  <c:v>511311.90747591842</c:v>
                </c:pt>
                <c:pt idx="922">
                  <c:v>532549.87014115031</c:v>
                </c:pt>
                <c:pt idx="923">
                  <c:v>529909.4004330273</c:v>
                </c:pt>
                <c:pt idx="924">
                  <c:v>565255.65248457086</c:v>
                </c:pt>
                <c:pt idx="925">
                  <c:v>590088.15048350231</c:v>
                </c:pt>
                <c:pt idx="926">
                  <c:v>591497.26163823134</c:v>
                </c:pt>
                <c:pt idx="927">
                  <c:v>581856.62304672727</c:v>
                </c:pt>
                <c:pt idx="928">
                  <c:v>570378.19216129091</c:v>
                </c:pt>
                <c:pt idx="929">
                  <c:v>571914.98238936847</c:v>
                </c:pt>
                <c:pt idx="930">
                  <c:v>563038.30146887468</c:v>
                </c:pt>
                <c:pt idx="931">
                  <c:v>570752.8440588339</c:v>
                </c:pt>
                <c:pt idx="932">
                  <c:v>610271.59065682185</c:v>
                </c:pt>
                <c:pt idx="933">
                  <c:v>643770.58827906603</c:v>
                </c:pt>
                <c:pt idx="934">
                  <c:v>638349.57896484912</c:v>
                </c:pt>
                <c:pt idx="935">
                  <c:v>683309.58008674032</c:v>
                </c:pt>
                <c:pt idx="936">
                  <c:v>691702.98953352147</c:v>
                </c:pt>
                <c:pt idx="937">
                  <c:v>699559.67950506776</c:v>
                </c:pt>
                <c:pt idx="938">
                  <c:v>736254.82770296128</c:v>
                </c:pt>
                <c:pt idx="939">
                  <c:v>728202.14051309857</c:v>
                </c:pt>
                <c:pt idx="940">
                  <c:v>688790.97485968098</c:v>
                </c:pt>
                <c:pt idx="941">
                  <c:v>730160.50208227918</c:v>
                </c:pt>
                <c:pt idx="942">
                  <c:v>750132.12016838242</c:v>
                </c:pt>
                <c:pt idx="943">
                  <c:v>802343.61436192587</c:v>
                </c:pt>
                <c:pt idx="944">
                  <c:v>817117.4090826686</c:v>
                </c:pt>
                <c:pt idx="945">
                  <c:v>896987.79207794566</c:v>
                </c:pt>
                <c:pt idx="946">
                  <c:v>873786.10802587378</c:v>
                </c:pt>
                <c:pt idx="947">
                  <c:v>890677.47410162643</c:v>
                </c:pt>
                <c:pt idx="948">
                  <c:v>960585.90357590513</c:v>
                </c:pt>
                <c:pt idx="949">
                  <c:v>1047564.8900291838</c:v>
                </c:pt>
                <c:pt idx="950">
                  <c:v>1011789.5929381405</c:v>
                </c:pt>
                <c:pt idx="951">
                  <c:v>1081977.8791857364</c:v>
                </c:pt>
                <c:pt idx="952">
                  <c:v>1125723.1839478109</c:v>
                </c:pt>
                <c:pt idx="953">
                  <c:v>1093532.7332101467</c:v>
                </c:pt>
                <c:pt idx="954">
                  <c:v>1122692.8108690463</c:v>
                </c:pt>
                <c:pt idx="955">
                  <c:v>1104156.9208848835</c:v>
                </c:pt>
                <c:pt idx="956">
                  <c:v>1151842.9184950099</c:v>
                </c:pt>
                <c:pt idx="957">
                  <c:v>1176523.520468154</c:v>
                </c:pt>
                <c:pt idx="958">
                  <c:v>1228061.3994661644</c:v>
                </c:pt>
                <c:pt idx="959">
                  <c:v>1258595.6228667956</c:v>
                </c:pt>
                <c:pt idx="960">
                  <c:v>1308622.7226516835</c:v>
                </c:pt>
                <c:pt idx="961">
                  <c:v>1335463.4614189325</c:v>
                </c:pt>
                <c:pt idx="962">
                  <c:v>1353079.6751882073</c:v>
                </c:pt>
                <c:pt idx="963">
                  <c:v>1436782.3138324996</c:v>
                </c:pt>
                <c:pt idx="964">
                  <c:v>1484111.8168462198</c:v>
                </c:pt>
                <c:pt idx="965">
                  <c:v>1507340.4842098912</c:v>
                </c:pt>
                <c:pt idx="966">
                  <c:v>1490212.4926024713</c:v>
                </c:pt>
                <c:pt idx="967">
                  <c:v>1501110.9379028033</c:v>
                </c:pt>
                <c:pt idx="968">
                  <c:v>1508312.6834079758</c:v>
                </c:pt>
                <c:pt idx="969">
                  <c:v>1580706.7453876906</c:v>
                </c:pt>
                <c:pt idx="970">
                  <c:v>1653487.9961189041</c:v>
                </c:pt>
                <c:pt idx="971">
                  <c:v>1597477.5133438443</c:v>
                </c:pt>
                <c:pt idx="972">
                  <c:v>1540985.7958475263</c:v>
                </c:pt>
                <c:pt idx="973">
                  <c:v>1490676.0768506397</c:v>
                </c:pt>
                <c:pt idx="974">
                  <c:v>1568945.910758524</c:v>
                </c:pt>
                <c:pt idx="975">
                  <c:v>1517928.4078716759</c:v>
                </c:pt>
                <c:pt idx="976">
                  <c:v>1568089.7982031426</c:v>
                </c:pt>
                <c:pt idx="977">
                  <c:v>1623364.8296179359</c:v>
                </c:pt>
                <c:pt idx="978">
                  <c:v>1549173.9561955289</c:v>
                </c:pt>
                <c:pt idx="979">
                  <c:v>1440065.1006616708</c:v>
                </c:pt>
                <c:pt idx="980">
                  <c:v>1448465.4804155305</c:v>
                </c:pt>
                <c:pt idx="981">
                  <c:v>1456914.8623846211</c:v>
                </c:pt>
                <c:pt idx="982">
                  <c:v>1465413.5324151979</c:v>
                </c:pt>
                <c:pt idx="983">
                  <c:v>1473961.7780209533</c:v>
                </c:pt>
                <c:pt idx="984">
                  <c:v>1482559.8883927423</c:v>
                </c:pt>
                <c:pt idx="985">
                  <c:v>1475766.4029047699</c:v>
                </c:pt>
                <c:pt idx="986">
                  <c:v>1484375.0402550478</c:v>
                </c:pt>
                <c:pt idx="987">
                  <c:v>1493033.8946565357</c:v>
                </c:pt>
                <c:pt idx="988">
                  <c:v>1503567.032339836</c:v>
                </c:pt>
                <c:pt idx="989">
                  <c:v>1568869.9675291735</c:v>
                </c:pt>
                <c:pt idx="990">
                  <c:v>1553137.4614823838</c:v>
                </c:pt>
                <c:pt idx="991">
                  <c:v>1619550.555094237</c:v>
                </c:pt>
                <c:pt idx="992">
                  <c:v>1651842.4089406531</c:v>
                </c:pt>
                <c:pt idx="993">
                  <c:v>1654184.137372239</c:v>
                </c:pt>
                <c:pt idx="994">
                  <c:v>1733109.0059540882</c:v>
                </c:pt>
                <c:pt idx="995">
                  <c:v>1766783.1850401857</c:v>
                </c:pt>
                <c:pt idx="996">
                  <c:v>1815230.6717886501</c:v>
                </c:pt>
                <c:pt idx="997">
                  <c:v>1748215.9957439634</c:v>
                </c:pt>
                <c:pt idx="998">
                  <c:v>1752880.5479417699</c:v>
                </c:pt>
                <c:pt idx="999">
                  <c:v>1862971.7486849979</c:v>
                </c:pt>
                <c:pt idx="1000">
                  <c:v>1858739.7698683203</c:v>
                </c:pt>
                <c:pt idx="1001">
                  <c:v>1760263.0284664787</c:v>
                </c:pt>
                <c:pt idx="1002">
                  <c:v>1728846.8688134647</c:v>
                </c:pt>
                <c:pt idx="1003">
                  <c:v>1789293.6336344278</c:v>
                </c:pt>
                <c:pt idx="1004">
                  <c:v>1721805.707768396</c:v>
                </c:pt>
                <c:pt idx="1005">
                  <c:v>1814163.246812427</c:v>
                </c:pt>
                <c:pt idx="1006">
                  <c:v>1875162.9527882892</c:v>
                </c:pt>
                <c:pt idx="1007">
                  <c:v>1863142.0749878655</c:v>
                </c:pt>
                <c:pt idx="1008">
                  <c:v>1975207.0898821417</c:v>
                </c:pt>
                <c:pt idx="1009">
                  <c:v>1928975.3575004095</c:v>
                </c:pt>
                <c:pt idx="1010">
                  <c:v>1979565.8425147028</c:v>
                </c:pt>
                <c:pt idx="1011">
                  <c:v>1985898.0971629503</c:v>
                </c:pt>
                <c:pt idx="1012">
                  <c:v>2026416.1490453589</c:v>
                </c:pt>
                <c:pt idx="1013">
                  <c:v>2006620.0424989203</c:v>
                </c:pt>
                <c:pt idx="1014">
                  <c:v>1961658.1598493981</c:v>
                </c:pt>
                <c:pt idx="1015">
                  <c:v>1940249.901835568</c:v>
                </c:pt>
                <c:pt idx="1016">
                  <c:v>1938443.8521279066</c:v>
                </c:pt>
                <c:pt idx="1017">
                  <c:v>1915325.0913327616</c:v>
                </c:pt>
                <c:pt idx="1018">
                  <c:v>1959196.7234107503</c:v>
                </c:pt>
                <c:pt idx="1019">
                  <c:v>1985986.5069593603</c:v>
                </c:pt>
                <c:pt idx="1020">
                  <c:v>1932702.6302616415</c:v>
                </c:pt>
                <c:pt idx="1021">
                  <c:v>2020040.4561875318</c:v>
                </c:pt>
                <c:pt idx="1022">
                  <c:v>2049741.2785803161</c:v>
                </c:pt>
                <c:pt idx="1023">
                  <c:v>2015846.3623023983</c:v>
                </c:pt>
                <c:pt idx="1024">
                  <c:v>2059956.4869296404</c:v>
                </c:pt>
                <c:pt idx="1025">
                  <c:v>1980786.4125688341</c:v>
                </c:pt>
                <c:pt idx="1026">
                  <c:v>2004429.4977562784</c:v>
                </c:pt>
                <c:pt idx="1027">
                  <c:v>2038693.4199326851</c:v>
                </c:pt>
                <c:pt idx="1028">
                  <c:v>2089571.4893348485</c:v>
                </c:pt>
                <c:pt idx="1029">
                  <c:v>2118725.5619092006</c:v>
                </c:pt>
                <c:pt idx="1030">
                  <c:v>2202907.5209904467</c:v>
                </c:pt>
                <c:pt idx="1031">
                  <c:v>2255718.8696052651</c:v>
                </c:pt>
                <c:pt idx="1032">
                  <c:v>2321598.6903528417</c:v>
                </c:pt>
                <c:pt idx="1033">
                  <c:v>2391219.0396815687</c:v>
                </c:pt>
                <c:pt idx="1034">
                  <c:v>2340371.7826728621</c:v>
                </c:pt>
                <c:pt idx="1035">
                  <c:v>2361037.7371583763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0-4302-A373-AA7A612E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01704"/>
        <c:axId val="966702880"/>
      </c:lineChart>
      <c:dateAx>
        <c:axId val="9667017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2880"/>
        <c:crosses val="autoZero"/>
        <c:auto val="1"/>
        <c:lblOffset val="100"/>
        <c:baseTimeUnit val="months"/>
      </c:dateAx>
      <c:valAx>
        <c:axId val="9667028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Sheet1!$G$554:$G$1060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-8.9598553001192016E-2</c:v>
                </c:pt>
                <c:pt idx="8">
                  <c:v>-0.1554435524215293</c:v>
                </c:pt>
                <c:pt idx="9">
                  <c:v>-0.25203739528491753</c:v>
                </c:pt>
                <c:pt idx="10">
                  <c:v>-0.16689770778666313</c:v>
                </c:pt>
                <c:pt idx="11">
                  <c:v>-6.9032492940785617E-2</c:v>
                </c:pt>
                <c:pt idx="12">
                  <c:v>-1.3469593986046302E-3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-1.1113961728949961E-2</c:v>
                </c:pt>
                <c:pt idx="21">
                  <c:v>-1.5168218172991077E-2</c:v>
                </c:pt>
                <c:pt idx="22">
                  <c:v>-1.8231650152262913E-2</c:v>
                </c:pt>
                <c:pt idx="23">
                  <c:v>0</c:v>
                </c:pt>
                <c:pt idx="24">
                  <c:v>-1.0741417632424421E-2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-8.9170379578506931E-2</c:v>
                </c:pt>
                <c:pt idx="32">
                  <c:v>-0.15068352809878593</c:v>
                </c:pt>
                <c:pt idx="33">
                  <c:v>-0.12087323309275788</c:v>
                </c:pt>
                <c:pt idx="34">
                  <c:v>-0.27035948038472601</c:v>
                </c:pt>
                <c:pt idx="35">
                  <c:v>-0.13891457400731333</c:v>
                </c:pt>
                <c:pt idx="36">
                  <c:v>-5.416031469219651E-3</c:v>
                </c:pt>
                <c:pt idx="37">
                  <c:v>0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-0.18205254571310647</c:v>
                </c:pt>
                <c:pt idx="41">
                  <c:v>-0.24002342840540802</c:v>
                </c:pt>
                <c:pt idx="42">
                  <c:v>-0.15226254605592038</c:v>
                </c:pt>
                <c:pt idx="43">
                  <c:v>-0.16959848780089648</c:v>
                </c:pt>
                <c:pt idx="44">
                  <c:v>-0.2801427041607385</c:v>
                </c:pt>
                <c:pt idx="45">
                  <c:v>-0.18663111272892119</c:v>
                </c:pt>
                <c:pt idx="46">
                  <c:v>-0.21454948043848676</c:v>
                </c:pt>
                <c:pt idx="47">
                  <c:v>-0.21649477607438561</c:v>
                </c:pt>
                <c:pt idx="48">
                  <c:v>-0.26694580956254343</c:v>
                </c:pt>
                <c:pt idx="49">
                  <c:v>-0.23797722216268713</c:v>
                </c:pt>
                <c:pt idx="50">
                  <c:v>-0.2600053128890002</c:v>
                </c:pt>
                <c:pt idx="51">
                  <c:v>-0.3005900793135583</c:v>
                </c:pt>
                <c:pt idx="52">
                  <c:v>-0.26372155038002354</c:v>
                </c:pt>
                <c:pt idx="53">
                  <c:v>-0.1838069307722523</c:v>
                </c:pt>
                <c:pt idx="54">
                  <c:v>-0.21195976896996327</c:v>
                </c:pt>
                <c:pt idx="55">
                  <c:v>-0.33806384900738295</c:v>
                </c:pt>
                <c:pt idx="56">
                  <c:v>-0.36749032468850795</c:v>
                </c:pt>
                <c:pt idx="57">
                  <c:v>-0.34776324336224862</c:v>
                </c:pt>
                <c:pt idx="58">
                  <c:v>-0.35143315781261897</c:v>
                </c:pt>
                <c:pt idx="59">
                  <c:v>-0.3430271303431367</c:v>
                </c:pt>
                <c:pt idx="60">
                  <c:v>-0.32747071965941443</c:v>
                </c:pt>
                <c:pt idx="61">
                  <c:v>-0.35180492088657001</c:v>
                </c:pt>
                <c:pt idx="62">
                  <c:v>-0.38975048663078715</c:v>
                </c:pt>
                <c:pt idx="63">
                  <c:v>-0.34947564664453334</c:v>
                </c:pt>
                <c:pt idx="64">
                  <c:v>-0.32438539669291577</c:v>
                </c:pt>
                <c:pt idx="65">
                  <c:v>-0.38888564664021996</c:v>
                </c:pt>
                <c:pt idx="66">
                  <c:v>-0.40140584337732133</c:v>
                </c:pt>
                <c:pt idx="67">
                  <c:v>-0.49503088453961197</c:v>
                </c:pt>
                <c:pt idx="68">
                  <c:v>-0.44549103876624763</c:v>
                </c:pt>
                <c:pt idx="69">
                  <c:v>-0.46704924023466976</c:v>
                </c:pt>
                <c:pt idx="70">
                  <c:v>-0.44040157899361909</c:v>
                </c:pt>
                <c:pt idx="71">
                  <c:v>-0.41355018451061232</c:v>
                </c:pt>
                <c:pt idx="72">
                  <c:v>-0.44097547277118854</c:v>
                </c:pt>
                <c:pt idx="73">
                  <c:v>-0.39218422811071652</c:v>
                </c:pt>
                <c:pt idx="74">
                  <c:v>-0.42761362426773764</c:v>
                </c:pt>
                <c:pt idx="75">
                  <c:v>-0.43820048727725136</c:v>
                </c:pt>
                <c:pt idx="76">
                  <c:v>-0.44593235874312698</c:v>
                </c:pt>
                <c:pt idx="77">
                  <c:v>-0.4462153124431667</c:v>
                </c:pt>
                <c:pt idx="78">
                  <c:v>-0.4027038054917722</c:v>
                </c:pt>
                <c:pt idx="79">
                  <c:v>-0.38214716095411938</c:v>
                </c:pt>
                <c:pt idx="80">
                  <c:v>-0.35467513818479801</c:v>
                </c:pt>
                <c:pt idx="81">
                  <c:v>-0.35436446924916298</c:v>
                </c:pt>
                <c:pt idx="82">
                  <c:v>-0.34045592754418941</c:v>
                </c:pt>
                <c:pt idx="83">
                  <c:v>-0.28931572645394199</c:v>
                </c:pt>
                <c:pt idx="84">
                  <c:v>-0.2868712328097196</c:v>
                </c:pt>
                <c:pt idx="85">
                  <c:v>-0.33869678695731975</c:v>
                </c:pt>
                <c:pt idx="86">
                  <c:v>-0.33763355102837178</c:v>
                </c:pt>
                <c:pt idx="87">
                  <c:v>-0.32075020550536748</c:v>
                </c:pt>
                <c:pt idx="88">
                  <c:v>-0.28502097100115553</c:v>
                </c:pt>
                <c:pt idx="89">
                  <c:v>-0.23682170513112288</c:v>
                </c:pt>
                <c:pt idx="90">
                  <c:v>-0.16356201640079637</c:v>
                </c:pt>
                <c:pt idx="91">
                  <c:v>-0.1656386914006851</c:v>
                </c:pt>
                <c:pt idx="92">
                  <c:v>-0.13424363150727103</c:v>
                </c:pt>
                <c:pt idx="93">
                  <c:v>-8.3901327959254646E-2</c:v>
                </c:pt>
                <c:pt idx="94">
                  <c:v>-0.16515276384223432</c:v>
                </c:pt>
                <c:pt idx="95">
                  <c:v>-8.8522977731381181E-2</c:v>
                </c:pt>
                <c:pt idx="96">
                  <c:v>-8.9308355616533053E-3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-1.6075726577558069E-2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-8.7775485394805397E-2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-6.6736928343308799E-2</c:v>
                </c:pt>
                <c:pt idx="119">
                  <c:v>-0.11987311248940014</c:v>
                </c:pt>
                <c:pt idx="120">
                  <c:v>-0.25800674851453853</c:v>
                </c:pt>
                <c:pt idx="121">
                  <c:v>-0.24823392797028376</c:v>
                </c:pt>
                <c:pt idx="122">
                  <c:v>-0.1986806587357105</c:v>
                </c:pt>
                <c:pt idx="123">
                  <c:v>-0.18854264207852711</c:v>
                </c:pt>
                <c:pt idx="124">
                  <c:v>-0.18888188285004237</c:v>
                </c:pt>
                <c:pt idx="125">
                  <c:v>-0.28947415708604318</c:v>
                </c:pt>
                <c:pt idx="126">
                  <c:v>-0.23898941780051808</c:v>
                </c:pt>
                <c:pt idx="127">
                  <c:v>-0.16998953219348645</c:v>
                </c:pt>
                <c:pt idx="128">
                  <c:v>-0.13655703548373666</c:v>
                </c:pt>
                <c:pt idx="129">
                  <c:v>-0.14056535792754188</c:v>
                </c:pt>
                <c:pt idx="130">
                  <c:v>-0.17220227924795017</c:v>
                </c:pt>
                <c:pt idx="131">
                  <c:v>-0.18113951505259351</c:v>
                </c:pt>
                <c:pt idx="132">
                  <c:v>-0.20609306946826522</c:v>
                </c:pt>
                <c:pt idx="133">
                  <c:v>-0.27506709365829918</c:v>
                </c:pt>
                <c:pt idx="134">
                  <c:v>-0.37788967948283769</c:v>
                </c:pt>
                <c:pt idx="135">
                  <c:v>-0.36079955639002015</c:v>
                </c:pt>
                <c:pt idx="136">
                  <c:v>-0.41783832063548054</c:v>
                </c:pt>
                <c:pt idx="137">
                  <c:v>-0.46602741125152936</c:v>
                </c:pt>
                <c:pt idx="138">
                  <c:v>-0.37509491919805416</c:v>
                </c:pt>
                <c:pt idx="139">
                  <c:v>-0.27513606881382635</c:v>
                </c:pt>
                <c:pt idx="140">
                  <c:v>-0.18417240292000592</c:v>
                </c:pt>
                <c:pt idx="141">
                  <c:v>-0.15899035465337075</c:v>
                </c:pt>
                <c:pt idx="142">
                  <c:v>-7.2077776288187012E-2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-0.14402445318226487</c:v>
                </c:pt>
                <c:pt idx="146">
                  <c:v>-0.12846818332501575</c:v>
                </c:pt>
                <c:pt idx="147">
                  <c:v>-4.554884936092185E-2</c:v>
                </c:pt>
                <c:pt idx="148">
                  <c:v>-1.2111324081638508E-2</c:v>
                </c:pt>
                <c:pt idx="149">
                  <c:v>-6.5086791738768746E-3</c:v>
                </c:pt>
                <c:pt idx="150">
                  <c:v>-5.7657192736908502E-3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-0.17118407520905232</c:v>
                </c:pt>
                <c:pt idx="154">
                  <c:v>-8.1430703596858112E-2</c:v>
                </c:pt>
                <c:pt idx="155">
                  <c:v>-3.1651665218856095E-2</c:v>
                </c:pt>
                <c:pt idx="156">
                  <c:v>-4.5044209077363839E-2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-1.5435952299547973E-2</c:v>
                </c:pt>
                <c:pt idx="161">
                  <c:v>-3.0657503717614443E-2</c:v>
                </c:pt>
                <c:pt idx="162">
                  <c:v>-0.12962707173668753</c:v>
                </c:pt>
                <c:pt idx="163">
                  <c:v>-7.5249380422553802E-2</c:v>
                </c:pt>
                <c:pt idx="164">
                  <c:v>-9.0181792666588878E-2</c:v>
                </c:pt>
                <c:pt idx="165">
                  <c:v>-6.4120636964168365E-2</c:v>
                </c:pt>
                <c:pt idx="166">
                  <c:v>-1.9452320639112175E-2</c:v>
                </c:pt>
                <c:pt idx="167">
                  <c:v>-7.3288590856067315E-2</c:v>
                </c:pt>
                <c:pt idx="168">
                  <c:v>-0.10556723827787251</c:v>
                </c:pt>
                <c:pt idx="169">
                  <c:v>-0.1147710312032435</c:v>
                </c:pt>
                <c:pt idx="170">
                  <c:v>-2.5256949846678145E-2</c:v>
                </c:pt>
                <c:pt idx="171">
                  <c:v>0</c:v>
                </c:pt>
                <c:pt idx="172">
                  <c:v>0</c:v>
                </c:pt>
                <c:pt idx="173">
                  <c:v>-4.9775982214906866E-3</c:v>
                </c:pt>
                <c:pt idx="174">
                  <c:v>-5.3698910569274894E-2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-7.2674281385224027E-2</c:v>
                </c:pt>
                <c:pt idx="184">
                  <c:v>-2.9876849807406569E-2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-1.1475225502292741E-2</c:v>
                </c:pt>
                <c:pt idx="190">
                  <c:v>0</c:v>
                </c:pt>
                <c:pt idx="191">
                  <c:v>-8.9743319035623381E-3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-7.6341746029313651E-3</c:v>
                </c:pt>
                <c:pt idx="197">
                  <c:v>-8.0527979790974147E-3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-0.2462750973160901</c:v>
                </c:pt>
                <c:pt idx="202">
                  <c:v>-0.28893180205289093</c:v>
                </c:pt>
                <c:pt idx="203">
                  <c:v>-0.32824257523016898</c:v>
                </c:pt>
                <c:pt idx="204">
                  <c:v>-0.42174544372095757</c:v>
                </c:pt>
                <c:pt idx="205">
                  <c:v>-0.44022353669738423</c:v>
                </c:pt>
                <c:pt idx="206">
                  <c:v>-0.38008117547012843</c:v>
                </c:pt>
                <c:pt idx="207">
                  <c:v>-0.40785901463216845</c:v>
                </c:pt>
                <c:pt idx="208">
                  <c:v>-0.38146601168062877</c:v>
                </c:pt>
                <c:pt idx="209">
                  <c:v>-0.3520790588151248</c:v>
                </c:pt>
                <c:pt idx="210">
                  <c:v>-0.3308403651407793</c:v>
                </c:pt>
                <c:pt idx="211">
                  <c:v>-0.36348769048177454</c:v>
                </c:pt>
                <c:pt idx="212">
                  <c:v>-0.31701693864804725</c:v>
                </c:pt>
                <c:pt idx="213">
                  <c:v>-0.27275801803533239</c:v>
                </c:pt>
                <c:pt idx="214">
                  <c:v>-0.27532512056213798</c:v>
                </c:pt>
                <c:pt idx="215">
                  <c:v>-0.26450880020913159</c:v>
                </c:pt>
                <c:pt idx="216">
                  <c:v>-0.20202723863532734</c:v>
                </c:pt>
                <c:pt idx="217">
                  <c:v>-0.15482335519410317</c:v>
                </c:pt>
                <c:pt idx="218">
                  <c:v>-6.2678888516063846E-2</c:v>
                </c:pt>
                <c:pt idx="219">
                  <c:v>-3.997972625748214E-2</c:v>
                </c:pt>
                <c:pt idx="220">
                  <c:v>-0.11285683985070372</c:v>
                </c:pt>
                <c:pt idx="221">
                  <c:v>-2.7320737810154094E-2</c:v>
                </c:pt>
                <c:pt idx="222">
                  <c:v>-9.7719728086091973E-3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-3.1630288724850408E-2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-3.4572015060855055E-2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-2.1211716746013742E-2</c:v>
                </c:pt>
                <c:pt idx="233">
                  <c:v>-5.5381912985756343E-2</c:v>
                </c:pt>
                <c:pt idx="234">
                  <c:v>-3.2203316379707525E-2</c:v>
                </c:pt>
                <c:pt idx="235">
                  <c:v>-8.1198220095981766E-2</c:v>
                </c:pt>
                <c:pt idx="236">
                  <c:v>-0.15798213102239023</c:v>
                </c:pt>
                <c:pt idx="237">
                  <c:v>-0.18166725821968688</c:v>
                </c:pt>
                <c:pt idx="238">
                  <c:v>-0.20196340424641324</c:v>
                </c:pt>
                <c:pt idx="239">
                  <c:v>-0.16520477463571248</c:v>
                </c:pt>
                <c:pt idx="240">
                  <c:v>-0.21572325297662498</c:v>
                </c:pt>
                <c:pt idx="241">
                  <c:v>-0.13952826707309773</c:v>
                </c:pt>
                <c:pt idx="242">
                  <c:v>-0.11664826360494485</c:v>
                </c:pt>
                <c:pt idx="243">
                  <c:v>-6.8446536548589121E-2</c:v>
                </c:pt>
                <c:pt idx="244">
                  <c:v>-4.3101858029371165E-2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-5.5754887643519324E-2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-2.8873139350124033E-2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-4.195753108834599E-2</c:v>
                </c:pt>
                <c:pt idx="256">
                  <c:v>0</c:v>
                </c:pt>
                <c:pt idx="257">
                  <c:v>-2.0686842953041795E-2</c:v>
                </c:pt>
                <c:pt idx="258">
                  <c:v>-8.0907893974673017E-2</c:v>
                </c:pt>
                <c:pt idx="259">
                  <c:v>-0.15589516294461758</c:v>
                </c:pt>
                <c:pt idx="260">
                  <c:v>-0.1400030602561253</c:v>
                </c:pt>
                <c:pt idx="261">
                  <c:v>-0.1921816580704373</c:v>
                </c:pt>
                <c:pt idx="262">
                  <c:v>-0.14503744796271123</c:v>
                </c:pt>
                <c:pt idx="263">
                  <c:v>-0.12699287946880067</c:v>
                </c:pt>
                <c:pt idx="264">
                  <c:v>-8.0134670907465733E-2</c:v>
                </c:pt>
                <c:pt idx="265">
                  <c:v>-8.4121950528581846E-2</c:v>
                </c:pt>
                <c:pt idx="266">
                  <c:v>-4.5854407869510116E-2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-9.7724930552816391E-2</c:v>
                </c:pt>
                <c:pt idx="273">
                  <c:v>-6.2623875057848721E-2</c:v>
                </c:pt>
                <c:pt idx="274">
                  <c:v>-3.0439673756518237E-3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-1.8850595252349778E-2</c:v>
                </c:pt>
                <c:pt idx="286">
                  <c:v>-1.328440902097705E-2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-0.12301890992553521</c:v>
                </c:pt>
                <c:pt idx="290">
                  <c:v>-9.998089569606361E-2</c:v>
                </c:pt>
                <c:pt idx="291">
                  <c:v>-6.6251984051599822E-2</c:v>
                </c:pt>
                <c:pt idx="292">
                  <c:v>-6.7544784503727029E-2</c:v>
                </c:pt>
                <c:pt idx="293">
                  <c:v>-7.6216982354861296E-2</c:v>
                </c:pt>
                <c:pt idx="294">
                  <c:v>-6.9841825056944917E-2</c:v>
                </c:pt>
                <c:pt idx="295">
                  <c:v>-5.3863244805042343E-2</c:v>
                </c:pt>
                <c:pt idx="296">
                  <c:v>-2.9289291454734467E-2</c:v>
                </c:pt>
                <c:pt idx="297">
                  <c:v>-1.025248728723327E-2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-2.773006331127803E-2</c:v>
                </c:pt>
                <c:pt idx="302">
                  <c:v>-1.6355837846437793E-2</c:v>
                </c:pt>
                <c:pt idx="303">
                  <c:v>0</c:v>
                </c:pt>
                <c:pt idx="304">
                  <c:v>-2.079091479421924E-2</c:v>
                </c:pt>
                <c:pt idx="305">
                  <c:v>-1.8840410927994711E-2</c:v>
                </c:pt>
                <c:pt idx="306">
                  <c:v>-5.766287297195416E-2</c:v>
                </c:pt>
                <c:pt idx="307">
                  <c:v>-4.0833200499645339E-2</c:v>
                </c:pt>
                <c:pt idx="308">
                  <c:v>-1.5009151036283974E-2</c:v>
                </c:pt>
                <c:pt idx="309">
                  <c:v>-5.9020335793439349E-3</c:v>
                </c:pt>
                <c:pt idx="310">
                  <c:v>-4.1271791352568532E-2</c:v>
                </c:pt>
                <c:pt idx="311">
                  <c:v>-5.4046308272255206E-2</c:v>
                </c:pt>
                <c:pt idx="312">
                  <c:v>-5.1394285499365755E-2</c:v>
                </c:pt>
                <c:pt idx="313">
                  <c:v>0</c:v>
                </c:pt>
                <c:pt idx="314">
                  <c:v>-8.2772459871365278E-3</c:v>
                </c:pt>
                <c:pt idx="315">
                  <c:v>0</c:v>
                </c:pt>
                <c:pt idx="316">
                  <c:v>-2.2917336536038779E-2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-3.1859838549549435E-2</c:v>
                </c:pt>
                <c:pt idx="320">
                  <c:v>-5.409216651337212E-2</c:v>
                </c:pt>
                <c:pt idx="321">
                  <c:v>-0.13689855481419255</c:v>
                </c:pt>
                <c:pt idx="322">
                  <c:v>-0.17669679225473223</c:v>
                </c:pt>
                <c:pt idx="323">
                  <c:v>-0.19124963206921308</c:v>
                </c:pt>
                <c:pt idx="324">
                  <c:v>-0.1380319840516645</c:v>
                </c:pt>
                <c:pt idx="325">
                  <c:v>-7.2000533696886193E-2</c:v>
                </c:pt>
                <c:pt idx="326">
                  <c:v>-1.2140140023377821E-3</c:v>
                </c:pt>
                <c:pt idx="327">
                  <c:v>0</c:v>
                </c:pt>
                <c:pt idx="328">
                  <c:v>-8.1034623417559182E-2</c:v>
                </c:pt>
                <c:pt idx="329">
                  <c:v>-0.18290775928567027</c:v>
                </c:pt>
                <c:pt idx="330">
                  <c:v>-0.14161157772371147</c:v>
                </c:pt>
                <c:pt idx="331">
                  <c:v>-0.39533458431284196</c:v>
                </c:pt>
                <c:pt idx="332">
                  <c:v>-0.36304040336741239</c:v>
                </c:pt>
                <c:pt idx="333">
                  <c:v>-0.27561935196824328</c:v>
                </c:pt>
                <c:pt idx="334">
                  <c:v>-0.29699254283786336</c:v>
                </c:pt>
                <c:pt idx="335">
                  <c:v>-0.32115775761579934</c:v>
                </c:pt>
                <c:pt idx="336">
                  <c:v>-0.26680109788209971</c:v>
                </c:pt>
                <c:pt idx="337">
                  <c:v>-0.24998925929545635</c:v>
                </c:pt>
                <c:pt idx="338">
                  <c:v>-0.18885867928571642</c:v>
                </c:pt>
                <c:pt idx="339">
                  <c:v>-9.4501248305069785E-2</c:v>
                </c:pt>
                <c:pt idx="340">
                  <c:v>-0.16767838760965459</c:v>
                </c:pt>
                <c:pt idx="341">
                  <c:v>-8.9842398369577192E-2</c:v>
                </c:pt>
                <c:pt idx="342">
                  <c:v>-7.7111219099842199E-2</c:v>
                </c:pt>
                <c:pt idx="343">
                  <c:v>-9.8277406904425435E-2</c:v>
                </c:pt>
                <c:pt idx="344">
                  <c:v>-0.10144176350881395</c:v>
                </c:pt>
                <c:pt idx="345">
                  <c:v>-5.746964747668204E-2</c:v>
                </c:pt>
                <c:pt idx="346">
                  <c:v>0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-7.1159874993758088E-2</c:v>
                </c:pt>
                <c:pt idx="351">
                  <c:v>-0.12998305346723893</c:v>
                </c:pt>
                <c:pt idx="352">
                  <c:v>-0.14023733801335558</c:v>
                </c:pt>
                <c:pt idx="353">
                  <c:v>-9.3146524854805568E-2</c:v>
                </c:pt>
                <c:pt idx="354">
                  <c:v>-8.7331790744548221E-2</c:v>
                </c:pt>
                <c:pt idx="355">
                  <c:v>0</c:v>
                </c:pt>
                <c:pt idx="356">
                  <c:v>-2.0593419382896605E-2</c:v>
                </c:pt>
                <c:pt idx="357">
                  <c:v>-3.6267967249220767E-2</c:v>
                </c:pt>
                <c:pt idx="358">
                  <c:v>-7.854929000272548E-2</c:v>
                </c:pt>
                <c:pt idx="359">
                  <c:v>-2.0415548282403106E-2</c:v>
                </c:pt>
                <c:pt idx="360">
                  <c:v>0</c:v>
                </c:pt>
                <c:pt idx="361">
                  <c:v>-3.5785025357351063E-3</c:v>
                </c:pt>
                <c:pt idx="362">
                  <c:v>-8.7956346856680856E-2</c:v>
                </c:pt>
                <c:pt idx="363">
                  <c:v>0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-8.7412543302231693E-2</c:v>
                </c:pt>
                <c:pt idx="367">
                  <c:v>-4.04874149845591E-2</c:v>
                </c:pt>
                <c:pt idx="368">
                  <c:v>-0.13146955322488407</c:v>
                </c:pt>
                <c:pt idx="369">
                  <c:v>-8.0641767931471042E-2</c:v>
                </c:pt>
                <c:pt idx="370">
                  <c:v>0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-4.9453250326338627E-2</c:v>
                </c:pt>
                <c:pt idx="378">
                  <c:v>-0.17698233063054469</c:v>
                </c:pt>
                <c:pt idx="379">
                  <c:v>-0.13722564568763629</c:v>
                </c:pt>
                <c:pt idx="380">
                  <c:v>-0.15302473238450476</c:v>
                </c:pt>
                <c:pt idx="381">
                  <c:v>-0.16055735827083717</c:v>
                </c:pt>
                <c:pt idx="382">
                  <c:v>-0.14481172711933488</c:v>
                </c:pt>
                <c:pt idx="383">
                  <c:v>-0.17155411163688095</c:v>
                </c:pt>
                <c:pt idx="384">
                  <c:v>-0.21522156798090142</c:v>
                </c:pt>
                <c:pt idx="385">
                  <c:v>-0.25146109240586667</c:v>
                </c:pt>
                <c:pt idx="386">
                  <c:v>-0.31337338040165497</c:v>
                </c:pt>
                <c:pt idx="387">
                  <c:v>-0.32714716590703408</c:v>
                </c:pt>
                <c:pt idx="388">
                  <c:v>-0.23462200890070095</c:v>
                </c:pt>
                <c:pt idx="389">
                  <c:v>-0.2540667171566402</c:v>
                </c:pt>
                <c:pt idx="390">
                  <c:v>-0.21399629929774766</c:v>
                </c:pt>
                <c:pt idx="391">
                  <c:v>-0.17589498651842517</c:v>
                </c:pt>
                <c:pt idx="392">
                  <c:v>-0.20190457147599261</c:v>
                </c:pt>
                <c:pt idx="393">
                  <c:v>-0.12601324295581895</c:v>
                </c:pt>
                <c:pt idx="394">
                  <c:v>-0.13034661281780791</c:v>
                </c:pt>
                <c:pt idx="395">
                  <c:v>-7.2338606551639817E-2</c:v>
                </c:pt>
                <c:pt idx="396">
                  <c:v>-3.1585100425274959E-2</c:v>
                </c:pt>
                <c:pt idx="397">
                  <c:v>-2.9272557398816068E-2</c:v>
                </c:pt>
                <c:pt idx="398">
                  <c:v>-4.5094156334123947E-2</c:v>
                </c:pt>
                <c:pt idx="399">
                  <c:v>-7.0033809864248564E-2</c:v>
                </c:pt>
                <c:pt idx="400">
                  <c:v>-6.9474276803437096E-2</c:v>
                </c:pt>
                <c:pt idx="401">
                  <c:v>-9.7164106289841068E-2</c:v>
                </c:pt>
                <c:pt idx="402">
                  <c:v>-8.0057928867781292E-2</c:v>
                </c:pt>
                <c:pt idx="403">
                  <c:v>-1.7788881084770392E-3</c:v>
                </c:pt>
                <c:pt idx="404">
                  <c:v>0</c:v>
                </c:pt>
                <c:pt idx="405">
                  <c:v>-8.4207160328781949E-3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-6.4466610006976066E-2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-7.0350098764452307E-3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-3.4150912684794754E-2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0</c:v>
                </c:pt>
                <c:pt idx="426">
                  <c:v>-1.6510206358063995E-2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-1.1363054191699695E-2</c:v>
                </c:pt>
                <c:pt idx="438">
                  <c:v>-3.7670065875615721E-3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-7.7989549760930865E-2</c:v>
                </c:pt>
                <c:pt idx="444">
                  <c:v>-0.13174442373151918</c:v>
                </c:pt>
                <c:pt idx="445">
                  <c:v>-2.5369515438801726E-2</c:v>
                </c:pt>
                <c:pt idx="446">
                  <c:v>-5.7061630009961117E-2</c:v>
                </c:pt>
                <c:pt idx="447">
                  <c:v>-1.9486377527831E-2</c:v>
                </c:pt>
                <c:pt idx="448">
                  <c:v>0</c:v>
                </c:pt>
                <c:pt idx="449">
                  <c:v>-4.5701910050538697E-2</c:v>
                </c:pt>
                <c:pt idx="450">
                  <c:v>-0.13110802388719556</c:v>
                </c:pt>
                <c:pt idx="451">
                  <c:v>-0.1304575286409827</c:v>
                </c:pt>
                <c:pt idx="452">
                  <c:v>-0.24819187327136027</c:v>
                </c:pt>
                <c:pt idx="453">
                  <c:v>-0.33835888789759405</c:v>
                </c:pt>
                <c:pt idx="454">
                  <c:v>-0.33236271526092331</c:v>
                </c:pt>
                <c:pt idx="455">
                  <c:v>-0.32461357338531416</c:v>
                </c:pt>
                <c:pt idx="456">
                  <c:v>-0.35584659521819562</c:v>
                </c:pt>
                <c:pt idx="457">
                  <c:v>-0.42221858009334012</c:v>
                </c:pt>
                <c:pt idx="458">
                  <c:v>-0.36081932486588963</c:v>
                </c:pt>
                <c:pt idx="459">
                  <c:v>-0.35318690561030353</c:v>
                </c:pt>
                <c:pt idx="460">
                  <c:v>-0.28861554166307157</c:v>
                </c:pt>
                <c:pt idx="461">
                  <c:v>-0.31267442575965687</c:v>
                </c:pt>
                <c:pt idx="462">
                  <c:v>-0.24521238537096146</c:v>
                </c:pt>
                <c:pt idx="463">
                  <c:v>-0.22306510338268248</c:v>
                </c:pt>
                <c:pt idx="464">
                  <c:v>-0.22282135974875461</c:v>
                </c:pt>
                <c:pt idx="465">
                  <c:v>-0.17760355568186248</c:v>
                </c:pt>
                <c:pt idx="466">
                  <c:v>-0.16162445393431069</c:v>
                </c:pt>
                <c:pt idx="467">
                  <c:v>-0.13863510894723441</c:v>
                </c:pt>
                <c:pt idx="468">
                  <c:v>-0.17043497329906865</c:v>
                </c:pt>
                <c:pt idx="469">
                  <c:v>-0.16887797124923887</c:v>
                </c:pt>
                <c:pt idx="470">
                  <c:v>-0.10484083893337415</c:v>
                </c:pt>
                <c:pt idx="471">
                  <c:v>-0.10687430756211902</c:v>
                </c:pt>
                <c:pt idx="472">
                  <c:v>-0.1541924471313697</c:v>
                </c:pt>
                <c:pt idx="473">
                  <c:v>-0.18264084131509195</c:v>
                </c:pt>
                <c:pt idx="474">
                  <c:v>-0.11834812290888985</c:v>
                </c:pt>
                <c:pt idx="475">
                  <c:v>-0.15160194743623345</c:v>
                </c:pt>
                <c:pt idx="476">
                  <c:v>-7.9054585122346532E-2</c:v>
                </c:pt>
                <c:pt idx="477">
                  <c:v>-4.8088573862851591E-2</c:v>
                </c:pt>
                <c:pt idx="478">
                  <c:v>-5.4190876019262424E-2</c:v>
                </c:pt>
                <c:pt idx="479">
                  <c:v>0</c:v>
                </c:pt>
                <c:pt idx="480">
                  <c:v>-2.340601783911711E-2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-3.1956905409813552E-2</c:v>
                </c:pt>
                <c:pt idx="486">
                  <c:v>-5.3329169278264033E-2</c:v>
                </c:pt>
                <c:pt idx="487">
                  <c:v>-5.8479321906330206E-2</c:v>
                </c:pt>
                <c:pt idx="488">
                  <c:v>-9.479013470725417E-2</c:v>
                </c:pt>
                <c:pt idx="489">
                  <c:v>-1.2239913364572197E-2</c:v>
                </c:pt>
                <c:pt idx="490">
                  <c:v>0</c:v>
                </c:pt>
                <c:pt idx="491">
                  <c:v>-2.6829928859536389E-2</c:v>
                </c:pt>
                <c:pt idx="492">
                  <c:v>0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-3.8432886744520167E-2</c:v>
                </c:pt>
                <c:pt idx="497">
                  <c:v>-2.304320064720633E-2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0-4866-BB74-778362BC882F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Sheet1!$R$554:$R$1060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-7.051217573428703E-2</c:v>
                </c:pt>
                <c:pt idx="8">
                  <c:v>-6.5090163426070213E-2</c:v>
                </c:pt>
                <c:pt idx="9">
                  <c:v>-5.963652271272224E-2</c:v>
                </c:pt>
                <c:pt idx="10">
                  <c:v>-5.4151069095213167E-2</c:v>
                </c:pt>
                <c:pt idx="11">
                  <c:v>-2.7515176281489917E-2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-1.5168218172990966E-2</c:v>
                </c:pt>
                <c:pt idx="22">
                  <c:v>-1.646999334427679E-2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-8.3176989608767848E-2</c:v>
                </c:pt>
                <c:pt idx="32">
                  <c:v>-0.11818848425138462</c:v>
                </c:pt>
                <c:pt idx="33">
                  <c:v>-0.10272180644246687</c:v>
                </c:pt>
                <c:pt idx="34">
                  <c:v>-0.16061041525044684</c:v>
                </c:pt>
                <c:pt idx="35">
                  <c:v>-0.15571397600607451</c:v>
                </c:pt>
                <c:pt idx="36">
                  <c:v>-5.0013740397528261E-2</c:v>
                </c:pt>
                <c:pt idx="37">
                  <c:v>-8.5456859499931648E-3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-0.16056708216678683</c:v>
                </c:pt>
                <c:pt idx="41">
                  <c:v>-0.19430458629486858</c:v>
                </c:pt>
                <c:pt idx="42">
                  <c:v>-0.1719365901009795</c:v>
                </c:pt>
                <c:pt idx="43">
                  <c:v>-0.18451740752728385</c:v>
                </c:pt>
                <c:pt idx="44">
                  <c:v>-0.27041256220831322</c:v>
                </c:pt>
                <c:pt idx="45">
                  <c:v>-0.26615663548786173</c:v>
                </c:pt>
                <c:pt idx="46">
                  <c:v>-0.29134534040674864</c:v>
                </c:pt>
                <c:pt idx="47">
                  <c:v>-0.28956708839018819</c:v>
                </c:pt>
                <c:pt idx="48">
                  <c:v>-0.29540089514525414</c:v>
                </c:pt>
                <c:pt idx="49">
                  <c:v>-0.29129073370026815</c:v>
                </c:pt>
                <c:pt idx="50">
                  <c:v>-0.29208081102670402</c:v>
                </c:pt>
                <c:pt idx="51">
                  <c:v>-0.28795128242435986</c:v>
                </c:pt>
                <c:pt idx="52">
                  <c:v>-0.28379766490516856</c:v>
                </c:pt>
                <c:pt idx="53">
                  <c:v>-0.26490827002433903</c:v>
                </c:pt>
                <c:pt idx="54">
                  <c:v>-0.29026369059175572</c:v>
                </c:pt>
                <c:pt idx="55">
                  <c:v>-0.38029462447121809</c:v>
                </c:pt>
                <c:pt idx="56">
                  <c:v>-0.37667967644730027</c:v>
                </c:pt>
                <c:pt idx="57">
                  <c:v>-0.37304364122657607</c:v>
                </c:pt>
                <c:pt idx="58">
                  <c:v>-0.37082337893516326</c:v>
                </c:pt>
                <c:pt idx="59">
                  <c:v>-0.3662562789242344</c:v>
                </c:pt>
                <c:pt idx="60">
                  <c:v>-0.36029753433813749</c:v>
                </c:pt>
                <c:pt idx="61">
                  <c:v>-0.3673171456947697</c:v>
                </c:pt>
                <c:pt idx="62">
                  <c:v>-0.36362649571132244</c:v>
                </c:pt>
                <c:pt idx="63">
                  <c:v>-0.35991431693630527</c:v>
                </c:pt>
                <c:pt idx="64">
                  <c:v>-0.34779896182547776</c:v>
                </c:pt>
                <c:pt idx="65">
                  <c:v>-0.37042225031946907</c:v>
                </c:pt>
                <c:pt idx="66">
                  <c:v>-0.36674971344633256</c:v>
                </c:pt>
                <c:pt idx="67">
                  <c:v>-0.36305575344143615</c:v>
                </c:pt>
                <c:pt idx="68">
                  <c:v>-0.35934024533651121</c:v>
                </c:pt>
                <c:pt idx="69">
                  <c:v>-0.36133201428225681</c:v>
                </c:pt>
                <c:pt idx="70">
                  <c:v>-0.35196485428477053</c:v>
                </c:pt>
                <c:pt idx="71">
                  <c:v>-0.34272171370421556</c:v>
                </c:pt>
                <c:pt idx="72">
                  <c:v>-0.35271627057641597</c:v>
                </c:pt>
                <c:pt idx="73">
                  <c:v>-0.33839672474491145</c:v>
                </c:pt>
                <c:pt idx="74">
                  <c:v>-0.35999177577361285</c:v>
                </c:pt>
                <c:pt idx="75">
                  <c:v>-0.35937259017985812</c:v>
                </c:pt>
                <c:pt idx="76">
                  <c:v>-0.3556355969559073</c:v>
                </c:pt>
                <c:pt idx="77">
                  <c:v>-0.35187680460481663</c:v>
                </c:pt>
                <c:pt idx="78">
                  <c:v>-0.3480960859650114</c:v>
                </c:pt>
                <c:pt idx="79">
                  <c:v>-0.32938670512887636</c:v>
                </c:pt>
                <c:pt idx="80">
                  <c:v>-0.29956875732344257</c:v>
                </c:pt>
                <c:pt idx="81">
                  <c:v>-0.29923155936079815</c:v>
                </c:pt>
                <c:pt idx="82">
                  <c:v>-0.28413532221470306</c:v>
                </c:pt>
                <c:pt idx="83">
                  <c:v>-0.22862809365447956</c:v>
                </c:pt>
                <c:pt idx="84">
                  <c:v>-0.22597485677759632</c:v>
                </c:pt>
                <c:pt idx="85">
                  <c:v>-0.28222596291334578</c:v>
                </c:pt>
                <c:pt idx="86">
                  <c:v>-0.27985873937286943</c:v>
                </c:pt>
                <c:pt idx="87">
                  <c:v>-0.26716481412074222</c:v>
                </c:pt>
                <c:pt idx="88">
                  <c:v>-0.23547153498224938</c:v>
                </c:pt>
                <c:pt idx="89">
                  <c:v>-0.18393196632916931</c:v>
                </c:pt>
                <c:pt idx="90">
                  <c:v>-0.10559523881549393</c:v>
                </c:pt>
                <c:pt idx="91">
                  <c:v>-0.10781583142815954</c:v>
                </c:pt>
                <c:pt idx="92">
                  <c:v>-7.4245032878918482E-2</c:v>
                </c:pt>
                <c:pt idx="93">
                  <c:v>-2.041390987253322E-2</c:v>
                </c:pt>
                <c:pt idx="94">
                  <c:v>-0.10729622814567941</c:v>
                </c:pt>
                <c:pt idx="95">
                  <c:v>-5.604902516325927E-2</c:v>
                </c:pt>
                <c:pt idx="96">
                  <c:v>0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-8.5902159856730886E-2</c:v>
                </c:pt>
                <c:pt idx="112">
                  <c:v>-9.4181081849418202E-3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-0.10815706874324904</c:v>
                </c:pt>
                <c:pt idx="120">
                  <c:v>-0.19005956515604072</c:v>
                </c:pt>
                <c:pt idx="121">
                  <c:v>-0.18295767147086961</c:v>
                </c:pt>
                <c:pt idx="122">
                  <c:v>-0.16837360596576356</c:v>
                </c:pt>
                <c:pt idx="123">
                  <c:v>-0.16012027374164051</c:v>
                </c:pt>
                <c:pt idx="124">
                  <c:v>-0.15837122825758776</c:v>
                </c:pt>
                <c:pt idx="125">
                  <c:v>-0.24089021443929493</c:v>
                </c:pt>
                <c:pt idx="126">
                  <c:v>-0.23646207402352415</c:v>
                </c:pt>
                <c:pt idx="127">
                  <c:v>-0.20609807658955492</c:v>
                </c:pt>
                <c:pt idx="128">
                  <c:v>-0.17958941073707546</c:v>
                </c:pt>
                <c:pt idx="129">
                  <c:v>-0.18339796592047486</c:v>
                </c:pt>
                <c:pt idx="130">
                  <c:v>-0.21345816251664729</c:v>
                </c:pt>
                <c:pt idx="131">
                  <c:v>-0.2167179906863772</c:v>
                </c:pt>
                <c:pt idx="132">
                  <c:v>-0.22352424498531032</c:v>
                </c:pt>
                <c:pt idx="133">
                  <c:v>-0.21899480308105801</c:v>
                </c:pt>
                <c:pt idx="134">
                  <c:v>-0.21443893943236414</c:v>
                </c:pt>
                <c:pt idx="135">
                  <c:v>-0.2098564999123862</c:v>
                </c:pt>
                <c:pt idx="136">
                  <c:v>-0.20524732949520841</c:v>
                </c:pt>
                <c:pt idx="137">
                  <c:v>-0.20061127225059716</c:v>
                </c:pt>
                <c:pt idx="138">
                  <c:v>-0.19594817133872566</c:v>
                </c:pt>
                <c:pt idx="139">
                  <c:v>-0.14168803508128303</c:v>
                </c:pt>
                <c:pt idx="140">
                  <c:v>-7.5059217120194366E-2</c:v>
                </c:pt>
                <c:pt idx="141">
                  <c:v>-4.6509185812568909E-2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-0.14402445318226498</c:v>
                </c:pt>
                <c:pt idx="146">
                  <c:v>-0.13058079915851151</c:v>
                </c:pt>
                <c:pt idx="147">
                  <c:v>-6.3391808487209378E-2</c:v>
                </c:pt>
                <c:pt idx="148">
                  <c:v>-3.0579380046504845E-2</c:v>
                </c:pt>
                <c:pt idx="149">
                  <c:v>-2.5081473620143013E-2</c:v>
                </c:pt>
                <c:pt idx="150">
                  <c:v>-2.4352402962085851E-2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-0.12706846439094277</c:v>
                </c:pt>
                <c:pt idx="154">
                  <c:v>-8.620092451539052E-2</c:v>
                </c:pt>
                <c:pt idx="155">
                  <c:v>-5.4356408118217736E-2</c:v>
                </c:pt>
                <c:pt idx="156">
                  <c:v>-6.7434938667512156E-2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-1.5435952299548084E-2</c:v>
                </c:pt>
                <c:pt idx="161">
                  <c:v>-2.6464535378350695E-2</c:v>
                </c:pt>
                <c:pt idx="162">
                  <c:v>-0.10484687903108303</c:v>
                </c:pt>
                <c:pt idx="163">
                  <c:v>-8.9484324522950853E-2</c:v>
                </c:pt>
                <c:pt idx="164">
                  <c:v>-0.1001840990023527</c:v>
                </c:pt>
                <c:pt idx="165">
                  <c:v>-8.2619740913247863E-2</c:v>
                </c:pt>
                <c:pt idx="166">
                  <c:v>-3.8834362987695492E-2</c:v>
                </c:pt>
                <c:pt idx="167">
                  <c:v>-9.1606476008424642E-2</c:v>
                </c:pt>
                <c:pt idx="168">
                  <c:v>-0.10847125712034211</c:v>
                </c:pt>
                <c:pt idx="169">
                  <c:v>-0.1032706727868774</c:v>
                </c:pt>
                <c:pt idx="170">
                  <c:v>-9.8039751711467504E-2</c:v>
                </c:pt>
                <c:pt idx="171">
                  <c:v>-5.0575146883536037E-2</c:v>
                </c:pt>
                <c:pt idx="172">
                  <c:v>-1.0437518696098991E-2</c:v>
                </c:pt>
                <c:pt idx="173">
                  <c:v>-1.5363163143091163E-2</c:v>
                </c:pt>
                <c:pt idx="174">
                  <c:v>-6.3575945882346829E-2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-7.2674281385223916E-2</c:v>
                </c:pt>
                <c:pt idx="184">
                  <c:v>-4.4832062428432518E-2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-1.1475225502292852E-2</c:v>
                </c:pt>
                <c:pt idx="190">
                  <c:v>0</c:v>
                </c:pt>
                <c:pt idx="191">
                  <c:v>-8.9743319035621161E-3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-7.6341746029314761E-3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-0.25128905538425861</c:v>
                </c:pt>
                <c:pt idx="203">
                  <c:v>-0.24692157487400002</c:v>
                </c:pt>
                <c:pt idx="204">
                  <c:v>-0.24252861739409837</c:v>
                </c:pt>
                <c:pt idx="205">
                  <c:v>-0.23811003432889721</c:v>
                </c:pt>
                <c:pt idx="206">
                  <c:v>-0.23366567619581569</c:v>
                </c:pt>
                <c:pt idx="207">
                  <c:v>-0.23695715871870793</c:v>
                </c:pt>
                <c:pt idx="208">
                  <c:v>-0.2265941985504657</c:v>
                </c:pt>
                <c:pt idx="209">
                  <c:v>-0.20918927279229849</c:v>
                </c:pt>
                <c:pt idx="210">
                  <c:v>-0.19605240055661344</c:v>
                </c:pt>
                <c:pt idx="211">
                  <c:v>-0.20892795759608662</c:v>
                </c:pt>
                <c:pt idx="212">
                  <c:v>-0.19368530562024677</c:v>
                </c:pt>
                <c:pt idx="213">
                  <c:v>-0.16045324307624886</c:v>
                </c:pt>
                <c:pt idx="214">
                  <c:v>-0.16027241795886116</c:v>
                </c:pt>
                <c:pt idx="215">
                  <c:v>-0.14926588065420632</c:v>
                </c:pt>
                <c:pt idx="216">
                  <c:v>-9.0456000868467501E-2</c:v>
                </c:pt>
                <c:pt idx="217">
                  <c:v>-3.6652148157699349E-2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-3.5553745067991027E-3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-3.1630288724850519E-2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-3.8299470484629561E-2</c:v>
                </c:pt>
                <c:pt idx="233">
                  <c:v>-7.1873121068345536E-2</c:v>
                </c:pt>
                <c:pt idx="234">
                  <c:v>-5.604312584888349E-2</c:v>
                </c:pt>
                <c:pt idx="235">
                  <c:v>-0.10383113436772085</c:v>
                </c:pt>
                <c:pt idx="236">
                  <c:v>-0.13065153813656727</c:v>
                </c:pt>
                <c:pt idx="237">
                  <c:v>-0.13148536057937843</c:v>
                </c:pt>
                <c:pt idx="238">
                  <c:v>-0.12641902518275816</c:v>
                </c:pt>
                <c:pt idx="239">
                  <c:v>-0.12132313616299084</c:v>
                </c:pt>
                <c:pt idx="240">
                  <c:v>-0.12785744815690392</c:v>
                </c:pt>
                <c:pt idx="241">
                  <c:v>-0.1227699499378192</c:v>
                </c:pt>
                <c:pt idx="242">
                  <c:v>-0.1103694014461738</c:v>
                </c:pt>
                <c:pt idx="243">
                  <c:v>-7.0496023221964355E-2</c:v>
                </c:pt>
                <c:pt idx="244">
                  <c:v>-4.5207104874227633E-2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-5.164988983870733E-2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-2.8873139350123922E-2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-3.5468740921044239E-2</c:v>
                </c:pt>
                <c:pt idx="256">
                  <c:v>0</c:v>
                </c:pt>
                <c:pt idx="257">
                  <c:v>-2.0686842953041684E-2</c:v>
                </c:pt>
                <c:pt idx="258">
                  <c:v>-8.0907893974672906E-2</c:v>
                </c:pt>
                <c:pt idx="259">
                  <c:v>-0.10768597919156209</c:v>
                </c:pt>
                <c:pt idx="260">
                  <c:v>-0.10248081407017962</c:v>
                </c:pt>
                <c:pt idx="261">
                  <c:v>-9.7245285485589084E-2</c:v>
                </c:pt>
                <c:pt idx="262">
                  <c:v>-9.1979216317588319E-2</c:v>
                </c:pt>
                <c:pt idx="263">
                  <c:v>-8.3908906252745386E-2</c:v>
                </c:pt>
                <c:pt idx="264">
                  <c:v>-6.1034299951386428E-2</c:v>
                </c:pt>
                <c:pt idx="265">
                  <c:v>-6.5104372691734635E-2</c:v>
                </c:pt>
                <c:pt idx="266">
                  <c:v>-2.6042230826399893E-2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-8.3918201741269072E-2</c:v>
                </c:pt>
                <c:pt idx="273">
                  <c:v>-6.0397771737032868E-2</c:v>
                </c:pt>
                <c:pt idx="274">
                  <c:v>-1.1524449555774363E-2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-1.936791964516571E-2</c:v>
                </c:pt>
                <c:pt idx="286">
                  <c:v>-1.3773247777681963E-2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-0.13172032277296197</c:v>
                </c:pt>
                <c:pt idx="290">
                  <c:v>-0.11955757154975644</c:v>
                </c:pt>
                <c:pt idx="291">
                  <c:v>-9.7706049532873318E-2</c:v>
                </c:pt>
                <c:pt idx="292">
                  <c:v>-9.7652774386705388E-2</c:v>
                </c:pt>
                <c:pt idx="293">
                  <c:v>-0.10331378138149827</c:v>
                </c:pt>
                <c:pt idx="294">
                  <c:v>-9.7508618465483532E-2</c:v>
                </c:pt>
                <c:pt idx="295">
                  <c:v>-8.4053063482725454E-2</c:v>
                </c:pt>
                <c:pt idx="296">
                  <c:v>-6.0263228487154374E-2</c:v>
                </c:pt>
                <c:pt idx="297">
                  <c:v>-4.1833860467613726E-2</c:v>
                </c:pt>
                <c:pt idx="298">
                  <c:v>-1.679882860076598E-2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-2.7730063311278141E-2</c:v>
                </c:pt>
                <c:pt idx="302">
                  <c:v>-1.6355837846438015E-2</c:v>
                </c:pt>
                <c:pt idx="303">
                  <c:v>0</c:v>
                </c:pt>
                <c:pt idx="304">
                  <c:v>-2.0790914794219351E-2</c:v>
                </c:pt>
                <c:pt idx="305">
                  <c:v>-1.8088101101832899E-2</c:v>
                </c:pt>
                <c:pt idx="306">
                  <c:v>-4.8024320733956238E-2</c:v>
                </c:pt>
                <c:pt idx="307">
                  <c:v>-3.5601956815737634E-2</c:v>
                </c:pt>
                <c:pt idx="308">
                  <c:v>-1.7772759258159576E-2</c:v>
                </c:pt>
                <c:pt idx="309">
                  <c:v>-8.6911938200104899E-3</c:v>
                </c:pt>
                <c:pt idx="310">
                  <c:v>-4.3961713967331506E-2</c:v>
                </c:pt>
                <c:pt idx="311">
                  <c:v>-4.5711050048618307E-2</c:v>
                </c:pt>
                <c:pt idx="312">
                  <c:v>-4.1300882309444287E-2</c:v>
                </c:pt>
                <c:pt idx="313">
                  <c:v>-1.1946821933473739E-2</c:v>
                </c:pt>
                <c:pt idx="314">
                  <c:v>-2.0125181136702253E-2</c:v>
                </c:pt>
                <c:pt idx="315">
                  <c:v>-1.0080685843272263E-2</c:v>
                </c:pt>
                <c:pt idx="316">
                  <c:v>-3.2766999909326744E-2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-4.8516204065582214E-2</c:v>
                </c:pt>
                <c:pt idx="321">
                  <c:v>-9.6272785758097057E-2</c:v>
                </c:pt>
                <c:pt idx="322">
                  <c:v>-9.1001043675019266E-2</c:v>
                </c:pt>
                <c:pt idx="323">
                  <c:v>-8.5698549763123522E-2</c:v>
                </c:pt>
                <c:pt idx="324">
                  <c:v>-8.0365124636741725E-2</c:v>
                </c:pt>
                <c:pt idx="325">
                  <c:v>-6.1983685969422275E-2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-0.16146100583936851</c:v>
                </c:pt>
                <c:pt idx="330">
                  <c:v>-0.15656952837343152</c:v>
                </c:pt>
                <c:pt idx="331">
                  <c:v>-0.253338212056608</c:v>
                </c:pt>
                <c:pt idx="332">
                  <c:v>-0.24898268496027154</c:v>
                </c:pt>
                <c:pt idx="333">
                  <c:v>-0.24460175062253975</c:v>
                </c:pt>
                <c:pt idx="334">
                  <c:v>-0.24553423474201175</c:v>
                </c:pt>
                <c:pt idx="335">
                  <c:v>-0.24720020356976802</c:v>
                </c:pt>
                <c:pt idx="336">
                  <c:v>-0.24280887142392493</c:v>
                </c:pt>
                <c:pt idx="337">
                  <c:v>-0.23321391573400041</c:v>
                </c:pt>
                <c:pt idx="338">
                  <c:v>-0.20553101414394404</c:v>
                </c:pt>
                <c:pt idx="339">
                  <c:v>-0.11311302163782377</c:v>
                </c:pt>
                <c:pt idx="340">
                  <c:v>-0.18478606573816125</c:v>
                </c:pt>
                <c:pt idx="341">
                  <c:v>-0.12284607461305153</c:v>
                </c:pt>
                <c:pt idx="342">
                  <c:v>-0.11057654694965724</c:v>
                </c:pt>
                <c:pt idx="343">
                  <c:v>-0.13097521711953664</c:v>
                </c:pt>
                <c:pt idx="344">
                  <c:v>-0.13240104471283665</c:v>
                </c:pt>
                <c:pt idx="345">
                  <c:v>-9.7423179260831105E-2</c:v>
                </c:pt>
                <c:pt idx="346">
                  <c:v>-3.9019598025113233E-2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-7.1249942339498551E-2</c:v>
                </c:pt>
                <c:pt idx="351">
                  <c:v>-0.11722038023302606</c:v>
                </c:pt>
                <c:pt idx="352">
                  <c:v>-0.12140338669875794</c:v>
                </c:pt>
                <c:pt idx="353">
                  <c:v>-9.9079344956986337E-2</c:v>
                </c:pt>
                <c:pt idx="354">
                  <c:v>-9.3406916510939908E-2</c:v>
                </c:pt>
                <c:pt idx="355">
                  <c:v>-5.9694527529262631E-3</c:v>
                </c:pt>
                <c:pt idx="356">
                  <c:v>-2.6439940691795449E-2</c:v>
                </c:pt>
                <c:pt idx="357">
                  <c:v>-4.2020920085207969E-2</c:v>
                </c:pt>
                <c:pt idx="358">
                  <c:v>-7.4526418941304629E-2</c:v>
                </c:pt>
                <c:pt idx="359">
                  <c:v>-4.7932244564470428E-2</c:v>
                </c:pt>
                <c:pt idx="360">
                  <c:v>0</c:v>
                </c:pt>
                <c:pt idx="361">
                  <c:v>-3.5785025357349953E-3</c:v>
                </c:pt>
                <c:pt idx="362">
                  <c:v>-8.7956346856680856E-2</c:v>
                </c:pt>
                <c:pt idx="363">
                  <c:v>-3.1974308216504599E-2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-8.7412543302231804E-2</c:v>
                </c:pt>
                <c:pt idx="367">
                  <c:v>-6.5448435876720557E-2</c:v>
                </c:pt>
                <c:pt idx="368">
                  <c:v>-0.1540637400714101</c:v>
                </c:pt>
                <c:pt idx="369">
                  <c:v>-0.1491291118884932</c:v>
                </c:pt>
                <c:pt idx="370">
                  <c:v>-9.1613817277229059E-2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-0.12375275609295711</c:v>
                </c:pt>
                <c:pt idx="379">
                  <c:v>-0.11119800381924361</c:v>
                </c:pt>
                <c:pt idx="380">
                  <c:v>-0.11459747833266842</c:v>
                </c:pt>
                <c:pt idx="381">
                  <c:v>-0.1146483219067167</c:v>
                </c:pt>
                <c:pt idx="382">
                  <c:v>-0.10719532910498419</c:v>
                </c:pt>
                <c:pt idx="383">
                  <c:v>-0.11523798385778772</c:v>
                </c:pt>
                <c:pt idx="384">
                  <c:v>-0.11007687209695816</c:v>
                </c:pt>
                <c:pt idx="385">
                  <c:v>-0.10488565385085702</c:v>
                </c:pt>
                <c:pt idx="386">
                  <c:v>-9.9664153498320252E-2</c:v>
                </c:pt>
                <c:pt idx="387">
                  <c:v>-9.4412194393727167E-2</c:v>
                </c:pt>
                <c:pt idx="388">
                  <c:v>-8.9129598861023784E-2</c:v>
                </c:pt>
                <c:pt idx="389">
                  <c:v>-9.5197950950377308E-2</c:v>
                </c:pt>
                <c:pt idx="390">
                  <c:v>-7.2589299839631583E-2</c:v>
                </c:pt>
                <c:pt idx="391">
                  <c:v>-4.3451754674363241E-2</c:v>
                </c:pt>
                <c:pt idx="392">
                  <c:v>-5.9333584886310908E-2</c:v>
                </c:pt>
                <c:pt idx="393">
                  <c:v>-2.0261859951833494E-2</c:v>
                </c:pt>
                <c:pt idx="394">
                  <c:v>-2.5119562536577877E-2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-1.6298703674135329E-2</c:v>
                </c:pt>
                <c:pt idx="399">
                  <c:v>-3.5704424765126253E-2</c:v>
                </c:pt>
                <c:pt idx="400">
                  <c:v>-3.3106288936363137E-2</c:v>
                </c:pt>
                <c:pt idx="401">
                  <c:v>-4.8113426747802279E-2</c:v>
                </c:pt>
                <c:pt idx="402">
                  <c:v>-3.5071028937552429E-2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-8.4207160328780839E-3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-8.2774677888302062E-3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-3.4150912684794643E-2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-2.6919345021724217E-3</c:v>
                </c:pt>
                <c:pt idx="426">
                  <c:v>-1.9157696466103213E-2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-4.1328063382793934E-3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-6.8039320839005102E-2</c:v>
                </c:pt>
                <c:pt idx="444">
                  <c:v>-9.846574009029363E-2</c:v>
                </c:pt>
                <c:pt idx="445">
                  <c:v>-5.112954285656679E-2</c:v>
                </c:pt>
                <c:pt idx="446">
                  <c:v>-8.1984017159735245E-2</c:v>
                </c:pt>
                <c:pt idx="447">
                  <c:v>-5.1647304435357144E-2</c:v>
                </c:pt>
                <c:pt idx="448">
                  <c:v>-1.8217952940495441E-2</c:v>
                </c:pt>
                <c:pt idx="449">
                  <c:v>-6.3087267744442843E-2</c:v>
                </c:pt>
                <c:pt idx="450">
                  <c:v>-0.1290743543093047</c:v>
                </c:pt>
                <c:pt idx="451">
                  <c:v>-0.12399395470944219</c:v>
                </c:pt>
                <c:pt idx="452">
                  <c:v>-0.11888391944524734</c:v>
                </c:pt>
                <c:pt idx="453">
                  <c:v>-0.11374407564201139</c:v>
                </c:pt>
                <c:pt idx="454">
                  <c:v>-0.10857424941658977</c:v>
                </c:pt>
                <c:pt idx="455">
                  <c:v>-0.10337426587151977</c:v>
                </c:pt>
                <c:pt idx="456">
                  <c:v>-0.10748284452701551</c:v>
                </c:pt>
                <c:pt idx="457">
                  <c:v>-0.10227649445342302</c:v>
                </c:pt>
                <c:pt idx="458">
                  <c:v>-9.7039774004401447E-2</c:v>
                </c:pt>
                <c:pt idx="459">
                  <c:v>-9.0669520511165391E-2</c:v>
                </c:pt>
                <c:pt idx="460">
                  <c:v>-5.1175471964929997E-2</c:v>
                </c:pt>
                <c:pt idx="461">
                  <c:v>-6.0690210556148871E-2</c:v>
                </c:pt>
                <c:pt idx="462">
                  <c:v>-2.0524758029284995E-2</c:v>
                </c:pt>
                <c:pt idx="463">
                  <c:v>-9.9522172650434726E-4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-3.6917994548127164E-2</c:v>
                </c:pt>
                <c:pt idx="469">
                  <c:v>-3.4348319922031134E-2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-5.5131657412957447E-2</c:v>
                </c:pt>
                <c:pt idx="473">
                  <c:v>-7.1995122827926528E-2</c:v>
                </c:pt>
                <c:pt idx="474">
                  <c:v>-3.954870228310059E-2</c:v>
                </c:pt>
                <c:pt idx="475">
                  <c:v>-7.5774654670016206E-2</c:v>
                </c:pt>
                <c:pt idx="476">
                  <c:v>-2.6199271087724796E-2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-3.1956905409813441E-2</c:v>
                </c:pt>
                <c:pt idx="486">
                  <c:v>-4.2521496510173451E-2</c:v>
                </c:pt>
                <c:pt idx="487">
                  <c:v>-4.3412749626426161E-2</c:v>
                </c:pt>
                <c:pt idx="488">
                  <c:v>-5.482144314973636E-2</c:v>
                </c:pt>
                <c:pt idx="489">
                  <c:v>-3.3171580115109234E-2</c:v>
                </c:pt>
                <c:pt idx="490">
                  <c:v>-1.9951302749459998E-2</c:v>
                </c:pt>
                <c:pt idx="491">
                  <c:v>-4.6245939575573436E-2</c:v>
                </c:pt>
                <c:pt idx="492">
                  <c:v>-3.1462899961743895E-3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-2.6955418488535665E-2</c:v>
                </c:pt>
                <c:pt idx="498">
                  <c:v>-1.0322095215053784E-2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0-4866-BB74-778362BC8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7512"/>
        <c:axId val="903647904"/>
      </c:lineChart>
      <c:dateAx>
        <c:axId val="90364751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904"/>
        <c:crosses val="autoZero"/>
        <c:auto val="1"/>
        <c:lblOffset val="100"/>
        <c:baseTimeUnit val="months"/>
      </c:dateAx>
      <c:valAx>
        <c:axId val="903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Sheet1!$F$554:$F$1060</c:f>
              <c:numCache>
                <c:formatCode>#,##0.00</c:formatCode>
                <c:ptCount val="507"/>
                <c:pt idx="0">
                  <c:v>100</c:v>
                </c:pt>
                <c:pt idx="1">
                  <c:v>100.35800187722887</c:v>
                </c:pt>
                <c:pt idx="2">
                  <c:v>101.85663748974251</c:v>
                </c:pt>
                <c:pt idx="3">
                  <c:v>106.71227327744313</c:v>
                </c:pt>
                <c:pt idx="4">
                  <c:v>108.91634817941626</c:v>
                </c:pt>
                <c:pt idx="5">
                  <c:v>109.09302774897596</c:v>
                </c:pt>
                <c:pt idx="6">
                  <c:v>110.73571101482486</c:v>
                </c:pt>
                <c:pt idx="7">
                  <c:v>100.81395154233839</c:v>
                </c:pt>
                <c:pt idx="8">
                  <c:v>93.522558714756613</c:v>
                </c:pt>
                <c:pt idx="9">
                  <c:v>82.826170845625043</c:v>
                </c:pt>
                <c:pt idx="10">
                  <c:v>92.25417467632424</c:v>
                </c:pt>
                <c:pt idx="11">
                  <c:v>103.09134882590108</c:v>
                </c:pt>
                <c:pt idx="12">
                  <c:v>110.58655450811227</c:v>
                </c:pt>
                <c:pt idx="13">
                  <c:v>111.99170675359575</c:v>
                </c:pt>
                <c:pt idx="14">
                  <c:v>122.11546404590297</c:v>
                </c:pt>
                <c:pt idx="15">
                  <c:v>128.34655588792211</c:v>
                </c:pt>
                <c:pt idx="16">
                  <c:v>139.17253240926163</c:v>
                </c:pt>
                <c:pt idx="17">
                  <c:v>140.89996602931225</c:v>
                </c:pt>
                <c:pt idx="18">
                  <c:v>152.14454172804068</c:v>
                </c:pt>
                <c:pt idx="19">
                  <c:v>157.68376506208583</c:v>
                </c:pt>
                <c:pt idx="20">
                  <c:v>155.93127373190907</c:v>
                </c:pt>
                <c:pt idx="21">
                  <c:v>155.29198331128543</c:v>
                </c:pt>
                <c:pt idx="22">
                  <c:v>154.80892982278226</c:v>
                </c:pt>
                <c:pt idx="23">
                  <c:v>162.3740579242195</c:v>
                </c:pt>
                <c:pt idx="24">
                  <c:v>160.62993035538398</c:v>
                </c:pt>
                <c:pt idx="25">
                  <c:v>164.53824309053988</c:v>
                </c:pt>
                <c:pt idx="26">
                  <c:v>168.97133765409416</c:v>
                </c:pt>
                <c:pt idx="27">
                  <c:v>166.38708665292623</c:v>
                </c:pt>
                <c:pt idx="28">
                  <c:v>175.28278113142412</c:v>
                </c:pt>
                <c:pt idx="29">
                  <c:v>190.66038669661469</c:v>
                </c:pt>
                <c:pt idx="30">
                  <c:v>178.33236575698049</c:v>
                </c:pt>
                <c:pt idx="31">
                  <c:v>173.65912764429265</c:v>
                </c:pt>
                <c:pt idx="32">
                  <c:v>161.93100696048995</c:v>
                </c:pt>
                <c:pt idx="33">
                  <c:v>167.61464933387944</c:v>
                </c:pt>
                <c:pt idx="34">
                  <c:v>139.11354361936702</c:v>
                </c:pt>
                <c:pt idx="35">
                  <c:v>164.17488029858484</c:v>
                </c:pt>
                <c:pt idx="36">
                  <c:v>189.62776404233225</c:v>
                </c:pt>
                <c:pt idx="37">
                  <c:v>197.90524633703649</c:v>
                </c:pt>
                <c:pt idx="38">
                  <c:v>231.38724604342073</c:v>
                </c:pt>
                <c:pt idx="39">
                  <c:v>212.87813095816108</c:v>
                </c:pt>
                <c:pt idx="40">
                  <c:v>189.26260885567106</c:v>
                </c:pt>
                <c:pt idx="41">
                  <c:v>175.8488859587932</c:v>
                </c:pt>
                <c:pt idx="42">
                  <c:v>196.1556348359818</c:v>
                </c:pt>
                <c:pt idx="43">
                  <c:v>192.14431901804261</c:v>
                </c:pt>
                <c:pt idx="44">
                  <c:v>166.56579722851072</c:v>
                </c:pt>
                <c:pt idx="45">
                  <c:v>188.20318684305644</c:v>
                </c:pt>
                <c:pt idx="46">
                  <c:v>181.7432326247125</c:v>
                </c:pt>
                <c:pt idx="47">
                  <c:v>181.2931160247816</c:v>
                </c:pt>
                <c:pt idx="48">
                  <c:v>169.61939032591235</c:v>
                </c:pt>
                <c:pt idx="49">
                  <c:v>176.32235198613324</c:v>
                </c:pt>
                <c:pt idx="50">
                  <c:v>171.22533273737704</c:v>
                </c:pt>
                <c:pt idx="51">
                  <c:v>161.83453540308307</c:v>
                </c:pt>
                <c:pt idx="52">
                  <c:v>170.36544277868586</c:v>
                </c:pt>
                <c:pt idx="53">
                  <c:v>188.85666652833558</c:v>
                </c:pt>
                <c:pt idx="54">
                  <c:v>182.34245882946124</c:v>
                </c:pt>
                <c:pt idx="55">
                  <c:v>153.16358303476358</c:v>
                </c:pt>
                <c:pt idx="56">
                  <c:v>146.35467186614437</c:v>
                </c:pt>
                <c:pt idx="57">
                  <c:v>150.9192668867021</c:v>
                </c:pt>
                <c:pt idx="58">
                  <c:v>150.07009548881595</c:v>
                </c:pt>
                <c:pt idx="59">
                  <c:v>152.0151430351448</c:v>
                </c:pt>
                <c:pt idx="60">
                  <c:v>155.61469806157174</c:v>
                </c:pt>
                <c:pt idx="61">
                  <c:v>149.98407425495378</c:v>
                </c:pt>
                <c:pt idx="62">
                  <c:v>141.20395429783983</c:v>
                </c:pt>
                <c:pt idx="63">
                  <c:v>150.52303860709853</c:v>
                </c:pt>
                <c:pt idx="64">
                  <c:v>156.3286024459444</c:v>
                </c:pt>
                <c:pt idx="65">
                  <c:v>141.40406724152538</c:v>
                </c:pt>
                <c:pt idx="66">
                  <c:v>138.50705339860568</c:v>
                </c:pt>
                <c:pt idx="67">
                  <c:v>116.84341296336133</c:v>
                </c:pt>
                <c:pt idx="68">
                  <c:v>128.30630144627591</c:v>
                </c:pt>
                <c:pt idx="69">
                  <c:v>123.31800857884849</c:v>
                </c:pt>
                <c:pt idx="70">
                  <c:v>129.48393752691319</c:v>
                </c:pt>
                <c:pt idx="71">
                  <c:v>135.69700774876165</c:v>
                </c:pt>
                <c:pt idx="72">
                  <c:v>129.35114582619994</c:v>
                </c:pt>
                <c:pt idx="73">
                  <c:v>140.64081755921734</c:v>
                </c:pt>
                <c:pt idx="74">
                  <c:v>132.44290715346287</c:v>
                </c:pt>
                <c:pt idx="75">
                  <c:v>129.99324207745252</c:v>
                </c:pt>
                <c:pt idx="76">
                  <c:v>128.20418563220184</c:v>
                </c:pt>
                <c:pt idx="77">
                  <c:v>128.13871375479187</c:v>
                </c:pt>
                <c:pt idx="78">
                  <c:v>138.2067215194742</c:v>
                </c:pt>
                <c:pt idx="79">
                  <c:v>142.9632668869352</c:v>
                </c:pt>
                <c:pt idx="80">
                  <c:v>149.31994257877062</c:v>
                </c:pt>
                <c:pt idx="81">
                  <c:v>149.39182740821846</c:v>
                </c:pt>
                <c:pt idx="82">
                  <c:v>152.61008656981235</c:v>
                </c:pt>
                <c:pt idx="83">
                  <c:v>164.44327686219145</c:v>
                </c:pt>
                <c:pt idx="84">
                  <c:v>165.00890151449872</c:v>
                </c:pt>
                <c:pt idx="85">
                  <c:v>153.01712926561135</c:v>
                </c:pt>
                <c:pt idx="86">
                  <c:v>153.26314849910503</c:v>
                </c:pt>
                <c:pt idx="87">
                  <c:v>157.1697393236725</c:v>
                </c:pt>
                <c:pt idx="88">
                  <c:v>165.43702849884167</c:v>
                </c:pt>
                <c:pt idx="89">
                  <c:v>176.58972388982318</c:v>
                </c:pt>
                <c:pt idx="90">
                  <c:v>193.54108151113164</c:v>
                </c:pt>
                <c:pt idx="91">
                  <c:v>193.06056540198017</c:v>
                </c:pt>
                <c:pt idx="92">
                  <c:v>200.32498185008549</c:v>
                </c:pt>
                <c:pt idx="93">
                  <c:v>211.97354882754294</c:v>
                </c:pt>
                <c:pt idx="94">
                  <c:v>193.1730028415067</c:v>
                </c:pt>
                <c:pt idx="95">
                  <c:v>210.90415801459338</c:v>
                </c:pt>
                <c:pt idx="96">
                  <c:v>229.32076459794314</c:v>
                </c:pt>
                <c:pt idx="97">
                  <c:v>239.20562199548561</c:v>
                </c:pt>
                <c:pt idx="98">
                  <c:v>234.89304904310245</c:v>
                </c:pt>
                <c:pt idx="99">
                  <c:v>232.11527851471232</c:v>
                </c:pt>
                <c:pt idx="100">
                  <c:v>248.92970443713068</c:v>
                </c:pt>
                <c:pt idx="101">
                  <c:v>240.91523002391807</c:v>
                </c:pt>
                <c:pt idx="102">
                  <c:v>244.92797857156702</c:v>
                </c:pt>
                <c:pt idx="103">
                  <c:v>271.06308166532801</c:v>
                </c:pt>
                <c:pt idx="104">
                  <c:v>306.38866369075419</c:v>
                </c:pt>
                <c:pt idx="105">
                  <c:v>316.91182234098625</c:v>
                </c:pt>
                <c:pt idx="106">
                  <c:v>337.66068224015402</c:v>
                </c:pt>
                <c:pt idx="107">
                  <c:v>385.28528371457696</c:v>
                </c:pt>
                <c:pt idx="108">
                  <c:v>381.53938512486332</c:v>
                </c:pt>
                <c:pt idx="109">
                  <c:v>420.98863486375473</c:v>
                </c:pt>
                <c:pt idx="110">
                  <c:v>385.72930926018796</c:v>
                </c:pt>
                <c:pt idx="111">
                  <c:v>384.03615309289216</c:v>
                </c:pt>
                <c:pt idx="112">
                  <c:v>423.64226159312312</c:v>
                </c:pt>
                <c:pt idx="113">
                  <c:v>462.48189739771396</c:v>
                </c:pt>
                <c:pt idx="114">
                  <c:v>499.28720547383472</c:v>
                </c:pt>
                <c:pt idx="115">
                  <c:v>530.78083303247126</c:v>
                </c:pt>
                <c:pt idx="116">
                  <c:v>566.42088463922096</c:v>
                </c:pt>
                <c:pt idx="117">
                  <c:v>580.42640755495893</c:v>
                </c:pt>
                <c:pt idx="118">
                  <c:v>541.6905319853995</c:v>
                </c:pt>
                <c:pt idx="119">
                  <c:v>510.84888751030491</c:v>
                </c:pt>
                <c:pt idx="120">
                  <c:v>430.67247738972958</c:v>
                </c:pt>
                <c:pt idx="121">
                  <c:v>436.34488050991069</c:v>
                </c:pt>
                <c:pt idx="122">
                  <c:v>465.10690655433774</c:v>
                </c:pt>
                <c:pt idx="123">
                  <c:v>470.99127914239898</c:v>
                </c:pt>
                <c:pt idx="124">
                  <c:v>470.79437484009225</c:v>
                </c:pt>
                <c:pt idx="125">
                  <c:v>412.40796247750706</c:v>
                </c:pt>
                <c:pt idx="126">
                  <c:v>441.71063833735309</c:v>
                </c:pt>
                <c:pt idx="127">
                  <c:v>481.75999406194558</c:v>
                </c:pt>
                <c:pt idx="128">
                  <c:v>501.16509802277864</c:v>
                </c:pt>
                <c:pt idx="129">
                  <c:v>498.8385618263988</c:v>
                </c:pt>
                <c:pt idx="130">
                  <c:v>480.47565723829536</c:v>
                </c:pt>
                <c:pt idx="131">
                  <c:v>475.28824956673469</c:v>
                </c:pt>
                <c:pt idx="132">
                  <c:v>460.80454762151913</c:v>
                </c:pt>
                <c:pt idx="133">
                  <c:v>420.77020254628894</c:v>
                </c:pt>
                <c:pt idx="134">
                  <c:v>361.08925844064055</c:v>
                </c:pt>
                <c:pt idx="135">
                  <c:v>371.00881719207672</c:v>
                </c:pt>
                <c:pt idx="136">
                  <c:v>337.90201216970991</c:v>
                </c:pt>
                <c:pt idx="137">
                  <c:v>309.93179142009632</c:v>
                </c:pt>
                <c:pt idx="138">
                  <c:v>362.71141111271476</c:v>
                </c:pt>
                <c:pt idx="139">
                  <c:v>420.73016754455574</c:v>
                </c:pt>
                <c:pt idx="140">
                  <c:v>473.52788135733545</c:v>
                </c:pt>
                <c:pt idx="141">
                  <c:v>488.14420716761413</c:v>
                </c:pt>
                <c:pt idx="142">
                  <c:v>538.59056279945651</c:v>
                </c:pt>
                <c:pt idx="143">
                  <c:v>606.07861883164639</c:v>
                </c:pt>
                <c:pt idx="144">
                  <c:v>664.33023587705793</c:v>
                </c:pt>
                <c:pt idx="145">
                  <c:v>568.65043692241966</c:v>
                </c:pt>
                <c:pt idx="146">
                  <c:v>578.98493734605313</c:v>
                </c:pt>
                <c:pt idx="147">
                  <c:v>634.07075803718817</c:v>
                </c:pt>
                <c:pt idx="148">
                  <c:v>656.28431709311951</c:v>
                </c:pt>
                <c:pt idx="149">
                  <c:v>660.00632350622823</c:v>
                </c:pt>
                <c:pt idx="150">
                  <c:v>660.49989423196598</c:v>
                </c:pt>
                <c:pt idx="151">
                  <c:v>677.82482437993406</c:v>
                </c:pt>
                <c:pt idx="152">
                  <c:v>632.85698331669914</c:v>
                </c:pt>
                <c:pt idx="153">
                  <c:v>561.79200866471672</c:v>
                </c:pt>
                <c:pt idx="154">
                  <c:v>622.62907201525923</c:v>
                </c:pt>
                <c:pt idx="155">
                  <c:v>656.37053996163047</c:v>
                </c:pt>
                <c:pt idx="156">
                  <c:v>647.29274127273686</c:v>
                </c:pt>
                <c:pt idx="157">
                  <c:v>715.13238739151916</c:v>
                </c:pt>
                <c:pt idx="158">
                  <c:v>728.62448551520697</c:v>
                </c:pt>
                <c:pt idx="159">
                  <c:v>734.92058047849162</c:v>
                </c:pt>
                <c:pt idx="160">
                  <c:v>723.57638145426949</c:v>
                </c:pt>
                <c:pt idx="161">
                  <c:v>712.38975005032091</c:v>
                </c:pt>
                <c:pt idx="162">
                  <c:v>639.65497767203817</c:v>
                </c:pt>
                <c:pt idx="163">
                  <c:v>679.61826213770155</c:v>
                </c:pt>
                <c:pt idx="164">
                  <c:v>668.64412506337112</c:v>
                </c:pt>
                <c:pt idx="165">
                  <c:v>687.79700474013441</c:v>
                </c:pt>
                <c:pt idx="166">
                  <c:v>720.62466970274158</c:v>
                </c:pt>
                <c:pt idx="167">
                  <c:v>681.05928674409995</c:v>
                </c:pt>
                <c:pt idx="168">
                  <c:v>657.33704444380635</c:v>
                </c:pt>
                <c:pt idx="169">
                  <c:v>650.57298760448884</c:v>
                </c:pt>
                <c:pt idx="170">
                  <c:v>716.35872823605473</c:v>
                </c:pt>
                <c:pt idx="171">
                  <c:v>754.05626980208501</c:v>
                </c:pt>
                <c:pt idx="172">
                  <c:v>785.9345486257057</c:v>
                </c:pt>
                <c:pt idx="173">
                  <c:v>782.02248221425828</c:v>
                </c:pt>
                <c:pt idx="174">
                  <c:v>743.73071958575053</c:v>
                </c:pt>
                <c:pt idx="175">
                  <c:v>805.87362810173727</c:v>
                </c:pt>
                <c:pt idx="176">
                  <c:v>825.20073601016065</c:v>
                </c:pt>
                <c:pt idx="177">
                  <c:v>845.20994056460506</c:v>
                </c:pt>
                <c:pt idx="178">
                  <c:v>904.42870081557112</c:v>
                </c:pt>
                <c:pt idx="179">
                  <c:v>917.96113603256993</c:v>
                </c:pt>
                <c:pt idx="180">
                  <c:v>972.43408924957623</c:v>
                </c:pt>
                <c:pt idx="181">
                  <c:v>968.76062067610303</c:v>
                </c:pt>
                <c:pt idx="182">
                  <c:v>1017.1223589886563</c:v>
                </c:pt>
                <c:pt idx="183">
                  <c:v>943.20372246831187</c:v>
                </c:pt>
                <c:pt idx="184">
                  <c:v>986.73394703339716</c:v>
                </c:pt>
                <c:pt idx="185">
                  <c:v>1042.3348297108766</c:v>
                </c:pt>
                <c:pt idx="186">
                  <c:v>1121.1720177784357</c:v>
                </c:pt>
                <c:pt idx="187">
                  <c:v>1295.0998003837965</c:v>
                </c:pt>
                <c:pt idx="188">
                  <c:v>1335.6997953697762</c:v>
                </c:pt>
                <c:pt idx="189">
                  <c:v>1320.3723390145417</c:v>
                </c:pt>
                <c:pt idx="190">
                  <c:v>1390.9909367932312</c:v>
                </c:pt>
                <c:pt idx="191">
                  <c:v>1378.5077224516017</c:v>
                </c:pt>
                <c:pt idx="192">
                  <c:v>1482.6943345255136</c:v>
                </c:pt>
                <c:pt idx="193">
                  <c:v>1458.9752021751865</c:v>
                </c:pt>
                <c:pt idx="194">
                  <c:v>1505.8373137555475</c:v>
                </c:pt>
                <c:pt idx="195">
                  <c:v>1636.6587879092369</c:v>
                </c:pt>
                <c:pt idx="196">
                  <c:v>1624.1642489569158</c:v>
                </c:pt>
                <c:pt idx="197">
                  <c:v>1623.4791053294894</c:v>
                </c:pt>
                <c:pt idx="198">
                  <c:v>1833.1803162246483</c:v>
                </c:pt>
                <c:pt idx="199">
                  <c:v>1884.2472468608621</c:v>
                </c:pt>
                <c:pt idx="200">
                  <c:v>1865.4579680012637</c:v>
                </c:pt>
                <c:pt idx="201">
                  <c:v>1420.2040727726285</c:v>
                </c:pt>
                <c:pt idx="202">
                  <c:v>1339.8282943121549</c:v>
                </c:pt>
                <c:pt idx="203">
                  <c:v>1265.7570781808968</c:v>
                </c:pt>
                <c:pt idx="204">
                  <c:v>1089.5745556535351</c:v>
                </c:pt>
                <c:pt idx="205">
                  <c:v>1054.7572598354641</c:v>
                </c:pt>
                <c:pt idx="206">
                  <c:v>1168.0803383976324</c:v>
                </c:pt>
                <c:pt idx="207">
                  <c:v>1115.7400214328147</c:v>
                </c:pt>
                <c:pt idx="208">
                  <c:v>1165.4709645806438</c:v>
                </c:pt>
                <c:pt idx="209">
                  <c:v>1220.8432496110997</c:v>
                </c:pt>
                <c:pt idx="210">
                  <c:v>1260.8621996939064</c:v>
                </c:pt>
                <c:pt idx="211">
                  <c:v>1199.3465668027652</c:v>
                </c:pt>
                <c:pt idx="212">
                  <c:v>1286.9089530050203</c:v>
                </c:pt>
                <c:pt idx="213">
                  <c:v>1370.3037023185616</c:v>
                </c:pt>
                <c:pt idx="214">
                  <c:v>1365.4666464500187</c:v>
                </c:pt>
                <c:pt idx="215">
                  <c:v>1385.8472682963361</c:v>
                </c:pt>
                <c:pt idx="216">
                  <c:v>1503.5779786713442</c:v>
                </c:pt>
                <c:pt idx="217">
                  <c:v>1592.5217660866119</c:v>
                </c:pt>
                <c:pt idx="218">
                  <c:v>1766.1447237381699</c:v>
                </c:pt>
                <c:pt idx="219">
                  <c:v>1808.9155577299505</c:v>
                </c:pt>
                <c:pt idx="220">
                  <c:v>1671.5970570827565</c:v>
                </c:pt>
                <c:pt idx="221">
                  <c:v>1832.7682218598718</c:v>
                </c:pt>
                <c:pt idx="222">
                  <c:v>1865.8344339998409</c:v>
                </c:pt>
                <c:pt idx="223">
                  <c:v>1942.2130800955044</c:v>
                </c:pt>
                <c:pt idx="224">
                  <c:v>1929.6541715182898</c:v>
                </c:pt>
                <c:pt idx="225">
                  <c:v>1880.7803196069026</c:v>
                </c:pt>
                <c:pt idx="226">
                  <c:v>1995.108836221094</c:v>
                </c:pt>
                <c:pt idx="227">
                  <c:v>2077.1904271365997</c:v>
                </c:pt>
                <c:pt idx="228">
                  <c:v>2230.1297009145487</c:v>
                </c:pt>
                <c:pt idx="229">
                  <c:v>2153.0296233068707</c:v>
                </c:pt>
                <c:pt idx="230">
                  <c:v>2274.3416969850218</c:v>
                </c:pt>
                <c:pt idx="231">
                  <c:v>2116.5937312703195</c:v>
                </c:pt>
                <c:pt idx="232">
                  <c:v>2226.0990051249273</c:v>
                </c:pt>
                <c:pt idx="233">
                  <c:v>2148.3843030227199</c:v>
                </c:pt>
                <c:pt idx="234">
                  <c:v>2201.1003517614522</c:v>
                </c:pt>
                <c:pt idx="235">
                  <c:v>2089.6691992997635</c:v>
                </c:pt>
                <c:pt idx="236">
                  <c:v>1915.0363490222487</c:v>
                </c:pt>
                <c:pt idx="237">
                  <c:v>1861.1682766390431</c:v>
                </c:pt>
                <c:pt idx="238">
                  <c:v>1815.0079054423625</c:v>
                </c:pt>
                <c:pt idx="239">
                  <c:v>1898.6095894900075</c:v>
                </c:pt>
                <c:pt idx="240">
                  <c:v>1783.7133077310355</c:v>
                </c:pt>
                <c:pt idx="241">
                  <c:v>1957.0067412726135</c:v>
                </c:pt>
                <c:pt idx="242">
                  <c:v>2009.0436871873953</c:v>
                </c:pt>
                <c:pt idx="243">
                  <c:v>2118.6708848983562</c:v>
                </c:pt>
                <c:pt idx="244">
                  <c:v>2176.3133440512943</c:v>
                </c:pt>
                <c:pt idx="245">
                  <c:v>2310.4069875068167</c:v>
                </c:pt>
                <c:pt idx="246">
                  <c:v>2440.3171464695833</c:v>
                </c:pt>
                <c:pt idx="247">
                  <c:v>2340.6909900249871</c:v>
                </c:pt>
                <c:pt idx="248">
                  <c:v>2304.257538153618</c:v>
                </c:pt>
                <c:pt idx="249">
                  <c:v>2465.0260683476677</c:v>
                </c:pt>
                <c:pt idx="250">
                  <c:v>2476.3444774260424</c:v>
                </c:pt>
                <c:pt idx="251">
                  <c:v>2404.8446382504103</c:v>
                </c:pt>
                <c:pt idx="252">
                  <c:v>2520.7907213874864</c:v>
                </c:pt>
                <c:pt idx="253">
                  <c:v>2515.2811804862708</c:v>
                </c:pt>
                <c:pt idx="254">
                  <c:v>2482.3287256617864</c:v>
                </c:pt>
                <c:pt idx="255">
                  <c:v>2415.0245663276569</c:v>
                </c:pt>
                <c:pt idx="256">
                  <c:v>2610.2071074749401</c:v>
                </c:pt>
                <c:pt idx="257">
                  <c:v>2556.2101629676927</c:v>
                </c:pt>
                <c:pt idx="258">
                  <c:v>2399.0207475714196</c:v>
                </c:pt>
                <c:pt idx="259">
                  <c:v>2203.2884451359355</c:v>
                </c:pt>
                <c:pt idx="260">
                  <c:v>2244.7701245261596</c:v>
                </c:pt>
                <c:pt idx="261">
                  <c:v>2108.5731776531661</c:v>
                </c:pt>
                <c:pt idx="262">
                  <c:v>2231.6293299526446</c:v>
                </c:pt>
                <c:pt idx="263">
                  <c:v>2278.7293908867682</c:v>
                </c:pt>
                <c:pt idx="264">
                  <c:v>2401.0390199171079</c:v>
                </c:pt>
                <c:pt idx="265">
                  <c:v>2390.6313943105806</c:v>
                </c:pt>
                <c:pt idx="266">
                  <c:v>2490.5176061448901</c:v>
                </c:pt>
                <c:pt idx="267">
                  <c:v>2612.1521722799116</c:v>
                </c:pt>
                <c:pt idx="268">
                  <c:v>2794.0266845237711</c:v>
                </c:pt>
                <c:pt idx="269">
                  <c:v>2854.5663512697661</c:v>
                </c:pt>
                <c:pt idx="270">
                  <c:v>2924.1187767566257</c:v>
                </c:pt>
                <c:pt idx="271">
                  <c:v>2823.7501711884602</c:v>
                </c:pt>
                <c:pt idx="272">
                  <c:v>2638.359472369898</c:v>
                </c:pt>
                <c:pt idx="273">
                  <c:v>2740.9991278267094</c:v>
                </c:pt>
                <c:pt idx="274">
                  <c:v>2915.2178545976476</c:v>
                </c:pt>
                <c:pt idx="275">
                  <c:v>3427.3368428731437</c:v>
                </c:pt>
                <c:pt idx="276">
                  <c:v>3330.4194047851793</c:v>
                </c:pt>
                <c:pt idx="277">
                  <c:v>3394.3742334836879</c:v>
                </c:pt>
                <c:pt idx="278">
                  <c:v>3459.8692038786849</c:v>
                </c:pt>
                <c:pt idx="279">
                  <c:v>3754.9959318110964</c:v>
                </c:pt>
                <c:pt idx="280">
                  <c:v>3781.0436127656631</c:v>
                </c:pt>
                <c:pt idx="281">
                  <c:v>3786.5844795613621</c:v>
                </c:pt>
                <c:pt idx="282">
                  <c:v>3960.9133161048908</c:v>
                </c:pt>
                <c:pt idx="283">
                  <c:v>4088.771208331103</c:v>
                </c:pt>
                <c:pt idx="284">
                  <c:v>3977.9148286228578</c:v>
                </c:pt>
                <c:pt idx="285">
                  <c:v>4011.6954372033924</c:v>
                </c:pt>
                <c:pt idx="286">
                  <c:v>4034.454299206438</c:v>
                </c:pt>
                <c:pt idx="287">
                  <c:v>4112.1935209099593</c:v>
                </c:pt>
                <c:pt idx="288">
                  <c:v>3540.9331462939476</c:v>
                </c:pt>
                <c:pt idx="289">
                  <c:v>3606.3159565647675</c:v>
                </c:pt>
                <c:pt idx="290">
                  <c:v>3701.0527294138319</c:v>
                </c:pt>
                <c:pt idx="291">
                  <c:v>3839.7525413455405</c:v>
                </c:pt>
                <c:pt idx="292">
                  <c:v>3834.4362957024737</c:v>
                </c:pt>
                <c:pt idx="293">
                  <c:v>3798.7745398869902</c:v>
                </c:pt>
                <c:pt idx="294">
                  <c:v>3824.9904204222635</c:v>
                </c:pt>
                <c:pt idx="295">
                  <c:v>3890.6974346074771</c:v>
                </c:pt>
                <c:pt idx="296">
                  <c:v>3991.750286357757</c:v>
                </c:pt>
                <c:pt idx="297">
                  <c:v>4070.033309114187</c:v>
                </c:pt>
                <c:pt idx="298">
                  <c:v>4176.3754238987194</c:v>
                </c:pt>
                <c:pt idx="299">
                  <c:v>4352.8642155617044</c:v>
                </c:pt>
                <c:pt idx="300">
                  <c:v>4804.104366261522</c:v>
                </c:pt>
                <c:pt idx="301">
                  <c:v>4670.8862480311027</c:v>
                </c:pt>
                <c:pt idx="302">
                  <c:v>4725.5292142495846</c:v>
                </c:pt>
                <c:pt idx="303">
                  <c:v>4929.7336597082349</c:v>
                </c:pt>
                <c:pt idx="304">
                  <c:v>4827.2399872310461</c:v>
                </c:pt>
                <c:pt idx="305">
                  <c:v>4836.8554517937646</c:v>
                </c:pt>
                <c:pt idx="306">
                  <c:v>4645.471053902912</c:v>
                </c:pt>
                <c:pt idx="307">
                  <c:v>4728.4368567715183</c:v>
                </c:pt>
                <c:pt idx="308">
                  <c:v>4855.7425426410209</c:v>
                </c:pt>
                <c:pt idx="309">
                  <c:v>4900.6382061114145</c:v>
                </c:pt>
                <c:pt idx="310">
                  <c:v>4726.2747206810227</c:v>
                </c:pt>
                <c:pt idx="311">
                  <c:v>4663.2997546355309</c:v>
                </c:pt>
                <c:pt idx="312">
                  <c:v>4676.3735205653566</c:v>
                </c:pt>
                <c:pt idx="313">
                  <c:v>4993.415711726414</c:v>
                </c:pt>
                <c:pt idx="314">
                  <c:v>4952.0839815644222</c:v>
                </c:pt>
                <c:pt idx="315">
                  <c:v>5002.8467762479277</c:v>
                </c:pt>
                <c:pt idx="316">
                  <c:v>4888.194853038417</c:v>
                </c:pt>
                <c:pt idx="317">
                  <c:v>5193.4788250685933</c:v>
                </c:pt>
                <c:pt idx="318">
                  <c:v>5239.3109971317999</c:v>
                </c:pt>
                <c:pt idx="319">
                  <c:v>5072.3873946523017</c:v>
                </c:pt>
                <c:pt idx="320">
                  <c:v>4955.9053142596049</c:v>
                </c:pt>
                <c:pt idx="321">
                  <c:v>4522.0568934023504</c:v>
                </c:pt>
                <c:pt idx="322">
                  <c:v>4313.5415503136683</c:v>
                </c:pt>
                <c:pt idx="323">
                  <c:v>4237.2946966341615</c:v>
                </c:pt>
                <c:pt idx="324">
                  <c:v>4516.1185051339926</c:v>
                </c:pt>
                <c:pt idx="325">
                  <c:v>4862.0778091343454</c:v>
                </c:pt>
                <c:pt idx="326">
                  <c:v>5232.9504002186795</c:v>
                </c:pt>
                <c:pt idx="327">
                  <c:v>5725.3608270927034</c:v>
                </c:pt>
                <c:pt idx="328">
                  <c:v>5261.4083685396008</c:v>
                </c:pt>
                <c:pt idx="329">
                  <c:v>4678.1479071072254</c:v>
                </c:pt>
                <c:pt idx="330">
                  <c:v>4914.5834473305722</c:v>
                </c:pt>
                <c:pt idx="331">
                  <c:v>3461.9276844729807</c:v>
                </c:pt>
                <c:pt idx="332">
                  <c:v>3646.8235230009864</c:v>
                </c:pt>
                <c:pt idx="333">
                  <c:v>4147.3405861450474</c:v>
                </c:pt>
                <c:pt idx="334">
                  <c:v>4024.9713563901491</c:v>
                </c:pt>
                <c:pt idx="335">
                  <c:v>3886.6167823222722</c:v>
                </c:pt>
                <c:pt idx="336">
                  <c:v>4197.8282726532034</c:v>
                </c:pt>
                <c:pt idx="337">
                  <c:v>4294.0821147285769</c:v>
                </c:pt>
                <c:pt idx="338">
                  <c:v>4644.0767428537984</c:v>
                </c:pt>
                <c:pt idx="339">
                  <c:v>5184.3070819354962</c:v>
                </c:pt>
                <c:pt idx="340">
                  <c:v>4765.3415551223206</c:v>
                </c:pt>
                <c:pt idx="341">
                  <c:v>5210.9806788554688</c:v>
                </c:pt>
                <c:pt idx="342">
                  <c:v>5283.8712739291041</c:v>
                </c:pt>
                <c:pt idx="343">
                  <c:v>5162.6872114138559</c:v>
                </c:pt>
                <c:pt idx="344">
                  <c:v>5144.5701280681378</c:v>
                </c:pt>
                <c:pt idx="345">
                  <c:v>5396.3263586828807</c:v>
                </c:pt>
                <c:pt idx="346">
                  <c:v>5745.5096942417049</c:v>
                </c:pt>
                <c:pt idx="347">
                  <c:v>6489.6299577234022</c:v>
                </c:pt>
                <c:pt idx="348">
                  <c:v>6395.6758524065117</c:v>
                </c:pt>
                <c:pt idx="349">
                  <c:v>5989.9647215745572</c:v>
                </c:pt>
                <c:pt idx="350">
                  <c:v>6027.8287011760576</c:v>
                </c:pt>
                <c:pt idx="351">
                  <c:v>5646.0880399460457</c:v>
                </c:pt>
                <c:pt idx="352">
                  <c:v>5579.5415277605471</c:v>
                </c:pt>
                <c:pt idx="353">
                  <c:v>5885.1434795678288</c:v>
                </c:pt>
                <c:pt idx="354">
                  <c:v>5922.878952245951</c:v>
                </c:pt>
                <c:pt idx="355">
                  <c:v>6494.1181588556228</c:v>
                </c:pt>
                <c:pt idx="356">
                  <c:v>6360.3820600882245</c:v>
                </c:pt>
                <c:pt idx="357">
                  <c:v>6258.5896941576775</c:v>
                </c:pt>
                <c:pt idx="358">
                  <c:v>5984.0097882837072</c:v>
                </c:pt>
                <c:pt idx="359">
                  <c:v>6361.5371760318749</c:v>
                </c:pt>
                <c:pt idx="360">
                  <c:v>6955.8395880332009</c:v>
                </c:pt>
                <c:pt idx="361">
                  <c:v>6930.9480984292577</c:v>
                </c:pt>
                <c:pt idx="362">
                  <c:v>6344.0293485487209</c:v>
                </c:pt>
                <c:pt idx="363">
                  <c:v>6968.3615909579348</c:v>
                </c:pt>
                <c:pt idx="364">
                  <c:v>7243.7309198235698</c:v>
                </c:pt>
                <c:pt idx="365">
                  <c:v>7114.1551167907155</c:v>
                </c:pt>
                <c:pt idx="366">
                  <c:v>6610.5379771247772</c:v>
                </c:pt>
                <c:pt idx="367">
                  <c:v>6950.4509800361911</c:v>
                </c:pt>
                <c:pt idx="368">
                  <c:v>6291.4008521130863</c:v>
                </c:pt>
                <c:pt idx="369">
                  <c:v>6659.5836520291359</c:v>
                </c:pt>
                <c:pt idx="370">
                  <c:v>7383.95169639287</c:v>
                </c:pt>
                <c:pt idx="371">
                  <c:v>8207.2823951296232</c:v>
                </c:pt>
                <c:pt idx="372">
                  <c:v>8103.9445978021122</c:v>
                </c:pt>
                <c:pt idx="373">
                  <c:v>8518.7748866644233</c:v>
                </c:pt>
                <c:pt idx="374">
                  <c:v>8665.2078916942119</c:v>
                </c:pt>
                <c:pt idx="375">
                  <c:v>8675.7642607458856</c:v>
                </c:pt>
                <c:pt idx="376">
                  <c:v>8809.7517220983191</c:v>
                </c:pt>
                <c:pt idx="377">
                  <c:v>8374.0808648724978</c:v>
                </c:pt>
                <c:pt idx="378">
                  <c:v>7250.5813300449036</c:v>
                </c:pt>
                <c:pt idx="379">
                  <c:v>7600.8278536856114</c:v>
                </c:pt>
                <c:pt idx="380">
                  <c:v>7461.6418224502941</c:v>
                </c:pt>
                <c:pt idx="381">
                  <c:v>7395.2812585762549</c:v>
                </c:pt>
                <c:pt idx="382">
                  <c:v>7533.9963597287269</c:v>
                </c:pt>
                <c:pt idx="383">
                  <c:v>7298.4025916722594</c:v>
                </c:pt>
                <c:pt idx="384">
                  <c:v>6913.7031429458721</c:v>
                </c:pt>
                <c:pt idx="385">
                  <c:v>6594.4419302350107</c:v>
                </c:pt>
                <c:pt idx="386">
                  <c:v>6049.0100444450673</c:v>
                </c:pt>
                <c:pt idx="387">
                  <c:v>5927.6664138692413</c:v>
                </c:pt>
                <c:pt idx="388">
                  <c:v>6742.7900751432016</c:v>
                </c:pt>
                <c:pt idx="389">
                  <c:v>6571.4870230997412</c:v>
                </c:pt>
                <c:pt idx="390">
                  <c:v>6924.4974558373196</c:v>
                </c:pt>
                <c:pt idx="391">
                  <c:v>7260.1605617091627</c:v>
                </c:pt>
                <c:pt idx="392">
                  <c:v>7031.0225758381703</c:v>
                </c:pt>
                <c:pt idx="393">
                  <c:v>7699.6063379610996</c:v>
                </c:pt>
                <c:pt idx="394">
                  <c:v>7661.4304253569535</c:v>
                </c:pt>
                <c:pt idx="395">
                  <c:v>8172.466558455817</c:v>
                </c:pt>
                <c:pt idx="396">
                  <c:v>8531.4948292341051</c:v>
                </c:pt>
                <c:pt idx="397">
                  <c:v>8551.8677591438773</c:v>
                </c:pt>
                <c:pt idx="398">
                  <c:v>8412.4834006771998</c:v>
                </c:pt>
                <c:pt idx="399">
                  <c:v>8192.7712450416493</c:v>
                </c:pt>
                <c:pt idx="400">
                  <c:v>8197.7005923877041</c:v>
                </c:pt>
                <c:pt idx="401">
                  <c:v>7953.7600693852473</c:v>
                </c:pt>
                <c:pt idx="402">
                  <c:v>8104.461245387758</c:v>
                </c:pt>
                <c:pt idx="403">
                  <c:v>8794.0801595212433</c:v>
                </c:pt>
                <c:pt idx="404">
                  <c:v>9276.8043676669367</c:v>
                </c:pt>
                <c:pt idx="405">
                  <c:v>9198.6870323942494</c:v>
                </c:pt>
                <c:pt idx="406">
                  <c:v>9846.5655505676677</c:v>
                </c:pt>
                <c:pt idx="407">
                  <c:v>9967.5154958325857</c:v>
                </c:pt>
                <c:pt idx="408">
                  <c:v>10080.731254940629</c:v>
                </c:pt>
                <c:pt idx="409">
                  <c:v>10609.512341359008</c:v>
                </c:pt>
                <c:pt idx="410">
                  <c:v>10493.472240965371</c:v>
                </c:pt>
                <c:pt idx="411">
                  <c:v>9925.5530468844172</c:v>
                </c:pt>
                <c:pt idx="412">
                  <c:v>10880.519336947305</c:v>
                </c:pt>
                <c:pt idx="413">
                  <c:v>11178.127295959426</c:v>
                </c:pt>
                <c:pt idx="414">
                  <c:v>11956.159208893201</c:v>
                </c:pt>
                <c:pt idx="415">
                  <c:v>12176.311570847474</c:v>
                </c:pt>
                <c:pt idx="416">
                  <c:v>13366.503650741124</c:v>
                </c:pt>
                <c:pt idx="417">
                  <c:v>13020.762719454948</c:v>
                </c:pt>
                <c:pt idx="418">
                  <c:v>13272.470165544619</c:v>
                </c:pt>
                <c:pt idx="419">
                  <c:v>14314.213750059675</c:v>
                </c:pt>
                <c:pt idx="420">
                  <c:v>15610.335001913329</c:v>
                </c:pt>
                <c:pt idx="421">
                  <c:v>15077.227814282591</c:v>
                </c:pt>
                <c:pt idx="422">
                  <c:v>16123.141697006013</c:v>
                </c:pt>
                <c:pt idx="423">
                  <c:v>16775.014309954844</c:v>
                </c:pt>
                <c:pt idx="424">
                  <c:v>16295.326870388662</c:v>
                </c:pt>
                <c:pt idx="425">
                  <c:v>16814.72560174948</c:v>
                </c:pt>
                <c:pt idx="426">
                  <c:v>16537.111012210375</c:v>
                </c:pt>
                <c:pt idx="427">
                  <c:v>17405.744124031688</c:v>
                </c:pt>
                <c:pt idx="428">
                  <c:v>17778.69796684639</c:v>
                </c:pt>
                <c:pt idx="429">
                  <c:v>18557.497853645851</c:v>
                </c:pt>
                <c:pt idx="430">
                  <c:v>19018.907018909311</c:v>
                </c:pt>
                <c:pt idx="431">
                  <c:v>19774.877198646049</c:v>
                </c:pt>
                <c:pt idx="432">
                  <c:v>20180.473329490986</c:v>
                </c:pt>
                <c:pt idx="433">
                  <c:v>20446.675694743073</c:v>
                </c:pt>
                <c:pt idx="434">
                  <c:v>21711.524127941255</c:v>
                </c:pt>
                <c:pt idx="435">
                  <c:v>22426.730347250032</c:v>
                </c:pt>
                <c:pt idx="436">
                  <c:v>22777.743696364145</c:v>
                </c:pt>
                <c:pt idx="437">
                  <c:v>22518.918960377712</c:v>
                </c:pt>
                <c:pt idx="438">
                  <c:v>22691.939785810151</c:v>
                </c:pt>
                <c:pt idx="439">
                  <c:v>22800.806872998535</c:v>
                </c:pt>
                <c:pt idx="440">
                  <c:v>23895.170822933502</c:v>
                </c:pt>
                <c:pt idx="441">
                  <c:v>24995.387813848258</c:v>
                </c:pt>
                <c:pt idx="442">
                  <c:v>24148.690564222255</c:v>
                </c:pt>
                <c:pt idx="443">
                  <c:v>23046.008772146375</c:v>
                </c:pt>
                <c:pt idx="444">
                  <c:v>21702.384850366983</c:v>
                </c:pt>
                <c:pt idx="445">
                  <c:v>24361.266936805998</c:v>
                </c:pt>
                <c:pt idx="446">
                  <c:v>23569.110242458959</c:v>
                </c:pt>
                <c:pt idx="447">
                  <c:v>24508.318250453063</c:v>
                </c:pt>
                <c:pt idx="448">
                  <c:v>25372.2343748803</c:v>
                </c:pt>
                <c:pt idx="449">
                  <c:v>24212.674801698333</c:v>
                </c:pt>
                <c:pt idx="450">
                  <c:v>22045.730864386969</c:v>
                </c:pt>
                <c:pt idx="451">
                  <c:v>22062.235382233626</c:v>
                </c:pt>
                <c:pt idx="452">
                  <c:v>19075.051996298756</c:v>
                </c:pt>
                <c:pt idx="453">
                  <c:v>16787.313368318693</c:v>
                </c:pt>
                <c:pt idx="454">
                  <c:v>16939.449665808548</c:v>
                </c:pt>
                <c:pt idx="455">
                  <c:v>17136.062709680704</c:v>
                </c:pt>
                <c:pt idx="456">
                  <c:v>16343.611159501081</c:v>
                </c:pt>
                <c:pt idx="457">
                  <c:v>14659.605603322905</c:v>
                </c:pt>
                <c:pt idx="458">
                  <c:v>16217.441897396873</c:v>
                </c:pt>
                <c:pt idx="459">
                  <c:v>16411.093427596952</c:v>
                </c:pt>
                <c:pt idx="460">
                  <c:v>18049.413207571819</c:v>
                </c:pt>
                <c:pt idx="461">
                  <c:v>17438.985561475176</c:v>
                </c:pt>
                <c:pt idx="462">
                  <c:v>19150.648261624796</c:v>
                </c:pt>
                <c:pt idx="463">
                  <c:v>19712.574290997974</c:v>
                </c:pt>
                <c:pt idx="464">
                  <c:v>19718.758611605379</c:v>
                </c:pt>
                <c:pt idx="465">
                  <c:v>20866.035334307981</c:v>
                </c:pt>
                <c:pt idx="466">
                  <c:v>21271.460848946925</c:v>
                </c:pt>
                <c:pt idx="467">
                  <c:v>21854.751898084003</c:v>
                </c:pt>
                <c:pt idx="468">
                  <c:v>21047.918286659864</c:v>
                </c:pt>
                <c:pt idx="469">
                  <c:v>21087.422907590313</c:v>
                </c:pt>
                <c:pt idx="470">
                  <c:v>22712.188037403655</c:v>
                </c:pt>
                <c:pt idx="471">
                  <c:v>22660.594394761174</c:v>
                </c:pt>
                <c:pt idx="472">
                  <c:v>21460.027467426848</c:v>
                </c:pt>
                <c:pt idx="473">
                  <c:v>20738.228142608466</c:v>
                </c:pt>
                <c:pt idx="474">
                  <c:v>22369.478062608807</c:v>
                </c:pt>
                <c:pt idx="475">
                  <c:v>21525.754232839899</c:v>
                </c:pt>
                <c:pt idx="476">
                  <c:v>23366.442912747199</c:v>
                </c:pt>
                <c:pt idx="477">
                  <c:v>24152.119808078285</c:v>
                </c:pt>
                <c:pt idx="478">
                  <c:v>23997.290767539493</c:v>
                </c:pt>
                <c:pt idx="479">
                  <c:v>25440.689412972424</c:v>
                </c:pt>
                <c:pt idx="480">
                  <c:v>24845.224182732953</c:v>
                </c:pt>
                <c:pt idx="481">
                  <c:v>25496.830195638198</c:v>
                </c:pt>
                <c:pt idx="482">
                  <c:v>25578.389706342226</c:v>
                </c:pt>
                <c:pt idx="483">
                  <c:v>26100.262667835377</c:v>
                </c:pt>
                <c:pt idx="484">
                  <c:v>25845.288594071746</c:v>
                </c:pt>
                <c:pt idx="485">
                  <c:v>25266.179042588075</c:v>
                </c:pt>
                <c:pt idx="486">
                  <c:v>24708.35734181523</c:v>
                </c:pt>
                <c:pt idx="487">
                  <c:v>24573.937005443258</c:v>
                </c:pt>
                <c:pt idx="488">
                  <c:v>23626.215253656545</c:v>
                </c:pt>
                <c:pt idx="489">
                  <c:v>25780.797713988493</c:v>
                </c:pt>
                <c:pt idx="490">
                  <c:v>26133.320756833262</c:v>
                </c:pt>
                <c:pt idx="491">
                  <c:v>25432.165620063981</c:v>
                </c:pt>
                <c:pt idx="492">
                  <c:v>26831.659954455557</c:v>
                </c:pt>
                <c:pt idx="493">
                  <c:v>27226.16807649333</c:v>
                </c:pt>
                <c:pt idx="494">
                  <c:v>26775.950921204141</c:v>
                </c:pt>
                <c:pt idx="495">
                  <c:v>27469.281472032631</c:v>
                </c:pt>
                <c:pt idx="496">
                  <c:v>26413.557688264656</c:v>
                </c:pt>
                <c:pt idx="497">
                  <c:v>26836.301307437996</c:v>
                </c:pt>
                <c:pt idx="498">
                  <c:v>27496.50869742913</c:v>
                </c:pt>
                <c:pt idx="499">
                  <c:v>28182.717454541409</c:v>
                </c:pt>
                <c:pt idx="500">
                  <c:v>28575.927734355144</c:v>
                </c:pt>
                <c:pt idx="501">
                  <c:v>29711.316678770603</c:v>
                </c:pt>
                <c:pt idx="502">
                  <c:v>30423.600189529301</c:v>
                </c:pt>
                <c:pt idx="503">
                  <c:v>31312.142354064577</c:v>
                </c:pt>
                <c:pt idx="504">
                  <c:v>32251.134221168657</c:v>
                </c:pt>
                <c:pt idx="505">
                  <c:v>31565.341040639098</c:v>
                </c:pt>
                <c:pt idx="506">
                  <c:v>31867.71865488261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E-4E00-8EE8-85364FD779F0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Sheet1!$Q$554:$Q$1060</c:f>
              <c:numCache>
                <c:formatCode>#,##0.00</c:formatCode>
                <c:ptCount val="507"/>
                <c:pt idx="0">
                  <c:v>100</c:v>
                </c:pt>
                <c:pt idx="1">
                  <c:v>100.53826704211244</c:v>
                </c:pt>
                <c:pt idx="2">
                  <c:v>101.30771112033972</c:v>
                </c:pt>
                <c:pt idx="3">
                  <c:v>103.59407521635248</c:v>
                </c:pt>
                <c:pt idx="4">
                  <c:v>105.11959701427041</c:v>
                </c:pt>
                <c:pt idx="5">
                  <c:v>105.46718845661937</c:v>
                </c:pt>
                <c:pt idx="6">
                  <c:v>106.86070286353379</c:v>
                </c:pt>
                <c:pt idx="7">
                  <c:v>99.325722204130869</c:v>
                </c:pt>
                <c:pt idx="8">
                  <c:v>99.905122250321639</c:v>
                </c:pt>
                <c:pt idx="9">
                  <c:v>100.48790213011519</c:v>
                </c:pt>
                <c:pt idx="10">
                  <c:v>101.07408155920753</c:v>
                </c:pt>
                <c:pt idx="11">
                  <c:v>103.92041178667974</c:v>
                </c:pt>
                <c:pt idx="12">
                  <c:v>110.08603810386954</c:v>
                </c:pt>
                <c:pt idx="13">
                  <c:v>111.48483060921598</c:v>
                </c:pt>
                <c:pt idx="14">
                  <c:v>121.56276762418558</c:v>
                </c:pt>
                <c:pt idx="15">
                  <c:v>127.76565745107597</c:v>
                </c:pt>
                <c:pt idx="16">
                  <c:v>138.54263544031565</c:v>
                </c:pt>
                <c:pt idx="17">
                  <c:v>140.26225066989446</c:v>
                </c:pt>
                <c:pt idx="18">
                  <c:v>151.45593325036816</c:v>
                </c:pt>
                <c:pt idx="19">
                  <c:v>156.97008597652805</c:v>
                </c:pt>
                <c:pt idx="20">
                  <c:v>155.22552644839496</c:v>
                </c:pt>
                <c:pt idx="21">
                  <c:v>154.58912946580293</c:v>
                </c:pt>
                <c:pt idx="22">
                  <c:v>154.38478970524409</c:v>
                </c:pt>
                <c:pt idx="23">
                  <c:v>160.60042643465931</c:v>
                </c:pt>
                <c:pt idx="24">
                  <c:v>158.87535018237915</c:v>
                </c:pt>
                <c:pt idx="25">
                  <c:v>162.74097194444033</c:v>
                </c:pt>
                <c:pt idx="26">
                  <c:v>167.12564327946515</c:v>
                </c:pt>
                <c:pt idx="27">
                  <c:v>164.5696203647982</c:v>
                </c:pt>
                <c:pt idx="28">
                  <c:v>171.80043883995515</c:v>
                </c:pt>
                <c:pt idx="29">
                  <c:v>186.87253757865921</c:v>
                </c:pt>
                <c:pt idx="30">
                  <c:v>174.78943738030429</c:v>
                </c:pt>
                <c:pt idx="31">
                  <c:v>171.32904246231499</c:v>
                </c:pt>
                <c:pt idx="32">
                  <c:v>164.78635561402757</c:v>
                </c:pt>
                <c:pt idx="33">
                  <c:v>167.67665294409156</c:v>
                </c:pt>
                <c:pt idx="34">
                  <c:v>156.85886171924602</c:v>
                </c:pt>
                <c:pt idx="35">
                  <c:v>157.77387174594162</c:v>
                </c:pt>
                <c:pt idx="36">
                  <c:v>177.5263429967728</c:v>
                </c:pt>
                <c:pt idx="37">
                  <c:v>185.27558355983368</c:v>
                </c:pt>
                <c:pt idx="38">
                  <c:v>216.62087202068639</c:v>
                </c:pt>
                <c:pt idx="39">
                  <c:v>199.29294786471198</c:v>
                </c:pt>
                <c:pt idx="40">
                  <c:v>181.83869066389983</c:v>
                </c:pt>
                <c:pt idx="41">
                  <c:v>174.53044309987325</c:v>
                </c:pt>
                <c:pt idx="42">
                  <c:v>179.3758179407489</c:v>
                </c:pt>
                <c:pt idx="43">
                  <c:v>176.6505502991298</c:v>
                </c:pt>
                <c:pt idx="44">
                  <c:v>158.04386698977348</c:v>
                </c:pt>
                <c:pt idx="45">
                  <c:v>158.96578954721383</c:v>
                </c:pt>
                <c:pt idx="46">
                  <c:v>153.50939032261277</c:v>
                </c:pt>
                <c:pt idx="47">
                  <c:v>153.89459682511264</c:v>
                </c:pt>
                <c:pt idx="48">
                  <c:v>152.6308725186301</c:v>
                </c:pt>
                <c:pt idx="49">
                  <c:v>153.52121927498877</c:v>
                </c:pt>
                <c:pt idx="50">
                  <c:v>153.35007203557245</c:v>
                </c:pt>
                <c:pt idx="51">
                  <c:v>154.24461412244662</c:v>
                </c:pt>
                <c:pt idx="52">
                  <c:v>155.14437437149422</c:v>
                </c:pt>
                <c:pt idx="53">
                  <c:v>159.23621156252261</c:v>
                </c:pt>
                <c:pt idx="54">
                  <c:v>153.74369824875757</c:v>
                </c:pt>
                <c:pt idx="55">
                  <c:v>134.24111884295166</c:v>
                </c:pt>
                <c:pt idx="56">
                  <c:v>135.02419203620221</c:v>
                </c:pt>
                <c:pt idx="57">
                  <c:v>135.8118331564134</c:v>
                </c:pt>
                <c:pt idx="58">
                  <c:v>136.2927883100939</c:v>
                </c:pt>
                <c:pt idx="59">
                  <c:v>137.28211749706699</c:v>
                </c:pt>
                <c:pt idx="60">
                  <c:v>138.57290594545586</c:v>
                </c:pt>
                <c:pt idx="61">
                  <c:v>137.05231161213587</c:v>
                </c:pt>
                <c:pt idx="62">
                  <c:v>137.85178342987334</c:v>
                </c:pt>
                <c:pt idx="63">
                  <c:v>138.65591883321426</c:v>
                </c:pt>
                <c:pt idx="64">
                  <c:v>141.28035762216197</c:v>
                </c:pt>
                <c:pt idx="65">
                  <c:v>136.37968114061803</c:v>
                </c:pt>
                <c:pt idx="66">
                  <c:v>137.17522928060498</c:v>
                </c:pt>
                <c:pt idx="67">
                  <c:v>137.97541811807517</c:v>
                </c:pt>
                <c:pt idx="68">
                  <c:v>138.78027472376394</c:v>
                </c:pt>
                <c:pt idx="69">
                  <c:v>138.3488159978728</c:v>
                </c:pt>
                <c:pt idx="70">
                  <c:v>140.37793836488558</c:v>
                </c:pt>
                <c:pt idx="71">
                  <c:v>142.3801955376552</c:v>
                </c:pt>
                <c:pt idx="72">
                  <c:v>140.21516591253879</c:v>
                </c:pt>
                <c:pt idx="73">
                  <c:v>143.31707841749949</c:v>
                </c:pt>
                <c:pt idx="74">
                  <c:v>138.63913963233097</c:v>
                </c:pt>
                <c:pt idx="75">
                  <c:v>138.77326815559277</c:v>
                </c:pt>
                <c:pt idx="76">
                  <c:v>139.58277888650039</c:v>
                </c:pt>
                <c:pt idx="77">
                  <c:v>140.39701176333833</c:v>
                </c:pt>
                <c:pt idx="78">
                  <c:v>141.2159943319578</c:v>
                </c:pt>
                <c:pt idx="79">
                  <c:v>145.26883672364849</c:v>
                </c:pt>
                <c:pt idx="80">
                  <c:v>151.72802657912888</c:v>
                </c:pt>
                <c:pt idx="81">
                  <c:v>151.80107069584051</c:v>
                </c:pt>
                <c:pt idx="82">
                  <c:v>155.07123075065871</c:v>
                </c:pt>
                <c:pt idx="83">
                  <c:v>167.09525500482587</c:v>
                </c:pt>
                <c:pt idx="84">
                  <c:v>167.67000149077376</c:v>
                </c:pt>
                <c:pt idx="85">
                  <c:v>155.48483782751953</c:v>
                </c:pt>
                <c:pt idx="86">
                  <c:v>155.99762785512542</c:v>
                </c:pt>
                <c:pt idx="87">
                  <c:v>158.74739701260663</c:v>
                </c:pt>
                <c:pt idx="88">
                  <c:v>165.61282277678197</c:v>
                </c:pt>
                <c:pt idx="89">
                  <c:v>176.77736908198221</c:v>
                </c:pt>
                <c:pt idx="90">
                  <c:v>193.74673930724146</c:v>
                </c:pt>
                <c:pt idx="91">
                  <c:v>193.26571259908314</c:v>
                </c:pt>
                <c:pt idx="92">
                  <c:v>200.53784825525054</c:v>
                </c:pt>
                <c:pt idx="93">
                  <c:v>212.19879306274655</c:v>
                </c:pt>
                <c:pt idx="94">
                  <c:v>193.3782695152388</c:v>
                </c:pt>
                <c:pt idx="95">
                  <c:v>204.47948331391177</c:v>
                </c:pt>
                <c:pt idx="96">
                  <c:v>222.33507342654659</c:v>
                </c:pt>
                <c:pt idx="97">
                  <c:v>231.91881303750921</c:v>
                </c:pt>
                <c:pt idx="98">
                  <c:v>227.73761197747206</c:v>
                </c:pt>
                <c:pt idx="99">
                  <c:v>225.04445937319517</c:v>
                </c:pt>
                <c:pt idx="100">
                  <c:v>238.34878398778167</c:v>
                </c:pt>
                <c:pt idx="101">
                  <c:v>230.67497006907007</c:v>
                </c:pt>
                <c:pt idx="102">
                  <c:v>234.51715410630061</c:v>
                </c:pt>
                <c:pt idx="103">
                  <c:v>259.54136749167623</c:v>
                </c:pt>
                <c:pt idx="104">
                  <c:v>293.36541247039617</c:v>
                </c:pt>
                <c:pt idx="105">
                  <c:v>303.44127735628717</c:v>
                </c:pt>
                <c:pt idx="106">
                  <c:v>323.30819334882398</c:v>
                </c:pt>
                <c:pt idx="107">
                  <c:v>368.90847988352431</c:v>
                </c:pt>
                <c:pt idx="108">
                  <c:v>365.32180317164443</c:v>
                </c:pt>
                <c:pt idx="109">
                  <c:v>403.09423666147654</c:v>
                </c:pt>
                <c:pt idx="110">
                  <c:v>369.33363183192358</c:v>
                </c:pt>
                <c:pt idx="111">
                  <c:v>368.46757110645547</c:v>
                </c:pt>
                <c:pt idx="112">
                  <c:v>399.2978515318722</c:v>
                </c:pt>
                <c:pt idx="113">
                  <c:v>435.90558531351354</c:v>
                </c:pt>
                <c:pt idx="114">
                  <c:v>470.59589308521163</c:v>
                </c:pt>
                <c:pt idx="115">
                  <c:v>500.27975364675831</c:v>
                </c:pt>
                <c:pt idx="116">
                  <c:v>533.87176588261036</c:v>
                </c:pt>
                <c:pt idx="117">
                  <c:v>547.07246778804404</c:v>
                </c:pt>
                <c:pt idx="118">
                  <c:v>510.56253170667628</c:v>
                </c:pt>
                <c:pt idx="119">
                  <c:v>487.90271328195365</c:v>
                </c:pt>
                <c:pt idx="120">
                  <c:v>443.09611245140627</c:v>
                </c:pt>
                <c:pt idx="121">
                  <c:v>446.98136295572118</c:v>
                </c:pt>
                <c:pt idx="122">
                  <c:v>454.95990366198203</c:v>
                </c:pt>
                <c:pt idx="123">
                  <c:v>459.47507448930764</c:v>
                </c:pt>
                <c:pt idx="124">
                  <c:v>460.43192911854186</c:v>
                </c:pt>
                <c:pt idx="125">
                  <c:v>415.28806370874787</c:v>
                </c:pt>
                <c:pt idx="126">
                  <c:v>417.71057741371555</c:v>
                </c:pt>
                <c:pt idx="127">
                  <c:v>434.32188442182689</c:v>
                </c:pt>
                <c:pt idx="128">
                  <c:v>448.82404566751154</c:v>
                </c:pt>
                <c:pt idx="129">
                  <c:v>446.74048998462229</c:v>
                </c:pt>
                <c:pt idx="130">
                  <c:v>430.29538405056041</c:v>
                </c:pt>
                <c:pt idx="131">
                  <c:v>428.51202180918131</c:v>
                </c:pt>
                <c:pt idx="132">
                  <c:v>424.78850747347099</c:v>
                </c:pt>
                <c:pt idx="133">
                  <c:v>427.2664404337329</c:v>
                </c:pt>
                <c:pt idx="134">
                  <c:v>429.7588280029297</c:v>
                </c:pt>
                <c:pt idx="135">
                  <c:v>432.26575449961348</c:v>
                </c:pt>
                <c:pt idx="136">
                  <c:v>434.78730473419455</c:v>
                </c:pt>
                <c:pt idx="137">
                  <c:v>437.32356401181067</c:v>
                </c:pt>
                <c:pt idx="138">
                  <c:v>439.87461813521293</c:v>
                </c:pt>
                <c:pt idx="139">
                  <c:v>469.55884478008755</c:v>
                </c:pt>
                <c:pt idx="140">
                  <c:v>506.0096366478607</c:v>
                </c:pt>
                <c:pt idx="141">
                  <c:v>521.62857273074928</c:v>
                </c:pt>
                <c:pt idx="142">
                  <c:v>575.53530787442833</c:v>
                </c:pt>
                <c:pt idx="143">
                  <c:v>647.65272282585909</c:v>
                </c:pt>
                <c:pt idx="144">
                  <c:v>709.90012310735551</c:v>
                </c:pt>
                <c:pt idx="145">
                  <c:v>607.65714606279607</c:v>
                </c:pt>
                <c:pt idx="146">
                  <c:v>617.20079770927134</c:v>
                </c:pt>
                <c:pt idx="147">
                  <c:v>664.8982704582877</c:v>
                </c:pt>
                <c:pt idx="148">
                  <c:v>688.19181744779507</c:v>
                </c:pt>
                <c:pt idx="149">
                  <c:v>692.0947818967021</c:v>
                </c:pt>
                <c:pt idx="150">
                  <c:v>692.61234924661085</c:v>
                </c:pt>
                <c:pt idx="151">
                  <c:v>710.77958996096504</c:v>
                </c:pt>
                <c:pt idx="152">
                  <c:v>663.62548394014379</c:v>
                </c:pt>
                <c:pt idx="153">
                  <c:v>620.46191894420122</c:v>
                </c:pt>
                <c:pt idx="154">
                  <c:v>649.50973217965964</c:v>
                </c:pt>
                <c:pt idx="155">
                  <c:v>672.14416448694737</c:v>
                </c:pt>
                <c:pt idx="156">
                  <c:v>662.84821190582795</c:v>
                </c:pt>
                <c:pt idx="157">
                  <c:v>732.31815225730179</c:v>
                </c:pt>
                <c:pt idx="158">
                  <c:v>746.13448688598908</c:v>
                </c:pt>
                <c:pt idx="159">
                  <c:v>752.58188699153743</c:v>
                </c:pt>
                <c:pt idx="160">
                  <c:v>740.96506888243221</c:v>
                </c:pt>
                <c:pt idx="161">
                  <c:v>732.66515701814399</c:v>
                </c:pt>
                <c:pt idx="162">
                  <c:v>673.67602492515152</c:v>
                </c:pt>
                <c:pt idx="163">
                  <c:v>685.23760518589199</c:v>
                </c:pt>
                <c:pt idx="164">
                  <c:v>677.18514871779985</c:v>
                </c:pt>
                <c:pt idx="165">
                  <c:v>690.40376647229346</c:v>
                </c:pt>
                <c:pt idx="166">
                  <c:v>723.3558488141432</c:v>
                </c:pt>
                <c:pt idx="167">
                  <c:v>683.64051241647223</c:v>
                </c:pt>
                <c:pt idx="168">
                  <c:v>670.94838362356609</c:v>
                </c:pt>
                <c:pt idx="169">
                  <c:v>674.86224919470362</c:v>
                </c:pt>
                <c:pt idx="170">
                  <c:v>678.79894564833944</c:v>
                </c:pt>
                <c:pt idx="171">
                  <c:v>714.51994751505174</c:v>
                </c:pt>
                <c:pt idx="172">
                  <c:v>744.72679947571783</c:v>
                </c:pt>
                <c:pt idx="173">
                  <c:v>741.01984868315105</c:v>
                </c:pt>
                <c:pt idx="174">
                  <c:v>704.73578167212895</c:v>
                </c:pt>
                <c:pt idx="175">
                  <c:v>752.66570212092711</c:v>
                </c:pt>
                <c:pt idx="176">
                  <c:v>770.71673485930569</c:v>
                </c:pt>
                <c:pt idx="177">
                  <c:v>789.4048287113493</c:v>
                </c:pt>
                <c:pt idx="178">
                  <c:v>844.71366152179246</c:v>
                </c:pt>
                <c:pt idx="179">
                  <c:v>857.35261569380123</c:v>
                </c:pt>
                <c:pt idx="180">
                  <c:v>908.22898408453159</c:v>
                </c:pt>
                <c:pt idx="181">
                  <c:v>904.79805681919208</c:v>
                </c:pt>
                <c:pt idx="182">
                  <c:v>949.96670417715109</c:v>
                </c:pt>
                <c:pt idx="183">
                  <c:v>880.92855661118699</c:v>
                </c:pt>
                <c:pt idx="184">
                  <c:v>907.3777375905488</c:v>
                </c:pt>
                <c:pt idx="185">
                  <c:v>958.50702455144562</c:v>
                </c:pt>
                <c:pt idx="186">
                  <c:v>1031.0038810362273</c:v>
                </c:pt>
                <c:pt idx="187">
                  <c:v>1190.9438510342916</c:v>
                </c:pt>
                <c:pt idx="188">
                  <c:v>1228.2786682941248</c:v>
                </c:pt>
                <c:pt idx="189">
                  <c:v>1214.1838935957937</c:v>
                </c:pt>
                <c:pt idx="190">
                  <c:v>1279.1231243548987</c:v>
                </c:pt>
                <c:pt idx="191">
                  <c:v>1267.6438488914164</c:v>
                </c:pt>
                <c:pt idx="192">
                  <c:v>1363.4514499525467</c:v>
                </c:pt>
                <c:pt idx="193">
                  <c:v>1341.6398839125245</c:v>
                </c:pt>
                <c:pt idx="194">
                  <c:v>1384.7331988961071</c:v>
                </c:pt>
                <c:pt idx="195">
                  <c:v>1505.0336036837591</c:v>
                </c:pt>
                <c:pt idx="196">
                  <c:v>1493.5439143699582</c:v>
                </c:pt>
                <c:pt idx="197">
                  <c:v>1492.9138721215406</c:v>
                </c:pt>
                <c:pt idx="198">
                  <c:v>1648.9247154121931</c:v>
                </c:pt>
                <c:pt idx="199">
                  <c:v>1694.8588351062722</c:v>
                </c:pt>
                <c:pt idx="200">
                  <c:v>1677.9580937977632</c:v>
                </c:pt>
                <c:pt idx="201">
                  <c:v>1277.45731055344</c:v>
                </c:pt>
                <c:pt idx="202">
                  <c:v>1268.9593594227522</c:v>
                </c:pt>
                <c:pt idx="203">
                  <c:v>1276.3616223527183</c:v>
                </c:pt>
                <c:pt idx="204">
                  <c:v>1283.8070651497758</c:v>
                </c:pt>
                <c:pt idx="205">
                  <c:v>1291.2959396964829</c:v>
                </c:pt>
                <c:pt idx="206">
                  <c:v>1298.8284993447126</c:v>
                </c:pt>
                <c:pt idx="207">
                  <c:v>1293.2499011101909</c:v>
                </c:pt>
                <c:pt idx="208">
                  <c:v>1310.8136557091905</c:v>
                </c:pt>
                <c:pt idx="209">
                  <c:v>1340.312547904789</c:v>
                </c:pt>
                <c:pt idx="210">
                  <c:v>1362.5776918791021</c:v>
                </c:pt>
                <c:pt idx="211">
                  <c:v>1340.7554402738363</c:v>
                </c:pt>
                <c:pt idx="212">
                  <c:v>1366.5895836455384</c:v>
                </c:pt>
                <c:pt idx="213">
                  <c:v>1422.9132384570376</c:v>
                </c:pt>
                <c:pt idx="214">
                  <c:v>1423.2197115048511</c:v>
                </c:pt>
                <c:pt idx="215">
                  <c:v>1441.8742384995721</c:v>
                </c:pt>
                <c:pt idx="216">
                  <c:v>1541.5486828459693</c:v>
                </c:pt>
                <c:pt idx="217">
                  <c:v>1632.7386179755713</c:v>
                </c:pt>
                <c:pt idx="218">
                  <c:v>1810.7461742687883</c:v>
                </c:pt>
                <c:pt idx="219">
                  <c:v>1854.5971242956807</c:v>
                </c:pt>
                <c:pt idx="220">
                  <c:v>1713.8108419705552</c:v>
                </c:pt>
                <c:pt idx="221">
                  <c:v>1848.0033369595769</c:v>
                </c:pt>
                <c:pt idx="222">
                  <c:v>1881.344416124113</c:v>
                </c:pt>
                <c:pt idx="223">
                  <c:v>1958.3579692694229</c:v>
                </c:pt>
                <c:pt idx="224">
                  <c:v>1945.6946631937037</c:v>
                </c:pt>
                <c:pt idx="225">
                  <c:v>1896.4145412748192</c:v>
                </c:pt>
                <c:pt idx="226">
                  <c:v>1990.8501342739535</c:v>
                </c:pt>
                <c:pt idx="227">
                  <c:v>2072.7565161859657</c:v>
                </c:pt>
                <c:pt idx="228">
                  <c:v>2225.3693301882836</c:v>
                </c:pt>
                <c:pt idx="229">
                  <c:v>2148.4338281890491</c:v>
                </c:pt>
                <c:pt idx="230">
                  <c:v>2247.7828338533996</c:v>
                </c:pt>
                <c:pt idx="231">
                  <c:v>2091.8769865135496</c:v>
                </c:pt>
                <c:pt idx="232">
                  <c:v>2161.6939415523743</c:v>
                </c:pt>
                <c:pt idx="233">
                  <c:v>2086.2276661005053</c:v>
                </c:pt>
                <c:pt idx="234">
                  <c:v>2121.8100576147935</c:v>
                </c:pt>
                <c:pt idx="235">
                  <c:v>2014.3929924021108</c:v>
                </c:pt>
                <c:pt idx="236">
                  <c:v>1954.1065492134808</c:v>
                </c:pt>
                <c:pt idx="237">
                  <c:v>1952.2322974400481</c:v>
                </c:pt>
                <c:pt idx="238">
                  <c:v>1963.6203191751151</c:v>
                </c:pt>
                <c:pt idx="239">
                  <c:v>1975.0747710369701</c:v>
                </c:pt>
                <c:pt idx="240">
                  <c:v>1960.3870567060098</c:v>
                </c:pt>
                <c:pt idx="241">
                  <c:v>1971.8226478701283</c:v>
                </c:pt>
                <c:pt idx="242">
                  <c:v>1999.6963879000155</c:v>
                </c:pt>
                <c:pt idx="243">
                  <c:v>2089.3230830001376</c:v>
                </c:pt>
                <c:pt idx="244">
                  <c:v>2146.1670795489003</c:v>
                </c:pt>
                <c:pt idx="245">
                  <c:v>2278.4032595767649</c:v>
                </c:pt>
                <c:pt idx="246">
                  <c:v>2406.5139046853596</c:v>
                </c:pt>
                <c:pt idx="247">
                  <c:v>2308.2677684808382</c:v>
                </c:pt>
                <c:pt idx="248">
                  <c:v>2282.2177266130434</c:v>
                </c:pt>
                <c:pt idx="249">
                  <c:v>2412.2649603087134</c:v>
                </c:pt>
                <c:pt idx="250">
                  <c:v>2423.3411115822391</c:v>
                </c:pt>
                <c:pt idx="251">
                  <c:v>2353.3716459746411</c:v>
                </c:pt>
                <c:pt idx="252">
                  <c:v>2426.9414791328286</c:v>
                </c:pt>
                <c:pt idx="253">
                  <c:v>2421.6370588845743</c:v>
                </c:pt>
                <c:pt idx="254">
                  <c:v>2389.9114266159927</c:v>
                </c:pt>
                <c:pt idx="255">
                  <c:v>2340.8609205789303</c:v>
                </c:pt>
                <c:pt idx="256">
                  <c:v>2459.8361058609821</c:v>
                </c:pt>
                <c:pt idx="257">
                  <c:v>2408.9498626488144</c:v>
                </c:pt>
                <c:pt idx="258">
                  <c:v>2260.8159470129094</c:v>
                </c:pt>
                <c:pt idx="259">
                  <c:v>2194.9462461505832</c:v>
                </c:pt>
                <c:pt idx="260">
                  <c:v>2207.7500992531282</c:v>
                </c:pt>
                <c:pt idx="261">
                  <c:v>2220.6286414987712</c:v>
                </c:pt>
                <c:pt idx="262">
                  <c:v>2233.5823085741808</c:v>
                </c:pt>
                <c:pt idx="263">
                  <c:v>2253.4339486571748</c:v>
                </c:pt>
                <c:pt idx="264">
                  <c:v>2309.7017311446125</c:v>
                </c:pt>
                <c:pt idx="265">
                  <c:v>2299.6900192644234</c:v>
                </c:pt>
                <c:pt idx="266">
                  <c:v>2395.7764861970377</c:v>
                </c:pt>
                <c:pt idx="267">
                  <c:v>2512.7839840505221</c:v>
                </c:pt>
                <c:pt idx="268">
                  <c:v>2687.7398561942523</c:v>
                </c:pt>
                <c:pt idx="269">
                  <c:v>2745.9765495283614</c:v>
                </c:pt>
                <c:pt idx="270">
                  <c:v>2812.8831496376142</c:v>
                </c:pt>
                <c:pt idx="271">
                  <c:v>2716.3326395832769</c:v>
                </c:pt>
                <c:pt idx="272">
                  <c:v>2576.8310540117086</c:v>
                </c:pt>
                <c:pt idx="273">
                  <c:v>2642.9912752428554</c:v>
                </c:pt>
                <c:pt idx="274">
                  <c:v>2780.4662196733279</c:v>
                </c:pt>
                <c:pt idx="275">
                  <c:v>3268.9132649284848</c:v>
                </c:pt>
                <c:pt idx="276">
                  <c:v>3176.4756921152311</c:v>
                </c:pt>
                <c:pt idx="277">
                  <c:v>3237.4743034199569</c:v>
                </c:pt>
                <c:pt idx="278">
                  <c:v>3299.9418656484845</c:v>
                </c:pt>
                <c:pt idx="279">
                  <c:v>3581.4267969528883</c:v>
                </c:pt>
                <c:pt idx="280">
                  <c:v>3606.2704623691038</c:v>
                </c:pt>
                <c:pt idx="281">
                  <c:v>3611.5552107898279</c:v>
                </c:pt>
                <c:pt idx="282">
                  <c:v>3777.8259546245572</c:v>
                </c:pt>
                <c:pt idx="283">
                  <c:v>3899.7738048316842</c:v>
                </c:pt>
                <c:pt idx="284">
                  <c:v>3794.0415973646041</c:v>
                </c:pt>
                <c:pt idx="285">
                  <c:v>3824.243299145382</c:v>
                </c:pt>
                <c:pt idx="286">
                  <c:v>3846.0612539408239</c:v>
                </c:pt>
                <c:pt idx="287">
                  <c:v>3920.1703617238118</c:v>
                </c:pt>
                <c:pt idx="288">
                  <c:v>3375.5855852511859</c:v>
                </c:pt>
                <c:pt idx="289">
                  <c:v>3403.8042563525523</c:v>
                </c:pt>
                <c:pt idx="290">
                  <c:v>3451.4843132147826</c:v>
                </c:pt>
                <c:pt idx="291">
                  <c:v>3537.146002183923</c:v>
                </c:pt>
                <c:pt idx="292">
                  <c:v>3537.3548498329469</c:v>
                </c:pt>
                <c:pt idx="293">
                  <c:v>3515.1627379944489</c:v>
                </c:pt>
                <c:pt idx="294">
                  <c:v>3537.9199656027881</c:v>
                </c:pt>
                <c:pt idx="295">
                  <c:v>3590.6680334467414</c:v>
                </c:pt>
                <c:pt idx="296">
                  <c:v>3683.9282395066789</c:v>
                </c:pt>
                <c:pt idx="297">
                  <c:v>3756.1745018021829</c:v>
                </c:pt>
                <c:pt idx="298">
                  <c:v>3854.3160917314108</c:v>
                </c:pt>
                <c:pt idx="299">
                  <c:v>4017.1950287695608</c:v>
                </c:pt>
                <c:pt idx="300">
                  <c:v>4433.6379960672712</c:v>
                </c:pt>
                <c:pt idx="301">
                  <c:v>4310.6929337370375</c:v>
                </c:pt>
                <c:pt idx="302">
                  <c:v>4361.1221319337883</c:v>
                </c:pt>
                <c:pt idx="303">
                  <c:v>4516.975956175088</c:v>
                </c:pt>
                <c:pt idx="304">
                  <c:v>4423.0638939427145</c:v>
                </c:pt>
                <c:pt idx="305">
                  <c:v>4435.2724384052444</c:v>
                </c:pt>
                <c:pt idx="306">
                  <c:v>4300.0512541081671</c:v>
                </c:pt>
                <c:pt idx="307">
                  <c:v>4356.1627732456172</c:v>
                </c:pt>
                <c:pt idx="308">
                  <c:v>4436.6968299310929</c:v>
                </c:pt>
                <c:pt idx="309">
                  <c:v>4477.7180426596433</c:v>
                </c:pt>
                <c:pt idx="310">
                  <c:v>4318.4019511924052</c:v>
                </c:pt>
                <c:pt idx="311">
                  <c:v>4310.5002421739628</c:v>
                </c:pt>
                <c:pt idx="312">
                  <c:v>4330.420863814511</c:v>
                </c:pt>
                <c:pt idx="313">
                  <c:v>4463.012448748882</c:v>
                </c:pt>
                <c:pt idx="314">
                  <c:v>4426.0709968669353</c:v>
                </c:pt>
                <c:pt idx="315">
                  <c:v>4471.4417405992726</c:v>
                </c:pt>
                <c:pt idx="316">
                  <c:v>4368.9682054286677</c:v>
                </c:pt>
                <c:pt idx="317">
                  <c:v>4592.3505723993158</c:v>
                </c:pt>
                <c:pt idx="318">
                  <c:v>4632.8778198760574</c:v>
                </c:pt>
                <c:pt idx="319">
                  <c:v>4485.2750805150172</c:v>
                </c:pt>
                <c:pt idx="320">
                  <c:v>4408.1081741560411</c:v>
                </c:pt>
                <c:pt idx="321">
                  <c:v>4186.85776607969</c:v>
                </c:pt>
                <c:pt idx="322">
                  <c:v>4211.2811030484881</c:v>
                </c:pt>
                <c:pt idx="323">
                  <c:v>4235.8469094829379</c:v>
                </c:pt>
                <c:pt idx="324">
                  <c:v>4260.5560164549215</c:v>
                </c:pt>
                <c:pt idx="325">
                  <c:v>4345.714975954158</c:v>
                </c:pt>
                <c:pt idx="326">
                  <c:v>4677.2001221231912</c:v>
                </c:pt>
                <c:pt idx="327">
                  <c:v>5117.3155317043083</c:v>
                </c:pt>
                <c:pt idx="328">
                  <c:v>4702.6357946838225</c:v>
                </c:pt>
                <c:pt idx="329">
                  <c:v>4291.0686187579076</c:v>
                </c:pt>
                <c:pt idx="330">
                  <c:v>4316.0998523673288</c:v>
                </c:pt>
                <c:pt idx="331">
                  <c:v>3820.9039643728288</c:v>
                </c:pt>
                <c:pt idx="332">
                  <c:v>3843.1925708316703</c:v>
                </c:pt>
                <c:pt idx="333">
                  <c:v>3865.6111941615218</c:v>
                </c:pt>
                <c:pt idx="334">
                  <c:v>3860.83937869388</c:v>
                </c:pt>
                <c:pt idx="335">
                  <c:v>3852.3140905362679</c:v>
                </c:pt>
                <c:pt idx="336">
                  <c:v>3874.7859227310628</c:v>
                </c:pt>
                <c:pt idx="337">
                  <c:v>3923.8863385091281</c:v>
                </c:pt>
                <c:pt idx="338">
                  <c:v>4065.5484807785656</c:v>
                </c:pt>
                <c:pt idx="339">
                  <c:v>4538.480509239067</c:v>
                </c:pt>
                <c:pt idx="340">
                  <c:v>4171.7069274598825</c:v>
                </c:pt>
                <c:pt idx="341">
                  <c:v>4488.6734060780336</c:v>
                </c:pt>
                <c:pt idx="342">
                  <c:v>4551.4604505565967</c:v>
                </c:pt>
                <c:pt idx="343">
                  <c:v>4447.0740188701593</c:v>
                </c:pt>
                <c:pt idx="344">
                  <c:v>4439.777609181433</c:v>
                </c:pt>
                <c:pt idx="345">
                  <c:v>4618.7703833248443</c:v>
                </c:pt>
                <c:pt idx="346">
                  <c:v>4917.6399366895375</c:v>
                </c:pt>
                <c:pt idx="347">
                  <c:v>5554.5400065066669</c:v>
                </c:pt>
                <c:pt idx="348">
                  <c:v>5474.1237362173079</c:v>
                </c:pt>
                <c:pt idx="349">
                  <c:v>5126.8714703759888</c:v>
                </c:pt>
                <c:pt idx="350">
                  <c:v>5158.7793513206288</c:v>
                </c:pt>
                <c:pt idx="351">
                  <c:v>4903.4347149244004</c:v>
                </c:pt>
                <c:pt idx="352">
                  <c:v>4880.2000381630169</c:v>
                </c:pt>
                <c:pt idx="353">
                  <c:v>5004.1998211246118</c:v>
                </c:pt>
                <c:pt idx="354">
                  <c:v>5035.7075518622232</c:v>
                </c:pt>
                <c:pt idx="355">
                  <c:v>5521.3824423735869</c:v>
                </c:pt>
                <c:pt idx="356">
                  <c:v>5407.6782981644255</c:v>
                </c:pt>
                <c:pt idx="357">
                  <c:v>5321.1331247831595</c:v>
                </c:pt>
                <c:pt idx="358">
                  <c:v>5140.5800309555143</c:v>
                </c:pt>
                <c:pt idx="359">
                  <c:v>5288.298436471654</c:v>
                </c:pt>
                <c:pt idx="360">
                  <c:v>5782.3376017254759</c:v>
                </c:pt>
                <c:pt idx="361">
                  <c:v>5761.6454919552252</c:v>
                </c:pt>
                <c:pt idx="362">
                  <c:v>5273.7443099856819</c:v>
                </c:pt>
                <c:pt idx="363">
                  <c:v>5597.4513570360214</c:v>
                </c:pt>
                <c:pt idx="364">
                  <c:v>5818.6463113198388</c:v>
                </c:pt>
                <c:pt idx="365">
                  <c:v>5714.5624108135253</c:v>
                </c:pt>
                <c:pt idx="366">
                  <c:v>5310.0236386712222</c:v>
                </c:pt>
                <c:pt idx="367">
                  <c:v>5437.8250113241056</c:v>
                </c:pt>
                <c:pt idx="368">
                  <c:v>4922.2038984451901</c:v>
                </c:pt>
                <c:pt idx="369">
                  <c:v>4950.9167545194541</c:v>
                </c:pt>
                <c:pt idx="370">
                  <c:v>5285.5779113537601</c:v>
                </c:pt>
                <c:pt idx="371">
                  <c:v>5874.9342254136591</c:v>
                </c:pt>
                <c:pt idx="372">
                  <c:v>5800.962996805938</c:v>
                </c:pt>
                <c:pt idx="373">
                  <c:v>6097.9066797991845</c:v>
                </c:pt>
                <c:pt idx="374">
                  <c:v>6202.726306024083</c:v>
                </c:pt>
                <c:pt idx="375">
                  <c:v>6210.2827626990202</c:v>
                </c:pt>
                <c:pt idx="376">
                  <c:v>6306.1936238804046</c:v>
                </c:pt>
                <c:pt idx="377">
                  <c:v>5994.3318519922859</c:v>
                </c:pt>
                <c:pt idx="378">
                  <c:v>5525.7847824693717</c:v>
                </c:pt>
                <c:pt idx="379">
                  <c:v>5604.9574812072615</c:v>
                </c:pt>
                <c:pt idx="380">
                  <c:v>5583.5197367061583</c:v>
                </c:pt>
                <c:pt idx="381">
                  <c:v>5583.19910728368</c:v>
                </c:pt>
                <c:pt idx="382">
                  <c:v>5630.1991229687919</c:v>
                </c:pt>
                <c:pt idx="383">
                  <c:v>5579.4805848475908</c:v>
                </c:pt>
                <c:pt idx="384">
                  <c:v>5612.0275549258686</c:v>
                </c:pt>
                <c:pt idx="385">
                  <c:v>5644.764382329603</c:v>
                </c:pt>
                <c:pt idx="386">
                  <c:v>5677.6921745598593</c:v>
                </c:pt>
                <c:pt idx="387">
                  <c:v>5710.8120455781254</c:v>
                </c:pt>
                <c:pt idx="388">
                  <c:v>5744.1251158439982</c:v>
                </c:pt>
                <c:pt idx="389">
                  <c:v>5705.8569125906561</c:v>
                </c:pt>
                <c:pt idx="390">
                  <c:v>5848.4314440697772</c:v>
                </c:pt>
                <c:pt idx="391">
                  <c:v>6032.1784456065197</c:v>
                </c:pt>
                <c:pt idx="392">
                  <c:v>5932.0245491883843</c:v>
                </c:pt>
                <c:pt idx="393">
                  <c:v>6178.4184118441945</c:v>
                </c:pt>
                <c:pt idx="394">
                  <c:v>6147.7847987775722</c:v>
                </c:pt>
                <c:pt idx="395">
                  <c:v>6557.8570693933943</c:v>
                </c:pt>
                <c:pt idx="396">
                  <c:v>6845.9532110899781</c:v>
                </c:pt>
                <c:pt idx="397">
                  <c:v>6862.3011228834885</c:v>
                </c:pt>
                <c:pt idx="398">
                  <c:v>6750.4545103589244</c:v>
                </c:pt>
                <c:pt idx="399">
                  <c:v>6617.2866087258535</c:v>
                </c:pt>
                <c:pt idx="400">
                  <c:v>6635.1157991409782</c:v>
                </c:pt>
                <c:pt idx="401">
                  <c:v>6532.1323004862725</c:v>
                </c:pt>
                <c:pt idx="402">
                  <c:v>6621.6331616246434</c:v>
                </c:pt>
                <c:pt idx="403">
                  <c:v>7080.1129496852418</c:v>
                </c:pt>
                <c:pt idx="404">
                  <c:v>7468.7541554989648</c:v>
                </c:pt>
                <c:pt idx="405">
                  <c:v>7405.8618976361295</c:v>
                </c:pt>
                <c:pt idx="406">
                  <c:v>7927.4688199219299</c:v>
                </c:pt>
                <c:pt idx="407">
                  <c:v>8024.8456072834497</c:v>
                </c:pt>
                <c:pt idx="408">
                  <c:v>8115.9956022378892</c:v>
                </c:pt>
                <c:pt idx="409">
                  <c:v>8541.7171955811118</c:v>
                </c:pt>
                <c:pt idx="410">
                  <c:v>8448.2933237745474</c:v>
                </c:pt>
                <c:pt idx="411">
                  <c:v>7991.061644343702</c:v>
                </c:pt>
                <c:pt idx="412">
                  <c:v>8471.0134066333922</c:v>
                </c:pt>
                <c:pt idx="413">
                  <c:v>8702.7156749388851</c:v>
                </c:pt>
                <c:pt idx="414">
                  <c:v>9308.4513536459053</c:v>
                </c:pt>
                <c:pt idx="415">
                  <c:v>9479.8506730960271</c:v>
                </c:pt>
                <c:pt idx="416">
                  <c:v>10406.473084492492</c:v>
                </c:pt>
                <c:pt idx="417">
                  <c:v>10137.296956639681</c:v>
                </c:pt>
                <c:pt idx="418">
                  <c:v>10333.263443564125</c:v>
                </c:pt>
                <c:pt idx="419">
                  <c:v>11144.311482487719</c:v>
                </c:pt>
                <c:pt idx="420">
                  <c:v>12153.404905426776</c:v>
                </c:pt>
                <c:pt idx="421">
                  <c:v>11738.355035678591</c:v>
                </c:pt>
                <c:pt idx="422">
                  <c:v>12552.649854552548</c:v>
                </c:pt>
                <c:pt idx="423">
                  <c:v>13060.164383289737</c:v>
                </c:pt>
                <c:pt idx="424">
                  <c:v>12686.7043851295</c:v>
                </c:pt>
                <c:pt idx="425">
                  <c:v>13025.007276182316</c:v>
                </c:pt>
                <c:pt idx="426">
                  <c:v>12809.96171823726</c:v>
                </c:pt>
                <c:pt idx="427">
                  <c:v>13363.194499128698</c:v>
                </c:pt>
                <c:pt idx="428">
                  <c:v>13649.528407361284</c:v>
                </c:pt>
                <c:pt idx="429">
                  <c:v>14247.449087398834</c:v>
                </c:pt>
                <c:pt idx="430">
                  <c:v>14601.694236308216</c:v>
                </c:pt>
                <c:pt idx="431">
                  <c:v>15182.087494727744</c:v>
                </c:pt>
                <c:pt idx="432">
                  <c:v>15493.482396660813</c:v>
                </c:pt>
                <c:pt idx="433">
                  <c:v>15697.858260033425</c:v>
                </c:pt>
                <c:pt idx="434">
                  <c:v>16668.940881052124</c:v>
                </c:pt>
                <c:pt idx="435">
                  <c:v>17218.037762374992</c:v>
                </c:pt>
                <c:pt idx="436">
                  <c:v>17487.526939199452</c:v>
                </c:pt>
                <c:pt idx="437">
                  <c:v>17288.815222910518</c:v>
                </c:pt>
                <c:pt idx="438">
                  <c:v>17415.254377024296</c:v>
                </c:pt>
                <c:pt idx="439">
                  <c:v>17498.805983214304</c:v>
                </c:pt>
                <c:pt idx="440">
                  <c:v>18338.691279449769</c:v>
                </c:pt>
                <c:pt idx="441">
                  <c:v>19183.06857586258</c:v>
                </c:pt>
                <c:pt idx="442">
                  <c:v>18533.258637983916</c:v>
                </c:pt>
                <c:pt idx="443">
                  <c:v>17877.865618352829</c:v>
                </c:pt>
                <c:pt idx="444">
                  <c:v>17294.193531337416</c:v>
                </c:pt>
                <c:pt idx="445">
                  <c:v>18202.247048992554</c:v>
                </c:pt>
                <c:pt idx="446">
                  <c:v>17610.363552562685</c:v>
                </c:pt>
                <c:pt idx="447">
                  <c:v>18192.314793120673</c:v>
                </c:pt>
                <c:pt idx="448">
                  <c:v>18833.592335293219</c:v>
                </c:pt>
                <c:pt idx="449">
                  <c:v>17972.861192457131</c:v>
                </c:pt>
                <c:pt idx="450">
                  <c:v>16707.026385762005</c:v>
                </c:pt>
                <c:pt idx="451">
                  <c:v>16804.484039678951</c:v>
                </c:pt>
                <c:pt idx="452">
                  <c:v>16902.510196577077</c:v>
                </c:pt>
                <c:pt idx="453">
                  <c:v>17001.108172723776</c:v>
                </c:pt>
                <c:pt idx="454">
                  <c:v>17100.281303731332</c:v>
                </c:pt>
                <c:pt idx="455">
                  <c:v>17200.032944669765</c:v>
                </c:pt>
                <c:pt idx="456">
                  <c:v>17121.217798572066</c:v>
                </c:pt>
                <c:pt idx="457">
                  <c:v>17221.091569063738</c:v>
                </c:pt>
                <c:pt idx="458">
                  <c:v>17321.547936549941</c:v>
                </c:pt>
                <c:pt idx="459">
                  <c:v>17443.748946156316</c:v>
                </c:pt>
                <c:pt idx="460">
                  <c:v>18201.365987757195</c:v>
                </c:pt>
                <c:pt idx="461">
                  <c:v>18018.844104880438</c:v>
                </c:pt>
                <c:pt idx="462">
                  <c:v>18789.340735083821</c:v>
                </c:pt>
                <c:pt idx="463">
                  <c:v>19163.977169234859</c:v>
                </c:pt>
                <c:pt idx="464">
                  <c:v>19191.144912329819</c:v>
                </c:pt>
                <c:pt idx="465">
                  <c:v>20106.797865299719</c:v>
                </c:pt>
                <c:pt idx="466">
                  <c:v>20497.47145238395</c:v>
                </c:pt>
                <c:pt idx="467">
                  <c:v>21059.538708272972</c:v>
                </c:pt>
                <c:pt idx="468">
                  <c:v>20282.062773054877</c:v>
                </c:pt>
                <c:pt idx="469">
                  <c:v>20336.178935310814</c:v>
                </c:pt>
                <c:pt idx="470">
                  <c:v>21613.410495753618</c:v>
                </c:pt>
                <c:pt idx="471">
                  <c:v>21564.312866957716</c:v>
                </c:pt>
                <c:pt idx="472">
                  <c:v>20421.827352776112</c:v>
                </c:pt>
                <c:pt idx="473">
                  <c:v>20057.35035238144</c:v>
                </c:pt>
                <c:pt idx="474">
                  <c:v>20758.628158734617</c:v>
                </c:pt>
                <c:pt idx="475">
                  <c:v>19975.661779196584</c:v>
                </c:pt>
                <c:pt idx="476">
                  <c:v>21047.154895045092</c:v>
                </c:pt>
                <c:pt idx="477">
                  <c:v>21754.847690873696</c:v>
                </c:pt>
                <c:pt idx="478">
                  <c:v>21615.386549499308</c:v>
                </c:pt>
                <c:pt idx="479">
                  <c:v>22915.517467121867</c:v>
                </c:pt>
                <c:pt idx="480">
                  <c:v>22379.156456493809</c:v>
                </c:pt>
                <c:pt idx="481">
                  <c:v>22966.085872125048</c:v>
                </c:pt>
                <c:pt idx="482">
                  <c:v>23039.5500130455</c:v>
                </c:pt>
                <c:pt idx="483">
                  <c:v>23509.623318473179</c:v>
                </c:pt>
                <c:pt idx="484">
                  <c:v>23279.957260838186</c:v>
                </c:pt>
                <c:pt idx="485">
                  <c:v>22758.328509864386</c:v>
                </c:pt>
                <c:pt idx="486">
                  <c:v>22509.95895258123</c:v>
                </c:pt>
                <c:pt idx="487">
                  <c:v>22489.005927536713</c:v>
                </c:pt>
                <c:pt idx="488">
                  <c:v>22220.791840247784</c:v>
                </c:pt>
                <c:pt idx="489">
                  <c:v>22729.771965088406</c:v>
                </c:pt>
                <c:pt idx="490">
                  <c:v>23040.575706120555</c:v>
                </c:pt>
                <c:pt idx="491">
                  <c:v>22422.398699042576</c:v>
                </c:pt>
                <c:pt idx="492">
                  <c:v>23435.655225812439</c:v>
                </c:pt>
                <c:pt idx="493">
                  <c:v>23780.231608621161</c:v>
                </c:pt>
                <c:pt idx="494">
                  <c:v>23386.997121973181</c:v>
                </c:pt>
                <c:pt idx="495">
                  <c:v>23898.744136526882</c:v>
                </c:pt>
                <c:pt idx="496">
                  <c:v>22980.246409791482</c:v>
                </c:pt>
                <c:pt idx="497">
                  <c:v>23254.543486976363</c:v>
                </c:pt>
                <c:pt idx="498">
                  <c:v>23652.059024029444</c:v>
                </c:pt>
                <c:pt idx="499">
                  <c:v>24242.32487212757</c:v>
                </c:pt>
                <c:pt idx="500">
                  <c:v>24580.558094728633</c:v>
                </c:pt>
                <c:pt idx="501">
                  <c:v>25557.201588782689</c:v>
                </c:pt>
                <c:pt idx="502">
                  <c:v>26169.896524844982</c:v>
                </c:pt>
                <c:pt idx="503">
                  <c:v>26934.20634876427</c:v>
                </c:pt>
                <c:pt idx="504">
                  <c:v>27741.912203649979</c:v>
                </c:pt>
                <c:pt idx="505">
                  <c:v>27152.003827912133</c:v>
                </c:pt>
                <c:pt idx="506">
                  <c:v>27391.761493532809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E-4E00-8EE8-85364FD7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8688"/>
        <c:axId val="784842480"/>
      </c:lineChart>
      <c:dateAx>
        <c:axId val="90364868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42480"/>
        <c:crosses val="autoZero"/>
        <c:auto val="1"/>
        <c:lblOffset val="100"/>
        <c:baseTimeUnit val="months"/>
      </c:dateAx>
      <c:valAx>
        <c:axId val="7848424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26</xdr:row>
      <xdr:rowOff>19049</xdr:rowOff>
    </xdr:from>
    <xdr:to>
      <xdr:col>25</xdr:col>
      <xdr:colOff>315686</xdr:colOff>
      <xdr:row>44</xdr:row>
      <xdr:rowOff>149679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8</xdr:row>
      <xdr:rowOff>0</xdr:rowOff>
    </xdr:from>
    <xdr:to>
      <xdr:col>25</xdr:col>
      <xdr:colOff>304800</xdr:colOff>
      <xdr:row>24</xdr:row>
      <xdr:rowOff>153761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214993</xdr:colOff>
      <xdr:row>70</xdr:row>
      <xdr:rowOff>5441</xdr:rowOff>
    </xdr:from>
    <xdr:to>
      <xdr:col>25</xdr:col>
      <xdr:colOff>519793</xdr:colOff>
      <xdr:row>86</xdr:row>
      <xdr:rowOff>159201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190500</xdr:colOff>
      <xdr:row>52</xdr:row>
      <xdr:rowOff>0</xdr:rowOff>
    </xdr:from>
    <xdr:to>
      <xdr:col>25</xdr:col>
      <xdr:colOff>495300</xdr:colOff>
      <xdr:row>68</xdr:row>
      <xdr:rowOff>153761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606"/>
  <sheetViews>
    <sheetView tabSelected="1" topLeftCell="F9" zoomScale="70" zoomScaleNormal="70" workbookViewId="0">
      <selection activeCell="CM38" sqref="CM38"/>
    </sheetView>
  </sheetViews>
  <sheetFormatPr defaultRowHeight="12.75" x14ac:dyDescent="0.2"/>
  <cols>
    <col min="1" max="1" width="11.7109375" customWidth="1"/>
    <col min="2" max="2" width="10.28515625" bestFit="1" customWidth="1"/>
    <col min="3" max="3" width="9.7109375" bestFit="1" customWidth="1"/>
    <col min="4" max="4" width="26.42578125" bestFit="1" customWidth="1"/>
    <col min="5" max="5" width="12.5703125" customWidth="1"/>
    <col min="6" max="6" width="9" bestFit="1" customWidth="1"/>
    <col min="7" max="7" width="19.5703125" bestFit="1" customWidth="1"/>
    <col min="8" max="8" width="20.5703125" hidden="1" customWidth="1"/>
    <col min="9" max="9" width="8.5703125" hidden="1" customWidth="1"/>
    <col min="10" max="10" width="19.5703125" hidden="1" customWidth="1"/>
    <col min="11" max="11" width="16" hidden="1" customWidth="1"/>
    <col min="12" max="12" width="14.85546875" hidden="1" customWidth="1"/>
    <col min="13" max="13" width="16" hidden="1" customWidth="1"/>
    <col min="14" max="14" width="20.5703125" hidden="1" customWidth="1"/>
    <col min="15" max="15" width="8.5703125" hidden="1" customWidth="1"/>
    <col min="16" max="16" width="8.85546875" hidden="1" customWidth="1"/>
    <col min="17" max="17" width="12.5703125" hidden="1" customWidth="1"/>
    <col min="18" max="18" width="26.42578125" hidden="1" customWidth="1"/>
    <col min="19" max="19" width="18.7109375" bestFit="1" customWidth="1"/>
    <col min="20" max="20" width="11.140625" customWidth="1"/>
    <col min="21" max="21" width="8.5703125" hidden="1" customWidth="1"/>
    <col min="22" max="22" width="8.85546875" hidden="1" customWidth="1"/>
    <col min="23" max="23" width="12.5703125" hidden="1" customWidth="1"/>
    <col min="24" max="24" width="6.28515625" hidden="1" customWidth="1"/>
    <col min="25" max="25" width="18.7109375" customWidth="1"/>
    <col min="26" max="26" width="11.140625" hidden="1" customWidth="1"/>
    <col min="27" max="27" width="8.5703125" hidden="1" customWidth="1"/>
    <col min="28" max="28" width="8.85546875" hidden="1" customWidth="1"/>
    <col min="29" max="29" width="12.5703125" hidden="1" customWidth="1"/>
    <col min="30" max="30" width="9" hidden="1" customWidth="1"/>
    <col min="31" max="31" width="18.7109375" customWidth="1"/>
    <col min="32" max="32" width="11.140625" hidden="1" customWidth="1"/>
    <col min="33" max="33" width="8.5703125" hidden="1" customWidth="1"/>
    <col min="34" max="34" width="8.85546875" hidden="1" customWidth="1"/>
    <col min="35" max="35" width="12.5703125" hidden="1" customWidth="1"/>
    <col min="36" max="36" width="9" hidden="1" customWidth="1"/>
    <col min="37" max="37" width="18.7109375" customWidth="1"/>
    <col min="38" max="38" width="11.140625" hidden="1" customWidth="1"/>
    <col min="39" max="39" width="8.5703125" hidden="1" customWidth="1"/>
    <col min="40" max="40" width="8.85546875" hidden="1" customWidth="1"/>
    <col min="41" max="41" width="12.5703125" hidden="1" customWidth="1"/>
    <col min="42" max="42" width="9" hidden="1" customWidth="1"/>
    <col min="43" max="43" width="18.7109375" customWidth="1"/>
    <col min="44" max="44" width="11.140625" customWidth="1"/>
    <col min="45" max="45" width="8.5703125" hidden="1" customWidth="1"/>
    <col min="46" max="46" width="8.85546875" hidden="1" customWidth="1"/>
    <col min="47" max="47" width="12.5703125" hidden="1" customWidth="1"/>
    <col min="48" max="48" width="9" hidden="1" customWidth="1"/>
    <col min="49" max="49" width="18.7109375" hidden="1" customWidth="1"/>
    <col min="50" max="50" width="11.140625" hidden="1" customWidth="1"/>
    <col min="51" max="51" width="8.5703125" hidden="1" customWidth="1"/>
    <col min="52" max="52" width="8.85546875" hidden="1" customWidth="1"/>
    <col min="53" max="53" width="12.5703125" hidden="1" customWidth="1"/>
    <col min="54" max="54" width="9" hidden="1" customWidth="1"/>
    <col min="55" max="55" width="18.7109375" hidden="1" customWidth="1"/>
    <col min="56" max="56" width="11.140625" hidden="1" customWidth="1"/>
    <col min="57" max="57" width="8.5703125" hidden="1" customWidth="1"/>
    <col min="58" max="58" width="8.85546875" hidden="1" customWidth="1"/>
    <col min="59" max="59" width="12.5703125" hidden="1" customWidth="1"/>
    <col min="60" max="60" width="9" hidden="1" customWidth="1"/>
    <col min="61" max="61" width="17.140625" hidden="1" customWidth="1"/>
    <col min="62" max="62" width="11.140625" hidden="1" customWidth="1"/>
    <col min="63" max="63" width="8.5703125" hidden="1" customWidth="1"/>
    <col min="64" max="64" width="8.85546875" hidden="1" customWidth="1"/>
    <col min="65" max="65" width="12.5703125" hidden="1" customWidth="1"/>
    <col min="66" max="66" width="9" hidden="1" customWidth="1"/>
    <col min="67" max="67" width="14" hidden="1" customWidth="1"/>
    <col min="68" max="68" width="11.140625" hidden="1" customWidth="1"/>
    <col min="69" max="69" width="8.5703125" hidden="1" customWidth="1"/>
    <col min="70" max="70" width="8.85546875" hidden="1" customWidth="1"/>
    <col min="71" max="71" width="12.5703125" hidden="1" customWidth="1"/>
    <col min="72" max="72" width="9" hidden="1" customWidth="1"/>
    <col min="73" max="73" width="11.28515625" hidden="1" customWidth="1"/>
    <col min="74" max="74" width="11.140625" hidden="1" customWidth="1"/>
    <col min="75" max="75" width="8.5703125" hidden="1" customWidth="1"/>
    <col min="76" max="76" width="8.85546875" hidden="1" customWidth="1"/>
    <col min="77" max="77" width="12.5703125" hidden="1" customWidth="1"/>
    <col min="78" max="78" width="26.42578125" hidden="1" customWidth="1"/>
    <col min="79" max="79" width="11" customWidth="1"/>
    <col min="80" max="80" width="11.140625" hidden="1" customWidth="1"/>
    <col min="81" max="81" width="8.5703125" hidden="1" customWidth="1"/>
    <col min="82" max="82" width="8.85546875" hidden="1" customWidth="1"/>
    <col min="83" max="83" width="12.5703125" hidden="1" customWidth="1"/>
    <col min="84" max="84" width="9" hidden="1" customWidth="1"/>
    <col min="85" max="85" width="11.85546875" customWidth="1"/>
    <col min="86" max="86" width="11.140625" hidden="1" customWidth="1"/>
    <col min="87" max="87" width="8.5703125" hidden="1" customWidth="1"/>
    <col min="88" max="88" width="8.85546875" hidden="1" customWidth="1"/>
    <col min="89" max="89" width="12.5703125" hidden="1" customWidth="1"/>
    <col min="90" max="90" width="9" hidden="1" customWidth="1"/>
    <col min="91" max="91" width="16.85546875" customWidth="1"/>
    <col min="92" max="92" width="11.140625" hidden="1" customWidth="1"/>
    <col min="93" max="93" width="8.5703125" hidden="1" customWidth="1"/>
    <col min="94" max="94" width="8.85546875" hidden="1" customWidth="1"/>
    <col min="95" max="95" width="12.5703125" hidden="1" customWidth="1"/>
    <col min="96" max="96" width="9" hidden="1" customWidth="1"/>
    <col min="97" max="97" width="12.140625" customWidth="1"/>
    <col min="98" max="98" width="11.140625" hidden="1" customWidth="1"/>
    <col min="99" max="99" width="8.5703125" hidden="1" customWidth="1"/>
    <col min="100" max="100" width="8.85546875" hidden="1" customWidth="1"/>
    <col min="101" max="101" width="12.5703125" hidden="1" customWidth="1"/>
    <col min="102" max="102" width="9" hidden="1" customWidth="1"/>
    <col min="103" max="103" width="11.5703125" customWidth="1"/>
    <col min="104" max="104" width="11.140625" hidden="1" customWidth="1"/>
    <col min="105" max="105" width="8.5703125" hidden="1" customWidth="1"/>
    <col min="106" max="106" width="8.85546875" hidden="1" customWidth="1"/>
    <col min="107" max="107" width="12.5703125" hidden="1" customWidth="1"/>
    <col min="108" max="108" width="9" hidden="1" customWidth="1"/>
    <col min="109" max="109" width="18.7109375" customWidth="1"/>
    <col min="110" max="110" width="11.140625" customWidth="1"/>
    <col min="111" max="111" width="8.5703125" hidden="1" customWidth="1"/>
    <col min="112" max="112" width="8.85546875" hidden="1" customWidth="1"/>
    <col min="113" max="113" width="12.5703125" customWidth="1"/>
    <col min="114" max="114" width="6.28515625" customWidth="1"/>
    <col min="115" max="115" width="18.7109375" customWidth="1"/>
    <col min="116" max="116" width="11.140625" hidden="1" customWidth="1"/>
    <col min="117" max="117" width="8.5703125" hidden="1" customWidth="1"/>
    <col min="118" max="118" width="8.85546875" hidden="1" customWidth="1"/>
    <col min="119" max="119" width="12.5703125" hidden="1" customWidth="1"/>
    <col min="120" max="120" width="9" hidden="1" customWidth="1"/>
    <col min="121" max="121" width="18.7109375" customWidth="1"/>
    <col min="122" max="122" width="11.140625" hidden="1" customWidth="1"/>
    <col min="123" max="123" width="8.5703125" hidden="1" customWidth="1"/>
    <col min="124" max="124" width="8.85546875" hidden="1" customWidth="1"/>
    <col min="125" max="125" width="12.5703125" hidden="1" customWidth="1"/>
    <col min="126" max="126" width="9" hidden="1" customWidth="1"/>
    <col min="127" max="127" width="18.7109375" customWidth="1"/>
    <col min="128" max="128" width="11.140625" hidden="1" customWidth="1"/>
    <col min="129" max="129" width="8.5703125" hidden="1" customWidth="1"/>
    <col min="130" max="130" width="8.85546875" hidden="1" customWidth="1"/>
    <col min="131" max="131" width="12.5703125" hidden="1" customWidth="1"/>
    <col min="132" max="132" width="9" hidden="1" customWidth="1"/>
    <col min="133" max="133" width="18.7109375" customWidth="1"/>
    <col min="134" max="134" width="11.140625" customWidth="1"/>
    <col min="135" max="135" width="8.5703125" customWidth="1"/>
    <col min="136" max="136" width="8.85546875" customWidth="1"/>
    <col min="137" max="137" width="12.5703125" customWidth="1"/>
    <col min="138" max="138" width="6.28515625" customWidth="1"/>
    <col min="139" max="139" width="18.7109375" customWidth="1"/>
    <col min="140" max="140" width="11.140625" hidden="1" customWidth="1"/>
    <col min="141" max="141" width="8.5703125" hidden="1" customWidth="1"/>
    <col min="142" max="142" width="8.85546875" hidden="1" customWidth="1"/>
    <col min="143" max="143" width="12.5703125" hidden="1" customWidth="1"/>
    <col min="144" max="144" width="9" hidden="1" customWidth="1"/>
    <col min="145" max="145" width="18.7109375" customWidth="1"/>
    <col min="146" max="146" width="11.140625" hidden="1" customWidth="1"/>
    <col min="147" max="147" width="8.5703125" hidden="1" customWidth="1"/>
    <col min="148" max="148" width="8.85546875" hidden="1" customWidth="1"/>
    <col min="149" max="149" width="12.5703125" hidden="1" customWidth="1"/>
    <col min="150" max="150" width="9" hidden="1" customWidth="1"/>
    <col min="151" max="151" width="18.7109375" customWidth="1"/>
    <col min="152" max="152" width="11.140625" hidden="1" customWidth="1"/>
    <col min="153" max="153" width="8.5703125" hidden="1" customWidth="1"/>
    <col min="154" max="154" width="8.85546875" hidden="1" customWidth="1"/>
    <col min="155" max="155" width="12.5703125" hidden="1" customWidth="1"/>
    <col min="156" max="156" width="9" hidden="1" customWidth="1"/>
    <col min="157" max="157" width="18.7109375" customWidth="1"/>
    <col min="158" max="158" width="11.140625" customWidth="1"/>
    <col min="159" max="159" width="8.5703125" customWidth="1"/>
    <col min="160" max="174" width="8.85546875" customWidth="1"/>
    <col min="175" max="175" width="12.5703125" customWidth="1"/>
    <col min="176" max="176" width="9" customWidth="1"/>
    <col min="177" max="177" width="18.7109375" customWidth="1"/>
    <col min="178" max="178" width="11.140625" customWidth="1"/>
    <col min="179" max="179" width="8.5703125" customWidth="1"/>
    <col min="180" max="180" width="8.85546875" customWidth="1"/>
    <col min="181" max="181" width="12.5703125" customWidth="1"/>
    <col min="182" max="182" width="9" customWidth="1"/>
    <col min="183" max="183" width="23" bestFit="1" customWidth="1"/>
    <col min="184" max="184" width="31.42578125" bestFit="1" customWidth="1"/>
    <col min="185" max="185" width="8.5703125" customWidth="1"/>
    <col min="186" max="188" width="8.85546875" customWidth="1"/>
  </cols>
  <sheetData>
    <row r="1" spans="1:188" x14ac:dyDescent="0.2">
      <c r="B1" t="s">
        <v>51</v>
      </c>
      <c r="C1" t="s">
        <v>52</v>
      </c>
      <c r="E1" s="12"/>
      <c r="G1" s="12" t="s">
        <v>27</v>
      </c>
      <c r="K1" s="12"/>
      <c r="L1" s="12"/>
      <c r="M1" s="12" t="s">
        <v>49</v>
      </c>
      <c r="Q1" s="12"/>
      <c r="R1" s="12"/>
      <c r="S1" s="70" t="s">
        <v>20</v>
      </c>
      <c r="W1" s="12"/>
      <c r="X1" s="12"/>
      <c r="Y1" s="16" t="s">
        <v>63</v>
      </c>
      <c r="Z1" s="51"/>
      <c r="AA1" s="51"/>
      <c r="AB1" s="51"/>
      <c r="AC1" s="17"/>
      <c r="AD1" s="17"/>
      <c r="AE1" s="17" t="s">
        <v>58</v>
      </c>
      <c r="AF1" s="51"/>
      <c r="AG1" s="51"/>
      <c r="AH1" s="51"/>
      <c r="AI1" s="17"/>
      <c r="AJ1" s="17"/>
      <c r="AK1" s="17" t="s">
        <v>20</v>
      </c>
      <c r="AL1" s="51"/>
      <c r="AM1" s="51"/>
      <c r="AN1" s="51"/>
      <c r="AO1" s="17"/>
      <c r="AP1" s="17"/>
      <c r="AQ1" s="18" t="s">
        <v>69</v>
      </c>
      <c r="AU1" s="12"/>
      <c r="AV1" s="12"/>
      <c r="AW1" s="16" t="s">
        <v>59</v>
      </c>
      <c r="AX1" s="51"/>
      <c r="AY1" s="51"/>
      <c r="AZ1" s="51"/>
      <c r="BA1" s="17"/>
      <c r="BB1" s="17"/>
      <c r="BC1" s="17" t="s">
        <v>60</v>
      </c>
      <c r="BD1" s="51"/>
      <c r="BE1" s="51"/>
      <c r="BF1" s="51"/>
      <c r="BG1" s="17"/>
      <c r="BH1" s="17"/>
      <c r="BI1" s="17" t="s">
        <v>61</v>
      </c>
      <c r="BJ1" s="51"/>
      <c r="BK1" s="51"/>
      <c r="BL1" s="51"/>
      <c r="BM1" s="17"/>
      <c r="BN1" s="17"/>
      <c r="BO1" s="17" t="s">
        <v>62</v>
      </c>
      <c r="BP1" s="51"/>
      <c r="BQ1" s="51"/>
      <c r="BR1" s="51"/>
      <c r="BS1" s="17"/>
      <c r="BT1" s="17"/>
      <c r="BU1" s="18" t="s">
        <v>64</v>
      </c>
      <c r="BY1" s="12"/>
      <c r="BZ1" s="12"/>
      <c r="CA1" s="16" t="s">
        <v>70</v>
      </c>
      <c r="CB1" s="51"/>
      <c r="CC1" s="51"/>
      <c r="CD1" s="51"/>
      <c r="CE1" s="17"/>
      <c r="CF1" s="17"/>
      <c r="CG1" s="17" t="s">
        <v>71</v>
      </c>
      <c r="CH1" s="51"/>
      <c r="CI1" s="51"/>
      <c r="CJ1" s="51"/>
      <c r="CK1" s="17"/>
      <c r="CL1" s="17"/>
      <c r="CM1" s="17" t="s">
        <v>72</v>
      </c>
      <c r="CN1" s="51"/>
      <c r="CO1" s="51"/>
      <c r="CP1" s="51"/>
      <c r="CQ1" s="17"/>
      <c r="CR1" s="17"/>
      <c r="CS1" s="17" t="s">
        <v>73</v>
      </c>
      <c r="CT1" s="51"/>
      <c r="CU1" s="51"/>
      <c r="CV1" s="51"/>
      <c r="CW1" s="17"/>
      <c r="CX1" s="17"/>
      <c r="CY1" s="18" t="s">
        <v>74</v>
      </c>
      <c r="DC1" s="12"/>
      <c r="DD1" s="12"/>
      <c r="DE1" s="70" t="s">
        <v>75</v>
      </c>
      <c r="DI1" s="12"/>
      <c r="DJ1" s="12"/>
      <c r="DK1" s="16" t="s">
        <v>78</v>
      </c>
      <c r="DL1" s="51"/>
      <c r="DM1" s="51"/>
      <c r="DN1" s="51"/>
      <c r="DO1" s="17"/>
      <c r="DP1" s="17"/>
      <c r="DQ1" s="17" t="s">
        <v>79</v>
      </c>
      <c r="DR1" s="51"/>
      <c r="DS1" s="51"/>
      <c r="DT1" s="51"/>
      <c r="DU1" s="17"/>
      <c r="DV1" s="17"/>
      <c r="DW1" s="17" t="s">
        <v>80</v>
      </c>
      <c r="DX1" s="51"/>
      <c r="DY1" s="51"/>
      <c r="DZ1" s="51"/>
      <c r="EA1" s="17"/>
      <c r="EB1" s="17"/>
      <c r="EC1" s="18" t="s">
        <v>69</v>
      </c>
      <c r="EG1" s="12"/>
      <c r="EH1" s="12"/>
      <c r="EI1" s="16" t="s">
        <v>86</v>
      </c>
      <c r="EJ1" s="51"/>
      <c r="EK1" s="51"/>
      <c r="EL1" s="51"/>
      <c r="EM1" s="17"/>
      <c r="EN1" s="17"/>
      <c r="EO1" s="17" t="s">
        <v>87</v>
      </c>
      <c r="EP1" s="51"/>
      <c r="EQ1" s="51"/>
      <c r="ER1" s="51"/>
      <c r="ES1" s="17"/>
      <c r="ET1" s="17"/>
      <c r="EU1" s="17" t="s">
        <v>88</v>
      </c>
      <c r="EV1" s="51"/>
      <c r="EW1" s="51"/>
      <c r="EX1" s="51"/>
      <c r="EY1" s="17"/>
      <c r="EZ1" s="17"/>
      <c r="FA1" s="18" t="s">
        <v>69</v>
      </c>
      <c r="FS1" s="12"/>
      <c r="FT1" s="12"/>
      <c r="FU1" s="12" t="s">
        <v>56</v>
      </c>
      <c r="FY1" s="12"/>
      <c r="FZ1" s="12"/>
      <c r="GA1" s="12" t="s">
        <v>57</v>
      </c>
      <c r="GB1" s="12" t="s">
        <v>22</v>
      </c>
    </row>
    <row r="2" spans="1:188" x14ac:dyDescent="0.2">
      <c r="A2" t="s">
        <v>25</v>
      </c>
      <c r="B2" s="41">
        <v>26298</v>
      </c>
      <c r="C2" s="2">
        <f>VLOOKUP(B2,$A$30:$A$594,1,1)</f>
        <v>26298</v>
      </c>
      <c r="E2" s="13"/>
      <c r="F2" s="36" t="s">
        <v>11</v>
      </c>
      <c r="G2" s="13">
        <f ca="1">((((INDIRECT(ADDRESS($B8,COLUMN(H$30))))/(INDIRECT(ADDRESS($B5,COLUMN(H$30))))))^(1/((($C3-$C2)/365.25)))-1)</f>
        <v>0.18208808987629199</v>
      </c>
      <c r="K2" s="13"/>
      <c r="L2" s="36" t="s">
        <v>11</v>
      </c>
      <c r="M2" s="13">
        <f ca="1">((((INDIRECT(ADDRESS($B8,COLUMN(N$30))))/(INDIRECT(ADDRESS($B5,COLUMN(N$30))))))^(1/((($C3-$C2)/365.25)))-1)</f>
        <v>0.10032094395801017</v>
      </c>
      <c r="Q2" s="13"/>
      <c r="R2" s="36" t="s">
        <v>11</v>
      </c>
      <c r="S2" s="67">
        <f ca="1">((((INDIRECT(ADDRESS($B8,COLUMN(T$30))))/(INDIRECT(ADDRESS($B5,COLUMN(T$30))))))^(1/((($C3-$C2)/365.25)))-1)</f>
        <v>0.16001536857125909</v>
      </c>
      <c r="W2" s="13"/>
      <c r="X2" s="36" t="s">
        <v>11</v>
      </c>
      <c r="Y2" s="22">
        <f ca="1">((((INDIRECT(ADDRESS($B8,COLUMN(Z$30))))/(INDIRECT(ADDRESS($B5,COLUMN(Z$30))))))^(1/((($C3-$C2)/365.25)))-1)</f>
        <v>0.18551795741881216</v>
      </c>
      <c r="Z2" s="52"/>
      <c r="AA2" s="52"/>
      <c r="AB2" s="52"/>
      <c r="AC2" s="23"/>
      <c r="AD2" s="53" t="s">
        <v>11</v>
      </c>
      <c r="AE2" s="23">
        <f ca="1">((((INDIRECT(ADDRESS($B8,COLUMN(AF$30))))/(INDIRECT(ADDRESS($B5,COLUMN(AF$30))))))^(1/((($C3-$C2)/365.25)))-1)</f>
        <v>0.18874815321006788</v>
      </c>
      <c r="AF2" s="52"/>
      <c r="AG2" s="52"/>
      <c r="AH2" s="52"/>
      <c r="AI2" s="23"/>
      <c r="AJ2" s="53" t="s">
        <v>11</v>
      </c>
      <c r="AK2" s="23">
        <f ca="1">((((INDIRECT(ADDRESS($B8,COLUMN(AL$30))))/(INDIRECT(ADDRESS($B5,COLUMN(AL$30))))))^(1/((($C3-$C2)/365.25)))-1)</f>
        <v>0.16001536857125909</v>
      </c>
      <c r="AL2" s="52"/>
      <c r="AM2" s="52"/>
      <c r="AN2" s="52"/>
      <c r="AO2" s="23"/>
      <c r="AP2" s="53" t="s">
        <v>11</v>
      </c>
      <c r="AQ2" s="24">
        <f ca="1">((((INDIRECT(ADDRESS($B8,COLUMN(AR$30))))/(INDIRECT(ADDRESS($B5,COLUMN(AR$30))))))^(1/((($C3-$C2)/365.25)))-1)</f>
        <v>0.18072945252210726</v>
      </c>
      <c r="AR2" s="13"/>
      <c r="AU2" s="13"/>
      <c r="AV2" s="36" t="s">
        <v>11</v>
      </c>
      <c r="AW2" s="22">
        <f ca="1">((((INDIRECT(ADDRESS($B8,COLUMN(AX$30))))/(INDIRECT(ADDRESS($B5,COLUMN(AX$30))))))^(1/((($C3-$C2)/365.25)))-1)</f>
        <v>0.17564243716208572</v>
      </c>
      <c r="AX2" s="52"/>
      <c r="AY2" s="52"/>
      <c r="AZ2" s="52"/>
      <c r="BA2" s="23"/>
      <c r="BB2" s="53" t="s">
        <v>11</v>
      </c>
      <c r="BC2" s="23">
        <f ca="1">((((INDIRECT(ADDRESS($B8,COLUMN(BD$30))))/(INDIRECT(ADDRESS($B5,COLUMN(BD$30))))))^(1/((($C3-$C2)/365.25)))-1)</f>
        <v>0.1614318929890084</v>
      </c>
      <c r="BD2" s="52"/>
      <c r="BE2" s="52"/>
      <c r="BF2" s="52"/>
      <c r="BG2" s="23"/>
      <c r="BH2" s="53" t="s">
        <v>11</v>
      </c>
      <c r="BI2" s="23">
        <f ca="1">((((INDIRECT(ADDRESS($B8,COLUMN(BJ$30))))/(INDIRECT(ADDRESS($B5,COLUMN(BJ$30))))))^(1/((($C3-$C2)/365.25)))-1)</f>
        <v>0.17305639243930937</v>
      </c>
      <c r="BJ2" s="52"/>
      <c r="BK2" s="52"/>
      <c r="BL2" s="52"/>
      <c r="BM2" s="23"/>
      <c r="BN2" s="53" t="s">
        <v>11</v>
      </c>
      <c r="BO2" s="23">
        <f ca="1">((((INDIRECT(ADDRESS($B8,COLUMN(BP$30))))/(INDIRECT(ADDRESS($B5,COLUMN(BP$30))))))^(1/((($C3-$C2)/365.25)))-1)</f>
        <v>0.13507776619942735</v>
      </c>
      <c r="BP2" s="52"/>
      <c r="BQ2" s="52"/>
      <c r="BR2" s="52"/>
      <c r="BS2" s="23"/>
      <c r="BT2" s="53" t="s">
        <v>11</v>
      </c>
      <c r="BU2" s="24">
        <f ca="1">((((INDIRECT(ADDRESS($B8,COLUMN(BV$30))))/(INDIRECT(ADDRESS($B5,COLUMN(BV$30))))))^(1/((($C3-$C2)/365.25)))-1)</f>
        <v>0.16324572212872845</v>
      </c>
      <c r="BV2" s="13"/>
      <c r="BY2" s="13"/>
      <c r="BZ2" s="36" t="s">
        <v>11</v>
      </c>
      <c r="CA2" s="22">
        <f ca="1">((((INDIRECT(ADDRESS($B8,COLUMN(CB$30))))/(INDIRECT(ADDRESS($B5,COLUMN(CB$30))))))^(1/((($C3-$C2)/365.25)))-1)</f>
        <v>0.15834164346762591</v>
      </c>
      <c r="CB2" s="52"/>
      <c r="CC2" s="52"/>
      <c r="CD2" s="52"/>
      <c r="CE2" s="23"/>
      <c r="CF2" s="53" t="s">
        <v>11</v>
      </c>
      <c r="CG2" s="23">
        <f ca="1">((((INDIRECT(ADDRESS($B8,COLUMN(CH$30))))/(INDIRECT(ADDRESS($B5,COLUMN(CH$30))))))^(1/((($C3-$C2)/365.25)))-1)</f>
        <v>0.16125356617276743</v>
      </c>
      <c r="CH2" s="52"/>
      <c r="CI2" s="52"/>
      <c r="CJ2" s="52"/>
      <c r="CK2" s="23"/>
      <c r="CL2" s="53" t="s">
        <v>11</v>
      </c>
      <c r="CM2" s="23">
        <f ca="1">((((INDIRECT(ADDRESS($B8,COLUMN(CN$30))))/(INDIRECT(ADDRESS($B5,COLUMN(CN$30))))))^(1/((($C3-$C2)/365.25)))-1)</f>
        <v>0.15939198735914717</v>
      </c>
      <c r="CN2" s="52"/>
      <c r="CO2" s="52"/>
      <c r="CP2" s="52"/>
      <c r="CQ2" s="23"/>
      <c r="CR2" s="53" t="s">
        <v>11</v>
      </c>
      <c r="CS2" s="23">
        <f ca="1">((((INDIRECT(ADDRESS($B8,COLUMN(CT$30))))/(INDIRECT(ADDRESS($B5,COLUMN(CT$30))))))^(1/((($C3-$C2)/365.25)))-1)</f>
        <v>0.16303694060966079</v>
      </c>
      <c r="CT2" s="52"/>
      <c r="CU2" s="52"/>
      <c r="CV2" s="52"/>
      <c r="CW2" s="23"/>
      <c r="CX2" s="53" t="s">
        <v>11</v>
      </c>
      <c r="CY2" s="24">
        <f ca="1">((((INDIRECT(ADDRESS($B8,COLUMN(CZ$30))))/(INDIRECT(ADDRESS($B5,COLUMN(CZ$30))))))^(1/((($C3-$C2)/365.25)))-1)</f>
        <v>0.16320652674679392</v>
      </c>
      <c r="CZ2" s="13"/>
      <c r="DA2" s="13"/>
      <c r="DC2" s="13"/>
      <c r="DD2" s="36" t="s">
        <v>11</v>
      </c>
      <c r="DE2" s="67">
        <f ca="1">((((INDIRECT(ADDRESS($B8,COLUMN(DF$30))))/(INDIRECT(ADDRESS($B5,COLUMN(DF$30))))))^(1/((($C3-$C2)/365.25)))-1)</f>
        <v>0.16978563062811514</v>
      </c>
      <c r="DF2" s="13"/>
      <c r="DI2" s="13"/>
      <c r="DJ2" s="36" t="s">
        <v>11</v>
      </c>
      <c r="DK2" s="22">
        <f ca="1">((((INDIRECT(ADDRESS($B8,COLUMN(DL$30))))/(INDIRECT(ADDRESS($B5,COLUMN(DL$30))))))^(1/((($C3-$C2)/365.25)))-1)</f>
        <v>0.18157570217394015</v>
      </c>
      <c r="DL2" s="52"/>
      <c r="DM2" s="52"/>
      <c r="DN2" s="52"/>
      <c r="DO2" s="23"/>
      <c r="DP2" s="53" t="s">
        <v>11</v>
      </c>
      <c r="DQ2" s="23">
        <f ca="1">((((INDIRECT(ADDRESS($B8,COLUMN(DR$30))))/(INDIRECT(ADDRESS($B5,COLUMN(DR$30))))))^(1/((($C3-$C2)/365.25)))-1)</f>
        <v>0.18341759296458227</v>
      </c>
      <c r="DR2" s="52"/>
      <c r="DS2" s="52"/>
      <c r="DT2" s="52"/>
      <c r="DU2" s="23"/>
      <c r="DV2" s="53" t="s">
        <v>11</v>
      </c>
      <c r="DW2" s="23">
        <f ca="1">((((INDIRECT(ADDRESS($B8,COLUMN(DX$30))))/(INDIRECT(ADDRESS($B5,COLUMN(DX$30))))))^(1/((($C3-$C2)/365.25)))-1)</f>
        <v>0.1619472306061891</v>
      </c>
      <c r="DX2" s="52"/>
      <c r="DY2" s="52"/>
      <c r="DZ2" s="52"/>
      <c r="EA2" s="23"/>
      <c r="EB2" s="53" t="s">
        <v>11</v>
      </c>
      <c r="EC2" s="24">
        <f ca="1">((((INDIRECT(ADDRESS($B8,COLUMN(ED$30))))/(INDIRECT(ADDRESS($B5,COLUMN(ED$30))))))^(1/((($C3-$C2)/365.25)))-1)</f>
        <v>0.17798180244437178</v>
      </c>
      <c r="ED2" s="13"/>
      <c r="EG2" s="13"/>
      <c r="EH2" s="36" t="s">
        <v>11</v>
      </c>
      <c r="EI2" s="22">
        <f ca="1">((((INDIRECT(ADDRESS($B8,COLUMN(EJ$30))))/(INDIRECT(ADDRESS($B5,COLUMN(EJ$30))))))^(1/((($C3-$C2)/365.25)))-1)</f>
        <v>0.17810195535616447</v>
      </c>
      <c r="EJ2" s="52"/>
      <c r="EK2" s="52"/>
      <c r="EL2" s="52"/>
      <c r="EM2" s="23"/>
      <c r="EN2" s="53" t="s">
        <v>11</v>
      </c>
      <c r="EO2" s="23">
        <f ca="1">((((INDIRECT(ADDRESS($B8,COLUMN(EP$30))))/(INDIRECT(ADDRESS($B5,COLUMN(EP$30))))))^(1/((($C3-$C2)/365.25)))-1)</f>
        <v>0.16894716924149389</v>
      </c>
      <c r="EP2" s="52"/>
      <c r="EQ2" s="52"/>
      <c r="ER2" s="52"/>
      <c r="ES2" s="23"/>
      <c r="ET2" s="53" t="s">
        <v>11</v>
      </c>
      <c r="EU2" s="23">
        <f ca="1">((((INDIRECT(ADDRESS($B8,COLUMN(EV$30))))/(INDIRECT(ADDRESS($B5,COLUMN(EV$30))))))^(1/((($C3-$C2)/365.25)))-1)</f>
        <v>0.14877797837675377</v>
      </c>
      <c r="EV2" s="52"/>
      <c r="EW2" s="52"/>
      <c r="EX2" s="52"/>
      <c r="EY2" s="23"/>
      <c r="EZ2" s="53" t="s">
        <v>11</v>
      </c>
      <c r="FA2" s="24">
        <f ca="1">((((INDIRECT(ADDRESS($B8,COLUMN(FB$30))))/(INDIRECT(ADDRESS($B5,COLUMN(FB$30))))))^(1/((($C3-$C2)/365.25)))-1)</f>
        <v>0.16777466784683792</v>
      </c>
      <c r="FB2" s="13"/>
      <c r="FS2" s="13"/>
      <c r="FT2" s="36" t="s">
        <v>11</v>
      </c>
      <c r="FU2" s="13">
        <f ca="1">((((INDIRECT(ADDRESS($B8,COLUMN(FV$30))))/(INDIRECT(ADDRESS($B5,COLUMN(FV$30))))))^(1/((($C3-$C2)/365.25)))-1)</f>
        <v>6.2454681277533952E-2</v>
      </c>
      <c r="FY2" s="13"/>
      <c r="FZ2" s="36" t="s">
        <v>11</v>
      </c>
      <c r="GA2" s="13">
        <f ca="1">((((INDIRECT(ADDRESS($B8,COLUMN(GB$30))))/(INDIRECT(ADDRESS($B5,COLUMN(GB$30))))))^(1/((($C3-$C2)/365.25)))-1)</f>
        <v>0.15332650420896643</v>
      </c>
      <c r="GB2" s="12" t="s">
        <v>21</v>
      </c>
    </row>
    <row r="3" spans="1:188" x14ac:dyDescent="0.2">
      <c r="A3" t="s">
        <v>26</v>
      </c>
      <c r="B3" s="41">
        <v>42735</v>
      </c>
      <c r="C3" s="2">
        <f>VLOOKUP(B3,$A$30:$A$594,1,1)</f>
        <v>42735</v>
      </c>
      <c r="E3" s="13"/>
      <c r="F3" s="36" t="s">
        <v>31</v>
      </c>
      <c r="G3" s="13">
        <f ca="1">STDEV(INDIRECT(ADDRESS($B5,COLUMN(G$30))&amp;":"&amp;ADDRESS($B8,COLUMN(G$30))))*SQRT(12)</f>
        <v>0.20827309835597504</v>
      </c>
      <c r="K3" s="13"/>
      <c r="L3" s="36" t="s">
        <v>31</v>
      </c>
      <c r="M3" s="13">
        <f ca="1">STDEV(INDIRECT(ADDRESS($B5,COLUMN(M$30))&amp;":"&amp;ADDRESS($B8,COLUMN(M$30))))*SQRT(12)</f>
        <v>1.1744360268236942E-2</v>
      </c>
      <c r="Q3" s="13"/>
      <c r="R3" s="36" t="s">
        <v>31</v>
      </c>
      <c r="S3" s="67">
        <f ca="1">STDEV(INDIRECT(ADDRESS($B5,COLUMN(S$30))&amp;":"&amp;ADDRESS($B8,COLUMN(S$30))))*SQRT(12)</f>
        <v>0.17279221172897666</v>
      </c>
      <c r="W3" s="13"/>
      <c r="X3" s="36" t="s">
        <v>31</v>
      </c>
      <c r="Y3" s="22">
        <f ca="1">STDEV(INDIRECT(ADDRESS($B5,COLUMN(Y$30))&amp;":"&amp;ADDRESS($B8,COLUMN(Y$30))))*SQRT(12)</f>
        <v>0.15596426987563669</v>
      </c>
      <c r="Z3" s="52"/>
      <c r="AA3" s="52"/>
      <c r="AB3" s="52"/>
      <c r="AC3" s="23"/>
      <c r="AD3" s="53" t="s">
        <v>31</v>
      </c>
      <c r="AE3" s="23">
        <f ca="1">STDEV(INDIRECT(ADDRESS($B5,COLUMN(AE$30))&amp;":"&amp;ADDRESS($B8,COLUMN(AE$30))))*SQRT(12)</f>
        <v>0.1592598655689676</v>
      </c>
      <c r="AF3" s="52"/>
      <c r="AG3" s="52"/>
      <c r="AH3" s="52"/>
      <c r="AI3" s="23"/>
      <c r="AJ3" s="53" t="s">
        <v>31</v>
      </c>
      <c r="AK3" s="23">
        <f ca="1">STDEV(INDIRECT(ADDRESS($B5,COLUMN(AK$30))&amp;":"&amp;ADDRESS($B8,COLUMN(AK$30))))*SQRT(12)</f>
        <v>0.17279221172897666</v>
      </c>
      <c r="AL3" s="52"/>
      <c r="AM3" s="52"/>
      <c r="AN3" s="52"/>
      <c r="AO3" s="23"/>
      <c r="AP3" s="53" t="s">
        <v>31</v>
      </c>
      <c r="AQ3" s="24">
        <f ca="1">STDEV(INDIRECT(ADDRESS($B5,COLUMN(AQ$30))&amp;":"&amp;ADDRESS($B8,COLUMN(AQ$30))))*SQRT(12)</f>
        <v>0.14908266972267126</v>
      </c>
      <c r="AR3" s="13"/>
      <c r="AU3" s="13"/>
      <c r="AV3" s="36" t="s">
        <v>31</v>
      </c>
      <c r="AW3" s="22">
        <f ca="1">STDEV(INDIRECT(ADDRESS($B5,COLUMN(AW$30))&amp;":"&amp;ADDRESS($B8,COLUMN(AW$30))))*SQRT(12)</f>
        <v>0.16129258705208613</v>
      </c>
      <c r="AX3" s="52"/>
      <c r="AY3" s="52"/>
      <c r="AZ3" s="52"/>
      <c r="BA3" s="23"/>
      <c r="BB3" s="53" t="s">
        <v>31</v>
      </c>
      <c r="BC3" s="23">
        <f ca="1">STDEV(INDIRECT(ADDRESS($B5,COLUMN(BC$30))&amp;":"&amp;ADDRESS($B8,COLUMN(BC$30))))*SQRT(12)</f>
        <v>0.16814952802131045</v>
      </c>
      <c r="BD3" s="52"/>
      <c r="BE3" s="52"/>
      <c r="BF3" s="52"/>
      <c r="BG3" s="23"/>
      <c r="BH3" s="53" t="s">
        <v>31</v>
      </c>
      <c r="BI3" s="23">
        <f ca="1">STDEV(INDIRECT(ADDRESS($B5,COLUMN(BI$30))&amp;":"&amp;ADDRESS($B8,COLUMN(BI$30))))*SQRT(12)</f>
        <v>0.17646700569118468</v>
      </c>
      <c r="BJ3" s="52"/>
      <c r="BK3" s="52"/>
      <c r="BL3" s="52"/>
      <c r="BM3" s="23"/>
      <c r="BN3" s="53" t="s">
        <v>31</v>
      </c>
      <c r="BO3" s="23">
        <f ca="1">STDEV(INDIRECT(ADDRESS($B5,COLUMN(BO$30))&amp;":"&amp;ADDRESS($B8,COLUMN(BO$30))))*SQRT(12)</f>
        <v>0.17585411878728605</v>
      </c>
      <c r="BP3" s="52"/>
      <c r="BQ3" s="52"/>
      <c r="BR3" s="52"/>
      <c r="BS3" s="23"/>
      <c r="BT3" s="53" t="s">
        <v>31</v>
      </c>
      <c r="BU3" s="24">
        <f ca="1">STDEV(INDIRECT(ADDRESS($B5,COLUMN(BU$30))&amp;":"&amp;ADDRESS($B8,COLUMN(BU$30))))*SQRT(12)</f>
        <v>0.1600305489550029</v>
      </c>
      <c r="BV3" s="13"/>
      <c r="BY3" s="13"/>
      <c r="BZ3" s="36" t="s">
        <v>31</v>
      </c>
      <c r="CA3" s="22">
        <f ca="1">STDEV(INDIRECT(ADDRESS($B5,COLUMN(CA$30))&amp;":"&amp;ADDRESS($B8,COLUMN(CA$30))))*SQRT(12)</f>
        <v>0.11712850663524518</v>
      </c>
      <c r="CB3" s="52"/>
      <c r="CC3" s="52"/>
      <c r="CD3" s="52"/>
      <c r="CE3" s="23"/>
      <c r="CF3" s="53" t="s">
        <v>31</v>
      </c>
      <c r="CG3" s="23">
        <f ca="1">STDEV(INDIRECT(ADDRESS($B5,COLUMN(CG$30))&amp;":"&amp;ADDRESS($B8,COLUMN(CG$30))))*SQRT(12)</f>
        <v>0.14442930633277395</v>
      </c>
      <c r="CH3" s="52"/>
      <c r="CI3" s="52"/>
      <c r="CJ3" s="52"/>
      <c r="CK3" s="23"/>
      <c r="CL3" s="53" t="s">
        <v>31</v>
      </c>
      <c r="CM3" s="23">
        <f ca="1">STDEV(INDIRECT(ADDRESS($B5,COLUMN(CM$30))&amp;":"&amp;ADDRESS($B8,COLUMN(CM$30))))*SQRT(12)</f>
        <v>0.15977188476087822</v>
      </c>
      <c r="CN3" s="52"/>
      <c r="CO3" s="52"/>
      <c r="CP3" s="52"/>
      <c r="CQ3" s="23"/>
      <c r="CR3" s="53" t="s">
        <v>31</v>
      </c>
      <c r="CS3" s="23">
        <f ca="1">STDEV(INDIRECT(ADDRESS($B5,COLUMN(CS$30))&amp;":"&amp;ADDRESS($B8,COLUMN(CS$30))))*SQRT(12)</f>
        <v>0.17160816453418176</v>
      </c>
      <c r="CT3" s="52"/>
      <c r="CU3" s="52"/>
      <c r="CV3" s="52"/>
      <c r="CW3" s="23"/>
      <c r="CX3" s="53" t="s">
        <v>31</v>
      </c>
      <c r="CY3" s="24">
        <f ca="1">STDEV(INDIRECT(ADDRESS($B5,COLUMN(CY$30))&amp;":"&amp;ADDRESS($B8,COLUMN(CY$30))))*SQRT(12)</f>
        <v>0.13334318204235171</v>
      </c>
      <c r="CZ3" s="13"/>
      <c r="DA3" s="13"/>
      <c r="DC3" s="13"/>
      <c r="DD3" s="36" t="s">
        <v>31</v>
      </c>
      <c r="DE3" s="67">
        <f ca="1">STDEV(INDIRECT(ADDRESS($B5,COLUMN(DE$30))&amp;":"&amp;ADDRESS($B8,COLUMN(DE$30))))*SQRT(12)</f>
        <v>0.14354575749647036</v>
      </c>
      <c r="DF3" s="13"/>
      <c r="DI3" s="13"/>
      <c r="DJ3" s="36" t="s">
        <v>31</v>
      </c>
      <c r="DK3" s="22">
        <f ca="1">STDEV(INDIRECT(ADDRESS($B5,COLUMN(DK$30))&amp;":"&amp;ADDRESS($B8,COLUMN(DK$30))))*SQRT(12)</f>
        <v>0.13071306908406385</v>
      </c>
      <c r="DL3" s="52"/>
      <c r="DM3" s="52"/>
      <c r="DN3" s="52"/>
      <c r="DO3" s="23"/>
      <c r="DP3" s="53" t="s">
        <v>31</v>
      </c>
      <c r="DQ3" s="23">
        <f ca="1">STDEV(INDIRECT(ADDRESS($B5,COLUMN(DQ$30))&amp;":"&amp;ADDRESS($B8,COLUMN(DQ$30))))*SQRT(12)</f>
        <v>0.153841393393753</v>
      </c>
      <c r="DR3" s="52"/>
      <c r="DS3" s="52"/>
      <c r="DT3" s="52"/>
      <c r="DU3" s="23"/>
      <c r="DV3" s="53" t="s">
        <v>31</v>
      </c>
      <c r="DW3" s="23">
        <f ca="1">STDEV(INDIRECT(ADDRESS($B5,COLUMN(DW$30))&amp;":"&amp;ADDRESS($B8,COLUMN(DW$30))))*SQRT(12)</f>
        <v>0.16492973109649045</v>
      </c>
      <c r="DX3" s="52"/>
      <c r="DY3" s="52"/>
      <c r="DZ3" s="52"/>
      <c r="EA3" s="23"/>
      <c r="EB3" s="53" t="s">
        <v>31</v>
      </c>
      <c r="EC3" s="24">
        <f ca="1">STDEV(INDIRECT(ADDRESS($B5,COLUMN(EC$30))&amp;":"&amp;ADDRESS($B8,COLUMN(EC$30))))*SQRT(12)</f>
        <v>0.13661427477189864</v>
      </c>
      <c r="ED3" s="13"/>
      <c r="EG3" s="13"/>
      <c r="EH3" s="36" t="s">
        <v>31</v>
      </c>
      <c r="EI3" s="22">
        <f ca="1">STDEV(INDIRECT(ADDRESS($B5,COLUMN(EI$30))&amp;":"&amp;ADDRESS($B8,COLUMN(EI$30))))*SQRT(12)</f>
        <v>0.13103490897766809</v>
      </c>
      <c r="EJ3" s="52"/>
      <c r="EK3" s="52"/>
      <c r="EL3" s="52"/>
      <c r="EM3" s="23"/>
      <c r="EN3" s="53" t="s">
        <v>31</v>
      </c>
      <c r="EO3" s="23">
        <f ca="1">STDEV(INDIRECT(ADDRESS($B5,COLUMN(EO$30))&amp;":"&amp;ADDRESS($B8,COLUMN(EO$30))))*SQRT(12)</f>
        <v>0.14933286992201905</v>
      </c>
      <c r="EP3" s="52"/>
      <c r="EQ3" s="52"/>
      <c r="ER3" s="52"/>
      <c r="ES3" s="23"/>
      <c r="ET3" s="53" t="s">
        <v>31</v>
      </c>
      <c r="EU3" s="23">
        <f ca="1">STDEV(INDIRECT(ADDRESS($B5,COLUMN(EU$30))&amp;":"&amp;ADDRESS($B8,COLUMN(EU$30))))*SQRT(12)</f>
        <v>0.16768126268058645</v>
      </c>
      <c r="EV3" s="52"/>
      <c r="EW3" s="52"/>
      <c r="EX3" s="52"/>
      <c r="EY3" s="23"/>
      <c r="EZ3" s="53" t="s">
        <v>31</v>
      </c>
      <c r="FA3" s="24">
        <f ca="1">STDEV(INDIRECT(ADDRESS($B5,COLUMN(FA$30))&amp;":"&amp;ADDRESS($B8,COLUMN(FA$30))))*SQRT(12)</f>
        <v>0.13546641334683926</v>
      </c>
      <c r="FB3" s="13"/>
      <c r="FS3" s="13"/>
      <c r="FT3" s="36" t="s">
        <v>31</v>
      </c>
      <c r="FU3" s="13">
        <f ca="1">STDEV(INDIRECT(ADDRESS($B5,COLUMN(FU$30))&amp;":"&amp;ADDRESS($B8,COLUMN(FU$30))))*SQRT(12)</f>
        <v>0.21576374085657657</v>
      </c>
      <c r="FY3" s="13"/>
      <c r="FZ3" s="36" t="s">
        <v>31</v>
      </c>
      <c r="GA3" s="13">
        <f ca="1">STDEV(INDIRECT(ADDRESS($B5,COLUMN(GA$30))&amp;":"&amp;ADDRESS($B8,COLUMN(GA$30))))*SQRT(12)</f>
        <v>0.14985528072034357</v>
      </c>
    </row>
    <row r="4" spans="1:188" x14ac:dyDescent="0.2">
      <c r="E4" s="14"/>
      <c r="F4" s="36" t="s">
        <v>50</v>
      </c>
      <c r="G4" s="14">
        <f ca="1">(G2-($B$11))/G3</f>
        <v>0.39259581080667227</v>
      </c>
      <c r="K4" s="14"/>
      <c r="L4" s="36" t="s">
        <v>50</v>
      </c>
      <c r="M4" s="14">
        <f ca="1">(M2-($B$11))/M3</f>
        <v>0</v>
      </c>
      <c r="Q4" s="14"/>
      <c r="R4" s="36" t="s">
        <v>50</v>
      </c>
      <c r="S4" s="68">
        <f ca="1">(S2-($B$11))/S3</f>
        <v>0.34546941679801629</v>
      </c>
      <c r="W4" s="14"/>
      <c r="X4" s="36" t="s">
        <v>50</v>
      </c>
      <c r="Y4" s="25">
        <f ca="1">(Y2-($B$11))/Y3</f>
        <v>0.54625981661528422</v>
      </c>
      <c r="Z4" s="52"/>
      <c r="AA4" s="52"/>
      <c r="AB4" s="52"/>
      <c r="AC4" s="34"/>
      <c r="AD4" s="53" t="s">
        <v>50</v>
      </c>
      <c r="AE4" s="34">
        <f ca="1">(AE2-($B$11))/AE3</f>
        <v>0.5552385024070251</v>
      </c>
      <c r="AF4" s="52"/>
      <c r="AG4" s="52"/>
      <c r="AH4" s="52"/>
      <c r="AI4" s="34"/>
      <c r="AJ4" s="53" t="s">
        <v>50</v>
      </c>
      <c r="AK4" s="34">
        <f ca="1">(AK2-($B$11))/AK3</f>
        <v>0.34546941679801629</v>
      </c>
      <c r="AL4" s="52"/>
      <c r="AM4" s="52"/>
      <c r="AN4" s="52"/>
      <c r="AO4" s="34"/>
      <c r="AP4" s="53" t="s">
        <v>50</v>
      </c>
      <c r="AQ4" s="54">
        <f ca="1">(AQ2-($B$11))/AQ3</f>
        <v>0.53935516927403959</v>
      </c>
      <c r="AR4" s="14"/>
      <c r="AU4" s="14"/>
      <c r="AV4" s="36" t="s">
        <v>50</v>
      </c>
      <c r="AW4" s="25">
        <f ca="1">(AW2-($B$11))/AW3</f>
        <v>0.46698670150136545</v>
      </c>
      <c r="AX4" s="52"/>
      <c r="AY4" s="52"/>
      <c r="AZ4" s="52"/>
      <c r="BA4" s="34"/>
      <c r="BB4" s="53" t="s">
        <v>50</v>
      </c>
      <c r="BC4" s="34">
        <f ca="1">(BC2-($B$11))/BC3</f>
        <v>0.36343217700410868</v>
      </c>
      <c r="BD4" s="52"/>
      <c r="BE4" s="52"/>
      <c r="BF4" s="52"/>
      <c r="BG4" s="34"/>
      <c r="BH4" s="53" t="s">
        <v>50</v>
      </c>
      <c r="BI4" s="34">
        <f ca="1">(BI2-($B$11))/BI3</f>
        <v>0.41217590901148649</v>
      </c>
      <c r="BJ4" s="52"/>
      <c r="BK4" s="52"/>
      <c r="BL4" s="52"/>
      <c r="BM4" s="34"/>
      <c r="BN4" s="53" t="s">
        <v>50</v>
      </c>
      <c r="BO4" s="34">
        <f ca="1">(BO2-($B$11))/BO3</f>
        <v>0.19764576730476924</v>
      </c>
      <c r="BP4" s="52"/>
      <c r="BQ4" s="52"/>
      <c r="BR4" s="52"/>
      <c r="BS4" s="34"/>
      <c r="BT4" s="53" t="s">
        <v>50</v>
      </c>
      <c r="BU4" s="54">
        <f ca="1">(BU2-($B$11))/BU3</f>
        <v>0.39320478859577845</v>
      </c>
      <c r="BV4" s="14"/>
      <c r="BY4" s="14"/>
      <c r="BZ4" s="36" t="s">
        <v>50</v>
      </c>
      <c r="CA4" s="25">
        <f ca="1">(CA2-($B$11))/CA3</f>
        <v>0.49535933801581244</v>
      </c>
      <c r="CB4" s="52"/>
      <c r="CC4" s="52"/>
      <c r="CD4" s="52"/>
      <c r="CE4" s="34"/>
      <c r="CF4" s="53" t="s">
        <v>50</v>
      </c>
      <c r="CG4" s="34">
        <f ca="1">(CG2-($B$11))/CG3</f>
        <v>0.42188544528743199</v>
      </c>
      <c r="CH4" s="52"/>
      <c r="CI4" s="52"/>
      <c r="CJ4" s="52"/>
      <c r="CK4" s="34"/>
      <c r="CL4" s="53" t="s">
        <v>50</v>
      </c>
      <c r="CM4" s="34">
        <f ca="1">(CM2-($B$11))/CM3</f>
        <v>0.36972114017147245</v>
      </c>
      <c r="CN4" s="52"/>
      <c r="CO4" s="52"/>
      <c r="CP4" s="52"/>
      <c r="CQ4" s="34"/>
      <c r="CR4" s="53" t="s">
        <v>50</v>
      </c>
      <c r="CS4" s="34">
        <f ca="1">(CS2-($B$11))/CS3</f>
        <v>0.36546044777000419</v>
      </c>
      <c r="CT4" s="52"/>
      <c r="CU4" s="52"/>
      <c r="CV4" s="52"/>
      <c r="CW4" s="34"/>
      <c r="CX4" s="53" t="s">
        <v>50</v>
      </c>
      <c r="CY4" s="54">
        <f ca="1">(CY2-($B$11))/CY3</f>
        <v>0.4716070355123998</v>
      </c>
      <c r="CZ4" s="14"/>
      <c r="DA4" s="14"/>
      <c r="DC4" s="14"/>
      <c r="DD4" s="36" t="s">
        <v>50</v>
      </c>
      <c r="DE4" s="68">
        <f ca="1">(DE2-($B$11))/DE3</f>
        <v>0.48392016512095826</v>
      </c>
      <c r="DF4" s="14"/>
      <c r="DI4" s="14"/>
      <c r="DJ4" s="36" t="s">
        <v>50</v>
      </c>
      <c r="DK4" s="25">
        <f ca="1">(DK2-($B$11))/DK3</f>
        <v>0.62162688693105073</v>
      </c>
      <c r="DL4" s="52"/>
      <c r="DM4" s="52"/>
      <c r="DN4" s="52"/>
      <c r="DO4" s="34"/>
      <c r="DP4" s="53" t="s">
        <v>50</v>
      </c>
      <c r="DQ4" s="34">
        <f ca="1">(DQ2-($B$11))/DQ3</f>
        <v>0.5401449322152746</v>
      </c>
      <c r="DR4" s="52"/>
      <c r="DS4" s="52"/>
      <c r="DT4" s="52"/>
      <c r="DU4" s="34"/>
      <c r="DV4" s="53" t="s">
        <v>50</v>
      </c>
      <c r="DW4" s="34">
        <f ca="1">(DW2-($B$11))/DW3</f>
        <v>0.37365177423423496</v>
      </c>
      <c r="DX4" s="52"/>
      <c r="DY4" s="52"/>
      <c r="DZ4" s="52"/>
      <c r="EA4" s="34"/>
      <c r="EB4" s="53" t="s">
        <v>50</v>
      </c>
      <c r="EC4" s="54">
        <f ca="1">(EC2-($B$11))/EC3</f>
        <v>0.56846810932481229</v>
      </c>
      <c r="ED4" s="14"/>
      <c r="EG4" s="14"/>
      <c r="EH4" s="36" t="s">
        <v>50</v>
      </c>
      <c r="EI4" s="25">
        <f ca="1">(EI2-($B$11))/EI3</f>
        <v>0.59358999830656045</v>
      </c>
      <c r="EJ4" s="52"/>
      <c r="EK4" s="52"/>
      <c r="EL4" s="52"/>
      <c r="EM4" s="34"/>
      <c r="EN4" s="53" t="s">
        <v>50</v>
      </c>
      <c r="EO4" s="34">
        <f ca="1">(EO2-($B$11))/EO3</f>
        <v>0.45955204181986209</v>
      </c>
      <c r="EP4" s="52"/>
      <c r="EQ4" s="52"/>
      <c r="ER4" s="52"/>
      <c r="ES4" s="34"/>
      <c r="ET4" s="53" t="s">
        <v>50</v>
      </c>
      <c r="EU4" s="34">
        <f ca="1">(EU2-($B$11))/EU3</f>
        <v>0.28898300051001341</v>
      </c>
      <c r="EV4" s="52"/>
      <c r="EW4" s="52"/>
      <c r="EX4" s="52"/>
      <c r="EY4" s="34"/>
      <c r="EZ4" s="53" t="s">
        <v>50</v>
      </c>
      <c r="FA4" s="54">
        <f ca="1">(FA2-($B$11))/FA3</f>
        <v>0.49793688503528688</v>
      </c>
      <c r="FB4" s="14"/>
      <c r="FS4" s="14"/>
      <c r="FT4" s="36" t="s">
        <v>50</v>
      </c>
      <c r="FU4" s="14">
        <f ca="1">(FU2-($B$11))/FU3</f>
        <v>-0.17549873083469963</v>
      </c>
      <c r="FY4" s="14"/>
      <c r="FZ4" s="36" t="s">
        <v>50</v>
      </c>
      <c r="GA4" s="14">
        <f ca="1">(GA2-($B$11))/GA3</f>
        <v>0.3537116609849339</v>
      </c>
    </row>
    <row r="5" spans="1:188" x14ac:dyDescent="0.2">
      <c r="A5" t="s">
        <v>53</v>
      </c>
      <c r="B5" s="42">
        <f>MATCH(C2,$A$30:$A$594,0)+ROW($A$30)-1</f>
        <v>54</v>
      </c>
      <c r="D5" t="s">
        <v>67</v>
      </c>
      <c r="E5" s="13"/>
      <c r="F5" s="36" t="s">
        <v>33</v>
      </c>
      <c r="G5" s="13">
        <f ca="1">MIN(INDIRECT(ADDRESS($B5,COLUMN(I$30))&amp;":"&amp;ADDRESS($B8,COLUMN(I$30))))</f>
        <v>-0.42452220442223731</v>
      </c>
      <c r="K5" s="13"/>
      <c r="L5" s="36" t="s">
        <v>33</v>
      </c>
      <c r="M5" s="13">
        <f ca="1">MIN(INDIRECT(ADDRESS($B5,COLUMN(O$30))&amp;":"&amp;ADDRESS($B8,COLUMN(O$30))))</f>
        <v>0</v>
      </c>
      <c r="Q5" s="13"/>
      <c r="R5" s="36" t="s">
        <v>33</v>
      </c>
      <c r="S5" s="67">
        <f ca="1">MIN(INDIRECT(ADDRESS($B5,COLUMN(U$30))&amp;":"&amp;ADDRESS($B8,COLUMN(U$30))))</f>
        <v>-0.4719132441355971</v>
      </c>
      <c r="W5" s="13"/>
      <c r="X5" s="36" t="s">
        <v>33</v>
      </c>
      <c r="Y5" s="22">
        <f ca="1">MIN(INDIRECT(ADDRESS($B5,COLUMN(AA$30))&amp;":"&amp;ADDRESS($B8,COLUMN(AA$30))))</f>
        <v>-0.32845956794551145</v>
      </c>
      <c r="Z5" s="52"/>
      <c r="AA5" s="52"/>
      <c r="AB5" s="52"/>
      <c r="AC5" s="23"/>
      <c r="AD5" s="53" t="s">
        <v>33</v>
      </c>
      <c r="AE5" s="23">
        <f ca="1">MIN(INDIRECT(ADDRESS($B5,COLUMN(AG$30))&amp;":"&amp;ADDRESS($B8,COLUMN(AG$30))))</f>
        <v>-0.36529873538534574</v>
      </c>
      <c r="AF5" s="52"/>
      <c r="AG5" s="52"/>
      <c r="AH5" s="52"/>
      <c r="AI5" s="23"/>
      <c r="AJ5" s="53" t="s">
        <v>33</v>
      </c>
      <c r="AK5" s="23">
        <f ca="1">MIN(INDIRECT(ADDRESS($B5,COLUMN(AM$30))&amp;":"&amp;ADDRESS($B8,COLUMN(AM$30))))</f>
        <v>-0.4719132441355971</v>
      </c>
      <c r="AL5" s="52"/>
      <c r="AM5" s="52"/>
      <c r="AN5" s="52"/>
      <c r="AO5" s="23"/>
      <c r="AP5" s="53" t="s">
        <v>33</v>
      </c>
      <c r="AQ5" s="24">
        <f ca="1">MIN(INDIRECT(ADDRESS($B5,COLUMN(AS$30))&amp;":"&amp;ADDRESS($B8,COLUMN(AS$30))))</f>
        <v>-0.291978252419415</v>
      </c>
      <c r="AR5" s="13"/>
      <c r="AU5" s="13"/>
      <c r="AV5" s="36" t="s">
        <v>33</v>
      </c>
      <c r="AW5" s="22">
        <f ca="1">MIN(INDIRECT(ADDRESS($B5,COLUMN(AY$30))&amp;":"&amp;ADDRESS($B8,COLUMN(AY$30))))</f>
        <v>-0.52688975463673926</v>
      </c>
      <c r="AX5" s="52"/>
      <c r="AY5" s="52"/>
      <c r="AZ5" s="52"/>
      <c r="BA5" s="23"/>
      <c r="BB5" s="53" t="s">
        <v>33</v>
      </c>
      <c r="BC5" s="23">
        <f ca="1">MIN(INDIRECT(ADDRESS($B5,COLUMN(BE$30))&amp;":"&amp;ADDRESS($B8,COLUMN(BE$30))))</f>
        <v>-0.40885951025828049</v>
      </c>
      <c r="BD5" s="52"/>
      <c r="BE5" s="52"/>
      <c r="BF5" s="52"/>
      <c r="BG5" s="23"/>
      <c r="BH5" s="53" t="s">
        <v>33</v>
      </c>
      <c r="BI5" s="23">
        <f ca="1">MIN(INDIRECT(ADDRESS($B5,COLUMN(BK$30))&amp;":"&amp;ADDRESS($B8,COLUMN(BK$30))))</f>
        <v>-0.37675760278187409</v>
      </c>
      <c r="BJ5" s="52"/>
      <c r="BK5" s="52"/>
      <c r="BL5" s="52"/>
      <c r="BM5" s="23"/>
      <c r="BN5" s="53" t="s">
        <v>33</v>
      </c>
      <c r="BO5" s="23">
        <f ca="1">MIN(INDIRECT(ADDRESS($B5,COLUMN(BQ$30))&amp;":"&amp;ADDRESS($B8,COLUMN(BQ$30))))</f>
        <v>-0.57008682704933566</v>
      </c>
      <c r="BP5" s="52"/>
      <c r="BQ5" s="52"/>
      <c r="BR5" s="52"/>
      <c r="BS5" s="23"/>
      <c r="BT5" s="53" t="s">
        <v>33</v>
      </c>
      <c r="BU5" s="24">
        <f ca="1">MIN(INDIRECT(ADDRESS($B5,COLUMN(BW$30))&amp;":"&amp;ADDRESS($B8,COLUMN(BW$30))))</f>
        <v>-0.42736475323497825</v>
      </c>
      <c r="BV5" s="13"/>
      <c r="BY5" s="13"/>
      <c r="BZ5" s="36" t="s">
        <v>33</v>
      </c>
      <c r="CA5" s="22">
        <f ca="1">MIN(INDIRECT(ADDRESS($B5,COLUMN(CC$30))&amp;":"&amp;ADDRESS($B8,COLUMN(CC$30))))</f>
        <v>-0.13933352626358986</v>
      </c>
      <c r="CB5" s="52"/>
      <c r="CC5" s="52"/>
      <c r="CD5" s="52"/>
      <c r="CE5" s="23"/>
      <c r="CF5" s="53" t="s">
        <v>33</v>
      </c>
      <c r="CG5" s="23">
        <f ca="1">MIN(INDIRECT(ADDRESS($B5,COLUMN(CI$30))&amp;":"&amp;ADDRESS($B8,COLUMN(CI$30))))</f>
        <v>-0.33649991525763812</v>
      </c>
      <c r="CH5" s="52"/>
      <c r="CI5" s="52"/>
      <c r="CJ5" s="52"/>
      <c r="CK5" s="23"/>
      <c r="CL5" s="53" t="s">
        <v>33</v>
      </c>
      <c r="CM5" s="23">
        <f ca="1">MIN(INDIRECT(ADDRESS($B5,COLUMN(CO$30))&amp;":"&amp;ADDRESS($B8,COLUMN(CO$30))))</f>
        <v>-0.42472502147569346</v>
      </c>
      <c r="CN5" s="52"/>
      <c r="CO5" s="52"/>
      <c r="CP5" s="52"/>
      <c r="CQ5" s="23"/>
      <c r="CR5" s="53" t="s">
        <v>33</v>
      </c>
      <c r="CS5" s="23">
        <f ca="1">MIN(INDIRECT(ADDRESS($B5,COLUMN(CU$30))&amp;":"&amp;ADDRESS($B8,COLUMN(CU$30))))</f>
        <v>-0.45479645370524568</v>
      </c>
      <c r="CT5" s="52"/>
      <c r="CU5" s="52"/>
      <c r="CV5" s="52"/>
      <c r="CW5" s="23"/>
      <c r="CX5" s="53" t="s">
        <v>33</v>
      </c>
      <c r="CY5" s="24">
        <f ca="1">MIN(INDIRECT(ADDRESS($B5,COLUMN(DA$30))&amp;":"&amp;ADDRESS($B8,COLUMN(DA$30))))</f>
        <v>-0.31761794096102358</v>
      </c>
      <c r="CZ5" s="13"/>
      <c r="DA5" s="13"/>
      <c r="DC5" s="13"/>
      <c r="DD5" s="36" t="s">
        <v>33</v>
      </c>
      <c r="DE5" s="67">
        <f ca="1">MIN(INDIRECT(ADDRESS($B5,COLUMN(DG$30))&amp;":"&amp;ADDRESS($B8,COLUMN(DG$30))))</f>
        <v>-0.34065985463471149</v>
      </c>
      <c r="DF5" s="13"/>
      <c r="DI5" s="13"/>
      <c r="DJ5" s="36" t="s">
        <v>33</v>
      </c>
      <c r="DK5" s="22">
        <f ca="1">MIN(INDIRECT(ADDRESS($B5,COLUMN(DM$30))&amp;":"&amp;ADDRESS($B8,COLUMN(DM$30))))</f>
        <v>-0.13917969741539438</v>
      </c>
      <c r="DL5" s="52"/>
      <c r="DM5" s="52"/>
      <c r="DN5" s="52"/>
      <c r="DO5" s="23"/>
      <c r="DP5" s="53" t="s">
        <v>33</v>
      </c>
      <c r="DQ5" s="23">
        <f ca="1">MIN(INDIRECT(ADDRESS($B5,COLUMN(DS$30))&amp;":"&amp;ADDRESS($B8,COLUMN(DS$30))))</f>
        <v>-0.35845813959349337</v>
      </c>
      <c r="DR5" s="52"/>
      <c r="DS5" s="52"/>
      <c r="DT5" s="52"/>
      <c r="DU5" s="23"/>
      <c r="DV5" s="53" t="s">
        <v>33</v>
      </c>
      <c r="DW5" s="23">
        <f ca="1">MIN(INDIRECT(ADDRESS($B5,COLUMN(DY$30))&amp;":"&amp;ADDRESS($B8,COLUMN(DY$30))))</f>
        <v>-0.49159738174288437</v>
      </c>
      <c r="DX5" s="52"/>
      <c r="DY5" s="52"/>
      <c r="DZ5" s="52"/>
      <c r="EA5" s="23"/>
      <c r="EB5" s="53" t="s">
        <v>33</v>
      </c>
      <c r="EC5" s="24">
        <f ca="1">MIN(INDIRECT(ADDRESS($B5,COLUMN(EE$30))&amp;":"&amp;ADDRESS($B8,COLUMN(EE$30))))</f>
        <v>-0.30129369809610362</v>
      </c>
      <c r="ED5" s="13"/>
      <c r="EG5" s="13"/>
      <c r="EH5" s="36" t="s">
        <v>33</v>
      </c>
      <c r="EI5" s="22">
        <f ca="1">MIN(INDIRECT(ADDRESS($B5,COLUMN(EK$30))&amp;":"&amp;ADDRESS($B8,COLUMN(EK$30))))</f>
        <v>-0.13917969741539438</v>
      </c>
      <c r="EJ5" s="52"/>
      <c r="EK5" s="52"/>
      <c r="EL5" s="52"/>
      <c r="EM5" s="23"/>
      <c r="EN5" s="53" t="s">
        <v>33</v>
      </c>
      <c r="EO5" s="23">
        <f ca="1">MIN(INDIRECT(ADDRESS($B5,COLUMN(EQ$30))&amp;":"&amp;ADDRESS($B8,COLUMN(EQ$30))))</f>
        <v>-0.2867370643589201</v>
      </c>
      <c r="EP5" s="52"/>
      <c r="EQ5" s="52"/>
      <c r="ER5" s="52"/>
      <c r="ES5" s="23"/>
      <c r="ET5" s="53" t="s">
        <v>33</v>
      </c>
      <c r="EU5" s="23">
        <f ca="1">MIN(INDIRECT(ADDRESS($B5,COLUMN(EW$30))&amp;":"&amp;ADDRESS($B8,COLUMN(EW$30))))</f>
        <v>-0.43407290797622788</v>
      </c>
      <c r="EV5" s="52"/>
      <c r="EW5" s="52"/>
      <c r="EX5" s="52"/>
      <c r="EY5" s="23"/>
      <c r="EZ5" s="53" t="s">
        <v>33</v>
      </c>
      <c r="FA5" s="24">
        <f ca="1">MIN(INDIRECT(ADDRESS($B5,COLUMN(FC$30))&amp;":"&amp;ADDRESS($B8,COLUMN(FC$30))))</f>
        <v>-0.24155235629697691</v>
      </c>
      <c r="FB5" s="13"/>
      <c r="FS5" s="13"/>
      <c r="FT5" s="36" t="s">
        <v>33</v>
      </c>
      <c r="FU5" s="13">
        <f ca="1">MIN(INDIRECT(ADDRESS($B5,COLUMN(FW$30))&amp;":"&amp;ADDRESS($B8,COLUMN(FW$30))))</f>
        <v>-0.77377047859343961</v>
      </c>
      <c r="FY5" s="13"/>
      <c r="FZ5" s="36" t="s">
        <v>33</v>
      </c>
      <c r="GA5" s="13">
        <f ca="1">MIN(INDIRECT(ADDRESS($B5,COLUMN(GC$30))&amp;":"&amp;ADDRESS($B8,COLUMN(GC$30))))</f>
        <v>-0.33257838489065983</v>
      </c>
    </row>
    <row r="6" spans="1:188" x14ac:dyDescent="0.2">
      <c r="A6" t="s">
        <v>55</v>
      </c>
      <c r="B6" s="3">
        <f ca="1">INDIRECT(ADDRESS(B5,2))</f>
        <v>3.391372316</v>
      </c>
      <c r="D6" t="s">
        <v>66</v>
      </c>
      <c r="E6" s="15"/>
      <c r="F6" s="36" t="s">
        <v>34</v>
      </c>
      <c r="G6" s="13">
        <f ca="1">SUM(INDIRECT(ADDRESS($B5,COLUMN(F$30))&amp;":"&amp;ADDRESS($B8,COLUMN(F$30))))/COUNT(INDIRECT(ADDRESS($B5,COLUMN(F$30))&amp;":"&amp;ADDRESS($B8,COLUMN(F$30))))</f>
        <v>2.5944444444444446</v>
      </c>
      <c r="H6" s="3"/>
      <c r="K6" s="15"/>
      <c r="L6" s="36" t="s">
        <v>34</v>
      </c>
      <c r="M6" s="13">
        <f ca="1">SUM(INDIRECT(ADDRESS($B5,COLUMN(L$30))&amp;":"&amp;ADDRESS($B8,COLUMN(L$30))))/COUNT(INDIRECT(ADDRESS($B5,COLUMN(L$30))&amp;":"&amp;ADDRESS($B8,COLUMN(L$30))))</f>
        <v>1.5944444444444446</v>
      </c>
      <c r="N6" s="3"/>
      <c r="Q6" s="15"/>
      <c r="R6" s="36" t="s">
        <v>34</v>
      </c>
      <c r="S6" s="67">
        <f ca="1">SUM(INDIRECT(ADDRESS($B5,COLUMN(R$30))&amp;":"&amp;ADDRESS($B8,COLUMN(R$30))))/COUNT(INDIRECT(ADDRESS($B5,COLUMN(R$30))&amp;":"&amp;ADDRESS($B8,COLUMN(R$30))))</f>
        <v>0.75555555555555554</v>
      </c>
      <c r="W6" s="15"/>
      <c r="X6" s="36" t="s">
        <v>34</v>
      </c>
      <c r="Y6" s="22">
        <f ca="1">SUM(INDIRECT(ADDRESS($B5,COLUMN(X$30))&amp;":"&amp;ADDRESS($B8,COLUMN(X$30))))/COUNT(INDIRECT(ADDRESS($B5,COLUMN(X$30))&amp;":"&amp;ADDRESS($B8,COLUMN(X$30))))</f>
        <v>0.61851851851851847</v>
      </c>
      <c r="Z6" s="52"/>
      <c r="AA6" s="52"/>
      <c r="AB6" s="52"/>
      <c r="AC6" s="27"/>
      <c r="AD6" s="53" t="s">
        <v>34</v>
      </c>
      <c r="AE6" s="23">
        <f ca="1">SUM(INDIRECT(ADDRESS($B5,COLUMN(AD$30))&amp;":"&amp;ADDRESS($B8,COLUMN(AD$30))))/COUNT(INDIRECT(ADDRESS($B5,COLUMN(AD$30))&amp;":"&amp;ADDRESS($B8,COLUMN(AD$30))))</f>
        <v>0.70925925925925926</v>
      </c>
      <c r="AF6" s="52"/>
      <c r="AG6" s="52"/>
      <c r="AH6" s="52"/>
      <c r="AI6" s="27"/>
      <c r="AJ6" s="53" t="s">
        <v>34</v>
      </c>
      <c r="AK6" s="23">
        <f ca="1">SUM(INDIRECT(ADDRESS($B5,COLUMN(AJ$30))&amp;":"&amp;ADDRESS($B8,COLUMN(AJ$30))))/COUNT(INDIRECT(ADDRESS($B5,COLUMN(AJ$30))&amp;":"&amp;ADDRESS($B8,COLUMN(AJ$30))))</f>
        <v>0.75555555555555554</v>
      </c>
      <c r="AL6" s="52"/>
      <c r="AM6" s="52"/>
      <c r="AN6" s="52"/>
      <c r="AO6" s="27"/>
      <c r="AP6" s="53" t="s">
        <v>34</v>
      </c>
      <c r="AQ6" s="24">
        <f ca="1">SUM(INDIRECT(ADDRESS($B5,COLUMN(AP$30))&amp;":"&amp;ADDRESS($B8,COLUMN(AP$30))))/COUNT(INDIRECT(ADDRESS($B5,COLUMN(AP$30))&amp;":"&amp;ADDRESS($B8,COLUMN(AP$30))))</f>
        <v>0.69444444444444464</v>
      </c>
      <c r="AR6" s="13"/>
      <c r="AU6" s="15"/>
      <c r="AV6" s="36" t="s">
        <v>34</v>
      </c>
      <c r="AW6" s="22">
        <f ca="1">SUM(INDIRECT(ADDRESS($B5,COLUMN(AV$30))&amp;":"&amp;ADDRESS($B8,COLUMN(AV$30))))/COUNT(INDIRECT(ADDRESS($B5,COLUMN(AV$30))&amp;":"&amp;ADDRESS($B8,COLUMN(AV$30))))</f>
        <v>0.71666666666666667</v>
      </c>
      <c r="AX6" s="52"/>
      <c r="AY6" s="52"/>
      <c r="AZ6" s="52"/>
      <c r="BA6" s="27"/>
      <c r="BB6" s="53" t="s">
        <v>34</v>
      </c>
      <c r="BC6" s="23">
        <f ca="1">SUM(INDIRECT(ADDRESS($B5,COLUMN(BB$30))&amp;":"&amp;ADDRESS($B8,COLUMN(BB$30))))/COUNT(INDIRECT(ADDRESS($B5,COLUMN(BB$30))&amp;":"&amp;ADDRESS($B8,COLUMN(BB$30))))</f>
        <v>0.76481481481481484</v>
      </c>
      <c r="BD6" s="52"/>
      <c r="BE6" s="52"/>
      <c r="BF6" s="52"/>
      <c r="BG6" s="27"/>
      <c r="BH6" s="53" t="s">
        <v>34</v>
      </c>
      <c r="BI6" s="23">
        <f ca="1">SUM(INDIRECT(ADDRESS($B5,COLUMN(BH$30))&amp;":"&amp;ADDRESS($B8,COLUMN(BH$30))))/COUNT(INDIRECT(ADDRESS($B5,COLUMN(BH$30))&amp;":"&amp;ADDRESS($B8,COLUMN(BH$30))))</f>
        <v>0.82407407407407407</v>
      </c>
      <c r="BJ6" s="52"/>
      <c r="BK6" s="52"/>
      <c r="BL6" s="52"/>
      <c r="BM6" s="27"/>
      <c r="BN6" s="53" t="s">
        <v>34</v>
      </c>
      <c r="BO6" s="23">
        <f ca="1">SUM(INDIRECT(ADDRESS($B5,COLUMN(BN$30))&amp;":"&amp;ADDRESS($B8,COLUMN(BN$30))))/COUNT(INDIRECT(ADDRESS($B5,COLUMN(BN$30))&amp;":"&amp;ADDRESS($B8,COLUMN(BN$30))))</f>
        <v>0.76481481481481484</v>
      </c>
      <c r="BP6" s="52"/>
      <c r="BQ6" s="52"/>
      <c r="BR6" s="52"/>
      <c r="BS6" s="27"/>
      <c r="BT6" s="53" t="s">
        <v>34</v>
      </c>
      <c r="BU6" s="24">
        <f ca="1">SUM(INDIRECT(ADDRESS($B5,COLUMN(BT$30))&amp;":"&amp;ADDRESS($B8,COLUMN(BT$30))))/COUNT(INDIRECT(ADDRESS($B5,COLUMN(BT$30))&amp;":"&amp;ADDRESS($B8,COLUMN(BT$30))))</f>
        <v>0.7675925925925926</v>
      </c>
      <c r="BV6" s="13"/>
      <c r="BY6" s="15"/>
      <c r="BZ6" s="36" t="s">
        <v>34</v>
      </c>
      <c r="CA6" s="22">
        <f ca="1">SUM(INDIRECT(ADDRESS($B5,COLUMN(BZ$30))&amp;":"&amp;ADDRESS($B8,COLUMN(BZ$30))))/COUNT(INDIRECT(ADDRESS($B5,COLUMN(BZ$30))&amp;":"&amp;ADDRESS($B8,COLUMN(BZ$30))))</f>
        <v>0.50648148148148153</v>
      </c>
      <c r="CB6" s="52"/>
      <c r="CC6" s="52"/>
      <c r="CD6" s="52"/>
      <c r="CE6" s="27"/>
      <c r="CF6" s="53" t="s">
        <v>34</v>
      </c>
      <c r="CG6" s="23">
        <f ca="1">SUM(INDIRECT(ADDRESS($B5,COLUMN(CF$30))&amp;":"&amp;ADDRESS($B8,COLUMN(CF$30))))/COUNT(INDIRECT(ADDRESS($B5,COLUMN(CF$30))&amp;":"&amp;ADDRESS($B8,COLUMN(CF$30))))</f>
        <v>0.65648148148148144</v>
      </c>
      <c r="CH6" s="52"/>
      <c r="CI6" s="52"/>
      <c r="CJ6" s="52"/>
      <c r="CK6" s="27"/>
      <c r="CL6" s="53" t="s">
        <v>34</v>
      </c>
      <c r="CM6" s="23">
        <f ca="1">SUM(INDIRECT(ADDRESS($B5,COLUMN(CL$30))&amp;":"&amp;ADDRESS($B8,COLUMN(CL$30))))/COUNT(INDIRECT(ADDRESS($B5,COLUMN(CL$30))&amp;":"&amp;ADDRESS($B8,COLUMN(CL$30))))</f>
        <v>0.72499999999999998</v>
      </c>
      <c r="CN6" s="52"/>
      <c r="CO6" s="52"/>
      <c r="CP6" s="52"/>
      <c r="CQ6" s="27"/>
      <c r="CR6" s="53" t="s">
        <v>34</v>
      </c>
      <c r="CS6" s="23">
        <f ca="1">SUM(INDIRECT(ADDRESS($B5,COLUMN(CR$30))&amp;":"&amp;ADDRESS($B8,COLUMN(CR$30))))/COUNT(INDIRECT(ADDRESS($B5,COLUMN(CR$30))&amp;":"&amp;ADDRESS($B8,COLUMN(CR$30))))</f>
        <v>0.8037037037037037</v>
      </c>
      <c r="CT6" s="52"/>
      <c r="CU6" s="52"/>
      <c r="CV6" s="52"/>
      <c r="CW6" s="27"/>
      <c r="CX6" s="53" t="s">
        <v>34</v>
      </c>
      <c r="CY6" s="24">
        <f ca="1">SUM(INDIRECT(ADDRESS($B5,COLUMN(CX$30))&amp;":"&amp;ADDRESS($B8,COLUMN(CX$30))))/COUNT(INDIRECT(ADDRESS($B5,COLUMN(CX$30))&amp;":"&amp;ADDRESS($B8,COLUMN(CX$30))))</f>
        <v>0.61898148148148147</v>
      </c>
      <c r="CZ6" s="13"/>
      <c r="DA6" s="13"/>
      <c r="DC6" s="15"/>
      <c r="DD6" s="36" t="s">
        <v>34</v>
      </c>
      <c r="DE6" s="67">
        <f ca="1">SUM(INDIRECT(ADDRESS($B5,COLUMN(DD$30))&amp;":"&amp;ADDRESS($B8,COLUMN(DD$30))))/COUNT(INDIRECT(ADDRESS($B5,COLUMN(DD$30))&amp;":"&amp;ADDRESS($B8,COLUMN(DD$30))))</f>
        <v>0.7310185185185184</v>
      </c>
      <c r="DF6" s="13"/>
      <c r="DI6" s="15"/>
      <c r="DJ6" s="36" t="s">
        <v>34</v>
      </c>
      <c r="DK6" s="22">
        <f ca="1">SUM(INDIRECT(ADDRESS($B5,COLUMN(DJ$30))&amp;":"&amp;ADDRESS($B8,COLUMN(DJ$30))))/COUNT(INDIRECT(ADDRESS($B5,COLUMN(DJ$30))&amp;":"&amp;ADDRESS($B8,COLUMN(DJ$30))))</f>
        <v>0.48148148148148145</v>
      </c>
      <c r="DL6" s="52"/>
      <c r="DM6" s="52"/>
      <c r="DN6" s="52"/>
      <c r="DO6" s="27"/>
      <c r="DP6" s="53" t="s">
        <v>34</v>
      </c>
      <c r="DQ6" s="23">
        <f ca="1">SUM(INDIRECT(ADDRESS($B5,COLUMN(DP$30))&amp;":"&amp;ADDRESS($B8,COLUMN(DP$30))))/COUNT(INDIRECT(ADDRESS($B5,COLUMN(DP$30))&amp;":"&amp;ADDRESS($B8,COLUMN(DP$30))))</f>
        <v>0.67037037037037039</v>
      </c>
      <c r="DR6" s="52"/>
      <c r="DS6" s="52"/>
      <c r="DT6" s="52"/>
      <c r="DU6" s="27"/>
      <c r="DV6" s="53" t="s">
        <v>34</v>
      </c>
      <c r="DW6" s="23">
        <f ca="1">SUM(INDIRECT(ADDRESS($B5,COLUMN(DV$30))&amp;":"&amp;ADDRESS($B8,COLUMN(DV$30))))/COUNT(INDIRECT(ADDRESS($B5,COLUMN(DV$30))&amp;":"&amp;ADDRESS($B8,COLUMN(DV$30))))</f>
        <v>0.73888888888888893</v>
      </c>
      <c r="DX6" s="52"/>
      <c r="DY6" s="52"/>
      <c r="DZ6" s="52"/>
      <c r="EA6" s="27"/>
      <c r="EB6" s="53" t="s">
        <v>34</v>
      </c>
      <c r="EC6" s="24">
        <f ca="1">SUM(INDIRECT(ADDRESS($B5,COLUMN(EB$30))&amp;":"&amp;ADDRESS($B8,COLUMN(EB$30))))/COUNT(INDIRECT(ADDRESS($B5,COLUMN(EB$30))&amp;":"&amp;ADDRESS($B8,COLUMN(EB$30))))</f>
        <v>0.6302469135802472</v>
      </c>
      <c r="ED6" s="13"/>
      <c r="EG6" s="15"/>
      <c r="EH6" s="36" t="s">
        <v>34</v>
      </c>
      <c r="EI6" s="22">
        <f ca="1">SUM(INDIRECT(ADDRESS($B5,COLUMN(EH$30))&amp;":"&amp;ADDRESS($B8,COLUMN(EH$30))))/COUNT(INDIRECT(ADDRESS($B5,COLUMN(EH$30))&amp;":"&amp;ADDRESS($B8,COLUMN(EH$30))))</f>
        <v>0.52777777777777779</v>
      </c>
      <c r="EJ6" s="52"/>
      <c r="EK6" s="52"/>
      <c r="EL6" s="52"/>
      <c r="EM6" s="27"/>
      <c r="EN6" s="53" t="s">
        <v>34</v>
      </c>
      <c r="EO6" s="23">
        <f ca="1">SUM(INDIRECT(ADDRESS($B5,COLUMN(EN$30))&amp;":"&amp;ADDRESS($B8,COLUMN(EN$30))))/COUNT(INDIRECT(ADDRESS($B5,COLUMN(EN$30))&amp;":"&amp;ADDRESS($B8,COLUMN(EN$30))))</f>
        <v>0.65370370370370368</v>
      </c>
      <c r="EP6" s="52"/>
      <c r="EQ6" s="52"/>
      <c r="ER6" s="52"/>
      <c r="ES6" s="27"/>
      <c r="ET6" s="53" t="s">
        <v>34</v>
      </c>
      <c r="EU6" s="23">
        <f ca="1">SUM(INDIRECT(ADDRESS($B5,COLUMN(ET$30))&amp;":"&amp;ADDRESS($B8,COLUMN(ET$30))))/COUNT(INDIRECT(ADDRESS($B5,COLUMN(ET$30))&amp;":"&amp;ADDRESS($B8,COLUMN(ET$30))))</f>
        <v>0.70925925925925926</v>
      </c>
      <c r="EV6" s="52"/>
      <c r="EW6" s="52"/>
      <c r="EX6" s="52"/>
      <c r="EY6" s="27"/>
      <c r="EZ6" s="53" t="s">
        <v>34</v>
      </c>
      <c r="FA6" s="24">
        <f ca="1">SUM(INDIRECT(ADDRESS($B5,COLUMN(EZ$30))&amp;":"&amp;ADDRESS($B8,COLUMN(EZ$30))))/COUNT(INDIRECT(ADDRESS($B5,COLUMN(EZ$30))&amp;":"&amp;ADDRESS($B8,COLUMN(EZ$30))))</f>
        <v>0.63024691358024687</v>
      </c>
      <c r="FB6" s="13"/>
      <c r="FS6" s="15"/>
      <c r="FT6" s="36" t="s">
        <v>34</v>
      </c>
      <c r="FU6" s="13">
        <f ca="1">SUM(INDIRECT(ADDRESS($B5,COLUMN(FT$30))&amp;":"&amp;ADDRESS($B8,COLUMN(FT$30))))/COUNT(INDIRECT(ADDRESS($B5,COLUMN(FT$30))&amp;":"&amp;ADDRESS($B8,COLUMN(FT$30))))</f>
        <v>0.75555555555555554</v>
      </c>
      <c r="FY6" s="15"/>
      <c r="FZ6" s="36" t="s">
        <v>34</v>
      </c>
      <c r="GA6" s="13">
        <f ca="1">SUM(INDIRECT(ADDRESS($B5,COLUMN(FZ$30))&amp;":"&amp;ADDRESS($B8,COLUMN(FZ$30))))/COUNT(INDIRECT(ADDRESS($B5,COLUMN(FZ$30))&amp;":"&amp;ADDRESS($B8,COLUMN(FZ$30))))</f>
        <v>0.58888888888888891</v>
      </c>
    </row>
    <row r="7" spans="1:188" x14ac:dyDescent="0.2">
      <c r="D7" t="s">
        <v>65</v>
      </c>
      <c r="E7" s="13"/>
      <c r="F7" s="36" t="s">
        <v>38</v>
      </c>
      <c r="G7" s="13">
        <f ca="1">COUNTIFS(INDIRECT(ADDRESS($B5,COLUMN(F$30))&amp;":"&amp;ADDRESS($B8,COLUMN(F$30))),1,INDIRECT(ADDRESS($B5,COLUMN(G$30))&amp;":"&amp;ADDRESS($B8,COLUMN(G$30))),"&gt;0")/COUNT(INDIRECT(ADDRESS($B5,COLUMN(F$30))&amp;":"&amp;ADDRESS($B8,COLUMN(F$30))))</f>
        <v>0.57222222222222219</v>
      </c>
      <c r="I7" s="42"/>
      <c r="K7" s="13"/>
      <c r="L7" s="36" t="s">
        <v>38</v>
      </c>
      <c r="M7" s="13">
        <f ca="1">COUNTIFS(INDIRECT(ADDRESS($B5,COLUMN(L$30))&amp;":"&amp;ADDRESS($B8,COLUMN(L$30))),1,INDIRECT(ADDRESS($B5,COLUMN(M$30))&amp;":"&amp;ADDRESS($B8,COLUMN(M$30))),"&gt;0")/COUNT(INDIRECT(ADDRESS($B5,COLUMN(L$30))&amp;":"&amp;ADDRESS($B8,COLUMN(L$30))))</f>
        <v>1.8518518518518519E-3</v>
      </c>
      <c r="Q7" s="13"/>
      <c r="R7" s="36" t="s">
        <v>38</v>
      </c>
      <c r="S7" s="67">
        <f ca="1">COUNTIFS(INDIRECT(ADDRESS($B5,COLUMN(R$30))&amp;":"&amp;ADDRESS($B8,COLUMN(R$30))),1,INDIRECT(ADDRESS($B5,COLUMN(S$30))&amp;":"&amp;ADDRESS($B8,COLUMN(S$30))),"&gt;0")/COUNT(INDIRECT(ADDRESS($B5,COLUMN(R$30))&amp;":"&amp;ADDRESS($B8,COLUMN(R$30))))</f>
        <v>0.47037037037037038</v>
      </c>
      <c r="W7" s="13"/>
      <c r="X7" s="36" t="s">
        <v>38</v>
      </c>
      <c r="Y7" s="22">
        <f ca="1">COUNTIFS(INDIRECT(ADDRESS($B5,COLUMN(X$30))&amp;":"&amp;ADDRESS($B8,COLUMN(X$30))),1,INDIRECT(ADDRESS($B5,COLUMN(Y$30))&amp;":"&amp;ADDRESS($B8,COLUMN(Y$30))),"&gt;0")/COUNT(INDIRECT(ADDRESS($B5,COLUMN(X$30))&amp;":"&amp;ADDRESS($B8,COLUMN(X$30))))</f>
        <v>0.39444444444444443</v>
      </c>
      <c r="Z7" s="52"/>
      <c r="AA7" s="52"/>
      <c r="AB7" s="52"/>
      <c r="AC7" s="23"/>
      <c r="AD7" s="53" t="s">
        <v>38</v>
      </c>
      <c r="AE7" s="23">
        <f ca="1">COUNTIFS(INDIRECT(ADDRESS($B5,COLUMN(AD$30))&amp;":"&amp;ADDRESS($B8,COLUMN(AD$30))),1,INDIRECT(ADDRESS($B5,COLUMN(AE$30))&amp;":"&amp;ADDRESS($B8,COLUMN(AE$30))),"&gt;0")/COUNT(INDIRECT(ADDRESS($B5,COLUMN(AD$30))&amp;":"&amp;ADDRESS($B8,COLUMN(AD$30))))</f>
        <v>0.45185185185185184</v>
      </c>
      <c r="AF7" s="52"/>
      <c r="AG7" s="52"/>
      <c r="AH7" s="52"/>
      <c r="AI7" s="23"/>
      <c r="AJ7" s="53" t="s">
        <v>38</v>
      </c>
      <c r="AK7" s="23">
        <f ca="1">COUNTIFS(INDIRECT(ADDRESS($B5,COLUMN(AJ$30))&amp;":"&amp;ADDRESS($B8,COLUMN(AJ$30))),1,INDIRECT(ADDRESS($B5,COLUMN(AK$30))&amp;":"&amp;ADDRESS($B8,COLUMN(AK$30))),"&gt;0")/COUNT(INDIRECT(ADDRESS($B5,COLUMN(AJ$30))&amp;":"&amp;ADDRESS($B8,COLUMN(AJ$30))))</f>
        <v>0.47037037037037038</v>
      </c>
      <c r="AL7" s="52"/>
      <c r="AM7" s="52"/>
      <c r="AN7" s="52"/>
      <c r="AO7" s="23"/>
      <c r="AP7" s="53" t="s">
        <v>38</v>
      </c>
      <c r="AQ7" s="24">
        <f ca="1">COUNTIFS(INDIRECT(ADDRESS($B5,COLUMN(AP$30))&amp;":"&amp;ADDRESS($B8,COLUMN(AP$30))),1,INDIRECT(ADDRESS($B5,COLUMN(AQ$30))&amp;":"&amp;ADDRESS($B8,COLUMN(AQ$30))),"&gt;0")/COUNT(INDIRECT(ADDRESS($B5,COLUMN(AP$30))&amp;":"&amp;ADDRESS($B8,COLUMN(AP$30))))</f>
        <v>0.32222222222222224</v>
      </c>
      <c r="AR7" s="13"/>
      <c r="AU7" s="13"/>
      <c r="AV7" s="36" t="s">
        <v>38</v>
      </c>
      <c r="AW7" s="22">
        <f ca="1">COUNTIFS(INDIRECT(ADDRESS($B5,COLUMN(AV$30))&amp;":"&amp;ADDRESS($B8,COLUMN(AV$30))),1,INDIRECT(ADDRESS($B5,COLUMN(AW$30))&amp;":"&amp;ADDRESS($B8,COLUMN(AW$30))),"&gt;0")/COUNT(INDIRECT(ADDRESS($B5,COLUMN(AV$30))&amp;":"&amp;ADDRESS($B8,COLUMN(AV$30))))</f>
        <v>0.45</v>
      </c>
      <c r="AX7" s="52"/>
      <c r="AY7" s="52"/>
      <c r="AZ7" s="52"/>
      <c r="BA7" s="23"/>
      <c r="BB7" s="53" t="s">
        <v>38</v>
      </c>
      <c r="BC7" s="23">
        <f ca="1">COUNTIFS(INDIRECT(ADDRESS($B5,COLUMN(BB$30))&amp;":"&amp;ADDRESS($B8,COLUMN(BB$30))),1,INDIRECT(ADDRESS($B5,COLUMN(BC$30))&amp;":"&amp;ADDRESS($B8,COLUMN(BC$30))),"&gt;0")/COUNT(INDIRECT(ADDRESS($B5,COLUMN(BB$30))&amp;":"&amp;ADDRESS($B8,COLUMN(BB$30))))</f>
        <v>0.4685185185185185</v>
      </c>
      <c r="BD7" s="52"/>
      <c r="BE7" s="52"/>
      <c r="BF7" s="52"/>
      <c r="BG7" s="23"/>
      <c r="BH7" s="53" t="s">
        <v>38</v>
      </c>
      <c r="BI7" s="23">
        <f ca="1">COUNTIFS(INDIRECT(ADDRESS($B5,COLUMN(BH$30))&amp;":"&amp;ADDRESS($B8,COLUMN(BH$30))),1,INDIRECT(ADDRESS($B5,COLUMN(BI$30))&amp;":"&amp;ADDRESS($B8,COLUMN(BI$30))),"&gt;0")/COUNT(INDIRECT(ADDRESS($B5,COLUMN(BH$30))&amp;":"&amp;ADDRESS($B8,COLUMN(BH$30))))</f>
        <v>0.51296296296296295</v>
      </c>
      <c r="BJ7" s="52"/>
      <c r="BK7" s="52"/>
      <c r="BL7" s="52"/>
      <c r="BM7" s="23"/>
      <c r="BN7" s="53" t="s">
        <v>38</v>
      </c>
      <c r="BO7" s="23">
        <f ca="1">COUNTIFS(INDIRECT(ADDRESS($B5,COLUMN(BN$30))&amp;":"&amp;ADDRESS($B8,COLUMN(BN$30))),1,INDIRECT(ADDRESS($B5,COLUMN(BO$30))&amp;":"&amp;ADDRESS($B8,COLUMN(BO$30))),"&gt;0")/COUNT(INDIRECT(ADDRESS($B5,COLUMN(BN$30))&amp;":"&amp;ADDRESS($B8,COLUMN(BN$30))))</f>
        <v>0.4685185185185185</v>
      </c>
      <c r="BP7" s="52"/>
      <c r="BQ7" s="52"/>
      <c r="BR7" s="52"/>
      <c r="BS7" s="23"/>
      <c r="BT7" s="53" t="s">
        <v>38</v>
      </c>
      <c r="BU7" s="24">
        <f ca="1">COUNTIFS(INDIRECT(ADDRESS($B5,COLUMN(BT$30))&amp;":"&amp;ADDRESS($B8,COLUMN(BT$30))),1,INDIRECT(ADDRESS($B5,COLUMN(BU$30))&amp;":"&amp;ADDRESS($B8,COLUMN(BU$30))),"&gt;0")/COUNT(INDIRECT(ADDRESS($B5,COLUMN(BT$30))&amp;":"&amp;ADDRESS($B8,COLUMN(BT$30))))</f>
        <v>0.36666666666666664</v>
      </c>
      <c r="BV7" s="13"/>
      <c r="BY7" s="13"/>
      <c r="BZ7" s="36" t="s">
        <v>38</v>
      </c>
      <c r="CA7" s="22">
        <f ca="1">COUNTIFS(INDIRECT(ADDRESS($B5,COLUMN(BZ$30))&amp;":"&amp;ADDRESS($B8,COLUMN(BZ$30))),1,INDIRECT(ADDRESS($B5,COLUMN(CA$30))&amp;":"&amp;ADDRESS($B8,COLUMN(CA$30))),"&gt;0")/COUNT(INDIRECT(ADDRESS($B5,COLUMN(BZ$30))&amp;":"&amp;ADDRESS($B8,COLUMN(BZ$30))))</f>
        <v>0.24444444444444444</v>
      </c>
      <c r="CB7" s="52"/>
      <c r="CC7" s="52"/>
      <c r="CD7" s="52"/>
      <c r="CE7" s="23"/>
      <c r="CF7" s="53" t="s">
        <v>38</v>
      </c>
      <c r="CG7" s="23">
        <f ca="1">COUNTIFS(INDIRECT(ADDRESS($B5,COLUMN(CF$30))&amp;":"&amp;ADDRESS($B8,COLUMN(CF$30))),1,INDIRECT(ADDRESS($B5,COLUMN(CG$30))&amp;":"&amp;ADDRESS($B8,COLUMN(CG$30))),"&gt;0")/COUNT(INDIRECT(ADDRESS($B5,COLUMN(CF$30))&amp;":"&amp;ADDRESS($B8,COLUMN(CF$30))))</f>
        <v>0.37777777777777777</v>
      </c>
      <c r="CH7" s="52"/>
      <c r="CI7" s="52"/>
      <c r="CJ7" s="52"/>
      <c r="CK7" s="23"/>
      <c r="CL7" s="53" t="s">
        <v>38</v>
      </c>
      <c r="CM7" s="23">
        <f ca="1">COUNTIFS(INDIRECT(ADDRESS($B5,COLUMN(CL$30))&amp;":"&amp;ADDRESS($B8,COLUMN(CL$30))),1,INDIRECT(ADDRESS($B5,COLUMN(CM$30))&amp;":"&amp;ADDRESS($B8,COLUMN(CM$30))),"&gt;0")/COUNT(INDIRECT(ADDRESS($B5,COLUMN(CL$30))&amp;":"&amp;ADDRESS($B8,COLUMN(CL$30))))</f>
        <v>0.43518518518518517</v>
      </c>
      <c r="CN7" s="52"/>
      <c r="CO7" s="52"/>
      <c r="CP7" s="52"/>
      <c r="CQ7" s="23"/>
      <c r="CR7" s="53" t="s">
        <v>38</v>
      </c>
      <c r="CS7" s="23">
        <f ca="1">COUNTIFS(INDIRECT(ADDRESS($B5,COLUMN(CR$30))&amp;":"&amp;ADDRESS($B8,COLUMN(CR$30))),1,INDIRECT(ADDRESS($B5,COLUMN(CS$30))&amp;":"&amp;ADDRESS($B8,COLUMN(CS$30))),"&gt;0")/COUNT(INDIRECT(ADDRESS($B5,COLUMN(CR$30))&amp;":"&amp;ADDRESS($B8,COLUMN(CR$30))))</f>
        <v>0.48888888888888887</v>
      </c>
      <c r="CT7" s="52"/>
      <c r="CU7" s="52"/>
      <c r="CV7" s="52"/>
      <c r="CW7" s="23"/>
      <c r="CX7" s="53" t="s">
        <v>38</v>
      </c>
      <c r="CY7" s="24">
        <f ca="1">COUNTIFS(INDIRECT(ADDRESS($B5,COLUMN(CX$30))&amp;":"&amp;ADDRESS($B8,COLUMN(CX$30))),1,INDIRECT(ADDRESS($B5,COLUMN(CY$30))&amp;":"&amp;ADDRESS($B8,COLUMN(CY$30))),"&gt;0")/COUNT(INDIRECT(ADDRESS($B5,COLUMN(CX$30))&amp;":"&amp;ADDRESS($B8,COLUMN(CX$30))))</f>
        <v>0.2</v>
      </c>
      <c r="CZ7" s="13"/>
      <c r="DA7" s="13"/>
      <c r="DC7" s="13"/>
      <c r="DD7" s="36" t="s">
        <v>38</v>
      </c>
      <c r="DE7" s="67">
        <f ca="1">COUNTIFS(INDIRECT(ADDRESS($B5,COLUMN(DD$30))&amp;":"&amp;ADDRESS($B8,COLUMN(DD$30))),1,INDIRECT(ADDRESS($B5,COLUMN(DE$30))&amp;":"&amp;ADDRESS($B8,COLUMN(DE$30))),"&gt;0")/COUNT(INDIRECT(ADDRESS($B5,COLUMN(DD$30))&amp;":"&amp;ADDRESS($B8,COLUMN(DD$30))))</f>
        <v>0.26111111111111113</v>
      </c>
      <c r="DF7" s="13"/>
      <c r="DI7" s="13"/>
      <c r="DJ7" s="36" t="s">
        <v>38</v>
      </c>
      <c r="DK7" s="22">
        <f ca="1">COUNTIFS(INDIRECT(ADDRESS($B5,COLUMN(DJ$30))&amp;":"&amp;ADDRESS($B8,COLUMN(DJ$30))),1,INDIRECT(ADDRESS($B5,COLUMN(DK$30))&amp;":"&amp;ADDRESS($B8,COLUMN(DK$30))),"&gt;0")/COUNT(INDIRECT(ADDRESS($B5,COLUMN(DJ$30))&amp;":"&amp;ADDRESS($B8,COLUMN(DJ$30))))</f>
        <v>0.30740740740740741</v>
      </c>
      <c r="DL7" s="52"/>
      <c r="DM7" s="52"/>
      <c r="DN7" s="52"/>
      <c r="DO7" s="23"/>
      <c r="DP7" s="53" t="s">
        <v>38</v>
      </c>
      <c r="DQ7" s="23">
        <f ca="1">COUNTIFS(INDIRECT(ADDRESS($B5,COLUMN(DP$30))&amp;":"&amp;ADDRESS($B8,COLUMN(DP$30))),1,INDIRECT(ADDRESS($B5,COLUMN(DQ$30))&amp;":"&amp;ADDRESS($B8,COLUMN(DQ$30))),"&gt;0")/COUNT(INDIRECT(ADDRESS($B5,COLUMN(DP$30))&amp;":"&amp;ADDRESS($B8,COLUMN(DP$30))))</f>
        <v>0.42407407407407405</v>
      </c>
      <c r="DR7" s="52"/>
      <c r="DS7" s="52"/>
      <c r="DT7" s="52"/>
      <c r="DU7" s="23"/>
      <c r="DV7" s="53" t="s">
        <v>38</v>
      </c>
      <c r="DW7" s="23">
        <f ca="1">COUNTIFS(INDIRECT(ADDRESS($B5,COLUMN(DV$30))&amp;":"&amp;ADDRESS($B8,COLUMN(DV$30))),1,INDIRECT(ADDRESS($B5,COLUMN(DW$30))&amp;":"&amp;ADDRESS($B8,COLUMN(DW$30))),"&gt;0")/COUNT(INDIRECT(ADDRESS($B5,COLUMN(DV$30))&amp;":"&amp;ADDRESS($B8,COLUMN(DV$30))))</f>
        <v>0.45740740740740743</v>
      </c>
      <c r="DX7" s="52"/>
      <c r="DY7" s="52"/>
      <c r="DZ7" s="52"/>
      <c r="EA7" s="23"/>
      <c r="EB7" s="53" t="s">
        <v>38</v>
      </c>
      <c r="EC7" s="24">
        <f ca="1">COUNTIFS(INDIRECT(ADDRESS($B5,COLUMN(EB$30))&amp;":"&amp;ADDRESS($B8,COLUMN(EB$30))),1,INDIRECT(ADDRESS($B5,COLUMN(EC$30))&amp;":"&amp;ADDRESS($B8,COLUMN(EC$30))),"&gt;0")/COUNT(INDIRECT(ADDRESS($B5,COLUMN(EB$30))&amp;":"&amp;ADDRESS($B8,COLUMN(EB$30))))</f>
        <v>0.25925925925925924</v>
      </c>
      <c r="ED7" s="13"/>
      <c r="EG7" s="13"/>
      <c r="EH7" s="36" t="s">
        <v>38</v>
      </c>
      <c r="EI7" s="22">
        <f ca="1">COUNTIFS(INDIRECT(ADDRESS($B5,COLUMN(EH$30))&amp;":"&amp;ADDRESS($B8,COLUMN(EH$30))),1,INDIRECT(ADDRESS($B5,COLUMN(EI$30))&amp;":"&amp;ADDRESS($B8,COLUMN(EI$30))),"&gt;0")/COUNT(INDIRECT(ADDRESS($B5,COLUMN(EH$30))&amp;":"&amp;ADDRESS($B8,COLUMN(EH$30))))</f>
        <v>0.3351851851851852</v>
      </c>
      <c r="EJ7" s="52"/>
      <c r="EK7" s="52"/>
      <c r="EL7" s="52"/>
      <c r="EM7" s="23"/>
      <c r="EN7" s="53" t="s">
        <v>38</v>
      </c>
      <c r="EO7" s="23">
        <f ca="1">COUNTIFS(INDIRECT(ADDRESS($B5,COLUMN(EN$30))&amp;":"&amp;ADDRESS($B8,COLUMN(EN$30))),1,INDIRECT(ADDRESS($B5,COLUMN(EO$30))&amp;":"&amp;ADDRESS($B8,COLUMN(EO$30))),"&gt;0")/COUNT(INDIRECT(ADDRESS($B5,COLUMN(EN$30))&amp;":"&amp;ADDRESS($B8,COLUMN(EN$30))))</f>
        <v>0.40740740740740738</v>
      </c>
      <c r="EP7" s="52"/>
      <c r="EQ7" s="52"/>
      <c r="ER7" s="52"/>
      <c r="ES7" s="23"/>
      <c r="ET7" s="53" t="s">
        <v>38</v>
      </c>
      <c r="EU7" s="23">
        <f ca="1">COUNTIFS(INDIRECT(ADDRESS($B5,COLUMN(ET$30))&amp;":"&amp;ADDRESS($B8,COLUMN(ET$30))),1,INDIRECT(ADDRESS($B5,COLUMN(EU$30))&amp;":"&amp;ADDRESS($B8,COLUMN(EU$30))),"&gt;0")/COUNT(INDIRECT(ADDRESS($B5,COLUMN(ET$30))&amp;":"&amp;ADDRESS($B8,COLUMN(ET$30))))</f>
        <v>0.44074074074074077</v>
      </c>
      <c r="EV7" s="52"/>
      <c r="EW7" s="52"/>
      <c r="EX7" s="52"/>
      <c r="EY7" s="23"/>
      <c r="EZ7" s="53" t="s">
        <v>38</v>
      </c>
      <c r="FA7" s="24">
        <f ca="1">COUNTIFS(INDIRECT(ADDRESS($B5,COLUMN(EZ$30))&amp;":"&amp;ADDRESS($B8,COLUMN(EZ$30))),1,INDIRECT(ADDRESS($B5,COLUMN(FA$30))&amp;":"&amp;ADDRESS($B8,COLUMN(FA$30))),"&gt;0")/COUNT(INDIRECT(ADDRESS($B5,COLUMN(EZ$30))&amp;":"&amp;ADDRESS($B8,COLUMN(EZ$30))))</f>
        <v>0.2722222222222222</v>
      </c>
      <c r="FB7" s="13"/>
      <c r="FS7" s="13"/>
      <c r="FT7" s="36" t="s">
        <v>38</v>
      </c>
      <c r="FU7" s="13">
        <f ca="1">COUNTIFS(INDIRECT(ADDRESS($B5,COLUMN(FT$30))&amp;":"&amp;ADDRESS($B8,COLUMN(FT$30))),1,INDIRECT(ADDRESS($B5,COLUMN(FU$30))&amp;":"&amp;ADDRESS($B8,COLUMN(FU$30))),"&gt;0")/COUNT(INDIRECT(ADDRESS($B5,COLUMN(FT$30))&amp;":"&amp;ADDRESS($B8,COLUMN(FT$30))))</f>
        <v>0.47037037037037038</v>
      </c>
      <c r="FY7" s="13"/>
      <c r="FZ7" s="36" t="s">
        <v>38</v>
      </c>
      <c r="GA7" s="13">
        <f ca="1">COUNTIFS(INDIRECT(ADDRESS($B5,COLUMN(FZ$30))&amp;":"&amp;ADDRESS($B8,COLUMN(FZ$30))),1,INDIRECT(ADDRESS($B5,COLUMN(GA$30))&amp;":"&amp;ADDRESS($B8,COLUMN(GA$30))),"&gt;0")/COUNT(INDIRECT(ADDRESS($B5,COLUMN(FZ$30))&amp;":"&amp;ADDRESS($B8,COLUMN(FZ$30))))</f>
        <v>0.37037037037037035</v>
      </c>
    </row>
    <row r="8" spans="1:188" x14ac:dyDescent="0.2">
      <c r="A8" t="s">
        <v>54</v>
      </c>
      <c r="B8" s="42">
        <f>MATCH(C3,$A$30:$A$594,0)+ROW($A$30)-1</f>
        <v>594</v>
      </c>
      <c r="E8" s="13"/>
      <c r="F8" s="36" t="s">
        <v>39</v>
      </c>
      <c r="G8" s="13">
        <f ca="1">COUNTIF(INDIRECT(ADDRESS($B5,COLUMN(G$30))&amp;":"&amp;ADDRESS($B8,COLUMN(G$30))),"&gt;0")/COUNT(INDIRECT(ADDRESS($B5,COLUMN(G$30))&amp;":"&amp;ADDRESS($B8,COLUMN(G$30))))</f>
        <v>0.64814814814814814</v>
      </c>
      <c r="K8" s="13"/>
      <c r="L8" s="36" t="s">
        <v>39</v>
      </c>
      <c r="M8" s="13">
        <f ca="1">COUNTIF(INDIRECT(ADDRESS($B5,COLUMN(M$30))&amp;":"&amp;ADDRESS($B8,COLUMN(M$30))),"&gt;0")/COUNT(INDIRECT(ADDRESS($B5,COLUMN(M$30))&amp;":"&amp;ADDRESS($B8,COLUMN(M$30))))</f>
        <v>1</v>
      </c>
      <c r="Q8" s="13"/>
      <c r="R8" s="36" t="s">
        <v>39</v>
      </c>
      <c r="S8" s="67">
        <f ca="1">COUNTIF(INDIRECT(ADDRESS($B5,COLUMN(S$30))&amp;":"&amp;ADDRESS($B8,COLUMN(S$30))),"&gt;0")/COUNT(INDIRECT(ADDRESS($B5,COLUMN(S$30))&amp;":"&amp;ADDRESS($B8,COLUMN(S$30))))</f>
        <v>0.71481481481481479</v>
      </c>
      <c r="W8" s="13"/>
      <c r="X8" s="36" t="s">
        <v>39</v>
      </c>
      <c r="Y8" s="22">
        <f ca="1">COUNTIF(INDIRECT(ADDRESS($B5,COLUMN(Y$30))&amp;":"&amp;ADDRESS($B8,COLUMN(Y$30))),"&gt;0")/COUNT(INDIRECT(ADDRESS($B5,COLUMN(Y$30))&amp;":"&amp;ADDRESS($B8,COLUMN(Y$30))))</f>
        <v>0.77592592592592591</v>
      </c>
      <c r="Z8" s="52"/>
      <c r="AA8" s="52"/>
      <c r="AB8" s="52"/>
      <c r="AC8" s="23"/>
      <c r="AD8" s="53" t="s">
        <v>39</v>
      </c>
      <c r="AE8" s="23">
        <f ca="1">COUNTIF(INDIRECT(ADDRESS($B5,COLUMN(AE$30))&amp;":"&amp;ADDRESS($B8,COLUMN(AE$30))),"&gt;0")/COUNT(INDIRECT(ADDRESS($B5,COLUMN(AE$30))&amp;":"&amp;ADDRESS($B8,COLUMN(AE$30))))</f>
        <v>0.74259259259259258</v>
      </c>
      <c r="AF8" s="52"/>
      <c r="AG8" s="52"/>
      <c r="AH8" s="52"/>
      <c r="AI8" s="23"/>
      <c r="AJ8" s="53" t="s">
        <v>39</v>
      </c>
      <c r="AK8" s="23">
        <f ca="1">COUNTIF(INDIRECT(ADDRESS($B5,COLUMN(AK$30))&amp;":"&amp;ADDRESS($B8,COLUMN(AK$30))),"&gt;0")/COUNT(INDIRECT(ADDRESS($B5,COLUMN(AK$30))&amp;":"&amp;ADDRESS($B8,COLUMN(AK$30))))</f>
        <v>0.71481481481481479</v>
      </c>
      <c r="AL8" s="52"/>
      <c r="AM8" s="52"/>
      <c r="AN8" s="52"/>
      <c r="AO8" s="23"/>
      <c r="AP8" s="53" t="s">
        <v>39</v>
      </c>
      <c r="AQ8" s="24">
        <f ca="1">COUNTIF(INDIRECT(ADDRESS($B5,COLUMN(AQ$30))&amp;":"&amp;ADDRESS($B8,COLUMN(AQ$30))),"&gt;0")/COUNT(INDIRECT(ADDRESS($B5,COLUMN(AQ$30))&amp;":"&amp;ADDRESS($B8,COLUMN(AQ$30))))</f>
        <v>0.69814814814814818</v>
      </c>
      <c r="AR8" s="13"/>
      <c r="AU8" s="13"/>
      <c r="AV8" s="36" t="s">
        <v>39</v>
      </c>
      <c r="AW8" s="22">
        <f ca="1">COUNTIF(INDIRECT(ADDRESS($B5,COLUMN(AW$30))&amp;":"&amp;ADDRESS($B8,COLUMN(AW$30))),"&gt;0")/COUNT(INDIRECT(ADDRESS($B5,COLUMN(AW$30))&amp;":"&amp;ADDRESS($B8,COLUMN(AW$30))))</f>
        <v>0.73333333333333328</v>
      </c>
      <c r="AX8" s="52"/>
      <c r="AY8" s="52"/>
      <c r="AZ8" s="52"/>
      <c r="BA8" s="23"/>
      <c r="BB8" s="53" t="s">
        <v>39</v>
      </c>
      <c r="BC8" s="23">
        <f ca="1">COUNTIF(INDIRECT(ADDRESS($B5,COLUMN(BC$30))&amp;":"&amp;ADDRESS($B8,COLUMN(BC$30))),"&gt;0")/COUNT(INDIRECT(ADDRESS($B5,COLUMN(BC$30))&amp;":"&amp;ADDRESS($B8,COLUMN(BC$30))))</f>
        <v>0.70370370370370372</v>
      </c>
      <c r="BD8" s="52"/>
      <c r="BE8" s="52"/>
      <c r="BF8" s="52"/>
      <c r="BG8" s="23"/>
      <c r="BH8" s="53" t="s">
        <v>39</v>
      </c>
      <c r="BI8" s="23">
        <f ca="1">COUNTIF(INDIRECT(ADDRESS($B5,COLUMN(BI$30))&amp;":"&amp;ADDRESS($B8,COLUMN(BI$30))),"&gt;0")/COUNT(INDIRECT(ADDRESS($B5,COLUMN(BI$30))&amp;":"&amp;ADDRESS($B8,COLUMN(BI$30))))</f>
        <v>0.68888888888888888</v>
      </c>
      <c r="BJ8" s="52"/>
      <c r="BK8" s="52"/>
      <c r="BL8" s="52"/>
      <c r="BM8" s="23"/>
      <c r="BN8" s="53" t="s">
        <v>39</v>
      </c>
      <c r="BO8" s="23">
        <f ca="1">COUNTIF(INDIRECT(ADDRESS($B5,COLUMN(BO$30))&amp;":"&amp;ADDRESS($B8,COLUMN(BO$30))),"&gt;0")/COUNT(INDIRECT(ADDRESS($B5,COLUMN(BO$30))&amp;":"&amp;ADDRESS($B8,COLUMN(BO$30))))</f>
        <v>0.70370370370370372</v>
      </c>
      <c r="BP8" s="52"/>
      <c r="BQ8" s="52"/>
      <c r="BR8" s="52"/>
      <c r="BS8" s="23"/>
      <c r="BT8" s="53" t="s">
        <v>39</v>
      </c>
      <c r="BU8" s="24">
        <f ca="1">COUNTIF(INDIRECT(ADDRESS($B5,COLUMN(BU$30))&amp;":"&amp;ADDRESS($B8,COLUMN(BU$30))),"&gt;0")/COUNT(INDIRECT(ADDRESS($B5,COLUMN(BU$30))&amp;":"&amp;ADDRESS($B8,COLUMN(BU$30))))</f>
        <v>0.67407407407407405</v>
      </c>
      <c r="BV8" s="13"/>
      <c r="BY8" s="13"/>
      <c r="BZ8" s="36" t="s">
        <v>39</v>
      </c>
      <c r="CA8" s="22">
        <f ca="1">COUNTIF(INDIRECT(ADDRESS($B5,COLUMN(CA$30))&amp;":"&amp;ADDRESS($B8,COLUMN(CA$30))),"&gt;0")/COUNT(INDIRECT(ADDRESS($B5,COLUMN(CA$30))&amp;":"&amp;ADDRESS($B8,COLUMN(CA$30))))</f>
        <v>0.85</v>
      </c>
      <c r="CB8" s="52"/>
      <c r="CC8" s="52"/>
      <c r="CD8" s="52"/>
      <c r="CE8" s="23"/>
      <c r="CF8" s="53" t="s">
        <v>39</v>
      </c>
      <c r="CG8" s="23">
        <f ca="1">COUNTIF(INDIRECT(ADDRESS($B5,COLUMN(CG$30))&amp;":"&amp;ADDRESS($B8,COLUMN(CG$30))),"&gt;0")/COUNT(INDIRECT(ADDRESS($B5,COLUMN(CG$30))&amp;":"&amp;ADDRESS($B8,COLUMN(CG$30))))</f>
        <v>0.77407407407407403</v>
      </c>
      <c r="CH8" s="52"/>
      <c r="CI8" s="52"/>
      <c r="CJ8" s="52"/>
      <c r="CK8" s="23"/>
      <c r="CL8" s="53" t="s">
        <v>39</v>
      </c>
      <c r="CM8" s="23">
        <f ca="1">COUNTIF(INDIRECT(ADDRESS($B5,COLUMN(CM$30))&amp;":"&amp;ADDRESS($B8,COLUMN(CM$30))),"&gt;0")/COUNT(INDIRECT(ADDRESS($B5,COLUMN(CM$30))&amp;":"&amp;ADDRESS($B8,COLUMN(CM$30))))</f>
        <v>0.7407407407407407</v>
      </c>
      <c r="CN8" s="52"/>
      <c r="CO8" s="52"/>
      <c r="CP8" s="52"/>
      <c r="CQ8" s="23"/>
      <c r="CR8" s="53" t="s">
        <v>39</v>
      </c>
      <c r="CS8" s="23">
        <f ca="1">COUNTIF(INDIRECT(ADDRESS($B5,COLUMN(CS$30))&amp;":"&amp;ADDRESS($B8,COLUMN(CS$30))),"&gt;0")/COUNT(INDIRECT(ADDRESS($B5,COLUMN(CS$30))&amp;":"&amp;ADDRESS($B8,COLUMN(CS$30))))</f>
        <v>0.7055555555555556</v>
      </c>
      <c r="CT8" s="52"/>
      <c r="CU8" s="52"/>
      <c r="CV8" s="52"/>
      <c r="CW8" s="23"/>
      <c r="CX8" s="53" t="s">
        <v>39</v>
      </c>
      <c r="CY8" s="24">
        <f ca="1">COUNTIF(INDIRECT(ADDRESS($B5,COLUMN(CY$30))&amp;":"&amp;ADDRESS($B8,COLUMN(CY$30))),"&gt;0")/COUNT(INDIRECT(ADDRESS($B5,COLUMN(CY$30))&amp;":"&amp;ADDRESS($B8,COLUMN(CY$30))))</f>
        <v>0.71111111111111114</v>
      </c>
      <c r="CZ8" s="13"/>
      <c r="DA8" s="13"/>
      <c r="DC8" s="13"/>
      <c r="DD8" s="36" t="s">
        <v>39</v>
      </c>
      <c r="DE8" s="67">
        <f ca="1">COUNTIF(INDIRECT(ADDRESS($B5,COLUMN(DE$30))&amp;":"&amp;ADDRESS($B8,COLUMN(DE$30))),"&gt;0")/COUNT(INDIRECT(ADDRESS($B5,COLUMN(DE$30))&amp;":"&amp;ADDRESS($B8,COLUMN(DE$30))))</f>
        <v>0.69259259259259254</v>
      </c>
      <c r="DF8" s="13"/>
      <c r="DI8" s="13"/>
      <c r="DJ8" s="36" t="s">
        <v>39</v>
      </c>
      <c r="DK8" s="22">
        <f ca="1">COUNTIF(INDIRECT(ADDRESS($B5,COLUMN(DK$30))&amp;":"&amp;ADDRESS($B8,COLUMN(DK$30))),"&gt;0")/COUNT(INDIRECT(ADDRESS($B5,COLUMN(DK$30))&amp;":"&amp;ADDRESS($B8,COLUMN(DK$30))))</f>
        <v>0.82592592592592595</v>
      </c>
      <c r="DL8" s="52"/>
      <c r="DM8" s="52"/>
      <c r="DN8" s="52"/>
      <c r="DO8" s="23"/>
      <c r="DP8" s="53" t="s">
        <v>39</v>
      </c>
      <c r="DQ8" s="23">
        <f ca="1">COUNTIF(INDIRECT(ADDRESS($B5,COLUMN(DQ$30))&amp;":"&amp;ADDRESS($B8,COLUMN(DQ$30))),"&gt;0")/COUNT(INDIRECT(ADDRESS($B5,COLUMN(DQ$30))&amp;":"&amp;ADDRESS($B8,COLUMN(DQ$30))))</f>
        <v>0.75370370370370365</v>
      </c>
      <c r="DR8" s="52"/>
      <c r="DS8" s="52"/>
      <c r="DT8" s="52"/>
      <c r="DU8" s="23"/>
      <c r="DV8" s="53" t="s">
        <v>39</v>
      </c>
      <c r="DW8" s="23">
        <f ca="1">COUNTIF(INDIRECT(ADDRESS($B5,COLUMN(DW$30))&amp;":"&amp;ADDRESS($B8,COLUMN(DW$30))),"&gt;0")/COUNT(INDIRECT(ADDRESS($B5,COLUMN(DW$30))&amp;":"&amp;ADDRESS($B8,COLUMN(DW$30))))</f>
        <v>0.71851851851851856</v>
      </c>
      <c r="DX8" s="52"/>
      <c r="DY8" s="52"/>
      <c r="DZ8" s="52"/>
      <c r="EA8" s="23"/>
      <c r="EB8" s="53" t="s">
        <v>39</v>
      </c>
      <c r="EC8" s="24">
        <f ca="1">COUNTIF(INDIRECT(ADDRESS($B5,COLUMN(EC$30))&amp;":"&amp;ADDRESS($B8,COLUMN(EC$30))),"&gt;0")/COUNT(INDIRECT(ADDRESS($B5,COLUMN(EC$30))&amp;":"&amp;ADDRESS($B8,COLUMN(EC$30))))</f>
        <v>0.71481481481481479</v>
      </c>
      <c r="ED8" s="13"/>
      <c r="EE8" t="s">
        <v>81</v>
      </c>
      <c r="EG8" s="13"/>
      <c r="EH8" s="36" t="s">
        <v>39</v>
      </c>
      <c r="EI8" s="22">
        <f ca="1">COUNTIF(INDIRECT(ADDRESS($B5,COLUMN(EI$30))&amp;":"&amp;ADDRESS($B8,COLUMN(EI$30))),"&gt;0")/COUNT(INDIRECT(ADDRESS($B5,COLUMN(EI$30))&amp;":"&amp;ADDRESS($B8,COLUMN(EI$30))))</f>
        <v>0.80740740740740746</v>
      </c>
      <c r="EJ8" s="52"/>
      <c r="EK8" s="52"/>
      <c r="EL8" s="52"/>
      <c r="EM8" s="23"/>
      <c r="EN8" s="53" t="s">
        <v>39</v>
      </c>
      <c r="EO8" s="23">
        <f ca="1">COUNTIF(INDIRECT(ADDRESS($B5,COLUMN(EO$30))&amp;":"&amp;ADDRESS($B8,COLUMN(EO$30))),"&gt;0")/COUNT(INDIRECT(ADDRESS($B5,COLUMN(EO$30))&amp;":"&amp;ADDRESS($B8,COLUMN(EO$30))))</f>
        <v>0.75370370370370365</v>
      </c>
      <c r="EP8" s="52"/>
      <c r="EQ8" s="52"/>
      <c r="ER8" s="52"/>
      <c r="ES8" s="23"/>
      <c r="ET8" s="53" t="s">
        <v>39</v>
      </c>
      <c r="EU8" s="23">
        <f ca="1">COUNTIF(INDIRECT(ADDRESS($B5,COLUMN(EU$30))&amp;":"&amp;ADDRESS($B8,COLUMN(EU$30))),"&gt;0")/COUNT(INDIRECT(ADDRESS($B5,COLUMN(EU$30))&amp;":"&amp;ADDRESS($B8,COLUMN(EU$30))))</f>
        <v>0.73148148148148151</v>
      </c>
      <c r="EV8" s="52"/>
      <c r="EW8" s="52"/>
      <c r="EX8" s="52"/>
      <c r="EY8" s="23"/>
      <c r="EZ8" s="53" t="s">
        <v>39</v>
      </c>
      <c r="FA8" s="24">
        <f ca="1">COUNTIF(INDIRECT(ADDRESS($B5,COLUMN(FA$30))&amp;":"&amp;ADDRESS($B8,COLUMN(FA$30))),"&gt;0")/COUNT(INDIRECT(ADDRESS($B5,COLUMN(FA$30))&amp;":"&amp;ADDRESS($B8,COLUMN(FA$30))))</f>
        <v>0.71481481481481479</v>
      </c>
      <c r="FB8" s="13"/>
      <c r="FC8" t="s">
        <v>81</v>
      </c>
      <c r="FS8" s="13"/>
      <c r="FT8" s="36" t="s">
        <v>39</v>
      </c>
      <c r="FU8" s="13">
        <f ca="1">COUNTIF(INDIRECT(ADDRESS($B5,COLUMN(FU$30))&amp;":"&amp;ADDRESS($B8,COLUMN(FU$30))),"&gt;0")/COUNT(INDIRECT(ADDRESS($B5,COLUMN(FU$30))&amp;":"&amp;ADDRESS($B8,COLUMN(FU$30))))</f>
        <v>0.56666666666666665</v>
      </c>
      <c r="FY8" s="13"/>
      <c r="FZ8" s="36" t="s">
        <v>39</v>
      </c>
      <c r="GA8" s="13">
        <f ca="1">COUNTIF(INDIRECT(ADDRESS($B5,COLUMN(GA$30))&amp;":"&amp;ADDRESS($B8,COLUMN(GA$30))),"&gt;0")/COUNT(INDIRECT(ADDRESS($B5,COLUMN(GA$30))&amp;":"&amp;ADDRESS($B8,COLUMN(GA$30))))</f>
        <v>0.78148148148148144</v>
      </c>
    </row>
    <row r="9" spans="1:188" x14ac:dyDescent="0.2">
      <c r="A9" t="s">
        <v>55</v>
      </c>
      <c r="B9" s="3">
        <f ca="1">INDIRECT(ADDRESS(B8,2))</f>
        <v>6986.33</v>
      </c>
      <c r="E9" s="14"/>
      <c r="F9" s="36" t="s">
        <v>47</v>
      </c>
      <c r="G9" s="14">
        <f ca="1">-G2/G5</f>
        <v>0.42892477231929182</v>
      </c>
      <c r="I9" s="12"/>
      <c r="J9" s="12"/>
      <c r="K9" s="14"/>
      <c r="L9" s="36" t="s">
        <v>47</v>
      </c>
      <c r="M9" s="14" t="e">
        <f ca="1">-M2/M5</f>
        <v>#DIV/0!</v>
      </c>
      <c r="O9" s="12"/>
      <c r="P9" s="12"/>
      <c r="Q9" s="14"/>
      <c r="R9" s="36" t="s">
        <v>47</v>
      </c>
      <c r="S9" s="68">
        <f ca="1">-S2/S5</f>
        <v>0.33907793553105092</v>
      </c>
      <c r="T9" s="14"/>
      <c r="U9" s="12"/>
      <c r="V9" s="12"/>
      <c r="W9" s="14"/>
      <c r="X9" s="36" t="s">
        <v>47</v>
      </c>
      <c r="Y9" s="25">
        <f ca="1">-Y2/Y5</f>
        <v>0.56481215809669438</v>
      </c>
      <c r="Z9" s="34"/>
      <c r="AA9" s="20"/>
      <c r="AB9" s="20"/>
      <c r="AC9" s="34"/>
      <c r="AD9" s="53" t="s">
        <v>47</v>
      </c>
      <c r="AE9" s="34">
        <f ca="1">-AE2/AE5</f>
        <v>0.51669533706696669</v>
      </c>
      <c r="AF9" s="34"/>
      <c r="AG9" s="20"/>
      <c r="AH9" s="20"/>
      <c r="AI9" s="34"/>
      <c r="AJ9" s="53" t="s">
        <v>47</v>
      </c>
      <c r="AK9" s="34">
        <f ca="1">-AK2/AK5</f>
        <v>0.33907793553105092</v>
      </c>
      <c r="AL9" s="34"/>
      <c r="AM9" s="20"/>
      <c r="AN9" s="20"/>
      <c r="AO9" s="34"/>
      <c r="AP9" s="53" t="s">
        <v>47</v>
      </c>
      <c r="AQ9" s="54">
        <f ca="1">-AQ2/AQ5</f>
        <v>0.61898258183454258</v>
      </c>
      <c r="AR9" s="14"/>
      <c r="AS9" s="12"/>
      <c r="AT9" s="12"/>
      <c r="AU9" s="14"/>
      <c r="AV9" s="36" t="s">
        <v>47</v>
      </c>
      <c r="AW9" s="25">
        <f ca="1">-AW2/AW5</f>
        <v>0.33335709342684272</v>
      </c>
      <c r="AX9" s="34"/>
      <c r="AY9" s="20"/>
      <c r="AZ9" s="20"/>
      <c r="BA9" s="34"/>
      <c r="BB9" s="53" t="s">
        <v>47</v>
      </c>
      <c r="BC9" s="34">
        <f ca="1">-BC2/BC5</f>
        <v>0.39483462886073095</v>
      </c>
      <c r="BD9" s="34"/>
      <c r="BE9" s="20"/>
      <c r="BF9" s="20"/>
      <c r="BG9" s="34"/>
      <c r="BH9" s="53" t="s">
        <v>47</v>
      </c>
      <c r="BI9" s="34">
        <f ca="1">-BI2/BI5</f>
        <v>0.45933085666091078</v>
      </c>
      <c r="BJ9" s="34"/>
      <c r="BK9" s="20"/>
      <c r="BL9" s="20"/>
      <c r="BM9" s="34"/>
      <c r="BN9" s="53" t="s">
        <v>47</v>
      </c>
      <c r="BO9" s="34">
        <f ca="1">-BO2/BO5</f>
        <v>0.236942444186204</v>
      </c>
      <c r="BP9" s="34"/>
      <c r="BQ9" s="20"/>
      <c r="BR9" s="20"/>
      <c r="BS9" s="34"/>
      <c r="BT9" s="53" t="s">
        <v>47</v>
      </c>
      <c r="BU9" s="54">
        <f ca="1">-BU2/BU5</f>
        <v>0.38198218475675494</v>
      </c>
      <c r="BV9" s="14"/>
      <c r="BW9" s="12"/>
      <c r="BX9" s="12"/>
      <c r="BY9" s="14"/>
      <c r="BZ9" s="36" t="s">
        <v>47</v>
      </c>
      <c r="CA9" s="25">
        <f ca="1">-CA2/CA5</f>
        <v>1.1364217049102503</v>
      </c>
      <c r="CB9" s="34"/>
      <c r="CC9" s="20"/>
      <c r="CD9" s="20"/>
      <c r="CE9" s="34"/>
      <c r="CF9" s="53" t="s">
        <v>47</v>
      </c>
      <c r="CG9" s="34">
        <f ca="1">-CG2/CG5</f>
        <v>0.47920834110553961</v>
      </c>
      <c r="CH9" s="34"/>
      <c r="CI9" s="20"/>
      <c r="CJ9" s="20"/>
      <c r="CK9" s="34"/>
      <c r="CL9" s="53" t="s">
        <v>47</v>
      </c>
      <c r="CM9" s="34">
        <f ca="1">-CM2/CM5</f>
        <v>0.37528278132836351</v>
      </c>
      <c r="CN9" s="34"/>
      <c r="CO9" s="20"/>
      <c r="CP9" s="20"/>
      <c r="CQ9" s="34"/>
      <c r="CR9" s="53" t="s">
        <v>47</v>
      </c>
      <c r="CS9" s="34">
        <f ca="1">-CS2/CS5</f>
        <v>0.35848331551706708</v>
      </c>
      <c r="CT9" s="34"/>
      <c r="CU9" s="20"/>
      <c r="CV9" s="20"/>
      <c r="CW9" s="34"/>
      <c r="CX9" s="53" t="s">
        <v>47</v>
      </c>
      <c r="CY9" s="54">
        <f ca="1">-CY2/CY5</f>
        <v>0.51384542778967823</v>
      </c>
      <c r="CZ9" s="14"/>
      <c r="DA9" s="14"/>
      <c r="DB9" s="12"/>
      <c r="DC9" s="14"/>
      <c r="DD9" s="36" t="s">
        <v>47</v>
      </c>
      <c r="DE9" s="68">
        <f ca="1">-DE2/DE5</f>
        <v>0.49840222825837738</v>
      </c>
      <c r="DF9" s="14"/>
      <c r="DG9" s="12"/>
      <c r="DH9" s="12"/>
      <c r="DI9" s="14"/>
      <c r="DJ9" s="36" t="s">
        <v>47</v>
      </c>
      <c r="DK9" s="25">
        <f ca="1">-DK2/DK5</f>
        <v>1.3046134281497326</v>
      </c>
      <c r="DL9" s="34"/>
      <c r="DM9" s="20"/>
      <c r="DN9" s="20"/>
      <c r="DO9" s="34"/>
      <c r="DP9" s="53" t="s">
        <v>47</v>
      </c>
      <c r="DQ9" s="34">
        <f ca="1">-DQ2/DQ5</f>
        <v>0.51168483207714444</v>
      </c>
      <c r="DR9" s="34"/>
      <c r="DS9" s="20"/>
      <c r="DT9" s="20"/>
      <c r="DU9" s="34"/>
      <c r="DV9" s="53" t="s">
        <v>47</v>
      </c>
      <c r="DW9" s="34">
        <f ca="1">-DW2/DW5</f>
        <v>0.32943062070841311</v>
      </c>
      <c r="DX9" s="34"/>
      <c r="DY9" s="20"/>
      <c r="DZ9" s="20"/>
      <c r="EA9" s="34"/>
      <c r="EB9" s="53" t="s">
        <v>47</v>
      </c>
      <c r="EC9" s="54">
        <f ca="1">-EC2/EC5</f>
        <v>0.5907252742724175</v>
      </c>
      <c r="ED9" s="14"/>
      <c r="EF9" s="12"/>
      <c r="EG9" s="14"/>
      <c r="EH9" s="36" t="s">
        <v>47</v>
      </c>
      <c r="EI9" s="25">
        <f ca="1">-EI2/EI5</f>
        <v>1.2796547101593638</v>
      </c>
      <c r="EJ9" s="34"/>
      <c r="EK9" s="20"/>
      <c r="EL9" s="20"/>
      <c r="EM9" s="34"/>
      <c r="EN9" s="53" t="s">
        <v>47</v>
      </c>
      <c r="EO9" s="34">
        <f ca="1">-EO2/EO5</f>
        <v>0.58920589711421489</v>
      </c>
      <c r="EP9" s="34"/>
      <c r="EQ9" s="20"/>
      <c r="ER9" s="20"/>
      <c r="ES9" s="34"/>
      <c r="ET9" s="53" t="s">
        <v>47</v>
      </c>
      <c r="EU9" s="34">
        <f ca="1">-EU2/EU5</f>
        <v>0.34274882316521271</v>
      </c>
      <c r="EV9" s="34"/>
      <c r="EW9" s="20"/>
      <c r="EX9" s="20"/>
      <c r="EY9" s="34"/>
      <c r="EZ9" s="53" t="s">
        <v>47</v>
      </c>
      <c r="FA9" s="54">
        <f ca="1">-FA2/FA5</f>
        <v>0.69456854165631532</v>
      </c>
      <c r="FB9" s="14"/>
      <c r="FD9" s="12"/>
      <c r="FE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4"/>
      <c r="FT9" s="36" t="s">
        <v>47</v>
      </c>
      <c r="FU9" s="14">
        <f ca="1">-FU2/FU5</f>
        <v>8.0714737774778E-2</v>
      </c>
      <c r="FV9" s="14"/>
      <c r="FW9" s="12"/>
      <c r="FX9" s="12"/>
      <c r="FY9" s="14"/>
      <c r="FZ9" s="36" t="s">
        <v>47</v>
      </c>
      <c r="GA9" s="14">
        <f ca="1">-GA2/GA5</f>
        <v>0.46102365990915145</v>
      </c>
      <c r="GB9" s="14"/>
      <c r="GC9" s="12"/>
      <c r="GD9" s="12"/>
      <c r="GE9" s="12"/>
      <c r="GF9" s="12"/>
    </row>
    <row r="10" spans="1:188" x14ac:dyDescent="0.2">
      <c r="E10" s="44"/>
      <c r="F10" s="36" t="s">
        <v>48</v>
      </c>
      <c r="G10" s="14" t="e">
        <f ca="1">((((INDIRECT(ADDRESS($B8,COLUMN(H$30))))/(INDIRECT(ADDRESS($B8-36,COLUMN(H$30))))))^(1/3)-1)/-MIN(INDIRECT(ADDRESS($B8-36,COLUMN(I$30))&amp;":"&amp;ADDRESS($B8,COLUMN(I$30))))</f>
        <v>#DIV/0!</v>
      </c>
      <c r="I10" s="12"/>
      <c r="J10" s="12"/>
      <c r="K10" s="14"/>
      <c r="L10" s="36" t="s">
        <v>48</v>
      </c>
      <c r="M10" s="14" t="e">
        <f ca="1">((((INDIRECT(ADDRESS($B8,COLUMN(N$30))))/(INDIRECT(ADDRESS($B8-36,COLUMN(N$30))))))^(1/3)-1)/-MIN(INDIRECT(ADDRESS($B8-36,COLUMN(O$30))&amp;":"&amp;ADDRESS($B8,COLUMN(O$30))))</f>
        <v>#DIV/0!</v>
      </c>
      <c r="O10" s="12"/>
      <c r="P10" s="12"/>
      <c r="Q10" s="14"/>
      <c r="R10" s="36" t="s">
        <v>48</v>
      </c>
      <c r="S10" s="69">
        <f ca="1">((((INDIRECT(ADDRESS($B8,COLUMN(T$30))))/(INDIRECT(ADDRESS($B8-36,COLUMN(T$30))))))^(1/3)-1)/-MIN(INDIRECT(ADDRESS($B8-36,COLUMN(U$30))&amp;":"&amp;ADDRESS($B8,COLUMN(U$30))))</f>
        <v>0.26756719276402768</v>
      </c>
      <c r="T10" s="38"/>
      <c r="U10" s="12"/>
      <c r="V10" s="12"/>
      <c r="W10" s="14"/>
      <c r="X10" s="36" t="s">
        <v>48</v>
      </c>
      <c r="Y10" s="55">
        <f ca="1">((((INDIRECT(ADDRESS($B8,COLUMN(Z$30))))/(INDIRECT(ADDRESS($B8-36,COLUMN(Z$30))))))^(1/3)-1)/-MIN(INDIRECT(ADDRESS($B8-36,COLUMN(AA$30))&amp;":"&amp;ADDRESS($B8,COLUMN(AA$30))))</f>
        <v>0.91824809545448527</v>
      </c>
      <c r="Z10" s="56"/>
      <c r="AA10" s="57"/>
      <c r="AB10" s="57"/>
      <c r="AC10" s="58"/>
      <c r="AD10" s="59" t="s">
        <v>48</v>
      </c>
      <c r="AE10" s="58">
        <f ca="1">((((INDIRECT(ADDRESS($B8,COLUMN(AF$30))))/(INDIRECT(ADDRESS($B8-36,COLUMN(AF$30))))))^(1/3)-1)/-MIN(INDIRECT(ADDRESS($B8-36,COLUMN(AG$30))&amp;":"&amp;ADDRESS($B8,COLUMN(AG$30))))</f>
        <v>0.87668421358985227</v>
      </c>
      <c r="AF10" s="56"/>
      <c r="AG10" s="57"/>
      <c r="AH10" s="57"/>
      <c r="AI10" s="58"/>
      <c r="AJ10" s="59" t="s">
        <v>48</v>
      </c>
      <c r="AK10" s="58">
        <f ca="1">((((INDIRECT(ADDRESS($B8,COLUMN(AL$30))))/(INDIRECT(ADDRESS($B8-36,COLUMN(AL$30))))))^(1/3)-1)/-MIN(INDIRECT(ADDRESS($B8-36,COLUMN(AM$30))&amp;":"&amp;ADDRESS($B8,COLUMN(AM$30))))</f>
        <v>0.26756719276402768</v>
      </c>
      <c r="AL10" s="56"/>
      <c r="AM10" s="57"/>
      <c r="AN10" s="57"/>
      <c r="AO10" s="58"/>
      <c r="AP10" s="59" t="s">
        <v>48</v>
      </c>
      <c r="AQ10" s="60">
        <f ca="1">((((INDIRECT(ADDRESS($B8,COLUMN(AR$30))))/(INDIRECT(ADDRESS($B8-36,COLUMN(AR$30))))))^(1/3)-1)/-MIN(INDIRECT(ADDRESS($B8-36,COLUMN(AS$30))&amp;":"&amp;ADDRESS($B8,COLUMN(AS$30))))</f>
        <v>0.7670401003396824</v>
      </c>
      <c r="AR10" s="14"/>
      <c r="AS10" s="12"/>
      <c r="AT10" s="12"/>
      <c r="AU10" s="14"/>
      <c r="AV10" s="36" t="s">
        <v>48</v>
      </c>
      <c r="AW10" s="55">
        <f ca="1">((((INDIRECT(ADDRESS($B8,COLUMN(AX$30))))/(INDIRECT(ADDRESS($B8-36,COLUMN(AX$30))))))^(1/3)-1)/-MIN(INDIRECT(ADDRESS($B8-36,COLUMN(AY$30))&amp;":"&amp;ADDRESS($B8,COLUMN(AY$30))))</f>
        <v>0.46798733023297429</v>
      </c>
      <c r="AX10" s="56"/>
      <c r="AY10" s="57"/>
      <c r="AZ10" s="57"/>
      <c r="BA10" s="58"/>
      <c r="BB10" s="59" t="s">
        <v>48</v>
      </c>
      <c r="BC10" s="58">
        <f ca="1">((((INDIRECT(ADDRESS($B8,COLUMN(BD$30))))/(INDIRECT(ADDRESS($B8-36,COLUMN(BD$30))))))^(1/3)-1)/-MIN(INDIRECT(ADDRESS($B8-36,COLUMN(BE$30))&amp;":"&amp;ADDRESS($B8,COLUMN(BE$30))))</f>
        <v>0.22566275650379702</v>
      </c>
      <c r="BD10" s="56"/>
      <c r="BE10" s="57"/>
      <c r="BF10" s="57"/>
      <c r="BG10" s="58"/>
      <c r="BH10" s="59" t="s">
        <v>48</v>
      </c>
      <c r="BI10" s="58">
        <f ca="1">((((INDIRECT(ADDRESS($B8,COLUMN(BJ$30))))/(INDIRECT(ADDRESS($B8-36,COLUMN(BJ$30))))))^(1/3)-1)/-MIN(INDIRECT(ADDRESS($B8-36,COLUMN(BK$30))&amp;":"&amp;ADDRESS($B8,COLUMN(BK$30))))</f>
        <v>0.43469453712966283</v>
      </c>
      <c r="BJ10" s="56"/>
      <c r="BK10" s="57"/>
      <c r="BL10" s="57"/>
      <c r="BM10" s="58"/>
      <c r="BN10" s="59" t="s">
        <v>48</v>
      </c>
      <c r="BO10" s="58">
        <f ca="1">((((INDIRECT(ADDRESS($B8,COLUMN(BP$30))))/(INDIRECT(ADDRESS($B8-36,COLUMN(BP$30))))))^(1/3)-1)/-MIN(INDIRECT(ADDRESS($B8-36,COLUMN(BQ$30))&amp;":"&amp;ADDRESS($B8,COLUMN(BQ$30))))</f>
        <v>0.86207789420947789</v>
      </c>
      <c r="BP10" s="56"/>
      <c r="BQ10" s="57"/>
      <c r="BR10" s="57"/>
      <c r="BS10" s="58"/>
      <c r="BT10" s="59" t="s">
        <v>48</v>
      </c>
      <c r="BU10" s="60">
        <f ca="1">((((INDIRECT(ADDRESS($B8,COLUMN(BV$30))))/(INDIRECT(ADDRESS($B8-36,COLUMN(BV$30))))))^(1/3)-1)/-MIN(INDIRECT(ADDRESS($B8-36,COLUMN(BW$30))&amp;":"&amp;ADDRESS($B8,COLUMN(BW$30))))</f>
        <v>0.53644989301368107</v>
      </c>
      <c r="BV10" s="14"/>
      <c r="BW10" s="12"/>
      <c r="BX10" s="12"/>
      <c r="BY10" s="14"/>
      <c r="BZ10" s="36" t="s">
        <v>48</v>
      </c>
      <c r="CA10" s="55">
        <f ca="1">((((INDIRECT(ADDRESS($B8,COLUMN(CB$30))))/(INDIRECT(ADDRESS($B8-36,COLUMN(CB$30))))))^(1/3)-1)/-MIN(INDIRECT(ADDRESS($B8-36,COLUMN(CC$30))&amp;":"&amp;ADDRESS($B8,COLUMN(CC$30))))</f>
        <v>1.215756196782239</v>
      </c>
      <c r="CB10" s="56"/>
      <c r="CC10" s="57"/>
      <c r="CD10" s="57"/>
      <c r="CE10" s="58"/>
      <c r="CF10" s="59" t="s">
        <v>48</v>
      </c>
      <c r="CG10" s="58">
        <f ca="1">((((INDIRECT(ADDRESS($B8,COLUMN(CH$30))))/(INDIRECT(ADDRESS($B8-36,COLUMN(CH$30))))))^(1/3)-1)/-MIN(INDIRECT(ADDRESS($B8-36,COLUMN(CI$30))&amp;":"&amp;ADDRESS($B8,COLUMN(CI$30))))</f>
        <v>1.6204977671464957</v>
      </c>
      <c r="CH10" s="56"/>
      <c r="CI10" s="57"/>
      <c r="CJ10" s="57"/>
      <c r="CK10" s="58"/>
      <c r="CL10" s="59" t="s">
        <v>48</v>
      </c>
      <c r="CM10" s="58">
        <f ca="1">((((INDIRECT(ADDRESS($B8,COLUMN(CN$30))))/(INDIRECT(ADDRESS($B8-36,COLUMN(CN$30))))))^(1/3)-1)/-MIN(INDIRECT(ADDRESS($B8-36,COLUMN(CO$30))&amp;":"&amp;ADDRESS($B8,COLUMN(CO$30))))</f>
        <v>0.49345016193366587</v>
      </c>
      <c r="CN10" s="56"/>
      <c r="CO10" s="57"/>
      <c r="CP10" s="57"/>
      <c r="CQ10" s="58"/>
      <c r="CR10" s="59" t="s">
        <v>48</v>
      </c>
      <c r="CS10" s="58">
        <f ca="1">((((INDIRECT(ADDRESS($B8,COLUMN(CT$30))))/(INDIRECT(ADDRESS($B8-36,COLUMN(CT$30))))))^(1/3)-1)/-MIN(INDIRECT(ADDRESS($B8-36,COLUMN(CU$30))&amp;":"&amp;ADDRESS($B8,COLUMN(CU$30))))</f>
        <v>0.41452804325335774</v>
      </c>
      <c r="CT10" s="56"/>
      <c r="CU10" s="57"/>
      <c r="CV10" s="57"/>
      <c r="CW10" s="58"/>
      <c r="CX10" s="59" t="s">
        <v>48</v>
      </c>
      <c r="CY10" s="60">
        <f ca="1">((((INDIRECT(ADDRESS($B8,COLUMN(CZ$30))))/(INDIRECT(ADDRESS($B8-36,COLUMN(CZ$30))))))^(1/3)-1)/-MIN(INDIRECT(ADDRESS($B8-36,COLUMN(DA$30))&amp;":"&amp;ADDRESS($B8,COLUMN(DA$30))))</f>
        <v>1.1526157421705843</v>
      </c>
      <c r="CZ10" s="14"/>
      <c r="DA10" s="14"/>
      <c r="DB10" s="12"/>
      <c r="DC10" s="14"/>
      <c r="DD10" s="36" t="s">
        <v>48</v>
      </c>
      <c r="DE10" s="69">
        <f ca="1">((((INDIRECT(ADDRESS($B8,COLUMN(DF$30))))/(INDIRECT(ADDRESS($B8-36,COLUMN(DF$30))))))^(1/3)-1)/-MIN(INDIRECT(ADDRESS($B8-36,COLUMN(DG$30))&amp;":"&amp;ADDRESS($B8,COLUMN(DG$30))))</f>
        <v>0.76993262792701334</v>
      </c>
      <c r="DF10" s="14"/>
      <c r="DG10" s="12"/>
      <c r="DH10" s="12"/>
      <c r="DI10" s="14"/>
      <c r="DJ10" s="36" t="s">
        <v>48</v>
      </c>
      <c r="DK10" s="55">
        <f ca="1">((((INDIRECT(ADDRESS($B8,COLUMN(DL$30))))/(INDIRECT(ADDRESS($B8-36,COLUMN(DL$30))))))^(1/3)-1)/-MIN(INDIRECT(ADDRESS($B8-36,COLUMN(DM$30))&amp;":"&amp;ADDRESS($B8,COLUMN(DM$30))))</f>
        <v>0.93103135206096665</v>
      </c>
      <c r="DL10" s="56"/>
      <c r="DM10" s="57"/>
      <c r="DN10" s="57"/>
      <c r="DO10" s="58"/>
      <c r="DP10" s="59" t="s">
        <v>48</v>
      </c>
      <c r="DQ10" s="58">
        <f ca="1">((((INDIRECT(ADDRESS($B8,COLUMN(DR$30))))/(INDIRECT(ADDRESS($B8-36,COLUMN(DR$30))))))^(1/3)-1)/-MIN(INDIRECT(ADDRESS($B8-36,COLUMN(DS$30))&amp;":"&amp;ADDRESS($B8,COLUMN(DS$30))))</f>
        <v>0.74819746265551312</v>
      </c>
      <c r="DR10" s="56"/>
      <c r="DS10" s="57"/>
      <c r="DT10" s="57"/>
      <c r="DU10" s="58"/>
      <c r="DV10" s="59" t="s">
        <v>48</v>
      </c>
      <c r="DW10" s="58">
        <f ca="1">((((INDIRECT(ADDRESS($B8,COLUMN(DX$30))))/(INDIRECT(ADDRESS($B8-36,COLUMN(DX$30))))))^(1/3)-1)/-MIN(INDIRECT(ADDRESS($B8-36,COLUMN(DY$30))&amp;":"&amp;ADDRESS($B8,COLUMN(DY$30))))</f>
        <v>0.26756719276402718</v>
      </c>
      <c r="DX10" s="56"/>
      <c r="DY10" s="57"/>
      <c r="DZ10" s="57"/>
      <c r="EA10" s="58"/>
      <c r="EB10" s="59" t="s">
        <v>48</v>
      </c>
      <c r="EC10" s="60">
        <f ca="1">((((INDIRECT(ADDRESS($B8,COLUMN(ED$30))))/(INDIRECT(ADDRESS($B8-36,COLUMN(ED$30))))))^(1/3)-1)/-MIN(INDIRECT(ADDRESS($B8-36,COLUMN(EE$30))&amp;":"&amp;ADDRESS($B8,COLUMN(EE$30))))</f>
        <v>0.569467846041253</v>
      </c>
      <c r="ED10" s="14"/>
      <c r="EF10" s="12"/>
      <c r="EG10" s="14"/>
      <c r="EH10" s="36" t="s">
        <v>48</v>
      </c>
      <c r="EI10" s="55">
        <f ca="1">((((INDIRECT(ADDRESS($B8,COLUMN(EJ$30))))/(INDIRECT(ADDRESS($B8-36,COLUMN(EJ$30))))))^(1/3)-1)/-MIN(INDIRECT(ADDRESS($B8-36,COLUMN(EK$30))&amp;":"&amp;ADDRESS($B8,COLUMN(EK$30))))</f>
        <v>0.62092119273200919</v>
      </c>
      <c r="EJ10" s="56"/>
      <c r="EK10" s="57"/>
      <c r="EL10" s="57"/>
      <c r="EM10" s="58"/>
      <c r="EN10" s="59" t="s">
        <v>48</v>
      </c>
      <c r="EO10" s="58">
        <f ca="1">((((INDIRECT(ADDRESS($B8,COLUMN(EP$30))))/(INDIRECT(ADDRESS($B8-36,COLUMN(EP$30))))))^(1/3)-1)/-MIN(INDIRECT(ADDRESS($B8-36,COLUMN(EQ$30))&amp;":"&amp;ADDRESS($B8,COLUMN(EQ$30))))</f>
        <v>0.69285557606576675</v>
      </c>
      <c r="EP10" s="56"/>
      <c r="EQ10" s="57"/>
      <c r="ER10" s="57"/>
      <c r="ES10" s="58"/>
      <c r="ET10" s="59" t="s">
        <v>48</v>
      </c>
      <c r="EU10" s="58">
        <f ca="1">((((INDIRECT(ADDRESS($B8,COLUMN(EV$30))))/(INDIRECT(ADDRESS($B8-36,COLUMN(EV$30))))))^(1/3)-1)/-MIN(INDIRECT(ADDRESS($B8-36,COLUMN(EW$30))&amp;":"&amp;ADDRESS($B8,COLUMN(EW$30))))</f>
        <v>0.31203750193139768</v>
      </c>
      <c r="EV10" s="56"/>
      <c r="EW10" s="57"/>
      <c r="EX10" s="57"/>
      <c r="EY10" s="58"/>
      <c r="EZ10" s="59" t="s">
        <v>48</v>
      </c>
      <c r="FA10" s="60">
        <f ca="1">((((INDIRECT(ADDRESS($B8,COLUMN(FB$30))))/(INDIRECT(ADDRESS($B8-36,COLUMN(FB$30))))))^(1/3)-1)/-MIN(INDIRECT(ADDRESS($B8-36,COLUMN(FC$30))&amp;":"&amp;ADDRESS($B8,COLUMN(FC$30))))</f>
        <v>0.52586507114507264</v>
      </c>
      <c r="FB10" s="14"/>
      <c r="FC10" t="s">
        <v>82</v>
      </c>
      <c r="FD10" s="12"/>
      <c r="FE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4"/>
      <c r="FT10" s="36" t="s">
        <v>48</v>
      </c>
      <c r="FU10" s="14">
        <f ca="1">((((INDIRECT(ADDRESS($B8,COLUMN(FV$30))))/(INDIRECT(ADDRESS($B8-36,COLUMN(FV$30))))))^(1/3)-1)/-MIN(INDIRECT(ADDRESS($B8-36,COLUMN(FW$30))&amp;":"&amp;ADDRESS($B8,COLUMN(FW$30))))</f>
        <v>-0.10746806302419851</v>
      </c>
      <c r="FV10" s="38"/>
      <c r="FW10" s="12"/>
      <c r="FX10" s="12"/>
      <c r="FY10" s="14"/>
      <c r="FZ10" s="36" t="s">
        <v>48</v>
      </c>
      <c r="GA10" s="14">
        <f ca="1">((((INDIRECT(ADDRESS($B8,COLUMN(GB$30))))/(INDIRECT(ADDRESS($B8-36,COLUMN(GB$30))))))^(1/3)-1)/-MIN(INDIRECT(ADDRESS($B8-36,COLUMN(GC$30))&amp;":"&amp;ADDRESS($B8,COLUMN(GC$30))))</f>
        <v>0.99068845019366447</v>
      </c>
      <c r="GB10" s="38"/>
      <c r="GC10" s="12"/>
      <c r="GD10" s="12"/>
      <c r="GE10" s="12"/>
      <c r="GF10" s="12"/>
    </row>
    <row r="11" spans="1:188" x14ac:dyDescent="0.2">
      <c r="A11" t="s">
        <v>5</v>
      </c>
      <c r="B11" s="6">
        <f ca="1">$M$2</f>
        <v>0.10032094395801017</v>
      </c>
      <c r="E11" s="12"/>
      <c r="F11" s="36" t="s">
        <v>35</v>
      </c>
      <c r="I11" s="12"/>
      <c r="J11" s="12"/>
      <c r="K11" s="12"/>
      <c r="L11" s="36" t="s">
        <v>35</v>
      </c>
      <c r="O11" s="12"/>
      <c r="P11" s="12"/>
      <c r="Q11" s="12"/>
      <c r="R11" s="36" t="s">
        <v>35</v>
      </c>
      <c r="S11" s="13"/>
      <c r="T11" s="38"/>
      <c r="U11" s="12"/>
      <c r="V11" s="12"/>
      <c r="W11" s="12"/>
      <c r="X11" s="36" t="s">
        <v>35</v>
      </c>
      <c r="Y11" s="13"/>
      <c r="Z11" s="38"/>
      <c r="AA11" s="12"/>
      <c r="AB11" s="12"/>
      <c r="AC11" s="12"/>
      <c r="AD11" s="36" t="s">
        <v>35</v>
      </c>
      <c r="AE11" s="13"/>
      <c r="AF11" s="38"/>
      <c r="AG11" s="12"/>
      <c r="AH11" s="12"/>
      <c r="AI11" s="12"/>
      <c r="AJ11" s="36" t="s">
        <v>35</v>
      </c>
      <c r="AK11" s="13"/>
      <c r="AL11" s="38"/>
      <c r="AM11" s="12"/>
      <c r="AN11" s="12"/>
      <c r="AO11" s="12"/>
      <c r="AP11" s="36" t="s">
        <v>35</v>
      </c>
      <c r="AQ11" s="13"/>
      <c r="AS11" s="12"/>
      <c r="AT11" s="12"/>
      <c r="AU11" s="12"/>
      <c r="AV11" s="36" t="s">
        <v>35</v>
      </c>
      <c r="AX11" s="38"/>
      <c r="AY11" s="12"/>
      <c r="AZ11" s="12"/>
      <c r="BA11" s="12"/>
      <c r="BB11" s="36" t="s">
        <v>35</v>
      </c>
      <c r="BD11" s="38"/>
      <c r="BE11" s="12"/>
      <c r="BF11" s="12"/>
      <c r="BG11" s="12"/>
      <c r="BH11" s="36" t="s">
        <v>35</v>
      </c>
      <c r="BJ11" s="38"/>
      <c r="BK11" s="12"/>
      <c r="BL11" s="12"/>
      <c r="BM11" s="12"/>
      <c r="BN11" s="36" t="s">
        <v>35</v>
      </c>
      <c r="BP11" s="38"/>
      <c r="BQ11" s="12"/>
      <c r="BR11" s="12"/>
      <c r="BS11" s="12"/>
      <c r="BT11" s="36" t="s">
        <v>35</v>
      </c>
      <c r="BU11" s="13"/>
      <c r="BW11" s="12"/>
      <c r="BX11" s="12"/>
      <c r="BY11" s="12"/>
      <c r="BZ11" s="36" t="s">
        <v>35</v>
      </c>
      <c r="CA11" s="13"/>
      <c r="CB11" s="38"/>
      <c r="CC11" s="12"/>
      <c r="CD11" s="12"/>
      <c r="CE11" s="12"/>
      <c r="CF11" s="36" t="s">
        <v>35</v>
      </c>
      <c r="CG11" s="13"/>
      <c r="CH11" s="38"/>
      <c r="CI11" s="12"/>
      <c r="CJ11" s="12"/>
      <c r="CK11" s="12"/>
      <c r="CL11" s="36" t="s">
        <v>35</v>
      </c>
      <c r="CM11" s="13"/>
      <c r="CN11" s="38"/>
      <c r="CO11" s="12"/>
      <c r="CP11" s="12"/>
      <c r="CQ11" s="12"/>
      <c r="CR11" s="36" t="s">
        <v>35</v>
      </c>
      <c r="CS11" s="13"/>
      <c r="CT11" s="38"/>
      <c r="CU11" s="12"/>
      <c r="CV11" s="12"/>
      <c r="CW11" s="12"/>
      <c r="CX11" s="36" t="s">
        <v>35</v>
      </c>
      <c r="CY11" s="13"/>
      <c r="DB11" s="12"/>
      <c r="DC11" s="12"/>
      <c r="DD11" s="36" t="s">
        <v>35</v>
      </c>
      <c r="DE11" s="13"/>
      <c r="DG11" s="12"/>
      <c r="DH11" s="12"/>
      <c r="DI11" s="12"/>
      <c r="DJ11" s="36" t="s">
        <v>35</v>
      </c>
      <c r="DK11" s="13"/>
      <c r="DL11" s="38"/>
      <c r="DM11" s="12"/>
      <c r="DN11" s="12"/>
      <c r="DO11" s="12"/>
      <c r="DP11" s="36" t="s">
        <v>35</v>
      </c>
      <c r="DQ11" s="13"/>
      <c r="DR11" s="38"/>
      <c r="DS11" s="12"/>
      <c r="DT11" s="12"/>
      <c r="DU11" s="12"/>
      <c r="DV11" s="36" t="s">
        <v>35</v>
      </c>
      <c r="DW11" s="13"/>
      <c r="DX11" s="38"/>
      <c r="DY11" s="12"/>
      <c r="DZ11" s="12"/>
      <c r="EA11" s="12"/>
      <c r="EB11" s="36" t="s">
        <v>35</v>
      </c>
      <c r="EC11" s="13"/>
      <c r="EF11" s="12"/>
      <c r="EG11" s="12"/>
      <c r="EH11" s="36"/>
      <c r="EI11" s="13"/>
      <c r="EJ11" s="38"/>
      <c r="EK11" s="12"/>
      <c r="EL11" s="12"/>
      <c r="EM11" s="12"/>
      <c r="EN11" s="36" t="s">
        <v>35</v>
      </c>
      <c r="EO11" s="13"/>
      <c r="EP11" s="38"/>
      <c r="EQ11" s="12"/>
      <c r="ER11" s="12"/>
      <c r="ES11" s="12"/>
      <c r="ET11" s="36" t="s">
        <v>35</v>
      </c>
      <c r="EU11" s="13"/>
      <c r="EV11" s="38"/>
      <c r="EW11" s="12"/>
      <c r="EX11" s="12"/>
      <c r="EY11" s="12"/>
      <c r="EZ11" s="36" t="s">
        <v>35</v>
      </c>
      <c r="FA11" s="13"/>
      <c r="FD11" s="12"/>
      <c r="FE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36" t="s">
        <v>35</v>
      </c>
      <c r="FV11" s="38"/>
      <c r="FW11" s="12"/>
      <c r="FX11" s="12"/>
      <c r="FY11" s="12"/>
      <c r="FZ11" s="36" t="s">
        <v>35</v>
      </c>
      <c r="GB11" s="38"/>
      <c r="GC11" s="12"/>
      <c r="GD11" s="12"/>
      <c r="GE11" s="12"/>
      <c r="GF11" s="12"/>
    </row>
    <row r="12" spans="1:188" x14ac:dyDescent="0.2">
      <c r="D12" s="45"/>
      <c r="F12" s="36" t="s">
        <v>36</v>
      </c>
      <c r="G12" s="37"/>
      <c r="H12" s="12"/>
      <c r="I12" s="12"/>
      <c r="J12" s="36"/>
      <c r="L12" s="36" t="s">
        <v>36</v>
      </c>
      <c r="M12" s="37"/>
      <c r="N12" s="12"/>
      <c r="O12" s="12"/>
      <c r="P12" s="36"/>
      <c r="R12" s="36" t="s">
        <v>36</v>
      </c>
      <c r="S12" s="13"/>
      <c r="T12" s="35"/>
      <c r="U12" s="12"/>
      <c r="V12" s="12"/>
      <c r="X12" s="36" t="s">
        <v>36</v>
      </c>
      <c r="Y12" s="13"/>
      <c r="Z12" s="35"/>
      <c r="AA12" s="12"/>
      <c r="AB12" s="12"/>
      <c r="AD12" s="36" t="s">
        <v>36</v>
      </c>
      <c r="AE12" s="13"/>
      <c r="AF12" s="35"/>
      <c r="AG12" s="12"/>
      <c r="AH12" s="12"/>
      <c r="AJ12" s="36" t="s">
        <v>36</v>
      </c>
      <c r="AK12" s="13"/>
      <c r="AL12" s="35"/>
      <c r="AM12" s="12"/>
      <c r="AN12" s="12"/>
      <c r="AP12" s="36" t="s">
        <v>36</v>
      </c>
      <c r="AQ12" s="13"/>
      <c r="AR12" s="37"/>
      <c r="AS12" s="12"/>
      <c r="AT12" s="12"/>
      <c r="AV12" s="36" t="s">
        <v>36</v>
      </c>
      <c r="AW12" s="37"/>
      <c r="AX12" s="35"/>
      <c r="AY12" s="12"/>
      <c r="AZ12" s="12"/>
      <c r="BB12" s="36" t="s">
        <v>36</v>
      </c>
      <c r="BC12" s="37"/>
      <c r="BD12" s="35"/>
      <c r="BE12" s="12"/>
      <c r="BF12" s="12"/>
      <c r="BH12" s="36" t="s">
        <v>36</v>
      </c>
      <c r="BI12" s="37"/>
      <c r="BJ12" s="35"/>
      <c r="BK12" s="12"/>
      <c r="BL12" s="12"/>
      <c r="BN12" s="36" t="s">
        <v>36</v>
      </c>
      <c r="BO12" s="37"/>
      <c r="BP12" s="35"/>
      <c r="BQ12" s="12"/>
      <c r="BR12" s="12"/>
      <c r="BT12" s="36" t="s">
        <v>36</v>
      </c>
      <c r="BU12" s="13"/>
      <c r="BV12" s="37"/>
      <c r="BW12" s="12"/>
      <c r="BX12" s="12"/>
      <c r="BZ12" s="36" t="s">
        <v>36</v>
      </c>
      <c r="CA12" s="13"/>
      <c r="CB12" s="35"/>
      <c r="CC12" s="12"/>
      <c r="CD12" s="12"/>
      <c r="CF12" s="36" t="s">
        <v>36</v>
      </c>
      <c r="CG12" s="13"/>
      <c r="CH12" s="35"/>
      <c r="CI12" s="12"/>
      <c r="CJ12" s="12"/>
      <c r="CL12" s="36" t="s">
        <v>36</v>
      </c>
      <c r="CM12" s="13"/>
      <c r="CN12" s="35"/>
      <c r="CO12" s="12"/>
      <c r="CP12" s="12"/>
      <c r="CR12" s="36" t="s">
        <v>36</v>
      </c>
      <c r="CS12" s="13"/>
      <c r="CT12" s="35"/>
      <c r="CU12" s="12"/>
      <c r="CV12" s="12"/>
      <c r="CX12" s="36" t="s">
        <v>36</v>
      </c>
      <c r="CY12" s="13"/>
      <c r="CZ12" s="37"/>
      <c r="DA12" s="37"/>
      <c r="DB12" s="12"/>
      <c r="DD12" s="36" t="s">
        <v>36</v>
      </c>
      <c r="DE12" s="13"/>
      <c r="DF12" s="37"/>
      <c r="DG12" s="12"/>
      <c r="DH12" s="12"/>
      <c r="DJ12" s="36" t="s">
        <v>36</v>
      </c>
      <c r="DK12" s="13"/>
      <c r="DL12" s="35"/>
      <c r="DM12" s="12"/>
      <c r="DN12" s="12"/>
      <c r="DP12" s="36" t="s">
        <v>36</v>
      </c>
      <c r="DQ12" s="13"/>
      <c r="DR12" s="35"/>
      <c r="DS12" s="12"/>
      <c r="DT12" s="12"/>
      <c r="DV12" s="36" t="s">
        <v>36</v>
      </c>
      <c r="DW12" s="13"/>
      <c r="DX12" s="35"/>
      <c r="DY12" s="12"/>
      <c r="DZ12" s="12"/>
      <c r="EB12" s="36" t="s">
        <v>36</v>
      </c>
      <c r="EC12" s="13"/>
      <c r="ED12" s="37"/>
      <c r="EE12" t="s">
        <v>82</v>
      </c>
      <c r="EF12" s="12"/>
      <c r="EH12" s="36"/>
      <c r="EI12" s="13"/>
      <c r="EJ12" s="35"/>
      <c r="EK12" s="12"/>
      <c r="EL12" s="12"/>
      <c r="EN12" s="36" t="s">
        <v>36</v>
      </c>
      <c r="EO12" s="13"/>
      <c r="EP12" s="35"/>
      <c r="EQ12" s="12"/>
      <c r="ER12" s="12"/>
      <c r="ET12" s="36" t="s">
        <v>36</v>
      </c>
      <c r="EU12" s="13"/>
      <c r="EV12" s="35"/>
      <c r="EW12" s="12"/>
      <c r="EX12" s="12"/>
      <c r="EZ12" s="36" t="s">
        <v>36</v>
      </c>
      <c r="FA12" s="13"/>
      <c r="FB12" s="37"/>
      <c r="FD12" s="12"/>
      <c r="FE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T12" s="36" t="s">
        <v>36</v>
      </c>
      <c r="FU12" s="37"/>
      <c r="FV12" s="35"/>
      <c r="FW12" s="12"/>
      <c r="FX12" s="12"/>
      <c r="FZ12" s="36" t="s">
        <v>36</v>
      </c>
      <c r="GA12" s="37"/>
      <c r="GB12" s="35"/>
      <c r="GC12" s="12"/>
      <c r="GD12" s="12"/>
      <c r="GE12" s="12"/>
      <c r="GF12" s="12"/>
    </row>
    <row r="13" spans="1:188" x14ac:dyDescent="0.2">
      <c r="D13" s="46" t="s">
        <v>40</v>
      </c>
      <c r="F13" s="36" t="s">
        <v>37</v>
      </c>
      <c r="H13" s="12"/>
      <c r="I13" s="12"/>
      <c r="J13" s="36"/>
      <c r="L13" s="36" t="s">
        <v>37</v>
      </c>
      <c r="N13" s="12"/>
      <c r="O13" s="12"/>
      <c r="P13" s="36"/>
      <c r="R13" s="36" t="s">
        <v>37</v>
      </c>
      <c r="S13" s="13"/>
      <c r="T13" s="35"/>
      <c r="U13" s="12"/>
      <c r="V13" s="12"/>
      <c r="X13" s="36" t="s">
        <v>37</v>
      </c>
      <c r="Y13" s="13"/>
      <c r="Z13" s="35"/>
      <c r="AA13" s="12"/>
      <c r="AB13" s="12"/>
      <c r="AD13" s="36" t="s">
        <v>37</v>
      </c>
      <c r="AE13" s="13"/>
      <c r="AF13" s="35"/>
      <c r="AG13" s="12"/>
      <c r="AH13" s="12"/>
      <c r="AJ13" s="36" t="s">
        <v>37</v>
      </c>
      <c r="AK13" s="13"/>
      <c r="AL13" s="35"/>
      <c r="AM13" s="12"/>
      <c r="AN13" s="12"/>
      <c r="AP13" s="36" t="s">
        <v>37</v>
      </c>
      <c r="AQ13" s="13"/>
      <c r="AS13" s="12"/>
      <c r="AT13" s="12"/>
      <c r="AV13" s="36" t="s">
        <v>37</v>
      </c>
      <c r="AX13" s="35"/>
      <c r="AY13" s="12"/>
      <c r="AZ13" s="12"/>
      <c r="BB13" s="36" t="s">
        <v>37</v>
      </c>
      <c r="BD13" s="35"/>
      <c r="BE13" s="12"/>
      <c r="BF13" s="12"/>
      <c r="BH13" s="36" t="s">
        <v>37</v>
      </c>
      <c r="BJ13" s="35"/>
      <c r="BK13" s="12"/>
      <c r="BL13" s="12"/>
      <c r="BN13" s="36" t="s">
        <v>37</v>
      </c>
      <c r="BP13" s="35"/>
      <c r="BQ13" s="12"/>
      <c r="BR13" s="12"/>
      <c r="BT13" s="36" t="s">
        <v>37</v>
      </c>
      <c r="BU13" s="13"/>
      <c r="BW13" s="12"/>
      <c r="BX13" s="12"/>
      <c r="BZ13" s="36" t="s">
        <v>37</v>
      </c>
      <c r="CA13" s="13"/>
      <c r="CB13" s="35"/>
      <c r="CC13" s="12"/>
      <c r="CD13" s="12"/>
      <c r="CF13" s="36" t="s">
        <v>37</v>
      </c>
      <c r="CG13" s="13"/>
      <c r="CH13" s="35"/>
      <c r="CI13" s="12"/>
      <c r="CJ13" s="12"/>
      <c r="CL13" s="36" t="s">
        <v>37</v>
      </c>
      <c r="CM13" s="13"/>
      <c r="CN13" s="35"/>
      <c r="CO13" s="12"/>
      <c r="CP13" s="12"/>
      <c r="CR13" s="36" t="s">
        <v>37</v>
      </c>
      <c r="CS13" s="13"/>
      <c r="CT13" s="35"/>
      <c r="CU13" s="12"/>
      <c r="CV13" s="12"/>
      <c r="CX13" s="36" t="s">
        <v>37</v>
      </c>
      <c r="CY13" s="13"/>
      <c r="DB13" s="12"/>
      <c r="DD13" s="36" t="s">
        <v>37</v>
      </c>
      <c r="DE13" s="13"/>
      <c r="DG13" s="12"/>
      <c r="DH13" s="12"/>
      <c r="DJ13" s="36" t="s">
        <v>37</v>
      </c>
      <c r="DK13" s="71" t="s">
        <v>76</v>
      </c>
      <c r="DL13" s="35"/>
      <c r="DM13" s="12"/>
      <c r="DN13" s="12"/>
      <c r="DP13" s="36" t="s">
        <v>37</v>
      </c>
      <c r="DQ13" s="13"/>
      <c r="DR13" s="35"/>
      <c r="DS13" s="12"/>
      <c r="DT13" s="12"/>
      <c r="DV13" s="36" t="s">
        <v>37</v>
      </c>
      <c r="DW13" s="13"/>
      <c r="DX13" s="35"/>
      <c r="DY13" s="12"/>
      <c r="DZ13" s="12"/>
      <c r="EB13" s="36" t="s">
        <v>37</v>
      </c>
      <c r="EC13" s="13"/>
      <c r="EE13" s="12" t="s">
        <v>83</v>
      </c>
      <c r="EF13" s="12"/>
      <c r="EH13" s="36"/>
      <c r="EI13" s="35"/>
      <c r="EJ13" s="35"/>
      <c r="EK13" s="12"/>
      <c r="EL13" s="12"/>
      <c r="EN13" s="36" t="s">
        <v>37</v>
      </c>
      <c r="EO13" s="13"/>
      <c r="EP13" s="35"/>
      <c r="EQ13" s="12"/>
      <c r="ER13" s="12"/>
      <c r="ET13" s="36" t="s">
        <v>37</v>
      </c>
      <c r="EU13" s="13"/>
      <c r="EV13" s="35"/>
      <c r="EW13" s="12"/>
      <c r="EX13" s="12"/>
      <c r="EZ13" s="36" t="s">
        <v>37</v>
      </c>
      <c r="FA13" s="13"/>
      <c r="FC13" s="12" t="s">
        <v>83</v>
      </c>
      <c r="FD13" s="12"/>
      <c r="FE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T13" s="36" t="s">
        <v>37</v>
      </c>
      <c r="FV13" s="35"/>
      <c r="FW13" s="12"/>
      <c r="FX13" s="12"/>
      <c r="FZ13" s="36" t="s">
        <v>37</v>
      </c>
      <c r="GB13" s="35"/>
      <c r="GC13" s="12"/>
      <c r="GD13" s="12"/>
      <c r="GE13" s="12"/>
      <c r="GF13" s="12"/>
    </row>
    <row r="14" spans="1:188" x14ac:dyDescent="0.2">
      <c r="D14" s="46" t="s">
        <v>23</v>
      </c>
      <c r="H14" s="13"/>
      <c r="I14" s="13"/>
      <c r="J14" s="12"/>
      <c r="N14" s="13"/>
      <c r="O14" s="13"/>
      <c r="P14" s="12"/>
      <c r="S14" s="13"/>
      <c r="T14" s="39"/>
      <c r="U14" s="13"/>
      <c r="V14" s="12"/>
      <c r="Y14" s="13"/>
      <c r="Z14" s="39"/>
      <c r="AA14" s="13"/>
      <c r="AB14" s="12"/>
      <c r="AE14" s="13"/>
      <c r="AF14" s="39"/>
      <c r="AG14" s="13"/>
      <c r="AH14" s="12"/>
      <c r="AK14" s="13"/>
      <c r="AL14" s="39"/>
      <c r="AM14" s="13"/>
      <c r="AN14" s="12"/>
      <c r="AQ14" s="13"/>
      <c r="AS14" s="13"/>
      <c r="AT14" s="12"/>
      <c r="AX14" s="39"/>
      <c r="AY14" s="13"/>
      <c r="AZ14" s="12"/>
      <c r="BD14" s="39"/>
      <c r="BE14" s="13"/>
      <c r="BF14" s="12"/>
      <c r="BJ14" s="39"/>
      <c r="BK14" s="13"/>
      <c r="BL14" s="12"/>
      <c r="BP14" s="39"/>
      <c r="BQ14" s="13"/>
      <c r="BR14" s="12"/>
      <c r="BU14" s="13"/>
      <c r="BW14" s="13"/>
      <c r="BX14" s="12"/>
      <c r="CA14" s="48" t="s">
        <v>68</v>
      </c>
      <c r="CB14" s="39"/>
      <c r="CC14" s="13"/>
      <c r="CD14" s="12"/>
      <c r="CG14" s="13"/>
      <c r="CH14" s="39"/>
      <c r="CI14" s="13"/>
      <c r="CJ14" s="12"/>
      <c r="CM14" s="13"/>
      <c r="CN14" s="39"/>
      <c r="CO14" s="13"/>
      <c r="CP14" s="12"/>
      <c r="CS14" s="13"/>
      <c r="CT14" s="39"/>
      <c r="CU14" s="13"/>
      <c r="CV14" s="12"/>
      <c r="CY14" s="13"/>
      <c r="DB14" s="12"/>
      <c r="DE14" s="13"/>
      <c r="DG14" s="13"/>
      <c r="DH14" s="12"/>
      <c r="DK14" s="72">
        <v>1.02</v>
      </c>
      <c r="DL14" s="39"/>
      <c r="DM14" s="13"/>
      <c r="DN14" s="12"/>
      <c r="DQ14" s="13"/>
      <c r="DR14" s="39"/>
      <c r="DS14" s="13"/>
      <c r="DT14" s="12"/>
      <c r="DW14" s="13"/>
      <c r="DX14" s="39"/>
      <c r="DY14" s="13"/>
      <c r="DZ14" s="12"/>
      <c r="EC14" s="13"/>
      <c r="EE14" s="12" t="s">
        <v>84</v>
      </c>
      <c r="EF14" s="12"/>
      <c r="EI14" s="39"/>
      <c r="EJ14" s="39"/>
      <c r="EK14" s="13"/>
      <c r="EL14" s="12"/>
      <c r="EO14" s="13"/>
      <c r="EP14" s="39"/>
      <c r="EQ14" s="13"/>
      <c r="ER14" s="12"/>
      <c r="EU14" s="13"/>
      <c r="EV14" s="39"/>
      <c r="EW14" s="13"/>
      <c r="EX14" s="12"/>
      <c r="FA14" s="13"/>
      <c r="FC14" s="12"/>
      <c r="FD14" s="12"/>
      <c r="FE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V14" s="39"/>
      <c r="FW14" s="13"/>
      <c r="FX14" s="12"/>
      <c r="GB14" s="39"/>
      <c r="GC14" s="13"/>
      <c r="GD14" s="12"/>
      <c r="GE14" s="12"/>
      <c r="GF14" s="12"/>
    </row>
    <row r="15" spans="1:188" x14ac:dyDescent="0.2">
      <c r="D15" s="46" t="s">
        <v>41</v>
      </c>
      <c r="H15" s="13"/>
      <c r="I15" s="13"/>
      <c r="J15" s="12"/>
      <c r="N15" s="13"/>
      <c r="O15" s="13"/>
      <c r="P15" s="12"/>
      <c r="S15" s="13"/>
      <c r="T15" s="39"/>
      <c r="U15" s="13"/>
      <c r="V15" s="12"/>
      <c r="Y15" s="13"/>
      <c r="Z15" s="39"/>
      <c r="AA15" s="13"/>
      <c r="AB15" s="12"/>
      <c r="AE15" s="13"/>
      <c r="AF15" s="39"/>
      <c r="AG15" s="13"/>
      <c r="AH15" s="12"/>
      <c r="AK15" s="13"/>
      <c r="AL15" s="39"/>
      <c r="AM15" s="13"/>
      <c r="AN15" s="12"/>
      <c r="AQ15" s="13"/>
      <c r="AS15" s="13"/>
      <c r="AT15" s="12"/>
      <c r="AX15" s="39"/>
      <c r="AY15" s="13"/>
      <c r="AZ15" s="12"/>
      <c r="BD15" s="39"/>
      <c r="BE15" s="13"/>
      <c r="BF15" s="12"/>
      <c r="BJ15" s="39"/>
      <c r="BK15" s="13"/>
      <c r="BL15" s="12"/>
      <c r="BP15" s="39"/>
      <c r="BQ15" s="13"/>
      <c r="BR15" s="12"/>
      <c r="BU15" s="13"/>
      <c r="BW15" s="13"/>
      <c r="BX15" s="12"/>
      <c r="CA15" s="49">
        <v>2</v>
      </c>
      <c r="CB15" s="39"/>
      <c r="CC15" s="13"/>
      <c r="CD15" s="12"/>
      <c r="CG15" s="13"/>
      <c r="CH15" s="39"/>
      <c r="CI15" s="13"/>
      <c r="CJ15" s="12"/>
      <c r="CL15">
        <f>COUNTIF(CL55:CL594,1)/COUNT(CL55:CL594)</f>
        <v>0.69444444444444442</v>
      </c>
      <c r="CM15" s="13"/>
      <c r="CN15" s="39"/>
      <c r="CO15" s="13"/>
      <c r="CP15" s="12"/>
      <c r="CS15" s="13"/>
      <c r="CT15" s="39"/>
      <c r="CU15" s="13"/>
      <c r="CV15" s="12"/>
      <c r="CY15" s="13"/>
      <c r="DB15" s="12"/>
      <c r="DE15" s="13"/>
      <c r="DG15" s="13"/>
      <c r="DH15" s="12"/>
      <c r="DK15" s="72" t="s">
        <v>77</v>
      </c>
      <c r="DL15" s="39"/>
      <c r="DM15" s="13"/>
      <c r="DN15" s="12"/>
      <c r="DQ15" s="13"/>
      <c r="DR15" s="39"/>
      <c r="DS15" s="13"/>
      <c r="DT15" s="12"/>
      <c r="DW15" s="13"/>
      <c r="DX15" s="39"/>
      <c r="DY15" s="13"/>
      <c r="DZ15" s="12"/>
      <c r="EC15" s="13"/>
      <c r="EE15" s="35" t="s">
        <v>85</v>
      </c>
      <c r="EF15" s="12"/>
      <c r="EI15" s="39"/>
      <c r="EJ15" s="39"/>
      <c r="EK15" s="13"/>
      <c r="EL15" s="12"/>
      <c r="EO15" s="13"/>
      <c r="EP15" s="39"/>
      <c r="EQ15" s="13"/>
      <c r="ER15" s="12"/>
      <c r="EU15" s="13"/>
      <c r="EV15" s="39"/>
      <c r="EW15" s="13"/>
      <c r="EX15" s="12"/>
      <c r="FA15" s="13"/>
      <c r="FC15" s="12"/>
      <c r="FD15" s="12"/>
      <c r="FE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V15" s="39"/>
      <c r="FW15" s="13"/>
      <c r="FX15" s="12"/>
      <c r="GB15" s="39"/>
      <c r="GC15" s="13"/>
      <c r="GD15" s="12"/>
      <c r="GE15" s="12"/>
      <c r="GF15" s="12"/>
    </row>
    <row r="16" spans="1:188" x14ac:dyDescent="0.2">
      <c r="D16" s="46" t="s">
        <v>24</v>
      </c>
      <c r="H16" s="13"/>
      <c r="I16" s="13"/>
      <c r="J16" s="12"/>
      <c r="N16" s="13"/>
      <c r="O16" s="13"/>
      <c r="P16" s="12"/>
      <c r="S16" s="13"/>
      <c r="T16" s="39"/>
      <c r="U16" s="13"/>
      <c r="V16" s="12"/>
      <c r="Y16" s="13"/>
      <c r="Z16" s="39"/>
      <c r="AA16" s="13"/>
      <c r="AB16" s="12"/>
      <c r="AE16" s="13"/>
      <c r="AF16" s="39"/>
      <c r="AG16" s="13"/>
      <c r="AH16" s="12"/>
      <c r="AK16" s="13"/>
      <c r="AL16" s="39"/>
      <c r="AM16" s="13"/>
      <c r="AN16" s="12"/>
      <c r="AQ16" s="13"/>
      <c r="AS16" s="13"/>
      <c r="AT16" s="12"/>
      <c r="AX16" s="39"/>
      <c r="AY16" s="13"/>
      <c r="AZ16" s="12"/>
      <c r="BD16" s="39"/>
      <c r="BE16" s="13"/>
      <c r="BF16" s="12"/>
      <c r="BJ16" s="39"/>
      <c r="BK16" s="13"/>
      <c r="BL16" s="12"/>
      <c r="BP16" s="39"/>
      <c r="BQ16" s="13"/>
      <c r="BR16" s="12"/>
      <c r="BU16" s="13"/>
      <c r="BW16" s="13"/>
      <c r="BX16" s="12"/>
      <c r="CA16" s="13"/>
      <c r="CB16" s="39"/>
      <c r="CC16" s="13"/>
      <c r="CD16" s="12"/>
      <c r="CG16" s="13"/>
      <c r="CH16" s="39"/>
      <c r="CI16" s="13"/>
      <c r="CJ16" s="12"/>
      <c r="CM16" s="13"/>
      <c r="CN16" s="39"/>
      <c r="CO16" s="13"/>
      <c r="CP16" s="12"/>
      <c r="CS16" s="13"/>
      <c r="CT16" s="39"/>
      <c r="CU16" s="13"/>
      <c r="CV16" s="12"/>
      <c r="CY16" s="13"/>
      <c r="DB16" s="12"/>
      <c r="DE16" s="13"/>
      <c r="DG16" s="13"/>
      <c r="DH16" s="12"/>
      <c r="DK16" s="73">
        <v>1</v>
      </c>
      <c r="DL16" s="39"/>
      <c r="DM16" s="13"/>
      <c r="DN16" s="12"/>
      <c r="DQ16" s="13"/>
      <c r="DR16" s="39"/>
      <c r="DS16" s="13"/>
      <c r="DT16" s="12"/>
      <c r="DW16" s="13"/>
      <c r="DX16" s="39"/>
      <c r="DY16" s="13"/>
      <c r="DZ16" s="12"/>
      <c r="EC16" s="13"/>
      <c r="EE16" s="12"/>
      <c r="EF16" s="12"/>
      <c r="EI16" s="39"/>
      <c r="EJ16" s="39"/>
      <c r="EK16" s="13"/>
      <c r="EL16" s="12"/>
      <c r="EO16" s="13"/>
      <c r="EP16" s="39"/>
      <c r="EQ16" s="13"/>
      <c r="ER16" s="12"/>
      <c r="EU16" s="13"/>
      <c r="EV16" s="39"/>
      <c r="EW16" s="13"/>
      <c r="EX16" s="12"/>
      <c r="FA16" s="13"/>
      <c r="FC16" s="12"/>
      <c r="FD16" s="12"/>
      <c r="FE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V16" s="39"/>
      <c r="FW16" s="13"/>
      <c r="FX16" s="12"/>
      <c r="GB16" s="39"/>
      <c r="GC16" s="13"/>
      <c r="GD16" s="12"/>
      <c r="GE16" s="12"/>
      <c r="GF16" s="12"/>
    </row>
    <row r="17" spans="1:188" x14ac:dyDescent="0.2">
      <c r="D17" s="46" t="s">
        <v>42</v>
      </c>
      <c r="H17" s="13"/>
      <c r="I17" s="13"/>
      <c r="J17" s="12"/>
      <c r="N17" s="13"/>
      <c r="O17" s="13"/>
      <c r="P17" s="12"/>
      <c r="S17" s="13"/>
      <c r="V17" s="12"/>
      <c r="Y17" s="13"/>
      <c r="AB17" s="12"/>
      <c r="AE17" s="13"/>
      <c r="AH17" s="12"/>
      <c r="AK17" s="13"/>
      <c r="AN17" s="12"/>
      <c r="AQ17" s="13"/>
      <c r="AT17" s="12"/>
      <c r="AZ17" s="12"/>
      <c r="BF17" s="12"/>
      <c r="BL17" s="12"/>
      <c r="BR17" s="12"/>
      <c r="BU17" s="13"/>
      <c r="BX17" s="12"/>
      <c r="CA17" s="13"/>
      <c r="CD17" s="12"/>
      <c r="CG17" s="13"/>
      <c r="CJ17" s="12"/>
      <c r="CM17" s="13"/>
      <c r="CP17" s="12"/>
      <c r="CS17" s="13"/>
      <c r="CV17" s="12"/>
      <c r="CY17" s="13"/>
      <c r="DB17" s="12"/>
      <c r="DE17" s="13"/>
      <c r="DH17" s="12"/>
      <c r="DN17" s="12"/>
      <c r="DQ17" s="13"/>
      <c r="DT17" s="12"/>
      <c r="DW17" s="13"/>
      <c r="DZ17" s="12"/>
      <c r="EC17" s="13"/>
      <c r="EE17" s="12"/>
      <c r="EF17" s="12"/>
      <c r="EL17" s="12"/>
      <c r="EO17" s="13"/>
      <c r="ER17" s="12"/>
      <c r="EU17" s="13"/>
      <c r="EX17" s="12"/>
      <c r="FA17" s="13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X17" s="12"/>
      <c r="GD17" s="12"/>
      <c r="GE17" s="12"/>
      <c r="GF17" s="12"/>
    </row>
    <row r="18" spans="1:188" x14ac:dyDescent="0.2">
      <c r="A18" t="s">
        <v>25</v>
      </c>
      <c r="B18" s="41">
        <v>33969</v>
      </c>
      <c r="C18" s="2">
        <f>VLOOKUP(B18,$A$30:$A$594,1,1)</f>
        <v>33969</v>
      </c>
      <c r="D18" s="45" t="s">
        <v>43</v>
      </c>
      <c r="E18" s="13"/>
      <c r="F18" s="36" t="s">
        <v>11</v>
      </c>
      <c r="G18" s="13">
        <f ca="1">((((INDIRECT(ADDRESS($B24,COLUMN(H$30))))/(INDIRECT(ADDRESS($B21,COLUMN(H$30))))))^(1/((($C19-$C18)/365.25)))-1)</f>
        <v>0.14802403326415625</v>
      </c>
      <c r="H18" s="12"/>
      <c r="I18" s="12"/>
      <c r="J18" s="12"/>
      <c r="K18" s="13"/>
      <c r="L18" s="36" t="s">
        <v>11</v>
      </c>
      <c r="M18" s="13">
        <f ca="1">((((INDIRECT(ADDRESS($B24,COLUMN(N$30))))/(INDIRECT(ADDRESS($B21,COLUMN(N$30))))))^(1/((($C19-$C18)/365.25)))-1)</f>
        <v>9.5419918255061242E-2</v>
      </c>
      <c r="N18" s="12"/>
      <c r="O18" s="12"/>
      <c r="P18" s="12"/>
      <c r="Q18" s="13"/>
      <c r="R18" s="36" t="s">
        <v>11</v>
      </c>
      <c r="S18" s="66">
        <f ca="1">((((INDIRECT(ADDRESS($B24,COLUMN(T$30))))/(INDIRECT(ADDRESS($B21,COLUMN(T$30))))))^(1/((($C19-$C18)/365.25)))-1)</f>
        <v>0.12281282077251188</v>
      </c>
      <c r="V18" s="12"/>
      <c r="W18" s="13"/>
      <c r="X18" s="36" t="s">
        <v>11</v>
      </c>
      <c r="Y18" s="61">
        <f ca="1">((((INDIRECT(ADDRESS($B24,COLUMN(Z$30))))/(INDIRECT(ADDRESS($B21,COLUMN(Z$30))))))^(1/((($C19-$C18)/365.25)))-1)</f>
        <v>0.14370017142414726</v>
      </c>
      <c r="Z18" s="51"/>
      <c r="AA18" s="51"/>
      <c r="AB18" s="51"/>
      <c r="AC18" s="62"/>
      <c r="AD18" s="63" t="s">
        <v>11</v>
      </c>
      <c r="AE18" s="62">
        <f ca="1">((((INDIRECT(ADDRESS($B24,COLUMN(AF$30))))/(INDIRECT(ADDRESS($B21,COLUMN(AF$30))))))^(1/((($C19-$C18)/365.25)))-1)</f>
        <v>0.15672004784888682</v>
      </c>
      <c r="AF18" s="51"/>
      <c r="AG18" s="51"/>
      <c r="AH18" s="51"/>
      <c r="AI18" s="62"/>
      <c r="AJ18" s="63" t="s">
        <v>11</v>
      </c>
      <c r="AK18" s="62">
        <f ca="1">((((INDIRECT(ADDRESS($B24,COLUMN(AL$30))))/(INDIRECT(ADDRESS($B21,COLUMN(AL$30))))))^(1/((($C19-$C18)/365.25)))-1)</f>
        <v>0.12281282077251188</v>
      </c>
      <c r="AL18" s="51"/>
      <c r="AM18" s="51"/>
      <c r="AN18" s="51"/>
      <c r="AO18" s="62"/>
      <c r="AP18" s="63" t="s">
        <v>11</v>
      </c>
      <c r="AQ18" s="64">
        <f ca="1">((((INDIRECT(ADDRESS($B24,COLUMN(AR$30))))/(INDIRECT(ADDRESS($B21,COLUMN(AR$30))))))^(1/((($C19-$C18)/365.25)))-1)</f>
        <v>0.1433187590906857</v>
      </c>
      <c r="AR18" s="13"/>
      <c r="AT18" s="12"/>
      <c r="AU18" s="13"/>
      <c r="AV18" s="36" t="s">
        <v>11</v>
      </c>
      <c r="AW18" s="61">
        <f ca="1">((((INDIRECT(ADDRESS($B24,COLUMN(AX$30))))/(INDIRECT(ADDRESS($B21,COLUMN(AX$30))))))^(1/((($C19-$C18)/365.25)))-1)</f>
        <v>0.15653363364851702</v>
      </c>
      <c r="AX18" s="51"/>
      <c r="AY18" s="51"/>
      <c r="AZ18" s="17"/>
      <c r="BA18" s="62"/>
      <c r="BB18" s="63" t="s">
        <v>11</v>
      </c>
      <c r="BC18" s="62">
        <f ca="1">((((INDIRECT(ADDRESS($B24,COLUMN(BD$30))))/(INDIRECT(ADDRESS($B21,COLUMN(BD$30))))))^(1/((($C19-$C18)/365.25)))-1)</f>
        <v>0.13832839788441564</v>
      </c>
      <c r="BD18" s="51"/>
      <c r="BE18" s="51"/>
      <c r="BF18" s="17"/>
      <c r="BG18" s="62"/>
      <c r="BH18" s="63" t="s">
        <v>11</v>
      </c>
      <c r="BI18" s="62">
        <f ca="1">((((INDIRECT(ADDRESS($B24,COLUMN(BJ$30))))/(INDIRECT(ADDRESS($B21,COLUMN(BJ$30))))))^(1/((($C19-$C18)/365.25)))-1)</f>
        <v>0.15579297795158764</v>
      </c>
      <c r="BJ18" s="51"/>
      <c r="BK18" s="51"/>
      <c r="BL18" s="17"/>
      <c r="BM18" s="62"/>
      <c r="BN18" s="63" t="s">
        <v>11</v>
      </c>
      <c r="BO18" s="62">
        <f ca="1">((((INDIRECT(ADDRESS($B24,COLUMN(BP$30))))/(INDIRECT(ADDRESS($B21,COLUMN(BP$30))))))^(1/((($C19-$C18)/365.25)))-1)</f>
        <v>0.11726958331268511</v>
      </c>
      <c r="BP18" s="51"/>
      <c r="BQ18" s="51"/>
      <c r="BR18" s="17"/>
      <c r="BS18" s="62"/>
      <c r="BT18" s="63" t="s">
        <v>11</v>
      </c>
      <c r="BU18" s="64">
        <f ca="1">((((INDIRECT(ADDRESS($B24,COLUMN(BV$30))))/(INDIRECT(ADDRESS($B21,COLUMN(BV$30))))))^(1/((($C19-$C18)/365.25)))-1)</f>
        <v>0.14361148400696311</v>
      </c>
      <c r="BV18" s="62"/>
      <c r="BW18" s="51"/>
      <c r="BX18" s="17"/>
      <c r="BY18" s="62"/>
      <c r="BZ18" s="63" t="s">
        <v>11</v>
      </c>
      <c r="CA18" s="62">
        <f ca="1">((((INDIRECT(ADDRESS($B24,COLUMN(CB$30))))/(INDIRECT(ADDRESS($B21,COLUMN(CB$30))))))^(1/((($C19-$C18)/365.25)))-1)</f>
        <v>0.13344622308698706</v>
      </c>
      <c r="CB18" s="51"/>
      <c r="CC18" s="51"/>
      <c r="CD18" s="51"/>
      <c r="CE18" s="62"/>
      <c r="CF18" s="63" t="s">
        <v>11</v>
      </c>
      <c r="CG18" s="62">
        <f ca="1">((((INDIRECT(ADDRESS($B24,COLUMN(CH$30))))/(INDIRECT(ADDRESS($B21,COLUMN(CH$30))))))^(1/((($C19-$C18)/365.25)))-1)</f>
        <v>0.13982542865309533</v>
      </c>
      <c r="CH18" s="51"/>
      <c r="CI18" s="51"/>
      <c r="CJ18" s="51"/>
      <c r="CK18" s="62"/>
      <c r="CL18" s="63" t="s">
        <v>11</v>
      </c>
      <c r="CM18" s="62">
        <f ca="1">((((INDIRECT(ADDRESS($B24,COLUMN(CN$30))))/(INDIRECT(ADDRESS($B21,COLUMN(CN$30))))))^(1/((($C19-$C18)/365.25)))-1)</f>
        <v>0.1333412808345209</v>
      </c>
      <c r="CN18" s="51"/>
      <c r="CO18" s="51"/>
      <c r="CP18" s="51"/>
      <c r="CQ18" s="62"/>
      <c r="CR18" s="63" t="s">
        <v>11</v>
      </c>
      <c r="CS18" s="62">
        <f ca="1">((((INDIRECT(ADDRESS($B24,COLUMN(CT$30))))/(INDIRECT(ADDRESS($B21,COLUMN(CT$30))))))^(1/((($C19-$C18)/365.25)))-1)</f>
        <v>0.14815837619145711</v>
      </c>
      <c r="CT18" s="51"/>
      <c r="CU18" s="51"/>
      <c r="CV18" s="51"/>
      <c r="CW18" s="62"/>
      <c r="CX18" s="63" t="s">
        <v>11</v>
      </c>
      <c r="CY18" s="64">
        <f ca="1">((((INDIRECT(ADDRESS($B24,COLUMN(CZ$30))))/(INDIRECT(ADDRESS($B21,COLUMN(CZ$30))))))^(1/((($C19-$C18)/365.25)))-1)</f>
        <v>0.14067497367956427</v>
      </c>
      <c r="CZ18" s="13"/>
      <c r="DA18" s="13"/>
      <c r="DB18" s="12"/>
      <c r="DC18" s="13"/>
      <c r="DD18" s="36" t="s">
        <v>11</v>
      </c>
      <c r="DE18" s="66">
        <f ca="1">((((INDIRECT(ADDRESS($B24,COLUMN(DF$30))))/(INDIRECT(ADDRESS($B21,COLUMN(DF$30))))))^(1/((($C19-$C18)/365.25)))-1)</f>
        <v>0.143188205334569</v>
      </c>
      <c r="DF18" s="13"/>
      <c r="DH18" s="12"/>
      <c r="DI18" s="13"/>
      <c r="DJ18" s="36" t="s">
        <v>11</v>
      </c>
      <c r="DK18" s="61">
        <f ca="1">((((INDIRECT(ADDRESS($B24,COLUMN(DL$30))))/(INDIRECT(ADDRESS($B21,COLUMN(DL$30))))))^(1/((($C19-$C18)/365.25)))-1)</f>
        <v>0.15313852757611479</v>
      </c>
      <c r="DL18" s="51"/>
      <c r="DM18" s="51"/>
      <c r="DN18" s="51"/>
      <c r="DO18" s="62"/>
      <c r="DP18" s="63" t="s">
        <v>11</v>
      </c>
      <c r="DQ18" s="62">
        <f ca="1">((((INDIRECT(ADDRESS($B24,COLUMN(DR$30))))/(INDIRECT(ADDRESS($B21,COLUMN(DR$30))))))^(1/((($C19-$C18)/365.25)))-1)</f>
        <v>0.14675432427050428</v>
      </c>
      <c r="DR18" s="51"/>
      <c r="DS18" s="51"/>
      <c r="DT18" s="51"/>
      <c r="DU18" s="62"/>
      <c r="DV18" s="63" t="s">
        <v>11</v>
      </c>
      <c r="DW18" s="62">
        <f ca="1">((((INDIRECT(ADDRESS($B24,COLUMN(DX$30))))/(INDIRECT(ADDRESS($B21,COLUMN(DX$30))))))^(1/((($C19-$C18)/365.25)))-1)</f>
        <v>0.13557260294800111</v>
      </c>
      <c r="DX18" s="51"/>
      <c r="DY18" s="51"/>
      <c r="DZ18" s="51"/>
      <c r="EA18" s="62"/>
      <c r="EB18" s="63" t="s">
        <v>11</v>
      </c>
      <c r="EC18" s="64">
        <f ca="1">((((INDIRECT(ADDRESS($B24,COLUMN(ED$30))))/(INDIRECT(ADDRESS($B21,COLUMN(ED$30))))))^(1/((($C19-$C18)/365.25)))-1)</f>
        <v>0.14685701407678864</v>
      </c>
      <c r="ED18" s="13"/>
      <c r="EF18" s="12"/>
      <c r="EG18" s="13"/>
      <c r="EH18" s="36" t="s">
        <v>11</v>
      </c>
      <c r="EI18" s="61">
        <f ca="1">((((INDIRECT(ADDRESS($B24,COLUMN(EJ$30))))/(INDIRECT(ADDRESS($B21,COLUMN(EJ$30))))))^(1/((($C19-$C18)/365.25)))-1)</f>
        <v>0.14364413954700028</v>
      </c>
      <c r="EJ18" s="51"/>
      <c r="EK18" s="51"/>
      <c r="EL18" s="51"/>
      <c r="EM18" s="62"/>
      <c r="EN18" s="63" t="s">
        <v>11</v>
      </c>
      <c r="EO18" s="62">
        <f ca="1">((((INDIRECT(ADDRESS($B24,COLUMN(EP$30))))/(INDIRECT(ADDRESS($B21,COLUMN(EP$30))))))^(1/((($C19-$C18)/365.25)))-1)</f>
        <v>0.13857566639587349</v>
      </c>
      <c r="EP18" s="51"/>
      <c r="EQ18" s="51"/>
      <c r="ER18" s="51"/>
      <c r="ES18" s="62"/>
      <c r="ET18" s="63" t="s">
        <v>11</v>
      </c>
      <c r="EU18" s="62">
        <f ca="1">((((INDIRECT(ADDRESS($B24,COLUMN(EV$30))))/(INDIRECT(ADDRESS($B21,COLUMN(EV$30))))))^(1/((($C19-$C18)/365.25)))-1)</f>
        <v>0.10694387990678944</v>
      </c>
      <c r="EV18" s="51"/>
      <c r="EW18" s="51"/>
      <c r="EX18" s="51"/>
      <c r="EY18" s="62"/>
      <c r="EZ18" s="63" t="s">
        <v>11</v>
      </c>
      <c r="FA18" s="64">
        <f ca="1">((((INDIRECT(ADDRESS($B24,COLUMN(FB$30))))/(INDIRECT(ADDRESS($B21,COLUMN(FB$30))))))^(1/((($C19-$C18)/365.25)))-1)</f>
        <v>0.13174435725991263</v>
      </c>
      <c r="FB18" s="13"/>
      <c r="FC18" s="12" t="s">
        <v>84</v>
      </c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3"/>
      <c r="FT18" s="36" t="s">
        <v>11</v>
      </c>
      <c r="FU18" s="13">
        <f ca="1">((((INDIRECT(ADDRESS($B24,COLUMN(FV$30))))/(INDIRECT(ADDRESS($B21,COLUMN(FV$30))))))^(1/((($C19-$C18)/365.25)))-1)</f>
        <v>3.1594908312039038E-2</v>
      </c>
      <c r="FX18" s="12"/>
      <c r="FY18" s="13"/>
      <c r="FZ18" s="36" t="s">
        <v>11</v>
      </c>
      <c r="GA18" s="13">
        <f ca="1">((((INDIRECT(ADDRESS($B24,COLUMN(GB$30))))/(INDIRECT(ADDRESS($B21,COLUMN(GB$30))))))^(1/((($C19-$C18)/365.25)))-1)</f>
        <v>0.12071246939713576</v>
      </c>
      <c r="GD18" s="12"/>
      <c r="GE18" s="12"/>
      <c r="GF18" s="12"/>
    </row>
    <row r="19" spans="1:188" x14ac:dyDescent="0.2">
      <c r="A19" t="s">
        <v>26</v>
      </c>
      <c r="B19" s="41">
        <v>42735</v>
      </c>
      <c r="C19" s="2">
        <f>VLOOKUP(B19,$A$30:$A$594,1,1)</f>
        <v>42735</v>
      </c>
      <c r="D19" s="45" t="s">
        <v>44</v>
      </c>
      <c r="E19" s="13"/>
      <c r="F19" s="36" t="s">
        <v>31</v>
      </c>
      <c r="G19" s="13">
        <f ca="1">STDEV(INDIRECT(ADDRESS($B21,COLUMN(G$30))&amp;":"&amp;ADDRESS($B24,COLUMN(G$30))))*SQRT(12)</f>
        <v>0.17860100752022653</v>
      </c>
      <c r="H19" s="13"/>
      <c r="I19" s="14"/>
      <c r="K19" s="13"/>
      <c r="L19" s="36" t="s">
        <v>31</v>
      </c>
      <c r="M19" s="13">
        <f ca="1">STDEV(INDIRECT(ADDRESS($B21,COLUMN(M$30))&amp;":"&amp;ADDRESS($B24,COLUMN(M$30))))*SQRT(12)</f>
        <v>9.8013476623650484E-3</v>
      </c>
      <c r="N19" s="13"/>
      <c r="O19" s="14"/>
      <c r="Q19" s="13"/>
      <c r="R19" s="36" t="s">
        <v>31</v>
      </c>
      <c r="S19" s="67">
        <f ca="1">STDEV(INDIRECT(ADDRESS($B21,COLUMN(S$30))&amp;":"&amp;ADDRESS($B24,COLUMN(S$30))))*SQRT(12)</f>
        <v>0.15477878397849701</v>
      </c>
      <c r="V19" s="14"/>
      <c r="W19" s="13"/>
      <c r="X19" s="36" t="s">
        <v>31</v>
      </c>
      <c r="Y19" s="22">
        <f ca="1">STDEV(INDIRECT(ADDRESS($B21,COLUMN(Y$30))&amp;":"&amp;ADDRESS($B24,COLUMN(Y$30))))*SQRT(12)</f>
        <v>0.14152877655104212</v>
      </c>
      <c r="Z19" s="52"/>
      <c r="AA19" s="52"/>
      <c r="AB19" s="52"/>
      <c r="AC19" s="23"/>
      <c r="AD19" s="53" t="s">
        <v>31</v>
      </c>
      <c r="AE19" s="23">
        <f ca="1">STDEV(INDIRECT(ADDRESS($B21,COLUMN(AE$30))&amp;":"&amp;ADDRESS($B24,COLUMN(AE$30))))*SQRT(12)</f>
        <v>0.1321706630594697</v>
      </c>
      <c r="AF19" s="52"/>
      <c r="AG19" s="52"/>
      <c r="AH19" s="52"/>
      <c r="AI19" s="23"/>
      <c r="AJ19" s="53" t="s">
        <v>31</v>
      </c>
      <c r="AK19" s="23">
        <f ca="1">STDEV(INDIRECT(ADDRESS($B21,COLUMN(AK$30))&amp;":"&amp;ADDRESS($B24,COLUMN(AK$30))))*SQRT(12)</f>
        <v>0.15477878397849701</v>
      </c>
      <c r="AL19" s="52"/>
      <c r="AM19" s="52"/>
      <c r="AN19" s="52"/>
      <c r="AO19" s="23"/>
      <c r="AP19" s="53" t="s">
        <v>31</v>
      </c>
      <c r="AQ19" s="24">
        <f ca="1">STDEV(INDIRECT(ADDRESS($B21,COLUMN(AQ$30))&amp;":"&amp;ADDRESS($B24,COLUMN(AQ$30))))*SQRT(12)</f>
        <v>0.12951889056211771</v>
      </c>
      <c r="AR19" s="13"/>
      <c r="AT19" s="14"/>
      <c r="AU19" s="13"/>
      <c r="AV19" s="36" t="s">
        <v>31</v>
      </c>
      <c r="AW19" s="22">
        <f ca="1">STDEV(INDIRECT(ADDRESS($B21,COLUMN(AW$30))&amp;":"&amp;ADDRESS($B24,COLUMN(AW$30))))*SQRT(12)</f>
        <v>0.13706070963461145</v>
      </c>
      <c r="AX19" s="52"/>
      <c r="AY19" s="52"/>
      <c r="AZ19" s="34"/>
      <c r="BA19" s="23"/>
      <c r="BB19" s="53" t="s">
        <v>31</v>
      </c>
      <c r="BC19" s="23">
        <f ca="1">STDEV(INDIRECT(ADDRESS($B21,COLUMN(BC$30))&amp;":"&amp;ADDRESS($B24,COLUMN(BC$30))))*SQRT(12)</f>
        <v>0.14102517655927013</v>
      </c>
      <c r="BD19" s="52"/>
      <c r="BE19" s="52"/>
      <c r="BF19" s="34"/>
      <c r="BG19" s="23"/>
      <c r="BH19" s="53" t="s">
        <v>31</v>
      </c>
      <c r="BI19" s="23">
        <f ca="1">STDEV(INDIRECT(ADDRESS($B21,COLUMN(BI$30))&amp;":"&amp;ADDRESS($B24,COLUMN(BI$30))))*SQRT(12)</f>
        <v>0.14742788123745845</v>
      </c>
      <c r="BJ19" s="52"/>
      <c r="BK19" s="52"/>
      <c r="BL19" s="34"/>
      <c r="BM19" s="23"/>
      <c r="BN19" s="53" t="s">
        <v>31</v>
      </c>
      <c r="BO19" s="23">
        <f ca="1">STDEV(INDIRECT(ADDRESS($B21,COLUMN(BO$30))&amp;":"&amp;ADDRESS($B24,COLUMN(BO$30))))*SQRT(12)</f>
        <v>0.15627690410089634</v>
      </c>
      <c r="BP19" s="52"/>
      <c r="BQ19" s="52"/>
      <c r="BR19" s="34"/>
      <c r="BS19" s="23"/>
      <c r="BT19" s="53" t="s">
        <v>31</v>
      </c>
      <c r="BU19" s="24">
        <f ca="1">STDEV(INDIRECT(ADDRESS($B21,COLUMN(BU$30))&amp;":"&amp;ADDRESS($B24,COLUMN(BU$30))))*SQRT(12)</f>
        <v>0.13526533540943986</v>
      </c>
      <c r="BV19" s="23"/>
      <c r="BW19" s="52"/>
      <c r="BX19" s="34"/>
      <c r="BY19" s="23"/>
      <c r="BZ19" s="53" t="s">
        <v>31</v>
      </c>
      <c r="CA19" s="23">
        <f ca="1">STDEV(INDIRECT(ADDRESS($B21,COLUMN(CA$30))&amp;":"&amp;ADDRESS($B24,COLUMN(CA$30))))*SQRT(12)</f>
        <v>0.1012666963923811</v>
      </c>
      <c r="CB19" s="52"/>
      <c r="CC19" s="52"/>
      <c r="CD19" s="52"/>
      <c r="CE19" s="23"/>
      <c r="CF19" s="53" t="s">
        <v>31</v>
      </c>
      <c r="CG19" s="23">
        <f ca="1">STDEV(INDIRECT(ADDRESS($B21,COLUMN(CG$30))&amp;":"&amp;ADDRESS($B24,COLUMN(CG$30))))*SQRT(12)</f>
        <v>0.11823878184862378</v>
      </c>
      <c r="CH19" s="52"/>
      <c r="CI19" s="52"/>
      <c r="CJ19" s="52"/>
      <c r="CK19" s="23"/>
      <c r="CL19" s="53" t="s">
        <v>31</v>
      </c>
      <c r="CM19" s="23">
        <f ca="1">STDEV(INDIRECT(ADDRESS($B21,COLUMN(CM$30))&amp;":"&amp;ADDRESS($B24,COLUMN(CM$30))))*SQRT(12)</f>
        <v>0.13378407115818597</v>
      </c>
      <c r="CN19" s="52"/>
      <c r="CO19" s="52"/>
      <c r="CP19" s="52"/>
      <c r="CQ19" s="23"/>
      <c r="CR19" s="53" t="s">
        <v>31</v>
      </c>
      <c r="CS19" s="23">
        <f ca="1">STDEV(INDIRECT(ADDRESS($B21,COLUMN(CS$30))&amp;":"&amp;ADDRESS($B24,COLUMN(CS$30))))*SQRT(12)</f>
        <v>0.14455483159263202</v>
      </c>
      <c r="CT19" s="52"/>
      <c r="CU19" s="52"/>
      <c r="CV19" s="52"/>
      <c r="CW19" s="23"/>
      <c r="CX19" s="53" t="s">
        <v>31</v>
      </c>
      <c r="CY19" s="24">
        <f ca="1">STDEV(INDIRECT(ADDRESS($B21,COLUMN(CY$30))&amp;":"&amp;ADDRESS($B24,COLUMN(CY$30))))*SQRT(12)</f>
        <v>0.11020491340309566</v>
      </c>
      <c r="CZ19" s="13"/>
      <c r="DA19" s="13"/>
      <c r="DB19" s="14"/>
      <c r="DC19" s="13"/>
      <c r="DD19" s="36" t="s">
        <v>31</v>
      </c>
      <c r="DE19" s="67">
        <f ca="1">STDEV(INDIRECT(ADDRESS($B21,COLUMN(DE$30))&amp;":"&amp;ADDRESS($B24,COLUMN(DE$30))))*SQRT(12)</f>
        <v>0.12100605051522438</v>
      </c>
      <c r="DF19" s="13"/>
      <c r="DH19" s="14"/>
      <c r="DI19" s="13"/>
      <c r="DJ19" s="36" t="s">
        <v>31</v>
      </c>
      <c r="DK19" s="22">
        <f ca="1">STDEV(INDIRECT(ADDRESS($B21,COLUMN(DK$30))&amp;":"&amp;ADDRESS($B24,COLUMN(DK$30))))*SQRT(12)</f>
        <v>0.10508600691890063</v>
      </c>
      <c r="DL19" s="52"/>
      <c r="DM19" s="52"/>
      <c r="DN19" s="52"/>
      <c r="DO19" s="23"/>
      <c r="DP19" s="53" t="s">
        <v>31</v>
      </c>
      <c r="DQ19" s="23">
        <f ca="1">STDEV(INDIRECT(ADDRESS($B21,COLUMN(DQ$30))&amp;":"&amp;ADDRESS($B24,COLUMN(DQ$30))))*SQRT(12)</f>
        <v>0.12642950729867802</v>
      </c>
      <c r="DR19" s="52"/>
      <c r="DS19" s="52"/>
      <c r="DT19" s="52"/>
      <c r="DU19" s="23"/>
      <c r="DV19" s="53" t="s">
        <v>31</v>
      </c>
      <c r="DW19" s="23">
        <f ca="1">STDEV(INDIRECT(ADDRESS($B21,COLUMN(DW$30))&amp;":"&amp;ADDRESS($B24,COLUMN(DW$30))))*SQRT(12)</f>
        <v>0.14037406079735323</v>
      </c>
      <c r="DX19" s="52"/>
      <c r="DY19" s="52"/>
      <c r="DZ19" s="52"/>
      <c r="EA19" s="23"/>
      <c r="EB19" s="53" t="s">
        <v>31</v>
      </c>
      <c r="EC19" s="24">
        <f ca="1">STDEV(INDIRECT(ADDRESS($B21,COLUMN(EC$30))&amp;":"&amp;ADDRESS($B24,COLUMN(EC$30))))*SQRT(12)</f>
        <v>0.11207944440849829</v>
      </c>
      <c r="ED19" s="13"/>
      <c r="EE19" s="12"/>
      <c r="EF19" s="14"/>
      <c r="EG19" s="13"/>
      <c r="EH19" s="36" t="s">
        <v>31</v>
      </c>
      <c r="EI19" s="22">
        <f ca="1">STDEV(INDIRECT(ADDRESS($B21,COLUMN(EI$30))&amp;":"&amp;ADDRESS($B24,COLUMN(EI$30))))*SQRT(12)</f>
        <v>0.10980671679212027</v>
      </c>
      <c r="EJ19" s="52"/>
      <c r="EK19" s="52"/>
      <c r="EL19" s="52"/>
      <c r="EM19" s="23"/>
      <c r="EN19" s="53" t="s">
        <v>31</v>
      </c>
      <c r="EO19" s="23">
        <f ca="1">STDEV(INDIRECT(ADDRESS($B21,COLUMN(EO$30))&amp;":"&amp;ADDRESS($B24,COLUMN(EO$30))))*SQRT(12)</f>
        <v>0.12686050611123539</v>
      </c>
      <c r="EP19" s="52"/>
      <c r="EQ19" s="52"/>
      <c r="ER19" s="52"/>
      <c r="ES19" s="23"/>
      <c r="ET19" s="53" t="s">
        <v>31</v>
      </c>
      <c r="EU19" s="23">
        <f ca="1">STDEV(INDIRECT(ADDRESS($B21,COLUMN(EU$30))&amp;":"&amp;ADDRESS($B24,COLUMN(EU$30))))*SQRT(12)</f>
        <v>0.14934459894084093</v>
      </c>
      <c r="EV19" s="52"/>
      <c r="EW19" s="52"/>
      <c r="EX19" s="52"/>
      <c r="EY19" s="23"/>
      <c r="EZ19" s="53" t="s">
        <v>31</v>
      </c>
      <c r="FA19" s="24">
        <f ca="1">STDEV(INDIRECT(ADDRESS($B21,COLUMN(FA$30))&amp;":"&amp;ADDRESS($B24,COLUMN(FA$30))))*SQRT(12)</f>
        <v>0.11537040244385785</v>
      </c>
      <c r="FB19" s="13"/>
      <c r="FC19" s="12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3"/>
      <c r="FT19" s="36" t="s">
        <v>31</v>
      </c>
      <c r="FU19" s="13">
        <f ca="1">STDEV(INDIRECT(ADDRESS($B21,COLUMN(FU$30))&amp;":"&amp;ADDRESS($B24,COLUMN(FU$30))))*SQRT(12)</f>
        <v>0.18742410814990554</v>
      </c>
      <c r="FX19" s="14"/>
      <c r="FY19" s="13"/>
      <c r="FZ19" s="36" t="s">
        <v>31</v>
      </c>
      <c r="GA19" s="13">
        <f ca="1">STDEV(INDIRECT(ADDRESS($B21,COLUMN(GA$30))&amp;":"&amp;ADDRESS($B24,COLUMN(GA$30))))*SQRT(12)</f>
        <v>0.1198853663071878</v>
      </c>
      <c r="GD19" s="14"/>
      <c r="GE19" s="14"/>
      <c r="GF19" s="14"/>
    </row>
    <row r="20" spans="1:188" x14ac:dyDescent="0.2">
      <c r="D20" s="45" t="s">
        <v>45</v>
      </c>
      <c r="E20" s="14"/>
      <c r="F20" s="36" t="s">
        <v>32</v>
      </c>
      <c r="G20" s="14">
        <f ca="1">(G18-($B$27))/G19</f>
        <v>0.29453425677420997</v>
      </c>
      <c r="H20" s="13"/>
      <c r="I20" s="13"/>
      <c r="K20" s="14"/>
      <c r="L20" s="36" t="s">
        <v>32</v>
      </c>
      <c r="M20" s="14">
        <f ca="1">(M18-($B$27))/M19</f>
        <v>0</v>
      </c>
      <c r="N20" s="13"/>
      <c r="O20" s="13"/>
      <c r="Q20" s="14"/>
      <c r="R20" s="36" t="s">
        <v>32</v>
      </c>
      <c r="S20" s="68">
        <f ca="1">(S18-($B$27))/S19</f>
        <v>0.17698099063277467</v>
      </c>
      <c r="V20" s="13"/>
      <c r="W20" s="14"/>
      <c r="X20" s="36" t="s">
        <v>32</v>
      </c>
      <c r="Y20" s="25">
        <f ca="1">(Y18-($B$27))/Y19</f>
        <v>0.34113382695478767</v>
      </c>
      <c r="Z20" s="52"/>
      <c r="AA20" s="52"/>
      <c r="AB20" s="52"/>
      <c r="AC20" s="34"/>
      <c r="AD20" s="53" t="s">
        <v>32</v>
      </c>
      <c r="AE20" s="34">
        <f ca="1">(AE18-($B$27))/AE19</f>
        <v>0.46379527933701759</v>
      </c>
      <c r="AF20" s="52"/>
      <c r="AG20" s="52"/>
      <c r="AH20" s="52"/>
      <c r="AI20" s="34"/>
      <c r="AJ20" s="53" t="s">
        <v>32</v>
      </c>
      <c r="AK20" s="34">
        <f ca="1">(AK18-($B$27))/AK19</f>
        <v>0.17698099063277467</v>
      </c>
      <c r="AL20" s="52"/>
      <c r="AM20" s="52"/>
      <c r="AN20" s="52"/>
      <c r="AO20" s="34"/>
      <c r="AP20" s="53" t="s">
        <v>32</v>
      </c>
      <c r="AQ20" s="54">
        <f ca="1">(AQ18-($B$27))/AQ19</f>
        <v>0.36982127184491287</v>
      </c>
      <c r="AR20" s="14"/>
      <c r="AT20" s="13"/>
      <c r="AU20" s="14"/>
      <c r="AV20" s="36" t="s">
        <v>32</v>
      </c>
      <c r="AW20" s="25">
        <f ca="1">(AW18-($B$27))/AW19</f>
        <v>0.44588792482089229</v>
      </c>
      <c r="AX20" s="52"/>
      <c r="AY20" s="52"/>
      <c r="AZ20" s="23"/>
      <c r="BA20" s="34"/>
      <c r="BB20" s="53" t="s">
        <v>32</v>
      </c>
      <c r="BC20" s="34">
        <f ca="1">(BC18-($B$27))/BC19</f>
        <v>0.30426113036150537</v>
      </c>
      <c r="BD20" s="52"/>
      <c r="BE20" s="52"/>
      <c r="BF20" s="23"/>
      <c r="BG20" s="34"/>
      <c r="BH20" s="53" t="s">
        <v>32</v>
      </c>
      <c r="BI20" s="34">
        <f ca="1">(BI18-($B$27))/BI19</f>
        <v>0.40950910499273202</v>
      </c>
      <c r="BJ20" s="52"/>
      <c r="BK20" s="52"/>
      <c r="BL20" s="23"/>
      <c r="BM20" s="34"/>
      <c r="BN20" s="53" t="s">
        <v>32</v>
      </c>
      <c r="BO20" s="34">
        <f ca="1">(BO18-($B$27))/BO19</f>
        <v>0.13981378235850622</v>
      </c>
      <c r="BP20" s="52"/>
      <c r="BQ20" s="52"/>
      <c r="BR20" s="23"/>
      <c r="BS20" s="34"/>
      <c r="BT20" s="53" t="s">
        <v>32</v>
      </c>
      <c r="BU20" s="54">
        <f ca="1">(BU18-($B$27))/BU19</f>
        <v>0.35627432265649556</v>
      </c>
      <c r="BV20" s="34"/>
      <c r="BW20" s="52"/>
      <c r="BX20" s="23"/>
      <c r="BY20" s="34"/>
      <c r="BZ20" s="53" t="s">
        <v>32</v>
      </c>
      <c r="CA20" s="34">
        <f ca="1">(CA18-($B$27))/CA19</f>
        <v>0.37550652076753993</v>
      </c>
      <c r="CB20" s="52"/>
      <c r="CC20" s="52"/>
      <c r="CD20" s="52"/>
      <c r="CE20" s="34"/>
      <c r="CF20" s="53" t="s">
        <v>32</v>
      </c>
      <c r="CG20" s="34">
        <f ca="1">(CG18-($B$27))/CG19</f>
        <v>0.37555791512538267</v>
      </c>
      <c r="CH20" s="52"/>
      <c r="CI20" s="52"/>
      <c r="CJ20" s="52"/>
      <c r="CK20" s="34"/>
      <c r="CL20" s="53" t="s">
        <v>32</v>
      </c>
      <c r="CM20" s="34">
        <f ca="1">(CM18-($B$27))/CM19</f>
        <v>0.28345200031042211</v>
      </c>
      <c r="CN20" s="52"/>
      <c r="CO20" s="52"/>
      <c r="CP20" s="52"/>
      <c r="CQ20" s="34"/>
      <c r="CR20" s="53" t="s">
        <v>32</v>
      </c>
      <c r="CS20" s="34">
        <f ca="1">(CS18-($B$27))/CS19</f>
        <v>0.36483358844080277</v>
      </c>
      <c r="CT20" s="52"/>
      <c r="CU20" s="52"/>
      <c r="CV20" s="52"/>
      <c r="CW20" s="34"/>
      <c r="CX20" s="53" t="s">
        <v>32</v>
      </c>
      <c r="CY20" s="54">
        <f ca="1">(CY18-($B$27))/CY19</f>
        <v>0.4106446257888155</v>
      </c>
      <c r="CZ20" s="14"/>
      <c r="DA20" s="14"/>
      <c r="DB20" s="13"/>
      <c r="DC20" s="14"/>
      <c r="DD20" s="36" t="s">
        <v>32</v>
      </c>
      <c r="DE20" s="68">
        <f ca="1">(DE18-($B$27))/DE19</f>
        <v>0.39475949240652047</v>
      </c>
      <c r="DF20" s="14"/>
      <c r="DH20" s="13"/>
      <c r="DI20" s="14"/>
      <c r="DJ20" s="36" t="s">
        <v>32</v>
      </c>
      <c r="DK20" s="25">
        <f ca="1">(DK18-($B$27))/DK19</f>
        <v>0.54925114212016324</v>
      </c>
      <c r="DL20" s="52"/>
      <c r="DM20" s="52"/>
      <c r="DN20" s="52"/>
      <c r="DO20" s="34"/>
      <c r="DP20" s="53" t="s">
        <v>32</v>
      </c>
      <c r="DQ20" s="34">
        <f ca="1">(DQ18-($B$27))/DQ19</f>
        <v>0.40603184424479521</v>
      </c>
      <c r="DR20" s="52"/>
      <c r="DS20" s="52"/>
      <c r="DT20" s="52"/>
      <c r="DU20" s="34"/>
      <c r="DV20" s="53" t="s">
        <v>32</v>
      </c>
      <c r="DW20" s="34">
        <f ca="1">(DW18-($B$27))/DW19</f>
        <v>0.28604062933610702</v>
      </c>
      <c r="DX20" s="52"/>
      <c r="DY20" s="52"/>
      <c r="DZ20" s="52"/>
      <c r="EA20" s="34"/>
      <c r="EB20" s="53" t="s">
        <v>32</v>
      </c>
      <c r="EC20" s="54">
        <f ca="1">(EC18-($B$27))/EC19</f>
        <v>0.45893425055047149</v>
      </c>
      <c r="ED20" s="14"/>
      <c r="EF20" s="13"/>
      <c r="EG20" s="14"/>
      <c r="EH20" s="36" t="s">
        <v>32</v>
      </c>
      <c r="EI20" s="25">
        <f ca="1">(EI18-($B$27))/EI19</f>
        <v>0.4391736926551984</v>
      </c>
      <c r="EJ20" s="52"/>
      <c r="EK20" s="52"/>
      <c r="EL20" s="52"/>
      <c r="EM20" s="34"/>
      <c r="EN20" s="53" t="s">
        <v>32</v>
      </c>
      <c r="EO20" s="34">
        <f ca="1">(EO18-($B$27))/EO19</f>
        <v>0.34018268934676871</v>
      </c>
      <c r="EP20" s="52"/>
      <c r="EQ20" s="52"/>
      <c r="ER20" s="52"/>
      <c r="ES20" s="34"/>
      <c r="ET20" s="53" t="s">
        <v>32</v>
      </c>
      <c r="EU20" s="34">
        <f ca="1">(EU18-($B$27))/EU19</f>
        <v>7.7163564892581915E-2</v>
      </c>
      <c r="EV20" s="52"/>
      <c r="EW20" s="52"/>
      <c r="EX20" s="52"/>
      <c r="EY20" s="34"/>
      <c r="EZ20" s="53" t="s">
        <v>32</v>
      </c>
      <c r="FA20" s="54">
        <f ca="1">(FA18-($B$27))/FA19</f>
        <v>0.31485058763254098</v>
      </c>
      <c r="FB20" s="14"/>
      <c r="FC20" s="35" t="s">
        <v>85</v>
      </c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4"/>
      <c r="FT20" s="36" t="s">
        <v>32</v>
      </c>
      <c r="FU20" s="14">
        <f ca="1">(FU18-($B$27))/FU19</f>
        <v>-0.34053788796462453</v>
      </c>
      <c r="FX20" s="13"/>
      <c r="FY20" s="14"/>
      <c r="FZ20" s="36" t="s">
        <v>32</v>
      </c>
      <c r="GA20" s="14">
        <f ca="1">(GA18-($B$27))/GA19</f>
        <v>0.21097279777471961</v>
      </c>
      <c r="GD20" s="13"/>
      <c r="GE20" s="13"/>
      <c r="GF20" s="13"/>
    </row>
    <row r="21" spans="1:188" x14ac:dyDescent="0.2">
      <c r="A21" t="s">
        <v>53</v>
      </c>
      <c r="B21" s="42">
        <f>MATCH(C18,$A$30:$A$594,0)+ROW($A$30)-1</f>
        <v>306</v>
      </c>
      <c r="D21" s="46"/>
      <c r="E21" s="13"/>
      <c r="F21" s="36" t="s">
        <v>33</v>
      </c>
      <c r="G21" s="13">
        <f ca="1">MIN(INDIRECT(ADDRESS($B21,COLUMN(J$30))&amp;":"&amp;ADDRESS($B24,COLUMN(J$30))))</f>
        <v>-0.404410191048728</v>
      </c>
      <c r="H21" s="13"/>
      <c r="I21" s="12"/>
      <c r="J21" s="12"/>
      <c r="K21" s="13"/>
      <c r="L21" s="36" t="s">
        <v>33</v>
      </c>
      <c r="M21" s="13">
        <f ca="1">MIN(INDIRECT(ADDRESS($B21,COLUMN(P$30))&amp;":"&amp;ADDRESS($B24,COLUMN(P$30))))</f>
        <v>0</v>
      </c>
      <c r="N21" s="13"/>
      <c r="O21" s="12"/>
      <c r="P21" s="12"/>
      <c r="Q21" s="13"/>
      <c r="R21" s="36" t="s">
        <v>33</v>
      </c>
      <c r="S21" s="67">
        <f ca="1">MIN(INDIRECT(ADDRESS($B21,COLUMN(V$30))&amp;":"&amp;ADDRESS($B24,COLUMN(V$30))))</f>
        <v>-0.40998900759656032</v>
      </c>
      <c r="V21" s="12"/>
      <c r="W21" s="13"/>
      <c r="X21" s="36" t="s">
        <v>33</v>
      </c>
      <c r="Y21" s="22">
        <f ca="1">MIN(INDIRECT(ADDRESS($B21,COLUMN(AB$30))&amp;":"&amp;ADDRESS($B24,COLUMN(AB$30))))</f>
        <v>-0.32845956794551145</v>
      </c>
      <c r="Z21" s="52"/>
      <c r="AA21" s="52"/>
      <c r="AB21" s="52"/>
      <c r="AC21" s="23"/>
      <c r="AD21" s="53" t="s">
        <v>33</v>
      </c>
      <c r="AE21" s="23">
        <f ca="1">MIN(INDIRECT(ADDRESS($B21,COLUMN(AH$30))&amp;":"&amp;ADDRESS($B24,COLUMN(AH$30))))</f>
        <v>-0.20054793506799717</v>
      </c>
      <c r="AF21" s="52"/>
      <c r="AG21" s="52"/>
      <c r="AH21" s="52"/>
      <c r="AI21" s="23"/>
      <c r="AJ21" s="53" t="s">
        <v>33</v>
      </c>
      <c r="AK21" s="23">
        <f ca="1">MIN(INDIRECT(ADDRESS($B21,COLUMN(AN$30))&amp;":"&amp;ADDRESS($B24,COLUMN(AN$30))))</f>
        <v>-0.40998900759656032</v>
      </c>
      <c r="AL21" s="52"/>
      <c r="AM21" s="52"/>
      <c r="AN21" s="52"/>
      <c r="AO21" s="23"/>
      <c r="AP21" s="53" t="s">
        <v>33</v>
      </c>
      <c r="AQ21" s="24">
        <f ca="1">MIN(INDIRECT(ADDRESS($B21,COLUMN(AT$30))&amp;":"&amp;ADDRESS($B24,COLUMN(AT$30))))</f>
        <v>-0.291978252419415</v>
      </c>
      <c r="AR21" s="13"/>
      <c r="AT21" s="12"/>
      <c r="AU21" s="13"/>
      <c r="AV21" s="36" t="s">
        <v>33</v>
      </c>
      <c r="AW21" s="22">
        <f ca="1">MIN(INDIRECT(ADDRESS($B21,COLUMN(AZ$30))&amp;":"&amp;ADDRESS($B24,COLUMN(AZ$30))))</f>
        <v>-0.17421045707085503</v>
      </c>
      <c r="AX21" s="52"/>
      <c r="AY21" s="52"/>
      <c r="AZ21" s="20"/>
      <c r="BA21" s="23"/>
      <c r="BB21" s="53" t="s">
        <v>33</v>
      </c>
      <c r="BC21" s="23">
        <f ca="1">MIN(INDIRECT(ADDRESS($B21,COLUMN(BF$30))&amp;":"&amp;ADDRESS($B24,COLUMN(BF$30))))</f>
        <v>-0.17421045707085514</v>
      </c>
      <c r="BD21" s="52"/>
      <c r="BE21" s="52"/>
      <c r="BF21" s="20"/>
      <c r="BG21" s="23"/>
      <c r="BH21" s="53" t="s">
        <v>33</v>
      </c>
      <c r="BI21" s="23">
        <f ca="1">MIN(INDIRECT(ADDRESS($B21,COLUMN(BL$30))&amp;":"&amp;ADDRESS($B24,COLUMN(BL$30))))</f>
        <v>-0.17421045707085514</v>
      </c>
      <c r="BJ21" s="52"/>
      <c r="BK21" s="52"/>
      <c r="BL21" s="20"/>
      <c r="BM21" s="23"/>
      <c r="BN21" s="53" t="s">
        <v>33</v>
      </c>
      <c r="BO21" s="23">
        <f ca="1">MIN(INDIRECT(ADDRESS($B21,COLUMN(BR$30))&amp;":"&amp;ADDRESS($B24,COLUMN(BR$30))))</f>
        <v>-0.45623307730734675</v>
      </c>
      <c r="BP21" s="52"/>
      <c r="BQ21" s="52"/>
      <c r="BR21" s="20"/>
      <c r="BS21" s="23"/>
      <c r="BT21" s="53" t="s">
        <v>33</v>
      </c>
      <c r="BU21" s="24">
        <f ca="1">MIN(INDIRECT(ADDRESS($B21,COLUMN(BX$30))&amp;":"&amp;ADDRESS($B24,COLUMN(BX$30))))</f>
        <v>-0.20058998707714515</v>
      </c>
      <c r="BV21" s="23"/>
      <c r="BW21" s="52"/>
      <c r="BX21" s="20"/>
      <c r="BY21" s="23"/>
      <c r="BZ21" s="53" t="s">
        <v>33</v>
      </c>
      <c r="CA21" s="23">
        <f ca="1">MIN(INDIRECT(ADDRESS($B21,COLUMN(CD$30))&amp;":"&amp;ADDRESS($B24,COLUMN(CD$30))))</f>
        <v>-0.13643556413143598</v>
      </c>
      <c r="CB21" s="52"/>
      <c r="CC21" s="52"/>
      <c r="CD21" s="52"/>
      <c r="CE21" s="23"/>
      <c r="CF21" s="53" t="s">
        <v>33</v>
      </c>
      <c r="CG21" s="23">
        <f ca="1">MIN(INDIRECT(ADDRESS($B21,COLUMN(CJ$30))&amp;":"&amp;ADDRESS($B24,COLUMN(CJ$30))))</f>
        <v>-0.20850596597830928</v>
      </c>
      <c r="CH21" s="52"/>
      <c r="CI21" s="52"/>
      <c r="CJ21" s="52"/>
      <c r="CK21" s="23"/>
      <c r="CL21" s="53" t="s">
        <v>33</v>
      </c>
      <c r="CM21" s="23">
        <f ca="1">MIN(INDIRECT(ADDRESS($B21,COLUMN(CP$30))&amp;":"&amp;ADDRESS($B24,COLUMN(CP$30))))</f>
        <v>-0.26945372255807487</v>
      </c>
      <c r="CN21" s="52"/>
      <c r="CO21" s="52"/>
      <c r="CP21" s="52"/>
      <c r="CQ21" s="23"/>
      <c r="CR21" s="53" t="s">
        <v>33</v>
      </c>
      <c r="CS21" s="23">
        <f ca="1">MIN(INDIRECT(ADDRESS($B21,COLUMN(CV$30))&amp;":"&amp;ADDRESS($B24,COLUMN(CV$30))))</f>
        <v>-0.17421045707085514</v>
      </c>
      <c r="CT21" s="52"/>
      <c r="CU21" s="52"/>
      <c r="CV21" s="52"/>
      <c r="CW21" s="23"/>
      <c r="CX21" s="53" t="s">
        <v>33</v>
      </c>
      <c r="CY21" s="24">
        <f ca="1">MIN(INDIRECT(ADDRESS($B21,COLUMN(DB$30))&amp;":"&amp;ADDRESS($B24,COLUMN(DB$30))))</f>
        <v>-0.14568295522277408</v>
      </c>
      <c r="CZ21" s="13"/>
      <c r="DA21" s="13"/>
      <c r="DB21" s="12"/>
      <c r="DC21" s="13"/>
      <c r="DD21" s="36" t="s">
        <v>33</v>
      </c>
      <c r="DE21" s="67">
        <f ca="1">MIN(INDIRECT(ADDRESS($B21,COLUMN(DH$30))&amp;":"&amp;ADDRESS($B24,COLUMN(DH$30))))</f>
        <v>-0.20365906483217011</v>
      </c>
      <c r="DF21" s="13"/>
      <c r="DH21" s="12"/>
      <c r="DI21" s="13"/>
      <c r="DJ21" s="36" t="s">
        <v>33</v>
      </c>
      <c r="DK21" s="22">
        <f ca="1">MIN(INDIRECT(ADDRESS($B21,COLUMN(DN$30))&amp;":"&amp;ADDRESS($B24,COLUMN(DN$30))))</f>
        <v>-9.3403689283005353E-2</v>
      </c>
      <c r="DL21" s="52"/>
      <c r="DM21" s="52"/>
      <c r="DN21" s="52"/>
      <c r="DO21" s="23"/>
      <c r="DP21" s="53" t="s">
        <v>33</v>
      </c>
      <c r="DQ21" s="23">
        <f ca="1">MIN(INDIRECT(ADDRESS($B21,COLUMN(DT$30))&amp;":"&amp;ADDRESS($B24,COLUMN(DT$30))))</f>
        <v>-0.19757173041417486</v>
      </c>
      <c r="DR21" s="52"/>
      <c r="DS21" s="52"/>
      <c r="DT21" s="52"/>
      <c r="DU21" s="23"/>
      <c r="DV21" s="53" t="s">
        <v>33</v>
      </c>
      <c r="DW21" s="23">
        <f ca="1">MIN(INDIRECT(ADDRESS($B21,COLUMN(DZ$30))&amp;":"&amp;ADDRESS($B24,COLUMN(DZ$30))))</f>
        <v>-0.26109793294688444</v>
      </c>
      <c r="DX21" s="52"/>
      <c r="DY21" s="52"/>
      <c r="DZ21" s="52"/>
      <c r="EA21" s="23"/>
      <c r="EB21" s="53" t="s">
        <v>33</v>
      </c>
      <c r="EC21" s="24">
        <f ca="1">MIN(INDIRECT(ADDRESS($B21,COLUMN(EF$30))&amp;":"&amp;ADDRESS($B24,COLUMN(EF$30))))</f>
        <v>-0.13617378794008039</v>
      </c>
      <c r="ED21" s="13"/>
      <c r="EF21" s="12"/>
      <c r="EG21" s="13"/>
      <c r="EH21" s="36" t="s">
        <v>33</v>
      </c>
      <c r="EI21" s="22">
        <f ca="1">MIN(INDIRECT(ADDRESS($B21,COLUMN(EL$30))&amp;":"&amp;ADDRESS($B24,COLUMN(EL$30))))</f>
        <v>-0.13643556413143598</v>
      </c>
      <c r="EJ21" s="52"/>
      <c r="EK21" s="52"/>
      <c r="EL21" s="52"/>
      <c r="EM21" s="23"/>
      <c r="EN21" s="53" t="s">
        <v>33</v>
      </c>
      <c r="EO21" s="23">
        <f ca="1">MIN(INDIRECT(ADDRESS($B21,COLUMN(ER$30))&amp;":"&amp;ADDRESS($B24,COLUMN(ER$30))))</f>
        <v>-0.20588557158751475</v>
      </c>
      <c r="EP21" s="52"/>
      <c r="EQ21" s="52"/>
      <c r="ER21" s="52"/>
      <c r="ES21" s="23"/>
      <c r="ET21" s="53" t="s">
        <v>33</v>
      </c>
      <c r="EU21" s="23">
        <f ca="1">MIN(INDIRECT(ADDRESS($B21,COLUMN(EX$30))&amp;":"&amp;ADDRESS($B24,COLUMN(EX$30))))</f>
        <v>-0.40998900759656021</v>
      </c>
      <c r="EV21" s="52"/>
      <c r="EW21" s="52"/>
      <c r="EX21" s="52"/>
      <c r="EY21" s="23"/>
      <c r="EZ21" s="53" t="s">
        <v>33</v>
      </c>
      <c r="FA21" s="24">
        <f ca="1">MIN(INDIRECT(ADDRESS($B21,COLUMN(FD$30))&amp;":"&amp;ADDRESS($B24,COLUMN(FD$30))))</f>
        <v>-0.20114397712595233</v>
      </c>
      <c r="FB21" s="13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3"/>
      <c r="FT21" s="36" t="s">
        <v>33</v>
      </c>
      <c r="FU21" s="13">
        <f ca="1">MIN(INDIRECT(ADDRESS($B21,COLUMN(FX$30))&amp;":"&amp;ADDRESS($B24,COLUMN(FX$30))))</f>
        <v>-0.7683115244390416</v>
      </c>
      <c r="FX21" s="12"/>
      <c r="FY21" s="13"/>
      <c r="FZ21" s="36" t="s">
        <v>33</v>
      </c>
      <c r="GA21" s="13">
        <f ca="1">MIN(INDIRECT(ADDRESS($B21,COLUMN(GD$30))&amp;":"&amp;ADDRESS($B24,COLUMN(GD$30))))</f>
        <v>-0.25832570041837022</v>
      </c>
      <c r="GD21" s="12"/>
      <c r="GE21" s="12"/>
      <c r="GF21" s="12"/>
    </row>
    <row r="22" spans="1:188" x14ac:dyDescent="0.2">
      <c r="A22" t="s">
        <v>55</v>
      </c>
      <c r="B22" s="3">
        <f ca="1">INDIRECT(ADDRESS(B21,2))</f>
        <v>229.58526169999999</v>
      </c>
      <c r="E22" s="15"/>
      <c r="F22" s="36" t="s">
        <v>34</v>
      </c>
      <c r="G22" s="13">
        <f ca="1">SUM(INDIRECT(ADDRESS($B21,COLUMN(F$30))&amp;":"&amp;ADDRESS($B24,COLUMN(F$30))))/COUNT(INDIRECT(ADDRESS($B21,COLUMN(F$30))&amp;":"&amp;ADDRESS($B24,COLUMN(F$30))))</f>
        <v>3.9792387543252596</v>
      </c>
      <c r="H22" s="13"/>
      <c r="I22" s="12"/>
      <c r="J22" s="12"/>
      <c r="K22" s="15"/>
      <c r="L22" s="36" t="s">
        <v>34</v>
      </c>
      <c r="M22" s="13">
        <f ca="1">SUM(INDIRECT(ADDRESS($B21,COLUMN(L$30))&amp;":"&amp;ADDRESS($B24,COLUMN(L$30))))/COUNT(INDIRECT(ADDRESS($B21,COLUMN(L$30))&amp;":"&amp;ADDRESS($B24,COLUMN(L$30))))</f>
        <v>2.9792387543252596</v>
      </c>
      <c r="N22" s="13"/>
      <c r="O22" s="12"/>
      <c r="P22" s="12"/>
      <c r="Q22" s="15"/>
      <c r="R22" s="36" t="s">
        <v>34</v>
      </c>
      <c r="S22" s="67">
        <f ca="1">SUM(INDIRECT(ADDRESS($B21,COLUMN(R$30))&amp;":"&amp;ADDRESS($B24,COLUMN(R$30))))/COUNT(INDIRECT(ADDRESS($B21,COLUMN(R$30))&amp;":"&amp;ADDRESS($B24,COLUMN(R$30))))</f>
        <v>0.77854671280276821</v>
      </c>
      <c r="V22" s="12"/>
      <c r="W22" s="15"/>
      <c r="X22" s="36" t="s">
        <v>34</v>
      </c>
      <c r="Y22" s="22">
        <f ca="1">SUM(INDIRECT(ADDRESS($B21,COLUMN(X$30))&amp;":"&amp;ADDRESS($B24,COLUMN(X$30))))/COUNT(INDIRECT(ADDRESS($B21,COLUMN(X$30))&amp;":"&amp;ADDRESS($B24,COLUMN(X$30))))</f>
        <v>0.62283737024221453</v>
      </c>
      <c r="Z22" s="52"/>
      <c r="AA22" s="52"/>
      <c r="AB22" s="20"/>
      <c r="AC22" s="27"/>
      <c r="AD22" s="53" t="s">
        <v>34</v>
      </c>
      <c r="AE22" s="23">
        <f ca="1">SUM(INDIRECT(ADDRESS($B21,COLUMN(AD$30))&amp;":"&amp;ADDRESS($B24,COLUMN(AD$30))))/COUNT(INDIRECT(ADDRESS($B21,COLUMN(AD$30))&amp;":"&amp;ADDRESS($B24,COLUMN(AD$30))))</f>
        <v>0.72318339100346019</v>
      </c>
      <c r="AF22" s="52"/>
      <c r="AG22" s="52"/>
      <c r="AH22" s="20"/>
      <c r="AI22" s="27"/>
      <c r="AJ22" s="53" t="s">
        <v>34</v>
      </c>
      <c r="AK22" s="23">
        <f ca="1">SUM(INDIRECT(ADDRESS($B21,COLUMN(AJ$30))&amp;":"&amp;ADDRESS($B24,COLUMN(AJ$30))))/COUNT(INDIRECT(ADDRESS($B21,COLUMN(AJ$30))&amp;":"&amp;ADDRESS($B24,COLUMN(AJ$30))))</f>
        <v>0.77854671280276821</v>
      </c>
      <c r="AL22" s="52"/>
      <c r="AM22" s="52"/>
      <c r="AN22" s="20"/>
      <c r="AO22" s="27"/>
      <c r="AP22" s="53" t="s">
        <v>34</v>
      </c>
      <c r="AQ22" s="24">
        <f ca="1">SUM(INDIRECT(ADDRESS($B21,COLUMN(AP$30))&amp;":"&amp;ADDRESS($B24,COLUMN(AP$30))))/COUNT(INDIRECT(ADDRESS($B21,COLUMN(AP$30))&amp;":"&amp;ADDRESS($B24,COLUMN(AP$30))))</f>
        <v>0.70818915801614746</v>
      </c>
      <c r="AR22" s="13"/>
      <c r="AT22" s="12"/>
      <c r="AU22" s="15"/>
      <c r="AV22" s="36" t="s">
        <v>34</v>
      </c>
      <c r="AW22" s="22">
        <f ca="1">SUM(INDIRECT(ADDRESS($B21,COLUMN(AV$30))&amp;":"&amp;ADDRESS($B24,COLUMN(AV$30))))/COUNT(INDIRECT(ADDRESS($B21,COLUMN(AV$30))&amp;":"&amp;ADDRESS($B24,COLUMN(AV$30))))</f>
        <v>0.72318339100346019</v>
      </c>
      <c r="AX22" s="52"/>
      <c r="AY22" s="52"/>
      <c r="AZ22" s="20"/>
      <c r="BA22" s="27"/>
      <c r="BB22" s="53" t="s">
        <v>34</v>
      </c>
      <c r="BC22" s="23">
        <f ca="1">SUM(INDIRECT(ADDRESS($B21,COLUMN(BB$30))&amp;":"&amp;ADDRESS($B24,COLUMN(BB$30))))/COUNT(INDIRECT(ADDRESS($B21,COLUMN(BB$30))&amp;":"&amp;ADDRESS($B24,COLUMN(BB$30))))</f>
        <v>0.7854671280276817</v>
      </c>
      <c r="BD22" s="52"/>
      <c r="BE22" s="52"/>
      <c r="BF22" s="20"/>
      <c r="BG22" s="27"/>
      <c r="BH22" s="53" t="s">
        <v>34</v>
      </c>
      <c r="BI22" s="23">
        <f ca="1">SUM(INDIRECT(ADDRESS($B21,COLUMN(BH$30))&amp;":"&amp;ADDRESS($B24,COLUMN(BH$30))))/COUNT(INDIRECT(ADDRESS($B21,COLUMN(BH$30))&amp;":"&amp;ADDRESS($B24,COLUMN(BH$30))))</f>
        <v>0.86505190311418689</v>
      </c>
      <c r="BJ22" s="52"/>
      <c r="BK22" s="52"/>
      <c r="BL22" s="20"/>
      <c r="BM22" s="27"/>
      <c r="BN22" s="53" t="s">
        <v>34</v>
      </c>
      <c r="BO22" s="23">
        <f ca="1">SUM(INDIRECT(ADDRESS($B21,COLUMN(BN$30))&amp;":"&amp;ADDRESS($B24,COLUMN(BN$30))))/COUNT(INDIRECT(ADDRESS($B21,COLUMN(BN$30))&amp;":"&amp;ADDRESS($B24,COLUMN(BN$30))))</f>
        <v>0.78892733564013839</v>
      </c>
      <c r="BP22" s="52"/>
      <c r="BQ22" s="52"/>
      <c r="BR22" s="20"/>
      <c r="BS22" s="27"/>
      <c r="BT22" s="53" t="s">
        <v>34</v>
      </c>
      <c r="BU22" s="24">
        <f ca="1">SUM(INDIRECT(ADDRESS($B21,COLUMN(BT$30))&amp;":"&amp;ADDRESS($B24,COLUMN(BT$30))))/COUNT(INDIRECT(ADDRESS($B21,COLUMN(BT$30))&amp;":"&amp;ADDRESS($B24,COLUMN(BT$30))))</f>
        <v>0.79065743944636679</v>
      </c>
      <c r="BV22" s="23"/>
      <c r="BW22" s="52"/>
      <c r="BX22" s="20"/>
      <c r="BY22" s="27"/>
      <c r="BZ22" s="53" t="s">
        <v>34</v>
      </c>
      <c r="CA22" s="23">
        <f ca="1">SUM(INDIRECT(ADDRESS($B21,COLUMN(BZ$30))&amp;":"&amp;ADDRESS($B24,COLUMN(BZ$30))))/COUNT(INDIRECT(ADDRESS($B21,COLUMN(BZ$30))&amp;":"&amp;ADDRESS($B24,COLUMN(BZ$30))))</f>
        <v>0.50692041522491349</v>
      </c>
      <c r="CB22" s="52"/>
      <c r="CC22" s="52"/>
      <c r="CD22" s="20"/>
      <c r="CE22" s="27"/>
      <c r="CF22" s="53" t="s">
        <v>34</v>
      </c>
      <c r="CG22" s="23">
        <f ca="1">SUM(INDIRECT(ADDRESS($B21,COLUMN(CF$30))&amp;":"&amp;ADDRESS($B24,COLUMN(CF$30))))/COUNT(INDIRECT(ADDRESS($B21,COLUMN(CF$30))&amp;":"&amp;ADDRESS($B24,COLUMN(CF$30))))</f>
        <v>0.67301038062283736</v>
      </c>
      <c r="CH22" s="52"/>
      <c r="CI22" s="52"/>
      <c r="CJ22" s="20"/>
      <c r="CK22" s="27"/>
      <c r="CL22" s="53" t="s">
        <v>34</v>
      </c>
      <c r="CM22" s="23">
        <f ca="1">SUM(INDIRECT(ADDRESS($B21,COLUMN(CL$30))&amp;":"&amp;ADDRESS($B24,COLUMN(CL$30))))/COUNT(INDIRECT(ADDRESS($B21,COLUMN(CL$30))&amp;":"&amp;ADDRESS($B24,COLUMN(CL$30))))</f>
        <v>0.74740484429065746</v>
      </c>
      <c r="CN22" s="52"/>
      <c r="CO22" s="52"/>
      <c r="CP22" s="20"/>
      <c r="CQ22" s="27"/>
      <c r="CR22" s="53" t="s">
        <v>34</v>
      </c>
      <c r="CS22" s="23">
        <f ca="1">SUM(INDIRECT(ADDRESS($B21,COLUMN(CR$30))&amp;":"&amp;ADDRESS($B24,COLUMN(CR$30))))/COUNT(INDIRECT(ADDRESS($B21,COLUMN(CR$30))&amp;":"&amp;ADDRESS($B24,COLUMN(CR$30))))</f>
        <v>0.83737024221453282</v>
      </c>
      <c r="CT22" s="52"/>
      <c r="CU22" s="52"/>
      <c r="CV22" s="20"/>
      <c r="CW22" s="27"/>
      <c r="CX22" s="53" t="s">
        <v>34</v>
      </c>
      <c r="CY22" s="24">
        <f ca="1">SUM(INDIRECT(ADDRESS($B21,COLUMN(CX$30))&amp;":"&amp;ADDRESS($B24,COLUMN(CX$30))))/COUNT(INDIRECT(ADDRESS($B21,COLUMN(CX$30))&amp;":"&amp;ADDRESS($B24,COLUMN(CX$30))))</f>
        <v>0.63754325259515576</v>
      </c>
      <c r="CZ22" s="13"/>
      <c r="DA22" s="13"/>
      <c r="DB22" s="12"/>
      <c r="DC22" s="15"/>
      <c r="DD22" s="36" t="s">
        <v>34</v>
      </c>
      <c r="DE22" s="67">
        <f ca="1">SUM(INDIRECT(ADDRESS($B21,COLUMN(DD$30))&amp;":"&amp;ADDRESS($B24,COLUMN(DD$30))))/COUNT(INDIRECT(ADDRESS($B21,COLUMN(DD$30))&amp;":"&amp;ADDRESS($B24,COLUMN(DD$30))))</f>
        <v>0.74942329873125735</v>
      </c>
      <c r="DF22" s="13"/>
      <c r="DG22" t="s">
        <v>46</v>
      </c>
      <c r="DH22" s="12"/>
      <c r="DI22" s="15"/>
      <c r="DJ22" s="36" t="s">
        <v>34</v>
      </c>
      <c r="DK22" s="22">
        <f ca="1">SUM(INDIRECT(ADDRESS($B21,COLUMN(DJ$30))&amp;":"&amp;ADDRESS($B24,COLUMN(DJ$30))))/COUNT(INDIRECT(ADDRESS($B21,COLUMN(DJ$30))&amp;":"&amp;ADDRESS($B24,COLUMN(DJ$30))))</f>
        <v>0.43598615916955019</v>
      </c>
      <c r="DL22" s="52"/>
      <c r="DM22" s="52"/>
      <c r="DN22" s="20"/>
      <c r="DO22" s="27"/>
      <c r="DP22" s="53" t="s">
        <v>34</v>
      </c>
      <c r="DQ22" s="23">
        <f ca="1">SUM(INDIRECT(ADDRESS($B21,COLUMN(DP$30))&amp;":"&amp;ADDRESS($B24,COLUMN(DP$30))))/COUNT(INDIRECT(ADDRESS($B21,COLUMN(DP$30))&amp;":"&amp;ADDRESS($B24,COLUMN(DP$30))))</f>
        <v>0.68166089965397925</v>
      </c>
      <c r="DR22" s="52"/>
      <c r="DS22" s="52"/>
      <c r="DT22" s="20"/>
      <c r="DU22" s="27"/>
      <c r="DV22" s="53" t="s">
        <v>34</v>
      </c>
      <c r="DW22" s="23">
        <f ca="1">SUM(INDIRECT(ADDRESS($B21,COLUMN(DV$30))&amp;":"&amp;ADDRESS($B24,COLUMN(DV$30))))/COUNT(INDIRECT(ADDRESS($B21,COLUMN(DV$30))&amp;":"&amp;ADDRESS($B24,COLUMN(DV$30))))</f>
        <v>0.76470588235294112</v>
      </c>
      <c r="DX22" s="52"/>
      <c r="DY22" s="52"/>
      <c r="DZ22" s="20"/>
      <c r="EA22" s="27"/>
      <c r="EB22" s="53" t="s">
        <v>34</v>
      </c>
      <c r="EC22" s="24">
        <f ca="1">SUM(INDIRECT(ADDRESS($B21,COLUMN(EB$30))&amp;":"&amp;ADDRESS($B24,COLUMN(EB$30))))/COUNT(INDIRECT(ADDRESS($B21,COLUMN(EB$30))&amp;":"&amp;ADDRESS($B24,COLUMN(EB$30))))</f>
        <v>0.62745098039215652</v>
      </c>
      <c r="ED22" s="13"/>
      <c r="EF22" s="12"/>
      <c r="EG22" s="15"/>
      <c r="EH22" s="36" t="s">
        <v>34</v>
      </c>
      <c r="EI22" s="22">
        <f ca="1">SUM(INDIRECT(ADDRESS($B21,COLUMN(EH$30))&amp;":"&amp;ADDRESS($B24,COLUMN(EH$30))))/COUNT(INDIRECT(ADDRESS($B21,COLUMN(EH$30))&amp;":"&amp;ADDRESS($B24,COLUMN(EH$30))))</f>
        <v>0.52249134948096887</v>
      </c>
      <c r="EJ22" s="52"/>
      <c r="EK22" s="52"/>
      <c r="EL22" s="20"/>
      <c r="EM22" s="27"/>
      <c r="EN22" s="53" t="s">
        <v>34</v>
      </c>
      <c r="EO22" s="23">
        <f ca="1">SUM(INDIRECT(ADDRESS($B21,COLUMN(EN$30))&amp;":"&amp;ADDRESS($B24,COLUMN(EN$30))))/COUNT(INDIRECT(ADDRESS($B21,COLUMN(EN$30))&amp;":"&amp;ADDRESS($B24,COLUMN(EN$30))))</f>
        <v>0.66435986159169547</v>
      </c>
      <c r="EP22" s="52"/>
      <c r="EQ22" s="52"/>
      <c r="ER22" s="20"/>
      <c r="ES22" s="27"/>
      <c r="ET22" s="53" t="s">
        <v>34</v>
      </c>
      <c r="EU22" s="23">
        <f ca="1">SUM(INDIRECT(ADDRESS($B21,COLUMN(ET$30))&amp;":"&amp;ADDRESS($B24,COLUMN(ET$30))))/COUNT(INDIRECT(ADDRESS($B21,COLUMN(ET$30))&amp;":"&amp;ADDRESS($B24,COLUMN(ET$30))))</f>
        <v>0.73702422145328716</v>
      </c>
      <c r="EV22" s="52"/>
      <c r="EW22" s="52"/>
      <c r="EX22" s="20"/>
      <c r="EY22" s="27"/>
      <c r="EZ22" s="53" t="s">
        <v>34</v>
      </c>
      <c r="FA22" s="24">
        <f ca="1">SUM(INDIRECT(ADDRESS($B21,COLUMN(EZ$30))&amp;":"&amp;ADDRESS($B24,COLUMN(EZ$30))))/COUNT(INDIRECT(ADDRESS($B21,COLUMN(EZ$30))&amp;":"&amp;ADDRESS($B24,COLUMN(EZ$30))))</f>
        <v>0.64129181084198361</v>
      </c>
      <c r="FB22" s="13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5"/>
      <c r="FT22" s="36" t="s">
        <v>34</v>
      </c>
      <c r="FU22" s="13">
        <f ca="1">SUM(INDIRECT(ADDRESS($B21,COLUMN(FT$30))&amp;":"&amp;ADDRESS($B24,COLUMN(FT$30))))/COUNT(INDIRECT(ADDRESS($B21,COLUMN(FT$30))&amp;":"&amp;ADDRESS($B24,COLUMN(FT$30))))</f>
        <v>0.77854671280276821</v>
      </c>
      <c r="FX22" s="12"/>
      <c r="FY22" s="15"/>
      <c r="FZ22" s="36" t="s">
        <v>34</v>
      </c>
      <c r="GA22" s="13">
        <f ca="1">SUM(INDIRECT(ADDRESS($B21,COLUMN(FZ$30))&amp;":"&amp;ADDRESS($B24,COLUMN(FZ$30))))/COUNT(INDIRECT(ADDRESS($B21,COLUMN(FZ$30))&amp;":"&amp;ADDRESS($B24,COLUMN(FZ$30))))</f>
        <v>0.55709342560553632</v>
      </c>
      <c r="GD22" s="12"/>
      <c r="GE22" s="12"/>
      <c r="GF22" s="12"/>
    </row>
    <row r="23" spans="1:188" x14ac:dyDescent="0.2">
      <c r="E23" s="13"/>
      <c r="F23" s="36" t="s">
        <v>38</v>
      </c>
      <c r="G23" s="13">
        <f ca="1">COUNTIFS(INDIRECT(ADDRESS($B21,COLUMN(F$30))&amp;":"&amp;ADDRESS($B24,COLUMN(F$30))),1,INDIRECT(ADDRESS($B21,COLUMN(G$30))&amp;":"&amp;ADDRESS($B24,COLUMN(G$30))),"&gt;0")/COUNT(INDIRECT(ADDRESS($B21,COLUMN(F$30))&amp;":"&amp;ADDRESS($B24,COLUMN(F$30))))</f>
        <v>0.53633217993079585</v>
      </c>
      <c r="H23" s="13"/>
      <c r="I23" s="12"/>
      <c r="J23" s="12"/>
      <c r="K23" s="13"/>
      <c r="L23" s="36" t="s">
        <v>38</v>
      </c>
      <c r="M23" s="13">
        <f ca="1">COUNTIFS(INDIRECT(ADDRESS($B21,COLUMN(L$30))&amp;":"&amp;ADDRESS($B24,COLUMN(L$30))),1,INDIRECT(ADDRESS($B21,COLUMN(M$30))&amp;":"&amp;ADDRESS($B24,COLUMN(M$30))),"&gt;0")/COUNT(INDIRECT(ADDRESS($B21,COLUMN(L$30))&amp;":"&amp;ADDRESS($B24,COLUMN(L$30))))</f>
        <v>3.4602076124567475E-3</v>
      </c>
      <c r="N23" s="13"/>
      <c r="O23" s="12"/>
      <c r="P23" s="12"/>
      <c r="Q23" s="13"/>
      <c r="R23" s="36" t="s">
        <v>38</v>
      </c>
      <c r="S23" s="67">
        <f ca="1">COUNTIFS(INDIRECT(ADDRESS($B21,COLUMN(R$30))&amp;":"&amp;ADDRESS($B24,COLUMN(R$30))),1,INDIRECT(ADDRESS($B21,COLUMN(S$30))&amp;":"&amp;ADDRESS($B24,COLUMN(S$30))),"&gt;0")/COUNT(INDIRECT(ADDRESS($B21,COLUMN(R$30))&amp;":"&amp;ADDRESS($B24,COLUMN(R$30))))</f>
        <v>0.48096885813148788</v>
      </c>
      <c r="V23" s="12"/>
      <c r="W23" s="13"/>
      <c r="X23" s="36" t="s">
        <v>38</v>
      </c>
      <c r="Y23" s="22">
        <f ca="1">COUNTIFS(INDIRECT(ADDRESS($B21,COLUMN(X$30))&amp;":"&amp;ADDRESS($B24,COLUMN(X$30))),1,INDIRECT(ADDRESS($B21,COLUMN(Y$30))&amp;":"&amp;ADDRESS($B24,COLUMN(Y$30))),"&gt;0")/COUNT(INDIRECT(ADDRESS($B21,COLUMN(X$30))&amp;":"&amp;ADDRESS($B24,COLUMN(X$30))))</f>
        <v>0.39100346020761245</v>
      </c>
      <c r="Z23" s="52"/>
      <c r="AA23" s="52"/>
      <c r="AB23" s="20"/>
      <c r="AC23" s="23"/>
      <c r="AD23" s="53" t="s">
        <v>38</v>
      </c>
      <c r="AE23" s="23">
        <f ca="1">COUNTIFS(INDIRECT(ADDRESS($B21,COLUMN(AD$30))&amp;":"&amp;ADDRESS($B24,COLUMN(AD$30))),1,INDIRECT(ADDRESS($B21,COLUMN(AE$30))&amp;":"&amp;ADDRESS($B24,COLUMN(AE$30))),"&gt;0")/COUNT(INDIRECT(ADDRESS($B21,COLUMN(AD$30))&amp;":"&amp;ADDRESS($B24,COLUMN(AD$30))))</f>
        <v>0.46020761245674741</v>
      </c>
      <c r="AF23" s="52"/>
      <c r="AG23" s="52"/>
      <c r="AH23" s="20"/>
      <c r="AI23" s="23"/>
      <c r="AJ23" s="53" t="s">
        <v>38</v>
      </c>
      <c r="AK23" s="23">
        <f ca="1">COUNTIFS(INDIRECT(ADDRESS($B21,COLUMN(AJ$30))&amp;":"&amp;ADDRESS($B24,COLUMN(AJ$30))),1,INDIRECT(ADDRESS($B21,COLUMN(AK$30))&amp;":"&amp;ADDRESS($B24,COLUMN(AK$30))),"&gt;0")/COUNT(INDIRECT(ADDRESS($B21,COLUMN(AJ$30))&amp;":"&amp;ADDRESS($B24,COLUMN(AJ$30))))</f>
        <v>0.48096885813148788</v>
      </c>
      <c r="AL23" s="52"/>
      <c r="AM23" s="52"/>
      <c r="AN23" s="20"/>
      <c r="AO23" s="23"/>
      <c r="AP23" s="53" t="s">
        <v>38</v>
      </c>
      <c r="AQ23" s="24">
        <f ca="1">COUNTIFS(INDIRECT(ADDRESS($B21,COLUMN(AP$30))&amp;":"&amp;ADDRESS($B24,COLUMN(AP$30))),1,INDIRECT(ADDRESS($B21,COLUMN(AQ$30))&amp;":"&amp;ADDRESS($B24,COLUMN(AQ$30))),"&gt;0")/COUNT(INDIRECT(ADDRESS($B21,COLUMN(AP$30))&amp;":"&amp;ADDRESS($B24,COLUMN(AP$30))))</f>
        <v>0.31833910034602075</v>
      </c>
      <c r="AR23" s="13"/>
      <c r="AT23" s="12"/>
      <c r="AU23" s="13"/>
      <c r="AV23" s="36" t="s">
        <v>38</v>
      </c>
      <c r="AW23" s="22">
        <f ca="1">COUNTIFS(INDIRECT(ADDRESS($B21,COLUMN(AV$30))&amp;":"&amp;ADDRESS($B24,COLUMN(AV$30))),1,INDIRECT(ADDRESS($B21,COLUMN(AW$30))&amp;":"&amp;ADDRESS($B24,COLUMN(AW$30))),"&gt;0")/COUNT(INDIRECT(ADDRESS($B21,COLUMN(AV$30))&amp;":"&amp;ADDRESS($B24,COLUMN(AV$30))))</f>
        <v>0.45328719723183392</v>
      </c>
      <c r="AX23" s="52"/>
      <c r="AY23" s="52"/>
      <c r="AZ23" s="20"/>
      <c r="BA23" s="23"/>
      <c r="BB23" s="53" t="s">
        <v>38</v>
      </c>
      <c r="BC23" s="23">
        <f ca="1">COUNTIFS(INDIRECT(ADDRESS($B21,COLUMN(BB$30))&amp;":"&amp;ADDRESS($B24,COLUMN(BB$30))),1,INDIRECT(ADDRESS($B21,COLUMN(BC$30))&amp;":"&amp;ADDRESS($B24,COLUMN(BC$30))),"&gt;0")/COUNT(INDIRECT(ADDRESS($B21,COLUMN(BB$30))&amp;":"&amp;ADDRESS($B24,COLUMN(BB$30))))</f>
        <v>0.48096885813148788</v>
      </c>
      <c r="BD23" s="52"/>
      <c r="BE23" s="52"/>
      <c r="BF23" s="20"/>
      <c r="BG23" s="23"/>
      <c r="BH23" s="53" t="s">
        <v>38</v>
      </c>
      <c r="BI23" s="23">
        <f ca="1">COUNTIFS(INDIRECT(ADDRESS($B21,COLUMN(BH$30))&amp;":"&amp;ADDRESS($B24,COLUMN(BH$30))),1,INDIRECT(ADDRESS($B21,COLUMN(BI$30))&amp;":"&amp;ADDRESS($B24,COLUMN(BI$30))),"&gt;0")/COUNT(INDIRECT(ADDRESS($B21,COLUMN(BH$30))&amp;":"&amp;ADDRESS($B24,COLUMN(BH$30))))</f>
        <v>0.53979238754325265</v>
      </c>
      <c r="BJ23" s="52"/>
      <c r="BK23" s="52"/>
      <c r="BL23" s="20"/>
      <c r="BM23" s="23"/>
      <c r="BN23" s="53" t="s">
        <v>38</v>
      </c>
      <c r="BO23" s="23">
        <f ca="1">COUNTIFS(INDIRECT(ADDRESS($B21,COLUMN(BN$30))&amp;":"&amp;ADDRESS($B24,COLUMN(BN$30))),1,INDIRECT(ADDRESS($B21,COLUMN(BO$30))&amp;":"&amp;ADDRESS($B24,COLUMN(BO$30))),"&gt;0")/COUNT(INDIRECT(ADDRESS($B21,COLUMN(BN$30))&amp;":"&amp;ADDRESS($B24,COLUMN(BN$30))))</f>
        <v>0.49134948096885811</v>
      </c>
      <c r="BP23" s="52"/>
      <c r="BQ23" s="52"/>
      <c r="BR23" s="20"/>
      <c r="BS23" s="23"/>
      <c r="BT23" s="53" t="s">
        <v>38</v>
      </c>
      <c r="BU23" s="24">
        <f ca="1">COUNTIFS(INDIRECT(ADDRESS($B21,COLUMN(BT$30))&amp;":"&amp;ADDRESS($B24,COLUMN(BT$30))),1,INDIRECT(ADDRESS($B21,COLUMN(BU$30))&amp;":"&amp;ADDRESS($B24,COLUMN(BU$30))),"&gt;0")/COUNT(INDIRECT(ADDRESS($B21,COLUMN(BT$30))&amp;":"&amp;ADDRESS($B24,COLUMN(BT$30))))</f>
        <v>0.37370242214532873</v>
      </c>
      <c r="BV23" s="23"/>
      <c r="BW23" s="52"/>
      <c r="BX23" s="20"/>
      <c r="BY23" s="23"/>
      <c r="BZ23" s="53" t="s">
        <v>38</v>
      </c>
      <c r="CA23" s="23">
        <f ca="1">COUNTIFS(INDIRECT(ADDRESS($B21,COLUMN(BZ$30))&amp;":"&amp;ADDRESS($B24,COLUMN(BZ$30))),1,INDIRECT(ADDRESS($B21,COLUMN(CA$30))&amp;":"&amp;ADDRESS($B24,COLUMN(CA$30))),"&gt;0")/COUNT(INDIRECT(ADDRESS($B21,COLUMN(BZ$30))&amp;":"&amp;ADDRESS($B24,COLUMN(BZ$30))))</f>
        <v>0.22837370242214533</v>
      </c>
      <c r="CB23" s="52"/>
      <c r="CC23" s="52"/>
      <c r="CD23" s="20"/>
      <c r="CE23" s="23"/>
      <c r="CF23" s="53" t="s">
        <v>38</v>
      </c>
      <c r="CG23" s="23">
        <f ca="1">COUNTIFS(INDIRECT(ADDRESS($B21,COLUMN(CF$30))&amp;":"&amp;ADDRESS($B24,COLUMN(CF$30))),1,INDIRECT(ADDRESS($B21,COLUMN(CG$30))&amp;":"&amp;ADDRESS($B24,COLUMN(CG$30))),"&gt;0")/COUNT(INDIRECT(ADDRESS($B21,COLUMN(CF$30))&amp;":"&amp;ADDRESS($B24,COLUMN(CF$30))))</f>
        <v>0.39100346020761245</v>
      </c>
      <c r="CH23" s="52"/>
      <c r="CI23" s="52"/>
      <c r="CJ23" s="20"/>
      <c r="CK23" s="23"/>
      <c r="CL23" s="53" t="s">
        <v>38</v>
      </c>
      <c r="CM23" s="23">
        <f ca="1">COUNTIFS(INDIRECT(ADDRESS($B21,COLUMN(CL$30))&amp;":"&amp;ADDRESS($B24,COLUMN(CL$30))),1,INDIRECT(ADDRESS($B21,COLUMN(CM$30))&amp;":"&amp;ADDRESS($B24,COLUMN(CM$30))),"&gt;0")/COUNT(INDIRECT(ADDRESS($B21,COLUMN(CL$30))&amp;":"&amp;ADDRESS($B24,COLUMN(CL$30))))</f>
        <v>0.44636678200692043</v>
      </c>
      <c r="CN23" s="52"/>
      <c r="CO23" s="52"/>
      <c r="CP23" s="20"/>
      <c r="CQ23" s="23"/>
      <c r="CR23" s="53" t="s">
        <v>38</v>
      </c>
      <c r="CS23" s="23">
        <f ca="1">COUNTIFS(INDIRECT(ADDRESS($B21,COLUMN(CR$30))&amp;":"&amp;ADDRESS($B24,COLUMN(CR$30))),1,INDIRECT(ADDRESS($B21,COLUMN(CS$30))&amp;":"&amp;ADDRESS($B24,COLUMN(CS$30))),"&gt;0")/COUNT(INDIRECT(ADDRESS($B21,COLUMN(CR$30))&amp;":"&amp;ADDRESS($B24,COLUMN(CR$30))))</f>
        <v>0.51211072664359858</v>
      </c>
      <c r="CT23" s="52"/>
      <c r="CU23" s="52"/>
      <c r="CV23" s="20"/>
      <c r="CW23" s="23"/>
      <c r="CX23" s="53" t="s">
        <v>38</v>
      </c>
      <c r="CY23" s="24">
        <f ca="1">COUNTIFS(INDIRECT(ADDRESS($B21,COLUMN(CX$30))&amp;":"&amp;ADDRESS($B24,COLUMN(CX$30))),1,INDIRECT(ADDRESS($B21,COLUMN(CY$30))&amp;":"&amp;ADDRESS($B24,COLUMN(CY$30))),"&gt;0")/COUNT(INDIRECT(ADDRESS($B21,COLUMN(CX$30))&amp;":"&amp;ADDRESS($B24,COLUMN(CX$30))))</f>
        <v>0.18339100346020762</v>
      </c>
      <c r="CZ23" s="13"/>
      <c r="DA23" s="13"/>
      <c r="DB23" s="12"/>
      <c r="DC23" s="13"/>
      <c r="DD23" s="36" t="s">
        <v>38</v>
      </c>
      <c r="DE23" s="67">
        <f ca="1">COUNTIFS(INDIRECT(ADDRESS($B21,COLUMN(DD$30))&amp;":"&amp;ADDRESS($B24,COLUMN(DD$30))),1,INDIRECT(ADDRESS($B21,COLUMN(DE$30))&amp;":"&amp;ADDRESS($B24,COLUMN(DE$30))),"&gt;0")/COUNT(INDIRECT(ADDRESS($B21,COLUMN(DD$30))&amp;":"&amp;ADDRESS($B24,COLUMN(DD$30))))</f>
        <v>0.25951557093425603</v>
      </c>
      <c r="DF23" s="13"/>
      <c r="DH23" s="12"/>
      <c r="DI23" s="13"/>
      <c r="DJ23" s="36" t="s">
        <v>38</v>
      </c>
      <c r="DK23" s="22">
        <f ca="1">COUNTIFS(INDIRECT(ADDRESS($B21,COLUMN(DJ$30))&amp;":"&amp;ADDRESS($B24,COLUMN(DJ$30))),1,INDIRECT(ADDRESS($B21,COLUMN(DK$30))&amp;":"&amp;ADDRESS($B24,COLUMN(DK$30))),"&gt;0")/COUNT(INDIRECT(ADDRESS($B21,COLUMN(DJ$30))&amp;":"&amp;ADDRESS($B24,COLUMN(DJ$30))))</f>
        <v>0.27335640138408307</v>
      </c>
      <c r="DL23" s="52"/>
      <c r="DM23" s="52"/>
      <c r="DN23" s="20"/>
      <c r="DO23" s="23"/>
      <c r="DP23" s="53" t="s">
        <v>38</v>
      </c>
      <c r="DQ23" s="23">
        <f ca="1">COUNTIFS(INDIRECT(ADDRESS($B21,COLUMN(DP$30))&amp;":"&amp;ADDRESS($B24,COLUMN(DP$30))),1,INDIRECT(ADDRESS($B21,COLUMN(DQ$30))&amp;":"&amp;ADDRESS($B24,COLUMN(DQ$30))),"&gt;0")/COUNT(INDIRECT(ADDRESS($B21,COLUMN(DP$30))&amp;":"&amp;ADDRESS($B24,COLUMN(DP$30))))</f>
        <v>0.42560553633217996</v>
      </c>
      <c r="DR23" s="52"/>
      <c r="DS23" s="52"/>
      <c r="DT23" s="20"/>
      <c r="DU23" s="23"/>
      <c r="DV23" s="53" t="s">
        <v>38</v>
      </c>
      <c r="DW23" s="23">
        <f ca="1">COUNTIFS(INDIRECT(ADDRESS($B21,COLUMN(DV$30))&amp;":"&amp;ADDRESS($B24,COLUMN(DV$30))),1,INDIRECT(ADDRESS($B21,COLUMN(DW$30))&amp;":"&amp;ADDRESS($B24,COLUMN(DW$30))),"&gt;0")/COUNT(INDIRECT(ADDRESS($B21,COLUMN(DV$30))&amp;":"&amp;ADDRESS($B24,COLUMN(DV$30))))</f>
        <v>0.47058823529411764</v>
      </c>
      <c r="DX23" s="52"/>
      <c r="DY23" s="52"/>
      <c r="DZ23" s="20"/>
      <c r="EA23" s="23"/>
      <c r="EB23" s="53" t="s">
        <v>38</v>
      </c>
      <c r="EC23" s="24">
        <f ca="1">COUNTIFS(INDIRECT(ADDRESS($B21,COLUMN(EB$30))&amp;":"&amp;ADDRESS($B24,COLUMN(EB$30))),1,INDIRECT(ADDRESS($B21,COLUMN(EC$30))&amp;":"&amp;ADDRESS($B24,COLUMN(EC$30))),"&gt;0")/COUNT(INDIRECT(ADDRESS($B21,COLUMN(EB$30))&amp;":"&amp;ADDRESS($B24,COLUMN(EB$30))))</f>
        <v>0.23183391003460208</v>
      </c>
      <c r="ED23" s="13"/>
      <c r="EF23" s="12"/>
      <c r="EG23" s="13"/>
      <c r="EH23" s="36" t="s">
        <v>38</v>
      </c>
      <c r="EI23" s="22">
        <f ca="1">COUNTIFS(INDIRECT(ADDRESS($B21,COLUMN(EH$30))&amp;":"&amp;ADDRESS($B24,COLUMN(EH$30))),1,INDIRECT(ADDRESS($B21,COLUMN(EI$30))&amp;":"&amp;ADDRESS($B24,COLUMN(EI$30))),"&gt;0")/COUNT(INDIRECT(ADDRESS($B21,COLUMN(EH$30))&amp;":"&amp;ADDRESS($B24,COLUMN(EH$30))))</f>
        <v>0.31833910034602075</v>
      </c>
      <c r="EJ23" s="52"/>
      <c r="EK23" s="52"/>
      <c r="EL23" s="20"/>
      <c r="EM23" s="23"/>
      <c r="EN23" s="53" t="s">
        <v>38</v>
      </c>
      <c r="EO23" s="23">
        <f ca="1">COUNTIFS(INDIRECT(ADDRESS($B21,COLUMN(EN$30))&amp;":"&amp;ADDRESS($B24,COLUMN(EN$30))),1,INDIRECT(ADDRESS($B21,COLUMN(EO$30))&amp;":"&amp;ADDRESS($B24,COLUMN(EO$30))),"&gt;0")/COUNT(INDIRECT(ADDRESS($B21,COLUMN(EN$30))&amp;":"&amp;ADDRESS($B24,COLUMN(EN$30))))</f>
        <v>0.41176470588235292</v>
      </c>
      <c r="EP23" s="52"/>
      <c r="EQ23" s="52"/>
      <c r="ER23" s="20"/>
      <c r="ES23" s="23"/>
      <c r="ET23" s="53" t="s">
        <v>38</v>
      </c>
      <c r="EU23" s="23">
        <f ca="1">COUNTIFS(INDIRECT(ADDRESS($B21,COLUMN(ET$30))&amp;":"&amp;ADDRESS($B24,COLUMN(ET$30))),1,INDIRECT(ADDRESS($B21,COLUMN(EU$30))&amp;":"&amp;ADDRESS($B24,COLUMN(EU$30))),"&gt;0")/COUNT(INDIRECT(ADDRESS($B21,COLUMN(ET$30))&amp;":"&amp;ADDRESS($B24,COLUMN(ET$30))))</f>
        <v>0.45328719723183392</v>
      </c>
      <c r="EV23" s="52"/>
      <c r="EW23" s="52"/>
      <c r="EX23" s="20"/>
      <c r="EY23" s="23"/>
      <c r="EZ23" s="53" t="s">
        <v>38</v>
      </c>
      <c r="FA23" s="24">
        <f ca="1">COUNTIFS(INDIRECT(ADDRESS($B21,COLUMN(EZ$30))&amp;":"&amp;ADDRESS($B24,COLUMN(EZ$30))),1,INDIRECT(ADDRESS($B21,COLUMN(FA$30))&amp;":"&amp;ADDRESS($B24,COLUMN(FA$30))),"&gt;0")/COUNT(INDIRECT(ADDRESS($B21,COLUMN(EZ$30))&amp;":"&amp;ADDRESS($B24,COLUMN(EZ$30))))</f>
        <v>0.25951557093425603</v>
      </c>
      <c r="FB23" s="13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3"/>
      <c r="FT23" s="36" t="s">
        <v>38</v>
      </c>
      <c r="FU23" s="13">
        <f ca="1">COUNTIFS(INDIRECT(ADDRESS($B21,COLUMN(FT$30))&amp;":"&amp;ADDRESS($B24,COLUMN(FT$30))),1,INDIRECT(ADDRESS($B21,COLUMN(FU$30))&amp;":"&amp;ADDRESS($B24,COLUMN(FU$30))),"&gt;0")/COUNT(INDIRECT(ADDRESS($B21,COLUMN(FT$30))&amp;":"&amp;ADDRESS($B24,COLUMN(FT$30))))</f>
        <v>0.48096885813148788</v>
      </c>
      <c r="FX23" s="12"/>
      <c r="FY23" s="13"/>
      <c r="FZ23" s="36" t="s">
        <v>38</v>
      </c>
      <c r="GA23" s="13">
        <f ca="1">COUNTIFS(INDIRECT(ADDRESS($B21,COLUMN(FZ$30))&amp;":"&amp;ADDRESS($B24,COLUMN(FZ$30))),1,INDIRECT(ADDRESS($B21,COLUMN(GA$30))&amp;":"&amp;ADDRESS($B24,COLUMN(GA$30))),"&gt;0")/COUNT(INDIRECT(ADDRESS($B21,COLUMN(FZ$30))&amp;":"&amp;ADDRESS($B24,COLUMN(FZ$30))))</f>
        <v>0.34602076124567471</v>
      </c>
      <c r="GD23" s="12"/>
      <c r="GE23" s="12"/>
      <c r="GF23" s="12"/>
    </row>
    <row r="24" spans="1:188" x14ac:dyDescent="0.2">
      <c r="A24" t="s">
        <v>54</v>
      </c>
      <c r="B24" s="42">
        <f>MATCH(C19,$A$30:$A$594,0)+ROW($A$30)-1</f>
        <v>594</v>
      </c>
      <c r="E24" s="13"/>
      <c r="F24" s="36" t="s">
        <v>39</v>
      </c>
      <c r="G24" s="13">
        <f ca="1">COUNTIF(INDIRECT(ADDRESS($B21,COLUMN(G$30))&amp;":"&amp;ADDRESS($B24,COLUMN(G$30))),"&gt;0")/COUNT(INDIRECT(ADDRESS($B21,COLUMN(G$30))&amp;":"&amp;ADDRESS($B24,COLUMN(G$30))))</f>
        <v>0.67820069204152245</v>
      </c>
      <c r="H24" s="13"/>
      <c r="I24" s="12"/>
      <c r="J24" s="12"/>
      <c r="K24" s="13"/>
      <c r="L24" s="36" t="s">
        <v>39</v>
      </c>
      <c r="M24" s="13">
        <f ca="1">COUNTIF(INDIRECT(ADDRESS($B21,COLUMN(M$30))&amp;":"&amp;ADDRESS($B24,COLUMN(M$30))),"&gt;0")/COUNT(INDIRECT(ADDRESS($B21,COLUMN(M$30))&amp;":"&amp;ADDRESS($B24,COLUMN(M$30))))</f>
        <v>1</v>
      </c>
      <c r="N24" s="13"/>
      <c r="O24" s="12"/>
      <c r="P24" s="12"/>
      <c r="Q24" s="13"/>
      <c r="R24" s="36" t="s">
        <v>39</v>
      </c>
      <c r="S24" s="67">
        <f ca="1">COUNTIF(INDIRECT(ADDRESS($B21,COLUMN(S$30))&amp;":"&amp;ADDRESS($B24,COLUMN(S$30))),"&gt;0")/COUNT(INDIRECT(ADDRESS($B21,COLUMN(S$30))&amp;":"&amp;ADDRESS($B24,COLUMN(S$30))))</f>
        <v>0.70242214532871972</v>
      </c>
      <c r="V24" s="12"/>
      <c r="W24" s="13"/>
      <c r="X24" s="36" t="s">
        <v>39</v>
      </c>
      <c r="Y24" s="22">
        <f ca="1">COUNTIF(INDIRECT(ADDRESS($B21,COLUMN(Y$30))&amp;":"&amp;ADDRESS($B24,COLUMN(Y$30))),"&gt;0")/COUNT(INDIRECT(ADDRESS($B21,COLUMN(Y$30))&amp;":"&amp;ADDRESS($B24,COLUMN(Y$30))))</f>
        <v>0.76816608996539792</v>
      </c>
      <c r="Z24" s="52"/>
      <c r="AA24" s="52"/>
      <c r="AB24" s="20"/>
      <c r="AC24" s="23"/>
      <c r="AD24" s="53" t="s">
        <v>39</v>
      </c>
      <c r="AE24" s="23">
        <f ca="1">COUNTIF(INDIRECT(ADDRESS($B21,COLUMN(AE$30))&amp;":"&amp;ADDRESS($B24,COLUMN(AE$30))),"&gt;0")/COUNT(INDIRECT(ADDRESS($B21,COLUMN(AE$30))&amp;":"&amp;ADDRESS($B24,COLUMN(AE$30))))</f>
        <v>0.73702422145328716</v>
      </c>
      <c r="AF24" s="52"/>
      <c r="AG24" s="52"/>
      <c r="AH24" s="20"/>
      <c r="AI24" s="23"/>
      <c r="AJ24" s="53" t="s">
        <v>39</v>
      </c>
      <c r="AK24" s="23">
        <f ca="1">COUNTIF(INDIRECT(ADDRESS($B21,COLUMN(AK$30))&amp;":"&amp;ADDRESS($B24,COLUMN(AK$30))),"&gt;0")/COUNT(INDIRECT(ADDRESS($B21,COLUMN(AK$30))&amp;":"&amp;ADDRESS($B24,COLUMN(AK$30))))</f>
        <v>0.70242214532871972</v>
      </c>
      <c r="AL24" s="52"/>
      <c r="AM24" s="52"/>
      <c r="AN24" s="20"/>
      <c r="AO24" s="23"/>
      <c r="AP24" s="53" t="s">
        <v>39</v>
      </c>
      <c r="AQ24" s="24">
        <f ca="1">COUNTIF(INDIRECT(ADDRESS($B21,COLUMN(AQ$30))&amp;":"&amp;ADDRESS($B24,COLUMN(AQ$30))),"&gt;0")/COUNT(INDIRECT(ADDRESS($B21,COLUMN(AQ$30))&amp;":"&amp;ADDRESS($B24,COLUMN(AQ$30))))</f>
        <v>0.69204152249134943</v>
      </c>
      <c r="AR24" s="13"/>
      <c r="AT24" s="12"/>
      <c r="AU24" s="13"/>
      <c r="AV24" s="36" t="s">
        <v>39</v>
      </c>
      <c r="AW24" s="22">
        <f ca="1">COUNTIF(INDIRECT(ADDRESS($B21,COLUMN(AW$30))&amp;":"&amp;ADDRESS($B24,COLUMN(AW$30))),"&gt;0")/COUNT(INDIRECT(ADDRESS($B21,COLUMN(AW$30))&amp;":"&amp;ADDRESS($B24,COLUMN(AW$30))))</f>
        <v>0.73010380622837368</v>
      </c>
      <c r="AX24" s="52"/>
      <c r="AY24" s="52"/>
      <c r="AZ24" s="20"/>
      <c r="BA24" s="23"/>
      <c r="BB24" s="53" t="s">
        <v>39</v>
      </c>
      <c r="BC24" s="23">
        <f ca="1">COUNTIF(INDIRECT(ADDRESS($B21,COLUMN(BC$30))&amp;":"&amp;ADDRESS($B24,COLUMN(BC$30))),"&gt;0")/COUNT(INDIRECT(ADDRESS($B21,COLUMN(BC$30))&amp;":"&amp;ADDRESS($B24,COLUMN(BC$30))))</f>
        <v>0.69550173010380623</v>
      </c>
      <c r="BD24" s="52"/>
      <c r="BE24" s="52"/>
      <c r="BF24" s="20"/>
      <c r="BG24" s="23"/>
      <c r="BH24" s="53" t="s">
        <v>39</v>
      </c>
      <c r="BI24" s="23">
        <f ca="1">COUNTIF(INDIRECT(ADDRESS($B21,COLUMN(BI$30))&amp;":"&amp;ADDRESS($B24,COLUMN(BI$30))),"&gt;0")/COUNT(INDIRECT(ADDRESS($B21,COLUMN(BI$30))&amp;":"&amp;ADDRESS($B24,COLUMN(BI$30))))</f>
        <v>0.67474048442906576</v>
      </c>
      <c r="BJ24" s="52"/>
      <c r="BK24" s="52"/>
      <c r="BL24" s="20"/>
      <c r="BM24" s="23"/>
      <c r="BN24" s="53" t="s">
        <v>39</v>
      </c>
      <c r="BO24" s="23">
        <f ca="1">COUNTIF(INDIRECT(ADDRESS($B21,COLUMN(BO$30))&amp;":"&amp;ADDRESS($B24,COLUMN(BO$30))),"&gt;0")/COUNT(INDIRECT(ADDRESS($B21,COLUMN(BO$30))&amp;":"&amp;ADDRESS($B24,COLUMN(BO$30))))</f>
        <v>0.70242214532871972</v>
      </c>
      <c r="BP24" s="52"/>
      <c r="BQ24" s="52"/>
      <c r="BR24" s="20"/>
      <c r="BS24" s="23"/>
      <c r="BT24" s="53" t="s">
        <v>39</v>
      </c>
      <c r="BU24" s="24">
        <f ca="1">COUNTIF(INDIRECT(ADDRESS($B21,COLUMN(BU$30))&amp;":"&amp;ADDRESS($B24,COLUMN(BU$30))),"&gt;0")/COUNT(INDIRECT(ADDRESS($B21,COLUMN(BU$30))&amp;":"&amp;ADDRESS($B24,COLUMN(BU$30))))</f>
        <v>0.67128027681660896</v>
      </c>
      <c r="BV24" s="23"/>
      <c r="BW24" s="52"/>
      <c r="BX24" s="20"/>
      <c r="BY24" s="23"/>
      <c r="BZ24" s="53" t="s">
        <v>39</v>
      </c>
      <c r="CA24" s="23">
        <f ca="1">COUNTIF(INDIRECT(ADDRESS($B21,COLUMN(CA$30))&amp;":"&amp;ADDRESS($B24,COLUMN(CA$30))),"&gt;0")/COUNT(INDIRECT(ADDRESS($B21,COLUMN(CA$30))&amp;":"&amp;ADDRESS($B24,COLUMN(CA$30))))</f>
        <v>0.83737024221453282</v>
      </c>
      <c r="CB24" s="52"/>
      <c r="CC24" s="52"/>
      <c r="CD24" s="20"/>
      <c r="CE24" s="23"/>
      <c r="CF24" s="53" t="s">
        <v>39</v>
      </c>
      <c r="CG24" s="23">
        <f ca="1">COUNTIF(INDIRECT(ADDRESS($B21,COLUMN(CG$30))&amp;":"&amp;ADDRESS($B24,COLUMN(CG$30))),"&gt;0")/COUNT(INDIRECT(ADDRESS($B21,COLUMN(CG$30))&amp;":"&amp;ADDRESS($B24,COLUMN(CG$30))))</f>
        <v>0.76816608996539792</v>
      </c>
      <c r="CH24" s="52"/>
      <c r="CI24" s="52"/>
      <c r="CJ24" s="20"/>
      <c r="CK24" s="23"/>
      <c r="CL24" s="53" t="s">
        <v>39</v>
      </c>
      <c r="CM24" s="23">
        <f ca="1">COUNTIF(INDIRECT(ADDRESS($B21,COLUMN(CM$30))&amp;":"&amp;ADDRESS($B24,COLUMN(CM$30))),"&gt;0")/COUNT(INDIRECT(ADDRESS($B21,COLUMN(CM$30))&amp;":"&amp;ADDRESS($B24,COLUMN(CM$30))))</f>
        <v>0.73010380622837368</v>
      </c>
      <c r="CN24" s="52"/>
      <c r="CO24" s="52"/>
      <c r="CP24" s="20"/>
      <c r="CQ24" s="23"/>
      <c r="CR24" s="53" t="s">
        <v>39</v>
      </c>
      <c r="CS24" s="23">
        <f ca="1">COUNTIF(INDIRECT(ADDRESS($B21,COLUMN(CS$30))&amp;":"&amp;ADDRESS($B24,COLUMN(CS$30))),"&gt;0")/COUNT(INDIRECT(ADDRESS($B21,COLUMN(CS$30))&amp;":"&amp;ADDRESS($B24,COLUMN(CS$30))))</f>
        <v>0.69204152249134943</v>
      </c>
      <c r="CT24" s="52"/>
      <c r="CU24" s="52"/>
      <c r="CV24" s="20"/>
      <c r="CW24" s="23"/>
      <c r="CX24" s="53" t="s">
        <v>39</v>
      </c>
      <c r="CY24" s="24">
        <f ca="1">COUNTIF(INDIRECT(ADDRESS($B21,COLUMN(CY$30))&amp;":"&amp;ADDRESS($B24,COLUMN(CY$30))),"&gt;0")/COUNT(INDIRECT(ADDRESS($B21,COLUMN(CY$30))&amp;":"&amp;ADDRESS($B24,COLUMN(CY$30))))</f>
        <v>0.70934256055363321</v>
      </c>
      <c r="CZ24" s="13"/>
      <c r="DA24" s="13"/>
      <c r="DB24" s="12"/>
      <c r="DC24" s="13"/>
      <c r="DD24" s="36" t="s">
        <v>39</v>
      </c>
      <c r="DE24" s="67">
        <f ca="1">COUNTIF(INDIRECT(ADDRESS($B21,COLUMN(DE$30))&amp;":"&amp;ADDRESS($B24,COLUMN(DE$30))),"&gt;0")/COUNT(INDIRECT(ADDRESS($B21,COLUMN(DE$30))&amp;":"&amp;ADDRESS($B24,COLUMN(DE$30))))</f>
        <v>0.68512110726643594</v>
      </c>
      <c r="DF24" s="13"/>
      <c r="DH24" s="12"/>
      <c r="DI24" s="13"/>
      <c r="DJ24" s="36" t="s">
        <v>39</v>
      </c>
      <c r="DK24" s="22">
        <f ca="1">COUNTIF(INDIRECT(ADDRESS($B21,COLUMN(DK$30))&amp;":"&amp;ADDRESS($B24,COLUMN(DK$30))),"&gt;0")/COUNT(INDIRECT(ADDRESS($B21,COLUMN(DK$30))&amp;":"&amp;ADDRESS($B24,COLUMN(DK$30))))</f>
        <v>0.83737024221453282</v>
      </c>
      <c r="DL24" s="52"/>
      <c r="DM24" s="52"/>
      <c r="DN24" s="20"/>
      <c r="DO24" s="23"/>
      <c r="DP24" s="53" t="s">
        <v>39</v>
      </c>
      <c r="DQ24" s="23">
        <f ca="1">COUNTIF(INDIRECT(ADDRESS($B21,COLUMN(DQ$30))&amp;":"&amp;ADDRESS($B24,COLUMN(DQ$30))),"&gt;0")/COUNT(INDIRECT(ADDRESS($B21,COLUMN(DQ$30))&amp;":"&amp;ADDRESS($B24,COLUMN(DQ$30))))</f>
        <v>0.74394463667820065</v>
      </c>
      <c r="DR24" s="52"/>
      <c r="DS24" s="52"/>
      <c r="DT24" s="20"/>
      <c r="DU24" s="23"/>
      <c r="DV24" s="53" t="s">
        <v>39</v>
      </c>
      <c r="DW24" s="23">
        <f ca="1">COUNTIF(INDIRECT(ADDRESS($B21,COLUMN(DW$30))&amp;":"&amp;ADDRESS($B24,COLUMN(DW$30))),"&gt;0")/COUNT(INDIRECT(ADDRESS($B21,COLUMN(DW$30))&amp;":"&amp;ADDRESS($B24,COLUMN(DW$30))))</f>
        <v>0.70588235294117652</v>
      </c>
      <c r="DX24" s="52"/>
      <c r="DY24" s="52"/>
      <c r="DZ24" s="20"/>
      <c r="EA24" s="23"/>
      <c r="EB24" s="53" t="s">
        <v>39</v>
      </c>
      <c r="EC24" s="24">
        <f ca="1">COUNTIF(INDIRECT(ADDRESS($B21,COLUMN(EC$30))&amp;":"&amp;ADDRESS($B24,COLUMN(EC$30))),"&gt;0")/COUNT(INDIRECT(ADDRESS($B21,COLUMN(EC$30))&amp;":"&amp;ADDRESS($B24,COLUMN(EC$30))))</f>
        <v>0.70934256055363321</v>
      </c>
      <c r="ED24" s="13"/>
      <c r="EF24" s="12"/>
      <c r="EG24" s="13"/>
      <c r="EH24" s="36" t="s">
        <v>39</v>
      </c>
      <c r="EI24" s="22">
        <f ca="1">COUNTIF(INDIRECT(ADDRESS($B21,COLUMN(EI$30))&amp;":"&amp;ADDRESS($B24,COLUMN(EI$30))),"&gt;0")/COUNT(INDIRECT(ADDRESS($B21,COLUMN(EI$30))&amp;":"&amp;ADDRESS($B24,COLUMN(EI$30))))</f>
        <v>0.79584775086505188</v>
      </c>
      <c r="EJ24" s="52"/>
      <c r="EK24" s="52"/>
      <c r="EL24" s="20"/>
      <c r="EM24" s="23"/>
      <c r="EN24" s="53" t="s">
        <v>39</v>
      </c>
      <c r="EO24" s="23">
        <f ca="1">COUNTIF(INDIRECT(ADDRESS($B21,COLUMN(EO$30))&amp;":"&amp;ADDRESS($B24,COLUMN(EO$30))),"&gt;0")/COUNT(INDIRECT(ADDRESS($B21,COLUMN(EO$30))&amp;":"&amp;ADDRESS($B24,COLUMN(EO$30))))</f>
        <v>0.74740484429065746</v>
      </c>
      <c r="EP24" s="52"/>
      <c r="EQ24" s="52"/>
      <c r="ER24" s="20"/>
      <c r="ES24" s="23"/>
      <c r="ET24" s="53" t="s">
        <v>39</v>
      </c>
      <c r="EU24" s="23">
        <f ca="1">COUNTIF(INDIRECT(ADDRESS($B21,COLUMN(EU$30))&amp;":"&amp;ADDRESS($B24,COLUMN(EU$30))),"&gt;0")/COUNT(INDIRECT(ADDRESS($B21,COLUMN(EU$30))&amp;":"&amp;ADDRESS($B24,COLUMN(EU$30))))</f>
        <v>0.7162629757785467</v>
      </c>
      <c r="EV24" s="52"/>
      <c r="EW24" s="52"/>
      <c r="EX24" s="20"/>
      <c r="EY24" s="23"/>
      <c r="EZ24" s="53" t="s">
        <v>39</v>
      </c>
      <c r="FA24" s="24">
        <f ca="1">COUNTIF(INDIRECT(ADDRESS($B21,COLUMN(FA$30))&amp;":"&amp;ADDRESS($B24,COLUMN(FA$30))),"&gt;0")/COUNT(INDIRECT(ADDRESS($B21,COLUMN(FA$30))&amp;":"&amp;ADDRESS($B24,COLUMN(FA$30))))</f>
        <v>0.70242214532871972</v>
      </c>
      <c r="FB24" s="13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3"/>
      <c r="FT24" s="36" t="s">
        <v>39</v>
      </c>
      <c r="FU24" s="13">
        <f ca="1">COUNTIF(INDIRECT(ADDRESS($B21,COLUMN(FU$30))&amp;":"&amp;ADDRESS($B24,COLUMN(FU$30))),"&gt;0")/COUNT(INDIRECT(ADDRESS($B21,COLUMN(FU$30))&amp;":"&amp;ADDRESS($B24,COLUMN(FU$30))))</f>
        <v>0.56055363321799312</v>
      </c>
      <c r="FX24" s="12"/>
      <c r="FY24" s="13"/>
      <c r="FZ24" s="36" t="s">
        <v>39</v>
      </c>
      <c r="GA24" s="13">
        <f ca="1">COUNTIF(INDIRECT(ADDRESS($B21,COLUMN(GA$30))&amp;":"&amp;ADDRESS($B24,COLUMN(GA$30))),"&gt;0")/COUNT(INDIRECT(ADDRESS($B21,COLUMN(GA$30))&amp;":"&amp;ADDRESS($B24,COLUMN(GA$30))))</f>
        <v>0.78892733564013839</v>
      </c>
      <c r="GD24" s="12"/>
      <c r="GE24" s="12"/>
      <c r="GF24" s="12"/>
    </row>
    <row r="25" spans="1:188" x14ac:dyDescent="0.2">
      <c r="A25" t="s">
        <v>55</v>
      </c>
      <c r="B25" s="3">
        <f ca="1">INDIRECT(ADDRESS(B24,2))</f>
        <v>6986.33</v>
      </c>
      <c r="E25" s="14"/>
      <c r="F25" s="36" t="s">
        <v>47</v>
      </c>
      <c r="G25" s="14">
        <f ca="1">-G18/G21</f>
        <v>0.36602448835499451</v>
      </c>
      <c r="H25" s="13"/>
      <c r="I25" s="12"/>
      <c r="J25" s="12"/>
      <c r="K25" s="14"/>
      <c r="L25" s="36" t="s">
        <v>47</v>
      </c>
      <c r="M25" s="14" t="e">
        <f ca="1">-M18/M21</f>
        <v>#DIV/0!</v>
      </c>
      <c r="N25" s="13"/>
      <c r="O25" s="12"/>
      <c r="P25" s="12"/>
      <c r="Q25" s="14"/>
      <c r="R25" s="36" t="s">
        <v>47</v>
      </c>
      <c r="S25" s="68">
        <f ca="1">-S18/S21</f>
        <v>0.29955149649612761</v>
      </c>
      <c r="V25" s="12"/>
      <c r="W25" s="14"/>
      <c r="X25" s="36" t="s">
        <v>47</v>
      </c>
      <c r="Y25" s="25">
        <f ca="1">-Y18/Y21</f>
        <v>0.43749729174577084</v>
      </c>
      <c r="Z25" s="34"/>
      <c r="AA25" s="20"/>
      <c r="AB25" s="20"/>
      <c r="AC25" s="34"/>
      <c r="AD25" s="53" t="s">
        <v>47</v>
      </c>
      <c r="AE25" s="34">
        <f ca="1">-AE18/AE21</f>
        <v>0.78145929448612772</v>
      </c>
      <c r="AF25" s="34"/>
      <c r="AG25" s="20"/>
      <c r="AH25" s="20"/>
      <c r="AI25" s="34"/>
      <c r="AJ25" s="53" t="s">
        <v>47</v>
      </c>
      <c r="AK25" s="34">
        <f ca="1">-AK18/AK21</f>
        <v>0.29955149649612761</v>
      </c>
      <c r="AL25" s="34"/>
      <c r="AM25" s="20"/>
      <c r="AN25" s="20"/>
      <c r="AO25" s="34"/>
      <c r="AP25" s="53" t="s">
        <v>47</v>
      </c>
      <c r="AQ25" s="54">
        <f ca="1">-AQ18/AQ21</f>
        <v>0.4908542259675357</v>
      </c>
      <c r="AR25" s="14"/>
      <c r="AT25" s="12"/>
      <c r="AU25" s="14"/>
      <c r="AV25" s="36" t="s">
        <v>47</v>
      </c>
      <c r="AW25" s="25">
        <f ca="1">-AW18/AW21</f>
        <v>0.89853178896632779</v>
      </c>
      <c r="AX25" s="52"/>
      <c r="AY25" s="52"/>
      <c r="AZ25" s="20"/>
      <c r="BA25" s="34"/>
      <c r="BB25" s="53" t="s">
        <v>47</v>
      </c>
      <c r="BC25" s="34">
        <f ca="1">-BC18/BC21</f>
        <v>0.79403039410059362</v>
      </c>
      <c r="BD25" s="52"/>
      <c r="BE25" s="52"/>
      <c r="BF25" s="20"/>
      <c r="BG25" s="34"/>
      <c r="BH25" s="53" t="s">
        <v>47</v>
      </c>
      <c r="BI25" s="34">
        <f ca="1">-BI18/BI21</f>
        <v>0.89428028931824277</v>
      </c>
      <c r="BJ25" s="52"/>
      <c r="BK25" s="52"/>
      <c r="BL25" s="20"/>
      <c r="BM25" s="34"/>
      <c r="BN25" s="53" t="s">
        <v>47</v>
      </c>
      <c r="BO25" s="34">
        <f ca="1">-BO18/BO21</f>
        <v>0.25703875748071875</v>
      </c>
      <c r="BP25" s="52"/>
      <c r="BQ25" s="52"/>
      <c r="BR25" s="20"/>
      <c r="BS25" s="34"/>
      <c r="BT25" s="53" t="s">
        <v>47</v>
      </c>
      <c r="BU25" s="54">
        <f ca="1">-BU18/BU21</f>
        <v>0.71594542728462007</v>
      </c>
      <c r="BV25" s="34"/>
      <c r="BW25" s="52"/>
      <c r="BX25" s="20"/>
      <c r="BY25" s="34"/>
      <c r="BZ25" s="53" t="s">
        <v>47</v>
      </c>
      <c r="CA25" s="34">
        <f ca="1">-CA18/CA21</f>
        <v>0.97808972269452321</v>
      </c>
      <c r="CB25" s="34"/>
      <c r="CC25" s="20"/>
      <c r="CD25" s="20"/>
      <c r="CE25" s="34"/>
      <c r="CF25" s="53" t="s">
        <v>47</v>
      </c>
      <c r="CG25" s="34">
        <f ca="1">-CG18/CG21</f>
        <v>0.67060636848943334</v>
      </c>
      <c r="CH25" s="34"/>
      <c r="CI25" s="20"/>
      <c r="CJ25" s="20"/>
      <c r="CK25" s="34"/>
      <c r="CL25" s="53" t="s">
        <v>47</v>
      </c>
      <c r="CM25" s="34">
        <f ca="1">-CM18/CM21</f>
        <v>0.494857816654517</v>
      </c>
      <c r="CN25" s="34"/>
      <c r="CO25" s="20"/>
      <c r="CP25" s="20"/>
      <c r="CQ25" s="34"/>
      <c r="CR25" s="53" t="s">
        <v>47</v>
      </c>
      <c r="CS25" s="34">
        <f ca="1">-CS18/CS21</f>
        <v>0.85045627388026379</v>
      </c>
      <c r="CT25" s="34"/>
      <c r="CU25" s="20"/>
      <c r="CV25" s="20"/>
      <c r="CW25" s="34"/>
      <c r="CX25" s="53" t="s">
        <v>47</v>
      </c>
      <c r="CY25" s="54">
        <f ca="1">-CY18/CY21</f>
        <v>0.9656241079435014</v>
      </c>
      <c r="CZ25" s="14"/>
      <c r="DA25" s="14"/>
      <c r="DB25" s="12"/>
      <c r="DC25" s="14"/>
      <c r="DD25" s="36" t="s">
        <v>47</v>
      </c>
      <c r="DE25" s="68">
        <f ca="1">-DE18/DE21</f>
        <v>0.70307798699049562</v>
      </c>
      <c r="DF25" s="14"/>
      <c r="DH25" s="12"/>
      <c r="DI25" s="14"/>
      <c r="DJ25" s="36" t="s">
        <v>47</v>
      </c>
      <c r="DK25" s="25">
        <f ca="1">-DK18/DK21</f>
        <v>1.6395340350220844</v>
      </c>
      <c r="DL25" s="34"/>
      <c r="DM25" s="20"/>
      <c r="DN25" s="20"/>
      <c r="DO25" s="34"/>
      <c r="DP25" s="53" t="s">
        <v>47</v>
      </c>
      <c r="DQ25" s="34">
        <f ca="1">-DQ18/DQ21</f>
        <v>0.74279009432604193</v>
      </c>
      <c r="DR25" s="34"/>
      <c r="DS25" s="20"/>
      <c r="DT25" s="20"/>
      <c r="DU25" s="34"/>
      <c r="DV25" s="53" t="s">
        <v>47</v>
      </c>
      <c r="DW25" s="34">
        <f ca="1">-DW18/DW21</f>
        <v>0.51924042989486574</v>
      </c>
      <c r="DX25" s="34"/>
      <c r="DY25" s="20"/>
      <c r="DZ25" s="20"/>
      <c r="EA25" s="34"/>
      <c r="EB25" s="53" t="s">
        <v>47</v>
      </c>
      <c r="EC25" s="54">
        <f ca="1">-EC18/EC21</f>
        <v>1.0784528821465194</v>
      </c>
      <c r="ED25" s="14"/>
      <c r="EF25" s="12"/>
      <c r="EG25" s="14"/>
      <c r="EH25" s="36" t="s">
        <v>47</v>
      </c>
      <c r="EI25" s="25">
        <f ca="1">-EI18/EI21</f>
        <v>1.0528350174784331</v>
      </c>
      <c r="EJ25" s="34"/>
      <c r="EK25" s="20"/>
      <c r="EL25" s="20"/>
      <c r="EM25" s="34"/>
      <c r="EN25" s="53" t="s">
        <v>47</v>
      </c>
      <c r="EO25" s="34">
        <f ca="1">-EO18/EO21</f>
        <v>0.67307128579901399</v>
      </c>
      <c r="EP25" s="34"/>
      <c r="EQ25" s="20"/>
      <c r="ER25" s="20"/>
      <c r="ES25" s="34"/>
      <c r="ET25" s="53" t="s">
        <v>47</v>
      </c>
      <c r="EU25" s="34">
        <f ca="1">-EU18/EU21</f>
        <v>0.26084572494691122</v>
      </c>
      <c r="EV25" s="34"/>
      <c r="EW25" s="20"/>
      <c r="EX25" s="20"/>
      <c r="EY25" s="34"/>
      <c r="EZ25" s="53" t="s">
        <v>47</v>
      </c>
      <c r="FA25" s="54">
        <f ca="1">-FA18/FA21</f>
        <v>0.65497540191032888</v>
      </c>
      <c r="FB25" s="14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4"/>
      <c r="FT25" s="36" t="s">
        <v>47</v>
      </c>
      <c r="FU25" s="14">
        <f ca="1">-FU18/FU21</f>
        <v>4.1122522970232764E-2</v>
      </c>
      <c r="FX25" s="12"/>
      <c r="FY25" s="14"/>
      <c r="FZ25" s="36" t="s">
        <v>47</v>
      </c>
      <c r="GA25" s="14">
        <f ca="1">-GA18/GA21</f>
        <v>0.46728788193213616</v>
      </c>
      <c r="GD25" s="12"/>
      <c r="GE25" s="12"/>
      <c r="GF25" s="12"/>
    </row>
    <row r="26" spans="1:188" x14ac:dyDescent="0.2">
      <c r="F26" s="36" t="s">
        <v>48</v>
      </c>
      <c r="G26" s="14" t="e">
        <f ca="1">((((INDIRECT(ADDRESS($B24,COLUMN(H$30))))/(INDIRECT(ADDRESS($B24-36,COLUMN(H$30))))))^(1/3)-1)/-MIN(INDIRECT(ADDRESS($B24-36,COLUMN(I$30))&amp;":"&amp;ADDRESS($B24,COLUMN(I$30))))</f>
        <v>#DIV/0!</v>
      </c>
      <c r="L26" s="36" t="s">
        <v>48</v>
      </c>
      <c r="M26" s="14" t="e">
        <f ca="1">((((INDIRECT(ADDRESS($B24,COLUMN(N$30))))/(INDIRECT(ADDRESS($B24-36,COLUMN(N$30))))))^(1/3)-1)/-MIN(INDIRECT(ADDRESS($B24-36,COLUMN(O$30))&amp;":"&amp;ADDRESS($B24,COLUMN(O$30))))</f>
        <v>#DIV/0!</v>
      </c>
      <c r="R26" s="36" t="s">
        <v>48</v>
      </c>
      <c r="S26" s="69">
        <f ca="1">((((INDIRECT(ADDRESS($B24,COLUMN(T$30))))/(INDIRECT(ADDRESS($B24-36,COLUMN(T$30))))))^(1/3)-1)/-MIN(INDIRECT(ADDRESS($B24-36,COLUMN(U$30))&amp;":"&amp;ADDRESS($B24,COLUMN(U$30))))</f>
        <v>0.26756719276402768</v>
      </c>
      <c r="X26" s="36" t="s">
        <v>48</v>
      </c>
      <c r="Y26" s="55">
        <f ca="1">((((INDIRECT(ADDRESS($B24,COLUMN(Z$30))))/(INDIRECT(ADDRESS($B24-36,COLUMN(Z$30))))))^(1/3)-1)/-MIN(INDIRECT(ADDRESS($B24-36,COLUMN(AA$30))&amp;":"&amp;ADDRESS($B24,COLUMN(AA$30))))</f>
        <v>0.91824809545448527</v>
      </c>
      <c r="Z26" s="65"/>
      <c r="AA26" s="65"/>
      <c r="AB26" s="65"/>
      <c r="AC26" s="65"/>
      <c r="AD26" s="59" t="s">
        <v>48</v>
      </c>
      <c r="AE26" s="58">
        <f ca="1">((((INDIRECT(ADDRESS($B24,COLUMN(AF$30))))/(INDIRECT(ADDRESS($B24-36,COLUMN(AF$30))))))^(1/3)-1)/-MIN(INDIRECT(ADDRESS($B24-36,COLUMN(AG$30))&amp;":"&amp;ADDRESS($B24,COLUMN(AG$30))))</f>
        <v>0.87668421358985227</v>
      </c>
      <c r="AF26" s="65"/>
      <c r="AG26" s="65"/>
      <c r="AH26" s="65"/>
      <c r="AI26" s="65"/>
      <c r="AJ26" s="59" t="s">
        <v>48</v>
      </c>
      <c r="AK26" s="58">
        <f ca="1">((((INDIRECT(ADDRESS($B24,COLUMN(AL$30))))/(INDIRECT(ADDRESS($B24-36,COLUMN(AL$30))))))^(1/3)-1)/-MIN(INDIRECT(ADDRESS($B24-36,COLUMN(AM$30))&amp;":"&amp;ADDRESS($B24,COLUMN(AM$30))))</f>
        <v>0.26756719276402768</v>
      </c>
      <c r="AL26" s="65"/>
      <c r="AM26" s="65"/>
      <c r="AN26" s="65"/>
      <c r="AO26" s="65"/>
      <c r="AP26" s="59" t="s">
        <v>48</v>
      </c>
      <c r="AQ26" s="60">
        <f ca="1">((((INDIRECT(ADDRESS($B24,COLUMN(AR$30))))/(INDIRECT(ADDRESS($B24-36,COLUMN(AR$30))))))^(1/3)-1)/-MIN(INDIRECT(ADDRESS($B24-36,COLUMN(AS$30))&amp;":"&amp;ADDRESS($B24,COLUMN(AS$30))))</f>
        <v>0.7670401003396824</v>
      </c>
      <c r="AR26" s="14"/>
      <c r="AV26" s="36" t="s">
        <v>48</v>
      </c>
      <c r="AW26" s="55">
        <f ca="1">((((INDIRECT(ADDRESS($B24,COLUMN(AX$30))))/(INDIRECT(ADDRESS($B24-36,COLUMN(AX$30))))))^(1/3)-1)/-MIN(INDIRECT(ADDRESS($B24-36,COLUMN(AY$30))&amp;":"&amp;ADDRESS($B24,COLUMN(AY$30))))</f>
        <v>0.46798733023297429</v>
      </c>
      <c r="AX26" s="65"/>
      <c r="AY26" s="65"/>
      <c r="AZ26" s="65"/>
      <c r="BA26" s="65"/>
      <c r="BB26" s="59" t="s">
        <v>48</v>
      </c>
      <c r="BC26" s="58">
        <f ca="1">((((INDIRECT(ADDRESS($B24,COLUMN(BD$30))))/(INDIRECT(ADDRESS($B24-36,COLUMN(BD$30))))))^(1/3)-1)/-MIN(INDIRECT(ADDRESS($B24-36,COLUMN(BE$30))&amp;":"&amp;ADDRESS($B24,COLUMN(BE$30))))</f>
        <v>0.22566275650379702</v>
      </c>
      <c r="BD26" s="65"/>
      <c r="BE26" s="65"/>
      <c r="BF26" s="65"/>
      <c r="BG26" s="65"/>
      <c r="BH26" s="59" t="s">
        <v>48</v>
      </c>
      <c r="BI26" s="58">
        <f ca="1">((((INDIRECT(ADDRESS($B24,COLUMN(BJ$30))))/(INDIRECT(ADDRESS($B24-36,COLUMN(BJ$30))))))^(1/3)-1)/-MIN(INDIRECT(ADDRESS($B24-36,COLUMN(BK$30))&amp;":"&amp;ADDRESS($B24,COLUMN(BK$30))))</f>
        <v>0.43469453712966283</v>
      </c>
      <c r="BJ26" s="65"/>
      <c r="BK26" s="65"/>
      <c r="BL26" s="65"/>
      <c r="BM26" s="65"/>
      <c r="BN26" s="59" t="s">
        <v>48</v>
      </c>
      <c r="BO26" s="58">
        <f ca="1">((((INDIRECT(ADDRESS($B24,COLUMN(BP$30))))/(INDIRECT(ADDRESS($B24-36,COLUMN(BP$30))))))^(1/3)-1)/-MIN(INDIRECT(ADDRESS($B24-36,COLUMN(BQ$30))&amp;":"&amp;ADDRESS($B24,COLUMN(BQ$30))))</f>
        <v>0.86207789420947789</v>
      </c>
      <c r="BP26" s="65"/>
      <c r="BQ26" s="65"/>
      <c r="BR26" s="65"/>
      <c r="BS26" s="65"/>
      <c r="BT26" s="59" t="s">
        <v>48</v>
      </c>
      <c r="BU26" s="60">
        <f ca="1">((((INDIRECT(ADDRESS($B24,COLUMN(BV$30))))/(INDIRECT(ADDRESS($B24-36,COLUMN(BV$30))))))^(1/3)-1)/-MIN(INDIRECT(ADDRESS($B24-36,COLUMN(BW$30))&amp;":"&amp;ADDRESS($B24,COLUMN(BW$30))))</f>
        <v>0.53644989301368107</v>
      </c>
      <c r="BV26" s="58"/>
      <c r="BW26" s="65"/>
      <c r="BX26" s="65"/>
      <c r="BY26" s="65"/>
      <c r="BZ26" s="59" t="s">
        <v>48</v>
      </c>
      <c r="CA26" s="58">
        <f ca="1">((((INDIRECT(ADDRESS($B24,COLUMN(CB$30))))/(INDIRECT(ADDRESS($B24-36,COLUMN(CB$30))))))^(1/3)-1)/-MIN(INDIRECT(ADDRESS($B24-36,COLUMN(CC$30))&amp;":"&amp;ADDRESS($B24,COLUMN(CC$30))))</f>
        <v>1.215756196782239</v>
      </c>
      <c r="CB26" s="65"/>
      <c r="CC26" s="65"/>
      <c r="CD26" s="65"/>
      <c r="CE26" s="65"/>
      <c r="CF26" s="59" t="s">
        <v>48</v>
      </c>
      <c r="CG26" s="58">
        <f ca="1">((((INDIRECT(ADDRESS($B24,COLUMN(CH$30))))/(INDIRECT(ADDRESS($B24-36,COLUMN(CH$30))))))^(1/3)-1)/-MIN(INDIRECT(ADDRESS($B24-36,COLUMN(CI$30))&amp;":"&amp;ADDRESS($B24,COLUMN(CI$30))))</f>
        <v>1.6204977671464957</v>
      </c>
      <c r="CH26" s="65"/>
      <c r="CI26" s="65"/>
      <c r="CJ26" s="65"/>
      <c r="CK26" s="65"/>
      <c r="CL26" s="59" t="s">
        <v>48</v>
      </c>
      <c r="CM26" s="58">
        <f ca="1">((((INDIRECT(ADDRESS($B24,COLUMN(CN$30))))/(INDIRECT(ADDRESS($B24-36,COLUMN(CN$30))))))^(1/3)-1)/-MIN(INDIRECT(ADDRESS($B24-36,COLUMN(CO$30))&amp;":"&amp;ADDRESS($B24,COLUMN(CO$30))))</f>
        <v>0.49345016193366587</v>
      </c>
      <c r="CN26" s="65"/>
      <c r="CO26" s="65"/>
      <c r="CP26" s="65"/>
      <c r="CQ26" s="65"/>
      <c r="CR26" s="59" t="s">
        <v>48</v>
      </c>
      <c r="CS26" s="58">
        <f ca="1">((((INDIRECT(ADDRESS($B24,COLUMN(CT$30))))/(INDIRECT(ADDRESS($B24-36,COLUMN(CT$30))))))^(1/3)-1)/-MIN(INDIRECT(ADDRESS($B24-36,COLUMN(CU$30))&amp;":"&amp;ADDRESS($B24,COLUMN(CU$30))))</f>
        <v>0.41452804325335774</v>
      </c>
      <c r="CT26" s="65"/>
      <c r="CU26" s="65"/>
      <c r="CV26" s="65"/>
      <c r="CW26" s="65"/>
      <c r="CX26" s="59" t="s">
        <v>48</v>
      </c>
      <c r="CY26" s="60">
        <f ca="1">((((INDIRECT(ADDRESS($B24,COLUMN(CZ$30))))/(INDIRECT(ADDRESS($B24-36,COLUMN(CZ$30))))))^(1/3)-1)/-MIN(INDIRECT(ADDRESS($B24-36,COLUMN(DA$30))&amp;":"&amp;ADDRESS($B24,COLUMN(DA$30))))</f>
        <v>1.1526157421705843</v>
      </c>
      <c r="CZ26" s="14"/>
      <c r="DA26" s="14"/>
      <c r="DD26" s="36" t="s">
        <v>48</v>
      </c>
      <c r="DE26" s="69">
        <f ca="1">((((INDIRECT(ADDRESS($B24,COLUMN(DF$30))))/(INDIRECT(ADDRESS($B24-36,COLUMN(DF$30))))))^(1/3)-1)/-MIN(INDIRECT(ADDRESS($B24-36,COLUMN(DG$30))&amp;":"&amp;ADDRESS($B24,COLUMN(DG$30))))</f>
        <v>0.76993262792701334</v>
      </c>
      <c r="DF26" s="14"/>
      <c r="DJ26" s="36" t="s">
        <v>48</v>
      </c>
      <c r="DK26" s="55">
        <f ca="1">((((INDIRECT(ADDRESS($B24,COLUMN(DL$30))))/(INDIRECT(ADDRESS($B24-36,COLUMN(DL$30))))))^(1/3)-1)/-MIN(INDIRECT(ADDRESS($B24-36,COLUMN(DM$30))&amp;":"&amp;ADDRESS($B24,COLUMN(DM$30))))</f>
        <v>0.93103135206096665</v>
      </c>
      <c r="DL26" s="65"/>
      <c r="DM26" s="65"/>
      <c r="DN26" s="65"/>
      <c r="DO26" s="65"/>
      <c r="DP26" s="59" t="s">
        <v>48</v>
      </c>
      <c r="DQ26" s="58">
        <f ca="1">((((INDIRECT(ADDRESS($B24,COLUMN(DR$30))))/(INDIRECT(ADDRESS($B24-36,COLUMN(DR$30))))))^(1/3)-1)/-MIN(INDIRECT(ADDRESS($B24-36,COLUMN(DS$30))&amp;":"&amp;ADDRESS($B24,COLUMN(DS$30))))</f>
        <v>0.74819746265551312</v>
      </c>
      <c r="DR26" s="65"/>
      <c r="DS26" s="65"/>
      <c r="DT26" s="65"/>
      <c r="DU26" s="65"/>
      <c r="DV26" s="59" t="s">
        <v>48</v>
      </c>
      <c r="DW26" s="58">
        <f ca="1">((((INDIRECT(ADDRESS($B24,COLUMN(DX$30))))/(INDIRECT(ADDRESS($B24-36,COLUMN(DX$30))))))^(1/3)-1)/-MIN(INDIRECT(ADDRESS($B24-36,COLUMN(DY$30))&amp;":"&amp;ADDRESS($B24,COLUMN(DY$30))))</f>
        <v>0.26756719276402718</v>
      </c>
      <c r="DX26" s="65"/>
      <c r="DY26" s="65"/>
      <c r="DZ26" s="65"/>
      <c r="EA26" s="65"/>
      <c r="EB26" s="59" t="s">
        <v>48</v>
      </c>
      <c r="EC26" s="60">
        <f ca="1">((((INDIRECT(ADDRESS($B24,COLUMN(ED$30))))/(INDIRECT(ADDRESS($B24-36,COLUMN(ED$30))))))^(1/3)-1)/-MIN(INDIRECT(ADDRESS($B24-36,COLUMN(EE$30))&amp;":"&amp;ADDRESS($B24,COLUMN(EE$30))))</f>
        <v>0.569467846041253</v>
      </c>
      <c r="ED26" s="14"/>
      <c r="EH26" s="36" t="s">
        <v>48</v>
      </c>
      <c r="EI26" s="55">
        <f ca="1">((((INDIRECT(ADDRESS($B24,COLUMN(EJ$30))))/(INDIRECT(ADDRESS($B24-36,COLUMN(EJ$30))))))^(1/3)-1)/-MIN(INDIRECT(ADDRESS($B24-36,COLUMN(EK$30))&amp;":"&amp;ADDRESS($B24,COLUMN(EK$30))))</f>
        <v>0.62092119273200919</v>
      </c>
      <c r="EJ26" s="65"/>
      <c r="EK26" s="65"/>
      <c r="EL26" s="65"/>
      <c r="EM26" s="65"/>
      <c r="EN26" s="59" t="s">
        <v>48</v>
      </c>
      <c r="EO26" s="58">
        <f ca="1">((((INDIRECT(ADDRESS($B24,COLUMN(EP$30))))/(INDIRECT(ADDRESS($B24-36,COLUMN(EP$30))))))^(1/3)-1)/-MIN(INDIRECT(ADDRESS($B24-36,COLUMN(EQ$30))&amp;":"&amp;ADDRESS($B24,COLUMN(EQ$30))))</f>
        <v>0.69285557606576675</v>
      </c>
      <c r="EP26" s="65"/>
      <c r="EQ26" s="65"/>
      <c r="ER26" s="65"/>
      <c r="ES26" s="65"/>
      <c r="ET26" s="59" t="s">
        <v>48</v>
      </c>
      <c r="EU26" s="58">
        <f ca="1">((((INDIRECT(ADDRESS($B24,COLUMN(EV$30))))/(INDIRECT(ADDRESS($B24-36,COLUMN(EV$30))))))^(1/3)-1)/-MIN(INDIRECT(ADDRESS($B24-36,COLUMN(EW$30))&amp;":"&amp;ADDRESS($B24,COLUMN(EW$30))))</f>
        <v>0.31203750193139768</v>
      </c>
      <c r="EV26" s="65"/>
      <c r="EW26" s="65"/>
      <c r="EX26" s="65"/>
      <c r="EY26" s="65"/>
      <c r="EZ26" s="59" t="s">
        <v>48</v>
      </c>
      <c r="FA26" s="60">
        <f ca="1">((((INDIRECT(ADDRESS($B24,COLUMN(FB$30))))/(INDIRECT(ADDRESS($B24-36,COLUMN(FB$30))))))^(1/3)-1)/-MIN(INDIRECT(ADDRESS($B24-36,COLUMN(FC$30))&amp;":"&amp;ADDRESS($B24,COLUMN(FC$30))))</f>
        <v>0.52586507114507264</v>
      </c>
      <c r="FB26" s="14"/>
      <c r="FT26" s="36" t="s">
        <v>48</v>
      </c>
      <c r="FU26" s="14">
        <f ca="1">((((INDIRECT(ADDRESS($B24,COLUMN(FV$30))))/(INDIRECT(ADDRESS($B24-36,COLUMN(FV$30))))))^(1/3)-1)/-MIN(INDIRECT(ADDRESS($B24-36,COLUMN(FW$30))&amp;":"&amp;ADDRESS($B24,COLUMN(FW$30))))</f>
        <v>-0.10746806302419851</v>
      </c>
      <c r="FZ26" s="36" t="s">
        <v>48</v>
      </c>
      <c r="GA26" s="14">
        <f ca="1">((((INDIRECT(ADDRESS($B24,COLUMN(GB$30))))/(INDIRECT(ADDRESS($B24-36,COLUMN(GB$30))))))^(1/3)-1)/-MIN(INDIRECT(ADDRESS($B24-36,COLUMN(GC$30))&amp;":"&amp;ADDRESS($B24,COLUMN(GC$30))))</f>
        <v>0.99068845019366447</v>
      </c>
    </row>
    <row r="27" spans="1:188" x14ac:dyDescent="0.2">
      <c r="A27" t="s">
        <v>5</v>
      </c>
      <c r="B27" s="6">
        <f ca="1">$M$18</f>
        <v>9.5419918255061242E-2</v>
      </c>
      <c r="D27" s="36"/>
      <c r="AK27" s="5"/>
      <c r="CM27" s="5"/>
      <c r="DW27" s="5"/>
      <c r="EU27" s="5"/>
    </row>
    <row r="28" spans="1:188" x14ac:dyDescent="0.2">
      <c r="D28" s="36"/>
      <c r="J28" t="s">
        <v>46</v>
      </c>
    </row>
    <row r="30" spans="1:188" x14ac:dyDescent="0.2">
      <c r="A30" s="16" t="s">
        <v>0</v>
      </c>
      <c r="B30" s="28" t="s">
        <v>1</v>
      </c>
      <c r="C30" s="29" t="s">
        <v>5</v>
      </c>
      <c r="D30" s="18" t="s">
        <v>28</v>
      </c>
      <c r="E30" s="16" t="s">
        <v>17</v>
      </c>
      <c r="F30" s="17" t="s">
        <v>16</v>
      </c>
      <c r="G30" s="17" t="s">
        <v>19</v>
      </c>
      <c r="H30" s="17" t="s">
        <v>18</v>
      </c>
      <c r="I30" s="17" t="s">
        <v>29</v>
      </c>
      <c r="J30" s="18" t="s">
        <v>30</v>
      </c>
      <c r="K30" s="16" t="s">
        <v>17</v>
      </c>
      <c r="L30" s="17" t="s">
        <v>16</v>
      </c>
      <c r="M30" s="17" t="s">
        <v>19</v>
      </c>
      <c r="N30" s="17" t="s">
        <v>18</v>
      </c>
      <c r="O30" s="17" t="s">
        <v>29</v>
      </c>
      <c r="P30" s="18" t="s">
        <v>30</v>
      </c>
      <c r="Q30" s="16" t="s">
        <v>17</v>
      </c>
      <c r="R30" s="17" t="s">
        <v>16</v>
      </c>
      <c r="S30" s="17" t="s">
        <v>19</v>
      </c>
      <c r="T30" s="17" t="s">
        <v>18</v>
      </c>
      <c r="U30" s="17" t="s">
        <v>29</v>
      </c>
      <c r="V30" s="18" t="s">
        <v>30</v>
      </c>
      <c r="W30" s="16" t="s">
        <v>17</v>
      </c>
      <c r="X30" s="17" t="s">
        <v>16</v>
      </c>
      <c r="Y30" s="17" t="s">
        <v>19</v>
      </c>
      <c r="Z30" s="17" t="s">
        <v>18</v>
      </c>
      <c r="AA30" s="17" t="s">
        <v>29</v>
      </c>
      <c r="AB30" s="18" t="s">
        <v>30</v>
      </c>
      <c r="AC30" s="16" t="s">
        <v>17</v>
      </c>
      <c r="AD30" s="17" t="s">
        <v>16</v>
      </c>
      <c r="AE30" s="17" t="s">
        <v>19</v>
      </c>
      <c r="AF30" s="17" t="s">
        <v>18</v>
      </c>
      <c r="AG30" s="17" t="s">
        <v>29</v>
      </c>
      <c r="AH30" s="18" t="s">
        <v>30</v>
      </c>
      <c r="AI30" s="16" t="s">
        <v>17</v>
      </c>
      <c r="AJ30" s="17" t="s">
        <v>16</v>
      </c>
      <c r="AK30" s="17" t="s">
        <v>19</v>
      </c>
      <c r="AL30" s="17" t="s">
        <v>18</v>
      </c>
      <c r="AM30" s="17" t="s">
        <v>29</v>
      </c>
      <c r="AN30" s="18" t="s">
        <v>30</v>
      </c>
      <c r="AO30" s="16" t="s">
        <v>17</v>
      </c>
      <c r="AP30" s="17" t="s">
        <v>16</v>
      </c>
      <c r="AQ30" s="17" t="s">
        <v>19</v>
      </c>
      <c r="AR30" s="17" t="s">
        <v>18</v>
      </c>
      <c r="AS30" s="17" t="s">
        <v>29</v>
      </c>
      <c r="AT30" s="18" t="s">
        <v>30</v>
      </c>
      <c r="AU30" s="16" t="s">
        <v>17</v>
      </c>
      <c r="AV30" s="17" t="s">
        <v>16</v>
      </c>
      <c r="AW30" s="17" t="s">
        <v>19</v>
      </c>
      <c r="AX30" s="17" t="s">
        <v>18</v>
      </c>
      <c r="AY30" s="17" t="s">
        <v>29</v>
      </c>
      <c r="AZ30" s="18" t="s">
        <v>30</v>
      </c>
      <c r="BA30" s="16" t="s">
        <v>17</v>
      </c>
      <c r="BB30" s="17" t="s">
        <v>16</v>
      </c>
      <c r="BC30" s="17" t="s">
        <v>19</v>
      </c>
      <c r="BD30" s="17" t="s">
        <v>18</v>
      </c>
      <c r="BE30" s="17" t="s">
        <v>29</v>
      </c>
      <c r="BF30" s="18" t="s">
        <v>30</v>
      </c>
      <c r="BG30" s="16" t="s">
        <v>17</v>
      </c>
      <c r="BH30" s="17" t="s">
        <v>16</v>
      </c>
      <c r="BI30" s="17" t="s">
        <v>19</v>
      </c>
      <c r="BJ30" s="17" t="s">
        <v>18</v>
      </c>
      <c r="BK30" s="17" t="s">
        <v>29</v>
      </c>
      <c r="BL30" s="18" t="s">
        <v>30</v>
      </c>
      <c r="BM30" s="16" t="s">
        <v>17</v>
      </c>
      <c r="BN30" s="17" t="s">
        <v>16</v>
      </c>
      <c r="BO30" s="17" t="s">
        <v>19</v>
      </c>
      <c r="BP30" s="17" t="s">
        <v>18</v>
      </c>
      <c r="BQ30" s="17" t="s">
        <v>29</v>
      </c>
      <c r="BR30" s="18" t="s">
        <v>30</v>
      </c>
      <c r="BS30" s="16" t="s">
        <v>17</v>
      </c>
      <c r="BT30" s="17" t="s">
        <v>16</v>
      </c>
      <c r="BU30" s="17" t="s">
        <v>19</v>
      </c>
      <c r="BV30" s="17" t="s">
        <v>18</v>
      </c>
      <c r="BW30" s="17" t="s">
        <v>29</v>
      </c>
      <c r="BX30" s="18" t="s">
        <v>30</v>
      </c>
      <c r="BY30" s="16" t="s">
        <v>17</v>
      </c>
      <c r="BZ30" s="17" t="s">
        <v>16</v>
      </c>
      <c r="CA30" s="17" t="s">
        <v>19</v>
      </c>
      <c r="CB30" s="17" t="s">
        <v>18</v>
      </c>
      <c r="CC30" s="17" t="s">
        <v>29</v>
      </c>
      <c r="CD30" s="18" t="s">
        <v>30</v>
      </c>
      <c r="CE30" s="16" t="s">
        <v>17</v>
      </c>
      <c r="CF30" s="17" t="s">
        <v>16</v>
      </c>
      <c r="CG30" s="17" t="s">
        <v>19</v>
      </c>
      <c r="CH30" s="17" t="s">
        <v>18</v>
      </c>
      <c r="CI30" s="17" t="s">
        <v>29</v>
      </c>
      <c r="CJ30" s="18" t="s">
        <v>30</v>
      </c>
      <c r="CK30" s="16" t="s">
        <v>17</v>
      </c>
      <c r="CL30" s="17" t="s">
        <v>16</v>
      </c>
      <c r="CM30" s="17" t="s">
        <v>19</v>
      </c>
      <c r="CN30" s="17" t="s">
        <v>18</v>
      </c>
      <c r="CO30" s="17" t="s">
        <v>29</v>
      </c>
      <c r="CP30" s="18" t="s">
        <v>30</v>
      </c>
      <c r="CQ30" s="16" t="s">
        <v>17</v>
      </c>
      <c r="CR30" s="17" t="s">
        <v>16</v>
      </c>
      <c r="CS30" s="17" t="s">
        <v>19</v>
      </c>
      <c r="CT30" s="17" t="s">
        <v>18</v>
      </c>
      <c r="CU30" s="17" t="s">
        <v>29</v>
      </c>
      <c r="CV30" s="18" t="s">
        <v>30</v>
      </c>
      <c r="CW30" s="16" t="s">
        <v>17</v>
      </c>
      <c r="CX30" s="17" t="s">
        <v>16</v>
      </c>
      <c r="CY30" s="17" t="s">
        <v>19</v>
      </c>
      <c r="CZ30" s="17" t="s">
        <v>18</v>
      </c>
      <c r="DA30" s="17" t="s">
        <v>29</v>
      </c>
      <c r="DB30" s="18" t="s">
        <v>30</v>
      </c>
      <c r="DC30" s="16" t="s">
        <v>17</v>
      </c>
      <c r="DD30" s="17" t="s">
        <v>16</v>
      </c>
      <c r="DE30" s="17" t="s">
        <v>19</v>
      </c>
      <c r="DF30" s="17" t="s">
        <v>18</v>
      </c>
      <c r="DG30" s="17" t="s">
        <v>29</v>
      </c>
      <c r="DH30" s="18" t="s">
        <v>30</v>
      </c>
      <c r="DI30" s="16" t="s">
        <v>17</v>
      </c>
      <c r="DJ30" s="17" t="s">
        <v>16</v>
      </c>
      <c r="DK30" s="17" t="s">
        <v>19</v>
      </c>
      <c r="DL30" s="17" t="s">
        <v>18</v>
      </c>
      <c r="DM30" s="17" t="s">
        <v>29</v>
      </c>
      <c r="DN30" s="18" t="s">
        <v>30</v>
      </c>
      <c r="DO30" s="16" t="s">
        <v>17</v>
      </c>
      <c r="DP30" s="17" t="s">
        <v>16</v>
      </c>
      <c r="DQ30" s="17" t="s">
        <v>19</v>
      </c>
      <c r="DR30" s="17" t="s">
        <v>18</v>
      </c>
      <c r="DS30" s="17" t="s">
        <v>29</v>
      </c>
      <c r="DT30" s="18" t="s">
        <v>30</v>
      </c>
      <c r="DU30" s="16" t="s">
        <v>17</v>
      </c>
      <c r="DV30" s="17" t="s">
        <v>16</v>
      </c>
      <c r="DW30" s="17" t="s">
        <v>19</v>
      </c>
      <c r="DX30" s="17" t="s">
        <v>18</v>
      </c>
      <c r="DY30" s="17" t="s">
        <v>29</v>
      </c>
      <c r="DZ30" s="18" t="s">
        <v>30</v>
      </c>
      <c r="EA30" s="16" t="s">
        <v>17</v>
      </c>
      <c r="EB30" s="17" t="s">
        <v>16</v>
      </c>
      <c r="EC30" s="17" t="s">
        <v>19</v>
      </c>
      <c r="ED30" s="17" t="s">
        <v>18</v>
      </c>
      <c r="EE30" s="17" t="s">
        <v>29</v>
      </c>
      <c r="EF30" s="18" t="s">
        <v>30</v>
      </c>
      <c r="EG30" s="16" t="s">
        <v>17</v>
      </c>
      <c r="EH30" s="17" t="s">
        <v>16</v>
      </c>
      <c r="EI30" s="17" t="s">
        <v>19</v>
      </c>
      <c r="EJ30" s="17" t="s">
        <v>18</v>
      </c>
      <c r="EK30" s="17" t="s">
        <v>29</v>
      </c>
      <c r="EL30" s="18" t="s">
        <v>30</v>
      </c>
      <c r="EM30" s="16" t="s">
        <v>17</v>
      </c>
      <c r="EN30" s="17" t="s">
        <v>16</v>
      </c>
      <c r="EO30" s="17" t="s">
        <v>19</v>
      </c>
      <c r="EP30" s="17" t="s">
        <v>18</v>
      </c>
      <c r="EQ30" s="17" t="s">
        <v>29</v>
      </c>
      <c r="ER30" s="18" t="s">
        <v>30</v>
      </c>
      <c r="ES30" s="16" t="s">
        <v>17</v>
      </c>
      <c r="ET30" s="17" t="s">
        <v>16</v>
      </c>
      <c r="EU30" s="17" t="s">
        <v>19</v>
      </c>
      <c r="EV30" s="17" t="s">
        <v>18</v>
      </c>
      <c r="EW30" s="17" t="s">
        <v>29</v>
      </c>
      <c r="EX30" s="18" t="s">
        <v>30</v>
      </c>
      <c r="EY30" s="16" t="s">
        <v>17</v>
      </c>
      <c r="EZ30" s="17" t="s">
        <v>16</v>
      </c>
      <c r="FA30" s="17" t="s">
        <v>19</v>
      </c>
      <c r="FB30" s="17" t="s">
        <v>18</v>
      </c>
      <c r="FC30" s="17" t="s">
        <v>29</v>
      </c>
      <c r="FD30" s="18" t="s">
        <v>30</v>
      </c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6" t="s">
        <v>17</v>
      </c>
      <c r="FT30" s="17" t="s">
        <v>16</v>
      </c>
      <c r="FU30" s="17" t="s">
        <v>19</v>
      </c>
      <c r="FV30" s="17" t="s">
        <v>18</v>
      </c>
      <c r="FW30" s="17" t="s">
        <v>29</v>
      </c>
      <c r="FX30" s="18" t="s">
        <v>30</v>
      </c>
      <c r="FY30" s="16" t="s">
        <v>17</v>
      </c>
      <c r="FZ30" s="17" t="s">
        <v>16</v>
      </c>
      <c r="GA30" s="17" t="s">
        <v>19</v>
      </c>
      <c r="GB30" s="17" t="s">
        <v>18</v>
      </c>
      <c r="GC30" s="17" t="s">
        <v>29</v>
      </c>
      <c r="GD30" s="18" t="s">
        <v>30</v>
      </c>
      <c r="GE30" s="17"/>
      <c r="GF30" s="17"/>
    </row>
    <row r="31" spans="1:188" x14ac:dyDescent="0.2">
      <c r="A31" s="30">
        <f t="shared" ref="A31:A41" si="0">A32-31</f>
        <v>25592</v>
      </c>
      <c r="B31" s="31">
        <f t="shared" ref="B31:B41" si="1">B32</f>
        <v>3.30284238</v>
      </c>
      <c r="C31" s="23">
        <v>3.7548121803465673E-3</v>
      </c>
      <c r="D31" s="21"/>
      <c r="E31" s="19"/>
      <c r="F31" s="20"/>
      <c r="G31" s="20"/>
      <c r="H31" s="20"/>
      <c r="I31" s="27">
        <f ca="1">IF($A31&lt;=$C$2,0,H31/MAX(INDIRECT(ADDRESS($B$5,COLUMN(H31))&amp;":"&amp;ADDRESS(ROW(H31),COLUMN(H31))))-1)</f>
        <v>0</v>
      </c>
      <c r="J31" s="43">
        <f ca="1">IF($A31&lt;=$C$18,0,H31/MAX(INDIRECT(ADDRESS($B$21,COLUMN(H31))&amp;":"&amp;ADDRESS(ROW(H31),COLUMN(H31))))-1)</f>
        <v>0</v>
      </c>
      <c r="K31" s="19"/>
      <c r="L31" s="20"/>
      <c r="M31" s="20"/>
      <c r="N31" s="20"/>
      <c r="O31" s="27">
        <f ca="1">IF($A31&lt;=$C$2,0,N31/MAX(INDIRECT(ADDRESS($B$5,COLUMN(N31))&amp;":"&amp;ADDRESS(ROW(N31),COLUMN(N31))))-1)</f>
        <v>0</v>
      </c>
      <c r="P31" s="43">
        <f ca="1">IF($A31&lt;=$C$18,0,N31/MAX(INDIRECT(ADDRESS($B$21,COLUMN(N31))&amp;":"&amp;ADDRESS(ROW(N31),COLUMN(N31))))-1)</f>
        <v>0</v>
      </c>
      <c r="Q31" s="19"/>
      <c r="R31" s="20"/>
      <c r="S31" s="20"/>
      <c r="T31" s="20"/>
      <c r="U31" s="27">
        <f ca="1">IF($A31&lt;=$C$2,0,T31/MAX(INDIRECT(ADDRESS($B$5,COLUMN(T31))&amp;":"&amp;ADDRESS(ROW(T31),COLUMN(T31))))-1)</f>
        <v>0</v>
      </c>
      <c r="V31" s="43">
        <f ca="1">IF($A31&lt;=$C$18,0,T31/MAX(INDIRECT(ADDRESS($B$21,COLUMN(T31))&amp;":"&amp;ADDRESS(ROW(T31),COLUMN(T31))))-1)</f>
        <v>0</v>
      </c>
      <c r="W31" s="19"/>
      <c r="X31" s="20"/>
      <c r="Y31" s="20"/>
      <c r="Z31" s="20"/>
      <c r="AA31" s="27">
        <f ca="1">IF($A31&lt;=$C$2,0,Z31/MAX(INDIRECT(ADDRESS($B$5,COLUMN(Z31))&amp;":"&amp;ADDRESS(ROW(Z31),COLUMN(Z31))))-1)</f>
        <v>0</v>
      </c>
      <c r="AB31" s="43">
        <f ca="1">IF($A31&lt;=$C$18,0,Z31/MAX(INDIRECT(ADDRESS($B$21,COLUMN(Z31))&amp;":"&amp;ADDRESS(ROW(Z31),COLUMN(Z31))))-1)</f>
        <v>0</v>
      </c>
      <c r="AC31" s="19"/>
      <c r="AD31" s="20"/>
      <c r="AE31" s="20"/>
      <c r="AF31" s="20"/>
      <c r="AG31" s="27">
        <f ca="1">IF($A31&lt;=$C$2,0,AF31/MAX(INDIRECT(ADDRESS($B$5,COLUMN(AF31))&amp;":"&amp;ADDRESS(ROW(AF31),COLUMN(AF31))))-1)</f>
        <v>0</v>
      </c>
      <c r="AH31" s="43">
        <f ca="1">IF($A31&lt;=$C$18,0,AF31/MAX(INDIRECT(ADDRESS($B$21,COLUMN(AF31))&amp;":"&amp;ADDRESS(ROW(AF31),COLUMN(AF31))))-1)</f>
        <v>0</v>
      </c>
      <c r="AI31" s="19"/>
      <c r="AJ31" s="20"/>
      <c r="AK31" s="20"/>
      <c r="AL31" s="20"/>
      <c r="AM31" s="27">
        <f ca="1">IF($A31&lt;=$C$2,0,AL31/MAX(INDIRECT(ADDRESS($B$5,COLUMN(AL31))&amp;":"&amp;ADDRESS(ROW(AL31),COLUMN(AL31))))-1)</f>
        <v>0</v>
      </c>
      <c r="AN31" s="43">
        <f ca="1">IF($A31&lt;=$C$18,0,AL31/MAX(INDIRECT(ADDRESS($B$21,COLUMN(AL31))&amp;":"&amp;ADDRESS(ROW(AL31),COLUMN(AL31))))-1)</f>
        <v>0</v>
      </c>
      <c r="AO31" s="19"/>
      <c r="AP31" s="20"/>
      <c r="AQ31" s="20"/>
      <c r="AR31" s="20"/>
      <c r="AS31" s="27">
        <f ca="1">IF($A31&lt;=$C$2,0,AR31/MAX(INDIRECT(ADDRESS($B$5,COLUMN(AR31))&amp;":"&amp;ADDRESS(ROW(AR31),COLUMN(AR31))))-1)</f>
        <v>0</v>
      </c>
      <c r="AT31" s="43">
        <f ca="1">IF($A31&lt;=$C$18,0,AR31/MAX(INDIRECT(ADDRESS($B$21,COLUMN(AR31))&amp;":"&amp;ADDRESS(ROW(AR31),COLUMN(AR31))))-1)</f>
        <v>0</v>
      </c>
      <c r="AU31" s="19"/>
      <c r="AV31" s="20"/>
      <c r="AW31" s="20"/>
      <c r="AX31" s="20"/>
      <c r="AY31" s="27">
        <f ca="1">IF($A31&lt;=$C$2,0,AX31/MAX(INDIRECT(ADDRESS($B$5,COLUMN(AX31))&amp;":"&amp;ADDRESS(ROW(AX31),COLUMN(AX31))))-1)</f>
        <v>0</v>
      </c>
      <c r="AZ31" s="43">
        <f ca="1">IF($A31&lt;=$C$18,0,AX31/MAX(INDIRECT(ADDRESS($B$21,COLUMN(AX31))&amp;":"&amp;ADDRESS(ROW(AX31),COLUMN(AX31))))-1)</f>
        <v>0</v>
      </c>
      <c r="BA31" s="19"/>
      <c r="BB31" s="20"/>
      <c r="BC31" s="20"/>
      <c r="BD31" s="20"/>
      <c r="BE31" s="27">
        <f ca="1">IF($A31&lt;=$C$2,0,BD31/MAX(INDIRECT(ADDRESS($B$5,COLUMN(BD31))&amp;":"&amp;ADDRESS(ROW(BD31),COLUMN(BD31))))-1)</f>
        <v>0</v>
      </c>
      <c r="BF31" s="43">
        <f ca="1">IF($A31&lt;=$C$18,0,BD31/MAX(INDIRECT(ADDRESS($B$21,COLUMN(BD31))&amp;":"&amp;ADDRESS(ROW(BD31),COLUMN(BD31))))-1)</f>
        <v>0</v>
      </c>
      <c r="BG31" s="19"/>
      <c r="BH31" s="20"/>
      <c r="BI31" s="20"/>
      <c r="BJ31" s="20"/>
      <c r="BK31" s="27">
        <f ca="1">IF($A31&lt;=$C$2,0,BJ31/MAX(INDIRECT(ADDRESS($B$5,COLUMN(BJ31))&amp;":"&amp;ADDRESS(ROW(BJ31),COLUMN(BJ31))))-1)</f>
        <v>0</v>
      </c>
      <c r="BL31" s="43">
        <f ca="1">IF($A31&lt;=$C$18,0,BJ31/MAX(INDIRECT(ADDRESS($B$21,COLUMN(BJ31))&amp;":"&amp;ADDRESS(ROW(BJ31),COLUMN(BJ31))))-1)</f>
        <v>0</v>
      </c>
      <c r="BM31" s="19"/>
      <c r="BN31" s="20"/>
      <c r="BO31" s="20"/>
      <c r="BP31" s="20"/>
      <c r="BQ31" s="27">
        <f ca="1">IF($A31&lt;=$C$2,0,BP31/MAX(INDIRECT(ADDRESS($B$5,COLUMN(BP31))&amp;":"&amp;ADDRESS(ROW(BP31),COLUMN(BP31))))-1)</f>
        <v>0</v>
      </c>
      <c r="BR31" s="43">
        <f ca="1">IF($A31&lt;=$C$18,0,BP31/MAX(INDIRECT(ADDRESS($B$21,COLUMN(BP31))&amp;":"&amp;ADDRESS(ROW(BP31),COLUMN(BP31))))-1)</f>
        <v>0</v>
      </c>
      <c r="BS31" s="19"/>
      <c r="BT31" s="20"/>
      <c r="BU31" s="20"/>
      <c r="BV31" s="20"/>
      <c r="BW31" s="27">
        <f ca="1">IF($A31&lt;=$C$2,0,BV31/MAX(INDIRECT(ADDRESS($B$5,COLUMN(BV31))&amp;":"&amp;ADDRESS(ROW(BV31),COLUMN(BV31))))-1)</f>
        <v>0</v>
      </c>
      <c r="BX31" s="43">
        <f ca="1">IF($A31&lt;=$C$18,0,BV31/MAX(INDIRECT(ADDRESS($B$21,COLUMN(BV31))&amp;":"&amp;ADDRESS(ROW(BV31),COLUMN(BV31))))-1)</f>
        <v>0</v>
      </c>
      <c r="BY31" s="19"/>
      <c r="BZ31" s="20"/>
      <c r="CA31" s="20"/>
      <c r="CB31" s="20"/>
      <c r="CC31" s="27">
        <f ca="1">IF($A31&lt;=$C$2,0,CB31/MAX(INDIRECT(ADDRESS($B$5,COLUMN(CB31))&amp;":"&amp;ADDRESS(ROW(CB31),COLUMN(CB31))))-1)</f>
        <v>0</v>
      </c>
      <c r="CD31" s="43">
        <f ca="1">IF($A31&lt;=$C$18,0,CB31/MAX(INDIRECT(ADDRESS($B$21,COLUMN(CB31))&amp;":"&amp;ADDRESS(ROW(CB31),COLUMN(CB31))))-1)</f>
        <v>0</v>
      </c>
      <c r="CE31" s="19"/>
      <c r="CF31" s="20"/>
      <c r="CG31" s="20"/>
      <c r="CH31" s="20"/>
      <c r="CI31" s="27">
        <f ca="1">IF($A31&lt;=$C$2,0,CH31/MAX(INDIRECT(ADDRESS($B$5,COLUMN(CH31))&amp;":"&amp;ADDRESS(ROW(CH31),COLUMN(CH31))))-1)</f>
        <v>0</v>
      </c>
      <c r="CJ31" s="43">
        <f ca="1">IF($A31&lt;=$C$18,0,CH31/MAX(INDIRECT(ADDRESS($B$21,COLUMN(CH31))&amp;":"&amp;ADDRESS(ROW(CH31),COLUMN(CH31))))-1)</f>
        <v>0</v>
      </c>
      <c r="CK31" s="19"/>
      <c r="CL31" s="20"/>
      <c r="CM31" s="20"/>
      <c r="CN31" s="20"/>
      <c r="CO31" s="27">
        <f ca="1">IF($A31&lt;=$C$2,0,CN31/MAX(INDIRECT(ADDRESS($B$5,COLUMN(CN31))&amp;":"&amp;ADDRESS(ROW(CN31),COLUMN(CN31))))-1)</f>
        <v>0</v>
      </c>
      <c r="CP31" s="43">
        <f ca="1">IF($A31&lt;=$C$18,0,CN31/MAX(INDIRECT(ADDRESS($B$21,COLUMN(CN31))&amp;":"&amp;ADDRESS(ROW(CN31),COLUMN(CN31))))-1)</f>
        <v>0</v>
      </c>
      <c r="CQ31" s="19"/>
      <c r="CR31" s="20"/>
      <c r="CS31" s="20"/>
      <c r="CT31" s="20"/>
      <c r="CU31" s="27">
        <f ca="1">IF($A31&lt;=$C$2,0,CT31/MAX(INDIRECT(ADDRESS($B$5,COLUMN(CT31))&amp;":"&amp;ADDRESS(ROW(CT31),COLUMN(CT31))))-1)</f>
        <v>0</v>
      </c>
      <c r="CV31" s="43">
        <f ca="1">IF($A31&lt;=$C$18,0,CT31/MAX(INDIRECT(ADDRESS($B$21,COLUMN(CT31))&amp;":"&amp;ADDRESS(ROW(CT31),COLUMN(CT31))))-1)</f>
        <v>0</v>
      </c>
      <c r="CW31" s="19"/>
      <c r="CX31" s="20"/>
      <c r="CY31" s="20"/>
      <c r="CZ31" s="20"/>
      <c r="DA31" s="27">
        <f ca="1">IF($A31&lt;=$C$2,0,CZ31/MAX(INDIRECT(ADDRESS($B$5,COLUMN(CZ31))&amp;":"&amp;ADDRESS(ROW(CZ31),COLUMN(CZ31))))-1)</f>
        <v>0</v>
      </c>
      <c r="DB31" s="43">
        <f ca="1">IF($A31&lt;=$C$18,0,CZ31/MAX(INDIRECT(ADDRESS($B$21,COLUMN(CZ31))&amp;":"&amp;ADDRESS(ROW(CZ31),COLUMN(CZ31))))-1)</f>
        <v>0</v>
      </c>
      <c r="DC31" s="19"/>
      <c r="DD31" s="20"/>
      <c r="DE31" s="20"/>
      <c r="DF31" s="20"/>
      <c r="DG31" s="27">
        <f t="shared" ref="DG31:DG94" ca="1" si="2">IF($A31&lt;=$C$2,0,DF31/MAX(INDIRECT(ADDRESS($B$5,COLUMN(DF31))&amp;":"&amp;ADDRESS(ROW(DF31),COLUMN(DF31))))-1)</f>
        <v>0</v>
      </c>
      <c r="DH31" s="43">
        <f t="shared" ref="DH31:DH94" ca="1" si="3">IF($A31&lt;=$C$18,0,DF31/MAX(INDIRECT(ADDRESS($B$21,COLUMN(DF31))&amp;":"&amp;ADDRESS(ROW(DF31),COLUMN(DF31))))-1)</f>
        <v>0</v>
      </c>
      <c r="DI31" s="19"/>
      <c r="DJ31" s="20"/>
      <c r="DK31" s="20"/>
      <c r="DL31" s="20"/>
      <c r="DM31" s="27">
        <f ca="1">IF($A31&lt;=$C$2,0,DL31/MAX(INDIRECT(ADDRESS($B$5,COLUMN(DL31))&amp;":"&amp;ADDRESS(ROW(DL31),COLUMN(DL31))))-1)</f>
        <v>0</v>
      </c>
      <c r="DN31" s="43">
        <f ca="1">IF($A31&lt;=$C$18,0,DL31/MAX(INDIRECT(ADDRESS($B$21,COLUMN(DL31))&amp;":"&amp;ADDRESS(ROW(DL31),COLUMN(DL31))))-1)</f>
        <v>0</v>
      </c>
      <c r="DO31" s="19"/>
      <c r="DP31" s="20"/>
      <c r="DQ31" s="20"/>
      <c r="DR31" s="20"/>
      <c r="DS31" s="27">
        <f ca="1">IF($A31&lt;=$C$2,0,DR31/MAX(INDIRECT(ADDRESS($B$5,COLUMN(DR31))&amp;":"&amp;ADDRESS(ROW(DR31),COLUMN(DR31))))-1)</f>
        <v>0</v>
      </c>
      <c r="DT31" s="43">
        <f ca="1">IF($A31&lt;=$C$18,0,DR31/MAX(INDIRECT(ADDRESS($B$21,COLUMN(DR31))&amp;":"&amp;ADDRESS(ROW(DR31),COLUMN(DR31))))-1)</f>
        <v>0</v>
      </c>
      <c r="DU31" s="19"/>
      <c r="DV31" s="20"/>
      <c r="DW31" s="20"/>
      <c r="DX31" s="20"/>
      <c r="DY31" s="27">
        <f ca="1">IF($A31&lt;=$C$2,0,DX31/MAX(INDIRECT(ADDRESS($B$5,COLUMN(DX31))&amp;":"&amp;ADDRESS(ROW(DX31),COLUMN(DX31))))-1)</f>
        <v>0</v>
      </c>
      <c r="DZ31" s="43">
        <f ca="1">IF($A31&lt;=$C$18,0,DX31/MAX(INDIRECT(ADDRESS($B$21,COLUMN(DX31))&amp;":"&amp;ADDRESS(ROW(DX31),COLUMN(DX31))))-1)</f>
        <v>0</v>
      </c>
      <c r="EA31" s="19"/>
      <c r="EB31" s="20"/>
      <c r="EC31" s="20"/>
      <c r="ED31" s="20"/>
      <c r="EE31" s="27">
        <f ca="1">IF($A31&lt;=$C$2,0,ED31/MAX(INDIRECT(ADDRESS($B$5,COLUMN(ED31))&amp;":"&amp;ADDRESS(ROW(ED31),COLUMN(ED31))))-1)</f>
        <v>0</v>
      </c>
      <c r="EF31" s="43">
        <f ca="1">IF($A31&lt;=$C$18,0,ED31/MAX(INDIRECT(ADDRESS($B$21,COLUMN(ED31))&amp;":"&amp;ADDRESS(ROW(ED31),COLUMN(ED31))))-1)</f>
        <v>0</v>
      </c>
      <c r="EG31" s="19"/>
      <c r="EH31" s="20"/>
      <c r="EI31" s="20"/>
      <c r="EJ31" s="20"/>
      <c r="EK31" s="27">
        <f ca="1">IF($A31&lt;=$C$2,0,EJ31/MAX(INDIRECT(ADDRESS($B$5,COLUMN(EJ31))&amp;":"&amp;ADDRESS(ROW(EJ31),COLUMN(EJ31))))-1)</f>
        <v>0</v>
      </c>
      <c r="EL31" s="43">
        <f ca="1">IF($A31&lt;=$C$18,0,EJ31/MAX(INDIRECT(ADDRESS($B$21,COLUMN(EJ31))&amp;":"&amp;ADDRESS(ROW(EJ31),COLUMN(EJ31))))-1)</f>
        <v>0</v>
      </c>
      <c r="EM31" s="19"/>
      <c r="EN31" s="20"/>
      <c r="EO31" s="20"/>
      <c r="EP31" s="20"/>
      <c r="EQ31" s="27">
        <f ca="1">IF($A31&lt;=$C$2,0,EP31/MAX(INDIRECT(ADDRESS($B$5,COLUMN(EP31))&amp;":"&amp;ADDRESS(ROW(EP31),COLUMN(EP31))))-1)</f>
        <v>0</v>
      </c>
      <c r="ER31" s="43">
        <f ca="1">IF($A31&lt;=$C$18,0,EP31/MAX(INDIRECT(ADDRESS($B$21,COLUMN(EP31))&amp;":"&amp;ADDRESS(ROW(EP31),COLUMN(EP31))))-1)</f>
        <v>0</v>
      </c>
      <c r="ES31" s="19"/>
      <c r="ET31" s="20"/>
      <c r="EU31" s="20"/>
      <c r="EV31" s="20"/>
      <c r="EW31" s="27">
        <f ca="1">IF($A31&lt;=$C$2,0,EV31/MAX(INDIRECT(ADDRESS($B$5,COLUMN(EV31))&amp;":"&amp;ADDRESS(ROW(EV31),COLUMN(EV31))))-1)</f>
        <v>0</v>
      </c>
      <c r="EX31" s="43">
        <f ca="1">IF($A31&lt;=$C$18,0,EV31/MAX(INDIRECT(ADDRESS($B$21,COLUMN(EV31))&amp;":"&amp;ADDRESS(ROW(EV31),COLUMN(EV31))))-1)</f>
        <v>0</v>
      </c>
      <c r="EY31" s="19"/>
      <c r="EZ31" s="20"/>
      <c r="FA31" s="20"/>
      <c r="FB31" s="20"/>
      <c r="FC31" s="27">
        <f ca="1">IF($A31&lt;=$C$2,0,FB31/MAX(INDIRECT(ADDRESS($B$5,COLUMN(FB31))&amp;":"&amp;ADDRESS(ROW(FB31),COLUMN(FB31))))-1)</f>
        <v>0</v>
      </c>
      <c r="FD31" s="43">
        <f ca="1">IF($A31&lt;=$C$18,0,FB31/MAX(INDIRECT(ADDRESS($B$21,COLUMN(FB31))&amp;":"&amp;ADDRESS(ROW(FB31),COLUMN(FB31))))-1)</f>
        <v>0</v>
      </c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19"/>
      <c r="FT31" s="20"/>
      <c r="FU31" s="20"/>
      <c r="FV31" s="20"/>
      <c r="FW31" s="27">
        <f ca="1">IF($A31&lt;=$C$2,0,FV31/MAX(INDIRECT(ADDRESS($B$5,COLUMN(FV31))&amp;":"&amp;ADDRESS(ROW(FV31),COLUMN(FV31))))-1)</f>
        <v>0</v>
      </c>
      <c r="FX31" s="43">
        <f ca="1">IF($A31&lt;=$C$18,0,FV31/MAX(INDIRECT(ADDRESS($B$21,COLUMN(FV31))&amp;":"&amp;ADDRESS(ROW(FV31),COLUMN(FV31))))-1)</f>
        <v>0</v>
      </c>
      <c r="FY31" s="19"/>
      <c r="FZ31" s="20"/>
      <c r="GA31" s="20"/>
      <c r="GB31" s="20"/>
      <c r="GC31" s="27">
        <f ca="1">IF($A31&lt;=$C$2,0,GB31/MAX(INDIRECT(ADDRESS($B$5,COLUMN(GB31))&amp;":"&amp;ADDRESS(ROW(GB31),COLUMN(GB31))))-1)</f>
        <v>0</v>
      </c>
      <c r="GD31" s="43">
        <f ca="1">IF($A31&lt;=$C$18,0,GB31/MAX(INDIRECT(ADDRESS($B$21,COLUMN(GB31))&amp;":"&amp;ADDRESS(ROW(GB31),COLUMN(GB31))))-1)</f>
        <v>0</v>
      </c>
      <c r="GE31" s="47"/>
      <c r="GF31" s="47"/>
    </row>
    <row r="32" spans="1:188" x14ac:dyDescent="0.2">
      <c r="A32" s="30">
        <f t="shared" si="0"/>
        <v>25623</v>
      </c>
      <c r="B32" s="31">
        <f t="shared" si="1"/>
        <v>3.30284238</v>
      </c>
      <c r="C32" s="23">
        <v>3.8906561424316699E-3</v>
      </c>
      <c r="D32" s="32">
        <f t="shared" ref="D32:D95" si="4">B32/B31-1</f>
        <v>0</v>
      </c>
      <c r="E32" s="22"/>
      <c r="F32" s="23"/>
      <c r="G32" s="23"/>
      <c r="H32" s="23"/>
      <c r="I32" s="27">
        <f t="shared" ref="I32:I95" ca="1" si="5">IF($A32&lt;=$C$2,0,H32/MAX(INDIRECT(ADDRESS($B$5,COLUMN(H32))&amp;":"&amp;ADDRESS(ROW(H32),COLUMN(H32))))-1)</f>
        <v>0</v>
      </c>
      <c r="J32" s="43">
        <f t="shared" ref="J32:J95" ca="1" si="6">IF($A32&lt;=$C$18,0,H32/MAX(INDIRECT(ADDRESS($B$21,COLUMN(H32))&amp;":"&amp;ADDRESS(ROW(H32),COLUMN(H32))))-1)</f>
        <v>0</v>
      </c>
      <c r="K32" s="22"/>
      <c r="L32" s="23"/>
      <c r="M32" s="23"/>
      <c r="N32" s="23"/>
      <c r="O32" s="27">
        <f t="shared" ref="O32:O95" ca="1" si="7">IF($A32&lt;=$C$2,0,N32/MAX(INDIRECT(ADDRESS($B$5,COLUMN(N32))&amp;":"&amp;ADDRESS(ROW(N32),COLUMN(N32))))-1)</f>
        <v>0</v>
      </c>
      <c r="P32" s="43">
        <f t="shared" ref="P32:P95" ca="1" si="8">IF($A32&lt;=$C$18,0,N32/MAX(INDIRECT(ADDRESS($B$21,COLUMN(N32))&amp;":"&amp;ADDRESS(ROW(N32),COLUMN(N32))))-1)</f>
        <v>0</v>
      </c>
      <c r="Q32" s="22"/>
      <c r="R32" s="23"/>
      <c r="S32" s="23"/>
      <c r="T32" s="23"/>
      <c r="U32" s="27">
        <f t="shared" ref="U32:U95" ca="1" si="9">IF($A32&lt;=$C$2,0,T32/MAX(INDIRECT(ADDRESS($B$5,COLUMN(T32))&amp;":"&amp;ADDRESS(ROW(T32),COLUMN(T32))))-1)</f>
        <v>0</v>
      </c>
      <c r="V32" s="43">
        <f t="shared" ref="V32:V95" ca="1" si="10">IF($A32&lt;=$C$18,0,T32/MAX(INDIRECT(ADDRESS($B$21,COLUMN(T32))&amp;":"&amp;ADDRESS(ROW(T32),COLUMN(T32))))-1)</f>
        <v>0</v>
      </c>
      <c r="W32" s="22"/>
      <c r="X32" s="23"/>
      <c r="Y32" s="23"/>
      <c r="Z32" s="23"/>
      <c r="AA32" s="27">
        <f t="shared" ref="AA32:AA95" ca="1" si="11">IF($A32&lt;=$C$2,0,Z32/MAX(INDIRECT(ADDRESS($B$5,COLUMN(Z32))&amp;":"&amp;ADDRESS(ROW(Z32),COLUMN(Z32))))-1)</f>
        <v>0</v>
      </c>
      <c r="AB32" s="43">
        <f t="shared" ref="AB32:AB95" ca="1" si="12">IF($A32&lt;=$C$18,0,Z32/MAX(INDIRECT(ADDRESS($B$21,COLUMN(Z32))&amp;":"&amp;ADDRESS(ROW(Z32),COLUMN(Z32))))-1)</f>
        <v>0</v>
      </c>
      <c r="AC32" s="22"/>
      <c r="AD32" s="23"/>
      <c r="AE32" s="23"/>
      <c r="AF32" s="23"/>
      <c r="AG32" s="27">
        <f t="shared" ref="AG32:AG95" ca="1" si="13">IF($A32&lt;=$C$2,0,AF32/MAX(INDIRECT(ADDRESS($B$5,COLUMN(AF32))&amp;":"&amp;ADDRESS(ROW(AF32),COLUMN(AF32))))-1)</f>
        <v>0</v>
      </c>
      <c r="AH32" s="43">
        <f t="shared" ref="AH32:AH95" ca="1" si="14">IF($A32&lt;=$C$18,0,AF32/MAX(INDIRECT(ADDRESS($B$21,COLUMN(AF32))&amp;":"&amp;ADDRESS(ROW(AF32),COLUMN(AF32))))-1)</f>
        <v>0</v>
      </c>
      <c r="AI32" s="22"/>
      <c r="AJ32" s="23"/>
      <c r="AK32" s="23"/>
      <c r="AL32" s="23"/>
      <c r="AM32" s="27">
        <f t="shared" ref="AM32:AM95" ca="1" si="15">IF($A32&lt;=$C$2,0,AL32/MAX(INDIRECT(ADDRESS($B$5,COLUMN(AL32))&amp;":"&amp;ADDRESS(ROW(AL32),COLUMN(AL32))))-1)</f>
        <v>0</v>
      </c>
      <c r="AN32" s="43">
        <f t="shared" ref="AN32:AN95" ca="1" si="16">IF($A32&lt;=$C$18,0,AL32/MAX(INDIRECT(ADDRESS($B$21,COLUMN(AL32))&amp;":"&amp;ADDRESS(ROW(AL32),COLUMN(AL32))))-1)</f>
        <v>0</v>
      </c>
      <c r="AO32" s="22"/>
      <c r="AP32" s="23"/>
      <c r="AQ32" s="23"/>
      <c r="AR32" s="23"/>
      <c r="AS32" s="27">
        <f t="shared" ref="AS32:AS95" ca="1" si="17">IF($A32&lt;=$C$2,0,AR32/MAX(INDIRECT(ADDRESS($B$5,COLUMN(AR32))&amp;":"&amp;ADDRESS(ROW(AR32),COLUMN(AR32))))-1)</f>
        <v>0</v>
      </c>
      <c r="AT32" s="43">
        <f t="shared" ref="AT32:AT95" ca="1" si="18">IF($A32&lt;=$C$18,0,AR32/MAX(INDIRECT(ADDRESS($B$21,COLUMN(AR32))&amp;":"&amp;ADDRESS(ROW(AR32),COLUMN(AR32))))-1)</f>
        <v>0</v>
      </c>
      <c r="AU32" s="22"/>
      <c r="AV32" s="23"/>
      <c r="AW32" s="23"/>
      <c r="AX32" s="23"/>
      <c r="AY32" s="27">
        <f t="shared" ref="AY32:AY95" ca="1" si="19">IF($A32&lt;=$C$2,0,AX32/MAX(INDIRECT(ADDRESS($B$5,COLUMN(AX32))&amp;":"&amp;ADDRESS(ROW(AX32),COLUMN(AX32))))-1)</f>
        <v>0</v>
      </c>
      <c r="AZ32" s="43">
        <f t="shared" ref="AZ32:AZ95" ca="1" si="20">IF($A32&lt;=$C$18,0,AX32/MAX(INDIRECT(ADDRESS($B$21,COLUMN(AX32))&amp;":"&amp;ADDRESS(ROW(AX32),COLUMN(AX32))))-1)</f>
        <v>0</v>
      </c>
      <c r="BA32" s="22"/>
      <c r="BB32" s="23"/>
      <c r="BC32" s="23"/>
      <c r="BD32" s="23"/>
      <c r="BE32" s="27">
        <f t="shared" ref="BE32:BE95" ca="1" si="21">IF($A32&lt;=$C$2,0,BD32/MAX(INDIRECT(ADDRESS($B$5,COLUMN(BD32))&amp;":"&amp;ADDRESS(ROW(BD32),COLUMN(BD32))))-1)</f>
        <v>0</v>
      </c>
      <c r="BF32" s="43">
        <f t="shared" ref="BF32:BF95" ca="1" si="22">IF($A32&lt;=$C$18,0,BD32/MAX(INDIRECT(ADDRESS($B$21,COLUMN(BD32))&amp;":"&amp;ADDRESS(ROW(BD32),COLUMN(BD32))))-1)</f>
        <v>0</v>
      </c>
      <c r="BG32" s="22"/>
      <c r="BH32" s="23"/>
      <c r="BI32" s="23"/>
      <c r="BJ32" s="23"/>
      <c r="BK32" s="27">
        <f t="shared" ref="BK32:BK95" ca="1" si="23">IF($A32&lt;=$C$2,0,BJ32/MAX(INDIRECT(ADDRESS($B$5,COLUMN(BJ32))&amp;":"&amp;ADDRESS(ROW(BJ32),COLUMN(BJ32))))-1)</f>
        <v>0</v>
      </c>
      <c r="BL32" s="43">
        <f t="shared" ref="BL32:BL95" ca="1" si="24">IF($A32&lt;=$C$18,0,BJ32/MAX(INDIRECT(ADDRESS($B$21,COLUMN(BJ32))&amp;":"&amp;ADDRESS(ROW(BJ32),COLUMN(BJ32))))-1)</f>
        <v>0</v>
      </c>
      <c r="BM32" s="22"/>
      <c r="BN32" s="23"/>
      <c r="BO32" s="23"/>
      <c r="BP32" s="23"/>
      <c r="BQ32" s="27">
        <f t="shared" ref="BQ32:BQ95" ca="1" si="25">IF($A32&lt;=$C$2,0,BP32/MAX(INDIRECT(ADDRESS($B$5,COLUMN(BP32))&amp;":"&amp;ADDRESS(ROW(BP32),COLUMN(BP32))))-1)</f>
        <v>0</v>
      </c>
      <c r="BR32" s="43">
        <f t="shared" ref="BR32:BR95" ca="1" si="26">IF($A32&lt;=$C$18,0,BP32/MAX(INDIRECT(ADDRESS($B$21,COLUMN(BP32))&amp;":"&amp;ADDRESS(ROW(BP32),COLUMN(BP32))))-1)</f>
        <v>0</v>
      </c>
      <c r="BS32" s="22"/>
      <c r="BT32" s="23"/>
      <c r="BU32" s="23"/>
      <c r="BV32" s="23"/>
      <c r="BW32" s="27">
        <f t="shared" ref="BW32:BW95" ca="1" si="27">IF($A32&lt;=$C$2,0,BV32/MAX(INDIRECT(ADDRESS($B$5,COLUMN(BV32))&amp;":"&amp;ADDRESS(ROW(BV32),COLUMN(BV32))))-1)</f>
        <v>0</v>
      </c>
      <c r="BX32" s="43">
        <f t="shared" ref="BX32:BX95" ca="1" si="28">IF($A32&lt;=$C$18,0,BV32/MAX(INDIRECT(ADDRESS($B$21,COLUMN(BV32))&amp;":"&amp;ADDRESS(ROW(BV32),COLUMN(BV32))))-1)</f>
        <v>0</v>
      </c>
      <c r="BY32" s="22"/>
      <c r="BZ32" s="23"/>
      <c r="CA32" s="23"/>
      <c r="CB32" s="23"/>
      <c r="CC32" s="27">
        <f t="shared" ref="CC32:CC95" ca="1" si="29">IF($A32&lt;=$C$2,0,CB32/MAX(INDIRECT(ADDRESS($B$5,COLUMN(CB32))&amp;":"&amp;ADDRESS(ROW(CB32),COLUMN(CB32))))-1)</f>
        <v>0</v>
      </c>
      <c r="CD32" s="43">
        <f t="shared" ref="CD32:CD95" ca="1" si="30">IF($A32&lt;=$C$18,0,CB32/MAX(INDIRECT(ADDRESS($B$21,COLUMN(CB32))&amp;":"&amp;ADDRESS(ROW(CB32),COLUMN(CB32))))-1)</f>
        <v>0</v>
      </c>
      <c r="CE32" s="22"/>
      <c r="CF32" s="23"/>
      <c r="CG32" s="23"/>
      <c r="CH32" s="23"/>
      <c r="CI32" s="27">
        <f t="shared" ref="CI32:CI95" ca="1" si="31">IF($A32&lt;=$C$2,0,CH32/MAX(INDIRECT(ADDRESS($B$5,COLUMN(CH32))&amp;":"&amp;ADDRESS(ROW(CH32),COLUMN(CH32))))-1)</f>
        <v>0</v>
      </c>
      <c r="CJ32" s="43">
        <f t="shared" ref="CJ32:CJ95" ca="1" si="32">IF($A32&lt;=$C$18,0,CH32/MAX(INDIRECT(ADDRESS($B$21,COLUMN(CH32))&amp;":"&amp;ADDRESS(ROW(CH32),COLUMN(CH32))))-1)</f>
        <v>0</v>
      </c>
      <c r="CK32" s="22"/>
      <c r="CL32" s="23"/>
      <c r="CM32" s="23"/>
      <c r="CN32" s="23"/>
      <c r="CO32" s="27">
        <f t="shared" ref="CO32:CO95" ca="1" si="33">IF($A32&lt;=$C$2,0,CN32/MAX(INDIRECT(ADDRESS($B$5,COLUMN(CN32))&amp;":"&amp;ADDRESS(ROW(CN32),COLUMN(CN32))))-1)</f>
        <v>0</v>
      </c>
      <c r="CP32" s="43">
        <f t="shared" ref="CP32:CP95" ca="1" si="34">IF($A32&lt;=$C$18,0,CN32/MAX(INDIRECT(ADDRESS($B$21,COLUMN(CN32))&amp;":"&amp;ADDRESS(ROW(CN32),COLUMN(CN32))))-1)</f>
        <v>0</v>
      </c>
      <c r="CQ32" s="22"/>
      <c r="CR32" s="23"/>
      <c r="CS32" s="23"/>
      <c r="CT32" s="23"/>
      <c r="CU32" s="27">
        <f t="shared" ref="CU32:CU95" ca="1" si="35">IF($A32&lt;=$C$2,0,CT32/MAX(INDIRECT(ADDRESS($B$5,COLUMN(CT32))&amp;":"&amp;ADDRESS(ROW(CT32),COLUMN(CT32))))-1)</f>
        <v>0</v>
      </c>
      <c r="CV32" s="43">
        <f t="shared" ref="CV32:CV95" ca="1" si="36">IF($A32&lt;=$C$18,0,CT32/MAX(INDIRECT(ADDRESS($B$21,COLUMN(CT32))&amp;":"&amp;ADDRESS(ROW(CT32),COLUMN(CT32))))-1)</f>
        <v>0</v>
      </c>
      <c r="CW32" s="22"/>
      <c r="CX32" s="23"/>
      <c r="CY32" s="23"/>
      <c r="CZ32" s="23"/>
      <c r="DA32" s="27">
        <f t="shared" ref="DA32:DA95" ca="1" si="37">IF($A32&lt;=$C$2,0,CZ32/MAX(INDIRECT(ADDRESS($B$5,COLUMN(CZ32))&amp;":"&amp;ADDRESS(ROW(CZ32),COLUMN(CZ32))))-1)</f>
        <v>0</v>
      </c>
      <c r="DB32" s="43">
        <f t="shared" ref="DB32:DB95" ca="1" si="38">IF($A32&lt;=$C$18,0,CZ32/MAX(INDIRECT(ADDRESS($B$21,COLUMN(CZ32))&amp;":"&amp;ADDRESS(ROW(CZ32),COLUMN(CZ32))))-1)</f>
        <v>0</v>
      </c>
      <c r="DC32" s="22"/>
      <c r="DD32" s="23"/>
      <c r="DE32" s="23"/>
      <c r="DF32" s="23"/>
      <c r="DG32" s="27">
        <f t="shared" ca="1" si="2"/>
        <v>0</v>
      </c>
      <c r="DH32" s="43">
        <f t="shared" ca="1" si="3"/>
        <v>0</v>
      </c>
      <c r="DI32" s="22"/>
      <c r="DJ32" s="23"/>
      <c r="DK32" s="23"/>
      <c r="DL32" s="23"/>
      <c r="DM32" s="27">
        <f t="shared" ref="DM32:DM95" ca="1" si="39">IF($A32&lt;=$C$2,0,DL32/MAX(INDIRECT(ADDRESS($B$5,COLUMN(DL32))&amp;":"&amp;ADDRESS(ROW(DL32),COLUMN(DL32))))-1)</f>
        <v>0</v>
      </c>
      <c r="DN32" s="43">
        <f t="shared" ref="DN32:DN95" ca="1" si="40">IF($A32&lt;=$C$18,0,DL32/MAX(INDIRECT(ADDRESS($B$21,COLUMN(DL32))&amp;":"&amp;ADDRESS(ROW(DL32),COLUMN(DL32))))-1)</f>
        <v>0</v>
      </c>
      <c r="DO32" s="22"/>
      <c r="DP32" s="23"/>
      <c r="DQ32" s="23"/>
      <c r="DR32" s="23"/>
      <c r="DS32" s="27">
        <f t="shared" ref="DS32:DS95" ca="1" si="41">IF($A32&lt;=$C$2,0,DR32/MAX(INDIRECT(ADDRESS($B$5,COLUMN(DR32))&amp;":"&amp;ADDRESS(ROW(DR32),COLUMN(DR32))))-1)</f>
        <v>0</v>
      </c>
      <c r="DT32" s="43">
        <f t="shared" ref="DT32:DT95" ca="1" si="42">IF($A32&lt;=$C$18,0,DR32/MAX(INDIRECT(ADDRESS($B$21,COLUMN(DR32))&amp;":"&amp;ADDRESS(ROW(DR32),COLUMN(DR32))))-1)</f>
        <v>0</v>
      </c>
      <c r="DU32" s="22"/>
      <c r="DV32" s="23"/>
      <c r="DW32" s="23"/>
      <c r="DX32" s="23"/>
      <c r="DY32" s="27">
        <f t="shared" ref="DY32:DY95" ca="1" si="43">IF($A32&lt;=$C$2,0,DX32/MAX(INDIRECT(ADDRESS($B$5,COLUMN(DX32))&amp;":"&amp;ADDRESS(ROW(DX32),COLUMN(DX32))))-1)</f>
        <v>0</v>
      </c>
      <c r="DZ32" s="43">
        <f t="shared" ref="DZ32:DZ95" ca="1" si="44">IF($A32&lt;=$C$18,0,DX32/MAX(INDIRECT(ADDRESS($B$21,COLUMN(DX32))&amp;":"&amp;ADDRESS(ROW(DX32),COLUMN(DX32))))-1)</f>
        <v>0</v>
      </c>
      <c r="EA32" s="22"/>
      <c r="EB32" s="23"/>
      <c r="EC32" s="23"/>
      <c r="ED32" s="23"/>
      <c r="EE32" s="27">
        <f t="shared" ref="EE32:EE95" ca="1" si="45">IF($A32&lt;=$C$2,0,ED32/MAX(INDIRECT(ADDRESS($B$5,COLUMN(ED32))&amp;":"&amp;ADDRESS(ROW(ED32),COLUMN(ED32))))-1)</f>
        <v>0</v>
      </c>
      <c r="EF32" s="43">
        <f t="shared" ref="EF32:EF95" ca="1" si="46">IF($A32&lt;=$C$18,0,ED32/MAX(INDIRECT(ADDRESS($B$21,COLUMN(ED32))&amp;":"&amp;ADDRESS(ROW(ED32),COLUMN(ED32))))-1)</f>
        <v>0</v>
      </c>
      <c r="EG32" s="22"/>
      <c r="EH32" s="23"/>
      <c r="EI32" s="23"/>
      <c r="EJ32" s="23"/>
      <c r="EK32" s="27">
        <f t="shared" ref="EK32:EK95" ca="1" si="47">IF($A32&lt;=$C$2,0,EJ32/MAX(INDIRECT(ADDRESS($B$5,COLUMN(EJ32))&amp;":"&amp;ADDRESS(ROW(EJ32),COLUMN(EJ32))))-1)</f>
        <v>0</v>
      </c>
      <c r="EL32" s="43">
        <f t="shared" ref="EL32:EL95" ca="1" si="48">IF($A32&lt;=$C$18,0,EJ32/MAX(INDIRECT(ADDRESS($B$21,COLUMN(EJ32))&amp;":"&amp;ADDRESS(ROW(EJ32),COLUMN(EJ32))))-1)</f>
        <v>0</v>
      </c>
      <c r="EM32" s="22"/>
      <c r="EN32" s="23"/>
      <c r="EO32" s="23"/>
      <c r="EP32" s="23"/>
      <c r="EQ32" s="27">
        <f t="shared" ref="EQ32:EQ95" ca="1" si="49">IF($A32&lt;=$C$2,0,EP32/MAX(INDIRECT(ADDRESS($B$5,COLUMN(EP32))&amp;":"&amp;ADDRESS(ROW(EP32),COLUMN(EP32))))-1)</f>
        <v>0</v>
      </c>
      <c r="ER32" s="43">
        <f t="shared" ref="ER32:ER95" ca="1" si="50">IF($A32&lt;=$C$18,0,EP32/MAX(INDIRECT(ADDRESS($B$21,COLUMN(EP32))&amp;":"&amp;ADDRESS(ROW(EP32),COLUMN(EP32))))-1)</f>
        <v>0</v>
      </c>
      <c r="ES32" s="22"/>
      <c r="ET32" s="23"/>
      <c r="EU32" s="23"/>
      <c r="EV32" s="23"/>
      <c r="EW32" s="27">
        <f t="shared" ref="EW32:EW95" ca="1" si="51">IF($A32&lt;=$C$2,0,EV32/MAX(INDIRECT(ADDRESS($B$5,COLUMN(EV32))&amp;":"&amp;ADDRESS(ROW(EV32),COLUMN(EV32))))-1)</f>
        <v>0</v>
      </c>
      <c r="EX32" s="43">
        <f t="shared" ref="EX32:EX95" ca="1" si="52">IF($A32&lt;=$C$18,0,EV32/MAX(INDIRECT(ADDRESS($B$21,COLUMN(EV32))&amp;":"&amp;ADDRESS(ROW(EV32),COLUMN(EV32))))-1)</f>
        <v>0</v>
      </c>
      <c r="EY32" s="22"/>
      <c r="EZ32" s="23"/>
      <c r="FA32" s="23"/>
      <c r="FB32" s="23"/>
      <c r="FC32" s="27">
        <f t="shared" ref="FC32:FC95" ca="1" si="53">IF($A32&lt;=$C$2,0,FB32/MAX(INDIRECT(ADDRESS($B$5,COLUMN(FB32))&amp;":"&amp;ADDRESS(ROW(FB32),COLUMN(FB32))))-1)</f>
        <v>0</v>
      </c>
      <c r="FD32" s="43">
        <f t="shared" ref="FD32:FD95" ca="1" si="54">IF($A32&lt;=$C$18,0,FB32/MAX(INDIRECT(ADDRESS($B$21,COLUMN(FB32))&amp;":"&amp;ADDRESS(ROW(FB32),COLUMN(FB32))))-1)</f>
        <v>0</v>
      </c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22"/>
      <c r="FT32" s="23"/>
      <c r="FU32" s="23"/>
      <c r="FV32" s="23"/>
      <c r="FW32" s="27">
        <f t="shared" ref="FW32:FW95" ca="1" si="55">IF($A32&lt;=$C$2,0,FV32/MAX(INDIRECT(ADDRESS($B$5,COLUMN(FV32))&amp;":"&amp;ADDRESS(ROW(FV32),COLUMN(FV32))))-1)</f>
        <v>0</v>
      </c>
      <c r="FX32" s="43">
        <f t="shared" ref="FX32:FX95" ca="1" si="56">IF($A32&lt;=$C$18,0,FV32/MAX(INDIRECT(ADDRESS($B$21,COLUMN(FV32))&amp;":"&amp;ADDRESS(ROW(FV32),COLUMN(FV32))))-1)</f>
        <v>0</v>
      </c>
      <c r="FY32" s="22"/>
      <c r="FZ32" s="23"/>
      <c r="GA32" s="23"/>
      <c r="GB32" s="23"/>
      <c r="GC32" s="27">
        <f t="shared" ref="GC32:GC95" ca="1" si="57">IF($A32&lt;=$C$2,0,GB32/MAX(INDIRECT(ADDRESS($B$5,COLUMN(GB32))&amp;":"&amp;ADDRESS(ROW(GB32),COLUMN(GB32))))-1)</f>
        <v>0</v>
      </c>
      <c r="GD32" s="43">
        <f t="shared" ref="GD32:GD95" ca="1" si="58">IF($A32&lt;=$C$18,0,GB32/MAX(INDIRECT(ADDRESS($B$21,COLUMN(GB32))&amp;":"&amp;ADDRESS(ROW(GB32),COLUMN(GB32))))-1)</f>
        <v>0</v>
      </c>
      <c r="GE32" s="47"/>
      <c r="GF32" s="47"/>
    </row>
    <row r="33" spans="1:188" x14ac:dyDescent="0.2">
      <c r="A33" s="30">
        <f t="shared" si="0"/>
        <v>25654</v>
      </c>
      <c r="B33" s="31">
        <f t="shared" si="1"/>
        <v>3.30284238</v>
      </c>
      <c r="C33" s="23">
        <v>4.0820922772786261E-3</v>
      </c>
      <c r="D33" s="32">
        <f t="shared" si="4"/>
        <v>0</v>
      </c>
      <c r="E33" s="22"/>
      <c r="F33" s="23"/>
      <c r="G33" s="23"/>
      <c r="H33" s="23"/>
      <c r="I33" s="27">
        <f t="shared" ca="1" si="5"/>
        <v>0</v>
      </c>
      <c r="J33" s="43">
        <f t="shared" ca="1" si="6"/>
        <v>0</v>
      </c>
      <c r="K33" s="22"/>
      <c r="L33" s="23"/>
      <c r="M33" s="23"/>
      <c r="N33" s="23"/>
      <c r="O33" s="27">
        <f t="shared" ca="1" si="7"/>
        <v>0</v>
      </c>
      <c r="P33" s="43">
        <f t="shared" ca="1" si="8"/>
        <v>0</v>
      </c>
      <c r="Q33" s="22"/>
      <c r="R33" s="23"/>
      <c r="S33" s="23"/>
      <c r="T33" s="23"/>
      <c r="U33" s="27">
        <f t="shared" ca="1" si="9"/>
        <v>0</v>
      </c>
      <c r="V33" s="43">
        <f t="shared" ca="1" si="10"/>
        <v>0</v>
      </c>
      <c r="W33" s="22"/>
      <c r="X33" s="23"/>
      <c r="Y33" s="23"/>
      <c r="Z33" s="23"/>
      <c r="AA33" s="27">
        <f t="shared" ca="1" si="11"/>
        <v>0</v>
      </c>
      <c r="AB33" s="43">
        <f t="shared" ca="1" si="12"/>
        <v>0</v>
      </c>
      <c r="AC33" s="22"/>
      <c r="AD33" s="23"/>
      <c r="AE33" s="23"/>
      <c r="AF33" s="23"/>
      <c r="AG33" s="27">
        <f t="shared" ca="1" si="13"/>
        <v>0</v>
      </c>
      <c r="AH33" s="43">
        <f t="shared" ca="1" si="14"/>
        <v>0</v>
      </c>
      <c r="AI33" s="22"/>
      <c r="AJ33" s="23"/>
      <c r="AK33" s="23"/>
      <c r="AL33" s="23"/>
      <c r="AM33" s="27">
        <f t="shared" ca="1" si="15"/>
        <v>0</v>
      </c>
      <c r="AN33" s="43">
        <f t="shared" ca="1" si="16"/>
        <v>0</v>
      </c>
      <c r="AO33" s="22"/>
      <c r="AP33" s="23"/>
      <c r="AQ33" s="23"/>
      <c r="AR33" s="23"/>
      <c r="AS33" s="27">
        <f t="shared" ca="1" si="17"/>
        <v>0</v>
      </c>
      <c r="AT33" s="43">
        <f t="shared" ca="1" si="18"/>
        <v>0</v>
      </c>
      <c r="AU33" s="22"/>
      <c r="AV33" s="23"/>
      <c r="AW33" s="23"/>
      <c r="AX33" s="23"/>
      <c r="AY33" s="27">
        <f t="shared" ca="1" si="19"/>
        <v>0</v>
      </c>
      <c r="AZ33" s="43">
        <f t="shared" ca="1" si="20"/>
        <v>0</v>
      </c>
      <c r="BA33" s="22"/>
      <c r="BB33" s="23"/>
      <c r="BC33" s="23"/>
      <c r="BD33" s="23"/>
      <c r="BE33" s="27">
        <f t="shared" ca="1" si="21"/>
        <v>0</v>
      </c>
      <c r="BF33" s="43">
        <f t="shared" ca="1" si="22"/>
        <v>0</v>
      </c>
      <c r="BG33" s="22"/>
      <c r="BH33" s="23"/>
      <c r="BI33" s="23"/>
      <c r="BJ33" s="23"/>
      <c r="BK33" s="27">
        <f t="shared" ca="1" si="23"/>
        <v>0</v>
      </c>
      <c r="BL33" s="43">
        <f t="shared" ca="1" si="24"/>
        <v>0</v>
      </c>
      <c r="BM33" s="22"/>
      <c r="BN33" s="23"/>
      <c r="BO33" s="23"/>
      <c r="BP33" s="23"/>
      <c r="BQ33" s="27">
        <f t="shared" ca="1" si="25"/>
        <v>0</v>
      </c>
      <c r="BR33" s="43">
        <f t="shared" ca="1" si="26"/>
        <v>0</v>
      </c>
      <c r="BS33" s="22"/>
      <c r="BT33" s="23"/>
      <c r="BU33" s="23"/>
      <c r="BV33" s="23"/>
      <c r="BW33" s="27">
        <f t="shared" ca="1" si="27"/>
        <v>0</v>
      </c>
      <c r="BX33" s="43">
        <f t="shared" ca="1" si="28"/>
        <v>0</v>
      </c>
      <c r="BY33" s="22"/>
      <c r="BZ33" s="23"/>
      <c r="CA33" s="23"/>
      <c r="CB33" s="23"/>
      <c r="CC33" s="27">
        <f t="shared" ca="1" si="29"/>
        <v>0</v>
      </c>
      <c r="CD33" s="43">
        <f t="shared" ca="1" si="30"/>
        <v>0</v>
      </c>
      <c r="CE33" s="22"/>
      <c r="CF33" s="23"/>
      <c r="CG33" s="23"/>
      <c r="CH33" s="23"/>
      <c r="CI33" s="27">
        <f t="shared" ca="1" si="31"/>
        <v>0</v>
      </c>
      <c r="CJ33" s="43">
        <f t="shared" ca="1" si="32"/>
        <v>0</v>
      </c>
      <c r="CK33" s="22"/>
      <c r="CL33" s="23"/>
      <c r="CM33" s="23"/>
      <c r="CN33" s="23"/>
      <c r="CO33" s="27">
        <f t="shared" ca="1" si="33"/>
        <v>0</v>
      </c>
      <c r="CP33" s="43">
        <f t="shared" ca="1" si="34"/>
        <v>0</v>
      </c>
      <c r="CQ33" s="22"/>
      <c r="CR33" s="23"/>
      <c r="CS33" s="23"/>
      <c r="CT33" s="23"/>
      <c r="CU33" s="27">
        <f t="shared" ca="1" si="35"/>
        <v>0</v>
      </c>
      <c r="CV33" s="43">
        <f t="shared" ca="1" si="36"/>
        <v>0</v>
      </c>
      <c r="CW33" s="22"/>
      <c r="CX33" s="23"/>
      <c r="CY33" s="23"/>
      <c r="CZ33" s="23"/>
      <c r="DA33" s="27">
        <f t="shared" ca="1" si="37"/>
        <v>0</v>
      </c>
      <c r="DB33" s="43">
        <f t="shared" ca="1" si="38"/>
        <v>0</v>
      </c>
      <c r="DC33" s="22"/>
      <c r="DD33" s="23"/>
      <c r="DE33" s="23"/>
      <c r="DF33" s="23"/>
      <c r="DG33" s="27">
        <f t="shared" ca="1" si="2"/>
        <v>0</v>
      </c>
      <c r="DH33" s="43">
        <f t="shared" ca="1" si="3"/>
        <v>0</v>
      </c>
      <c r="DI33" s="22"/>
      <c r="DJ33" s="23"/>
      <c r="DK33" s="23"/>
      <c r="DL33" s="23"/>
      <c r="DM33" s="27">
        <f t="shared" ca="1" si="39"/>
        <v>0</v>
      </c>
      <c r="DN33" s="43">
        <f t="shared" ca="1" si="40"/>
        <v>0</v>
      </c>
      <c r="DO33" s="22"/>
      <c r="DP33" s="23"/>
      <c r="DQ33" s="23"/>
      <c r="DR33" s="23"/>
      <c r="DS33" s="27">
        <f t="shared" ca="1" si="41"/>
        <v>0</v>
      </c>
      <c r="DT33" s="43">
        <f t="shared" ca="1" si="42"/>
        <v>0</v>
      </c>
      <c r="DU33" s="22"/>
      <c r="DV33" s="23"/>
      <c r="DW33" s="23"/>
      <c r="DX33" s="23"/>
      <c r="DY33" s="27">
        <f t="shared" ca="1" si="43"/>
        <v>0</v>
      </c>
      <c r="DZ33" s="43">
        <f t="shared" ca="1" si="44"/>
        <v>0</v>
      </c>
      <c r="EA33" s="22"/>
      <c r="EB33" s="23"/>
      <c r="EC33" s="23"/>
      <c r="ED33" s="23"/>
      <c r="EE33" s="27">
        <f t="shared" ca="1" si="45"/>
        <v>0</v>
      </c>
      <c r="EF33" s="43">
        <f t="shared" ca="1" si="46"/>
        <v>0</v>
      </c>
      <c r="EG33" s="22"/>
      <c r="EH33" s="23"/>
      <c r="EI33" s="23"/>
      <c r="EJ33" s="23"/>
      <c r="EK33" s="27">
        <f t="shared" ca="1" si="47"/>
        <v>0</v>
      </c>
      <c r="EL33" s="43">
        <f t="shared" ca="1" si="48"/>
        <v>0</v>
      </c>
      <c r="EM33" s="22"/>
      <c r="EN33" s="23"/>
      <c r="EO33" s="23"/>
      <c r="EP33" s="23"/>
      <c r="EQ33" s="27">
        <f t="shared" ca="1" si="49"/>
        <v>0</v>
      </c>
      <c r="ER33" s="43">
        <f t="shared" ca="1" si="50"/>
        <v>0</v>
      </c>
      <c r="ES33" s="22"/>
      <c r="ET33" s="23"/>
      <c r="EU33" s="23"/>
      <c r="EV33" s="23"/>
      <c r="EW33" s="27">
        <f t="shared" ca="1" si="51"/>
        <v>0</v>
      </c>
      <c r="EX33" s="43">
        <f t="shared" ca="1" si="52"/>
        <v>0</v>
      </c>
      <c r="EY33" s="22"/>
      <c r="EZ33" s="23"/>
      <c r="FA33" s="23"/>
      <c r="FB33" s="23"/>
      <c r="FC33" s="27">
        <f t="shared" ca="1" si="53"/>
        <v>0</v>
      </c>
      <c r="FD33" s="43">
        <f t="shared" ca="1" si="54"/>
        <v>0</v>
      </c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22"/>
      <c r="FT33" s="23"/>
      <c r="FU33" s="23"/>
      <c r="FV33" s="23"/>
      <c r="FW33" s="27">
        <f t="shared" ca="1" si="55"/>
        <v>0</v>
      </c>
      <c r="FX33" s="43">
        <f t="shared" ca="1" si="56"/>
        <v>0</v>
      </c>
      <c r="FY33" s="22"/>
      <c r="FZ33" s="23"/>
      <c r="GA33" s="23"/>
      <c r="GB33" s="23"/>
      <c r="GC33" s="27">
        <f t="shared" ca="1" si="57"/>
        <v>0</v>
      </c>
      <c r="GD33" s="43">
        <f t="shared" ca="1" si="58"/>
        <v>0</v>
      </c>
      <c r="GE33" s="47"/>
      <c r="GF33" s="47"/>
    </row>
    <row r="34" spans="1:188" x14ac:dyDescent="0.2">
      <c r="A34" s="30">
        <f t="shared" si="0"/>
        <v>25685</v>
      </c>
      <c r="B34" s="31">
        <f t="shared" si="1"/>
        <v>3.30284238</v>
      </c>
      <c r="C34" s="23">
        <v>4.4796327872083097E-3</v>
      </c>
      <c r="D34" s="32">
        <f t="shared" si="4"/>
        <v>0</v>
      </c>
      <c r="E34" s="22"/>
      <c r="F34" s="23"/>
      <c r="G34" s="23"/>
      <c r="H34" s="23"/>
      <c r="I34" s="27">
        <f t="shared" ca="1" si="5"/>
        <v>0</v>
      </c>
      <c r="J34" s="43">
        <f t="shared" ca="1" si="6"/>
        <v>0</v>
      </c>
      <c r="K34" s="22"/>
      <c r="L34" s="23"/>
      <c r="M34" s="23"/>
      <c r="N34" s="23"/>
      <c r="O34" s="27">
        <f t="shared" ca="1" si="7"/>
        <v>0</v>
      </c>
      <c r="P34" s="43">
        <f t="shared" ca="1" si="8"/>
        <v>0</v>
      </c>
      <c r="Q34" s="22"/>
      <c r="R34" s="23"/>
      <c r="S34" s="23"/>
      <c r="T34" s="23"/>
      <c r="U34" s="27">
        <f t="shared" ca="1" si="9"/>
        <v>0</v>
      </c>
      <c r="V34" s="43">
        <f t="shared" ca="1" si="10"/>
        <v>0</v>
      </c>
      <c r="W34" s="22"/>
      <c r="X34" s="23"/>
      <c r="Y34" s="23"/>
      <c r="Z34" s="23"/>
      <c r="AA34" s="27">
        <f t="shared" ca="1" si="11"/>
        <v>0</v>
      </c>
      <c r="AB34" s="43">
        <f t="shared" ca="1" si="12"/>
        <v>0</v>
      </c>
      <c r="AC34" s="22"/>
      <c r="AD34" s="23"/>
      <c r="AE34" s="23"/>
      <c r="AF34" s="23"/>
      <c r="AG34" s="27">
        <f t="shared" ca="1" si="13"/>
        <v>0</v>
      </c>
      <c r="AH34" s="43">
        <f t="shared" ca="1" si="14"/>
        <v>0</v>
      </c>
      <c r="AI34" s="22"/>
      <c r="AJ34" s="23"/>
      <c r="AK34" s="23"/>
      <c r="AL34" s="23"/>
      <c r="AM34" s="27">
        <f t="shared" ca="1" si="15"/>
        <v>0</v>
      </c>
      <c r="AN34" s="43">
        <f t="shared" ca="1" si="16"/>
        <v>0</v>
      </c>
      <c r="AO34" s="22"/>
      <c r="AP34" s="23"/>
      <c r="AQ34" s="23"/>
      <c r="AR34" s="23"/>
      <c r="AS34" s="27">
        <f t="shared" ca="1" si="17"/>
        <v>0</v>
      </c>
      <c r="AT34" s="43">
        <f t="shared" ca="1" si="18"/>
        <v>0</v>
      </c>
      <c r="AU34" s="22"/>
      <c r="AV34" s="23"/>
      <c r="AW34" s="23"/>
      <c r="AX34" s="23"/>
      <c r="AY34" s="27">
        <f t="shared" ca="1" si="19"/>
        <v>0</v>
      </c>
      <c r="AZ34" s="43">
        <f t="shared" ca="1" si="20"/>
        <v>0</v>
      </c>
      <c r="BA34" s="22"/>
      <c r="BB34" s="23"/>
      <c r="BC34" s="23"/>
      <c r="BD34" s="23"/>
      <c r="BE34" s="27">
        <f t="shared" ca="1" si="21"/>
        <v>0</v>
      </c>
      <c r="BF34" s="43">
        <f t="shared" ca="1" si="22"/>
        <v>0</v>
      </c>
      <c r="BG34" s="22"/>
      <c r="BH34" s="23"/>
      <c r="BI34" s="23"/>
      <c r="BJ34" s="23"/>
      <c r="BK34" s="27">
        <f t="shared" ca="1" si="23"/>
        <v>0</v>
      </c>
      <c r="BL34" s="43">
        <f t="shared" ca="1" si="24"/>
        <v>0</v>
      </c>
      <c r="BM34" s="22"/>
      <c r="BN34" s="23"/>
      <c r="BO34" s="23"/>
      <c r="BP34" s="23"/>
      <c r="BQ34" s="27">
        <f t="shared" ca="1" si="25"/>
        <v>0</v>
      </c>
      <c r="BR34" s="43">
        <f t="shared" ca="1" si="26"/>
        <v>0</v>
      </c>
      <c r="BS34" s="22"/>
      <c r="BT34" s="23"/>
      <c r="BU34" s="23"/>
      <c r="BV34" s="23"/>
      <c r="BW34" s="27">
        <f t="shared" ca="1" si="27"/>
        <v>0</v>
      </c>
      <c r="BX34" s="43">
        <f t="shared" ca="1" si="28"/>
        <v>0</v>
      </c>
      <c r="BY34" s="22"/>
      <c r="BZ34" s="23"/>
      <c r="CA34" s="23"/>
      <c r="CB34" s="23"/>
      <c r="CC34" s="27">
        <f t="shared" ca="1" si="29"/>
        <v>0</v>
      </c>
      <c r="CD34" s="43">
        <f t="shared" ca="1" si="30"/>
        <v>0</v>
      </c>
      <c r="CE34" s="22"/>
      <c r="CF34" s="23"/>
      <c r="CG34" s="23"/>
      <c r="CH34" s="23"/>
      <c r="CI34" s="27">
        <f t="shared" ca="1" si="31"/>
        <v>0</v>
      </c>
      <c r="CJ34" s="43">
        <f t="shared" ca="1" si="32"/>
        <v>0</v>
      </c>
      <c r="CK34" s="22"/>
      <c r="CL34" s="23"/>
      <c r="CM34" s="23"/>
      <c r="CN34" s="23"/>
      <c r="CO34" s="27">
        <f t="shared" ca="1" si="33"/>
        <v>0</v>
      </c>
      <c r="CP34" s="43">
        <f t="shared" ca="1" si="34"/>
        <v>0</v>
      </c>
      <c r="CQ34" s="22"/>
      <c r="CR34" s="23"/>
      <c r="CS34" s="23"/>
      <c r="CT34" s="23"/>
      <c r="CU34" s="27">
        <f t="shared" ca="1" si="35"/>
        <v>0</v>
      </c>
      <c r="CV34" s="43">
        <f t="shared" ca="1" si="36"/>
        <v>0</v>
      </c>
      <c r="CW34" s="22"/>
      <c r="CX34" s="23"/>
      <c r="CY34" s="23"/>
      <c r="CZ34" s="23"/>
      <c r="DA34" s="27">
        <f t="shared" ca="1" si="37"/>
        <v>0</v>
      </c>
      <c r="DB34" s="43">
        <f t="shared" ca="1" si="38"/>
        <v>0</v>
      </c>
      <c r="DC34" s="22"/>
      <c r="DD34" s="23"/>
      <c r="DE34" s="23"/>
      <c r="DF34" s="23"/>
      <c r="DG34" s="27">
        <f t="shared" ca="1" si="2"/>
        <v>0</v>
      </c>
      <c r="DH34" s="43">
        <f t="shared" ca="1" si="3"/>
        <v>0</v>
      </c>
      <c r="DI34" s="22"/>
      <c r="DJ34" s="23"/>
      <c r="DK34" s="23"/>
      <c r="DL34" s="23"/>
      <c r="DM34" s="27">
        <f t="shared" ca="1" si="39"/>
        <v>0</v>
      </c>
      <c r="DN34" s="43">
        <f t="shared" ca="1" si="40"/>
        <v>0</v>
      </c>
      <c r="DO34" s="22"/>
      <c r="DP34" s="23"/>
      <c r="DQ34" s="23"/>
      <c r="DR34" s="23"/>
      <c r="DS34" s="27">
        <f t="shared" ca="1" si="41"/>
        <v>0</v>
      </c>
      <c r="DT34" s="43">
        <f t="shared" ca="1" si="42"/>
        <v>0</v>
      </c>
      <c r="DU34" s="22"/>
      <c r="DV34" s="23"/>
      <c r="DW34" s="23"/>
      <c r="DX34" s="23"/>
      <c r="DY34" s="27">
        <f t="shared" ca="1" si="43"/>
        <v>0</v>
      </c>
      <c r="DZ34" s="43">
        <f t="shared" ca="1" si="44"/>
        <v>0</v>
      </c>
      <c r="EA34" s="22"/>
      <c r="EB34" s="23"/>
      <c r="EC34" s="23"/>
      <c r="ED34" s="23"/>
      <c r="EE34" s="27">
        <f t="shared" ca="1" si="45"/>
        <v>0</v>
      </c>
      <c r="EF34" s="43">
        <f t="shared" ca="1" si="46"/>
        <v>0</v>
      </c>
      <c r="EG34" s="22"/>
      <c r="EH34" s="23"/>
      <c r="EI34" s="23"/>
      <c r="EJ34" s="23"/>
      <c r="EK34" s="27">
        <f t="shared" ca="1" si="47"/>
        <v>0</v>
      </c>
      <c r="EL34" s="43">
        <f t="shared" ca="1" si="48"/>
        <v>0</v>
      </c>
      <c r="EM34" s="22"/>
      <c r="EN34" s="23"/>
      <c r="EO34" s="23"/>
      <c r="EP34" s="23"/>
      <c r="EQ34" s="27">
        <f t="shared" ca="1" si="49"/>
        <v>0</v>
      </c>
      <c r="ER34" s="43">
        <f t="shared" ca="1" si="50"/>
        <v>0</v>
      </c>
      <c r="ES34" s="22"/>
      <c r="ET34" s="23"/>
      <c r="EU34" s="23"/>
      <c r="EV34" s="23"/>
      <c r="EW34" s="27">
        <f t="shared" ca="1" si="51"/>
        <v>0</v>
      </c>
      <c r="EX34" s="43">
        <f t="shared" ca="1" si="52"/>
        <v>0</v>
      </c>
      <c r="EY34" s="22"/>
      <c r="EZ34" s="23"/>
      <c r="FA34" s="23"/>
      <c r="FB34" s="23"/>
      <c r="FC34" s="27">
        <f t="shared" ca="1" si="53"/>
        <v>0</v>
      </c>
      <c r="FD34" s="43">
        <f t="shared" ca="1" si="54"/>
        <v>0</v>
      </c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22"/>
      <c r="FT34" s="23"/>
      <c r="FU34" s="23"/>
      <c r="FV34" s="23"/>
      <c r="FW34" s="27">
        <f t="shared" ca="1" si="55"/>
        <v>0</v>
      </c>
      <c r="FX34" s="43">
        <f t="shared" ca="1" si="56"/>
        <v>0</v>
      </c>
      <c r="FY34" s="22"/>
      <c r="FZ34" s="23"/>
      <c r="GA34" s="23"/>
      <c r="GB34" s="23"/>
      <c r="GC34" s="27">
        <f t="shared" ca="1" si="57"/>
        <v>0</v>
      </c>
      <c r="GD34" s="43">
        <f t="shared" ca="1" si="58"/>
        <v>0</v>
      </c>
      <c r="GE34" s="47"/>
      <c r="GF34" s="47"/>
    </row>
    <row r="35" spans="1:188" x14ac:dyDescent="0.2">
      <c r="A35" s="30">
        <f t="shared" si="0"/>
        <v>25716</v>
      </c>
      <c r="B35" s="31">
        <f t="shared" si="1"/>
        <v>3.30284238</v>
      </c>
      <c r="C35" s="23">
        <v>4.4796327872083097E-3</v>
      </c>
      <c r="D35" s="32">
        <f t="shared" si="4"/>
        <v>0</v>
      </c>
      <c r="E35" s="22"/>
      <c r="F35" s="23"/>
      <c r="G35" s="23"/>
      <c r="H35" s="23"/>
      <c r="I35" s="27">
        <f t="shared" ca="1" si="5"/>
        <v>0</v>
      </c>
      <c r="J35" s="43">
        <f t="shared" ca="1" si="6"/>
        <v>0</v>
      </c>
      <c r="K35" s="22"/>
      <c r="L35" s="23"/>
      <c r="M35" s="23"/>
      <c r="N35" s="23"/>
      <c r="O35" s="27">
        <f t="shared" ca="1" si="7"/>
        <v>0</v>
      </c>
      <c r="P35" s="43">
        <f t="shared" ca="1" si="8"/>
        <v>0</v>
      </c>
      <c r="Q35" s="22"/>
      <c r="R35" s="23"/>
      <c r="S35" s="23"/>
      <c r="T35" s="23"/>
      <c r="U35" s="27">
        <f t="shared" ca="1" si="9"/>
        <v>0</v>
      </c>
      <c r="V35" s="43">
        <f t="shared" ca="1" si="10"/>
        <v>0</v>
      </c>
      <c r="W35" s="22"/>
      <c r="X35" s="23"/>
      <c r="Y35" s="23"/>
      <c r="Z35" s="23"/>
      <c r="AA35" s="27">
        <f t="shared" ca="1" si="11"/>
        <v>0</v>
      </c>
      <c r="AB35" s="43">
        <f t="shared" ca="1" si="12"/>
        <v>0</v>
      </c>
      <c r="AC35" s="22"/>
      <c r="AD35" s="23"/>
      <c r="AE35" s="23"/>
      <c r="AF35" s="23"/>
      <c r="AG35" s="27">
        <f t="shared" ca="1" si="13"/>
        <v>0</v>
      </c>
      <c r="AH35" s="43">
        <f t="shared" ca="1" si="14"/>
        <v>0</v>
      </c>
      <c r="AI35" s="22"/>
      <c r="AJ35" s="23"/>
      <c r="AK35" s="23"/>
      <c r="AL35" s="23"/>
      <c r="AM35" s="27">
        <f t="shared" ca="1" si="15"/>
        <v>0</v>
      </c>
      <c r="AN35" s="43">
        <f t="shared" ca="1" si="16"/>
        <v>0</v>
      </c>
      <c r="AO35" s="22"/>
      <c r="AP35" s="23"/>
      <c r="AQ35" s="23"/>
      <c r="AR35" s="23"/>
      <c r="AS35" s="27">
        <f t="shared" ca="1" si="17"/>
        <v>0</v>
      </c>
      <c r="AT35" s="43">
        <f t="shared" ca="1" si="18"/>
        <v>0</v>
      </c>
      <c r="AU35" s="22"/>
      <c r="AV35" s="23"/>
      <c r="AW35" s="23"/>
      <c r="AX35" s="23"/>
      <c r="AY35" s="27">
        <f t="shared" ca="1" si="19"/>
        <v>0</v>
      </c>
      <c r="AZ35" s="43">
        <f t="shared" ca="1" si="20"/>
        <v>0</v>
      </c>
      <c r="BA35" s="22"/>
      <c r="BB35" s="23"/>
      <c r="BC35" s="23"/>
      <c r="BD35" s="23"/>
      <c r="BE35" s="27">
        <f t="shared" ca="1" si="21"/>
        <v>0</v>
      </c>
      <c r="BF35" s="43">
        <f t="shared" ca="1" si="22"/>
        <v>0</v>
      </c>
      <c r="BG35" s="22"/>
      <c r="BH35" s="23"/>
      <c r="BI35" s="23"/>
      <c r="BJ35" s="23"/>
      <c r="BK35" s="27">
        <f t="shared" ca="1" si="23"/>
        <v>0</v>
      </c>
      <c r="BL35" s="43">
        <f t="shared" ca="1" si="24"/>
        <v>0</v>
      </c>
      <c r="BM35" s="22"/>
      <c r="BN35" s="23"/>
      <c r="BO35" s="23"/>
      <c r="BP35" s="23"/>
      <c r="BQ35" s="27">
        <f t="shared" ca="1" si="25"/>
        <v>0</v>
      </c>
      <c r="BR35" s="43">
        <f t="shared" ca="1" si="26"/>
        <v>0</v>
      </c>
      <c r="BS35" s="22"/>
      <c r="BT35" s="23"/>
      <c r="BU35" s="23"/>
      <c r="BV35" s="23"/>
      <c r="BW35" s="27">
        <f t="shared" ca="1" si="27"/>
        <v>0</v>
      </c>
      <c r="BX35" s="43">
        <f t="shared" ca="1" si="28"/>
        <v>0</v>
      </c>
      <c r="BY35" s="22"/>
      <c r="BZ35" s="23"/>
      <c r="CA35" s="23"/>
      <c r="CB35" s="23"/>
      <c r="CC35" s="27">
        <f t="shared" ca="1" si="29"/>
        <v>0</v>
      </c>
      <c r="CD35" s="43">
        <f t="shared" ca="1" si="30"/>
        <v>0</v>
      </c>
      <c r="CE35" s="22"/>
      <c r="CF35" s="23"/>
      <c r="CG35" s="23"/>
      <c r="CH35" s="23"/>
      <c r="CI35" s="27">
        <f t="shared" ca="1" si="31"/>
        <v>0</v>
      </c>
      <c r="CJ35" s="43">
        <f t="shared" ca="1" si="32"/>
        <v>0</v>
      </c>
      <c r="CK35" s="22"/>
      <c r="CL35" s="23"/>
      <c r="CM35" s="23"/>
      <c r="CN35" s="23"/>
      <c r="CO35" s="27">
        <f t="shared" ca="1" si="33"/>
        <v>0</v>
      </c>
      <c r="CP35" s="43">
        <f t="shared" ca="1" si="34"/>
        <v>0</v>
      </c>
      <c r="CQ35" s="22"/>
      <c r="CR35" s="23"/>
      <c r="CS35" s="23"/>
      <c r="CT35" s="23"/>
      <c r="CU35" s="27">
        <f t="shared" ca="1" si="35"/>
        <v>0</v>
      </c>
      <c r="CV35" s="43">
        <f t="shared" ca="1" si="36"/>
        <v>0</v>
      </c>
      <c r="CW35" s="22"/>
      <c r="CX35" s="23"/>
      <c r="CY35" s="23"/>
      <c r="CZ35" s="23"/>
      <c r="DA35" s="27">
        <f t="shared" ca="1" si="37"/>
        <v>0</v>
      </c>
      <c r="DB35" s="43">
        <f t="shared" ca="1" si="38"/>
        <v>0</v>
      </c>
      <c r="DC35" s="22"/>
      <c r="DD35" s="23"/>
      <c r="DE35" s="23"/>
      <c r="DF35" s="23"/>
      <c r="DG35" s="27">
        <f t="shared" ca="1" si="2"/>
        <v>0</v>
      </c>
      <c r="DH35" s="43">
        <f t="shared" ca="1" si="3"/>
        <v>0</v>
      </c>
      <c r="DI35" s="22"/>
      <c r="DJ35" s="23"/>
      <c r="DK35" s="23"/>
      <c r="DL35" s="23"/>
      <c r="DM35" s="27">
        <f t="shared" ca="1" si="39"/>
        <v>0</v>
      </c>
      <c r="DN35" s="43">
        <f t="shared" ca="1" si="40"/>
        <v>0</v>
      </c>
      <c r="DO35" s="22"/>
      <c r="DP35" s="23"/>
      <c r="DQ35" s="23"/>
      <c r="DR35" s="23"/>
      <c r="DS35" s="27">
        <f t="shared" ca="1" si="41"/>
        <v>0</v>
      </c>
      <c r="DT35" s="43">
        <f t="shared" ca="1" si="42"/>
        <v>0</v>
      </c>
      <c r="DU35" s="22"/>
      <c r="DV35" s="23"/>
      <c r="DW35" s="23"/>
      <c r="DX35" s="23"/>
      <c r="DY35" s="27">
        <f t="shared" ca="1" si="43"/>
        <v>0</v>
      </c>
      <c r="DZ35" s="43">
        <f t="shared" ca="1" si="44"/>
        <v>0</v>
      </c>
      <c r="EA35" s="22"/>
      <c r="EB35" s="23"/>
      <c r="EC35" s="23"/>
      <c r="ED35" s="23"/>
      <c r="EE35" s="27">
        <f t="shared" ca="1" si="45"/>
        <v>0</v>
      </c>
      <c r="EF35" s="43">
        <f t="shared" ca="1" si="46"/>
        <v>0</v>
      </c>
      <c r="EG35" s="22"/>
      <c r="EH35" s="23"/>
      <c r="EI35" s="23"/>
      <c r="EJ35" s="23"/>
      <c r="EK35" s="27">
        <f t="shared" ca="1" si="47"/>
        <v>0</v>
      </c>
      <c r="EL35" s="43">
        <f t="shared" ca="1" si="48"/>
        <v>0</v>
      </c>
      <c r="EM35" s="22"/>
      <c r="EN35" s="23"/>
      <c r="EO35" s="23"/>
      <c r="EP35" s="23"/>
      <c r="EQ35" s="27">
        <f t="shared" ca="1" si="49"/>
        <v>0</v>
      </c>
      <c r="ER35" s="43">
        <f t="shared" ca="1" si="50"/>
        <v>0</v>
      </c>
      <c r="ES35" s="22"/>
      <c r="ET35" s="23"/>
      <c r="EU35" s="23"/>
      <c r="EV35" s="23"/>
      <c r="EW35" s="27">
        <f t="shared" ca="1" si="51"/>
        <v>0</v>
      </c>
      <c r="EX35" s="43">
        <f t="shared" ca="1" si="52"/>
        <v>0</v>
      </c>
      <c r="EY35" s="22"/>
      <c r="EZ35" s="23"/>
      <c r="FA35" s="23"/>
      <c r="FB35" s="23"/>
      <c r="FC35" s="27">
        <f t="shared" ca="1" si="53"/>
        <v>0</v>
      </c>
      <c r="FD35" s="43">
        <f t="shared" ca="1" si="54"/>
        <v>0</v>
      </c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22"/>
      <c r="FT35" s="23"/>
      <c r="FU35" s="23"/>
      <c r="FV35" s="23"/>
      <c r="FW35" s="27">
        <f t="shared" ca="1" si="55"/>
        <v>0</v>
      </c>
      <c r="FX35" s="43">
        <f t="shared" ca="1" si="56"/>
        <v>0</v>
      </c>
      <c r="FY35" s="22"/>
      <c r="FZ35" s="23"/>
      <c r="GA35" s="23"/>
      <c r="GB35" s="23"/>
      <c r="GC35" s="27">
        <f t="shared" ca="1" si="57"/>
        <v>0</v>
      </c>
      <c r="GD35" s="43">
        <f t="shared" ca="1" si="58"/>
        <v>0</v>
      </c>
      <c r="GE35" s="47"/>
      <c r="GF35" s="47"/>
    </row>
    <row r="36" spans="1:188" x14ac:dyDescent="0.2">
      <c r="A36" s="30">
        <f t="shared" si="0"/>
        <v>25747</v>
      </c>
      <c r="B36" s="31">
        <f t="shared" si="1"/>
        <v>3.30284238</v>
      </c>
      <c r="C36" s="23">
        <v>4.471698917043021E-3</v>
      </c>
      <c r="D36" s="32">
        <f t="shared" si="4"/>
        <v>0</v>
      </c>
      <c r="E36" s="22"/>
      <c r="F36" s="23"/>
      <c r="G36" s="23"/>
      <c r="H36" s="23"/>
      <c r="I36" s="27">
        <f t="shared" ca="1" si="5"/>
        <v>0</v>
      </c>
      <c r="J36" s="43">
        <f t="shared" ca="1" si="6"/>
        <v>0</v>
      </c>
      <c r="K36" s="22"/>
      <c r="L36" s="23"/>
      <c r="M36" s="23"/>
      <c r="N36" s="23"/>
      <c r="O36" s="27">
        <f t="shared" ca="1" si="7"/>
        <v>0</v>
      </c>
      <c r="P36" s="43">
        <f t="shared" ca="1" si="8"/>
        <v>0</v>
      </c>
      <c r="Q36" s="22"/>
      <c r="R36" s="23"/>
      <c r="S36" s="23"/>
      <c r="T36" s="23"/>
      <c r="U36" s="27">
        <f t="shared" ca="1" si="9"/>
        <v>0</v>
      </c>
      <c r="V36" s="43">
        <f t="shared" ca="1" si="10"/>
        <v>0</v>
      </c>
      <c r="W36" s="22"/>
      <c r="X36" s="23"/>
      <c r="Y36" s="23"/>
      <c r="Z36" s="23"/>
      <c r="AA36" s="27">
        <f t="shared" ca="1" si="11"/>
        <v>0</v>
      </c>
      <c r="AB36" s="43">
        <f t="shared" ca="1" si="12"/>
        <v>0</v>
      </c>
      <c r="AC36" s="22"/>
      <c r="AD36" s="23"/>
      <c r="AE36" s="23"/>
      <c r="AF36" s="23"/>
      <c r="AG36" s="27">
        <f t="shared" ca="1" si="13"/>
        <v>0</v>
      </c>
      <c r="AH36" s="43">
        <f t="shared" ca="1" si="14"/>
        <v>0</v>
      </c>
      <c r="AI36" s="22"/>
      <c r="AJ36" s="23"/>
      <c r="AK36" s="23"/>
      <c r="AL36" s="23"/>
      <c r="AM36" s="27">
        <f t="shared" ca="1" si="15"/>
        <v>0</v>
      </c>
      <c r="AN36" s="43">
        <f t="shared" ca="1" si="16"/>
        <v>0</v>
      </c>
      <c r="AO36" s="22"/>
      <c r="AP36" s="23"/>
      <c r="AQ36" s="23"/>
      <c r="AR36" s="23"/>
      <c r="AS36" s="27">
        <f t="shared" ca="1" si="17"/>
        <v>0</v>
      </c>
      <c r="AT36" s="43">
        <f t="shared" ca="1" si="18"/>
        <v>0</v>
      </c>
      <c r="AU36" s="22"/>
      <c r="AV36" s="23"/>
      <c r="AW36" s="23"/>
      <c r="AX36" s="23"/>
      <c r="AY36" s="27">
        <f t="shared" ca="1" si="19"/>
        <v>0</v>
      </c>
      <c r="AZ36" s="43">
        <f t="shared" ca="1" si="20"/>
        <v>0</v>
      </c>
      <c r="BA36" s="22"/>
      <c r="BB36" s="23"/>
      <c r="BC36" s="23"/>
      <c r="BD36" s="23"/>
      <c r="BE36" s="27">
        <f t="shared" ca="1" si="21"/>
        <v>0</v>
      </c>
      <c r="BF36" s="43">
        <f t="shared" ca="1" si="22"/>
        <v>0</v>
      </c>
      <c r="BG36" s="22"/>
      <c r="BH36" s="23"/>
      <c r="BI36" s="23"/>
      <c r="BJ36" s="23"/>
      <c r="BK36" s="27">
        <f t="shared" ca="1" si="23"/>
        <v>0</v>
      </c>
      <c r="BL36" s="43">
        <f t="shared" ca="1" si="24"/>
        <v>0</v>
      </c>
      <c r="BM36" s="22"/>
      <c r="BN36" s="23"/>
      <c r="BO36" s="23"/>
      <c r="BP36" s="23"/>
      <c r="BQ36" s="27">
        <f t="shared" ca="1" si="25"/>
        <v>0</v>
      </c>
      <c r="BR36" s="43">
        <f t="shared" ca="1" si="26"/>
        <v>0</v>
      </c>
      <c r="BS36" s="22"/>
      <c r="BT36" s="23"/>
      <c r="BU36" s="23"/>
      <c r="BV36" s="23"/>
      <c r="BW36" s="27">
        <f t="shared" ca="1" si="27"/>
        <v>0</v>
      </c>
      <c r="BX36" s="43">
        <f t="shared" ca="1" si="28"/>
        <v>0</v>
      </c>
      <c r="BY36" s="22"/>
      <c r="BZ36" s="23"/>
      <c r="CA36" s="23"/>
      <c r="CB36" s="23"/>
      <c r="CC36" s="27">
        <f t="shared" ca="1" si="29"/>
        <v>0</v>
      </c>
      <c r="CD36" s="43">
        <f t="shared" ca="1" si="30"/>
        <v>0</v>
      </c>
      <c r="CE36" s="22"/>
      <c r="CF36" s="23"/>
      <c r="CG36" s="23"/>
      <c r="CH36" s="23"/>
      <c r="CI36" s="27">
        <f t="shared" ca="1" si="31"/>
        <v>0</v>
      </c>
      <c r="CJ36" s="43">
        <f t="shared" ca="1" si="32"/>
        <v>0</v>
      </c>
      <c r="CK36" s="22"/>
      <c r="CL36" s="23"/>
      <c r="CM36" s="23"/>
      <c r="CN36" s="23"/>
      <c r="CO36" s="27">
        <f t="shared" ca="1" si="33"/>
        <v>0</v>
      </c>
      <c r="CP36" s="43">
        <f t="shared" ca="1" si="34"/>
        <v>0</v>
      </c>
      <c r="CQ36" s="22"/>
      <c r="CR36" s="23"/>
      <c r="CS36" s="23"/>
      <c r="CT36" s="23"/>
      <c r="CU36" s="27">
        <f t="shared" ca="1" si="35"/>
        <v>0</v>
      </c>
      <c r="CV36" s="43">
        <f t="shared" ca="1" si="36"/>
        <v>0</v>
      </c>
      <c r="CW36" s="22"/>
      <c r="CX36" s="23"/>
      <c r="CY36" s="23"/>
      <c r="CZ36" s="23"/>
      <c r="DA36" s="27">
        <f t="shared" ca="1" si="37"/>
        <v>0</v>
      </c>
      <c r="DB36" s="43">
        <f t="shared" ca="1" si="38"/>
        <v>0</v>
      </c>
      <c r="DC36" s="22"/>
      <c r="DD36" s="23"/>
      <c r="DE36" s="23"/>
      <c r="DF36" s="23"/>
      <c r="DG36" s="27">
        <f t="shared" ca="1" si="2"/>
        <v>0</v>
      </c>
      <c r="DH36" s="43">
        <f t="shared" ca="1" si="3"/>
        <v>0</v>
      </c>
      <c r="DI36" s="22"/>
      <c r="DJ36" s="23"/>
      <c r="DK36" s="23"/>
      <c r="DL36" s="23"/>
      <c r="DM36" s="27">
        <f t="shared" ca="1" si="39"/>
        <v>0</v>
      </c>
      <c r="DN36" s="43">
        <f t="shared" ca="1" si="40"/>
        <v>0</v>
      </c>
      <c r="DO36" s="22"/>
      <c r="DP36" s="23"/>
      <c r="DQ36" s="23"/>
      <c r="DR36" s="23"/>
      <c r="DS36" s="27">
        <f t="shared" ca="1" si="41"/>
        <v>0</v>
      </c>
      <c r="DT36" s="43">
        <f t="shared" ca="1" si="42"/>
        <v>0</v>
      </c>
      <c r="DU36" s="22"/>
      <c r="DV36" s="23"/>
      <c r="DW36" s="23"/>
      <c r="DX36" s="23"/>
      <c r="DY36" s="27">
        <f t="shared" ca="1" si="43"/>
        <v>0</v>
      </c>
      <c r="DZ36" s="43">
        <f t="shared" ca="1" si="44"/>
        <v>0</v>
      </c>
      <c r="EA36" s="22"/>
      <c r="EB36" s="23"/>
      <c r="EC36" s="23"/>
      <c r="ED36" s="23"/>
      <c r="EE36" s="27">
        <f t="shared" ca="1" si="45"/>
        <v>0</v>
      </c>
      <c r="EF36" s="43">
        <f t="shared" ca="1" si="46"/>
        <v>0</v>
      </c>
      <c r="EG36" s="22"/>
      <c r="EH36" s="23"/>
      <c r="EI36" s="23"/>
      <c r="EJ36" s="23"/>
      <c r="EK36" s="27">
        <f t="shared" ca="1" si="47"/>
        <v>0</v>
      </c>
      <c r="EL36" s="43">
        <f t="shared" ca="1" si="48"/>
        <v>0</v>
      </c>
      <c r="EM36" s="22"/>
      <c r="EN36" s="23"/>
      <c r="EO36" s="23"/>
      <c r="EP36" s="23"/>
      <c r="EQ36" s="27">
        <f t="shared" ca="1" si="49"/>
        <v>0</v>
      </c>
      <c r="ER36" s="43">
        <f t="shared" ca="1" si="50"/>
        <v>0</v>
      </c>
      <c r="ES36" s="22"/>
      <c r="ET36" s="23"/>
      <c r="EU36" s="23"/>
      <c r="EV36" s="23"/>
      <c r="EW36" s="27">
        <f t="shared" ca="1" si="51"/>
        <v>0</v>
      </c>
      <c r="EX36" s="43">
        <f t="shared" ca="1" si="52"/>
        <v>0</v>
      </c>
      <c r="EY36" s="22"/>
      <c r="EZ36" s="23"/>
      <c r="FA36" s="23"/>
      <c r="FB36" s="23"/>
      <c r="FC36" s="27">
        <f t="shared" ca="1" si="53"/>
        <v>0</v>
      </c>
      <c r="FD36" s="43">
        <f t="shared" ca="1" si="54"/>
        <v>0</v>
      </c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22"/>
      <c r="FT36" s="23"/>
      <c r="FU36" s="23"/>
      <c r="FV36" s="23"/>
      <c r="FW36" s="27">
        <f t="shared" ca="1" si="55"/>
        <v>0</v>
      </c>
      <c r="FX36" s="43">
        <f t="shared" ca="1" si="56"/>
        <v>0</v>
      </c>
      <c r="FY36" s="22"/>
      <c r="FZ36" s="23"/>
      <c r="GA36" s="23"/>
      <c r="GB36" s="23"/>
      <c r="GC36" s="27">
        <f t="shared" ca="1" si="57"/>
        <v>0</v>
      </c>
      <c r="GD36" s="43">
        <f t="shared" ca="1" si="58"/>
        <v>0</v>
      </c>
      <c r="GE36" s="47"/>
      <c r="GF36" s="47"/>
    </row>
    <row r="37" spans="1:188" x14ac:dyDescent="0.2">
      <c r="A37" s="30">
        <f t="shared" si="0"/>
        <v>25778</v>
      </c>
      <c r="B37" s="31">
        <f t="shared" si="1"/>
        <v>3.30284238</v>
      </c>
      <c r="C37" s="23">
        <v>4.4796327872083097E-3</v>
      </c>
      <c r="D37" s="32">
        <f t="shared" si="4"/>
        <v>0</v>
      </c>
      <c r="E37" s="22"/>
      <c r="F37" s="23"/>
      <c r="G37" s="23"/>
      <c r="H37" s="23"/>
      <c r="I37" s="27">
        <f t="shared" ca="1" si="5"/>
        <v>0</v>
      </c>
      <c r="J37" s="43">
        <f t="shared" ca="1" si="6"/>
        <v>0</v>
      </c>
      <c r="K37" s="22"/>
      <c r="L37" s="23"/>
      <c r="M37" s="23"/>
      <c r="N37" s="23"/>
      <c r="O37" s="27">
        <f t="shared" ca="1" si="7"/>
        <v>0</v>
      </c>
      <c r="P37" s="43">
        <f t="shared" ca="1" si="8"/>
        <v>0</v>
      </c>
      <c r="Q37" s="22"/>
      <c r="R37" s="23"/>
      <c r="S37" s="23"/>
      <c r="T37" s="23"/>
      <c r="U37" s="27">
        <f t="shared" ca="1" si="9"/>
        <v>0</v>
      </c>
      <c r="V37" s="43">
        <f t="shared" ca="1" si="10"/>
        <v>0</v>
      </c>
      <c r="W37" s="22"/>
      <c r="X37" s="23"/>
      <c r="Y37" s="23"/>
      <c r="Z37" s="23"/>
      <c r="AA37" s="27">
        <f t="shared" ca="1" si="11"/>
        <v>0</v>
      </c>
      <c r="AB37" s="43">
        <f t="shared" ca="1" si="12"/>
        <v>0</v>
      </c>
      <c r="AC37" s="22"/>
      <c r="AD37" s="23"/>
      <c r="AE37" s="23"/>
      <c r="AF37" s="23"/>
      <c r="AG37" s="27">
        <f t="shared" ca="1" si="13"/>
        <v>0</v>
      </c>
      <c r="AH37" s="43">
        <f t="shared" ca="1" si="14"/>
        <v>0</v>
      </c>
      <c r="AI37" s="22"/>
      <c r="AJ37" s="23"/>
      <c r="AK37" s="23"/>
      <c r="AL37" s="23"/>
      <c r="AM37" s="27">
        <f t="shared" ca="1" si="15"/>
        <v>0</v>
      </c>
      <c r="AN37" s="43">
        <f t="shared" ca="1" si="16"/>
        <v>0</v>
      </c>
      <c r="AO37" s="22"/>
      <c r="AP37" s="23"/>
      <c r="AQ37" s="23"/>
      <c r="AR37" s="23"/>
      <c r="AS37" s="27">
        <f t="shared" ca="1" si="17"/>
        <v>0</v>
      </c>
      <c r="AT37" s="43">
        <f t="shared" ca="1" si="18"/>
        <v>0</v>
      </c>
      <c r="AU37" s="22"/>
      <c r="AV37" s="23"/>
      <c r="AW37" s="23"/>
      <c r="AX37" s="23"/>
      <c r="AY37" s="27">
        <f t="shared" ca="1" si="19"/>
        <v>0</v>
      </c>
      <c r="AZ37" s="43">
        <f t="shared" ca="1" si="20"/>
        <v>0</v>
      </c>
      <c r="BA37" s="22"/>
      <c r="BB37" s="23"/>
      <c r="BC37" s="23"/>
      <c r="BD37" s="23"/>
      <c r="BE37" s="27">
        <f t="shared" ca="1" si="21"/>
        <v>0</v>
      </c>
      <c r="BF37" s="43">
        <f t="shared" ca="1" si="22"/>
        <v>0</v>
      </c>
      <c r="BG37" s="22"/>
      <c r="BH37" s="23"/>
      <c r="BI37" s="23"/>
      <c r="BJ37" s="23"/>
      <c r="BK37" s="27">
        <f t="shared" ca="1" si="23"/>
        <v>0</v>
      </c>
      <c r="BL37" s="43">
        <f t="shared" ca="1" si="24"/>
        <v>0</v>
      </c>
      <c r="BM37" s="22"/>
      <c r="BN37" s="23"/>
      <c r="BO37" s="23"/>
      <c r="BP37" s="23"/>
      <c r="BQ37" s="27">
        <f t="shared" ca="1" si="25"/>
        <v>0</v>
      </c>
      <c r="BR37" s="43">
        <f t="shared" ca="1" si="26"/>
        <v>0</v>
      </c>
      <c r="BS37" s="22"/>
      <c r="BT37" s="23"/>
      <c r="BU37" s="23"/>
      <c r="BV37" s="23"/>
      <c r="BW37" s="27">
        <f t="shared" ca="1" si="27"/>
        <v>0</v>
      </c>
      <c r="BX37" s="43">
        <f t="shared" ca="1" si="28"/>
        <v>0</v>
      </c>
      <c r="BY37" s="22"/>
      <c r="BZ37" s="23"/>
      <c r="CA37" s="23"/>
      <c r="CB37" s="23"/>
      <c r="CC37" s="27">
        <f t="shared" ca="1" si="29"/>
        <v>0</v>
      </c>
      <c r="CD37" s="43">
        <f t="shared" ca="1" si="30"/>
        <v>0</v>
      </c>
      <c r="CE37" s="22"/>
      <c r="CF37" s="23"/>
      <c r="CG37" s="23"/>
      <c r="CH37" s="23"/>
      <c r="CI37" s="27">
        <f t="shared" ca="1" si="31"/>
        <v>0</v>
      </c>
      <c r="CJ37" s="43">
        <f t="shared" ca="1" si="32"/>
        <v>0</v>
      </c>
      <c r="CK37" s="22"/>
      <c r="CL37" s="23"/>
      <c r="CM37" s="23"/>
      <c r="CN37" s="23"/>
      <c r="CO37" s="27">
        <f t="shared" ca="1" si="33"/>
        <v>0</v>
      </c>
      <c r="CP37" s="43">
        <f t="shared" ca="1" si="34"/>
        <v>0</v>
      </c>
      <c r="CQ37" s="22"/>
      <c r="CR37" s="23"/>
      <c r="CS37" s="23"/>
      <c r="CT37" s="23"/>
      <c r="CU37" s="27">
        <f t="shared" ca="1" si="35"/>
        <v>0</v>
      </c>
      <c r="CV37" s="43">
        <f t="shared" ca="1" si="36"/>
        <v>0</v>
      </c>
      <c r="CW37" s="22"/>
      <c r="CX37" s="23"/>
      <c r="CY37" s="23"/>
      <c r="CZ37" s="23"/>
      <c r="DA37" s="27">
        <f t="shared" ca="1" si="37"/>
        <v>0</v>
      </c>
      <c r="DB37" s="43">
        <f t="shared" ca="1" si="38"/>
        <v>0</v>
      </c>
      <c r="DC37" s="22"/>
      <c r="DD37" s="23"/>
      <c r="DE37" s="23"/>
      <c r="DF37" s="23"/>
      <c r="DG37" s="27">
        <f t="shared" ca="1" si="2"/>
        <v>0</v>
      </c>
      <c r="DH37" s="43">
        <f t="shared" ca="1" si="3"/>
        <v>0</v>
      </c>
      <c r="DI37" s="22"/>
      <c r="DJ37" s="23"/>
      <c r="DK37" s="23"/>
      <c r="DL37" s="23"/>
      <c r="DM37" s="27">
        <f t="shared" ca="1" si="39"/>
        <v>0</v>
      </c>
      <c r="DN37" s="43">
        <f t="shared" ca="1" si="40"/>
        <v>0</v>
      </c>
      <c r="DO37" s="22"/>
      <c r="DP37" s="23"/>
      <c r="DQ37" s="23"/>
      <c r="DR37" s="23"/>
      <c r="DS37" s="27">
        <f t="shared" ca="1" si="41"/>
        <v>0</v>
      </c>
      <c r="DT37" s="43">
        <f t="shared" ca="1" si="42"/>
        <v>0</v>
      </c>
      <c r="DU37" s="22"/>
      <c r="DV37" s="23"/>
      <c r="DW37" s="23"/>
      <c r="DX37" s="23"/>
      <c r="DY37" s="27">
        <f t="shared" ca="1" si="43"/>
        <v>0</v>
      </c>
      <c r="DZ37" s="43">
        <f t="shared" ca="1" si="44"/>
        <v>0</v>
      </c>
      <c r="EA37" s="22"/>
      <c r="EB37" s="23"/>
      <c r="EC37" s="23"/>
      <c r="ED37" s="23"/>
      <c r="EE37" s="27">
        <f t="shared" ca="1" si="45"/>
        <v>0</v>
      </c>
      <c r="EF37" s="43">
        <f t="shared" ca="1" si="46"/>
        <v>0</v>
      </c>
      <c r="EG37" s="22"/>
      <c r="EH37" s="23"/>
      <c r="EI37" s="23"/>
      <c r="EJ37" s="23"/>
      <c r="EK37" s="27">
        <f t="shared" ca="1" si="47"/>
        <v>0</v>
      </c>
      <c r="EL37" s="43">
        <f t="shared" ca="1" si="48"/>
        <v>0</v>
      </c>
      <c r="EM37" s="22"/>
      <c r="EN37" s="23"/>
      <c r="EO37" s="23"/>
      <c r="EP37" s="23"/>
      <c r="EQ37" s="27">
        <f t="shared" ca="1" si="49"/>
        <v>0</v>
      </c>
      <c r="ER37" s="43">
        <f t="shared" ca="1" si="50"/>
        <v>0</v>
      </c>
      <c r="ES37" s="22"/>
      <c r="ET37" s="23"/>
      <c r="EU37" s="23"/>
      <c r="EV37" s="23"/>
      <c r="EW37" s="27">
        <f t="shared" ca="1" si="51"/>
        <v>0</v>
      </c>
      <c r="EX37" s="43">
        <f t="shared" ca="1" si="52"/>
        <v>0</v>
      </c>
      <c r="EY37" s="22"/>
      <c r="EZ37" s="23"/>
      <c r="FA37" s="23"/>
      <c r="FB37" s="23"/>
      <c r="FC37" s="27">
        <f t="shared" ca="1" si="53"/>
        <v>0</v>
      </c>
      <c r="FD37" s="43">
        <f t="shared" ca="1" si="54"/>
        <v>0</v>
      </c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22"/>
      <c r="FT37" s="23"/>
      <c r="FU37" s="23"/>
      <c r="FV37" s="23"/>
      <c r="FW37" s="27">
        <f t="shared" ca="1" si="55"/>
        <v>0</v>
      </c>
      <c r="FX37" s="43">
        <f t="shared" ca="1" si="56"/>
        <v>0</v>
      </c>
      <c r="FY37" s="22"/>
      <c r="FZ37" s="23"/>
      <c r="GA37" s="23"/>
      <c r="GB37" s="23"/>
      <c r="GC37" s="27">
        <f t="shared" ca="1" si="57"/>
        <v>0</v>
      </c>
      <c r="GD37" s="43">
        <f t="shared" ca="1" si="58"/>
        <v>0</v>
      </c>
      <c r="GE37" s="47"/>
      <c r="GF37" s="47"/>
    </row>
    <row r="38" spans="1:188" x14ac:dyDescent="0.2">
      <c r="A38" s="30">
        <f t="shared" si="0"/>
        <v>25809</v>
      </c>
      <c r="B38" s="31">
        <f t="shared" si="1"/>
        <v>3.30284238</v>
      </c>
      <c r="C38" s="23">
        <v>4.4558291060463606E-3</v>
      </c>
      <c r="D38" s="32">
        <f t="shared" si="4"/>
        <v>0</v>
      </c>
      <c r="E38" s="22"/>
      <c r="F38" s="23"/>
      <c r="G38" s="23"/>
      <c r="H38" s="23"/>
      <c r="I38" s="27">
        <f t="shared" ca="1" si="5"/>
        <v>0</v>
      </c>
      <c r="J38" s="43">
        <f t="shared" ca="1" si="6"/>
        <v>0</v>
      </c>
      <c r="K38" s="22"/>
      <c r="L38" s="23"/>
      <c r="M38" s="23"/>
      <c r="N38" s="23"/>
      <c r="O38" s="27">
        <f t="shared" ca="1" si="7"/>
        <v>0</v>
      </c>
      <c r="P38" s="43">
        <f t="shared" ca="1" si="8"/>
        <v>0</v>
      </c>
      <c r="Q38" s="22"/>
      <c r="R38" s="23"/>
      <c r="S38" s="23"/>
      <c r="T38" s="23"/>
      <c r="U38" s="27">
        <f t="shared" ca="1" si="9"/>
        <v>0</v>
      </c>
      <c r="V38" s="43">
        <f t="shared" ca="1" si="10"/>
        <v>0</v>
      </c>
      <c r="W38" s="22"/>
      <c r="X38" s="23"/>
      <c r="Y38" s="23"/>
      <c r="Z38" s="23"/>
      <c r="AA38" s="27">
        <f t="shared" ca="1" si="11"/>
        <v>0</v>
      </c>
      <c r="AB38" s="43">
        <f t="shared" ca="1" si="12"/>
        <v>0</v>
      </c>
      <c r="AC38" s="22"/>
      <c r="AD38" s="23"/>
      <c r="AE38" s="23"/>
      <c r="AF38" s="23"/>
      <c r="AG38" s="27">
        <f t="shared" ca="1" si="13"/>
        <v>0</v>
      </c>
      <c r="AH38" s="43">
        <f t="shared" ca="1" si="14"/>
        <v>0</v>
      </c>
      <c r="AI38" s="22"/>
      <c r="AJ38" s="23"/>
      <c r="AK38" s="23"/>
      <c r="AL38" s="23"/>
      <c r="AM38" s="27">
        <f t="shared" ca="1" si="15"/>
        <v>0</v>
      </c>
      <c r="AN38" s="43">
        <f t="shared" ca="1" si="16"/>
        <v>0</v>
      </c>
      <c r="AO38" s="22"/>
      <c r="AP38" s="23"/>
      <c r="AQ38" s="23"/>
      <c r="AR38" s="23"/>
      <c r="AS38" s="27">
        <f t="shared" ca="1" si="17"/>
        <v>0</v>
      </c>
      <c r="AT38" s="43">
        <f t="shared" ca="1" si="18"/>
        <v>0</v>
      </c>
      <c r="AU38" s="22"/>
      <c r="AV38" s="23"/>
      <c r="AW38" s="23"/>
      <c r="AX38" s="23"/>
      <c r="AY38" s="27">
        <f t="shared" ca="1" si="19"/>
        <v>0</v>
      </c>
      <c r="AZ38" s="43">
        <f t="shared" ca="1" si="20"/>
        <v>0</v>
      </c>
      <c r="BA38" s="22"/>
      <c r="BB38" s="23"/>
      <c r="BC38" s="23"/>
      <c r="BD38" s="23"/>
      <c r="BE38" s="27">
        <f t="shared" ca="1" si="21"/>
        <v>0</v>
      </c>
      <c r="BF38" s="43">
        <f t="shared" ca="1" si="22"/>
        <v>0</v>
      </c>
      <c r="BG38" s="22"/>
      <c r="BH38" s="23"/>
      <c r="BI38" s="23"/>
      <c r="BJ38" s="23"/>
      <c r="BK38" s="27">
        <f t="shared" ca="1" si="23"/>
        <v>0</v>
      </c>
      <c r="BL38" s="43">
        <f t="shared" ca="1" si="24"/>
        <v>0</v>
      </c>
      <c r="BM38" s="22"/>
      <c r="BN38" s="23"/>
      <c r="BO38" s="23"/>
      <c r="BP38" s="23"/>
      <c r="BQ38" s="27">
        <f t="shared" ca="1" si="25"/>
        <v>0</v>
      </c>
      <c r="BR38" s="43">
        <f t="shared" ca="1" si="26"/>
        <v>0</v>
      </c>
      <c r="BS38" s="22"/>
      <c r="BT38" s="23"/>
      <c r="BU38" s="23"/>
      <c r="BV38" s="23"/>
      <c r="BW38" s="27">
        <f t="shared" ca="1" si="27"/>
        <v>0</v>
      </c>
      <c r="BX38" s="43">
        <f t="shared" ca="1" si="28"/>
        <v>0</v>
      </c>
      <c r="BY38" s="22"/>
      <c r="BZ38" s="23"/>
      <c r="CA38" s="23"/>
      <c r="CB38" s="23"/>
      <c r="CC38" s="27">
        <f t="shared" ca="1" si="29"/>
        <v>0</v>
      </c>
      <c r="CD38" s="43">
        <f t="shared" ca="1" si="30"/>
        <v>0</v>
      </c>
      <c r="CE38" s="22"/>
      <c r="CF38" s="23"/>
      <c r="CG38" s="23"/>
      <c r="CH38" s="23"/>
      <c r="CI38" s="27">
        <f t="shared" ca="1" si="31"/>
        <v>0</v>
      </c>
      <c r="CJ38" s="43">
        <f t="shared" ca="1" si="32"/>
        <v>0</v>
      </c>
      <c r="CK38" s="22"/>
      <c r="CL38" s="23"/>
      <c r="CM38" s="23"/>
      <c r="CN38" s="23"/>
      <c r="CO38" s="27">
        <f t="shared" ca="1" si="33"/>
        <v>0</v>
      </c>
      <c r="CP38" s="43">
        <f t="shared" ca="1" si="34"/>
        <v>0</v>
      </c>
      <c r="CQ38" s="22"/>
      <c r="CR38" s="23"/>
      <c r="CS38" s="23"/>
      <c r="CT38" s="23"/>
      <c r="CU38" s="27">
        <f t="shared" ca="1" si="35"/>
        <v>0</v>
      </c>
      <c r="CV38" s="43">
        <f t="shared" ca="1" si="36"/>
        <v>0</v>
      </c>
      <c r="CW38" s="22"/>
      <c r="CX38" s="23"/>
      <c r="CY38" s="23"/>
      <c r="CZ38" s="23"/>
      <c r="DA38" s="27">
        <f t="shared" ca="1" si="37"/>
        <v>0</v>
      </c>
      <c r="DB38" s="43">
        <f t="shared" ca="1" si="38"/>
        <v>0</v>
      </c>
      <c r="DC38" s="22"/>
      <c r="DD38" s="23"/>
      <c r="DE38" s="23"/>
      <c r="DF38" s="23"/>
      <c r="DG38" s="27">
        <f t="shared" ca="1" si="2"/>
        <v>0</v>
      </c>
      <c r="DH38" s="43">
        <f t="shared" ca="1" si="3"/>
        <v>0</v>
      </c>
      <c r="DI38" s="22"/>
      <c r="DJ38" s="23"/>
      <c r="DK38" s="23"/>
      <c r="DL38" s="23"/>
      <c r="DM38" s="27">
        <f t="shared" ca="1" si="39"/>
        <v>0</v>
      </c>
      <c r="DN38" s="43">
        <f t="shared" ca="1" si="40"/>
        <v>0</v>
      </c>
      <c r="DO38" s="22"/>
      <c r="DP38" s="23"/>
      <c r="DQ38" s="23"/>
      <c r="DR38" s="23"/>
      <c r="DS38" s="27">
        <f t="shared" ca="1" si="41"/>
        <v>0</v>
      </c>
      <c r="DT38" s="43">
        <f t="shared" ca="1" si="42"/>
        <v>0</v>
      </c>
      <c r="DU38" s="22"/>
      <c r="DV38" s="23"/>
      <c r="DW38" s="23"/>
      <c r="DX38" s="23"/>
      <c r="DY38" s="27">
        <f t="shared" ca="1" si="43"/>
        <v>0</v>
      </c>
      <c r="DZ38" s="43">
        <f t="shared" ca="1" si="44"/>
        <v>0</v>
      </c>
      <c r="EA38" s="22"/>
      <c r="EB38" s="23"/>
      <c r="EC38" s="23"/>
      <c r="ED38" s="23"/>
      <c r="EE38" s="27">
        <f t="shared" ca="1" si="45"/>
        <v>0</v>
      </c>
      <c r="EF38" s="43">
        <f t="shared" ca="1" si="46"/>
        <v>0</v>
      </c>
      <c r="EG38" s="22"/>
      <c r="EH38" s="23"/>
      <c r="EI38" s="23"/>
      <c r="EJ38" s="23"/>
      <c r="EK38" s="27">
        <f t="shared" ca="1" si="47"/>
        <v>0</v>
      </c>
      <c r="EL38" s="43">
        <f t="shared" ca="1" si="48"/>
        <v>0</v>
      </c>
      <c r="EM38" s="22"/>
      <c r="EN38" s="23"/>
      <c r="EO38" s="23"/>
      <c r="EP38" s="23"/>
      <c r="EQ38" s="27">
        <f t="shared" ca="1" si="49"/>
        <v>0</v>
      </c>
      <c r="ER38" s="43">
        <f t="shared" ca="1" si="50"/>
        <v>0</v>
      </c>
      <c r="ES38" s="22"/>
      <c r="ET38" s="23"/>
      <c r="EU38" s="23"/>
      <c r="EV38" s="23"/>
      <c r="EW38" s="27">
        <f t="shared" ca="1" si="51"/>
        <v>0</v>
      </c>
      <c r="EX38" s="43">
        <f t="shared" ca="1" si="52"/>
        <v>0</v>
      </c>
      <c r="EY38" s="22"/>
      <c r="EZ38" s="23"/>
      <c r="FA38" s="23"/>
      <c r="FB38" s="23"/>
      <c r="FC38" s="27">
        <f t="shared" ca="1" si="53"/>
        <v>0</v>
      </c>
      <c r="FD38" s="43">
        <f t="shared" ca="1" si="54"/>
        <v>0</v>
      </c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22"/>
      <c r="FT38" s="23"/>
      <c r="FU38" s="23"/>
      <c r="FV38" s="23"/>
      <c r="FW38" s="27">
        <f t="shared" ca="1" si="55"/>
        <v>0</v>
      </c>
      <c r="FX38" s="43">
        <f t="shared" ca="1" si="56"/>
        <v>0</v>
      </c>
      <c r="FY38" s="22"/>
      <c r="FZ38" s="23"/>
      <c r="GA38" s="23"/>
      <c r="GB38" s="23"/>
      <c r="GC38" s="27">
        <f t="shared" ca="1" si="57"/>
        <v>0</v>
      </c>
      <c r="GD38" s="43">
        <f t="shared" ca="1" si="58"/>
        <v>0</v>
      </c>
      <c r="GE38" s="47"/>
      <c r="GF38" s="47"/>
    </row>
    <row r="39" spans="1:188" x14ac:dyDescent="0.2">
      <c r="A39" s="30">
        <f t="shared" si="0"/>
        <v>25840</v>
      </c>
      <c r="B39" s="31">
        <f t="shared" si="1"/>
        <v>3.30284238</v>
      </c>
      <c r="C39" s="23">
        <v>4.4637643559040097E-3</v>
      </c>
      <c r="D39" s="24">
        <f t="shared" si="4"/>
        <v>0</v>
      </c>
      <c r="E39" s="22"/>
      <c r="F39" s="23"/>
      <c r="G39" s="23"/>
      <c r="H39" s="23"/>
      <c r="I39" s="27">
        <f t="shared" ca="1" si="5"/>
        <v>0</v>
      </c>
      <c r="J39" s="43">
        <f t="shared" ca="1" si="6"/>
        <v>0</v>
      </c>
      <c r="K39" s="22"/>
      <c r="L39" s="23"/>
      <c r="M39" s="23"/>
      <c r="N39" s="23"/>
      <c r="O39" s="27">
        <f t="shared" ca="1" si="7"/>
        <v>0</v>
      </c>
      <c r="P39" s="43">
        <f t="shared" ca="1" si="8"/>
        <v>0</v>
      </c>
      <c r="Q39" s="22"/>
      <c r="R39" s="23"/>
      <c r="S39" s="23"/>
      <c r="T39" s="23"/>
      <c r="U39" s="27">
        <f t="shared" ca="1" si="9"/>
        <v>0</v>
      </c>
      <c r="V39" s="43">
        <f t="shared" ca="1" si="10"/>
        <v>0</v>
      </c>
      <c r="W39" s="22"/>
      <c r="X39" s="23"/>
      <c r="Y39" s="23"/>
      <c r="Z39" s="23"/>
      <c r="AA39" s="27">
        <f t="shared" ca="1" si="11"/>
        <v>0</v>
      </c>
      <c r="AB39" s="43">
        <f t="shared" ca="1" si="12"/>
        <v>0</v>
      </c>
      <c r="AC39" s="22"/>
      <c r="AD39" s="23"/>
      <c r="AE39" s="23"/>
      <c r="AF39" s="23"/>
      <c r="AG39" s="27">
        <f t="shared" ca="1" si="13"/>
        <v>0</v>
      </c>
      <c r="AH39" s="43">
        <f t="shared" ca="1" si="14"/>
        <v>0</v>
      </c>
      <c r="AI39" s="22"/>
      <c r="AJ39" s="23"/>
      <c r="AK39" s="23"/>
      <c r="AL39" s="23"/>
      <c r="AM39" s="27">
        <f t="shared" ca="1" si="15"/>
        <v>0</v>
      </c>
      <c r="AN39" s="43">
        <f t="shared" ca="1" si="16"/>
        <v>0</v>
      </c>
      <c r="AO39" s="22"/>
      <c r="AP39" s="23"/>
      <c r="AQ39" s="23"/>
      <c r="AR39" s="23"/>
      <c r="AS39" s="27">
        <f t="shared" ca="1" si="17"/>
        <v>0</v>
      </c>
      <c r="AT39" s="43">
        <f t="shared" ca="1" si="18"/>
        <v>0</v>
      </c>
      <c r="AU39" s="22"/>
      <c r="AV39" s="23"/>
      <c r="AW39" s="23"/>
      <c r="AX39" s="23"/>
      <c r="AY39" s="27">
        <f t="shared" ca="1" si="19"/>
        <v>0</v>
      </c>
      <c r="AZ39" s="43">
        <f t="shared" ca="1" si="20"/>
        <v>0</v>
      </c>
      <c r="BA39" s="22"/>
      <c r="BB39" s="23"/>
      <c r="BC39" s="23"/>
      <c r="BD39" s="23"/>
      <c r="BE39" s="27">
        <f t="shared" ca="1" si="21"/>
        <v>0</v>
      </c>
      <c r="BF39" s="43">
        <f t="shared" ca="1" si="22"/>
        <v>0</v>
      </c>
      <c r="BG39" s="22"/>
      <c r="BH39" s="23"/>
      <c r="BI39" s="23"/>
      <c r="BJ39" s="23"/>
      <c r="BK39" s="27">
        <f t="shared" ca="1" si="23"/>
        <v>0</v>
      </c>
      <c r="BL39" s="43">
        <f t="shared" ca="1" si="24"/>
        <v>0</v>
      </c>
      <c r="BM39" s="22"/>
      <c r="BN39" s="23"/>
      <c r="BO39" s="23"/>
      <c r="BP39" s="23"/>
      <c r="BQ39" s="27">
        <f t="shared" ca="1" si="25"/>
        <v>0</v>
      </c>
      <c r="BR39" s="43">
        <f t="shared" ca="1" si="26"/>
        <v>0</v>
      </c>
      <c r="BS39" s="22"/>
      <c r="BT39" s="23"/>
      <c r="BU39" s="23"/>
      <c r="BV39" s="23"/>
      <c r="BW39" s="27">
        <f t="shared" ca="1" si="27"/>
        <v>0</v>
      </c>
      <c r="BX39" s="43">
        <f t="shared" ca="1" si="28"/>
        <v>0</v>
      </c>
      <c r="BY39" s="22"/>
      <c r="BZ39" s="23"/>
      <c r="CA39" s="23"/>
      <c r="CB39" s="23"/>
      <c r="CC39" s="27">
        <f t="shared" ca="1" si="29"/>
        <v>0</v>
      </c>
      <c r="CD39" s="43">
        <f t="shared" ca="1" si="30"/>
        <v>0</v>
      </c>
      <c r="CE39" s="22"/>
      <c r="CF39" s="23"/>
      <c r="CG39" s="23"/>
      <c r="CH39" s="23"/>
      <c r="CI39" s="27">
        <f t="shared" ca="1" si="31"/>
        <v>0</v>
      </c>
      <c r="CJ39" s="43">
        <f t="shared" ca="1" si="32"/>
        <v>0</v>
      </c>
      <c r="CK39" s="22"/>
      <c r="CL39" s="23"/>
      <c r="CM39" s="23"/>
      <c r="CN39" s="23"/>
      <c r="CO39" s="27">
        <f t="shared" ca="1" si="33"/>
        <v>0</v>
      </c>
      <c r="CP39" s="43">
        <f t="shared" ca="1" si="34"/>
        <v>0</v>
      </c>
      <c r="CQ39" s="22"/>
      <c r="CR39" s="23"/>
      <c r="CS39" s="23"/>
      <c r="CT39" s="23"/>
      <c r="CU39" s="27">
        <f t="shared" ca="1" si="35"/>
        <v>0</v>
      </c>
      <c r="CV39" s="43">
        <f t="shared" ca="1" si="36"/>
        <v>0</v>
      </c>
      <c r="CW39" s="22"/>
      <c r="CX39" s="23"/>
      <c r="CY39" s="23"/>
      <c r="CZ39" s="23"/>
      <c r="DA39" s="27">
        <f t="shared" ca="1" si="37"/>
        <v>0</v>
      </c>
      <c r="DB39" s="43">
        <f t="shared" ca="1" si="38"/>
        <v>0</v>
      </c>
      <c r="DC39" s="22"/>
      <c r="DD39" s="23"/>
      <c r="DE39" s="23"/>
      <c r="DF39" s="23"/>
      <c r="DG39" s="27">
        <f t="shared" ca="1" si="2"/>
        <v>0</v>
      </c>
      <c r="DH39" s="43">
        <f t="shared" ca="1" si="3"/>
        <v>0</v>
      </c>
      <c r="DI39" s="22"/>
      <c r="DJ39" s="23"/>
      <c r="DK39" s="23"/>
      <c r="DL39" s="23"/>
      <c r="DM39" s="27">
        <f t="shared" ca="1" si="39"/>
        <v>0</v>
      </c>
      <c r="DN39" s="43">
        <f t="shared" ca="1" si="40"/>
        <v>0</v>
      </c>
      <c r="DO39" s="22"/>
      <c r="DP39" s="23"/>
      <c r="DQ39" s="23"/>
      <c r="DR39" s="23"/>
      <c r="DS39" s="27">
        <f t="shared" ca="1" si="41"/>
        <v>0</v>
      </c>
      <c r="DT39" s="43">
        <f t="shared" ca="1" si="42"/>
        <v>0</v>
      </c>
      <c r="DU39" s="22"/>
      <c r="DV39" s="23"/>
      <c r="DW39" s="23"/>
      <c r="DX39" s="23"/>
      <c r="DY39" s="27">
        <f t="shared" ca="1" si="43"/>
        <v>0</v>
      </c>
      <c r="DZ39" s="43">
        <f t="shared" ca="1" si="44"/>
        <v>0</v>
      </c>
      <c r="EA39" s="22"/>
      <c r="EB39" s="23"/>
      <c r="EC39" s="23"/>
      <c r="ED39" s="23"/>
      <c r="EE39" s="27">
        <f t="shared" ca="1" si="45"/>
        <v>0</v>
      </c>
      <c r="EF39" s="43">
        <f t="shared" ca="1" si="46"/>
        <v>0</v>
      </c>
      <c r="EG39" s="22"/>
      <c r="EH39" s="23"/>
      <c r="EI39" s="23"/>
      <c r="EJ39" s="23"/>
      <c r="EK39" s="27">
        <f t="shared" ca="1" si="47"/>
        <v>0</v>
      </c>
      <c r="EL39" s="43">
        <f t="shared" ca="1" si="48"/>
        <v>0</v>
      </c>
      <c r="EM39" s="22"/>
      <c r="EN39" s="23"/>
      <c r="EO39" s="23"/>
      <c r="EP39" s="23"/>
      <c r="EQ39" s="27">
        <f t="shared" ca="1" si="49"/>
        <v>0</v>
      </c>
      <c r="ER39" s="43">
        <f t="shared" ca="1" si="50"/>
        <v>0</v>
      </c>
      <c r="ES39" s="22"/>
      <c r="ET39" s="23"/>
      <c r="EU39" s="23"/>
      <c r="EV39" s="23"/>
      <c r="EW39" s="27">
        <f t="shared" ca="1" si="51"/>
        <v>0</v>
      </c>
      <c r="EX39" s="43">
        <f t="shared" ca="1" si="52"/>
        <v>0</v>
      </c>
      <c r="EY39" s="22"/>
      <c r="EZ39" s="23"/>
      <c r="FA39" s="23"/>
      <c r="FB39" s="23"/>
      <c r="FC39" s="27">
        <f t="shared" ca="1" si="53"/>
        <v>0</v>
      </c>
      <c r="FD39" s="43">
        <f t="shared" ca="1" si="54"/>
        <v>0</v>
      </c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22"/>
      <c r="FT39" s="23"/>
      <c r="FU39" s="23"/>
      <c r="FV39" s="23"/>
      <c r="FW39" s="27">
        <f t="shared" ca="1" si="55"/>
        <v>0</v>
      </c>
      <c r="FX39" s="43">
        <f t="shared" ca="1" si="56"/>
        <v>0</v>
      </c>
      <c r="FY39" s="22"/>
      <c r="FZ39" s="23"/>
      <c r="GA39" s="23"/>
      <c r="GB39" s="23"/>
      <c r="GC39" s="27">
        <f t="shared" ca="1" si="57"/>
        <v>0</v>
      </c>
      <c r="GD39" s="43">
        <f t="shared" ca="1" si="58"/>
        <v>0</v>
      </c>
      <c r="GE39" s="47"/>
      <c r="GF39" s="47"/>
    </row>
    <row r="40" spans="1:188" x14ac:dyDescent="0.2">
      <c r="A40" s="30">
        <f t="shared" si="0"/>
        <v>25871</v>
      </c>
      <c r="B40" s="31">
        <f t="shared" si="1"/>
        <v>3.30284238</v>
      </c>
      <c r="C40" s="23">
        <v>4.5192918055816378E-3</v>
      </c>
      <c r="D40" s="24">
        <f t="shared" si="4"/>
        <v>0</v>
      </c>
      <c r="E40" s="22"/>
      <c r="F40" s="23"/>
      <c r="G40" s="23"/>
      <c r="H40" s="23"/>
      <c r="I40" s="27">
        <f t="shared" ca="1" si="5"/>
        <v>0</v>
      </c>
      <c r="J40" s="43">
        <f t="shared" ca="1" si="6"/>
        <v>0</v>
      </c>
      <c r="K40" s="22"/>
      <c r="L40" s="23"/>
      <c r="M40" s="23"/>
      <c r="N40" s="23"/>
      <c r="O40" s="27">
        <f t="shared" ca="1" si="7"/>
        <v>0</v>
      </c>
      <c r="P40" s="43">
        <f t="shared" ca="1" si="8"/>
        <v>0</v>
      </c>
      <c r="Q40" s="22"/>
      <c r="R40" s="23"/>
      <c r="S40" s="23"/>
      <c r="T40" s="23"/>
      <c r="U40" s="27">
        <f t="shared" ca="1" si="9"/>
        <v>0</v>
      </c>
      <c r="V40" s="43">
        <f t="shared" ca="1" si="10"/>
        <v>0</v>
      </c>
      <c r="W40" s="22"/>
      <c r="X40" s="23"/>
      <c r="Y40" s="23"/>
      <c r="Z40" s="23"/>
      <c r="AA40" s="27">
        <f t="shared" ca="1" si="11"/>
        <v>0</v>
      </c>
      <c r="AB40" s="43">
        <f t="shared" ca="1" si="12"/>
        <v>0</v>
      </c>
      <c r="AC40" s="22"/>
      <c r="AD40" s="23"/>
      <c r="AE40" s="23"/>
      <c r="AF40" s="23"/>
      <c r="AG40" s="27">
        <f t="shared" ca="1" si="13"/>
        <v>0</v>
      </c>
      <c r="AH40" s="43">
        <f t="shared" ca="1" si="14"/>
        <v>0</v>
      </c>
      <c r="AI40" s="22"/>
      <c r="AJ40" s="23"/>
      <c r="AK40" s="23"/>
      <c r="AL40" s="23"/>
      <c r="AM40" s="27">
        <f t="shared" ca="1" si="15"/>
        <v>0</v>
      </c>
      <c r="AN40" s="43">
        <f t="shared" ca="1" si="16"/>
        <v>0</v>
      </c>
      <c r="AO40" s="22"/>
      <c r="AP40" s="23"/>
      <c r="AQ40" s="23"/>
      <c r="AR40" s="23"/>
      <c r="AS40" s="27">
        <f t="shared" ca="1" si="17"/>
        <v>0</v>
      </c>
      <c r="AT40" s="43">
        <f t="shared" ca="1" si="18"/>
        <v>0</v>
      </c>
      <c r="AU40" s="22"/>
      <c r="AV40" s="23"/>
      <c r="AW40" s="23"/>
      <c r="AX40" s="23"/>
      <c r="AY40" s="27">
        <f t="shared" ca="1" si="19"/>
        <v>0</v>
      </c>
      <c r="AZ40" s="43">
        <f t="shared" ca="1" si="20"/>
        <v>0</v>
      </c>
      <c r="BA40" s="22"/>
      <c r="BB40" s="23"/>
      <c r="BC40" s="23"/>
      <c r="BD40" s="23"/>
      <c r="BE40" s="27">
        <f t="shared" ca="1" si="21"/>
        <v>0</v>
      </c>
      <c r="BF40" s="43">
        <f t="shared" ca="1" si="22"/>
        <v>0</v>
      </c>
      <c r="BG40" s="22"/>
      <c r="BH40" s="23"/>
      <c r="BI40" s="23"/>
      <c r="BJ40" s="23"/>
      <c r="BK40" s="27">
        <f t="shared" ca="1" si="23"/>
        <v>0</v>
      </c>
      <c r="BL40" s="43">
        <f t="shared" ca="1" si="24"/>
        <v>0</v>
      </c>
      <c r="BM40" s="22"/>
      <c r="BN40" s="23"/>
      <c r="BO40" s="23"/>
      <c r="BP40" s="23"/>
      <c r="BQ40" s="27">
        <f t="shared" ca="1" si="25"/>
        <v>0</v>
      </c>
      <c r="BR40" s="43">
        <f t="shared" ca="1" si="26"/>
        <v>0</v>
      </c>
      <c r="BS40" s="22"/>
      <c r="BT40" s="23"/>
      <c r="BU40" s="23"/>
      <c r="BV40" s="23"/>
      <c r="BW40" s="27">
        <f t="shared" ca="1" si="27"/>
        <v>0</v>
      </c>
      <c r="BX40" s="43">
        <f t="shared" ca="1" si="28"/>
        <v>0</v>
      </c>
      <c r="BY40" s="22"/>
      <c r="BZ40" s="23"/>
      <c r="CA40" s="23"/>
      <c r="CB40" s="23"/>
      <c r="CC40" s="27">
        <f t="shared" ca="1" si="29"/>
        <v>0</v>
      </c>
      <c r="CD40" s="43">
        <f t="shared" ca="1" si="30"/>
        <v>0</v>
      </c>
      <c r="CE40" s="22"/>
      <c r="CF40" s="23"/>
      <c r="CG40" s="23"/>
      <c r="CH40" s="23"/>
      <c r="CI40" s="27">
        <f t="shared" ca="1" si="31"/>
        <v>0</v>
      </c>
      <c r="CJ40" s="43">
        <f t="shared" ca="1" si="32"/>
        <v>0</v>
      </c>
      <c r="CK40" s="22"/>
      <c r="CL40" s="23"/>
      <c r="CM40" s="23"/>
      <c r="CN40" s="23"/>
      <c r="CO40" s="27">
        <f t="shared" ca="1" si="33"/>
        <v>0</v>
      </c>
      <c r="CP40" s="43">
        <f t="shared" ca="1" si="34"/>
        <v>0</v>
      </c>
      <c r="CQ40" s="22"/>
      <c r="CR40" s="23"/>
      <c r="CS40" s="23"/>
      <c r="CT40" s="23"/>
      <c r="CU40" s="27">
        <f t="shared" ca="1" si="35"/>
        <v>0</v>
      </c>
      <c r="CV40" s="43">
        <f t="shared" ca="1" si="36"/>
        <v>0</v>
      </c>
      <c r="CW40" s="22"/>
      <c r="CX40" s="23"/>
      <c r="CY40" s="23"/>
      <c r="CZ40" s="23"/>
      <c r="DA40" s="27">
        <f t="shared" ca="1" si="37"/>
        <v>0</v>
      </c>
      <c r="DB40" s="43">
        <f t="shared" ca="1" si="38"/>
        <v>0</v>
      </c>
      <c r="DC40" s="22"/>
      <c r="DD40" s="23"/>
      <c r="DE40" s="23"/>
      <c r="DF40" s="23"/>
      <c r="DG40" s="27">
        <f t="shared" ca="1" si="2"/>
        <v>0</v>
      </c>
      <c r="DH40" s="43">
        <f t="shared" ca="1" si="3"/>
        <v>0</v>
      </c>
      <c r="DI40" s="22"/>
      <c r="DJ40" s="23"/>
      <c r="DK40" s="23"/>
      <c r="DL40" s="23"/>
      <c r="DM40" s="27">
        <f t="shared" ca="1" si="39"/>
        <v>0</v>
      </c>
      <c r="DN40" s="43">
        <f t="shared" ca="1" si="40"/>
        <v>0</v>
      </c>
      <c r="DO40" s="22"/>
      <c r="DP40" s="23"/>
      <c r="DQ40" s="23"/>
      <c r="DR40" s="23"/>
      <c r="DS40" s="27">
        <f t="shared" ca="1" si="41"/>
        <v>0</v>
      </c>
      <c r="DT40" s="43">
        <f t="shared" ca="1" si="42"/>
        <v>0</v>
      </c>
      <c r="DU40" s="22"/>
      <c r="DV40" s="23"/>
      <c r="DW40" s="23"/>
      <c r="DX40" s="23"/>
      <c r="DY40" s="27">
        <f t="shared" ca="1" si="43"/>
        <v>0</v>
      </c>
      <c r="DZ40" s="43">
        <f t="shared" ca="1" si="44"/>
        <v>0</v>
      </c>
      <c r="EA40" s="22"/>
      <c r="EB40" s="23"/>
      <c r="EC40" s="23"/>
      <c r="ED40" s="23"/>
      <c r="EE40" s="27">
        <f t="shared" ca="1" si="45"/>
        <v>0</v>
      </c>
      <c r="EF40" s="43">
        <f t="shared" ca="1" si="46"/>
        <v>0</v>
      </c>
      <c r="EG40" s="22"/>
      <c r="EH40" s="23"/>
      <c r="EI40" s="23"/>
      <c r="EJ40" s="23"/>
      <c r="EK40" s="27">
        <f t="shared" ca="1" si="47"/>
        <v>0</v>
      </c>
      <c r="EL40" s="43">
        <f t="shared" ca="1" si="48"/>
        <v>0</v>
      </c>
      <c r="EM40" s="22"/>
      <c r="EN40" s="23"/>
      <c r="EO40" s="23"/>
      <c r="EP40" s="23"/>
      <c r="EQ40" s="27">
        <f t="shared" ca="1" si="49"/>
        <v>0</v>
      </c>
      <c r="ER40" s="43">
        <f t="shared" ca="1" si="50"/>
        <v>0</v>
      </c>
      <c r="ES40" s="22"/>
      <c r="ET40" s="23"/>
      <c r="EU40" s="23"/>
      <c r="EV40" s="23"/>
      <c r="EW40" s="27">
        <f t="shared" ca="1" si="51"/>
        <v>0</v>
      </c>
      <c r="EX40" s="43">
        <f t="shared" ca="1" si="52"/>
        <v>0</v>
      </c>
      <c r="EY40" s="22"/>
      <c r="EZ40" s="23"/>
      <c r="FA40" s="23"/>
      <c r="FB40" s="23"/>
      <c r="FC40" s="27">
        <f t="shared" ca="1" si="53"/>
        <v>0</v>
      </c>
      <c r="FD40" s="43">
        <f t="shared" ca="1" si="54"/>
        <v>0</v>
      </c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22"/>
      <c r="FT40" s="23"/>
      <c r="FU40" s="23"/>
      <c r="FV40" s="23"/>
      <c r="FW40" s="27">
        <f t="shared" ca="1" si="55"/>
        <v>0</v>
      </c>
      <c r="FX40" s="43">
        <f t="shared" ca="1" si="56"/>
        <v>0</v>
      </c>
      <c r="FY40" s="22"/>
      <c r="FZ40" s="23"/>
      <c r="GA40" s="23"/>
      <c r="GB40" s="23"/>
      <c r="GC40" s="27">
        <f t="shared" ca="1" si="57"/>
        <v>0</v>
      </c>
      <c r="GD40" s="43">
        <f t="shared" ca="1" si="58"/>
        <v>0</v>
      </c>
      <c r="GE40" s="47"/>
      <c r="GF40" s="47"/>
    </row>
    <row r="41" spans="1:188" x14ac:dyDescent="0.2">
      <c r="A41" s="30">
        <f t="shared" si="0"/>
        <v>25902</v>
      </c>
      <c r="B41" s="31">
        <f t="shared" si="1"/>
        <v>3.30284238</v>
      </c>
      <c r="C41" s="23">
        <v>4.6302455182727353E-3</v>
      </c>
      <c r="D41" s="24">
        <f t="shared" si="4"/>
        <v>0</v>
      </c>
      <c r="E41" s="22"/>
      <c r="F41" s="23"/>
      <c r="G41" s="23"/>
      <c r="H41" s="23"/>
      <c r="I41" s="27">
        <f t="shared" ca="1" si="5"/>
        <v>0</v>
      </c>
      <c r="J41" s="43">
        <f t="shared" ca="1" si="6"/>
        <v>0</v>
      </c>
      <c r="K41" s="22"/>
      <c r="L41" s="23"/>
      <c r="M41" s="23"/>
      <c r="N41" s="23"/>
      <c r="O41" s="27">
        <f t="shared" ca="1" si="7"/>
        <v>0</v>
      </c>
      <c r="P41" s="43">
        <f t="shared" ca="1" si="8"/>
        <v>0</v>
      </c>
      <c r="Q41" s="22"/>
      <c r="R41" s="23"/>
      <c r="S41" s="23"/>
      <c r="T41" s="23"/>
      <c r="U41" s="27">
        <f t="shared" ca="1" si="9"/>
        <v>0</v>
      </c>
      <c r="V41" s="43">
        <f t="shared" ca="1" si="10"/>
        <v>0</v>
      </c>
      <c r="W41" s="22"/>
      <c r="X41" s="23"/>
      <c r="Y41" s="23"/>
      <c r="Z41" s="23"/>
      <c r="AA41" s="27">
        <f t="shared" ca="1" si="11"/>
        <v>0</v>
      </c>
      <c r="AB41" s="43">
        <f t="shared" ca="1" si="12"/>
        <v>0</v>
      </c>
      <c r="AC41" s="22"/>
      <c r="AD41" s="23"/>
      <c r="AE41" s="23"/>
      <c r="AF41" s="23"/>
      <c r="AG41" s="27">
        <f t="shared" ca="1" si="13"/>
        <v>0</v>
      </c>
      <c r="AH41" s="43">
        <f t="shared" ca="1" si="14"/>
        <v>0</v>
      </c>
      <c r="AI41" s="22"/>
      <c r="AJ41" s="23"/>
      <c r="AK41" s="23"/>
      <c r="AL41" s="23"/>
      <c r="AM41" s="27">
        <f t="shared" ca="1" si="15"/>
        <v>0</v>
      </c>
      <c r="AN41" s="43">
        <f t="shared" ca="1" si="16"/>
        <v>0</v>
      </c>
      <c r="AO41" s="22"/>
      <c r="AP41" s="23"/>
      <c r="AQ41" s="23"/>
      <c r="AR41" s="23"/>
      <c r="AS41" s="27">
        <f t="shared" ca="1" si="17"/>
        <v>0</v>
      </c>
      <c r="AT41" s="43">
        <f t="shared" ca="1" si="18"/>
        <v>0</v>
      </c>
      <c r="AU41" s="22"/>
      <c r="AV41" s="23"/>
      <c r="AW41" s="23"/>
      <c r="AX41" s="23"/>
      <c r="AY41" s="27">
        <f t="shared" ca="1" si="19"/>
        <v>0</v>
      </c>
      <c r="AZ41" s="43">
        <f t="shared" ca="1" si="20"/>
        <v>0</v>
      </c>
      <c r="BA41" s="22"/>
      <c r="BB41" s="23"/>
      <c r="BC41" s="23"/>
      <c r="BD41" s="23"/>
      <c r="BE41" s="27">
        <f t="shared" ca="1" si="21"/>
        <v>0</v>
      </c>
      <c r="BF41" s="43">
        <f t="shared" ca="1" si="22"/>
        <v>0</v>
      </c>
      <c r="BG41" s="22"/>
      <c r="BH41" s="23"/>
      <c r="BI41" s="23"/>
      <c r="BJ41" s="23"/>
      <c r="BK41" s="27">
        <f t="shared" ca="1" si="23"/>
        <v>0</v>
      </c>
      <c r="BL41" s="43">
        <f t="shared" ca="1" si="24"/>
        <v>0</v>
      </c>
      <c r="BM41" s="22"/>
      <c r="BN41" s="23"/>
      <c r="BO41" s="23"/>
      <c r="BP41" s="23"/>
      <c r="BQ41" s="27">
        <f t="shared" ca="1" si="25"/>
        <v>0</v>
      </c>
      <c r="BR41" s="43">
        <f t="shared" ca="1" si="26"/>
        <v>0</v>
      </c>
      <c r="BS41" s="22"/>
      <c r="BT41" s="23"/>
      <c r="BU41" s="23"/>
      <c r="BV41" s="23"/>
      <c r="BW41" s="27">
        <f t="shared" ca="1" si="27"/>
        <v>0</v>
      </c>
      <c r="BX41" s="43">
        <f t="shared" ca="1" si="28"/>
        <v>0</v>
      </c>
      <c r="BY41" s="22"/>
      <c r="BZ41" s="23"/>
      <c r="CA41" s="23"/>
      <c r="CB41" s="23"/>
      <c r="CC41" s="27">
        <f t="shared" ca="1" si="29"/>
        <v>0</v>
      </c>
      <c r="CD41" s="43">
        <f t="shared" ca="1" si="30"/>
        <v>0</v>
      </c>
      <c r="CE41" s="22"/>
      <c r="CF41" s="23"/>
      <c r="CG41" s="23"/>
      <c r="CH41" s="23"/>
      <c r="CI41" s="27">
        <f t="shared" ca="1" si="31"/>
        <v>0</v>
      </c>
      <c r="CJ41" s="43">
        <f t="shared" ca="1" si="32"/>
        <v>0</v>
      </c>
      <c r="CK41" s="22"/>
      <c r="CL41" s="23"/>
      <c r="CM41" s="23"/>
      <c r="CN41" s="23"/>
      <c r="CO41" s="27">
        <f t="shared" ca="1" si="33"/>
        <v>0</v>
      </c>
      <c r="CP41" s="43">
        <f t="shared" ca="1" si="34"/>
        <v>0</v>
      </c>
      <c r="CQ41" s="22"/>
      <c r="CR41" s="23"/>
      <c r="CS41" s="23"/>
      <c r="CT41" s="23"/>
      <c r="CU41" s="27">
        <f t="shared" ca="1" si="35"/>
        <v>0</v>
      </c>
      <c r="CV41" s="43">
        <f t="shared" ca="1" si="36"/>
        <v>0</v>
      </c>
      <c r="CW41" s="22"/>
      <c r="CX41" s="23"/>
      <c r="CY41" s="23"/>
      <c r="CZ41" s="23"/>
      <c r="DA41" s="27">
        <f t="shared" ca="1" si="37"/>
        <v>0</v>
      </c>
      <c r="DB41" s="43">
        <f t="shared" ca="1" si="38"/>
        <v>0</v>
      </c>
      <c r="DC41" s="22"/>
      <c r="DD41" s="23"/>
      <c r="DE41" s="23"/>
      <c r="DF41" s="23"/>
      <c r="DG41" s="27">
        <f t="shared" ca="1" si="2"/>
        <v>0</v>
      </c>
      <c r="DH41" s="43">
        <f t="shared" ca="1" si="3"/>
        <v>0</v>
      </c>
      <c r="DI41" s="22"/>
      <c r="DJ41" s="23"/>
      <c r="DK41" s="23"/>
      <c r="DL41" s="23"/>
      <c r="DM41" s="27">
        <f t="shared" ca="1" si="39"/>
        <v>0</v>
      </c>
      <c r="DN41" s="43">
        <f t="shared" ca="1" si="40"/>
        <v>0</v>
      </c>
      <c r="DO41" s="22"/>
      <c r="DP41" s="23"/>
      <c r="DQ41" s="23"/>
      <c r="DR41" s="23"/>
      <c r="DS41" s="27">
        <f t="shared" ca="1" si="41"/>
        <v>0</v>
      </c>
      <c r="DT41" s="43">
        <f t="shared" ca="1" si="42"/>
        <v>0</v>
      </c>
      <c r="DU41" s="22"/>
      <c r="DV41" s="23"/>
      <c r="DW41" s="23"/>
      <c r="DX41" s="23"/>
      <c r="DY41" s="27">
        <f t="shared" ca="1" si="43"/>
        <v>0</v>
      </c>
      <c r="DZ41" s="43">
        <f t="shared" ca="1" si="44"/>
        <v>0</v>
      </c>
      <c r="EA41" s="22"/>
      <c r="EB41" s="23"/>
      <c r="EC41" s="23"/>
      <c r="ED41" s="23"/>
      <c r="EE41" s="27">
        <f t="shared" ca="1" si="45"/>
        <v>0</v>
      </c>
      <c r="EF41" s="43">
        <f t="shared" ca="1" si="46"/>
        <v>0</v>
      </c>
      <c r="EG41" s="22"/>
      <c r="EH41" s="23"/>
      <c r="EI41" s="23"/>
      <c r="EJ41" s="23"/>
      <c r="EK41" s="27">
        <f t="shared" ca="1" si="47"/>
        <v>0</v>
      </c>
      <c r="EL41" s="43">
        <f t="shared" ca="1" si="48"/>
        <v>0</v>
      </c>
      <c r="EM41" s="22"/>
      <c r="EN41" s="23"/>
      <c r="EO41" s="23"/>
      <c r="EP41" s="23"/>
      <c r="EQ41" s="27">
        <f t="shared" ca="1" si="49"/>
        <v>0</v>
      </c>
      <c r="ER41" s="43">
        <f t="shared" ca="1" si="50"/>
        <v>0</v>
      </c>
      <c r="ES41" s="22"/>
      <c r="ET41" s="23"/>
      <c r="EU41" s="23"/>
      <c r="EV41" s="23"/>
      <c r="EW41" s="27">
        <f t="shared" ca="1" si="51"/>
        <v>0</v>
      </c>
      <c r="EX41" s="43">
        <f t="shared" ca="1" si="52"/>
        <v>0</v>
      </c>
      <c r="EY41" s="22"/>
      <c r="EZ41" s="23"/>
      <c r="FA41" s="23"/>
      <c r="FB41" s="23"/>
      <c r="FC41" s="27">
        <f t="shared" ca="1" si="53"/>
        <v>0</v>
      </c>
      <c r="FD41" s="43">
        <f t="shared" ca="1" si="54"/>
        <v>0</v>
      </c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22"/>
      <c r="FT41" s="23"/>
      <c r="FU41" s="23"/>
      <c r="FV41" s="23"/>
      <c r="FW41" s="27">
        <f t="shared" ca="1" si="55"/>
        <v>0</v>
      </c>
      <c r="FX41" s="43">
        <f t="shared" ca="1" si="56"/>
        <v>0</v>
      </c>
      <c r="FY41" s="22"/>
      <c r="FZ41" s="23"/>
      <c r="GA41" s="23"/>
      <c r="GB41" s="23"/>
      <c r="GC41" s="27">
        <f t="shared" ca="1" si="57"/>
        <v>0</v>
      </c>
      <c r="GD41" s="43">
        <f t="shared" ca="1" si="58"/>
        <v>0</v>
      </c>
      <c r="GE41" s="47"/>
      <c r="GF41" s="47"/>
    </row>
    <row r="42" spans="1:188" x14ac:dyDescent="0.2">
      <c r="A42" s="30">
        <f>A43-31</f>
        <v>25933</v>
      </c>
      <c r="B42" s="31">
        <f>B43</f>
        <v>3.30284238</v>
      </c>
      <c r="C42" s="23">
        <v>4.7964237621014316E-3</v>
      </c>
      <c r="D42" s="24">
        <f t="shared" si="4"/>
        <v>0</v>
      </c>
      <c r="E42" s="22"/>
      <c r="F42" s="23"/>
      <c r="G42" s="23"/>
      <c r="H42" s="23"/>
      <c r="I42" s="27">
        <f t="shared" ca="1" si="5"/>
        <v>0</v>
      </c>
      <c r="J42" s="43">
        <f t="shared" ca="1" si="6"/>
        <v>0</v>
      </c>
      <c r="K42" s="22"/>
      <c r="L42" s="23"/>
      <c r="M42" s="23"/>
      <c r="N42" s="23"/>
      <c r="O42" s="27">
        <f t="shared" ca="1" si="7"/>
        <v>0</v>
      </c>
      <c r="P42" s="43">
        <f t="shared" ca="1" si="8"/>
        <v>0</v>
      </c>
      <c r="Q42" s="22"/>
      <c r="R42" s="23"/>
      <c r="S42" s="23"/>
      <c r="T42" s="23"/>
      <c r="U42" s="27">
        <f t="shared" ca="1" si="9"/>
        <v>0</v>
      </c>
      <c r="V42" s="43">
        <f t="shared" ca="1" si="10"/>
        <v>0</v>
      </c>
      <c r="W42" s="22"/>
      <c r="X42" s="23"/>
      <c r="Y42" s="23"/>
      <c r="Z42" s="23"/>
      <c r="AA42" s="27">
        <f t="shared" ca="1" si="11"/>
        <v>0</v>
      </c>
      <c r="AB42" s="43">
        <f t="shared" ca="1" si="12"/>
        <v>0</v>
      </c>
      <c r="AC42" s="22"/>
      <c r="AD42" s="23"/>
      <c r="AE42" s="23"/>
      <c r="AF42" s="23"/>
      <c r="AG42" s="27">
        <f t="shared" ca="1" si="13"/>
        <v>0</v>
      </c>
      <c r="AH42" s="43">
        <f t="shared" ca="1" si="14"/>
        <v>0</v>
      </c>
      <c r="AI42" s="22"/>
      <c r="AJ42" s="23"/>
      <c r="AK42" s="23"/>
      <c r="AL42" s="23"/>
      <c r="AM42" s="27">
        <f t="shared" ca="1" si="15"/>
        <v>0</v>
      </c>
      <c r="AN42" s="43">
        <f t="shared" ca="1" si="16"/>
        <v>0</v>
      </c>
      <c r="AO42" s="22"/>
      <c r="AP42" s="23"/>
      <c r="AQ42" s="23"/>
      <c r="AR42" s="23"/>
      <c r="AS42" s="27">
        <f t="shared" ca="1" si="17"/>
        <v>0</v>
      </c>
      <c r="AT42" s="43">
        <f t="shared" ca="1" si="18"/>
        <v>0</v>
      </c>
      <c r="AU42" s="22"/>
      <c r="AV42" s="23"/>
      <c r="AW42" s="23"/>
      <c r="AX42" s="23"/>
      <c r="AY42" s="27">
        <f t="shared" ca="1" si="19"/>
        <v>0</v>
      </c>
      <c r="AZ42" s="43">
        <f t="shared" ca="1" si="20"/>
        <v>0</v>
      </c>
      <c r="BA42" s="22"/>
      <c r="BB42" s="23"/>
      <c r="BC42" s="23"/>
      <c r="BD42" s="23"/>
      <c r="BE42" s="27">
        <f t="shared" ca="1" si="21"/>
        <v>0</v>
      </c>
      <c r="BF42" s="43">
        <f t="shared" ca="1" si="22"/>
        <v>0</v>
      </c>
      <c r="BG42" s="22"/>
      <c r="BH42" s="23"/>
      <c r="BI42" s="23"/>
      <c r="BJ42" s="23"/>
      <c r="BK42" s="27">
        <f t="shared" ca="1" si="23"/>
        <v>0</v>
      </c>
      <c r="BL42" s="43">
        <f t="shared" ca="1" si="24"/>
        <v>0</v>
      </c>
      <c r="BM42" s="22"/>
      <c r="BN42" s="23"/>
      <c r="BO42" s="23"/>
      <c r="BP42" s="23"/>
      <c r="BQ42" s="27">
        <f t="shared" ca="1" si="25"/>
        <v>0</v>
      </c>
      <c r="BR42" s="43">
        <f t="shared" ca="1" si="26"/>
        <v>0</v>
      </c>
      <c r="BS42" s="22"/>
      <c r="BT42" s="23"/>
      <c r="BU42" s="23"/>
      <c r="BV42" s="23"/>
      <c r="BW42" s="27">
        <f t="shared" ca="1" si="27"/>
        <v>0</v>
      </c>
      <c r="BX42" s="43">
        <f t="shared" ca="1" si="28"/>
        <v>0</v>
      </c>
      <c r="BY42" s="22"/>
      <c r="BZ42" s="23"/>
      <c r="CA42" s="23"/>
      <c r="CB42" s="23"/>
      <c r="CC42" s="27">
        <f t="shared" ca="1" si="29"/>
        <v>0</v>
      </c>
      <c r="CD42" s="43">
        <f t="shared" ca="1" si="30"/>
        <v>0</v>
      </c>
      <c r="CE42" s="22"/>
      <c r="CF42" s="23"/>
      <c r="CG42" s="23"/>
      <c r="CH42" s="23"/>
      <c r="CI42" s="27">
        <f t="shared" ca="1" si="31"/>
        <v>0</v>
      </c>
      <c r="CJ42" s="43">
        <f t="shared" ca="1" si="32"/>
        <v>0</v>
      </c>
      <c r="CK42" s="22"/>
      <c r="CL42" s="23"/>
      <c r="CM42" s="23"/>
      <c r="CN42" s="23"/>
      <c r="CO42" s="27">
        <f t="shared" ca="1" si="33"/>
        <v>0</v>
      </c>
      <c r="CP42" s="43">
        <f t="shared" ca="1" si="34"/>
        <v>0</v>
      </c>
      <c r="CQ42" s="22"/>
      <c r="CR42" s="23"/>
      <c r="CS42" s="23"/>
      <c r="CT42" s="23"/>
      <c r="CU42" s="27">
        <f t="shared" ca="1" si="35"/>
        <v>0</v>
      </c>
      <c r="CV42" s="43">
        <f t="shared" ca="1" si="36"/>
        <v>0</v>
      </c>
      <c r="CW42" s="22"/>
      <c r="CX42" s="23"/>
      <c r="CY42" s="23"/>
      <c r="CZ42" s="23"/>
      <c r="DA42" s="27">
        <f t="shared" ca="1" si="37"/>
        <v>0</v>
      </c>
      <c r="DB42" s="43">
        <f t="shared" ca="1" si="38"/>
        <v>0</v>
      </c>
      <c r="DC42" s="22"/>
      <c r="DD42" s="23"/>
      <c r="DE42" s="23"/>
      <c r="DF42" s="23"/>
      <c r="DG42" s="27">
        <f t="shared" ca="1" si="2"/>
        <v>0</v>
      </c>
      <c r="DH42" s="43">
        <f t="shared" ca="1" si="3"/>
        <v>0</v>
      </c>
      <c r="DI42" s="22"/>
      <c r="DJ42" s="23"/>
      <c r="DK42" s="23"/>
      <c r="DL42" s="23"/>
      <c r="DM42" s="27">
        <f t="shared" ca="1" si="39"/>
        <v>0</v>
      </c>
      <c r="DN42" s="43">
        <f t="shared" ca="1" si="40"/>
        <v>0</v>
      </c>
      <c r="DO42" s="22"/>
      <c r="DP42" s="23"/>
      <c r="DQ42" s="23"/>
      <c r="DR42" s="23"/>
      <c r="DS42" s="27">
        <f t="shared" ca="1" si="41"/>
        <v>0</v>
      </c>
      <c r="DT42" s="43">
        <f t="shared" ca="1" si="42"/>
        <v>0</v>
      </c>
      <c r="DU42" s="22"/>
      <c r="DV42" s="23"/>
      <c r="DW42" s="23"/>
      <c r="DX42" s="23"/>
      <c r="DY42" s="27">
        <f t="shared" ca="1" si="43"/>
        <v>0</v>
      </c>
      <c r="DZ42" s="43">
        <f t="shared" ca="1" si="44"/>
        <v>0</v>
      </c>
      <c r="EA42" s="22"/>
      <c r="EB42" s="23"/>
      <c r="EC42" s="23"/>
      <c r="ED42" s="23"/>
      <c r="EE42" s="27">
        <f t="shared" ca="1" si="45"/>
        <v>0</v>
      </c>
      <c r="EF42" s="43">
        <f t="shared" ca="1" si="46"/>
        <v>0</v>
      </c>
      <c r="EG42" s="22"/>
      <c r="EH42" s="23"/>
      <c r="EI42" s="23"/>
      <c r="EJ42" s="23"/>
      <c r="EK42" s="27">
        <f t="shared" ca="1" si="47"/>
        <v>0</v>
      </c>
      <c r="EL42" s="43">
        <f t="shared" ca="1" si="48"/>
        <v>0</v>
      </c>
      <c r="EM42" s="22"/>
      <c r="EN42" s="23"/>
      <c r="EO42" s="23"/>
      <c r="EP42" s="23"/>
      <c r="EQ42" s="27">
        <f t="shared" ca="1" si="49"/>
        <v>0</v>
      </c>
      <c r="ER42" s="43">
        <f t="shared" ca="1" si="50"/>
        <v>0</v>
      </c>
      <c r="ES42" s="22"/>
      <c r="ET42" s="23"/>
      <c r="EU42" s="23"/>
      <c r="EV42" s="23"/>
      <c r="EW42" s="27">
        <f t="shared" ca="1" si="51"/>
        <v>0</v>
      </c>
      <c r="EX42" s="43">
        <f t="shared" ca="1" si="52"/>
        <v>0</v>
      </c>
      <c r="EY42" s="22"/>
      <c r="EZ42" s="23"/>
      <c r="FA42" s="23"/>
      <c r="FB42" s="23"/>
      <c r="FC42" s="27">
        <f t="shared" ca="1" si="53"/>
        <v>0</v>
      </c>
      <c r="FD42" s="43">
        <f t="shared" ca="1" si="54"/>
        <v>0</v>
      </c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22"/>
      <c r="FT42" s="23"/>
      <c r="FU42" s="23"/>
      <c r="FV42" s="23"/>
      <c r="FW42" s="27">
        <f t="shared" ca="1" si="55"/>
        <v>0</v>
      </c>
      <c r="FX42" s="43">
        <f t="shared" ca="1" si="56"/>
        <v>0</v>
      </c>
      <c r="FY42" s="22"/>
      <c r="FZ42" s="23"/>
      <c r="GA42" s="23"/>
      <c r="GB42" s="23"/>
      <c r="GC42" s="27">
        <f t="shared" ca="1" si="57"/>
        <v>0</v>
      </c>
      <c r="GD42" s="43">
        <f t="shared" ca="1" si="58"/>
        <v>0</v>
      </c>
      <c r="GE42" s="47"/>
      <c r="GF42" s="47"/>
    </row>
    <row r="43" spans="1:188" x14ac:dyDescent="0.2">
      <c r="A43" s="30">
        <v>25964</v>
      </c>
      <c r="B43" s="33">
        <v>3.30284238</v>
      </c>
      <c r="C43" s="23">
        <v>3.7548121803465673E-3</v>
      </c>
      <c r="D43" s="24">
        <f t="shared" si="4"/>
        <v>0</v>
      </c>
      <c r="E43" s="22"/>
      <c r="F43" s="23"/>
      <c r="G43" s="23"/>
      <c r="H43" s="23"/>
      <c r="I43" s="27">
        <f t="shared" ca="1" si="5"/>
        <v>0</v>
      </c>
      <c r="J43" s="43">
        <f t="shared" ca="1" si="6"/>
        <v>0</v>
      </c>
      <c r="K43" s="22"/>
      <c r="L43" s="23"/>
      <c r="M43" s="23"/>
      <c r="N43" s="23"/>
      <c r="O43" s="27">
        <f t="shared" ca="1" si="7"/>
        <v>0</v>
      </c>
      <c r="P43" s="43">
        <f t="shared" ca="1" si="8"/>
        <v>0</v>
      </c>
      <c r="Q43" s="22"/>
      <c r="R43" s="23"/>
      <c r="S43" s="23"/>
      <c r="T43" s="23"/>
      <c r="U43" s="27">
        <f t="shared" ca="1" si="9"/>
        <v>0</v>
      </c>
      <c r="V43" s="43">
        <f t="shared" ca="1" si="10"/>
        <v>0</v>
      </c>
      <c r="W43" s="22"/>
      <c r="X43" s="23"/>
      <c r="Y43" s="23"/>
      <c r="Z43" s="23"/>
      <c r="AA43" s="27">
        <f t="shared" ca="1" si="11"/>
        <v>0</v>
      </c>
      <c r="AB43" s="43">
        <f t="shared" ca="1" si="12"/>
        <v>0</v>
      </c>
      <c r="AC43" s="22"/>
      <c r="AD43" s="23"/>
      <c r="AE43" s="23"/>
      <c r="AF43" s="23"/>
      <c r="AG43" s="27">
        <f t="shared" ca="1" si="13"/>
        <v>0</v>
      </c>
      <c r="AH43" s="43">
        <f t="shared" ca="1" si="14"/>
        <v>0</v>
      </c>
      <c r="AI43" s="22"/>
      <c r="AJ43" s="23"/>
      <c r="AK43" s="23"/>
      <c r="AL43" s="23"/>
      <c r="AM43" s="27">
        <f t="shared" ca="1" si="15"/>
        <v>0</v>
      </c>
      <c r="AN43" s="43">
        <f t="shared" ca="1" si="16"/>
        <v>0</v>
      </c>
      <c r="AO43" s="22"/>
      <c r="AP43" s="23"/>
      <c r="AQ43" s="23"/>
      <c r="AR43" s="23"/>
      <c r="AS43" s="27">
        <f t="shared" ca="1" si="17"/>
        <v>0</v>
      </c>
      <c r="AT43" s="43">
        <f t="shared" ca="1" si="18"/>
        <v>0</v>
      </c>
      <c r="AU43" s="22"/>
      <c r="AV43" s="23"/>
      <c r="AW43" s="23"/>
      <c r="AX43" s="23"/>
      <c r="AY43" s="27">
        <f t="shared" ca="1" si="19"/>
        <v>0</v>
      </c>
      <c r="AZ43" s="43">
        <f t="shared" ca="1" si="20"/>
        <v>0</v>
      </c>
      <c r="BA43" s="22"/>
      <c r="BB43" s="23"/>
      <c r="BC43" s="23"/>
      <c r="BD43" s="23"/>
      <c r="BE43" s="27">
        <f t="shared" ca="1" si="21"/>
        <v>0</v>
      </c>
      <c r="BF43" s="43">
        <f t="shared" ca="1" si="22"/>
        <v>0</v>
      </c>
      <c r="BG43" s="22"/>
      <c r="BH43" s="23"/>
      <c r="BI43" s="23"/>
      <c r="BJ43" s="23"/>
      <c r="BK43" s="27">
        <f t="shared" ca="1" si="23"/>
        <v>0</v>
      </c>
      <c r="BL43" s="43">
        <f t="shared" ca="1" si="24"/>
        <v>0</v>
      </c>
      <c r="BM43" s="22"/>
      <c r="BN43" s="23"/>
      <c r="BO43" s="23"/>
      <c r="BP43" s="23"/>
      <c r="BQ43" s="27">
        <f t="shared" ca="1" si="25"/>
        <v>0</v>
      </c>
      <c r="BR43" s="43">
        <f t="shared" ca="1" si="26"/>
        <v>0</v>
      </c>
      <c r="BS43" s="22"/>
      <c r="BT43" s="23"/>
      <c r="BU43" s="23"/>
      <c r="BV43" s="23"/>
      <c r="BW43" s="27">
        <f t="shared" ca="1" si="27"/>
        <v>0</v>
      </c>
      <c r="BX43" s="43">
        <f t="shared" ca="1" si="28"/>
        <v>0</v>
      </c>
      <c r="BY43" s="22"/>
      <c r="BZ43" s="23"/>
      <c r="CA43" s="23"/>
      <c r="CB43" s="23"/>
      <c r="CC43" s="27">
        <f t="shared" ca="1" si="29"/>
        <v>0</v>
      </c>
      <c r="CD43" s="43">
        <f t="shared" ca="1" si="30"/>
        <v>0</v>
      </c>
      <c r="CE43" s="22"/>
      <c r="CF43" s="23"/>
      <c r="CG43" s="23"/>
      <c r="CH43" s="23"/>
      <c r="CI43" s="27">
        <f t="shared" ca="1" si="31"/>
        <v>0</v>
      </c>
      <c r="CJ43" s="43">
        <f t="shared" ca="1" si="32"/>
        <v>0</v>
      </c>
      <c r="CK43" s="22"/>
      <c r="CL43" s="23"/>
      <c r="CM43" s="23"/>
      <c r="CN43" s="23"/>
      <c r="CO43" s="27">
        <f t="shared" ca="1" si="33"/>
        <v>0</v>
      </c>
      <c r="CP43" s="43">
        <f t="shared" ca="1" si="34"/>
        <v>0</v>
      </c>
      <c r="CQ43" s="22"/>
      <c r="CR43" s="23"/>
      <c r="CS43" s="23"/>
      <c r="CT43" s="23"/>
      <c r="CU43" s="27">
        <f t="shared" ca="1" si="35"/>
        <v>0</v>
      </c>
      <c r="CV43" s="43">
        <f t="shared" ca="1" si="36"/>
        <v>0</v>
      </c>
      <c r="CW43" s="22"/>
      <c r="CX43" s="23"/>
      <c r="CY43" s="23"/>
      <c r="CZ43" s="23"/>
      <c r="DA43" s="27">
        <f t="shared" ca="1" si="37"/>
        <v>0</v>
      </c>
      <c r="DB43" s="43">
        <f t="shared" ca="1" si="38"/>
        <v>0</v>
      </c>
      <c r="DC43" s="22"/>
      <c r="DD43" s="23"/>
      <c r="DE43" s="23"/>
      <c r="DF43" s="23"/>
      <c r="DG43" s="27">
        <f t="shared" ca="1" si="2"/>
        <v>0</v>
      </c>
      <c r="DH43" s="43">
        <f t="shared" ca="1" si="3"/>
        <v>0</v>
      </c>
      <c r="DI43" s="22"/>
      <c r="DJ43" s="23"/>
      <c r="DK43" s="23"/>
      <c r="DL43" s="23"/>
      <c r="DM43" s="27">
        <f t="shared" ca="1" si="39"/>
        <v>0</v>
      </c>
      <c r="DN43" s="43">
        <f t="shared" ca="1" si="40"/>
        <v>0</v>
      </c>
      <c r="DO43" s="22"/>
      <c r="DP43" s="23"/>
      <c r="DQ43" s="23"/>
      <c r="DR43" s="23"/>
      <c r="DS43" s="27">
        <f t="shared" ca="1" si="41"/>
        <v>0</v>
      </c>
      <c r="DT43" s="43">
        <f t="shared" ca="1" si="42"/>
        <v>0</v>
      </c>
      <c r="DU43" s="22"/>
      <c r="DV43" s="23"/>
      <c r="DW43" s="23"/>
      <c r="DX43" s="23"/>
      <c r="DY43" s="27">
        <f t="shared" ca="1" si="43"/>
        <v>0</v>
      </c>
      <c r="DZ43" s="43">
        <f t="shared" ca="1" si="44"/>
        <v>0</v>
      </c>
      <c r="EA43" s="22"/>
      <c r="EB43" s="23"/>
      <c r="EC43" s="23"/>
      <c r="ED43" s="23"/>
      <c r="EE43" s="27">
        <f t="shared" ca="1" si="45"/>
        <v>0</v>
      </c>
      <c r="EF43" s="43">
        <f t="shared" ca="1" si="46"/>
        <v>0</v>
      </c>
      <c r="EG43" s="22"/>
      <c r="EH43" s="23"/>
      <c r="EI43" s="23"/>
      <c r="EJ43" s="23"/>
      <c r="EK43" s="27">
        <f t="shared" ca="1" si="47"/>
        <v>0</v>
      </c>
      <c r="EL43" s="43">
        <f t="shared" ca="1" si="48"/>
        <v>0</v>
      </c>
      <c r="EM43" s="22"/>
      <c r="EN43" s="23"/>
      <c r="EO43" s="23"/>
      <c r="EP43" s="23"/>
      <c r="EQ43" s="27">
        <f t="shared" ca="1" si="49"/>
        <v>0</v>
      </c>
      <c r="ER43" s="43">
        <f t="shared" ca="1" si="50"/>
        <v>0</v>
      </c>
      <c r="ES43" s="22"/>
      <c r="ET43" s="23"/>
      <c r="EU43" s="23"/>
      <c r="EV43" s="23"/>
      <c r="EW43" s="27">
        <f t="shared" ca="1" si="51"/>
        <v>0</v>
      </c>
      <c r="EX43" s="43">
        <f t="shared" ca="1" si="52"/>
        <v>0</v>
      </c>
      <c r="EY43" s="22"/>
      <c r="EZ43" s="23"/>
      <c r="FA43" s="23"/>
      <c r="FB43" s="23"/>
      <c r="FC43" s="27">
        <f t="shared" ca="1" si="53"/>
        <v>0</v>
      </c>
      <c r="FD43" s="43">
        <f t="shared" ca="1" si="54"/>
        <v>0</v>
      </c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22"/>
      <c r="FT43" s="23"/>
      <c r="FU43" s="23"/>
      <c r="FV43" s="23"/>
      <c r="FW43" s="27">
        <f t="shared" ca="1" si="55"/>
        <v>0</v>
      </c>
      <c r="FX43" s="43">
        <f t="shared" ca="1" si="56"/>
        <v>0</v>
      </c>
      <c r="FY43" s="22"/>
      <c r="FZ43" s="23"/>
      <c r="GA43" s="23"/>
      <c r="GB43" s="23"/>
      <c r="GC43" s="27">
        <f t="shared" ca="1" si="57"/>
        <v>0</v>
      </c>
      <c r="GD43" s="43">
        <f t="shared" ca="1" si="58"/>
        <v>0</v>
      </c>
      <c r="GE43" s="47"/>
      <c r="GF43" s="47"/>
    </row>
    <row r="44" spans="1:188" x14ac:dyDescent="0.2">
      <c r="A44" s="30">
        <v>25992</v>
      </c>
      <c r="B44" s="33">
        <v>3.3246445800000002</v>
      </c>
      <c r="C44" s="23">
        <v>3.8906561424316699E-3</v>
      </c>
      <c r="D44" s="24">
        <f>B44/B43-1</f>
        <v>6.6010416155555252E-3</v>
      </c>
      <c r="E44" s="22"/>
      <c r="F44" s="23"/>
      <c r="G44" s="23"/>
      <c r="H44" s="23"/>
      <c r="I44" s="27">
        <f t="shared" ca="1" si="5"/>
        <v>0</v>
      </c>
      <c r="J44" s="43">
        <f t="shared" ca="1" si="6"/>
        <v>0</v>
      </c>
      <c r="K44" s="22"/>
      <c r="L44" s="23"/>
      <c r="M44" s="23"/>
      <c r="N44" s="23"/>
      <c r="O44" s="27">
        <f t="shared" ca="1" si="7"/>
        <v>0</v>
      </c>
      <c r="P44" s="43">
        <f t="shared" ca="1" si="8"/>
        <v>0</v>
      </c>
      <c r="Q44" s="22"/>
      <c r="R44" s="23"/>
      <c r="S44" s="23"/>
      <c r="T44" s="23"/>
      <c r="U44" s="27">
        <f t="shared" ca="1" si="9"/>
        <v>0</v>
      </c>
      <c r="V44" s="43">
        <f t="shared" ca="1" si="10"/>
        <v>0</v>
      </c>
      <c r="W44" s="22"/>
      <c r="X44" s="23"/>
      <c r="Y44" s="23"/>
      <c r="Z44" s="23"/>
      <c r="AA44" s="27">
        <f t="shared" ca="1" si="11"/>
        <v>0</v>
      </c>
      <c r="AB44" s="43">
        <f t="shared" ca="1" si="12"/>
        <v>0</v>
      </c>
      <c r="AC44" s="22"/>
      <c r="AD44" s="23"/>
      <c r="AE44" s="23"/>
      <c r="AF44" s="23"/>
      <c r="AG44" s="27">
        <f t="shared" ca="1" si="13"/>
        <v>0</v>
      </c>
      <c r="AH44" s="43">
        <f t="shared" ca="1" si="14"/>
        <v>0</v>
      </c>
      <c r="AI44" s="22"/>
      <c r="AJ44" s="23"/>
      <c r="AK44" s="23"/>
      <c r="AL44" s="23"/>
      <c r="AM44" s="27">
        <f t="shared" ca="1" si="15"/>
        <v>0</v>
      </c>
      <c r="AN44" s="43">
        <f t="shared" ca="1" si="16"/>
        <v>0</v>
      </c>
      <c r="AO44" s="22"/>
      <c r="AP44" s="23"/>
      <c r="AQ44" s="23"/>
      <c r="AR44" s="23"/>
      <c r="AS44" s="27">
        <f t="shared" ca="1" si="17"/>
        <v>0</v>
      </c>
      <c r="AT44" s="43">
        <f t="shared" ca="1" si="18"/>
        <v>0</v>
      </c>
      <c r="AU44" s="22"/>
      <c r="AV44" s="23"/>
      <c r="AW44" s="23"/>
      <c r="AX44" s="23"/>
      <c r="AY44" s="27">
        <f t="shared" ca="1" si="19"/>
        <v>0</v>
      </c>
      <c r="AZ44" s="43">
        <f t="shared" ca="1" si="20"/>
        <v>0</v>
      </c>
      <c r="BA44" s="22"/>
      <c r="BB44" s="23"/>
      <c r="BC44" s="23"/>
      <c r="BD44" s="23"/>
      <c r="BE44" s="27">
        <f t="shared" ca="1" si="21"/>
        <v>0</v>
      </c>
      <c r="BF44" s="43">
        <f t="shared" ca="1" si="22"/>
        <v>0</v>
      </c>
      <c r="BG44" s="22"/>
      <c r="BH44" s="23"/>
      <c r="BI44" s="23"/>
      <c r="BJ44" s="23"/>
      <c r="BK44" s="27">
        <f t="shared" ca="1" si="23"/>
        <v>0</v>
      </c>
      <c r="BL44" s="43">
        <f t="shared" ca="1" si="24"/>
        <v>0</v>
      </c>
      <c r="BM44" s="22"/>
      <c r="BN44" s="23"/>
      <c r="BO44" s="23"/>
      <c r="BP44" s="23"/>
      <c r="BQ44" s="27">
        <f t="shared" ca="1" si="25"/>
        <v>0</v>
      </c>
      <c r="BR44" s="43">
        <f t="shared" ca="1" si="26"/>
        <v>0</v>
      </c>
      <c r="BS44" s="22"/>
      <c r="BT44" s="23"/>
      <c r="BU44" s="23"/>
      <c r="BV44" s="23"/>
      <c r="BW44" s="27">
        <f t="shared" ca="1" si="27"/>
        <v>0</v>
      </c>
      <c r="BX44" s="43">
        <f t="shared" ca="1" si="28"/>
        <v>0</v>
      </c>
      <c r="BY44" s="22"/>
      <c r="BZ44" s="23"/>
      <c r="CA44" s="23"/>
      <c r="CB44" s="23"/>
      <c r="CC44" s="27">
        <f t="shared" ca="1" si="29"/>
        <v>0</v>
      </c>
      <c r="CD44" s="43">
        <f t="shared" ca="1" si="30"/>
        <v>0</v>
      </c>
      <c r="CE44" s="22"/>
      <c r="CF44" s="23"/>
      <c r="CG44" s="23"/>
      <c r="CH44" s="23"/>
      <c r="CI44" s="27">
        <f t="shared" ca="1" si="31"/>
        <v>0</v>
      </c>
      <c r="CJ44" s="43">
        <f t="shared" ca="1" si="32"/>
        <v>0</v>
      </c>
      <c r="CK44" s="22"/>
      <c r="CL44" s="23"/>
      <c r="CM44" s="23"/>
      <c r="CN44" s="23"/>
      <c r="CO44" s="27">
        <f t="shared" ca="1" si="33"/>
        <v>0</v>
      </c>
      <c r="CP44" s="43">
        <f t="shared" ca="1" si="34"/>
        <v>0</v>
      </c>
      <c r="CQ44" s="22"/>
      <c r="CR44" s="23"/>
      <c r="CS44" s="23"/>
      <c r="CT44" s="23"/>
      <c r="CU44" s="27">
        <f t="shared" ca="1" si="35"/>
        <v>0</v>
      </c>
      <c r="CV44" s="43">
        <f t="shared" ca="1" si="36"/>
        <v>0</v>
      </c>
      <c r="CW44" s="22"/>
      <c r="CX44" s="23"/>
      <c r="CY44" s="23"/>
      <c r="CZ44" s="23"/>
      <c r="DA44" s="27">
        <f t="shared" ca="1" si="37"/>
        <v>0</v>
      </c>
      <c r="DB44" s="43">
        <f t="shared" ca="1" si="38"/>
        <v>0</v>
      </c>
      <c r="DC44" s="22"/>
      <c r="DD44" s="23"/>
      <c r="DE44" s="23"/>
      <c r="DF44" s="23"/>
      <c r="DG44" s="27">
        <f t="shared" ca="1" si="2"/>
        <v>0</v>
      </c>
      <c r="DH44" s="43">
        <f t="shared" ca="1" si="3"/>
        <v>0</v>
      </c>
      <c r="DI44" s="22"/>
      <c r="DJ44" s="23"/>
      <c r="DK44" s="23"/>
      <c r="DL44" s="23"/>
      <c r="DM44" s="27">
        <f t="shared" ca="1" si="39"/>
        <v>0</v>
      </c>
      <c r="DN44" s="43">
        <f t="shared" ca="1" si="40"/>
        <v>0</v>
      </c>
      <c r="DO44" s="22"/>
      <c r="DP44" s="23"/>
      <c r="DQ44" s="23"/>
      <c r="DR44" s="23"/>
      <c r="DS44" s="27">
        <f t="shared" ca="1" si="41"/>
        <v>0</v>
      </c>
      <c r="DT44" s="43">
        <f t="shared" ca="1" si="42"/>
        <v>0</v>
      </c>
      <c r="DU44" s="22"/>
      <c r="DV44" s="23"/>
      <c r="DW44" s="23"/>
      <c r="DX44" s="23"/>
      <c r="DY44" s="27">
        <f t="shared" ca="1" si="43"/>
        <v>0</v>
      </c>
      <c r="DZ44" s="43">
        <f t="shared" ca="1" si="44"/>
        <v>0</v>
      </c>
      <c r="EA44" s="22"/>
      <c r="EB44" s="23"/>
      <c r="EC44" s="23"/>
      <c r="ED44" s="23"/>
      <c r="EE44" s="27">
        <f t="shared" ca="1" si="45"/>
        <v>0</v>
      </c>
      <c r="EF44" s="43">
        <f t="shared" ca="1" si="46"/>
        <v>0</v>
      </c>
      <c r="EG44" s="22"/>
      <c r="EH44" s="23"/>
      <c r="EI44" s="23"/>
      <c r="EJ44" s="23"/>
      <c r="EK44" s="27">
        <f t="shared" ca="1" si="47"/>
        <v>0</v>
      </c>
      <c r="EL44" s="43">
        <f t="shared" ca="1" si="48"/>
        <v>0</v>
      </c>
      <c r="EM44" s="22"/>
      <c r="EN44" s="23"/>
      <c r="EO44" s="23"/>
      <c r="EP44" s="23"/>
      <c r="EQ44" s="27">
        <f t="shared" ca="1" si="49"/>
        <v>0</v>
      </c>
      <c r="ER44" s="43">
        <f t="shared" ca="1" si="50"/>
        <v>0</v>
      </c>
      <c r="ES44" s="22"/>
      <c r="ET44" s="23"/>
      <c r="EU44" s="23"/>
      <c r="EV44" s="23"/>
      <c r="EW44" s="27">
        <f t="shared" ca="1" si="51"/>
        <v>0</v>
      </c>
      <c r="EX44" s="43">
        <f t="shared" ca="1" si="52"/>
        <v>0</v>
      </c>
      <c r="EY44" s="22"/>
      <c r="EZ44" s="23"/>
      <c r="FA44" s="23"/>
      <c r="FB44" s="23"/>
      <c r="FC44" s="27">
        <f t="shared" ca="1" si="53"/>
        <v>0</v>
      </c>
      <c r="FD44" s="43">
        <f t="shared" ca="1" si="54"/>
        <v>0</v>
      </c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22"/>
      <c r="FT44" s="23"/>
      <c r="FU44" s="23"/>
      <c r="FV44" s="23"/>
      <c r="FW44" s="27">
        <f t="shared" ca="1" si="55"/>
        <v>0</v>
      </c>
      <c r="FX44" s="43">
        <f t="shared" ca="1" si="56"/>
        <v>0</v>
      </c>
      <c r="FY44" s="22"/>
      <c r="FZ44" s="23"/>
      <c r="GA44" s="23"/>
      <c r="GB44" s="23"/>
      <c r="GC44" s="27">
        <f t="shared" ca="1" si="57"/>
        <v>0</v>
      </c>
      <c r="GD44" s="43">
        <f t="shared" ca="1" si="58"/>
        <v>0</v>
      </c>
      <c r="GE44" s="47"/>
      <c r="GF44" s="47"/>
    </row>
    <row r="45" spans="1:188" x14ac:dyDescent="0.2">
      <c r="A45" s="30">
        <v>26023</v>
      </c>
      <c r="B45" s="33">
        <v>3.3858923110000001</v>
      </c>
      <c r="C45" s="23">
        <v>4.0820922772786261E-3</v>
      </c>
      <c r="D45" s="24">
        <f t="shared" si="4"/>
        <v>1.8422339448988634E-2</v>
      </c>
      <c r="E45" s="22"/>
      <c r="F45" s="23"/>
      <c r="G45" s="23"/>
      <c r="H45" s="23"/>
      <c r="I45" s="27">
        <f t="shared" ca="1" si="5"/>
        <v>0</v>
      </c>
      <c r="J45" s="43">
        <f t="shared" ca="1" si="6"/>
        <v>0</v>
      </c>
      <c r="K45" s="22"/>
      <c r="L45" s="23"/>
      <c r="M45" s="23"/>
      <c r="N45" s="23"/>
      <c r="O45" s="27">
        <f t="shared" ca="1" si="7"/>
        <v>0</v>
      </c>
      <c r="P45" s="43">
        <f t="shared" ca="1" si="8"/>
        <v>0</v>
      </c>
      <c r="Q45" s="22"/>
      <c r="R45" s="23"/>
      <c r="S45" s="23"/>
      <c r="T45" s="23"/>
      <c r="U45" s="27">
        <f t="shared" ca="1" si="9"/>
        <v>0</v>
      </c>
      <c r="V45" s="43">
        <f t="shared" ca="1" si="10"/>
        <v>0</v>
      </c>
      <c r="W45" s="22"/>
      <c r="X45" s="23"/>
      <c r="Y45" s="23"/>
      <c r="Z45" s="23"/>
      <c r="AA45" s="27">
        <f t="shared" ca="1" si="11"/>
        <v>0</v>
      </c>
      <c r="AB45" s="43">
        <f t="shared" ca="1" si="12"/>
        <v>0</v>
      </c>
      <c r="AC45" s="22"/>
      <c r="AD45" s="23"/>
      <c r="AE45" s="23"/>
      <c r="AF45" s="23"/>
      <c r="AG45" s="27">
        <f t="shared" ca="1" si="13"/>
        <v>0</v>
      </c>
      <c r="AH45" s="43">
        <f t="shared" ca="1" si="14"/>
        <v>0</v>
      </c>
      <c r="AI45" s="22"/>
      <c r="AJ45" s="23"/>
      <c r="AK45" s="23"/>
      <c r="AL45" s="23"/>
      <c r="AM45" s="27">
        <f t="shared" ca="1" si="15"/>
        <v>0</v>
      </c>
      <c r="AN45" s="43">
        <f t="shared" ca="1" si="16"/>
        <v>0</v>
      </c>
      <c r="AO45" s="22"/>
      <c r="AP45" s="23"/>
      <c r="AQ45" s="23"/>
      <c r="AR45" s="23"/>
      <c r="AS45" s="27">
        <f t="shared" ca="1" si="17"/>
        <v>0</v>
      </c>
      <c r="AT45" s="43">
        <f t="shared" ca="1" si="18"/>
        <v>0</v>
      </c>
      <c r="AU45" s="22"/>
      <c r="AV45" s="23"/>
      <c r="AW45" s="23"/>
      <c r="AX45" s="23"/>
      <c r="AY45" s="27">
        <f t="shared" ca="1" si="19"/>
        <v>0</v>
      </c>
      <c r="AZ45" s="43">
        <f t="shared" ca="1" si="20"/>
        <v>0</v>
      </c>
      <c r="BA45" s="22"/>
      <c r="BB45" s="23"/>
      <c r="BC45" s="23"/>
      <c r="BD45" s="23"/>
      <c r="BE45" s="27">
        <f t="shared" ca="1" si="21"/>
        <v>0</v>
      </c>
      <c r="BF45" s="43">
        <f t="shared" ca="1" si="22"/>
        <v>0</v>
      </c>
      <c r="BG45" s="22"/>
      <c r="BH45" s="23"/>
      <c r="BI45" s="23"/>
      <c r="BJ45" s="23"/>
      <c r="BK45" s="27">
        <f t="shared" ca="1" si="23"/>
        <v>0</v>
      </c>
      <c r="BL45" s="43">
        <f t="shared" ca="1" si="24"/>
        <v>0</v>
      </c>
      <c r="BM45" s="22"/>
      <c r="BN45" s="23"/>
      <c r="BO45" s="23"/>
      <c r="BP45" s="23"/>
      <c r="BQ45" s="27">
        <f t="shared" ca="1" si="25"/>
        <v>0</v>
      </c>
      <c r="BR45" s="43">
        <f t="shared" ca="1" si="26"/>
        <v>0</v>
      </c>
      <c r="BS45" s="22"/>
      <c r="BT45" s="23"/>
      <c r="BU45" s="23"/>
      <c r="BV45" s="23"/>
      <c r="BW45" s="27">
        <f t="shared" ca="1" si="27"/>
        <v>0</v>
      </c>
      <c r="BX45" s="43">
        <f t="shared" ca="1" si="28"/>
        <v>0</v>
      </c>
      <c r="BY45" s="22"/>
      <c r="BZ45" s="23"/>
      <c r="CA45" s="23"/>
      <c r="CB45" s="23"/>
      <c r="CC45" s="27">
        <f t="shared" ca="1" si="29"/>
        <v>0</v>
      </c>
      <c r="CD45" s="43">
        <f t="shared" ca="1" si="30"/>
        <v>0</v>
      </c>
      <c r="CE45" s="22"/>
      <c r="CF45" s="23"/>
      <c r="CG45" s="23"/>
      <c r="CH45" s="23"/>
      <c r="CI45" s="27">
        <f t="shared" ca="1" si="31"/>
        <v>0</v>
      </c>
      <c r="CJ45" s="43">
        <f t="shared" ca="1" si="32"/>
        <v>0</v>
      </c>
      <c r="CK45" s="22"/>
      <c r="CL45" s="23"/>
      <c r="CM45" s="23"/>
      <c r="CN45" s="23"/>
      <c r="CO45" s="27">
        <f t="shared" ca="1" si="33"/>
        <v>0</v>
      </c>
      <c r="CP45" s="43">
        <f t="shared" ca="1" si="34"/>
        <v>0</v>
      </c>
      <c r="CQ45" s="22"/>
      <c r="CR45" s="23"/>
      <c r="CS45" s="23"/>
      <c r="CT45" s="23"/>
      <c r="CU45" s="27">
        <f t="shared" ca="1" si="35"/>
        <v>0</v>
      </c>
      <c r="CV45" s="43">
        <f t="shared" ca="1" si="36"/>
        <v>0</v>
      </c>
      <c r="CW45" s="22"/>
      <c r="CX45" s="23"/>
      <c r="CY45" s="23"/>
      <c r="CZ45" s="23"/>
      <c r="DA45" s="27">
        <f t="shared" ca="1" si="37"/>
        <v>0</v>
      </c>
      <c r="DB45" s="43">
        <f t="shared" ca="1" si="38"/>
        <v>0</v>
      </c>
      <c r="DC45" s="22"/>
      <c r="DD45" s="23"/>
      <c r="DE45" s="23"/>
      <c r="DF45" s="23"/>
      <c r="DG45" s="27">
        <f t="shared" ca="1" si="2"/>
        <v>0</v>
      </c>
      <c r="DH45" s="43">
        <f t="shared" ca="1" si="3"/>
        <v>0</v>
      </c>
      <c r="DI45" s="22"/>
      <c r="DJ45" s="23"/>
      <c r="DK45" s="23"/>
      <c r="DL45" s="23"/>
      <c r="DM45" s="27">
        <f t="shared" ca="1" si="39"/>
        <v>0</v>
      </c>
      <c r="DN45" s="43">
        <f t="shared" ca="1" si="40"/>
        <v>0</v>
      </c>
      <c r="DO45" s="22"/>
      <c r="DP45" s="23"/>
      <c r="DQ45" s="23"/>
      <c r="DR45" s="23"/>
      <c r="DS45" s="27">
        <f t="shared" ca="1" si="41"/>
        <v>0</v>
      </c>
      <c r="DT45" s="43">
        <f t="shared" ca="1" si="42"/>
        <v>0</v>
      </c>
      <c r="DU45" s="22"/>
      <c r="DV45" s="23"/>
      <c r="DW45" s="23"/>
      <c r="DX45" s="23"/>
      <c r="DY45" s="27">
        <f t="shared" ca="1" si="43"/>
        <v>0</v>
      </c>
      <c r="DZ45" s="43">
        <f t="shared" ca="1" si="44"/>
        <v>0</v>
      </c>
      <c r="EA45" s="22"/>
      <c r="EB45" s="23"/>
      <c r="EC45" s="23"/>
      <c r="ED45" s="23"/>
      <c r="EE45" s="27">
        <f t="shared" ca="1" si="45"/>
        <v>0</v>
      </c>
      <c r="EF45" s="43">
        <f t="shared" ca="1" si="46"/>
        <v>0</v>
      </c>
      <c r="EG45" s="22"/>
      <c r="EH45" s="23"/>
      <c r="EI45" s="23"/>
      <c r="EJ45" s="23"/>
      <c r="EK45" s="27">
        <f t="shared" ca="1" si="47"/>
        <v>0</v>
      </c>
      <c r="EL45" s="43">
        <f t="shared" ca="1" si="48"/>
        <v>0</v>
      </c>
      <c r="EM45" s="22"/>
      <c r="EN45" s="23"/>
      <c r="EO45" s="23"/>
      <c r="EP45" s="23"/>
      <c r="EQ45" s="27">
        <f t="shared" ca="1" si="49"/>
        <v>0</v>
      </c>
      <c r="ER45" s="43">
        <f t="shared" ca="1" si="50"/>
        <v>0</v>
      </c>
      <c r="ES45" s="22"/>
      <c r="ET45" s="23"/>
      <c r="EU45" s="23"/>
      <c r="EV45" s="23"/>
      <c r="EW45" s="27">
        <f t="shared" ca="1" si="51"/>
        <v>0</v>
      </c>
      <c r="EX45" s="43">
        <f t="shared" ca="1" si="52"/>
        <v>0</v>
      </c>
      <c r="EY45" s="22"/>
      <c r="EZ45" s="23"/>
      <c r="FA45" s="23"/>
      <c r="FB45" s="23"/>
      <c r="FC45" s="27">
        <f t="shared" ca="1" si="53"/>
        <v>0</v>
      </c>
      <c r="FD45" s="43">
        <f t="shared" ca="1" si="54"/>
        <v>0</v>
      </c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22"/>
      <c r="FT45" s="23"/>
      <c r="FU45" s="23"/>
      <c r="FV45" s="23"/>
      <c r="FW45" s="27">
        <f t="shared" ca="1" si="55"/>
        <v>0</v>
      </c>
      <c r="FX45" s="43">
        <f t="shared" ca="1" si="56"/>
        <v>0</v>
      </c>
      <c r="FY45" s="22"/>
      <c r="FZ45" s="23"/>
      <c r="GA45" s="23"/>
      <c r="GB45" s="23"/>
      <c r="GC45" s="27">
        <f t="shared" ca="1" si="57"/>
        <v>0</v>
      </c>
      <c r="GD45" s="43">
        <f t="shared" ca="1" si="58"/>
        <v>0</v>
      </c>
      <c r="GE45" s="47"/>
      <c r="GF45" s="47"/>
    </row>
    <row r="46" spans="1:188" x14ac:dyDescent="0.2">
      <c r="A46" s="30">
        <v>26053</v>
      </c>
      <c r="B46" s="33">
        <v>3.5561994299999999</v>
      </c>
      <c r="C46" s="23">
        <v>4.4796327872083097E-3</v>
      </c>
      <c r="D46" s="24">
        <f t="shared" si="4"/>
        <v>5.029903592819851E-2</v>
      </c>
      <c r="E46" s="22"/>
      <c r="F46" s="23"/>
      <c r="G46" s="23"/>
      <c r="H46" s="23"/>
      <c r="I46" s="27">
        <f t="shared" ca="1" si="5"/>
        <v>0</v>
      </c>
      <c r="J46" s="43">
        <f t="shared" ca="1" si="6"/>
        <v>0</v>
      </c>
      <c r="K46" s="22"/>
      <c r="L46" s="23"/>
      <c r="M46" s="23"/>
      <c r="N46" s="23"/>
      <c r="O46" s="27">
        <f t="shared" ca="1" si="7"/>
        <v>0</v>
      </c>
      <c r="P46" s="43">
        <f t="shared" ca="1" si="8"/>
        <v>0</v>
      </c>
      <c r="Q46" s="22"/>
      <c r="R46" s="23"/>
      <c r="S46" s="23"/>
      <c r="T46" s="23"/>
      <c r="U46" s="27">
        <f t="shared" ca="1" si="9"/>
        <v>0</v>
      </c>
      <c r="V46" s="43">
        <f t="shared" ca="1" si="10"/>
        <v>0</v>
      </c>
      <c r="W46" s="22"/>
      <c r="X46" s="23"/>
      <c r="Y46" s="23"/>
      <c r="Z46" s="23"/>
      <c r="AA46" s="27">
        <f t="shared" ca="1" si="11"/>
        <v>0</v>
      </c>
      <c r="AB46" s="43">
        <f t="shared" ca="1" si="12"/>
        <v>0</v>
      </c>
      <c r="AC46" s="22"/>
      <c r="AD46" s="23"/>
      <c r="AE46" s="23"/>
      <c r="AF46" s="23"/>
      <c r="AG46" s="27">
        <f t="shared" ca="1" si="13"/>
        <v>0</v>
      </c>
      <c r="AH46" s="43">
        <f t="shared" ca="1" si="14"/>
        <v>0</v>
      </c>
      <c r="AI46" s="22"/>
      <c r="AJ46" s="23"/>
      <c r="AK46" s="23"/>
      <c r="AL46" s="23"/>
      <c r="AM46" s="27">
        <f t="shared" ca="1" si="15"/>
        <v>0</v>
      </c>
      <c r="AN46" s="43">
        <f t="shared" ca="1" si="16"/>
        <v>0</v>
      </c>
      <c r="AO46" s="22"/>
      <c r="AP46" s="23"/>
      <c r="AQ46" s="23"/>
      <c r="AR46" s="23"/>
      <c r="AS46" s="27">
        <f t="shared" ca="1" si="17"/>
        <v>0</v>
      </c>
      <c r="AT46" s="43">
        <f t="shared" ca="1" si="18"/>
        <v>0</v>
      </c>
      <c r="AU46" s="22"/>
      <c r="AV46" s="23"/>
      <c r="AW46" s="23"/>
      <c r="AX46" s="23"/>
      <c r="AY46" s="27">
        <f t="shared" ca="1" si="19"/>
        <v>0</v>
      </c>
      <c r="AZ46" s="43">
        <f t="shared" ca="1" si="20"/>
        <v>0</v>
      </c>
      <c r="BA46" s="22"/>
      <c r="BB46" s="23"/>
      <c r="BC46" s="23"/>
      <c r="BD46" s="23"/>
      <c r="BE46" s="27">
        <f t="shared" ca="1" si="21"/>
        <v>0</v>
      </c>
      <c r="BF46" s="43">
        <f t="shared" ca="1" si="22"/>
        <v>0</v>
      </c>
      <c r="BG46" s="22"/>
      <c r="BH46" s="23"/>
      <c r="BI46" s="23"/>
      <c r="BJ46" s="23"/>
      <c r="BK46" s="27">
        <f t="shared" ca="1" si="23"/>
        <v>0</v>
      </c>
      <c r="BL46" s="43">
        <f t="shared" ca="1" si="24"/>
        <v>0</v>
      </c>
      <c r="BM46" s="22"/>
      <c r="BN46" s="23"/>
      <c r="BO46" s="23"/>
      <c r="BP46" s="23"/>
      <c r="BQ46" s="27">
        <f t="shared" ca="1" si="25"/>
        <v>0</v>
      </c>
      <c r="BR46" s="43">
        <f t="shared" ca="1" si="26"/>
        <v>0</v>
      </c>
      <c r="BS46" s="22"/>
      <c r="BT46" s="23"/>
      <c r="BU46" s="23"/>
      <c r="BV46" s="23"/>
      <c r="BW46" s="27">
        <f t="shared" ca="1" si="27"/>
        <v>0</v>
      </c>
      <c r="BX46" s="43">
        <f t="shared" ca="1" si="28"/>
        <v>0</v>
      </c>
      <c r="BY46" s="22"/>
      <c r="BZ46" s="23"/>
      <c r="CA46" s="23"/>
      <c r="CB46" s="23"/>
      <c r="CC46" s="27">
        <f t="shared" ca="1" si="29"/>
        <v>0</v>
      </c>
      <c r="CD46" s="43">
        <f t="shared" ca="1" si="30"/>
        <v>0</v>
      </c>
      <c r="CE46" s="22"/>
      <c r="CF46" s="23"/>
      <c r="CG46" s="23"/>
      <c r="CH46" s="23"/>
      <c r="CI46" s="27">
        <f t="shared" ca="1" si="31"/>
        <v>0</v>
      </c>
      <c r="CJ46" s="43">
        <f t="shared" ca="1" si="32"/>
        <v>0</v>
      </c>
      <c r="CK46" s="22"/>
      <c r="CL46" s="23"/>
      <c r="CM46" s="23"/>
      <c r="CN46" s="23"/>
      <c r="CO46" s="27">
        <f t="shared" ca="1" si="33"/>
        <v>0</v>
      </c>
      <c r="CP46" s="43">
        <f t="shared" ca="1" si="34"/>
        <v>0</v>
      </c>
      <c r="CQ46" s="22"/>
      <c r="CR46" s="23"/>
      <c r="CS46" s="23"/>
      <c r="CT46" s="23"/>
      <c r="CU46" s="27">
        <f t="shared" ca="1" si="35"/>
        <v>0</v>
      </c>
      <c r="CV46" s="43">
        <f t="shared" ca="1" si="36"/>
        <v>0</v>
      </c>
      <c r="CW46" s="22"/>
      <c r="CX46" s="23"/>
      <c r="CY46" s="23"/>
      <c r="CZ46" s="23"/>
      <c r="DA46" s="27">
        <f t="shared" ca="1" si="37"/>
        <v>0</v>
      </c>
      <c r="DB46" s="43">
        <f t="shared" ca="1" si="38"/>
        <v>0</v>
      </c>
      <c r="DC46" s="22"/>
      <c r="DD46" s="23"/>
      <c r="DE46" s="23"/>
      <c r="DF46" s="23"/>
      <c r="DG46" s="27">
        <f t="shared" ca="1" si="2"/>
        <v>0</v>
      </c>
      <c r="DH46" s="43">
        <f t="shared" ca="1" si="3"/>
        <v>0</v>
      </c>
      <c r="DI46" s="22"/>
      <c r="DJ46" s="23"/>
      <c r="DK46" s="23"/>
      <c r="DL46" s="23"/>
      <c r="DM46" s="27">
        <f t="shared" ca="1" si="39"/>
        <v>0</v>
      </c>
      <c r="DN46" s="43">
        <f t="shared" ca="1" si="40"/>
        <v>0</v>
      </c>
      <c r="DO46" s="22"/>
      <c r="DP46" s="23"/>
      <c r="DQ46" s="23"/>
      <c r="DR46" s="23"/>
      <c r="DS46" s="27">
        <f t="shared" ca="1" si="41"/>
        <v>0</v>
      </c>
      <c r="DT46" s="43">
        <f t="shared" ca="1" si="42"/>
        <v>0</v>
      </c>
      <c r="DU46" s="22"/>
      <c r="DV46" s="23"/>
      <c r="DW46" s="23"/>
      <c r="DX46" s="23"/>
      <c r="DY46" s="27">
        <f t="shared" ca="1" si="43"/>
        <v>0</v>
      </c>
      <c r="DZ46" s="43">
        <f t="shared" ca="1" si="44"/>
        <v>0</v>
      </c>
      <c r="EA46" s="22"/>
      <c r="EB46" s="23"/>
      <c r="EC46" s="23"/>
      <c r="ED46" s="23"/>
      <c r="EE46" s="27">
        <f t="shared" ca="1" si="45"/>
        <v>0</v>
      </c>
      <c r="EF46" s="43">
        <f t="shared" ca="1" si="46"/>
        <v>0</v>
      </c>
      <c r="EG46" s="22"/>
      <c r="EH46" s="23"/>
      <c r="EI46" s="23"/>
      <c r="EJ46" s="23"/>
      <c r="EK46" s="27">
        <f t="shared" ca="1" si="47"/>
        <v>0</v>
      </c>
      <c r="EL46" s="43">
        <f t="shared" ca="1" si="48"/>
        <v>0</v>
      </c>
      <c r="EM46" s="22"/>
      <c r="EN46" s="23"/>
      <c r="EO46" s="23"/>
      <c r="EP46" s="23"/>
      <c r="EQ46" s="27">
        <f t="shared" ca="1" si="49"/>
        <v>0</v>
      </c>
      <c r="ER46" s="43">
        <f t="shared" ca="1" si="50"/>
        <v>0</v>
      </c>
      <c r="ES46" s="22"/>
      <c r="ET46" s="23"/>
      <c r="EU46" s="23"/>
      <c r="EV46" s="23"/>
      <c r="EW46" s="27">
        <f t="shared" ca="1" si="51"/>
        <v>0</v>
      </c>
      <c r="EX46" s="43">
        <f t="shared" ca="1" si="52"/>
        <v>0</v>
      </c>
      <c r="EY46" s="22"/>
      <c r="EZ46" s="23"/>
      <c r="FA46" s="23"/>
      <c r="FB46" s="23"/>
      <c r="FC46" s="27">
        <f t="shared" ca="1" si="53"/>
        <v>0</v>
      </c>
      <c r="FD46" s="43">
        <f t="shared" ca="1" si="54"/>
        <v>0</v>
      </c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22"/>
      <c r="FT46" s="23"/>
      <c r="FU46" s="23"/>
      <c r="FV46" s="23"/>
      <c r="FW46" s="27">
        <f t="shared" ca="1" si="55"/>
        <v>0</v>
      </c>
      <c r="FX46" s="43">
        <f t="shared" ca="1" si="56"/>
        <v>0</v>
      </c>
      <c r="FY46" s="22"/>
      <c r="FZ46" s="23"/>
      <c r="GA46" s="23"/>
      <c r="GB46" s="23"/>
      <c r="GC46" s="27">
        <f t="shared" ca="1" si="57"/>
        <v>0</v>
      </c>
      <c r="GD46" s="43">
        <f t="shared" ca="1" si="58"/>
        <v>0</v>
      </c>
      <c r="GE46" s="47"/>
      <c r="GF46" s="47"/>
    </row>
    <row r="47" spans="1:188" x14ac:dyDescent="0.2">
      <c r="A47" s="30">
        <v>26084</v>
      </c>
      <c r="B47" s="33">
        <v>3.6410095689999999</v>
      </c>
      <c r="C47" s="23">
        <v>4.4796327872083097E-3</v>
      </c>
      <c r="D47" s="24">
        <f t="shared" si="4"/>
        <v>2.3848532870385242E-2</v>
      </c>
      <c r="E47" s="22"/>
      <c r="F47" s="23"/>
      <c r="G47" s="23"/>
      <c r="H47" s="23"/>
      <c r="I47" s="27">
        <f t="shared" ca="1" si="5"/>
        <v>0</v>
      </c>
      <c r="J47" s="43">
        <f t="shared" ca="1" si="6"/>
        <v>0</v>
      </c>
      <c r="K47" s="22"/>
      <c r="L47" s="23"/>
      <c r="M47" s="23"/>
      <c r="N47" s="23"/>
      <c r="O47" s="27">
        <f t="shared" ca="1" si="7"/>
        <v>0</v>
      </c>
      <c r="P47" s="43">
        <f t="shared" ca="1" si="8"/>
        <v>0</v>
      </c>
      <c r="Q47" s="22"/>
      <c r="R47" s="23"/>
      <c r="S47" s="23"/>
      <c r="T47" s="23"/>
      <c r="U47" s="27">
        <f t="shared" ca="1" si="9"/>
        <v>0</v>
      </c>
      <c r="V47" s="43">
        <f t="shared" ca="1" si="10"/>
        <v>0</v>
      </c>
      <c r="W47" s="22"/>
      <c r="X47" s="23"/>
      <c r="Y47" s="23"/>
      <c r="Z47" s="23"/>
      <c r="AA47" s="27">
        <f t="shared" ca="1" si="11"/>
        <v>0</v>
      </c>
      <c r="AB47" s="43">
        <f t="shared" ca="1" si="12"/>
        <v>0</v>
      </c>
      <c r="AC47" s="22"/>
      <c r="AD47" s="23"/>
      <c r="AE47" s="23"/>
      <c r="AF47" s="23"/>
      <c r="AG47" s="27">
        <f t="shared" ca="1" si="13"/>
        <v>0</v>
      </c>
      <c r="AH47" s="43">
        <f t="shared" ca="1" si="14"/>
        <v>0</v>
      </c>
      <c r="AI47" s="22"/>
      <c r="AJ47" s="23"/>
      <c r="AK47" s="23"/>
      <c r="AL47" s="23"/>
      <c r="AM47" s="27">
        <f t="shared" ca="1" si="15"/>
        <v>0</v>
      </c>
      <c r="AN47" s="43">
        <f t="shared" ca="1" si="16"/>
        <v>0</v>
      </c>
      <c r="AO47" s="22"/>
      <c r="AP47" s="23"/>
      <c r="AQ47" s="23"/>
      <c r="AR47" s="23"/>
      <c r="AS47" s="27">
        <f t="shared" ca="1" si="17"/>
        <v>0</v>
      </c>
      <c r="AT47" s="43">
        <f t="shared" ca="1" si="18"/>
        <v>0</v>
      </c>
      <c r="AU47" s="22"/>
      <c r="AV47" s="23"/>
      <c r="AW47" s="23"/>
      <c r="AX47" s="23"/>
      <c r="AY47" s="27">
        <f t="shared" ca="1" si="19"/>
        <v>0</v>
      </c>
      <c r="AZ47" s="43">
        <f t="shared" ca="1" si="20"/>
        <v>0</v>
      </c>
      <c r="BA47" s="22"/>
      <c r="BB47" s="23"/>
      <c r="BC47" s="23"/>
      <c r="BD47" s="23"/>
      <c r="BE47" s="27">
        <f t="shared" ca="1" si="21"/>
        <v>0</v>
      </c>
      <c r="BF47" s="43">
        <f t="shared" ca="1" si="22"/>
        <v>0</v>
      </c>
      <c r="BG47" s="22"/>
      <c r="BH47" s="23"/>
      <c r="BI47" s="23"/>
      <c r="BJ47" s="23"/>
      <c r="BK47" s="27">
        <f t="shared" ca="1" si="23"/>
        <v>0</v>
      </c>
      <c r="BL47" s="43">
        <f t="shared" ca="1" si="24"/>
        <v>0</v>
      </c>
      <c r="BM47" s="22"/>
      <c r="BN47" s="23"/>
      <c r="BO47" s="23"/>
      <c r="BP47" s="23"/>
      <c r="BQ47" s="27">
        <f t="shared" ca="1" si="25"/>
        <v>0</v>
      </c>
      <c r="BR47" s="43">
        <f t="shared" ca="1" si="26"/>
        <v>0</v>
      </c>
      <c r="BS47" s="22"/>
      <c r="BT47" s="23"/>
      <c r="BU47" s="23"/>
      <c r="BV47" s="23"/>
      <c r="BW47" s="27">
        <f t="shared" ca="1" si="27"/>
        <v>0</v>
      </c>
      <c r="BX47" s="43">
        <f t="shared" ca="1" si="28"/>
        <v>0</v>
      </c>
      <c r="BY47" s="22"/>
      <c r="BZ47" s="23"/>
      <c r="CA47" s="23"/>
      <c r="CB47" s="23"/>
      <c r="CC47" s="27">
        <f t="shared" ca="1" si="29"/>
        <v>0</v>
      </c>
      <c r="CD47" s="43">
        <f t="shared" ca="1" si="30"/>
        <v>0</v>
      </c>
      <c r="CE47" s="22"/>
      <c r="CF47" s="23"/>
      <c r="CG47" s="23"/>
      <c r="CH47" s="23"/>
      <c r="CI47" s="27">
        <f t="shared" ca="1" si="31"/>
        <v>0</v>
      </c>
      <c r="CJ47" s="43">
        <f t="shared" ca="1" si="32"/>
        <v>0</v>
      </c>
      <c r="CK47" s="22"/>
      <c r="CL47" s="23"/>
      <c r="CM47" s="23"/>
      <c r="CN47" s="23"/>
      <c r="CO47" s="27">
        <f t="shared" ca="1" si="33"/>
        <v>0</v>
      </c>
      <c r="CP47" s="43">
        <f t="shared" ca="1" si="34"/>
        <v>0</v>
      </c>
      <c r="CQ47" s="22"/>
      <c r="CR47" s="23"/>
      <c r="CS47" s="23"/>
      <c r="CT47" s="23"/>
      <c r="CU47" s="27">
        <f t="shared" ca="1" si="35"/>
        <v>0</v>
      </c>
      <c r="CV47" s="43">
        <f t="shared" ca="1" si="36"/>
        <v>0</v>
      </c>
      <c r="CW47" s="22"/>
      <c r="CX47" s="23"/>
      <c r="CY47" s="23"/>
      <c r="CZ47" s="23"/>
      <c r="DA47" s="27">
        <f t="shared" ca="1" si="37"/>
        <v>0</v>
      </c>
      <c r="DB47" s="43">
        <f t="shared" ca="1" si="38"/>
        <v>0</v>
      </c>
      <c r="DC47" s="22"/>
      <c r="DD47" s="23"/>
      <c r="DE47" s="23"/>
      <c r="DF47" s="23"/>
      <c r="DG47" s="27">
        <f t="shared" ca="1" si="2"/>
        <v>0</v>
      </c>
      <c r="DH47" s="43">
        <f t="shared" ca="1" si="3"/>
        <v>0</v>
      </c>
      <c r="DI47" s="22"/>
      <c r="DJ47" s="23"/>
      <c r="DK47" s="23"/>
      <c r="DL47" s="23"/>
      <c r="DM47" s="27">
        <f t="shared" ca="1" si="39"/>
        <v>0</v>
      </c>
      <c r="DN47" s="43">
        <f t="shared" ca="1" si="40"/>
        <v>0</v>
      </c>
      <c r="DO47" s="22"/>
      <c r="DP47" s="23"/>
      <c r="DQ47" s="23"/>
      <c r="DR47" s="23"/>
      <c r="DS47" s="27">
        <f t="shared" ca="1" si="41"/>
        <v>0</v>
      </c>
      <c r="DT47" s="43">
        <f t="shared" ca="1" si="42"/>
        <v>0</v>
      </c>
      <c r="DU47" s="22"/>
      <c r="DV47" s="23"/>
      <c r="DW47" s="23"/>
      <c r="DX47" s="23"/>
      <c r="DY47" s="27">
        <f t="shared" ca="1" si="43"/>
        <v>0</v>
      </c>
      <c r="DZ47" s="43">
        <f t="shared" ca="1" si="44"/>
        <v>0</v>
      </c>
      <c r="EA47" s="22"/>
      <c r="EB47" s="23"/>
      <c r="EC47" s="23"/>
      <c r="ED47" s="23"/>
      <c r="EE47" s="27">
        <f t="shared" ca="1" si="45"/>
        <v>0</v>
      </c>
      <c r="EF47" s="43">
        <f t="shared" ca="1" si="46"/>
        <v>0</v>
      </c>
      <c r="EG47" s="22"/>
      <c r="EH47" s="23"/>
      <c r="EI47" s="23"/>
      <c r="EJ47" s="23"/>
      <c r="EK47" s="27">
        <f t="shared" ca="1" si="47"/>
        <v>0</v>
      </c>
      <c r="EL47" s="43">
        <f t="shared" ca="1" si="48"/>
        <v>0</v>
      </c>
      <c r="EM47" s="22"/>
      <c r="EN47" s="23"/>
      <c r="EO47" s="23"/>
      <c r="EP47" s="23"/>
      <c r="EQ47" s="27">
        <f t="shared" ca="1" si="49"/>
        <v>0</v>
      </c>
      <c r="ER47" s="43">
        <f t="shared" ca="1" si="50"/>
        <v>0</v>
      </c>
      <c r="ES47" s="22"/>
      <c r="ET47" s="23"/>
      <c r="EU47" s="23"/>
      <c r="EV47" s="23"/>
      <c r="EW47" s="27">
        <f t="shared" ca="1" si="51"/>
        <v>0</v>
      </c>
      <c r="EX47" s="43">
        <f t="shared" ca="1" si="52"/>
        <v>0</v>
      </c>
      <c r="EY47" s="22"/>
      <c r="EZ47" s="23"/>
      <c r="FA47" s="23"/>
      <c r="FB47" s="23"/>
      <c r="FC47" s="27">
        <f t="shared" ca="1" si="53"/>
        <v>0</v>
      </c>
      <c r="FD47" s="43">
        <f t="shared" ca="1" si="54"/>
        <v>0</v>
      </c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22"/>
      <c r="FT47" s="23"/>
      <c r="FU47" s="23"/>
      <c r="FV47" s="23"/>
      <c r="FW47" s="27">
        <f t="shared" ca="1" si="55"/>
        <v>0</v>
      </c>
      <c r="FX47" s="43">
        <f t="shared" ca="1" si="56"/>
        <v>0</v>
      </c>
      <c r="FY47" s="22"/>
      <c r="FZ47" s="23"/>
      <c r="GA47" s="23"/>
      <c r="GB47" s="23"/>
      <c r="GC47" s="27">
        <f t="shared" ca="1" si="57"/>
        <v>0</v>
      </c>
      <c r="GD47" s="43">
        <f t="shared" ca="1" si="58"/>
        <v>0</v>
      </c>
      <c r="GE47" s="47"/>
      <c r="GF47" s="47"/>
    </row>
    <row r="48" spans="1:188" x14ac:dyDescent="0.2">
      <c r="A48" s="30">
        <v>26114</v>
      </c>
      <c r="B48" s="33">
        <v>3.658092871</v>
      </c>
      <c r="C48" s="23">
        <v>4.471698917043021E-3</v>
      </c>
      <c r="D48" s="24">
        <f t="shared" si="4"/>
        <v>4.6919135136169743E-3</v>
      </c>
      <c r="E48" s="22"/>
      <c r="F48" s="23"/>
      <c r="G48" s="23"/>
      <c r="H48" s="23"/>
      <c r="I48" s="27">
        <f t="shared" ca="1" si="5"/>
        <v>0</v>
      </c>
      <c r="J48" s="43">
        <f t="shared" ca="1" si="6"/>
        <v>0</v>
      </c>
      <c r="K48" s="22"/>
      <c r="L48" s="23"/>
      <c r="M48" s="23"/>
      <c r="N48" s="23"/>
      <c r="O48" s="27">
        <f t="shared" ca="1" si="7"/>
        <v>0</v>
      </c>
      <c r="P48" s="43">
        <f t="shared" ca="1" si="8"/>
        <v>0</v>
      </c>
      <c r="Q48" s="22"/>
      <c r="R48" s="23"/>
      <c r="S48" s="23"/>
      <c r="T48" s="23"/>
      <c r="U48" s="27">
        <f t="shared" ca="1" si="9"/>
        <v>0</v>
      </c>
      <c r="V48" s="43">
        <f t="shared" ca="1" si="10"/>
        <v>0</v>
      </c>
      <c r="W48" s="22"/>
      <c r="X48" s="23"/>
      <c r="Y48" s="23"/>
      <c r="Z48" s="23"/>
      <c r="AA48" s="27">
        <f t="shared" ca="1" si="11"/>
        <v>0</v>
      </c>
      <c r="AB48" s="43">
        <f t="shared" ca="1" si="12"/>
        <v>0</v>
      </c>
      <c r="AC48" s="22"/>
      <c r="AD48" s="23"/>
      <c r="AE48" s="23"/>
      <c r="AF48" s="23"/>
      <c r="AG48" s="27">
        <f t="shared" ca="1" si="13"/>
        <v>0</v>
      </c>
      <c r="AH48" s="43">
        <f t="shared" ca="1" si="14"/>
        <v>0</v>
      </c>
      <c r="AI48" s="22"/>
      <c r="AJ48" s="23"/>
      <c r="AK48" s="23"/>
      <c r="AL48" s="23"/>
      <c r="AM48" s="27">
        <f t="shared" ca="1" si="15"/>
        <v>0</v>
      </c>
      <c r="AN48" s="43">
        <f t="shared" ca="1" si="16"/>
        <v>0</v>
      </c>
      <c r="AO48" s="22"/>
      <c r="AP48" s="23"/>
      <c r="AQ48" s="23"/>
      <c r="AR48" s="23"/>
      <c r="AS48" s="27">
        <f t="shared" ca="1" si="17"/>
        <v>0</v>
      </c>
      <c r="AT48" s="43">
        <f t="shared" ca="1" si="18"/>
        <v>0</v>
      </c>
      <c r="AU48" s="22"/>
      <c r="AV48" s="23"/>
      <c r="AW48" s="23"/>
      <c r="AX48" s="23"/>
      <c r="AY48" s="27">
        <f t="shared" ca="1" si="19"/>
        <v>0</v>
      </c>
      <c r="AZ48" s="43">
        <f t="shared" ca="1" si="20"/>
        <v>0</v>
      </c>
      <c r="BA48" s="22"/>
      <c r="BB48" s="23"/>
      <c r="BC48" s="23"/>
      <c r="BD48" s="23"/>
      <c r="BE48" s="27">
        <f t="shared" ca="1" si="21"/>
        <v>0</v>
      </c>
      <c r="BF48" s="43">
        <f t="shared" ca="1" si="22"/>
        <v>0</v>
      </c>
      <c r="BG48" s="22"/>
      <c r="BH48" s="23"/>
      <c r="BI48" s="23"/>
      <c r="BJ48" s="23"/>
      <c r="BK48" s="27">
        <f t="shared" ca="1" si="23"/>
        <v>0</v>
      </c>
      <c r="BL48" s="43">
        <f t="shared" ca="1" si="24"/>
        <v>0</v>
      </c>
      <c r="BM48" s="22"/>
      <c r="BN48" s="23"/>
      <c r="BO48" s="23"/>
      <c r="BP48" s="23"/>
      <c r="BQ48" s="27">
        <f t="shared" ca="1" si="25"/>
        <v>0</v>
      </c>
      <c r="BR48" s="43">
        <f t="shared" ca="1" si="26"/>
        <v>0</v>
      </c>
      <c r="BS48" s="22"/>
      <c r="BT48" s="23"/>
      <c r="BU48" s="23"/>
      <c r="BV48" s="23"/>
      <c r="BW48" s="27">
        <f t="shared" ca="1" si="27"/>
        <v>0</v>
      </c>
      <c r="BX48" s="43">
        <f t="shared" ca="1" si="28"/>
        <v>0</v>
      </c>
      <c r="BY48" s="22"/>
      <c r="BZ48" s="23"/>
      <c r="CA48" s="23"/>
      <c r="CB48" s="23"/>
      <c r="CC48" s="27">
        <f t="shared" ca="1" si="29"/>
        <v>0</v>
      </c>
      <c r="CD48" s="43">
        <f t="shared" ca="1" si="30"/>
        <v>0</v>
      </c>
      <c r="CE48" s="22"/>
      <c r="CF48" s="23"/>
      <c r="CG48" s="23"/>
      <c r="CH48" s="23"/>
      <c r="CI48" s="27">
        <f t="shared" ca="1" si="31"/>
        <v>0</v>
      </c>
      <c r="CJ48" s="43">
        <f t="shared" ca="1" si="32"/>
        <v>0</v>
      </c>
      <c r="CK48" s="22"/>
      <c r="CL48" s="23"/>
      <c r="CM48" s="23"/>
      <c r="CN48" s="23"/>
      <c r="CO48" s="27">
        <f t="shared" ca="1" si="33"/>
        <v>0</v>
      </c>
      <c r="CP48" s="43">
        <f t="shared" ca="1" si="34"/>
        <v>0</v>
      </c>
      <c r="CQ48" s="22"/>
      <c r="CR48" s="23"/>
      <c r="CS48" s="23"/>
      <c r="CT48" s="23"/>
      <c r="CU48" s="27">
        <f t="shared" ca="1" si="35"/>
        <v>0</v>
      </c>
      <c r="CV48" s="43">
        <f t="shared" ca="1" si="36"/>
        <v>0</v>
      </c>
      <c r="CW48" s="22"/>
      <c r="CX48" s="23"/>
      <c r="CY48" s="23"/>
      <c r="CZ48" s="23"/>
      <c r="DA48" s="27">
        <f t="shared" ca="1" si="37"/>
        <v>0</v>
      </c>
      <c r="DB48" s="43">
        <f t="shared" ca="1" si="38"/>
        <v>0</v>
      </c>
      <c r="DC48" s="22"/>
      <c r="DD48" s="23"/>
      <c r="DE48" s="23"/>
      <c r="DF48" s="23"/>
      <c r="DG48" s="27">
        <f t="shared" ca="1" si="2"/>
        <v>0</v>
      </c>
      <c r="DH48" s="43">
        <f t="shared" ca="1" si="3"/>
        <v>0</v>
      </c>
      <c r="DI48" s="22"/>
      <c r="DJ48" s="23"/>
      <c r="DK48" s="23"/>
      <c r="DL48" s="23"/>
      <c r="DM48" s="27">
        <f t="shared" ca="1" si="39"/>
        <v>0</v>
      </c>
      <c r="DN48" s="43">
        <f t="shared" ca="1" si="40"/>
        <v>0</v>
      </c>
      <c r="DO48" s="22"/>
      <c r="DP48" s="23"/>
      <c r="DQ48" s="23"/>
      <c r="DR48" s="23"/>
      <c r="DS48" s="27">
        <f t="shared" ca="1" si="41"/>
        <v>0</v>
      </c>
      <c r="DT48" s="43">
        <f t="shared" ca="1" si="42"/>
        <v>0</v>
      </c>
      <c r="DU48" s="22"/>
      <c r="DV48" s="23"/>
      <c r="DW48" s="23"/>
      <c r="DX48" s="23"/>
      <c r="DY48" s="27">
        <f t="shared" ca="1" si="43"/>
        <v>0</v>
      </c>
      <c r="DZ48" s="43">
        <f t="shared" ca="1" si="44"/>
        <v>0</v>
      </c>
      <c r="EA48" s="22"/>
      <c r="EB48" s="23"/>
      <c r="EC48" s="23"/>
      <c r="ED48" s="23"/>
      <c r="EE48" s="27">
        <f t="shared" ca="1" si="45"/>
        <v>0</v>
      </c>
      <c r="EF48" s="43">
        <f t="shared" ca="1" si="46"/>
        <v>0</v>
      </c>
      <c r="EG48" s="22"/>
      <c r="EH48" s="23"/>
      <c r="EI48" s="23"/>
      <c r="EJ48" s="23"/>
      <c r="EK48" s="27">
        <f t="shared" ca="1" si="47"/>
        <v>0</v>
      </c>
      <c r="EL48" s="43">
        <f t="shared" ca="1" si="48"/>
        <v>0</v>
      </c>
      <c r="EM48" s="22"/>
      <c r="EN48" s="23"/>
      <c r="EO48" s="23"/>
      <c r="EP48" s="23"/>
      <c r="EQ48" s="27">
        <f t="shared" ca="1" si="49"/>
        <v>0</v>
      </c>
      <c r="ER48" s="43">
        <f t="shared" ca="1" si="50"/>
        <v>0</v>
      </c>
      <c r="ES48" s="22"/>
      <c r="ET48" s="23"/>
      <c r="EU48" s="23"/>
      <c r="EV48" s="23"/>
      <c r="EW48" s="27">
        <f t="shared" ca="1" si="51"/>
        <v>0</v>
      </c>
      <c r="EX48" s="43">
        <f t="shared" ca="1" si="52"/>
        <v>0</v>
      </c>
      <c r="EY48" s="22"/>
      <c r="EZ48" s="23"/>
      <c r="FA48" s="23"/>
      <c r="FB48" s="23"/>
      <c r="FC48" s="27">
        <f t="shared" ca="1" si="53"/>
        <v>0</v>
      </c>
      <c r="FD48" s="43">
        <f t="shared" ca="1" si="54"/>
        <v>0</v>
      </c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22"/>
      <c r="FT48" s="23"/>
      <c r="FU48" s="23"/>
      <c r="FV48" s="23"/>
      <c r="FW48" s="27">
        <f t="shared" ca="1" si="55"/>
        <v>0</v>
      </c>
      <c r="FX48" s="43">
        <f t="shared" ca="1" si="56"/>
        <v>0</v>
      </c>
      <c r="FY48" s="22"/>
      <c r="FZ48" s="23"/>
      <c r="GA48" s="23"/>
      <c r="GB48" s="23"/>
      <c r="GC48" s="27">
        <f t="shared" ca="1" si="57"/>
        <v>0</v>
      </c>
      <c r="GD48" s="43">
        <f t="shared" ca="1" si="58"/>
        <v>0</v>
      </c>
      <c r="GE48" s="47"/>
      <c r="GF48" s="47"/>
    </row>
    <row r="49" spans="1:188" x14ac:dyDescent="0.2">
      <c r="A49" s="30">
        <v>26145</v>
      </c>
      <c r="B49" s="33">
        <v>3.7267870209999998</v>
      </c>
      <c r="C49" s="23">
        <v>4.4796327872083097E-3</v>
      </c>
      <c r="D49" s="24">
        <f t="shared" si="4"/>
        <v>1.8778678514310476E-2</v>
      </c>
      <c r="E49" s="22"/>
      <c r="F49" s="23"/>
      <c r="G49" s="23"/>
      <c r="H49" s="23"/>
      <c r="I49" s="27">
        <f t="shared" ca="1" si="5"/>
        <v>0</v>
      </c>
      <c r="J49" s="43">
        <f t="shared" ca="1" si="6"/>
        <v>0</v>
      </c>
      <c r="K49" s="22"/>
      <c r="L49" s="23"/>
      <c r="M49" s="23"/>
      <c r="N49" s="23"/>
      <c r="O49" s="27">
        <f t="shared" ca="1" si="7"/>
        <v>0</v>
      </c>
      <c r="P49" s="43">
        <f t="shared" ca="1" si="8"/>
        <v>0</v>
      </c>
      <c r="Q49" s="22"/>
      <c r="R49" s="23"/>
      <c r="S49" s="23"/>
      <c r="T49" s="23"/>
      <c r="U49" s="27">
        <f t="shared" ca="1" si="9"/>
        <v>0</v>
      </c>
      <c r="V49" s="43">
        <f t="shared" ca="1" si="10"/>
        <v>0</v>
      </c>
      <c r="W49" s="22"/>
      <c r="X49" s="23"/>
      <c r="Y49" s="23"/>
      <c r="Z49" s="23"/>
      <c r="AA49" s="27">
        <f t="shared" ca="1" si="11"/>
        <v>0</v>
      </c>
      <c r="AB49" s="43">
        <f t="shared" ca="1" si="12"/>
        <v>0</v>
      </c>
      <c r="AC49" s="22"/>
      <c r="AD49" s="23"/>
      <c r="AE49" s="23"/>
      <c r="AF49" s="23"/>
      <c r="AG49" s="27">
        <f t="shared" ca="1" si="13"/>
        <v>0</v>
      </c>
      <c r="AH49" s="43">
        <f t="shared" ca="1" si="14"/>
        <v>0</v>
      </c>
      <c r="AI49" s="22"/>
      <c r="AJ49" s="23"/>
      <c r="AK49" s="23"/>
      <c r="AL49" s="23"/>
      <c r="AM49" s="27">
        <f t="shared" ca="1" si="15"/>
        <v>0</v>
      </c>
      <c r="AN49" s="43">
        <f t="shared" ca="1" si="16"/>
        <v>0</v>
      </c>
      <c r="AO49" s="22"/>
      <c r="AP49" s="23"/>
      <c r="AQ49" s="23"/>
      <c r="AR49" s="23"/>
      <c r="AS49" s="27">
        <f t="shared" ca="1" si="17"/>
        <v>0</v>
      </c>
      <c r="AT49" s="43">
        <f t="shared" ca="1" si="18"/>
        <v>0</v>
      </c>
      <c r="AU49" s="22"/>
      <c r="AV49" s="23"/>
      <c r="AW49" s="23"/>
      <c r="AX49" s="23"/>
      <c r="AY49" s="27">
        <f t="shared" ca="1" si="19"/>
        <v>0</v>
      </c>
      <c r="AZ49" s="43">
        <f t="shared" ca="1" si="20"/>
        <v>0</v>
      </c>
      <c r="BA49" s="22"/>
      <c r="BB49" s="23"/>
      <c r="BC49" s="23"/>
      <c r="BD49" s="23"/>
      <c r="BE49" s="27">
        <f t="shared" ca="1" si="21"/>
        <v>0</v>
      </c>
      <c r="BF49" s="43">
        <f t="shared" ca="1" si="22"/>
        <v>0</v>
      </c>
      <c r="BG49" s="22"/>
      <c r="BH49" s="23"/>
      <c r="BI49" s="23"/>
      <c r="BJ49" s="23"/>
      <c r="BK49" s="27">
        <f t="shared" ca="1" si="23"/>
        <v>0</v>
      </c>
      <c r="BL49" s="43">
        <f t="shared" ca="1" si="24"/>
        <v>0</v>
      </c>
      <c r="BM49" s="22"/>
      <c r="BN49" s="23"/>
      <c r="BO49" s="23"/>
      <c r="BP49" s="23"/>
      <c r="BQ49" s="27">
        <f t="shared" ca="1" si="25"/>
        <v>0</v>
      </c>
      <c r="BR49" s="43">
        <f t="shared" ca="1" si="26"/>
        <v>0</v>
      </c>
      <c r="BS49" s="22"/>
      <c r="BT49" s="23"/>
      <c r="BU49" s="23"/>
      <c r="BV49" s="23"/>
      <c r="BW49" s="27">
        <f t="shared" ca="1" si="27"/>
        <v>0</v>
      </c>
      <c r="BX49" s="43">
        <f t="shared" ca="1" si="28"/>
        <v>0</v>
      </c>
      <c r="BY49" s="22"/>
      <c r="BZ49" s="23"/>
      <c r="CA49" s="23"/>
      <c r="CB49" s="23"/>
      <c r="CC49" s="27">
        <f t="shared" ca="1" si="29"/>
        <v>0</v>
      </c>
      <c r="CD49" s="43">
        <f t="shared" ca="1" si="30"/>
        <v>0</v>
      </c>
      <c r="CE49" s="22"/>
      <c r="CF49" s="23"/>
      <c r="CG49" s="23"/>
      <c r="CH49" s="23"/>
      <c r="CI49" s="27">
        <f t="shared" ca="1" si="31"/>
        <v>0</v>
      </c>
      <c r="CJ49" s="43">
        <f t="shared" ca="1" si="32"/>
        <v>0</v>
      </c>
      <c r="CK49" s="22"/>
      <c r="CL49" s="23"/>
      <c r="CM49" s="23"/>
      <c r="CN49" s="23"/>
      <c r="CO49" s="27">
        <f t="shared" ca="1" si="33"/>
        <v>0</v>
      </c>
      <c r="CP49" s="43">
        <f t="shared" ca="1" si="34"/>
        <v>0</v>
      </c>
      <c r="CQ49" s="22"/>
      <c r="CR49" s="23"/>
      <c r="CS49" s="23"/>
      <c r="CT49" s="23"/>
      <c r="CU49" s="27">
        <f t="shared" ca="1" si="35"/>
        <v>0</v>
      </c>
      <c r="CV49" s="43">
        <f t="shared" ca="1" si="36"/>
        <v>0</v>
      </c>
      <c r="CW49" s="22"/>
      <c r="CX49" s="23"/>
      <c r="CY49" s="23"/>
      <c r="CZ49" s="23"/>
      <c r="DA49" s="27">
        <f t="shared" ca="1" si="37"/>
        <v>0</v>
      </c>
      <c r="DB49" s="43">
        <f t="shared" ca="1" si="38"/>
        <v>0</v>
      </c>
      <c r="DC49" s="22"/>
      <c r="DD49" s="23"/>
      <c r="DE49" s="23"/>
      <c r="DF49" s="23"/>
      <c r="DG49" s="27">
        <f t="shared" ca="1" si="2"/>
        <v>0</v>
      </c>
      <c r="DH49" s="43">
        <f t="shared" ca="1" si="3"/>
        <v>0</v>
      </c>
      <c r="DI49" s="22"/>
      <c r="DJ49" s="23"/>
      <c r="DK49" s="23"/>
      <c r="DL49" s="23"/>
      <c r="DM49" s="27">
        <f t="shared" ca="1" si="39"/>
        <v>0</v>
      </c>
      <c r="DN49" s="43">
        <f t="shared" ca="1" si="40"/>
        <v>0</v>
      </c>
      <c r="DO49" s="22"/>
      <c r="DP49" s="23"/>
      <c r="DQ49" s="23"/>
      <c r="DR49" s="23"/>
      <c r="DS49" s="27">
        <f t="shared" ca="1" si="41"/>
        <v>0</v>
      </c>
      <c r="DT49" s="43">
        <f t="shared" ca="1" si="42"/>
        <v>0</v>
      </c>
      <c r="DU49" s="22"/>
      <c r="DV49" s="23"/>
      <c r="DW49" s="23"/>
      <c r="DX49" s="23"/>
      <c r="DY49" s="27">
        <f t="shared" ca="1" si="43"/>
        <v>0</v>
      </c>
      <c r="DZ49" s="43">
        <f t="shared" ca="1" si="44"/>
        <v>0</v>
      </c>
      <c r="EA49" s="22"/>
      <c r="EB49" s="23"/>
      <c r="EC49" s="23"/>
      <c r="ED49" s="23"/>
      <c r="EE49" s="27">
        <f t="shared" ca="1" si="45"/>
        <v>0</v>
      </c>
      <c r="EF49" s="43">
        <f t="shared" ca="1" si="46"/>
        <v>0</v>
      </c>
      <c r="EG49" s="22"/>
      <c r="EH49" s="23"/>
      <c r="EI49" s="23"/>
      <c r="EJ49" s="23"/>
      <c r="EK49" s="27">
        <f t="shared" ca="1" si="47"/>
        <v>0</v>
      </c>
      <c r="EL49" s="43">
        <f t="shared" ca="1" si="48"/>
        <v>0</v>
      </c>
      <c r="EM49" s="22"/>
      <c r="EN49" s="23"/>
      <c r="EO49" s="23"/>
      <c r="EP49" s="23"/>
      <c r="EQ49" s="27">
        <f t="shared" ca="1" si="49"/>
        <v>0</v>
      </c>
      <c r="ER49" s="43">
        <f t="shared" ca="1" si="50"/>
        <v>0</v>
      </c>
      <c r="ES49" s="22"/>
      <c r="ET49" s="23"/>
      <c r="EU49" s="23"/>
      <c r="EV49" s="23"/>
      <c r="EW49" s="27">
        <f t="shared" ca="1" si="51"/>
        <v>0</v>
      </c>
      <c r="EX49" s="43">
        <f t="shared" ca="1" si="52"/>
        <v>0</v>
      </c>
      <c r="EY49" s="22"/>
      <c r="EZ49" s="23"/>
      <c r="FA49" s="23"/>
      <c r="FB49" s="23"/>
      <c r="FC49" s="27">
        <f t="shared" ca="1" si="53"/>
        <v>0</v>
      </c>
      <c r="FD49" s="43">
        <f t="shared" ca="1" si="54"/>
        <v>0</v>
      </c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22"/>
      <c r="FT49" s="23"/>
      <c r="FU49" s="23"/>
      <c r="FV49" s="23"/>
      <c r="FW49" s="27">
        <f t="shared" ca="1" si="55"/>
        <v>0</v>
      </c>
      <c r="FX49" s="43">
        <f t="shared" ca="1" si="56"/>
        <v>0</v>
      </c>
      <c r="FY49" s="22"/>
      <c r="FZ49" s="23"/>
      <c r="GA49" s="23"/>
      <c r="GB49" s="23"/>
      <c r="GC49" s="27">
        <f t="shared" ca="1" si="57"/>
        <v>0</v>
      </c>
      <c r="GD49" s="43">
        <f t="shared" ca="1" si="58"/>
        <v>0</v>
      </c>
      <c r="GE49" s="47"/>
      <c r="GF49" s="47"/>
    </row>
    <row r="50" spans="1:188" x14ac:dyDescent="0.2">
      <c r="A50" s="30">
        <v>26176</v>
      </c>
      <c r="B50" s="33">
        <v>3.406630855</v>
      </c>
      <c r="C50" s="23">
        <v>4.4558291060463606E-3</v>
      </c>
      <c r="D50" s="24">
        <f t="shared" si="4"/>
        <v>-8.5906751364099421E-2</v>
      </c>
      <c r="E50" s="22"/>
      <c r="F50" s="23"/>
      <c r="G50" s="23"/>
      <c r="H50" s="23"/>
      <c r="I50" s="27">
        <f t="shared" ca="1" si="5"/>
        <v>0</v>
      </c>
      <c r="J50" s="43">
        <f t="shared" ca="1" si="6"/>
        <v>0</v>
      </c>
      <c r="K50" s="22"/>
      <c r="L50" s="23"/>
      <c r="M50" s="23"/>
      <c r="N50" s="23"/>
      <c r="O50" s="27">
        <f t="shared" ca="1" si="7"/>
        <v>0</v>
      </c>
      <c r="P50" s="43">
        <f t="shared" ca="1" si="8"/>
        <v>0</v>
      </c>
      <c r="Q50" s="22"/>
      <c r="R50" s="23"/>
      <c r="S50" s="23"/>
      <c r="T50" s="23"/>
      <c r="U50" s="27">
        <f t="shared" ca="1" si="9"/>
        <v>0</v>
      </c>
      <c r="V50" s="43">
        <f t="shared" ca="1" si="10"/>
        <v>0</v>
      </c>
      <c r="W50" s="22"/>
      <c r="X50" s="23"/>
      <c r="Y50" s="23"/>
      <c r="Z50" s="23"/>
      <c r="AA50" s="27">
        <f t="shared" ca="1" si="11"/>
        <v>0</v>
      </c>
      <c r="AB50" s="43">
        <f t="shared" ca="1" si="12"/>
        <v>0</v>
      </c>
      <c r="AC50" s="22"/>
      <c r="AD50" s="23"/>
      <c r="AE50" s="23"/>
      <c r="AF50" s="23"/>
      <c r="AG50" s="27">
        <f t="shared" ca="1" si="13"/>
        <v>0</v>
      </c>
      <c r="AH50" s="43">
        <f t="shared" ca="1" si="14"/>
        <v>0</v>
      </c>
      <c r="AI50" s="22"/>
      <c r="AJ50" s="23"/>
      <c r="AK50" s="23"/>
      <c r="AL50" s="23"/>
      <c r="AM50" s="27">
        <f t="shared" ca="1" si="15"/>
        <v>0</v>
      </c>
      <c r="AN50" s="43">
        <f t="shared" ca="1" si="16"/>
        <v>0</v>
      </c>
      <c r="AO50" s="22"/>
      <c r="AP50" s="23"/>
      <c r="AQ50" s="23"/>
      <c r="AR50" s="23"/>
      <c r="AS50" s="27">
        <f t="shared" ca="1" si="17"/>
        <v>0</v>
      </c>
      <c r="AT50" s="43">
        <f t="shared" ca="1" si="18"/>
        <v>0</v>
      </c>
      <c r="AU50" s="22"/>
      <c r="AV50" s="23"/>
      <c r="AW50" s="23"/>
      <c r="AX50" s="23"/>
      <c r="AY50" s="27">
        <f t="shared" ca="1" si="19"/>
        <v>0</v>
      </c>
      <c r="AZ50" s="43">
        <f t="shared" ca="1" si="20"/>
        <v>0</v>
      </c>
      <c r="BA50" s="22"/>
      <c r="BB50" s="23"/>
      <c r="BC50" s="23"/>
      <c r="BD50" s="23"/>
      <c r="BE50" s="27">
        <f t="shared" ca="1" si="21"/>
        <v>0</v>
      </c>
      <c r="BF50" s="43">
        <f t="shared" ca="1" si="22"/>
        <v>0</v>
      </c>
      <c r="BG50" s="22"/>
      <c r="BH50" s="23"/>
      <c r="BI50" s="23"/>
      <c r="BJ50" s="23"/>
      <c r="BK50" s="27">
        <f t="shared" ca="1" si="23"/>
        <v>0</v>
      </c>
      <c r="BL50" s="43">
        <f t="shared" ca="1" si="24"/>
        <v>0</v>
      </c>
      <c r="BM50" s="22"/>
      <c r="BN50" s="23"/>
      <c r="BO50" s="23"/>
      <c r="BP50" s="23"/>
      <c r="BQ50" s="27">
        <f t="shared" ca="1" si="25"/>
        <v>0</v>
      </c>
      <c r="BR50" s="43">
        <f t="shared" ca="1" si="26"/>
        <v>0</v>
      </c>
      <c r="BS50" s="22"/>
      <c r="BT50" s="23"/>
      <c r="BU50" s="23"/>
      <c r="BV50" s="23"/>
      <c r="BW50" s="27">
        <f t="shared" ca="1" si="27"/>
        <v>0</v>
      </c>
      <c r="BX50" s="43">
        <f t="shared" ca="1" si="28"/>
        <v>0</v>
      </c>
      <c r="BY50" s="22"/>
      <c r="BZ50" s="23"/>
      <c r="CA50" s="23"/>
      <c r="CB50" s="23"/>
      <c r="CC50" s="27">
        <f t="shared" ca="1" si="29"/>
        <v>0</v>
      </c>
      <c r="CD50" s="43">
        <f t="shared" ca="1" si="30"/>
        <v>0</v>
      </c>
      <c r="CE50" s="22"/>
      <c r="CF50" s="23"/>
      <c r="CG50" s="23"/>
      <c r="CH50" s="23"/>
      <c r="CI50" s="27">
        <f t="shared" ca="1" si="31"/>
        <v>0</v>
      </c>
      <c r="CJ50" s="43">
        <f t="shared" ca="1" si="32"/>
        <v>0</v>
      </c>
      <c r="CK50" s="22"/>
      <c r="CL50" s="23"/>
      <c r="CM50" s="23"/>
      <c r="CN50" s="23"/>
      <c r="CO50" s="27">
        <f t="shared" ca="1" si="33"/>
        <v>0</v>
      </c>
      <c r="CP50" s="43">
        <f t="shared" ca="1" si="34"/>
        <v>0</v>
      </c>
      <c r="CQ50" s="22"/>
      <c r="CR50" s="23"/>
      <c r="CS50" s="23"/>
      <c r="CT50" s="23"/>
      <c r="CU50" s="27">
        <f t="shared" ca="1" si="35"/>
        <v>0</v>
      </c>
      <c r="CV50" s="43">
        <f t="shared" ca="1" si="36"/>
        <v>0</v>
      </c>
      <c r="CW50" s="22"/>
      <c r="CX50" s="23"/>
      <c r="CY50" s="23"/>
      <c r="CZ50" s="23"/>
      <c r="DA50" s="27">
        <f t="shared" ca="1" si="37"/>
        <v>0</v>
      </c>
      <c r="DB50" s="43">
        <f t="shared" ca="1" si="38"/>
        <v>0</v>
      </c>
      <c r="DC50" s="22"/>
      <c r="DD50" s="23"/>
      <c r="DE50" s="23"/>
      <c r="DF50" s="23"/>
      <c r="DG50" s="27">
        <f t="shared" ca="1" si="2"/>
        <v>0</v>
      </c>
      <c r="DH50" s="43">
        <f t="shared" ca="1" si="3"/>
        <v>0</v>
      </c>
      <c r="DI50" s="22"/>
      <c r="DJ50" s="23"/>
      <c r="DK50" s="23"/>
      <c r="DL50" s="23"/>
      <c r="DM50" s="27">
        <f t="shared" ca="1" si="39"/>
        <v>0</v>
      </c>
      <c r="DN50" s="43">
        <f t="shared" ca="1" si="40"/>
        <v>0</v>
      </c>
      <c r="DO50" s="22"/>
      <c r="DP50" s="23"/>
      <c r="DQ50" s="23"/>
      <c r="DR50" s="23"/>
      <c r="DS50" s="27">
        <f t="shared" ca="1" si="41"/>
        <v>0</v>
      </c>
      <c r="DT50" s="43">
        <f t="shared" ca="1" si="42"/>
        <v>0</v>
      </c>
      <c r="DU50" s="22"/>
      <c r="DV50" s="23"/>
      <c r="DW50" s="23"/>
      <c r="DX50" s="23"/>
      <c r="DY50" s="27">
        <f t="shared" ca="1" si="43"/>
        <v>0</v>
      </c>
      <c r="DZ50" s="43">
        <f t="shared" ca="1" si="44"/>
        <v>0</v>
      </c>
      <c r="EA50" s="22"/>
      <c r="EB50" s="23"/>
      <c r="EC50" s="23"/>
      <c r="ED50" s="23"/>
      <c r="EE50" s="27">
        <f t="shared" ca="1" si="45"/>
        <v>0</v>
      </c>
      <c r="EF50" s="43">
        <f t="shared" ca="1" si="46"/>
        <v>0</v>
      </c>
      <c r="EG50" s="22"/>
      <c r="EH50" s="23"/>
      <c r="EI50" s="23"/>
      <c r="EJ50" s="23"/>
      <c r="EK50" s="27">
        <f t="shared" ca="1" si="47"/>
        <v>0</v>
      </c>
      <c r="EL50" s="43">
        <f t="shared" ca="1" si="48"/>
        <v>0</v>
      </c>
      <c r="EM50" s="22"/>
      <c r="EN50" s="23"/>
      <c r="EO50" s="23"/>
      <c r="EP50" s="23"/>
      <c r="EQ50" s="27">
        <f t="shared" ca="1" si="49"/>
        <v>0</v>
      </c>
      <c r="ER50" s="43">
        <f t="shared" ca="1" si="50"/>
        <v>0</v>
      </c>
      <c r="ES50" s="22"/>
      <c r="ET50" s="23"/>
      <c r="EU50" s="23"/>
      <c r="EV50" s="23"/>
      <c r="EW50" s="27">
        <f t="shared" ca="1" si="51"/>
        <v>0</v>
      </c>
      <c r="EX50" s="43">
        <f t="shared" ca="1" si="52"/>
        <v>0</v>
      </c>
      <c r="EY50" s="22"/>
      <c r="EZ50" s="23"/>
      <c r="FA50" s="23"/>
      <c r="FB50" s="23"/>
      <c r="FC50" s="27">
        <f t="shared" ca="1" si="53"/>
        <v>0</v>
      </c>
      <c r="FD50" s="43">
        <f t="shared" ca="1" si="54"/>
        <v>0</v>
      </c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22"/>
      <c r="FT50" s="23"/>
      <c r="FU50" s="23"/>
      <c r="FV50" s="23"/>
      <c r="FW50" s="27">
        <f t="shared" ca="1" si="55"/>
        <v>0</v>
      </c>
      <c r="FX50" s="43">
        <f t="shared" ca="1" si="56"/>
        <v>0</v>
      </c>
      <c r="FY50" s="22"/>
      <c r="FZ50" s="23"/>
      <c r="GA50" s="23"/>
      <c r="GB50" s="23"/>
      <c r="GC50" s="27">
        <f t="shared" ca="1" si="57"/>
        <v>0</v>
      </c>
      <c r="GD50" s="43">
        <f t="shared" ca="1" si="58"/>
        <v>0</v>
      </c>
      <c r="GE50" s="47"/>
      <c r="GF50" s="47"/>
    </row>
    <row r="51" spans="1:188" x14ac:dyDescent="0.2">
      <c r="A51" s="30">
        <v>26206</v>
      </c>
      <c r="B51" s="33">
        <v>3.1724355009999998</v>
      </c>
      <c r="C51" s="23">
        <v>4.4637643559040097E-3</v>
      </c>
      <c r="D51" s="24">
        <f t="shared" si="4"/>
        <v>-6.8746912702990826E-2</v>
      </c>
      <c r="E51" s="22"/>
      <c r="F51" s="23"/>
      <c r="G51" s="23"/>
      <c r="H51" s="23"/>
      <c r="I51" s="27">
        <f t="shared" ca="1" si="5"/>
        <v>0</v>
      </c>
      <c r="J51" s="43">
        <f t="shared" ca="1" si="6"/>
        <v>0</v>
      </c>
      <c r="K51" s="22"/>
      <c r="L51" s="23"/>
      <c r="M51" s="23"/>
      <c r="N51" s="23"/>
      <c r="O51" s="27">
        <f t="shared" ca="1" si="7"/>
        <v>0</v>
      </c>
      <c r="P51" s="43">
        <f t="shared" ca="1" si="8"/>
        <v>0</v>
      </c>
      <c r="Q51" s="22"/>
      <c r="R51" s="23"/>
      <c r="S51" s="23"/>
      <c r="T51" s="23"/>
      <c r="U51" s="27">
        <f t="shared" ca="1" si="9"/>
        <v>0</v>
      </c>
      <c r="V51" s="43">
        <f t="shared" ca="1" si="10"/>
        <v>0</v>
      </c>
      <c r="W51" s="22"/>
      <c r="X51" s="23"/>
      <c r="Y51" s="23"/>
      <c r="Z51" s="23"/>
      <c r="AA51" s="27">
        <f t="shared" ca="1" si="11"/>
        <v>0</v>
      </c>
      <c r="AB51" s="43">
        <f t="shared" ca="1" si="12"/>
        <v>0</v>
      </c>
      <c r="AC51" s="22"/>
      <c r="AD51" s="23"/>
      <c r="AE51" s="23"/>
      <c r="AF51" s="23"/>
      <c r="AG51" s="27">
        <f t="shared" ca="1" si="13"/>
        <v>0</v>
      </c>
      <c r="AH51" s="43">
        <f t="shared" ca="1" si="14"/>
        <v>0</v>
      </c>
      <c r="AI51" s="22"/>
      <c r="AJ51" s="23"/>
      <c r="AK51" s="23"/>
      <c r="AL51" s="23"/>
      <c r="AM51" s="27">
        <f t="shared" ca="1" si="15"/>
        <v>0</v>
      </c>
      <c r="AN51" s="43">
        <f t="shared" ca="1" si="16"/>
        <v>0</v>
      </c>
      <c r="AO51" s="22"/>
      <c r="AP51" s="23"/>
      <c r="AQ51" s="23"/>
      <c r="AR51" s="23"/>
      <c r="AS51" s="27">
        <f t="shared" ca="1" si="17"/>
        <v>0</v>
      </c>
      <c r="AT51" s="43">
        <f t="shared" ca="1" si="18"/>
        <v>0</v>
      </c>
      <c r="AU51" s="22"/>
      <c r="AV51" s="23"/>
      <c r="AW51" s="23"/>
      <c r="AX51" s="23"/>
      <c r="AY51" s="27">
        <f t="shared" ca="1" si="19"/>
        <v>0</v>
      </c>
      <c r="AZ51" s="43">
        <f t="shared" ca="1" si="20"/>
        <v>0</v>
      </c>
      <c r="BA51" s="22"/>
      <c r="BB51" s="23"/>
      <c r="BC51" s="23"/>
      <c r="BD51" s="23"/>
      <c r="BE51" s="27">
        <f t="shared" ca="1" si="21"/>
        <v>0</v>
      </c>
      <c r="BF51" s="43">
        <f t="shared" ca="1" si="22"/>
        <v>0</v>
      </c>
      <c r="BG51" s="22"/>
      <c r="BH51" s="23"/>
      <c r="BI51" s="23"/>
      <c r="BJ51" s="23"/>
      <c r="BK51" s="27">
        <f t="shared" ca="1" si="23"/>
        <v>0</v>
      </c>
      <c r="BL51" s="43">
        <f t="shared" ca="1" si="24"/>
        <v>0</v>
      </c>
      <c r="BM51" s="22"/>
      <c r="BN51" s="23"/>
      <c r="BO51" s="23"/>
      <c r="BP51" s="23"/>
      <c r="BQ51" s="27">
        <f t="shared" ca="1" si="25"/>
        <v>0</v>
      </c>
      <c r="BR51" s="43">
        <f t="shared" ca="1" si="26"/>
        <v>0</v>
      </c>
      <c r="BS51" s="22"/>
      <c r="BT51" s="23"/>
      <c r="BU51" s="23"/>
      <c r="BV51" s="23"/>
      <c r="BW51" s="27">
        <f t="shared" ca="1" si="27"/>
        <v>0</v>
      </c>
      <c r="BX51" s="43">
        <f t="shared" ca="1" si="28"/>
        <v>0</v>
      </c>
      <c r="BY51" s="22"/>
      <c r="BZ51" s="23"/>
      <c r="CA51" s="23"/>
      <c r="CB51" s="23"/>
      <c r="CC51" s="27">
        <f t="shared" ca="1" si="29"/>
        <v>0</v>
      </c>
      <c r="CD51" s="43">
        <f t="shared" ca="1" si="30"/>
        <v>0</v>
      </c>
      <c r="CE51" s="22"/>
      <c r="CF51" s="23"/>
      <c r="CG51" s="23"/>
      <c r="CH51" s="23"/>
      <c r="CI51" s="27">
        <f t="shared" ca="1" si="31"/>
        <v>0</v>
      </c>
      <c r="CJ51" s="43">
        <f t="shared" ca="1" si="32"/>
        <v>0</v>
      </c>
      <c r="CK51" s="22"/>
      <c r="CL51" s="23"/>
      <c r="CM51" s="23"/>
      <c r="CN51" s="23"/>
      <c r="CO51" s="27">
        <f t="shared" ca="1" si="33"/>
        <v>0</v>
      </c>
      <c r="CP51" s="43">
        <f t="shared" ca="1" si="34"/>
        <v>0</v>
      </c>
      <c r="CQ51" s="22"/>
      <c r="CR51" s="23"/>
      <c r="CS51" s="23"/>
      <c r="CT51" s="23"/>
      <c r="CU51" s="27">
        <f t="shared" ca="1" si="35"/>
        <v>0</v>
      </c>
      <c r="CV51" s="43">
        <f t="shared" ca="1" si="36"/>
        <v>0</v>
      </c>
      <c r="CW51" s="22"/>
      <c r="CX51" s="23"/>
      <c r="CY51" s="23"/>
      <c r="CZ51" s="23"/>
      <c r="DA51" s="27">
        <f t="shared" ca="1" si="37"/>
        <v>0</v>
      </c>
      <c r="DB51" s="43">
        <f t="shared" ca="1" si="38"/>
        <v>0</v>
      </c>
      <c r="DC51" s="22"/>
      <c r="DD51" s="23"/>
      <c r="DE51" s="23"/>
      <c r="DF51" s="23"/>
      <c r="DG51" s="27">
        <f t="shared" ca="1" si="2"/>
        <v>0</v>
      </c>
      <c r="DH51" s="43">
        <f t="shared" ca="1" si="3"/>
        <v>0</v>
      </c>
      <c r="DI51" s="22"/>
      <c r="DJ51" s="23"/>
      <c r="DK51" s="23"/>
      <c r="DL51" s="23"/>
      <c r="DM51" s="27">
        <f t="shared" ca="1" si="39"/>
        <v>0</v>
      </c>
      <c r="DN51" s="43">
        <f t="shared" ca="1" si="40"/>
        <v>0</v>
      </c>
      <c r="DO51" s="22"/>
      <c r="DP51" s="23"/>
      <c r="DQ51" s="23"/>
      <c r="DR51" s="23"/>
      <c r="DS51" s="27">
        <f t="shared" ca="1" si="41"/>
        <v>0</v>
      </c>
      <c r="DT51" s="43">
        <f t="shared" ca="1" si="42"/>
        <v>0</v>
      </c>
      <c r="DU51" s="22"/>
      <c r="DV51" s="23"/>
      <c r="DW51" s="23"/>
      <c r="DX51" s="23"/>
      <c r="DY51" s="27">
        <f t="shared" ca="1" si="43"/>
        <v>0</v>
      </c>
      <c r="DZ51" s="43">
        <f t="shared" ca="1" si="44"/>
        <v>0</v>
      </c>
      <c r="EA51" s="22"/>
      <c r="EB51" s="23"/>
      <c r="EC51" s="23"/>
      <c r="ED51" s="23"/>
      <c r="EE51" s="27">
        <f t="shared" ca="1" si="45"/>
        <v>0</v>
      </c>
      <c r="EF51" s="43">
        <f t="shared" ca="1" si="46"/>
        <v>0</v>
      </c>
      <c r="EG51" s="22"/>
      <c r="EH51" s="23"/>
      <c r="EI51" s="23"/>
      <c r="EJ51" s="23"/>
      <c r="EK51" s="27">
        <f t="shared" ca="1" si="47"/>
        <v>0</v>
      </c>
      <c r="EL51" s="43">
        <f t="shared" ca="1" si="48"/>
        <v>0</v>
      </c>
      <c r="EM51" s="22"/>
      <c r="EN51" s="23"/>
      <c r="EO51" s="23"/>
      <c r="EP51" s="23"/>
      <c r="EQ51" s="27">
        <f t="shared" ca="1" si="49"/>
        <v>0</v>
      </c>
      <c r="ER51" s="43">
        <f t="shared" ca="1" si="50"/>
        <v>0</v>
      </c>
      <c r="ES51" s="22"/>
      <c r="ET51" s="23"/>
      <c r="EU51" s="23"/>
      <c r="EV51" s="23"/>
      <c r="EW51" s="27">
        <f t="shared" ca="1" si="51"/>
        <v>0</v>
      </c>
      <c r="EX51" s="43">
        <f t="shared" ca="1" si="52"/>
        <v>0</v>
      </c>
      <c r="EY51" s="22"/>
      <c r="EZ51" s="23"/>
      <c r="FA51" s="23"/>
      <c r="FB51" s="23"/>
      <c r="FC51" s="27">
        <f t="shared" ca="1" si="53"/>
        <v>0</v>
      </c>
      <c r="FD51" s="43">
        <f t="shared" ca="1" si="54"/>
        <v>0</v>
      </c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22"/>
      <c r="FT51" s="23"/>
      <c r="FU51" s="23"/>
      <c r="FV51" s="23"/>
      <c r="FW51" s="27">
        <f t="shared" ca="1" si="55"/>
        <v>0</v>
      </c>
      <c r="FX51" s="43">
        <f t="shared" ca="1" si="56"/>
        <v>0</v>
      </c>
      <c r="FY51" s="22"/>
      <c r="FZ51" s="23"/>
      <c r="GA51" s="23"/>
      <c r="GB51" s="23"/>
      <c r="GC51" s="27">
        <f t="shared" ca="1" si="57"/>
        <v>0</v>
      </c>
      <c r="GD51" s="43">
        <f t="shared" ca="1" si="58"/>
        <v>0</v>
      </c>
      <c r="GE51" s="47"/>
      <c r="GF51" s="47"/>
    </row>
    <row r="52" spans="1:188" x14ac:dyDescent="0.2">
      <c r="A52" s="30">
        <v>26237</v>
      </c>
      <c r="B52" s="33">
        <v>2.8232191750000002</v>
      </c>
      <c r="C52" s="23">
        <v>4.5192918055816378E-3</v>
      </c>
      <c r="D52" s="24">
        <f t="shared" si="4"/>
        <v>-0.11007830604906588</v>
      </c>
      <c r="E52" s="22"/>
      <c r="F52" s="23"/>
      <c r="G52" s="23"/>
      <c r="H52" s="23"/>
      <c r="I52" s="27">
        <f t="shared" ca="1" si="5"/>
        <v>0</v>
      </c>
      <c r="J52" s="43">
        <f t="shared" ca="1" si="6"/>
        <v>0</v>
      </c>
      <c r="K52" s="22"/>
      <c r="L52" s="23"/>
      <c r="M52" s="23"/>
      <c r="N52" s="23"/>
      <c r="O52" s="27">
        <f t="shared" ca="1" si="7"/>
        <v>0</v>
      </c>
      <c r="P52" s="43">
        <f t="shared" ca="1" si="8"/>
        <v>0</v>
      </c>
      <c r="Q52" s="22"/>
      <c r="R52" s="23"/>
      <c r="S52" s="23"/>
      <c r="T52" s="23"/>
      <c r="U52" s="27">
        <f t="shared" ca="1" si="9"/>
        <v>0</v>
      </c>
      <c r="V52" s="43">
        <f t="shared" ca="1" si="10"/>
        <v>0</v>
      </c>
      <c r="W52" s="22"/>
      <c r="X52" s="23"/>
      <c r="Y52" s="23"/>
      <c r="Z52" s="23"/>
      <c r="AA52" s="27">
        <f t="shared" ca="1" si="11"/>
        <v>0</v>
      </c>
      <c r="AB52" s="43">
        <f t="shared" ca="1" si="12"/>
        <v>0</v>
      </c>
      <c r="AC52" s="22"/>
      <c r="AD52" s="23"/>
      <c r="AE52" s="23"/>
      <c r="AF52" s="23"/>
      <c r="AG52" s="27">
        <f t="shared" ca="1" si="13"/>
        <v>0</v>
      </c>
      <c r="AH52" s="43">
        <f t="shared" ca="1" si="14"/>
        <v>0</v>
      </c>
      <c r="AI52" s="22"/>
      <c r="AJ52" s="23"/>
      <c r="AK52" s="23"/>
      <c r="AL52" s="23"/>
      <c r="AM52" s="27">
        <f t="shared" ca="1" si="15"/>
        <v>0</v>
      </c>
      <c r="AN52" s="43">
        <f t="shared" ca="1" si="16"/>
        <v>0</v>
      </c>
      <c r="AO52" s="22"/>
      <c r="AP52" s="23"/>
      <c r="AQ52" s="23"/>
      <c r="AR52" s="23"/>
      <c r="AS52" s="27">
        <f t="shared" ca="1" si="17"/>
        <v>0</v>
      </c>
      <c r="AT52" s="43">
        <f t="shared" ca="1" si="18"/>
        <v>0</v>
      </c>
      <c r="AU52" s="22"/>
      <c r="AV52" s="23"/>
      <c r="AW52" s="23"/>
      <c r="AX52" s="23"/>
      <c r="AY52" s="27">
        <f t="shared" ca="1" si="19"/>
        <v>0</v>
      </c>
      <c r="AZ52" s="43">
        <f t="shared" ca="1" si="20"/>
        <v>0</v>
      </c>
      <c r="BA52" s="22"/>
      <c r="BB52" s="23"/>
      <c r="BC52" s="23"/>
      <c r="BD52" s="23"/>
      <c r="BE52" s="27">
        <f t="shared" ca="1" si="21"/>
        <v>0</v>
      </c>
      <c r="BF52" s="43">
        <f t="shared" ca="1" si="22"/>
        <v>0</v>
      </c>
      <c r="BG52" s="22"/>
      <c r="BH52" s="23"/>
      <c r="BI52" s="23"/>
      <c r="BJ52" s="23"/>
      <c r="BK52" s="27">
        <f t="shared" ca="1" si="23"/>
        <v>0</v>
      </c>
      <c r="BL52" s="43">
        <f t="shared" ca="1" si="24"/>
        <v>0</v>
      </c>
      <c r="BM52" s="22"/>
      <c r="BN52" s="23"/>
      <c r="BO52" s="23"/>
      <c r="BP52" s="23"/>
      <c r="BQ52" s="27">
        <f t="shared" ca="1" si="25"/>
        <v>0</v>
      </c>
      <c r="BR52" s="43">
        <f t="shared" ca="1" si="26"/>
        <v>0</v>
      </c>
      <c r="BS52" s="22"/>
      <c r="BT52" s="23"/>
      <c r="BU52" s="23"/>
      <c r="BV52" s="23"/>
      <c r="BW52" s="27">
        <f t="shared" ca="1" si="27"/>
        <v>0</v>
      </c>
      <c r="BX52" s="43">
        <f t="shared" ca="1" si="28"/>
        <v>0</v>
      </c>
      <c r="BY52" s="22"/>
      <c r="BZ52" s="23"/>
      <c r="CA52" s="23"/>
      <c r="CB52" s="23"/>
      <c r="CC52" s="27">
        <f t="shared" ca="1" si="29"/>
        <v>0</v>
      </c>
      <c r="CD52" s="43">
        <f t="shared" ca="1" si="30"/>
        <v>0</v>
      </c>
      <c r="CE52" s="22"/>
      <c r="CF52" s="23"/>
      <c r="CG52" s="23"/>
      <c r="CH52" s="23"/>
      <c r="CI52" s="27">
        <f t="shared" ca="1" si="31"/>
        <v>0</v>
      </c>
      <c r="CJ52" s="43">
        <f t="shared" ca="1" si="32"/>
        <v>0</v>
      </c>
      <c r="CK52" s="22"/>
      <c r="CL52" s="23"/>
      <c r="CM52" s="23"/>
      <c r="CN52" s="23"/>
      <c r="CO52" s="27">
        <f t="shared" ca="1" si="33"/>
        <v>0</v>
      </c>
      <c r="CP52" s="43">
        <f t="shared" ca="1" si="34"/>
        <v>0</v>
      </c>
      <c r="CQ52" s="22"/>
      <c r="CR52" s="23"/>
      <c r="CS52" s="23"/>
      <c r="CT52" s="23"/>
      <c r="CU52" s="27">
        <f t="shared" ca="1" si="35"/>
        <v>0</v>
      </c>
      <c r="CV52" s="43">
        <f t="shared" ca="1" si="36"/>
        <v>0</v>
      </c>
      <c r="CW52" s="22"/>
      <c r="CX52" s="23"/>
      <c r="CY52" s="23"/>
      <c r="CZ52" s="23"/>
      <c r="DA52" s="27">
        <f t="shared" ca="1" si="37"/>
        <v>0</v>
      </c>
      <c r="DB52" s="43">
        <f t="shared" ca="1" si="38"/>
        <v>0</v>
      </c>
      <c r="DC52" s="22"/>
      <c r="DD52" s="23"/>
      <c r="DE52" s="23"/>
      <c r="DF52" s="23"/>
      <c r="DG52" s="27">
        <f t="shared" ca="1" si="2"/>
        <v>0</v>
      </c>
      <c r="DH52" s="43">
        <f t="shared" ca="1" si="3"/>
        <v>0</v>
      </c>
      <c r="DI52" s="22"/>
      <c r="DJ52" s="23"/>
      <c r="DK52" s="23"/>
      <c r="DL52" s="23"/>
      <c r="DM52" s="27">
        <f t="shared" ca="1" si="39"/>
        <v>0</v>
      </c>
      <c r="DN52" s="43">
        <f t="shared" ca="1" si="40"/>
        <v>0</v>
      </c>
      <c r="DO52" s="22"/>
      <c r="DP52" s="23"/>
      <c r="DQ52" s="23"/>
      <c r="DR52" s="23"/>
      <c r="DS52" s="27">
        <f t="shared" ca="1" si="41"/>
        <v>0</v>
      </c>
      <c r="DT52" s="43">
        <f t="shared" ca="1" si="42"/>
        <v>0</v>
      </c>
      <c r="DU52" s="22"/>
      <c r="DV52" s="23"/>
      <c r="DW52" s="23"/>
      <c r="DX52" s="23"/>
      <c r="DY52" s="27">
        <f t="shared" ca="1" si="43"/>
        <v>0</v>
      </c>
      <c r="DZ52" s="43">
        <f t="shared" ca="1" si="44"/>
        <v>0</v>
      </c>
      <c r="EA52" s="22"/>
      <c r="EB52" s="23"/>
      <c r="EC52" s="23"/>
      <c r="ED52" s="23"/>
      <c r="EE52" s="27">
        <f t="shared" ca="1" si="45"/>
        <v>0</v>
      </c>
      <c r="EF52" s="43">
        <f t="shared" ca="1" si="46"/>
        <v>0</v>
      </c>
      <c r="EG52" s="22"/>
      <c r="EH52" s="23"/>
      <c r="EI52" s="23"/>
      <c r="EJ52" s="23"/>
      <c r="EK52" s="27">
        <f t="shared" ca="1" si="47"/>
        <v>0</v>
      </c>
      <c r="EL52" s="43">
        <f t="shared" ca="1" si="48"/>
        <v>0</v>
      </c>
      <c r="EM52" s="22"/>
      <c r="EN52" s="23"/>
      <c r="EO52" s="23"/>
      <c r="EP52" s="23"/>
      <c r="EQ52" s="27">
        <f t="shared" ca="1" si="49"/>
        <v>0</v>
      </c>
      <c r="ER52" s="43">
        <f t="shared" ca="1" si="50"/>
        <v>0</v>
      </c>
      <c r="ES52" s="22"/>
      <c r="ET52" s="23"/>
      <c r="EU52" s="23"/>
      <c r="EV52" s="23"/>
      <c r="EW52" s="27">
        <f t="shared" ca="1" si="51"/>
        <v>0</v>
      </c>
      <c r="EX52" s="43">
        <f t="shared" ca="1" si="52"/>
        <v>0</v>
      </c>
      <c r="EY52" s="22"/>
      <c r="EZ52" s="23"/>
      <c r="FA52" s="23"/>
      <c r="FB52" s="23"/>
      <c r="FC52" s="27">
        <f t="shared" ca="1" si="53"/>
        <v>0</v>
      </c>
      <c r="FD52" s="43">
        <f t="shared" ca="1" si="54"/>
        <v>0</v>
      </c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22"/>
      <c r="FT52" s="23"/>
      <c r="FU52" s="23"/>
      <c r="FV52" s="23"/>
      <c r="FW52" s="27">
        <f t="shared" ca="1" si="55"/>
        <v>0</v>
      </c>
      <c r="FX52" s="43">
        <f t="shared" ca="1" si="56"/>
        <v>0</v>
      </c>
      <c r="FY52" s="22"/>
      <c r="FZ52" s="23"/>
      <c r="GA52" s="23"/>
      <c r="GB52" s="23"/>
      <c r="GC52" s="27">
        <f t="shared" ca="1" si="57"/>
        <v>0</v>
      </c>
      <c r="GD52" s="43">
        <f t="shared" ca="1" si="58"/>
        <v>0</v>
      </c>
      <c r="GE52" s="47"/>
      <c r="GF52" s="47"/>
    </row>
    <row r="53" spans="1:188" x14ac:dyDescent="0.2">
      <c r="A53" s="30">
        <v>26267</v>
      </c>
      <c r="B53" s="33">
        <v>3.1513193249999998</v>
      </c>
      <c r="C53" s="23">
        <v>4.6302455182727353E-3</v>
      </c>
      <c r="D53" s="24">
        <f t="shared" si="4"/>
        <v>0.11621490563161796</v>
      </c>
      <c r="E53" s="22"/>
      <c r="F53" s="23"/>
      <c r="G53" s="23"/>
      <c r="H53" s="23"/>
      <c r="I53" s="27">
        <f t="shared" ca="1" si="5"/>
        <v>0</v>
      </c>
      <c r="J53" s="43">
        <f t="shared" ca="1" si="6"/>
        <v>0</v>
      </c>
      <c r="K53" s="22"/>
      <c r="L53" s="23"/>
      <c r="M53" s="23"/>
      <c r="N53" s="23"/>
      <c r="O53" s="27">
        <f t="shared" ca="1" si="7"/>
        <v>0</v>
      </c>
      <c r="P53" s="43">
        <f t="shared" ca="1" si="8"/>
        <v>0</v>
      </c>
      <c r="Q53" s="22"/>
      <c r="R53" s="23"/>
      <c r="S53" s="23"/>
      <c r="T53" s="23"/>
      <c r="U53" s="27">
        <f t="shared" ca="1" si="9"/>
        <v>0</v>
      </c>
      <c r="V53" s="43">
        <f t="shared" ca="1" si="10"/>
        <v>0</v>
      </c>
      <c r="W53" s="22"/>
      <c r="X53" s="23"/>
      <c r="Y53" s="23"/>
      <c r="Z53" s="23"/>
      <c r="AA53" s="27">
        <f t="shared" ca="1" si="11"/>
        <v>0</v>
      </c>
      <c r="AB53" s="43">
        <f t="shared" ca="1" si="12"/>
        <v>0</v>
      </c>
      <c r="AC53" s="22"/>
      <c r="AD53" s="23"/>
      <c r="AE53" s="23"/>
      <c r="AF53" s="23"/>
      <c r="AG53" s="27">
        <f t="shared" ca="1" si="13"/>
        <v>0</v>
      </c>
      <c r="AH53" s="43">
        <f t="shared" ca="1" si="14"/>
        <v>0</v>
      </c>
      <c r="AI53" s="22"/>
      <c r="AJ53" s="23"/>
      <c r="AK53" s="23"/>
      <c r="AL53" s="23"/>
      <c r="AM53" s="27">
        <f t="shared" ca="1" si="15"/>
        <v>0</v>
      </c>
      <c r="AN53" s="43">
        <f t="shared" ca="1" si="16"/>
        <v>0</v>
      </c>
      <c r="AO53" s="22"/>
      <c r="AP53" s="23"/>
      <c r="AQ53" s="23"/>
      <c r="AR53" s="23"/>
      <c r="AS53" s="27">
        <f t="shared" ca="1" si="17"/>
        <v>0</v>
      </c>
      <c r="AT53" s="43">
        <f t="shared" ca="1" si="18"/>
        <v>0</v>
      </c>
      <c r="AU53" s="22"/>
      <c r="AV53" s="23"/>
      <c r="AW53" s="23"/>
      <c r="AX53" s="23"/>
      <c r="AY53" s="27">
        <f t="shared" ca="1" si="19"/>
        <v>0</v>
      </c>
      <c r="AZ53" s="43">
        <f t="shared" ca="1" si="20"/>
        <v>0</v>
      </c>
      <c r="BA53" s="22"/>
      <c r="BB53" s="23"/>
      <c r="BC53" s="23"/>
      <c r="BD53" s="23"/>
      <c r="BE53" s="27">
        <f t="shared" ca="1" si="21"/>
        <v>0</v>
      </c>
      <c r="BF53" s="43">
        <f t="shared" ca="1" si="22"/>
        <v>0</v>
      </c>
      <c r="BG53" s="22"/>
      <c r="BH53" s="23"/>
      <c r="BI53" s="23"/>
      <c r="BJ53" s="23"/>
      <c r="BK53" s="27">
        <f t="shared" ca="1" si="23"/>
        <v>0</v>
      </c>
      <c r="BL53" s="43">
        <f t="shared" ca="1" si="24"/>
        <v>0</v>
      </c>
      <c r="BM53" s="22"/>
      <c r="BN53" s="23"/>
      <c r="BO53" s="23"/>
      <c r="BP53" s="23"/>
      <c r="BQ53" s="27">
        <f t="shared" ca="1" si="25"/>
        <v>0</v>
      </c>
      <c r="BR53" s="43">
        <f t="shared" ca="1" si="26"/>
        <v>0</v>
      </c>
      <c r="BS53" s="22"/>
      <c r="BT53" s="23"/>
      <c r="BU53" s="23"/>
      <c r="BV53" s="23"/>
      <c r="BW53" s="27">
        <f t="shared" ca="1" si="27"/>
        <v>0</v>
      </c>
      <c r="BX53" s="43">
        <f t="shared" ca="1" si="28"/>
        <v>0</v>
      </c>
      <c r="BY53" s="22"/>
      <c r="BZ53" s="23"/>
      <c r="CA53" s="23"/>
      <c r="CB53" s="23"/>
      <c r="CC53" s="27">
        <f t="shared" ca="1" si="29"/>
        <v>0</v>
      </c>
      <c r="CD53" s="43">
        <f t="shared" ca="1" si="30"/>
        <v>0</v>
      </c>
      <c r="CE53" s="22"/>
      <c r="CF53" s="23"/>
      <c r="CG53" s="23"/>
      <c r="CH53" s="23"/>
      <c r="CI53" s="27">
        <f t="shared" ca="1" si="31"/>
        <v>0</v>
      </c>
      <c r="CJ53" s="43">
        <f t="shared" ca="1" si="32"/>
        <v>0</v>
      </c>
      <c r="CK53" s="22"/>
      <c r="CL53" s="23"/>
      <c r="CM53" s="23"/>
      <c r="CN53" s="23"/>
      <c r="CO53" s="27">
        <f t="shared" ca="1" si="33"/>
        <v>0</v>
      </c>
      <c r="CP53" s="43">
        <f t="shared" ca="1" si="34"/>
        <v>0</v>
      </c>
      <c r="CQ53" s="22"/>
      <c r="CR53" s="23"/>
      <c r="CS53" s="23"/>
      <c r="CT53" s="23"/>
      <c r="CU53" s="27">
        <f t="shared" ca="1" si="35"/>
        <v>0</v>
      </c>
      <c r="CV53" s="43">
        <f t="shared" ca="1" si="36"/>
        <v>0</v>
      </c>
      <c r="CW53" s="22"/>
      <c r="CX53" s="23"/>
      <c r="CY53" s="23"/>
      <c r="CZ53" s="23"/>
      <c r="DA53" s="27">
        <f t="shared" ca="1" si="37"/>
        <v>0</v>
      </c>
      <c r="DB53" s="43">
        <f t="shared" ca="1" si="38"/>
        <v>0</v>
      </c>
      <c r="DC53" s="22"/>
      <c r="DD53" s="23"/>
      <c r="DE53" s="23"/>
      <c r="DF53" s="23"/>
      <c r="DG53" s="27">
        <f t="shared" ca="1" si="2"/>
        <v>0</v>
      </c>
      <c r="DH53" s="43">
        <f t="shared" ca="1" si="3"/>
        <v>0</v>
      </c>
      <c r="DI53" s="22"/>
      <c r="DJ53" s="23"/>
      <c r="DK53" s="23"/>
      <c r="DL53" s="23"/>
      <c r="DM53" s="27">
        <f t="shared" ca="1" si="39"/>
        <v>0</v>
      </c>
      <c r="DN53" s="43">
        <f t="shared" ca="1" si="40"/>
        <v>0</v>
      </c>
      <c r="DO53" s="22"/>
      <c r="DP53" s="23"/>
      <c r="DQ53" s="23"/>
      <c r="DR53" s="23"/>
      <c r="DS53" s="27">
        <f t="shared" ca="1" si="41"/>
        <v>0</v>
      </c>
      <c r="DT53" s="43">
        <f t="shared" ca="1" si="42"/>
        <v>0</v>
      </c>
      <c r="DU53" s="22"/>
      <c r="DV53" s="23"/>
      <c r="DW53" s="23"/>
      <c r="DX53" s="23"/>
      <c r="DY53" s="27">
        <f t="shared" ca="1" si="43"/>
        <v>0</v>
      </c>
      <c r="DZ53" s="43">
        <f t="shared" ca="1" si="44"/>
        <v>0</v>
      </c>
      <c r="EA53" s="22"/>
      <c r="EB53" s="23"/>
      <c r="EC53" s="23"/>
      <c r="ED53" s="23"/>
      <c r="EE53" s="27">
        <f t="shared" ca="1" si="45"/>
        <v>0</v>
      </c>
      <c r="EF53" s="43">
        <f t="shared" ca="1" si="46"/>
        <v>0</v>
      </c>
      <c r="EG53" s="25">
        <f>AVERAGE($B52:$B53)</f>
        <v>2.9872692499999998</v>
      </c>
      <c r="EH53" s="23"/>
      <c r="EI53" s="23"/>
      <c r="EJ53" s="23"/>
      <c r="EK53" s="27">
        <f t="shared" ca="1" si="47"/>
        <v>0</v>
      </c>
      <c r="EL53" s="43">
        <f t="shared" ca="1" si="48"/>
        <v>0</v>
      </c>
      <c r="EM53" s="25">
        <f>AVERAGE($B49:$B53)</f>
        <v>3.2560783754</v>
      </c>
      <c r="EN53" s="23"/>
      <c r="EO53" s="23"/>
      <c r="EP53" s="23"/>
      <c r="EQ53" s="27">
        <f t="shared" ca="1" si="49"/>
        <v>0</v>
      </c>
      <c r="ER53" s="43">
        <f t="shared" ca="1" si="50"/>
        <v>0</v>
      </c>
      <c r="ES53" s="25">
        <f>AVERAGE($B44:$B53)</f>
        <v>3.3846230638000003</v>
      </c>
      <c r="ET53" s="23"/>
      <c r="EU53" s="23"/>
      <c r="EV53" s="23"/>
      <c r="EW53" s="27">
        <f t="shared" ca="1" si="51"/>
        <v>0</v>
      </c>
      <c r="EX53" s="43">
        <f t="shared" ca="1" si="52"/>
        <v>0</v>
      </c>
      <c r="EY53" s="22"/>
      <c r="EZ53" s="23"/>
      <c r="FA53" s="23"/>
      <c r="FB53" s="23"/>
      <c r="FC53" s="27">
        <f t="shared" ca="1" si="53"/>
        <v>0</v>
      </c>
      <c r="FD53" s="43">
        <f t="shared" ca="1" si="54"/>
        <v>0</v>
      </c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22"/>
      <c r="FT53" s="23"/>
      <c r="FU53" s="23"/>
      <c r="FV53" s="23"/>
      <c r="FW53" s="27">
        <f t="shared" ca="1" si="55"/>
        <v>0</v>
      </c>
      <c r="FX53" s="43">
        <f t="shared" ca="1" si="56"/>
        <v>0</v>
      </c>
      <c r="FY53" s="22"/>
      <c r="FZ53" s="23"/>
      <c r="GA53" s="23"/>
      <c r="GB53" s="23"/>
      <c r="GC53" s="27">
        <f t="shared" ca="1" si="57"/>
        <v>0</v>
      </c>
      <c r="GD53" s="43">
        <f t="shared" ca="1" si="58"/>
        <v>0</v>
      </c>
      <c r="GE53" s="47"/>
      <c r="GF53" s="47"/>
    </row>
    <row r="54" spans="1:188" x14ac:dyDescent="0.2">
      <c r="A54" s="30">
        <v>26298</v>
      </c>
      <c r="B54" s="33">
        <v>3.391372316</v>
      </c>
      <c r="C54" s="23">
        <v>4.7964237621014316E-3</v>
      </c>
      <c r="D54" s="24">
        <f t="shared" si="4"/>
        <v>7.6175393935998592E-2</v>
      </c>
      <c r="E54" s="25" t="e">
        <f>#N/A</f>
        <v>#N/A</v>
      </c>
      <c r="F54" s="26"/>
      <c r="G54" s="27"/>
      <c r="H54" s="27">
        <v>1</v>
      </c>
      <c r="I54" s="27">
        <f t="shared" ca="1" si="5"/>
        <v>0</v>
      </c>
      <c r="J54" s="43">
        <f t="shared" ca="1" si="6"/>
        <v>0</v>
      </c>
      <c r="K54" s="25" t="e">
        <f>#N/A</f>
        <v>#N/A</v>
      </c>
      <c r="L54" s="26"/>
      <c r="M54" s="27"/>
      <c r="N54" s="27">
        <v>1</v>
      </c>
      <c r="O54" s="27">
        <f t="shared" ca="1" si="7"/>
        <v>0</v>
      </c>
      <c r="P54" s="43">
        <f t="shared" ca="1" si="8"/>
        <v>0</v>
      </c>
      <c r="Q54" s="25">
        <f>AVERAGE($B45:$B54)</f>
        <v>3.3912958374</v>
      </c>
      <c r="R54" s="26"/>
      <c r="S54" s="27"/>
      <c r="T54" s="27">
        <v>1</v>
      </c>
      <c r="U54" s="27">
        <f t="shared" ca="1" si="9"/>
        <v>0</v>
      </c>
      <c r="V54" s="43">
        <f t="shared" ca="1" si="10"/>
        <v>0</v>
      </c>
      <c r="W54" s="25">
        <f>AVERAGE($B53:$B54)</f>
        <v>3.2713458204999997</v>
      </c>
      <c r="X54" s="26"/>
      <c r="Y54" s="27"/>
      <c r="Z54" s="27">
        <v>1</v>
      </c>
      <c r="AA54" s="27">
        <f t="shared" ca="1" si="11"/>
        <v>0</v>
      </c>
      <c r="AB54" s="43">
        <f t="shared" ca="1" si="12"/>
        <v>0</v>
      </c>
      <c r="AC54" s="25">
        <f>AVERAGE($B50:$B54)</f>
        <v>3.1889954343999998</v>
      </c>
      <c r="AD54" s="26"/>
      <c r="AE54" s="27"/>
      <c r="AF54" s="27">
        <v>1</v>
      </c>
      <c r="AG54" s="27">
        <f t="shared" ca="1" si="13"/>
        <v>0</v>
      </c>
      <c r="AH54" s="43">
        <f t="shared" ca="1" si="14"/>
        <v>0</v>
      </c>
      <c r="AI54" s="25">
        <f>AVERAGE($B45:$B54)</f>
        <v>3.3912958374</v>
      </c>
      <c r="AJ54" s="26"/>
      <c r="AK54" s="27"/>
      <c r="AL54" s="27">
        <v>1</v>
      </c>
      <c r="AM54" s="27">
        <f t="shared" ca="1" si="15"/>
        <v>0</v>
      </c>
      <c r="AN54" s="43">
        <f t="shared" ca="1" si="16"/>
        <v>0</v>
      </c>
      <c r="AO54" s="25">
        <f>AVERAGE($B45:$B54)</f>
        <v>3.3912958374</v>
      </c>
      <c r="AP54" s="26"/>
      <c r="AQ54" s="27"/>
      <c r="AR54" s="27">
        <v>1</v>
      </c>
      <c r="AS54" s="27">
        <f t="shared" ca="1" si="17"/>
        <v>0</v>
      </c>
      <c r="AT54" s="43">
        <f t="shared" ca="1" si="18"/>
        <v>0</v>
      </c>
      <c r="AU54" s="25">
        <f>AVERAGE($B50:$B54)</f>
        <v>3.1889954343999998</v>
      </c>
      <c r="AV54" s="26"/>
      <c r="AW54" s="27"/>
      <c r="AX54" s="27">
        <v>1</v>
      </c>
      <c r="AY54" s="27">
        <f t="shared" ca="1" si="19"/>
        <v>0</v>
      </c>
      <c r="AZ54" s="43">
        <f t="shared" ca="1" si="20"/>
        <v>0</v>
      </c>
      <c r="BA54" s="25">
        <f>AVERAGE($B50:$B54)</f>
        <v>3.1889954343999998</v>
      </c>
      <c r="BB54" s="26"/>
      <c r="BC54" s="27"/>
      <c r="BD54" s="27">
        <v>1</v>
      </c>
      <c r="BE54" s="27">
        <f t="shared" ca="1" si="21"/>
        <v>0</v>
      </c>
      <c r="BF54" s="43">
        <f t="shared" ca="1" si="22"/>
        <v>0</v>
      </c>
      <c r="BG54" s="25">
        <f>AVERAGE($B45:$B54)</f>
        <v>3.3912958374</v>
      </c>
      <c r="BH54" s="26"/>
      <c r="BI54" s="27"/>
      <c r="BJ54" s="27">
        <v>1</v>
      </c>
      <c r="BK54" s="27">
        <f t="shared" ca="1" si="23"/>
        <v>0</v>
      </c>
      <c r="BL54" s="43">
        <f t="shared" ca="1" si="24"/>
        <v>0</v>
      </c>
      <c r="BM54" s="25">
        <f>AVERAGE($B49:$B54)</f>
        <v>3.2786273655000002</v>
      </c>
      <c r="BN54" s="26"/>
      <c r="BO54" s="27"/>
      <c r="BP54" s="27">
        <v>1</v>
      </c>
      <c r="BQ54" s="27">
        <f t="shared" ca="1" si="25"/>
        <v>0</v>
      </c>
      <c r="BR54" s="43">
        <f t="shared" ca="1" si="26"/>
        <v>0</v>
      </c>
      <c r="BS54" s="25">
        <f>AVERAGE($B45:$B54)</f>
        <v>3.3912958374</v>
      </c>
      <c r="BT54" s="26"/>
      <c r="BU54" s="27"/>
      <c r="BV54" s="27">
        <v>1</v>
      </c>
      <c r="BW54" s="27">
        <f t="shared" ca="1" si="27"/>
        <v>0</v>
      </c>
      <c r="BX54" s="43">
        <f t="shared" ca="1" si="28"/>
        <v>0</v>
      </c>
      <c r="BY54" s="25">
        <f>AVERAGE($B53:$B54)</f>
        <v>3.2713458204999997</v>
      </c>
      <c r="BZ54" s="26"/>
      <c r="CA54" s="27"/>
      <c r="CB54" s="27">
        <v>1</v>
      </c>
      <c r="CC54" s="27">
        <f t="shared" ca="1" si="29"/>
        <v>0</v>
      </c>
      <c r="CD54" s="43">
        <f t="shared" ca="1" si="30"/>
        <v>0</v>
      </c>
      <c r="CE54" s="25">
        <f>AVERAGE($B50:$B54)</f>
        <v>3.1889954343999998</v>
      </c>
      <c r="CF54" s="26"/>
      <c r="CG54" s="27"/>
      <c r="CH54" s="27">
        <v>1</v>
      </c>
      <c r="CI54" s="27">
        <f t="shared" ca="1" si="31"/>
        <v>0</v>
      </c>
      <c r="CJ54" s="43">
        <f t="shared" ca="1" si="32"/>
        <v>0</v>
      </c>
      <c r="CK54" s="25">
        <f>AVERAGE($B45:$B54)</f>
        <v>3.3912958374</v>
      </c>
      <c r="CL54" s="26"/>
      <c r="CM54" s="27"/>
      <c r="CN54" s="27">
        <v>1</v>
      </c>
      <c r="CO54" s="27">
        <f t="shared" ca="1" si="33"/>
        <v>0</v>
      </c>
      <c r="CP54" s="43">
        <f t="shared" ca="1" si="34"/>
        <v>0</v>
      </c>
      <c r="CQ54" s="25">
        <f t="shared" ref="CQ54:CQ62" si="59">AVERAGE($B35:$B54)</f>
        <v>3.3481592187000002</v>
      </c>
      <c r="CR54" s="26"/>
      <c r="CS54" s="27"/>
      <c r="CT54" s="27">
        <v>1</v>
      </c>
      <c r="CU54" s="27">
        <f t="shared" ca="1" si="35"/>
        <v>0</v>
      </c>
      <c r="CV54" s="43">
        <f t="shared" ca="1" si="36"/>
        <v>0</v>
      </c>
      <c r="CW54" s="25">
        <f>AVERAGE($B45:$B54)</f>
        <v>3.3912958374</v>
      </c>
      <c r="CX54" s="26"/>
      <c r="CY54" s="27"/>
      <c r="CZ54" s="27">
        <v>1</v>
      </c>
      <c r="DA54" s="27">
        <f t="shared" ca="1" si="37"/>
        <v>0</v>
      </c>
      <c r="DB54" s="43">
        <f t="shared" ca="1" si="38"/>
        <v>0</v>
      </c>
      <c r="DC54" s="25">
        <f>AVERAGE($B45:$B54)</f>
        <v>3.3912958374</v>
      </c>
      <c r="DD54" s="26"/>
      <c r="DE54" s="27"/>
      <c r="DF54" s="27">
        <v>1</v>
      </c>
      <c r="DG54" s="27">
        <f t="shared" ca="1" si="2"/>
        <v>0</v>
      </c>
      <c r="DH54" s="43">
        <f t="shared" ca="1" si="3"/>
        <v>0</v>
      </c>
      <c r="DI54" s="25">
        <f>AVERAGE($B53:$B54)</f>
        <v>3.2713458204999997</v>
      </c>
      <c r="DJ54" s="26"/>
      <c r="DK54" s="27"/>
      <c r="DL54" s="27">
        <v>1</v>
      </c>
      <c r="DM54" s="27">
        <f t="shared" ca="1" si="39"/>
        <v>0</v>
      </c>
      <c r="DN54" s="43">
        <f t="shared" ca="1" si="40"/>
        <v>0</v>
      </c>
      <c r="DO54" s="25">
        <f>AVERAGE($B50:$B54)</f>
        <v>3.1889954343999998</v>
      </c>
      <c r="DP54" s="26"/>
      <c r="DQ54" s="27"/>
      <c r="DR54" s="27">
        <v>1</v>
      </c>
      <c r="DS54" s="27">
        <f t="shared" ca="1" si="41"/>
        <v>0</v>
      </c>
      <c r="DT54" s="43">
        <f t="shared" ca="1" si="42"/>
        <v>0</v>
      </c>
      <c r="DU54" s="25">
        <f>AVERAGE($B45:$B54)</f>
        <v>3.3912958374</v>
      </c>
      <c r="DV54" s="26"/>
      <c r="DW54" s="27"/>
      <c r="DX54" s="27">
        <v>1</v>
      </c>
      <c r="DY54" s="27">
        <f t="shared" ca="1" si="43"/>
        <v>0</v>
      </c>
      <c r="DZ54" s="43">
        <f t="shared" ca="1" si="44"/>
        <v>0</v>
      </c>
      <c r="EA54" s="25">
        <f>AVERAGE($B45:$B54)</f>
        <v>3.3912958374</v>
      </c>
      <c r="EB54" s="26"/>
      <c r="EC54" s="27"/>
      <c r="ED54" s="27">
        <v>1</v>
      </c>
      <c r="EE54" s="27">
        <f t="shared" ca="1" si="45"/>
        <v>0</v>
      </c>
      <c r="EF54" s="43">
        <f t="shared" ca="1" si="46"/>
        <v>0</v>
      </c>
      <c r="EG54" s="25">
        <f>AVERAGE($B53:$B54)</f>
        <v>3.2713458204999997</v>
      </c>
      <c r="EH54" s="26"/>
      <c r="EI54" s="27"/>
      <c r="EJ54" s="27">
        <v>1</v>
      </c>
      <c r="EK54" s="27">
        <f t="shared" ca="1" si="47"/>
        <v>0</v>
      </c>
      <c r="EL54" s="43">
        <f t="shared" ca="1" si="48"/>
        <v>0</v>
      </c>
      <c r="EM54" s="25">
        <f>AVERAGE($B50:$B54)</f>
        <v>3.1889954343999998</v>
      </c>
      <c r="EN54" s="26"/>
      <c r="EO54" s="27"/>
      <c r="EP54" s="27">
        <v>1</v>
      </c>
      <c r="EQ54" s="27">
        <f t="shared" ca="1" si="49"/>
        <v>0</v>
      </c>
      <c r="ER54" s="43">
        <f t="shared" ca="1" si="50"/>
        <v>0</v>
      </c>
      <c r="ES54" s="25">
        <f>AVERAGE($B45:$B54)</f>
        <v>3.3912958374</v>
      </c>
      <c r="ET54" s="26"/>
      <c r="EU54" s="27"/>
      <c r="EV54" s="27">
        <v>1</v>
      </c>
      <c r="EW54" s="27">
        <f t="shared" ca="1" si="51"/>
        <v>0</v>
      </c>
      <c r="EX54" s="43">
        <f t="shared" ca="1" si="52"/>
        <v>0</v>
      </c>
      <c r="EY54" s="25">
        <f>AVERAGE($B45:$B54)</f>
        <v>3.3912958374</v>
      </c>
      <c r="EZ54" s="26"/>
      <c r="FA54" s="27"/>
      <c r="FB54" s="27">
        <v>1</v>
      </c>
      <c r="FC54" s="27">
        <f t="shared" ca="1" si="53"/>
        <v>0</v>
      </c>
      <c r="FD54" s="43">
        <f t="shared" ca="1" si="54"/>
        <v>0</v>
      </c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25">
        <f>AVERAGE($B45:$B54)</f>
        <v>3.3912958374</v>
      </c>
      <c r="FT54" s="26"/>
      <c r="FU54" s="27"/>
      <c r="FV54" s="27">
        <v>1</v>
      </c>
      <c r="FW54" s="27">
        <f t="shared" ca="1" si="55"/>
        <v>0</v>
      </c>
      <c r="FX54" s="43">
        <f t="shared" ca="1" si="56"/>
        <v>0</v>
      </c>
      <c r="FY54" s="25">
        <f>AVERAGE($B45:$B54)</f>
        <v>3.3912958374</v>
      </c>
      <c r="FZ54" s="26"/>
      <c r="GA54" s="27"/>
      <c r="GB54" s="27">
        <v>1</v>
      </c>
      <c r="GC54" s="27">
        <f t="shared" ca="1" si="57"/>
        <v>0</v>
      </c>
      <c r="GD54" s="43">
        <f t="shared" ca="1" si="58"/>
        <v>0</v>
      </c>
      <c r="GE54" s="47"/>
      <c r="GF54" s="47"/>
    </row>
    <row r="55" spans="1:188" x14ac:dyDescent="0.2">
      <c r="A55" s="30">
        <v>26329</v>
      </c>
      <c r="B55" s="34">
        <v>3.7971782890000001</v>
      </c>
      <c r="C55" s="23">
        <v>4.8359454893853737E-3</v>
      </c>
      <c r="D55" s="24">
        <f t="shared" si="4"/>
        <v>0.11965833744807863</v>
      </c>
      <c r="E55" s="25" t="e">
        <f>#N/A</f>
        <v>#N/A</v>
      </c>
      <c r="F55" s="26">
        <v>1</v>
      </c>
      <c r="G55" s="23">
        <f>IF(F55=1,$D55,$C55)</f>
        <v>0.11965833744807863</v>
      </c>
      <c r="H55" s="27">
        <f>H54*(1+G55)</f>
        <v>1.1196583374480786</v>
      </c>
      <c r="I55" s="27">
        <f t="shared" ca="1" si="5"/>
        <v>0</v>
      </c>
      <c r="J55" s="43">
        <f t="shared" ca="1" si="6"/>
        <v>0</v>
      </c>
      <c r="K55" s="25" t="e">
        <f>#N/A</f>
        <v>#N/A</v>
      </c>
      <c r="L55" s="26">
        <v>0</v>
      </c>
      <c r="M55" s="23">
        <f>IF(L55=1,$D55,$C55)</f>
        <v>4.8359454893853737E-3</v>
      </c>
      <c r="N55" s="27">
        <f>N54*(1+M55)</f>
        <v>1.0048359454893854</v>
      </c>
      <c r="O55" s="27">
        <f t="shared" ca="1" si="7"/>
        <v>0</v>
      </c>
      <c r="P55" s="43">
        <f t="shared" ca="1" si="8"/>
        <v>0</v>
      </c>
      <c r="Q55" s="25">
        <f t="shared" ref="Q55:Q118" si="60">AVERAGE($B46:$B55)</f>
        <v>3.4324244352000002</v>
      </c>
      <c r="R55" s="26">
        <f>IF($B54&gt;=Q54,1,0)</f>
        <v>1</v>
      </c>
      <c r="S55" s="23">
        <f>IF(R55=1,$D55,$C55)</f>
        <v>0.11965833744807863</v>
      </c>
      <c r="T55" s="27">
        <f>T54*(1+S55)</f>
        <v>1.1196583374480786</v>
      </c>
      <c r="U55" s="27">
        <f t="shared" ca="1" si="9"/>
        <v>0</v>
      </c>
      <c r="V55" s="43">
        <f t="shared" ca="1" si="10"/>
        <v>0</v>
      </c>
      <c r="W55" s="25">
        <f t="shared" ref="W55:W118" si="61">AVERAGE($B54:$B55)</f>
        <v>3.5942753024999998</v>
      </c>
      <c r="X55" s="26">
        <f>IF($B54&gt;=W54,1,0)</f>
        <v>1</v>
      </c>
      <c r="Y55" s="23">
        <f>IF(X55=1,$D55,$C55)</f>
        <v>0.11965833744807863</v>
      </c>
      <c r="Z55" s="27">
        <f>Z54*(1+Y55)</f>
        <v>1.1196583374480786</v>
      </c>
      <c r="AA55" s="27">
        <f t="shared" ca="1" si="11"/>
        <v>0</v>
      </c>
      <c r="AB55" s="43">
        <f t="shared" ca="1" si="12"/>
        <v>0</v>
      </c>
      <c r="AC55" s="25">
        <f t="shared" ref="AC55:AC118" si="62">AVERAGE($B51:$B55)</f>
        <v>3.2671049212000001</v>
      </c>
      <c r="AD55" s="26">
        <f>IF($B54&gt;=AC54,1,0)</f>
        <v>1</v>
      </c>
      <c r="AE55" s="23">
        <f>IF(AD55=1,$D55,$C55)</f>
        <v>0.11965833744807863</v>
      </c>
      <c r="AF55" s="27">
        <f>AF54*(1+AE55)</f>
        <v>1.1196583374480786</v>
      </c>
      <c r="AG55" s="27">
        <f t="shared" ca="1" si="13"/>
        <v>0</v>
      </c>
      <c r="AH55" s="43">
        <f t="shared" ca="1" si="14"/>
        <v>0</v>
      </c>
      <c r="AI55" s="25">
        <f t="shared" ref="AI55:AI118" si="63">AVERAGE($B46:$B55)</f>
        <v>3.4324244352000002</v>
      </c>
      <c r="AJ55" s="26">
        <f>IF($B54&gt;=AI54,1,0)</f>
        <v>1</v>
      </c>
      <c r="AK55" s="23">
        <f>IF(AJ55=1,$D55,$C55)</f>
        <v>0.11965833744807863</v>
      </c>
      <c r="AL55" s="27">
        <f>AL54*(1+AK55)</f>
        <v>1.1196583374480786</v>
      </c>
      <c r="AM55" s="27">
        <f t="shared" ca="1" si="15"/>
        <v>0</v>
      </c>
      <c r="AN55" s="43">
        <f t="shared" ca="1" si="16"/>
        <v>0</v>
      </c>
      <c r="AO55" s="25">
        <f t="shared" ref="AO55:AO118" si="64">AVERAGE($B46:$B55)</f>
        <v>3.4324244352000002</v>
      </c>
      <c r="AP55" s="34">
        <f>(X55+AD55+AJ55)/3</f>
        <v>1</v>
      </c>
      <c r="AQ55" s="23">
        <f>(Y55+AE55+AK55)/3</f>
        <v>0.11965833744807863</v>
      </c>
      <c r="AR55" s="27">
        <f>AR54*(1+AQ55)</f>
        <v>1.1196583374480786</v>
      </c>
      <c r="AS55" s="27">
        <f t="shared" ca="1" si="17"/>
        <v>0</v>
      </c>
      <c r="AT55" s="43">
        <f t="shared" ca="1" si="18"/>
        <v>0</v>
      </c>
      <c r="AU55" s="25">
        <f t="shared" ref="AU55:AU118" si="65">AVERAGE($B51:$B55)</f>
        <v>3.2671049212000001</v>
      </c>
      <c r="AV55" s="26">
        <f>IF(AVERAGE($B53:$B54)&gt;=AVERAGE($B50:$B54),1,0)</f>
        <v>1</v>
      </c>
      <c r="AW55" s="23">
        <f>IF(AV55=1,$D55,$C55)</f>
        <v>0.11965833744807863</v>
      </c>
      <c r="AX55" s="27">
        <f>AX54*(1+AW55)</f>
        <v>1.1196583374480786</v>
      </c>
      <c r="AY55" s="27">
        <f t="shared" ca="1" si="19"/>
        <v>0</v>
      </c>
      <c r="AZ55" s="43">
        <f t="shared" ca="1" si="20"/>
        <v>0</v>
      </c>
      <c r="BA55" s="25">
        <f t="shared" ref="BA55:BA118" si="66">AVERAGE($B51:$B55)</f>
        <v>3.2671049212000001</v>
      </c>
      <c r="BB55" s="26">
        <f>IF(AVERAGE($B53:$B54)&gt;=AVERAGE($B45:$B54),1,0)</f>
        <v>0</v>
      </c>
      <c r="BC55" s="23">
        <f>IF(BB55=1,$D55,$C55)</f>
        <v>4.8359454893853737E-3</v>
      </c>
      <c r="BD55" s="27">
        <f>BD54*(1+BC55)</f>
        <v>1.0048359454893854</v>
      </c>
      <c r="BE55" s="27">
        <f t="shared" ca="1" si="21"/>
        <v>0</v>
      </c>
      <c r="BF55" s="43">
        <f t="shared" ca="1" si="22"/>
        <v>0</v>
      </c>
      <c r="BG55" s="25">
        <f t="shared" ref="BG55:BG118" si="67">AVERAGE($B46:$B55)</f>
        <v>3.4324244352000002</v>
      </c>
      <c r="BH55" s="26">
        <f t="shared" ref="BH55:BH64" si="68">IF(AVERAGE($B53:$B54)&gt;=AVERAGE($B34:$B54),1,0)</f>
        <v>0</v>
      </c>
      <c r="BI55" s="23">
        <f>IF(BH55=1,$D55,$C55)</f>
        <v>4.8359454893853737E-3</v>
      </c>
      <c r="BJ55" s="27">
        <f>BJ54*(1+BI55)</f>
        <v>1.0048359454893854</v>
      </c>
      <c r="BK55" s="27">
        <f t="shared" ca="1" si="23"/>
        <v>0</v>
      </c>
      <c r="BL55" s="43">
        <f t="shared" ca="1" si="24"/>
        <v>0</v>
      </c>
      <c r="BM55" s="25">
        <f t="shared" ref="BM55:BM118" si="69">AVERAGE($B50:$B55)</f>
        <v>3.2903592434999998</v>
      </c>
      <c r="BN55" s="26">
        <f>IF(AVERAGE($B50:$B54)&gt;=AVERAGE($B45:$B54),1,0)</f>
        <v>0</v>
      </c>
      <c r="BO55" s="23">
        <f>IF(BN55=1,$D55,$C55)</f>
        <v>4.8359454893853737E-3</v>
      </c>
      <c r="BP55" s="27">
        <f>BP54*(1+BO55)</f>
        <v>1.0048359454893854</v>
      </c>
      <c r="BQ55" s="27">
        <f t="shared" ca="1" si="25"/>
        <v>0</v>
      </c>
      <c r="BR55" s="43">
        <f t="shared" ca="1" si="26"/>
        <v>0</v>
      </c>
      <c r="BS55" s="25">
        <f t="shared" ref="BS55:BS118" si="70">AVERAGE($B46:$B55)</f>
        <v>3.4324244352000002</v>
      </c>
      <c r="BT55" s="34">
        <f>(AV55+BB55+BH55+BN55)/4</f>
        <v>0.25</v>
      </c>
      <c r="BU55" s="23">
        <f>(AW55+BC55+BI55+BO55)/4</f>
        <v>3.3541543479058689E-2</v>
      </c>
      <c r="BV55" s="27">
        <f>BV54*(1+BU55)</f>
        <v>1.0335415434790587</v>
      </c>
      <c r="BW55" s="27">
        <f t="shared" ca="1" si="27"/>
        <v>0</v>
      </c>
      <c r="BX55" s="43">
        <f t="shared" ca="1" si="28"/>
        <v>0</v>
      </c>
      <c r="BY55" s="25">
        <f t="shared" ref="BY55:BY118" si="71">AVERAGE($B54:$B55)</f>
        <v>3.5942753024999998</v>
      </c>
      <c r="BZ55" s="50">
        <f t="shared" ref="BZ55:BZ118" si="72">IF($B54&gt;=BY54,MIN(1,1/$CA$15+BZ54),0)</f>
        <v>0.5</v>
      </c>
      <c r="CA55" s="23">
        <f>IF(BZ55=1,$D55,$C55)</f>
        <v>4.8359454893853737E-3</v>
      </c>
      <c r="CB55" s="27">
        <f>CB54*(1+CA55)</f>
        <v>1.0048359454893854</v>
      </c>
      <c r="CC55" s="27">
        <f t="shared" ca="1" si="29"/>
        <v>0</v>
      </c>
      <c r="CD55" s="43">
        <f t="shared" ca="1" si="30"/>
        <v>0</v>
      </c>
      <c r="CE55" s="25">
        <f t="shared" ref="CE55:CE118" si="73">AVERAGE($B51:$B55)</f>
        <v>3.2671049212000001</v>
      </c>
      <c r="CF55" s="34">
        <f t="shared" ref="CF55:CF118" si="74">IF($B54&gt;=CE54,MIN(1,1/$CA$15+CF54),0)</f>
        <v>0.5</v>
      </c>
      <c r="CG55" s="23">
        <f>IF(CF55=1,$D55,$C55)</f>
        <v>4.8359454893853737E-3</v>
      </c>
      <c r="CH55" s="27">
        <f>CH54*(1+CG55)</f>
        <v>1.0048359454893854</v>
      </c>
      <c r="CI55" s="27">
        <f t="shared" ca="1" si="31"/>
        <v>0</v>
      </c>
      <c r="CJ55" s="43">
        <f t="shared" ca="1" si="32"/>
        <v>0</v>
      </c>
      <c r="CK55" s="25">
        <f t="shared" ref="CK55:CK118" si="75">AVERAGE($B46:$B55)</f>
        <v>3.4324244352000002</v>
      </c>
      <c r="CL55" s="34">
        <f t="shared" ref="CL55:CL118" si="76">IF($B54&gt;=CK54,MIN(1,1/$CA$15+CL54),0)</f>
        <v>0.5</v>
      </c>
      <c r="CM55" s="23">
        <f>IF(CL55=1,$D55,$C55)</f>
        <v>4.8359454893853737E-3</v>
      </c>
      <c r="CN55" s="27">
        <f>CN54*(1+CM55)</f>
        <v>1.0048359454893854</v>
      </c>
      <c r="CO55" s="27">
        <f t="shared" ca="1" si="33"/>
        <v>0</v>
      </c>
      <c r="CP55" s="43">
        <f t="shared" ca="1" si="34"/>
        <v>0</v>
      </c>
      <c r="CQ55" s="25">
        <f t="shared" si="59"/>
        <v>3.3728760141500005</v>
      </c>
      <c r="CR55" s="34">
        <f t="shared" ref="CR55:CR118" si="77">IF($B54&gt;=CQ54,MIN(1,1/$CA$15+CR54),0)</f>
        <v>0.5</v>
      </c>
      <c r="CS55" s="23">
        <f>IF(CR55=1,$D55,$C55)</f>
        <v>4.8359454893853737E-3</v>
      </c>
      <c r="CT55" s="27">
        <f>CT54*(1+CS55)</f>
        <v>1.0048359454893854</v>
      </c>
      <c r="CU55" s="27">
        <f t="shared" ca="1" si="35"/>
        <v>0</v>
      </c>
      <c r="CV55" s="43">
        <f t="shared" ca="1" si="36"/>
        <v>0</v>
      </c>
      <c r="CW55" s="25">
        <f t="shared" ref="CW55:CW118" si="78">AVERAGE($B46:$B55)</f>
        <v>3.4324244352000002</v>
      </c>
      <c r="CX55" s="34">
        <f>(ROUNDDOWN(CL55,0)+ROUNDDOWN(CF55,0)+ROUNDDOWN(BZ55,0)+ROUNDDOWN(CR55,0))/4</f>
        <v>0</v>
      </c>
      <c r="CY55" s="23">
        <f>(CA55+CG55+CM55+CS55)/4</f>
        <v>4.8359454893853737E-3</v>
      </c>
      <c r="CZ55" s="27">
        <f>CZ54*(1+CY55)</f>
        <v>1.0048359454893854</v>
      </c>
      <c r="DA55" s="27">
        <f t="shared" ca="1" si="37"/>
        <v>0</v>
      </c>
      <c r="DB55" s="43">
        <f t="shared" ca="1" si="38"/>
        <v>0</v>
      </c>
      <c r="DC55" s="25">
        <f t="shared" ref="DC55:DC118" si="79">AVERAGE($B46:$B55)</f>
        <v>3.4324244352000002</v>
      </c>
      <c r="DD55" s="34">
        <f t="shared" ref="DD55:DD118" si="80">(AP55+BT55)/2</f>
        <v>0.625</v>
      </c>
      <c r="DE55" s="23">
        <f>(AQ55+BU55+CY55)/3</f>
        <v>5.2678608805507565E-2</v>
      </c>
      <c r="DF55" s="27">
        <f>DF54*(1+DE55)</f>
        <v>1.0526786088055076</v>
      </c>
      <c r="DG55" s="27">
        <f t="shared" ca="1" si="2"/>
        <v>0</v>
      </c>
      <c r="DH55" s="43">
        <f t="shared" ca="1" si="3"/>
        <v>0</v>
      </c>
      <c r="DI55" s="25">
        <f t="shared" ref="DI55:DI118" si="81">AVERAGE($B54:$B55)</f>
        <v>3.5942753024999998</v>
      </c>
      <c r="DJ55" s="26">
        <f t="shared" ref="DJ55:DJ118" si="82">IF(DJ54=0,IF($B54&gt;=$DK$14*DI54,1,0),IF($B54&lt;DI54*$DK$16,0,1))</f>
        <v>1</v>
      </c>
      <c r="DK55" s="23">
        <f>IF(DJ55=1,$D55,$C55)</f>
        <v>0.11965833744807863</v>
      </c>
      <c r="DL55" s="27">
        <f>DL54*(1+DK55)</f>
        <v>1.1196583374480786</v>
      </c>
      <c r="DM55" s="27">
        <f t="shared" ca="1" si="39"/>
        <v>0</v>
      </c>
      <c r="DN55" s="43">
        <f t="shared" ca="1" si="40"/>
        <v>0</v>
      </c>
      <c r="DO55" s="25">
        <f t="shared" ref="DO55:DO118" si="83">AVERAGE($B51:$B55)</f>
        <v>3.2671049212000001</v>
      </c>
      <c r="DP55" s="26">
        <f t="shared" ref="DP55:DP118" si="84">IF(DP54=0,IF($B54&gt;=$DK$14*DO54,1,0),IF($B54&lt;DO54*$DK$16,0,1))</f>
        <v>1</v>
      </c>
      <c r="DQ55" s="23">
        <f>IF(DP55=1,$D55,$C55)</f>
        <v>0.11965833744807863</v>
      </c>
      <c r="DR55" s="27">
        <f>DR54*(1+DQ55)</f>
        <v>1.1196583374480786</v>
      </c>
      <c r="DS55" s="27">
        <f t="shared" ca="1" si="41"/>
        <v>0</v>
      </c>
      <c r="DT55" s="43">
        <f t="shared" ca="1" si="42"/>
        <v>0</v>
      </c>
      <c r="DU55" s="25">
        <f t="shared" ref="DU55:DU118" si="85">AVERAGE($B46:$B55)</f>
        <v>3.4324244352000002</v>
      </c>
      <c r="DV55" s="26">
        <f t="shared" ref="DV55:DV118" si="86">IF(DV54=0,IF($B54&gt;=$DK$14*DU54,1,0),IF($B54&lt;DU54*$DK$16,0,1))</f>
        <v>0</v>
      </c>
      <c r="DW55" s="23">
        <f>IF(DV55=1,$D55,$C55)</f>
        <v>4.8359454893853737E-3</v>
      </c>
      <c r="DX55" s="27">
        <f>DX54*(1+DW55)</f>
        <v>1.0048359454893854</v>
      </c>
      <c r="DY55" s="27">
        <f t="shared" ca="1" si="43"/>
        <v>0</v>
      </c>
      <c r="DZ55" s="43">
        <f t="shared" ca="1" si="44"/>
        <v>0</v>
      </c>
      <c r="EA55" s="25">
        <f t="shared" ref="EA55:EA118" si="87">AVERAGE($B46:$B55)</f>
        <v>3.4324244352000002</v>
      </c>
      <c r="EB55" s="34">
        <f>(DJ55+DP55+DV55)/3</f>
        <v>0.66666666666666663</v>
      </c>
      <c r="EC55" s="23">
        <f>(DK55+DQ55+DW55)/3</f>
        <v>8.138420679518088E-2</v>
      </c>
      <c r="ED55" s="27">
        <f>ED54*(1+EC55)</f>
        <v>1.0813842067951809</v>
      </c>
      <c r="EE55" s="27">
        <f t="shared" ca="1" si="45"/>
        <v>0</v>
      </c>
      <c r="EF55" s="43">
        <f t="shared" ca="1" si="46"/>
        <v>0</v>
      </c>
      <c r="EG55" s="25">
        <f t="shared" ref="EG55:EG118" si="88">AVERAGE($B54:$B55)</f>
        <v>3.5942753024999998</v>
      </c>
      <c r="EH55" s="26">
        <f>IF(AND($B54&gt;=EG54,EG54&gt;EG53),1,0)</f>
        <v>1</v>
      </c>
      <c r="EI55" s="23">
        <f>IF(EH55=1,$D55,$C55)</f>
        <v>0.11965833744807863</v>
      </c>
      <c r="EJ55" s="27">
        <f>EJ54*(1+EI55)</f>
        <v>1.1196583374480786</v>
      </c>
      <c r="EK55" s="27">
        <f t="shared" ca="1" si="47"/>
        <v>0</v>
      </c>
      <c r="EL55" s="43">
        <f t="shared" ca="1" si="48"/>
        <v>0</v>
      </c>
      <c r="EM55" s="25">
        <f t="shared" ref="EM55:EM118" si="89">AVERAGE($B51:$B55)</f>
        <v>3.2671049212000001</v>
      </c>
      <c r="EN55" s="26">
        <f>IF(AND($B54&gt;=EM54,EM54&gt;EM53),1,0)</f>
        <v>0</v>
      </c>
      <c r="EO55" s="23">
        <f>IF(EN55=1,$D55,$C55)</f>
        <v>4.8359454893853737E-3</v>
      </c>
      <c r="EP55" s="27">
        <f>EP54*(1+EO55)</f>
        <v>1.0048359454893854</v>
      </c>
      <c r="EQ55" s="27">
        <f t="shared" ca="1" si="49"/>
        <v>0</v>
      </c>
      <c r="ER55" s="43">
        <f t="shared" ca="1" si="50"/>
        <v>0</v>
      </c>
      <c r="ES55" s="25">
        <f t="shared" ref="ES55:ES118" si="90">AVERAGE($B46:$B55)</f>
        <v>3.4324244352000002</v>
      </c>
      <c r="ET55" s="26">
        <f>IF(AND($B54&gt;=ES54,ES54&gt;ES53),1,0)</f>
        <v>1</v>
      </c>
      <c r="EU55" s="23">
        <f>IF(ET55=1,$D55,$C55)</f>
        <v>0.11965833744807863</v>
      </c>
      <c r="EV55" s="27">
        <f>EV54*(1+EU55)</f>
        <v>1.1196583374480786</v>
      </c>
      <c r="EW55" s="27">
        <f t="shared" ca="1" si="51"/>
        <v>0</v>
      </c>
      <c r="EX55" s="43">
        <f t="shared" ca="1" si="52"/>
        <v>0</v>
      </c>
      <c r="EY55" s="25">
        <f t="shared" ref="EY55:EY118" si="91">AVERAGE($B46:$B55)</f>
        <v>3.4324244352000002</v>
      </c>
      <c r="EZ55" s="34">
        <f>(EH55+EN55+ET55)/3</f>
        <v>0.66666666666666663</v>
      </c>
      <c r="FA55" s="23">
        <f>(EI55+EO55+EU55)/3</f>
        <v>8.138420679518088E-2</v>
      </c>
      <c r="FB55" s="27">
        <f>FB54*(1+FA55)</f>
        <v>1.0813842067951809</v>
      </c>
      <c r="FC55" s="27">
        <f t="shared" ca="1" si="53"/>
        <v>0</v>
      </c>
      <c r="FD55" s="43">
        <f t="shared" ca="1" si="54"/>
        <v>0</v>
      </c>
      <c r="FE55" s="47"/>
      <c r="FF55" s="74"/>
      <c r="FG55" s="47"/>
      <c r="FH55" s="47"/>
      <c r="FI55" s="74"/>
      <c r="FJ55" s="47"/>
      <c r="FK55" s="47"/>
      <c r="FL55" s="47"/>
      <c r="FM55" s="47"/>
      <c r="FN55" s="47"/>
      <c r="FO55" s="47"/>
      <c r="FP55" s="47"/>
      <c r="FQ55" s="47"/>
      <c r="FR55" s="47"/>
      <c r="FS55" s="25">
        <f t="shared" ref="FS55:FS118" si="92">AVERAGE($B46:$B55)</f>
        <v>3.4324244352000002</v>
      </c>
      <c r="FT55" s="26">
        <f>IF($B54&gt;=FS54,1,0)</f>
        <v>1</v>
      </c>
      <c r="FU55" s="23">
        <f>IF(FT55=1,$D55,-$D55)</f>
        <v>0.11965833744807863</v>
      </c>
      <c r="FV55" s="27">
        <f>FV54*(1+FU55)</f>
        <v>1.1196583374480786</v>
      </c>
      <c r="FW55" s="27">
        <f t="shared" ca="1" si="55"/>
        <v>0</v>
      </c>
      <c r="FX55" s="43">
        <f t="shared" ca="1" si="56"/>
        <v>0</v>
      </c>
      <c r="FY55" s="25">
        <f t="shared" ref="FY55:FY118" si="93">AVERAGE($B46:$B55)</f>
        <v>3.4324244352000002</v>
      </c>
      <c r="FZ55" s="26">
        <f>IF(FZ54=0,IF($B54&gt;=1.1*FY54,1,0),IF($B54&gt;=FY54,1,0))</f>
        <v>0</v>
      </c>
      <c r="GA55" s="23">
        <f>IF(FZ55=1,$D55,$C55)</f>
        <v>4.8359454893853737E-3</v>
      </c>
      <c r="GB55" s="27">
        <f>GB54*(1+GA55)</f>
        <v>1.0048359454893854</v>
      </c>
      <c r="GC55" s="27">
        <f t="shared" ca="1" si="57"/>
        <v>0</v>
      </c>
      <c r="GD55" s="43">
        <f t="shared" ca="1" si="58"/>
        <v>0</v>
      </c>
      <c r="GE55" s="47"/>
      <c r="GF55" s="47"/>
    </row>
    <row r="56" spans="1:188" x14ac:dyDescent="0.2">
      <c r="A56" s="30">
        <v>26358</v>
      </c>
      <c r="B56" s="34">
        <v>3.8558543080000001</v>
      </c>
      <c r="C56" s="23">
        <v>4.8122345049907977E-3</v>
      </c>
      <c r="D56" s="24">
        <f t="shared" si="4"/>
        <v>1.5452531994607055E-2</v>
      </c>
      <c r="E56" s="25" t="e">
        <f>#N/A</f>
        <v>#N/A</v>
      </c>
      <c r="F56" s="26">
        <v>1</v>
      </c>
      <c r="G56" s="23">
        <f t="shared" ref="G56:G119" si="94">IF(F56=1,$D56,$C56)</f>
        <v>1.5452531994607055E-2</v>
      </c>
      <c r="H56" s="27">
        <f t="shared" ref="H56:H119" si="95">H55*(1+G56)</f>
        <v>1.1369598937305236</v>
      </c>
      <c r="I56" s="27">
        <f t="shared" ca="1" si="5"/>
        <v>0</v>
      </c>
      <c r="J56" s="43">
        <f t="shared" ca="1" si="6"/>
        <v>0</v>
      </c>
      <c r="K56" s="25" t="e">
        <f>#N/A</f>
        <v>#N/A</v>
      </c>
      <c r="L56" s="26">
        <v>0</v>
      </c>
      <c r="M56" s="23">
        <f t="shared" ref="M56:M119" si="96">IF(L56=1,$D56,$C56)</f>
        <v>4.8122345049907977E-3</v>
      </c>
      <c r="N56" s="27">
        <f t="shared" ref="N56:N119" si="97">N55*(1+M56)</f>
        <v>1.0096714516981244</v>
      </c>
      <c r="O56" s="27">
        <f t="shared" ca="1" si="7"/>
        <v>0</v>
      </c>
      <c r="P56" s="43">
        <f t="shared" ca="1" si="8"/>
        <v>0</v>
      </c>
      <c r="Q56" s="25">
        <f t="shared" si="60"/>
        <v>3.4623899229999999</v>
      </c>
      <c r="R56" s="26">
        <f t="shared" ref="R56:R119" si="98">IF($B55&gt;=Q55,1,0)</f>
        <v>1</v>
      </c>
      <c r="S56" s="23">
        <f t="shared" ref="S56:S119" si="99">IF(R56=1,$D56,$C56)</f>
        <v>1.5452531994607055E-2</v>
      </c>
      <c r="T56" s="27">
        <f t="shared" ref="T56:T119" si="100">T55*(1+S56)</f>
        <v>1.1369598937305236</v>
      </c>
      <c r="U56" s="27">
        <f t="shared" ca="1" si="9"/>
        <v>0</v>
      </c>
      <c r="V56" s="43">
        <f t="shared" ca="1" si="10"/>
        <v>0</v>
      </c>
      <c r="W56" s="25">
        <f t="shared" si="61"/>
        <v>3.8265162985000001</v>
      </c>
      <c r="X56" s="26">
        <f t="shared" ref="X56:X119" si="101">IF($B55&gt;=W55,1,0)</f>
        <v>1</v>
      </c>
      <c r="Y56" s="23">
        <f t="shared" ref="Y56:Y119" si="102">IF(X56=1,$D56,$C56)</f>
        <v>1.5452531994607055E-2</v>
      </c>
      <c r="Z56" s="27">
        <f t="shared" ref="Z56:Z119" si="103">Z55*(1+Y56)</f>
        <v>1.1369598937305236</v>
      </c>
      <c r="AA56" s="27">
        <f t="shared" ca="1" si="11"/>
        <v>0</v>
      </c>
      <c r="AB56" s="43">
        <f t="shared" ca="1" si="12"/>
        <v>0</v>
      </c>
      <c r="AC56" s="25">
        <f t="shared" si="62"/>
        <v>3.4037886825999997</v>
      </c>
      <c r="AD56" s="26">
        <f t="shared" ref="AD56:AD119" si="104">IF($B55&gt;=AC55,1,0)</f>
        <v>1</v>
      </c>
      <c r="AE56" s="23">
        <f t="shared" ref="AE56:AE119" si="105">IF(AD56=1,$D56,$C56)</f>
        <v>1.5452531994607055E-2</v>
      </c>
      <c r="AF56" s="27">
        <f t="shared" ref="AF56:AF119" si="106">AF55*(1+AE56)</f>
        <v>1.1369598937305236</v>
      </c>
      <c r="AG56" s="27">
        <f t="shared" ca="1" si="13"/>
        <v>0</v>
      </c>
      <c r="AH56" s="43">
        <f t="shared" ca="1" si="14"/>
        <v>0</v>
      </c>
      <c r="AI56" s="25">
        <f t="shared" si="63"/>
        <v>3.4623899229999999</v>
      </c>
      <c r="AJ56" s="26">
        <f t="shared" ref="AJ56:AJ119" si="107">IF($B55&gt;=AI55,1,0)</f>
        <v>1</v>
      </c>
      <c r="AK56" s="23">
        <f t="shared" ref="AK56:AK119" si="108">IF(AJ56=1,$D56,$C56)</f>
        <v>1.5452531994607055E-2</v>
      </c>
      <c r="AL56" s="27">
        <f t="shared" ref="AL56:AL119" si="109">AL55*(1+AK56)</f>
        <v>1.1369598937305236</v>
      </c>
      <c r="AM56" s="27">
        <f t="shared" ca="1" si="15"/>
        <v>0</v>
      </c>
      <c r="AN56" s="43">
        <f t="shared" ca="1" si="16"/>
        <v>0</v>
      </c>
      <c r="AO56" s="25">
        <f t="shared" si="64"/>
        <v>3.4623899229999999</v>
      </c>
      <c r="AP56" s="34">
        <f t="shared" ref="AP56:AP119" si="110">(X56+AD56+AJ56)/3</f>
        <v>1</v>
      </c>
      <c r="AQ56" s="23">
        <f t="shared" ref="AQ56:AQ119" si="111">(Y56+AE56+AK56)/3</f>
        <v>1.5452531994607055E-2</v>
      </c>
      <c r="AR56" s="27">
        <f t="shared" ref="AR56:AR119" si="112">AR55*(1+AQ56)</f>
        <v>1.1369598937305236</v>
      </c>
      <c r="AS56" s="27">
        <f t="shared" ca="1" si="17"/>
        <v>0</v>
      </c>
      <c r="AT56" s="43">
        <f t="shared" ca="1" si="18"/>
        <v>0</v>
      </c>
      <c r="AU56" s="25">
        <f t="shared" si="65"/>
        <v>3.4037886825999997</v>
      </c>
      <c r="AV56" s="26">
        <f t="shared" ref="AV56:AV119" si="113">IF(AVERAGE($B54:$B55)&gt;=AVERAGE($B51:$B55),1,0)</f>
        <v>1</v>
      </c>
      <c r="AW56" s="23">
        <f t="shared" ref="AW56:AW119" si="114">IF(AV56=1,$D56,$C56)</f>
        <v>1.5452531994607055E-2</v>
      </c>
      <c r="AX56" s="27">
        <f t="shared" ref="AX56:AX119" si="115">AX55*(1+AW56)</f>
        <v>1.1369598937305236</v>
      </c>
      <c r="AY56" s="27">
        <f t="shared" ca="1" si="19"/>
        <v>0</v>
      </c>
      <c r="AZ56" s="43">
        <f t="shared" ca="1" si="20"/>
        <v>0</v>
      </c>
      <c r="BA56" s="25">
        <f t="shared" si="66"/>
        <v>3.4037886825999997</v>
      </c>
      <c r="BB56" s="26">
        <f t="shared" ref="BB56:BB119" si="116">IF(AVERAGE($B54:$B55)&gt;=AVERAGE($B46:$B55),1,0)</f>
        <v>1</v>
      </c>
      <c r="BC56" s="23">
        <f t="shared" ref="BC56:BC119" si="117">IF(BB56=1,$D56,$C56)</f>
        <v>1.5452531994607055E-2</v>
      </c>
      <c r="BD56" s="27">
        <f t="shared" ref="BD56:BD119" si="118">BD55*(1+BC56)</f>
        <v>1.0203632050863913</v>
      </c>
      <c r="BE56" s="27">
        <f t="shared" ca="1" si="21"/>
        <v>0</v>
      </c>
      <c r="BF56" s="43">
        <f t="shared" ca="1" si="22"/>
        <v>0</v>
      </c>
      <c r="BG56" s="25">
        <f t="shared" si="67"/>
        <v>3.4623899229999999</v>
      </c>
      <c r="BH56" s="26">
        <f t="shared" si="68"/>
        <v>1</v>
      </c>
      <c r="BI56" s="23">
        <f t="shared" ref="BI56:BI119" si="119">IF(BH56=1,$D56,$C56)</f>
        <v>1.5452531994607055E-2</v>
      </c>
      <c r="BJ56" s="27">
        <f t="shared" ref="BJ56:BJ119" si="120">BJ55*(1+BI56)</f>
        <v>1.0203632050863913</v>
      </c>
      <c r="BK56" s="27">
        <f t="shared" ca="1" si="23"/>
        <v>0</v>
      </c>
      <c r="BL56" s="43">
        <f t="shared" ca="1" si="24"/>
        <v>0</v>
      </c>
      <c r="BM56" s="25">
        <f t="shared" si="69"/>
        <v>3.3652298190000001</v>
      </c>
      <c r="BN56" s="26">
        <f t="shared" ref="BN56:BN119" si="121">IF(AVERAGE($B51:$B55)&gt;=AVERAGE($B46:$B55),1,0)</f>
        <v>0</v>
      </c>
      <c r="BO56" s="23">
        <f t="shared" ref="BO56:BO119" si="122">IF(BN56=1,$D56,$C56)</f>
        <v>4.8122345049907977E-3</v>
      </c>
      <c r="BP56" s="27">
        <f t="shared" ref="BP56:BP119" si="123">BP55*(1+BO56)</f>
        <v>1.0096714516981244</v>
      </c>
      <c r="BQ56" s="27">
        <f t="shared" ca="1" si="25"/>
        <v>0</v>
      </c>
      <c r="BR56" s="43">
        <f t="shared" ca="1" si="26"/>
        <v>0</v>
      </c>
      <c r="BS56" s="25">
        <f t="shared" si="70"/>
        <v>3.4623899229999999</v>
      </c>
      <c r="BT56" s="34">
        <f t="shared" ref="BT56:BT119" si="124">(AV56+BB56+BH56+BN56)/4</f>
        <v>0.75</v>
      </c>
      <c r="BU56" s="23">
        <f t="shared" ref="BU56:BU119" si="125">(AW56+BC56+BI56+BO56)/4</f>
        <v>1.2792457622202991E-2</v>
      </c>
      <c r="BV56" s="27">
        <f t="shared" ref="BV56:BV119" si="126">BV55*(1+BU56)</f>
        <v>1.0467630798748007</v>
      </c>
      <c r="BW56" s="27">
        <f t="shared" ca="1" si="27"/>
        <v>0</v>
      </c>
      <c r="BX56" s="43">
        <f t="shared" ca="1" si="28"/>
        <v>0</v>
      </c>
      <c r="BY56" s="25">
        <f t="shared" si="71"/>
        <v>3.8265162985000001</v>
      </c>
      <c r="BZ56" s="50">
        <f t="shared" si="72"/>
        <v>1</v>
      </c>
      <c r="CA56" s="23">
        <f t="shared" ref="CA56:CA119" si="127">IF(BZ56=1,$D56,$C56)</f>
        <v>1.5452531994607055E-2</v>
      </c>
      <c r="CB56" s="27">
        <f t="shared" ref="CB56:CB119" si="128">CB55*(1+CA56)</f>
        <v>1.0203632050863913</v>
      </c>
      <c r="CC56" s="27">
        <f t="shared" ca="1" si="29"/>
        <v>0</v>
      </c>
      <c r="CD56" s="43">
        <f t="shared" ca="1" si="30"/>
        <v>0</v>
      </c>
      <c r="CE56" s="25">
        <f t="shared" si="73"/>
        <v>3.4037886825999997</v>
      </c>
      <c r="CF56" s="34">
        <f t="shared" si="74"/>
        <v>1</v>
      </c>
      <c r="CG56" s="23">
        <f t="shared" ref="CG56:CG119" si="129">IF(CF56=1,$D56,$C56)</f>
        <v>1.5452531994607055E-2</v>
      </c>
      <c r="CH56" s="27">
        <f t="shared" ref="CH56:CH119" si="130">CH55*(1+CG56)</f>
        <v>1.0203632050863913</v>
      </c>
      <c r="CI56" s="27">
        <f t="shared" ca="1" si="31"/>
        <v>0</v>
      </c>
      <c r="CJ56" s="43">
        <f t="shared" ca="1" si="32"/>
        <v>0</v>
      </c>
      <c r="CK56" s="25">
        <f t="shared" si="75"/>
        <v>3.4623899229999999</v>
      </c>
      <c r="CL56" s="34">
        <f t="shared" si="76"/>
        <v>1</v>
      </c>
      <c r="CM56" s="23">
        <f t="shared" ref="CM56:CM119" si="131">IF(CL56=1,$D56,$C56)</f>
        <v>1.5452531994607055E-2</v>
      </c>
      <c r="CN56" s="27">
        <f t="shared" ref="CN56:CN119" si="132">CN55*(1+CM56)</f>
        <v>1.0203632050863913</v>
      </c>
      <c r="CO56" s="27">
        <f t="shared" ca="1" si="33"/>
        <v>0</v>
      </c>
      <c r="CP56" s="43">
        <f t="shared" ca="1" si="34"/>
        <v>0</v>
      </c>
      <c r="CQ56" s="25">
        <f t="shared" si="59"/>
        <v>3.4005266105500005</v>
      </c>
      <c r="CR56" s="34">
        <f t="shared" si="77"/>
        <v>1</v>
      </c>
      <c r="CS56" s="23">
        <f t="shared" ref="CS56:CS119" si="133">IF(CR56=1,$D56,$C56)</f>
        <v>1.5452531994607055E-2</v>
      </c>
      <c r="CT56" s="27">
        <f t="shared" ref="CT56:CT119" si="134">CT55*(1+CS56)</f>
        <v>1.0203632050863913</v>
      </c>
      <c r="CU56" s="27">
        <f t="shared" ca="1" si="35"/>
        <v>0</v>
      </c>
      <c r="CV56" s="43">
        <f t="shared" ca="1" si="36"/>
        <v>0</v>
      </c>
      <c r="CW56" s="25">
        <f t="shared" si="78"/>
        <v>3.4623899229999999</v>
      </c>
      <c r="CX56" s="34">
        <f t="shared" ref="CX56:CX119" si="135">(ROUNDDOWN(CL56,0)+ROUNDDOWN(CF56,0)+ROUNDDOWN(BZ56,0)+ROUNDDOWN(CR56,0))/4</f>
        <v>1</v>
      </c>
      <c r="CY56" s="23">
        <f t="shared" ref="CY56:CY119" si="136">(CA56+CG56+CM56+CS56)/4</f>
        <v>1.5452531994607055E-2</v>
      </c>
      <c r="CZ56" s="27">
        <f t="shared" ref="CZ56:CZ119" si="137">CZ55*(1+CY56)</f>
        <v>1.0203632050863913</v>
      </c>
      <c r="DA56" s="27">
        <f t="shared" ca="1" si="37"/>
        <v>0</v>
      </c>
      <c r="DB56" s="43">
        <f t="shared" ca="1" si="38"/>
        <v>0</v>
      </c>
      <c r="DC56" s="25">
        <f t="shared" si="79"/>
        <v>3.4623899229999999</v>
      </c>
      <c r="DD56" s="34">
        <f t="shared" si="80"/>
        <v>0.875</v>
      </c>
      <c r="DE56" s="23">
        <f t="shared" ref="DE56:DE119" si="138">(AQ56+BU56+CY56)/3</f>
        <v>1.4565840537139033E-2</v>
      </c>
      <c r="DF56" s="27">
        <f t="shared" ref="DF56:DF119" si="139">DF55*(1+DE56)</f>
        <v>1.0680117575582257</v>
      </c>
      <c r="DG56" s="27">
        <f t="shared" ca="1" si="2"/>
        <v>0</v>
      </c>
      <c r="DH56" s="43">
        <f t="shared" ca="1" si="3"/>
        <v>0</v>
      </c>
      <c r="DI56" s="25">
        <f t="shared" si="81"/>
        <v>3.8265162985000001</v>
      </c>
      <c r="DJ56" s="26">
        <f t="shared" si="82"/>
        <v>1</v>
      </c>
      <c r="DK56" s="23">
        <f t="shared" ref="DK56:DK119" si="140">IF(DJ56=1,$D56,$C56)</f>
        <v>1.5452531994607055E-2</v>
      </c>
      <c r="DL56" s="27">
        <f t="shared" ref="DL56:DL119" si="141">DL55*(1+DK56)</f>
        <v>1.1369598937305236</v>
      </c>
      <c r="DM56" s="27">
        <f t="shared" ca="1" si="39"/>
        <v>0</v>
      </c>
      <c r="DN56" s="43">
        <f t="shared" ca="1" si="40"/>
        <v>0</v>
      </c>
      <c r="DO56" s="25">
        <f t="shared" si="83"/>
        <v>3.4037886825999997</v>
      </c>
      <c r="DP56" s="26">
        <f t="shared" si="84"/>
        <v>1</v>
      </c>
      <c r="DQ56" s="23">
        <f t="shared" ref="DQ56:DQ119" si="142">IF(DP56=1,$D56,$C56)</f>
        <v>1.5452531994607055E-2</v>
      </c>
      <c r="DR56" s="27">
        <f t="shared" ref="DR56:DR119" si="143">DR55*(1+DQ56)</f>
        <v>1.1369598937305236</v>
      </c>
      <c r="DS56" s="27">
        <f t="shared" ca="1" si="41"/>
        <v>0</v>
      </c>
      <c r="DT56" s="43">
        <f t="shared" ca="1" si="42"/>
        <v>0</v>
      </c>
      <c r="DU56" s="25">
        <f t="shared" si="85"/>
        <v>3.4623899229999999</v>
      </c>
      <c r="DV56" s="26">
        <f t="shared" si="86"/>
        <v>1</v>
      </c>
      <c r="DW56" s="23">
        <f t="shared" ref="DW56:DW119" si="144">IF(DV56=1,$D56,$C56)</f>
        <v>1.5452531994607055E-2</v>
      </c>
      <c r="DX56" s="27">
        <f t="shared" ref="DX56:DX119" si="145">DX55*(1+DW56)</f>
        <v>1.0203632050863913</v>
      </c>
      <c r="DY56" s="27">
        <f t="shared" ca="1" si="43"/>
        <v>0</v>
      </c>
      <c r="DZ56" s="43">
        <f t="shared" ca="1" si="44"/>
        <v>0</v>
      </c>
      <c r="EA56" s="25">
        <f t="shared" si="87"/>
        <v>3.4623899229999999</v>
      </c>
      <c r="EB56" s="34">
        <f t="shared" ref="EB56:EB119" si="146">(DJ56+DP56+DV56)/3</f>
        <v>1</v>
      </c>
      <c r="EC56" s="23">
        <f t="shared" ref="EC56:EC119" si="147">(DK56+DQ56+DW56)/3</f>
        <v>1.5452531994607055E-2</v>
      </c>
      <c r="ED56" s="27">
        <f t="shared" ref="ED56:ED119" si="148">ED55*(1+EC56)</f>
        <v>1.0980943308491462</v>
      </c>
      <c r="EE56" s="27">
        <f t="shared" ca="1" si="45"/>
        <v>0</v>
      </c>
      <c r="EF56" s="43">
        <f t="shared" ca="1" si="46"/>
        <v>0</v>
      </c>
      <c r="EG56" s="25">
        <f t="shared" si="88"/>
        <v>3.8265162985000001</v>
      </c>
      <c r="EH56" s="26">
        <f t="shared" ref="EH56:EH119" si="149">IF(AND($B55&gt;=EG55,EG55&gt;EG54),1,0)</f>
        <v>1</v>
      </c>
      <c r="EI56" s="23">
        <f t="shared" ref="EI56:EI119" si="150">IF(EH56=1,$D56,$C56)</f>
        <v>1.5452531994607055E-2</v>
      </c>
      <c r="EJ56" s="27">
        <f t="shared" ref="EJ56:EJ119" si="151">EJ55*(1+EI56)</f>
        <v>1.1369598937305236</v>
      </c>
      <c r="EK56" s="27">
        <f t="shared" ca="1" si="47"/>
        <v>0</v>
      </c>
      <c r="EL56" s="43">
        <f t="shared" ca="1" si="48"/>
        <v>0</v>
      </c>
      <c r="EM56" s="25">
        <f t="shared" si="89"/>
        <v>3.4037886825999997</v>
      </c>
      <c r="EN56" s="26">
        <f t="shared" ref="EN56:EN119" si="152">IF(AND($B55&gt;=EM55,EM55&gt;EM54),1,0)</f>
        <v>1</v>
      </c>
      <c r="EO56" s="23">
        <f t="shared" ref="EO56:EO119" si="153">IF(EN56=1,$D56,$C56)</f>
        <v>1.5452531994607055E-2</v>
      </c>
      <c r="EP56" s="27">
        <f t="shared" ref="EP56:EP119" si="154">EP55*(1+EO56)</f>
        <v>1.0203632050863913</v>
      </c>
      <c r="EQ56" s="27">
        <f t="shared" ca="1" si="49"/>
        <v>0</v>
      </c>
      <c r="ER56" s="43">
        <f t="shared" ca="1" si="50"/>
        <v>0</v>
      </c>
      <c r="ES56" s="25">
        <f t="shared" si="90"/>
        <v>3.4623899229999999</v>
      </c>
      <c r="ET56" s="26">
        <f t="shared" ref="ET56:ET119" si="155">IF(AND($B55&gt;=ES55,ES55&gt;ES54),1,0)</f>
        <v>1</v>
      </c>
      <c r="EU56" s="23">
        <f t="shared" ref="EU56:EU119" si="156">IF(ET56=1,$D56,$C56)</f>
        <v>1.5452531994607055E-2</v>
      </c>
      <c r="EV56" s="27">
        <f t="shared" ref="EV56:EV119" si="157">EV55*(1+EU56)</f>
        <v>1.1369598937305236</v>
      </c>
      <c r="EW56" s="27">
        <f t="shared" ca="1" si="51"/>
        <v>0</v>
      </c>
      <c r="EX56" s="43">
        <f t="shared" ca="1" si="52"/>
        <v>0</v>
      </c>
      <c r="EY56" s="25">
        <f t="shared" si="91"/>
        <v>3.4623899229999999</v>
      </c>
      <c r="EZ56" s="34">
        <f t="shared" ref="EZ56:EZ119" si="158">(EH56+EN56+ET56)/3</f>
        <v>1</v>
      </c>
      <c r="FA56" s="23">
        <f t="shared" ref="FA56:FA119" si="159">(EI56+EO56+EU56)/3</f>
        <v>1.5452531994607055E-2</v>
      </c>
      <c r="FB56" s="27">
        <f t="shared" ref="FB56:FB119" si="160">FB55*(1+FA56)</f>
        <v>1.0980943308491462</v>
      </c>
      <c r="FC56" s="27">
        <f t="shared" ca="1" si="53"/>
        <v>0</v>
      </c>
      <c r="FD56" s="43">
        <f t="shared" ca="1" si="54"/>
        <v>0</v>
      </c>
      <c r="FE56" s="47"/>
      <c r="FF56" s="74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25">
        <f t="shared" si="92"/>
        <v>3.4623899229999999</v>
      </c>
      <c r="FT56" s="26">
        <f t="shared" ref="FT56:FT119" si="161">IF($B55&gt;=FS55,1,0)</f>
        <v>1</v>
      </c>
      <c r="FU56" s="23">
        <f t="shared" ref="FU56:FU119" si="162">IF(FT56=1,$D56,-$D56)</f>
        <v>1.5452531994607055E-2</v>
      </c>
      <c r="FV56" s="27">
        <f t="shared" ref="FV56:FV119" si="163">FV55*(1+FU56)</f>
        <v>1.1369598937305236</v>
      </c>
      <c r="FW56" s="27">
        <f t="shared" ca="1" si="55"/>
        <v>0</v>
      </c>
      <c r="FX56" s="43">
        <f t="shared" ca="1" si="56"/>
        <v>0</v>
      </c>
      <c r="FY56" s="25">
        <f t="shared" si="93"/>
        <v>3.4623899229999999</v>
      </c>
      <c r="FZ56" s="26">
        <f t="shared" ref="FZ56:FZ119" si="164">IF(FZ55=0,IF($B55&gt;=1.1*FY55,1,0),IF($B55&gt;=FY55,1,0))</f>
        <v>1</v>
      </c>
      <c r="GA56" s="23">
        <f t="shared" ref="GA56:GA119" si="165">IF(FZ56=1,$D56,$C56)</f>
        <v>1.5452531994607055E-2</v>
      </c>
      <c r="GB56" s="27">
        <f t="shared" ref="GB56:GB119" si="166">GB55*(1+GA56)</f>
        <v>1.0203632050863913</v>
      </c>
      <c r="GC56" s="27">
        <f t="shared" ca="1" si="57"/>
        <v>0</v>
      </c>
      <c r="GD56" s="43">
        <f t="shared" ca="1" si="58"/>
        <v>0</v>
      </c>
      <c r="GE56" s="47"/>
      <c r="GF56" s="47"/>
    </row>
    <row r="57" spans="1:188" x14ac:dyDescent="0.2">
      <c r="A57" s="30">
        <v>26389</v>
      </c>
      <c r="B57" s="34">
        <v>4.2163488129999998</v>
      </c>
      <c r="C57" s="23">
        <v>4.8201388503237297E-3</v>
      </c>
      <c r="D57" s="24">
        <f t="shared" si="4"/>
        <v>9.3492771304158895E-2</v>
      </c>
      <c r="E57" s="25" t="e">
        <f>#N/A</f>
        <v>#N/A</v>
      </c>
      <c r="F57" s="26">
        <v>1</v>
      </c>
      <c r="G57" s="23">
        <f t="shared" si="94"/>
        <v>9.3492771304158895E-2</v>
      </c>
      <c r="H57" s="27">
        <f t="shared" si="95"/>
        <v>1.2432574250570723</v>
      </c>
      <c r="I57" s="27">
        <f t="shared" ca="1" si="5"/>
        <v>0</v>
      </c>
      <c r="J57" s="43">
        <f t="shared" ca="1" si="6"/>
        <v>0</v>
      </c>
      <c r="K57" s="25" t="e">
        <f>#N/A</f>
        <v>#N/A</v>
      </c>
      <c r="L57" s="26">
        <v>0</v>
      </c>
      <c r="M57" s="23">
        <f t="shared" si="96"/>
        <v>4.8201388503237297E-3</v>
      </c>
      <c r="N57" s="27">
        <f t="shared" si="97"/>
        <v>1.0145382082885173</v>
      </c>
      <c r="O57" s="27">
        <f t="shared" ca="1" si="7"/>
        <v>0</v>
      </c>
      <c r="P57" s="43">
        <f t="shared" ca="1" si="8"/>
        <v>0</v>
      </c>
      <c r="Q57" s="25">
        <f t="shared" si="60"/>
        <v>3.5199238473999999</v>
      </c>
      <c r="R57" s="26">
        <f t="shared" si="98"/>
        <v>1</v>
      </c>
      <c r="S57" s="23">
        <f t="shared" si="99"/>
        <v>9.3492771304158895E-2</v>
      </c>
      <c r="T57" s="27">
        <f t="shared" si="100"/>
        <v>1.2432574250570723</v>
      </c>
      <c r="U57" s="27">
        <f t="shared" ca="1" si="9"/>
        <v>0</v>
      </c>
      <c r="V57" s="43">
        <f t="shared" ca="1" si="10"/>
        <v>0</v>
      </c>
      <c r="W57" s="25">
        <f t="shared" si="61"/>
        <v>4.0361015604999997</v>
      </c>
      <c r="X57" s="26">
        <f t="shared" si="101"/>
        <v>1</v>
      </c>
      <c r="Y57" s="23">
        <f t="shared" si="102"/>
        <v>9.3492771304158895E-2</v>
      </c>
      <c r="Z57" s="27">
        <f t="shared" si="103"/>
        <v>1.2432574250570723</v>
      </c>
      <c r="AA57" s="27">
        <f t="shared" ca="1" si="11"/>
        <v>0</v>
      </c>
      <c r="AB57" s="43">
        <f t="shared" ca="1" si="12"/>
        <v>0</v>
      </c>
      <c r="AC57" s="25">
        <f t="shared" si="62"/>
        <v>3.6824146101999999</v>
      </c>
      <c r="AD57" s="26">
        <f t="shared" si="104"/>
        <v>1</v>
      </c>
      <c r="AE57" s="23">
        <f t="shared" si="105"/>
        <v>9.3492771304158895E-2</v>
      </c>
      <c r="AF57" s="27">
        <f t="shared" si="106"/>
        <v>1.2432574250570723</v>
      </c>
      <c r="AG57" s="27">
        <f t="shared" ca="1" si="13"/>
        <v>0</v>
      </c>
      <c r="AH57" s="43">
        <f t="shared" ca="1" si="14"/>
        <v>0</v>
      </c>
      <c r="AI57" s="25">
        <f t="shared" si="63"/>
        <v>3.5199238473999999</v>
      </c>
      <c r="AJ57" s="26">
        <f t="shared" si="107"/>
        <v>1</v>
      </c>
      <c r="AK57" s="23">
        <f t="shared" si="108"/>
        <v>9.3492771304158895E-2</v>
      </c>
      <c r="AL57" s="27">
        <f t="shared" si="109"/>
        <v>1.2432574250570723</v>
      </c>
      <c r="AM57" s="27">
        <f t="shared" ca="1" si="15"/>
        <v>0</v>
      </c>
      <c r="AN57" s="43">
        <f t="shared" ca="1" si="16"/>
        <v>0</v>
      </c>
      <c r="AO57" s="25">
        <f t="shared" si="64"/>
        <v>3.5199238473999999</v>
      </c>
      <c r="AP57" s="34">
        <f t="shared" si="110"/>
        <v>1</v>
      </c>
      <c r="AQ57" s="23">
        <f t="shared" si="111"/>
        <v>9.3492771304158895E-2</v>
      </c>
      <c r="AR57" s="27">
        <f t="shared" si="112"/>
        <v>1.2432574250570723</v>
      </c>
      <c r="AS57" s="27">
        <f t="shared" ca="1" si="17"/>
        <v>0</v>
      </c>
      <c r="AT57" s="43">
        <f t="shared" ca="1" si="18"/>
        <v>0</v>
      </c>
      <c r="AU57" s="25">
        <f t="shared" si="65"/>
        <v>3.6824146101999999</v>
      </c>
      <c r="AV57" s="26">
        <f t="shared" si="113"/>
        <v>1</v>
      </c>
      <c r="AW57" s="23">
        <f t="shared" si="114"/>
        <v>9.3492771304158895E-2</v>
      </c>
      <c r="AX57" s="27">
        <f t="shared" si="115"/>
        <v>1.2432574250570723</v>
      </c>
      <c r="AY57" s="27">
        <f t="shared" ca="1" si="19"/>
        <v>0</v>
      </c>
      <c r="AZ57" s="43">
        <f t="shared" ca="1" si="20"/>
        <v>0</v>
      </c>
      <c r="BA57" s="25">
        <f t="shared" si="66"/>
        <v>3.6824146101999999</v>
      </c>
      <c r="BB57" s="26">
        <f t="shared" si="116"/>
        <v>1</v>
      </c>
      <c r="BC57" s="23">
        <f t="shared" si="117"/>
        <v>9.3492771304158895E-2</v>
      </c>
      <c r="BD57" s="27">
        <f t="shared" si="118"/>
        <v>1.1157597888667119</v>
      </c>
      <c r="BE57" s="27">
        <f t="shared" ca="1" si="21"/>
        <v>0</v>
      </c>
      <c r="BF57" s="43">
        <f t="shared" ca="1" si="22"/>
        <v>0</v>
      </c>
      <c r="BG57" s="25">
        <f t="shared" si="67"/>
        <v>3.5199238473999999</v>
      </c>
      <c r="BH57" s="26">
        <f t="shared" si="68"/>
        <v>1</v>
      </c>
      <c r="BI57" s="23">
        <f t="shared" si="119"/>
        <v>9.3492771304158895E-2</v>
      </c>
      <c r="BJ57" s="27">
        <f t="shared" si="120"/>
        <v>1.1157597888667119</v>
      </c>
      <c r="BK57" s="27">
        <f t="shared" ca="1" si="23"/>
        <v>0</v>
      </c>
      <c r="BL57" s="43">
        <f t="shared" ca="1" si="24"/>
        <v>0</v>
      </c>
      <c r="BM57" s="25">
        <f t="shared" si="69"/>
        <v>3.5392153709999996</v>
      </c>
      <c r="BN57" s="26">
        <f t="shared" si="121"/>
        <v>0</v>
      </c>
      <c r="BO57" s="23">
        <f t="shared" si="122"/>
        <v>4.8201388503237297E-3</v>
      </c>
      <c r="BP57" s="27">
        <f t="shared" si="123"/>
        <v>1.0145382082885173</v>
      </c>
      <c r="BQ57" s="27">
        <f t="shared" ca="1" si="25"/>
        <v>0</v>
      </c>
      <c r="BR57" s="43">
        <f t="shared" ca="1" si="26"/>
        <v>0</v>
      </c>
      <c r="BS57" s="25">
        <f t="shared" si="70"/>
        <v>3.5199238473999999</v>
      </c>
      <c r="BT57" s="34">
        <f t="shared" si="124"/>
        <v>0.75</v>
      </c>
      <c r="BU57" s="23">
        <f t="shared" si="125"/>
        <v>7.1324613190700104E-2</v>
      </c>
      <c r="BV57" s="27">
        <f t="shared" si="126"/>
        <v>1.1214230516491768</v>
      </c>
      <c r="BW57" s="27">
        <f t="shared" ca="1" si="27"/>
        <v>0</v>
      </c>
      <c r="BX57" s="43">
        <f t="shared" ca="1" si="28"/>
        <v>0</v>
      </c>
      <c r="BY57" s="25">
        <f t="shared" si="71"/>
        <v>4.0361015604999997</v>
      </c>
      <c r="BZ57" s="50">
        <f t="shared" si="72"/>
        <v>1</v>
      </c>
      <c r="CA57" s="23">
        <f t="shared" si="127"/>
        <v>9.3492771304158895E-2</v>
      </c>
      <c r="CB57" s="27">
        <f t="shared" si="128"/>
        <v>1.1157597888667119</v>
      </c>
      <c r="CC57" s="27">
        <f t="shared" ca="1" si="29"/>
        <v>0</v>
      </c>
      <c r="CD57" s="43">
        <f t="shared" ca="1" si="30"/>
        <v>0</v>
      </c>
      <c r="CE57" s="25">
        <f t="shared" si="73"/>
        <v>3.6824146101999999</v>
      </c>
      <c r="CF57" s="34">
        <f t="shared" si="74"/>
        <v>1</v>
      </c>
      <c r="CG57" s="23">
        <f t="shared" si="129"/>
        <v>9.3492771304158895E-2</v>
      </c>
      <c r="CH57" s="27">
        <f t="shared" si="130"/>
        <v>1.1157597888667119</v>
      </c>
      <c r="CI57" s="27">
        <f t="shared" ca="1" si="31"/>
        <v>0</v>
      </c>
      <c r="CJ57" s="43">
        <f t="shared" ca="1" si="32"/>
        <v>0</v>
      </c>
      <c r="CK57" s="25">
        <f t="shared" si="75"/>
        <v>3.5199238473999999</v>
      </c>
      <c r="CL57" s="34">
        <f t="shared" si="76"/>
        <v>1</v>
      </c>
      <c r="CM57" s="23">
        <f t="shared" si="131"/>
        <v>9.3492771304158895E-2</v>
      </c>
      <c r="CN57" s="27">
        <f t="shared" si="132"/>
        <v>1.1157597888667119</v>
      </c>
      <c r="CO57" s="27">
        <f t="shared" ca="1" si="33"/>
        <v>0</v>
      </c>
      <c r="CP57" s="43">
        <f t="shared" ca="1" si="34"/>
        <v>0</v>
      </c>
      <c r="CQ57" s="25">
        <f t="shared" si="59"/>
        <v>3.4462019322000002</v>
      </c>
      <c r="CR57" s="34">
        <f t="shared" si="77"/>
        <v>1</v>
      </c>
      <c r="CS57" s="23">
        <f t="shared" si="133"/>
        <v>9.3492771304158895E-2</v>
      </c>
      <c r="CT57" s="27">
        <f t="shared" si="134"/>
        <v>1.1157597888667119</v>
      </c>
      <c r="CU57" s="27">
        <f t="shared" ca="1" si="35"/>
        <v>0</v>
      </c>
      <c r="CV57" s="43">
        <f t="shared" ca="1" si="36"/>
        <v>0</v>
      </c>
      <c r="CW57" s="25">
        <f t="shared" si="78"/>
        <v>3.5199238473999999</v>
      </c>
      <c r="CX57" s="34">
        <f t="shared" si="135"/>
        <v>1</v>
      </c>
      <c r="CY57" s="23">
        <f t="shared" si="136"/>
        <v>9.3492771304158895E-2</v>
      </c>
      <c r="CZ57" s="27">
        <f t="shared" si="137"/>
        <v>1.1157597888667119</v>
      </c>
      <c r="DA57" s="27">
        <f t="shared" ca="1" si="37"/>
        <v>0</v>
      </c>
      <c r="DB57" s="43">
        <f t="shared" ca="1" si="38"/>
        <v>0</v>
      </c>
      <c r="DC57" s="25">
        <f t="shared" si="79"/>
        <v>3.5199238473999999</v>
      </c>
      <c r="DD57" s="34">
        <f t="shared" si="80"/>
        <v>0.875</v>
      </c>
      <c r="DE57" s="23">
        <f t="shared" si="138"/>
        <v>8.6103385266339302E-2</v>
      </c>
      <c r="DF57" s="27">
        <f t="shared" si="139"/>
        <v>1.1599711853882417</v>
      </c>
      <c r="DG57" s="27">
        <f t="shared" ca="1" si="2"/>
        <v>0</v>
      </c>
      <c r="DH57" s="43">
        <f t="shared" ca="1" si="3"/>
        <v>0</v>
      </c>
      <c r="DI57" s="25">
        <f t="shared" si="81"/>
        <v>4.0361015604999997</v>
      </c>
      <c r="DJ57" s="26">
        <f t="shared" si="82"/>
        <v>1</v>
      </c>
      <c r="DK57" s="23">
        <f t="shared" si="140"/>
        <v>9.3492771304158895E-2</v>
      </c>
      <c r="DL57" s="27">
        <f t="shared" si="141"/>
        <v>1.2432574250570723</v>
      </c>
      <c r="DM57" s="27">
        <f t="shared" ca="1" si="39"/>
        <v>0</v>
      </c>
      <c r="DN57" s="43">
        <f t="shared" ca="1" si="40"/>
        <v>0</v>
      </c>
      <c r="DO57" s="25">
        <f t="shared" si="83"/>
        <v>3.6824146101999999</v>
      </c>
      <c r="DP57" s="26">
        <f t="shared" si="84"/>
        <v>1</v>
      </c>
      <c r="DQ57" s="23">
        <f t="shared" si="142"/>
        <v>9.3492771304158895E-2</v>
      </c>
      <c r="DR57" s="27">
        <f t="shared" si="143"/>
        <v>1.2432574250570723</v>
      </c>
      <c r="DS57" s="27">
        <f t="shared" ca="1" si="41"/>
        <v>0</v>
      </c>
      <c r="DT57" s="43">
        <f t="shared" ca="1" si="42"/>
        <v>0</v>
      </c>
      <c r="DU57" s="25">
        <f t="shared" si="85"/>
        <v>3.5199238473999999</v>
      </c>
      <c r="DV57" s="26">
        <f t="shared" si="86"/>
        <v>1</v>
      </c>
      <c r="DW57" s="23">
        <f t="shared" si="144"/>
        <v>9.3492771304158895E-2</v>
      </c>
      <c r="DX57" s="27">
        <f t="shared" si="145"/>
        <v>1.1157597888667119</v>
      </c>
      <c r="DY57" s="27">
        <f t="shared" ca="1" si="43"/>
        <v>0</v>
      </c>
      <c r="DZ57" s="43">
        <f t="shared" ca="1" si="44"/>
        <v>0</v>
      </c>
      <c r="EA57" s="25">
        <f t="shared" si="87"/>
        <v>3.5199238473999999</v>
      </c>
      <c r="EB57" s="34">
        <f t="shared" si="146"/>
        <v>1</v>
      </c>
      <c r="EC57" s="23">
        <f t="shared" si="147"/>
        <v>9.3492771304158895E-2</v>
      </c>
      <c r="ED57" s="27">
        <f t="shared" si="148"/>
        <v>1.2007582129936187</v>
      </c>
      <c r="EE57" s="27">
        <f t="shared" ca="1" si="45"/>
        <v>0</v>
      </c>
      <c r="EF57" s="43">
        <f t="shared" ca="1" si="46"/>
        <v>0</v>
      </c>
      <c r="EG57" s="25">
        <f t="shared" si="88"/>
        <v>4.0361015604999997</v>
      </c>
      <c r="EH57" s="26">
        <f t="shared" si="149"/>
        <v>1</v>
      </c>
      <c r="EI57" s="23">
        <f t="shared" si="150"/>
        <v>9.3492771304158895E-2</v>
      </c>
      <c r="EJ57" s="27">
        <f t="shared" si="151"/>
        <v>1.2432574250570723</v>
      </c>
      <c r="EK57" s="27">
        <f t="shared" ca="1" si="47"/>
        <v>0</v>
      </c>
      <c r="EL57" s="43">
        <f t="shared" ca="1" si="48"/>
        <v>0</v>
      </c>
      <c r="EM57" s="25">
        <f t="shared" si="89"/>
        <v>3.6824146101999999</v>
      </c>
      <c r="EN57" s="26">
        <f t="shared" si="152"/>
        <v>1</v>
      </c>
      <c r="EO57" s="23">
        <f t="shared" si="153"/>
        <v>9.3492771304158895E-2</v>
      </c>
      <c r="EP57" s="27">
        <f t="shared" si="154"/>
        <v>1.1157597888667119</v>
      </c>
      <c r="EQ57" s="27">
        <f t="shared" ca="1" si="49"/>
        <v>0</v>
      </c>
      <c r="ER57" s="43">
        <f t="shared" ca="1" si="50"/>
        <v>0</v>
      </c>
      <c r="ES57" s="25">
        <f t="shared" si="90"/>
        <v>3.5199238473999999</v>
      </c>
      <c r="ET57" s="26">
        <f t="shared" si="155"/>
        <v>1</v>
      </c>
      <c r="EU57" s="23">
        <f t="shared" si="156"/>
        <v>9.3492771304158895E-2</v>
      </c>
      <c r="EV57" s="27">
        <f t="shared" si="157"/>
        <v>1.2432574250570723</v>
      </c>
      <c r="EW57" s="27">
        <f t="shared" ca="1" si="51"/>
        <v>0</v>
      </c>
      <c r="EX57" s="43">
        <f t="shared" ca="1" si="52"/>
        <v>0</v>
      </c>
      <c r="EY57" s="25">
        <f t="shared" si="91"/>
        <v>3.5199238473999999</v>
      </c>
      <c r="EZ57" s="34">
        <f t="shared" si="158"/>
        <v>1</v>
      </c>
      <c r="FA57" s="23">
        <f t="shared" si="159"/>
        <v>9.3492771304158895E-2</v>
      </c>
      <c r="FB57" s="27">
        <f t="shared" si="160"/>
        <v>1.2007582129936187</v>
      </c>
      <c r="FC57" s="27">
        <f t="shared" ca="1" si="53"/>
        <v>0</v>
      </c>
      <c r="FD57" s="43">
        <f t="shared" ca="1" si="54"/>
        <v>0</v>
      </c>
      <c r="FE57" s="47"/>
      <c r="FF57" s="74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25">
        <f t="shared" si="92"/>
        <v>3.5199238473999999</v>
      </c>
      <c r="FT57" s="26">
        <f t="shared" si="161"/>
        <v>1</v>
      </c>
      <c r="FU57" s="23">
        <f t="shared" si="162"/>
        <v>9.3492771304158895E-2</v>
      </c>
      <c r="FV57" s="27">
        <f t="shared" si="163"/>
        <v>1.2432574250570723</v>
      </c>
      <c r="FW57" s="27">
        <f t="shared" ca="1" si="55"/>
        <v>0</v>
      </c>
      <c r="FX57" s="43">
        <f t="shared" ca="1" si="56"/>
        <v>0</v>
      </c>
      <c r="FY57" s="25">
        <f t="shared" si="93"/>
        <v>3.5199238473999999</v>
      </c>
      <c r="FZ57" s="26">
        <f t="shared" si="164"/>
        <v>1</v>
      </c>
      <c r="GA57" s="23">
        <f t="shared" si="165"/>
        <v>9.3492771304158895E-2</v>
      </c>
      <c r="GB57" s="27">
        <f t="shared" si="166"/>
        <v>1.1157597888667119</v>
      </c>
      <c r="GC57" s="27">
        <f t="shared" ca="1" si="57"/>
        <v>0</v>
      </c>
      <c r="GD57" s="43">
        <f t="shared" ca="1" si="58"/>
        <v>0</v>
      </c>
      <c r="GE57" s="47"/>
      <c r="GF57" s="47"/>
    </row>
    <row r="58" spans="1:188" x14ac:dyDescent="0.2">
      <c r="A58" s="30">
        <v>26419</v>
      </c>
      <c r="B58" s="34">
        <v>4.4446053670000003</v>
      </c>
      <c r="C58" s="23">
        <v>4.6698392000357192E-3</v>
      </c>
      <c r="D58" s="24">
        <f t="shared" si="4"/>
        <v>5.4136069884975324E-2</v>
      </c>
      <c r="E58" s="25" t="e">
        <f>#N/A</f>
        <v>#N/A</v>
      </c>
      <c r="F58" s="26">
        <v>1</v>
      </c>
      <c r="G58" s="23">
        <f t="shared" si="94"/>
        <v>5.4136069884975324E-2</v>
      </c>
      <c r="H58" s="27">
        <f t="shared" si="95"/>
        <v>1.3105624959049764</v>
      </c>
      <c r="I58" s="27">
        <f t="shared" ca="1" si="5"/>
        <v>0</v>
      </c>
      <c r="J58" s="43">
        <f t="shared" ca="1" si="6"/>
        <v>0</v>
      </c>
      <c r="K58" s="25" t="e">
        <f>#N/A</f>
        <v>#N/A</v>
      </c>
      <c r="L58" s="26">
        <v>0</v>
      </c>
      <c r="M58" s="23">
        <f t="shared" si="96"/>
        <v>4.6698392000357192E-3</v>
      </c>
      <c r="N58" s="27">
        <f t="shared" si="97"/>
        <v>1.0192759385835171</v>
      </c>
      <c r="O58" s="27">
        <f t="shared" ca="1" si="7"/>
        <v>0</v>
      </c>
      <c r="P58" s="43">
        <f t="shared" ca="1" si="8"/>
        <v>0</v>
      </c>
      <c r="Q58" s="25">
        <f t="shared" si="60"/>
        <v>3.5985750970000003</v>
      </c>
      <c r="R58" s="26">
        <f t="shared" si="98"/>
        <v>1</v>
      </c>
      <c r="S58" s="23">
        <f t="shared" si="99"/>
        <v>5.4136069884975324E-2</v>
      </c>
      <c r="T58" s="27">
        <f t="shared" si="100"/>
        <v>1.3105624959049764</v>
      </c>
      <c r="U58" s="27">
        <f t="shared" ca="1" si="9"/>
        <v>0</v>
      </c>
      <c r="V58" s="43">
        <f t="shared" ca="1" si="10"/>
        <v>0</v>
      </c>
      <c r="W58" s="25">
        <f t="shared" si="61"/>
        <v>4.3304770900000005</v>
      </c>
      <c r="X58" s="26">
        <f t="shared" si="101"/>
        <v>1</v>
      </c>
      <c r="Y58" s="23">
        <f t="shared" si="102"/>
        <v>5.4136069884975324E-2</v>
      </c>
      <c r="Z58" s="27">
        <f t="shared" si="103"/>
        <v>1.3105624959049764</v>
      </c>
      <c r="AA58" s="27">
        <f t="shared" ca="1" si="11"/>
        <v>0</v>
      </c>
      <c r="AB58" s="43">
        <f t="shared" ca="1" si="12"/>
        <v>0</v>
      </c>
      <c r="AC58" s="25">
        <f t="shared" si="62"/>
        <v>3.9410718185999998</v>
      </c>
      <c r="AD58" s="26">
        <f t="shared" si="104"/>
        <v>1</v>
      </c>
      <c r="AE58" s="23">
        <f t="shared" si="105"/>
        <v>5.4136069884975324E-2</v>
      </c>
      <c r="AF58" s="27">
        <f t="shared" si="106"/>
        <v>1.3105624959049764</v>
      </c>
      <c r="AG58" s="27">
        <f t="shared" ca="1" si="13"/>
        <v>0</v>
      </c>
      <c r="AH58" s="43">
        <f t="shared" ca="1" si="14"/>
        <v>0</v>
      </c>
      <c r="AI58" s="25">
        <f t="shared" si="63"/>
        <v>3.5985750970000003</v>
      </c>
      <c r="AJ58" s="26">
        <f t="shared" si="107"/>
        <v>1</v>
      </c>
      <c r="AK58" s="23">
        <f t="shared" si="108"/>
        <v>5.4136069884975324E-2</v>
      </c>
      <c r="AL58" s="27">
        <f t="shared" si="109"/>
        <v>1.3105624959049764</v>
      </c>
      <c r="AM58" s="27">
        <f t="shared" ca="1" si="15"/>
        <v>0</v>
      </c>
      <c r="AN58" s="43">
        <f t="shared" ca="1" si="16"/>
        <v>0</v>
      </c>
      <c r="AO58" s="25">
        <f t="shared" si="64"/>
        <v>3.5985750970000003</v>
      </c>
      <c r="AP58" s="34">
        <f t="shared" si="110"/>
        <v>1</v>
      </c>
      <c r="AQ58" s="23">
        <f t="shared" si="111"/>
        <v>5.4136069884975324E-2</v>
      </c>
      <c r="AR58" s="27">
        <f t="shared" si="112"/>
        <v>1.3105624959049764</v>
      </c>
      <c r="AS58" s="27">
        <f t="shared" ca="1" si="17"/>
        <v>0</v>
      </c>
      <c r="AT58" s="43">
        <f t="shared" ca="1" si="18"/>
        <v>0</v>
      </c>
      <c r="AU58" s="25">
        <f t="shared" si="65"/>
        <v>3.9410718185999998</v>
      </c>
      <c r="AV58" s="26">
        <f t="shared" si="113"/>
        <v>1</v>
      </c>
      <c r="AW58" s="23">
        <f t="shared" si="114"/>
        <v>5.4136069884975324E-2</v>
      </c>
      <c r="AX58" s="27">
        <f t="shared" si="115"/>
        <v>1.3105624959049764</v>
      </c>
      <c r="AY58" s="27">
        <f t="shared" ca="1" si="19"/>
        <v>0</v>
      </c>
      <c r="AZ58" s="43">
        <f t="shared" ca="1" si="20"/>
        <v>0</v>
      </c>
      <c r="BA58" s="25">
        <f t="shared" si="66"/>
        <v>3.9410718185999998</v>
      </c>
      <c r="BB58" s="26">
        <f t="shared" si="116"/>
        <v>1</v>
      </c>
      <c r="BC58" s="23">
        <f t="shared" si="117"/>
        <v>5.4136069884975324E-2</v>
      </c>
      <c r="BD58" s="27">
        <f t="shared" si="118"/>
        <v>1.1761626387716455</v>
      </c>
      <c r="BE58" s="27">
        <f t="shared" ca="1" si="21"/>
        <v>0</v>
      </c>
      <c r="BF58" s="43">
        <f t="shared" ca="1" si="22"/>
        <v>0</v>
      </c>
      <c r="BG58" s="25">
        <f t="shared" si="67"/>
        <v>3.5985750970000003</v>
      </c>
      <c r="BH58" s="26">
        <f t="shared" si="68"/>
        <v>1</v>
      </c>
      <c r="BI58" s="23">
        <f t="shared" si="119"/>
        <v>5.4136069884975324E-2</v>
      </c>
      <c r="BJ58" s="27">
        <f t="shared" si="120"/>
        <v>1.1761626387716455</v>
      </c>
      <c r="BK58" s="27">
        <f t="shared" ca="1" si="23"/>
        <v>0</v>
      </c>
      <c r="BL58" s="43">
        <f t="shared" ca="1" si="24"/>
        <v>0</v>
      </c>
      <c r="BM58" s="25">
        <f t="shared" si="69"/>
        <v>3.8094464030000004</v>
      </c>
      <c r="BN58" s="26">
        <f t="shared" si="121"/>
        <v>1</v>
      </c>
      <c r="BO58" s="23">
        <f t="shared" si="122"/>
        <v>5.4136069884975324E-2</v>
      </c>
      <c r="BP58" s="27">
        <f t="shared" si="123"/>
        <v>1.0694613196334022</v>
      </c>
      <c r="BQ58" s="27">
        <f t="shared" ca="1" si="25"/>
        <v>0</v>
      </c>
      <c r="BR58" s="43">
        <f t="shared" ca="1" si="26"/>
        <v>0</v>
      </c>
      <c r="BS58" s="25">
        <f t="shared" si="70"/>
        <v>3.5985750970000003</v>
      </c>
      <c r="BT58" s="34">
        <f t="shared" si="124"/>
        <v>1</v>
      </c>
      <c r="BU58" s="23">
        <f t="shared" si="125"/>
        <v>5.4136069884975324E-2</v>
      </c>
      <c r="BV58" s="27">
        <f t="shared" si="126"/>
        <v>1.1821324883438789</v>
      </c>
      <c r="BW58" s="27">
        <f t="shared" ca="1" si="27"/>
        <v>0</v>
      </c>
      <c r="BX58" s="43">
        <f t="shared" ca="1" si="28"/>
        <v>0</v>
      </c>
      <c r="BY58" s="25">
        <f t="shared" si="71"/>
        <v>4.3304770900000005</v>
      </c>
      <c r="BZ58" s="50">
        <f t="shared" si="72"/>
        <v>1</v>
      </c>
      <c r="CA58" s="23">
        <f t="shared" si="127"/>
        <v>5.4136069884975324E-2</v>
      </c>
      <c r="CB58" s="27">
        <f t="shared" si="128"/>
        <v>1.1761626387716455</v>
      </c>
      <c r="CC58" s="27">
        <f t="shared" ca="1" si="29"/>
        <v>0</v>
      </c>
      <c r="CD58" s="43">
        <f t="shared" ca="1" si="30"/>
        <v>0</v>
      </c>
      <c r="CE58" s="25">
        <f t="shared" si="73"/>
        <v>3.9410718185999998</v>
      </c>
      <c r="CF58" s="34">
        <f t="shared" si="74"/>
        <v>1</v>
      </c>
      <c r="CG58" s="23">
        <f t="shared" si="129"/>
        <v>5.4136069884975324E-2</v>
      </c>
      <c r="CH58" s="27">
        <f t="shared" si="130"/>
        <v>1.1761626387716455</v>
      </c>
      <c r="CI58" s="27">
        <f t="shared" ca="1" si="31"/>
        <v>0</v>
      </c>
      <c r="CJ58" s="43">
        <f t="shared" ca="1" si="32"/>
        <v>0</v>
      </c>
      <c r="CK58" s="25">
        <f t="shared" si="75"/>
        <v>3.5985750970000003</v>
      </c>
      <c r="CL58" s="34">
        <f t="shared" si="76"/>
        <v>1</v>
      </c>
      <c r="CM58" s="23">
        <f t="shared" si="131"/>
        <v>5.4136069884975324E-2</v>
      </c>
      <c r="CN58" s="27">
        <f t="shared" si="132"/>
        <v>1.1761626387716455</v>
      </c>
      <c r="CO58" s="27">
        <f t="shared" ca="1" si="33"/>
        <v>0</v>
      </c>
      <c r="CP58" s="43">
        <f t="shared" ca="1" si="34"/>
        <v>0</v>
      </c>
      <c r="CQ58" s="25">
        <f t="shared" si="59"/>
        <v>3.5032900815499999</v>
      </c>
      <c r="CR58" s="34">
        <f t="shared" si="77"/>
        <v>1</v>
      </c>
      <c r="CS58" s="23">
        <f t="shared" si="133"/>
        <v>5.4136069884975324E-2</v>
      </c>
      <c r="CT58" s="27">
        <f t="shared" si="134"/>
        <v>1.1761626387716455</v>
      </c>
      <c r="CU58" s="27">
        <f t="shared" ca="1" si="35"/>
        <v>0</v>
      </c>
      <c r="CV58" s="43">
        <f t="shared" ca="1" si="36"/>
        <v>0</v>
      </c>
      <c r="CW58" s="25">
        <f t="shared" si="78"/>
        <v>3.5985750970000003</v>
      </c>
      <c r="CX58" s="34">
        <f t="shared" si="135"/>
        <v>1</v>
      </c>
      <c r="CY58" s="23">
        <f t="shared" si="136"/>
        <v>5.4136069884975324E-2</v>
      </c>
      <c r="CZ58" s="27">
        <f t="shared" si="137"/>
        <v>1.1761626387716455</v>
      </c>
      <c r="DA58" s="27">
        <f t="shared" ca="1" si="37"/>
        <v>0</v>
      </c>
      <c r="DB58" s="43">
        <f t="shared" ca="1" si="38"/>
        <v>0</v>
      </c>
      <c r="DC58" s="25">
        <f t="shared" si="79"/>
        <v>3.5985750970000003</v>
      </c>
      <c r="DD58" s="34">
        <f t="shared" si="80"/>
        <v>1</v>
      </c>
      <c r="DE58" s="23">
        <f t="shared" si="138"/>
        <v>5.4136069884975324E-2</v>
      </c>
      <c r="DF58" s="27">
        <f t="shared" si="139"/>
        <v>1.2227674665449773</v>
      </c>
      <c r="DG58" s="27">
        <f t="shared" ca="1" si="2"/>
        <v>0</v>
      </c>
      <c r="DH58" s="43">
        <f t="shared" ca="1" si="3"/>
        <v>0</v>
      </c>
      <c r="DI58" s="25">
        <f t="shared" si="81"/>
        <v>4.3304770900000005</v>
      </c>
      <c r="DJ58" s="26">
        <f t="shared" si="82"/>
        <v>1</v>
      </c>
      <c r="DK58" s="23">
        <f t="shared" si="140"/>
        <v>5.4136069884975324E-2</v>
      </c>
      <c r="DL58" s="27">
        <f t="shared" si="141"/>
        <v>1.3105624959049764</v>
      </c>
      <c r="DM58" s="27">
        <f t="shared" ca="1" si="39"/>
        <v>0</v>
      </c>
      <c r="DN58" s="43">
        <f t="shared" ca="1" si="40"/>
        <v>0</v>
      </c>
      <c r="DO58" s="25">
        <f t="shared" si="83"/>
        <v>3.9410718185999998</v>
      </c>
      <c r="DP58" s="26">
        <f t="shared" si="84"/>
        <v>1</v>
      </c>
      <c r="DQ58" s="23">
        <f t="shared" si="142"/>
        <v>5.4136069884975324E-2</v>
      </c>
      <c r="DR58" s="27">
        <f t="shared" si="143"/>
        <v>1.3105624959049764</v>
      </c>
      <c r="DS58" s="27">
        <f t="shared" ca="1" si="41"/>
        <v>0</v>
      </c>
      <c r="DT58" s="43">
        <f t="shared" ca="1" si="42"/>
        <v>0</v>
      </c>
      <c r="DU58" s="25">
        <f t="shared" si="85"/>
        <v>3.5985750970000003</v>
      </c>
      <c r="DV58" s="26">
        <f t="shared" si="86"/>
        <v>1</v>
      </c>
      <c r="DW58" s="23">
        <f t="shared" si="144"/>
        <v>5.4136069884975324E-2</v>
      </c>
      <c r="DX58" s="27">
        <f t="shared" si="145"/>
        <v>1.1761626387716455</v>
      </c>
      <c r="DY58" s="27">
        <f t="shared" ca="1" si="43"/>
        <v>0</v>
      </c>
      <c r="DZ58" s="43">
        <f t="shared" ca="1" si="44"/>
        <v>0</v>
      </c>
      <c r="EA58" s="25">
        <f t="shared" si="87"/>
        <v>3.5985750970000003</v>
      </c>
      <c r="EB58" s="34">
        <f t="shared" si="146"/>
        <v>1</v>
      </c>
      <c r="EC58" s="23">
        <f t="shared" si="147"/>
        <v>5.4136069884975324E-2</v>
      </c>
      <c r="ED58" s="27">
        <f t="shared" si="148"/>
        <v>1.2657625435271993</v>
      </c>
      <c r="EE58" s="27">
        <f t="shared" ca="1" si="45"/>
        <v>0</v>
      </c>
      <c r="EF58" s="43">
        <f t="shared" ca="1" si="46"/>
        <v>0</v>
      </c>
      <c r="EG58" s="25">
        <f t="shared" si="88"/>
        <v>4.3304770900000005</v>
      </c>
      <c r="EH58" s="26">
        <f t="shared" si="149"/>
        <v>1</v>
      </c>
      <c r="EI58" s="23">
        <f t="shared" si="150"/>
        <v>5.4136069884975324E-2</v>
      </c>
      <c r="EJ58" s="27">
        <f t="shared" si="151"/>
        <v>1.3105624959049764</v>
      </c>
      <c r="EK58" s="27">
        <f t="shared" ca="1" si="47"/>
        <v>0</v>
      </c>
      <c r="EL58" s="43">
        <f t="shared" ca="1" si="48"/>
        <v>0</v>
      </c>
      <c r="EM58" s="25">
        <f t="shared" si="89"/>
        <v>3.9410718185999998</v>
      </c>
      <c r="EN58" s="26">
        <f t="shared" si="152"/>
        <v>1</v>
      </c>
      <c r="EO58" s="23">
        <f t="shared" si="153"/>
        <v>5.4136069884975324E-2</v>
      </c>
      <c r="EP58" s="27">
        <f t="shared" si="154"/>
        <v>1.1761626387716455</v>
      </c>
      <c r="EQ58" s="27">
        <f t="shared" ca="1" si="49"/>
        <v>0</v>
      </c>
      <c r="ER58" s="43">
        <f t="shared" ca="1" si="50"/>
        <v>0</v>
      </c>
      <c r="ES58" s="25">
        <f t="shared" si="90"/>
        <v>3.5985750970000003</v>
      </c>
      <c r="ET58" s="26">
        <f t="shared" si="155"/>
        <v>1</v>
      </c>
      <c r="EU58" s="23">
        <f t="shared" si="156"/>
        <v>5.4136069884975324E-2</v>
      </c>
      <c r="EV58" s="27">
        <f t="shared" si="157"/>
        <v>1.3105624959049764</v>
      </c>
      <c r="EW58" s="27">
        <f t="shared" ca="1" si="51"/>
        <v>0</v>
      </c>
      <c r="EX58" s="43">
        <f t="shared" ca="1" si="52"/>
        <v>0</v>
      </c>
      <c r="EY58" s="25">
        <f t="shared" si="91"/>
        <v>3.5985750970000003</v>
      </c>
      <c r="EZ58" s="34">
        <f t="shared" si="158"/>
        <v>1</v>
      </c>
      <c r="FA58" s="23">
        <f t="shared" si="159"/>
        <v>5.4136069884975324E-2</v>
      </c>
      <c r="FB58" s="27">
        <f t="shared" si="160"/>
        <v>1.2657625435271993</v>
      </c>
      <c r="FC58" s="27">
        <f t="shared" ca="1" si="53"/>
        <v>0</v>
      </c>
      <c r="FD58" s="43">
        <f t="shared" ca="1" si="54"/>
        <v>0</v>
      </c>
      <c r="FE58" s="47"/>
      <c r="FF58" s="74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25">
        <f t="shared" si="92"/>
        <v>3.5985750970000003</v>
      </c>
      <c r="FT58" s="26">
        <f t="shared" si="161"/>
        <v>1</v>
      </c>
      <c r="FU58" s="23">
        <f t="shared" si="162"/>
        <v>5.4136069884975324E-2</v>
      </c>
      <c r="FV58" s="27">
        <f t="shared" si="163"/>
        <v>1.3105624959049764</v>
      </c>
      <c r="FW58" s="27">
        <f t="shared" ca="1" si="55"/>
        <v>0</v>
      </c>
      <c r="FX58" s="43">
        <f t="shared" ca="1" si="56"/>
        <v>0</v>
      </c>
      <c r="FY58" s="25">
        <f t="shared" si="93"/>
        <v>3.5985750970000003</v>
      </c>
      <c r="FZ58" s="26">
        <f t="shared" si="164"/>
        <v>1</v>
      </c>
      <c r="GA58" s="23">
        <f t="shared" si="165"/>
        <v>5.4136069884975324E-2</v>
      </c>
      <c r="GB58" s="27">
        <f t="shared" si="166"/>
        <v>1.1761626387716455</v>
      </c>
      <c r="GC58" s="27">
        <f t="shared" ca="1" si="57"/>
        <v>0</v>
      </c>
      <c r="GD58" s="43">
        <f t="shared" ca="1" si="58"/>
        <v>0</v>
      </c>
      <c r="GE58" s="47"/>
      <c r="GF58" s="47"/>
    </row>
    <row r="59" spans="1:188" x14ac:dyDescent="0.2">
      <c r="A59" s="30">
        <v>26450</v>
      </c>
      <c r="B59" s="34">
        <v>4.8323067809999998</v>
      </c>
      <c r="C59" s="23">
        <v>4.5192918055816378E-3</v>
      </c>
      <c r="D59" s="24">
        <f t="shared" si="4"/>
        <v>8.7229659775551305E-2</v>
      </c>
      <c r="E59" s="25" t="e">
        <f>#N/A</f>
        <v>#N/A</v>
      </c>
      <c r="F59" s="26">
        <v>1</v>
      </c>
      <c r="G59" s="23">
        <f t="shared" si="94"/>
        <v>8.7229659775551305E-2</v>
      </c>
      <c r="H59" s="27">
        <f t="shared" si="95"/>
        <v>1.4248824165373648</v>
      </c>
      <c r="I59" s="27">
        <f t="shared" ca="1" si="5"/>
        <v>0</v>
      </c>
      <c r="J59" s="43">
        <f t="shared" ca="1" si="6"/>
        <v>0</v>
      </c>
      <c r="K59" s="25" t="e">
        <f>#N/A</f>
        <v>#N/A</v>
      </c>
      <c r="L59" s="26">
        <v>0</v>
      </c>
      <c r="M59" s="23">
        <f t="shared" si="96"/>
        <v>4.5192918055816378E-3</v>
      </c>
      <c r="N59" s="27">
        <f t="shared" si="97"/>
        <v>1.0238823439803841</v>
      </c>
      <c r="O59" s="27">
        <f t="shared" ca="1" si="7"/>
        <v>0</v>
      </c>
      <c r="P59" s="43">
        <f t="shared" ca="1" si="8"/>
        <v>0</v>
      </c>
      <c r="Q59" s="25">
        <f t="shared" si="60"/>
        <v>3.7091270729999999</v>
      </c>
      <c r="R59" s="26">
        <f t="shared" si="98"/>
        <v>1</v>
      </c>
      <c r="S59" s="23">
        <f t="shared" si="99"/>
        <v>8.7229659775551305E-2</v>
      </c>
      <c r="T59" s="27">
        <f t="shared" si="100"/>
        <v>1.4248824165373648</v>
      </c>
      <c r="U59" s="27">
        <f t="shared" ca="1" si="9"/>
        <v>0</v>
      </c>
      <c r="V59" s="43">
        <f t="shared" ca="1" si="10"/>
        <v>0</v>
      </c>
      <c r="W59" s="25">
        <f t="shared" si="61"/>
        <v>4.6384560740000005</v>
      </c>
      <c r="X59" s="26">
        <f t="shared" si="101"/>
        <v>1</v>
      </c>
      <c r="Y59" s="23">
        <f t="shared" si="102"/>
        <v>8.7229659775551305E-2</v>
      </c>
      <c r="Z59" s="27">
        <f t="shared" si="103"/>
        <v>1.4248824165373648</v>
      </c>
      <c r="AA59" s="27">
        <f t="shared" ca="1" si="11"/>
        <v>0</v>
      </c>
      <c r="AB59" s="43">
        <f t="shared" ca="1" si="12"/>
        <v>0</v>
      </c>
      <c r="AC59" s="25">
        <f t="shared" si="62"/>
        <v>4.2292587116</v>
      </c>
      <c r="AD59" s="26">
        <f t="shared" si="104"/>
        <v>1</v>
      </c>
      <c r="AE59" s="23">
        <f t="shared" si="105"/>
        <v>8.7229659775551305E-2</v>
      </c>
      <c r="AF59" s="27">
        <f t="shared" si="106"/>
        <v>1.4248824165373648</v>
      </c>
      <c r="AG59" s="27">
        <f t="shared" ca="1" si="13"/>
        <v>0</v>
      </c>
      <c r="AH59" s="43">
        <f t="shared" ca="1" si="14"/>
        <v>0</v>
      </c>
      <c r="AI59" s="25">
        <f t="shared" si="63"/>
        <v>3.7091270729999999</v>
      </c>
      <c r="AJ59" s="26">
        <f t="shared" si="107"/>
        <v>1</v>
      </c>
      <c r="AK59" s="23">
        <f t="shared" si="108"/>
        <v>8.7229659775551305E-2</v>
      </c>
      <c r="AL59" s="27">
        <f t="shared" si="109"/>
        <v>1.4248824165373648</v>
      </c>
      <c r="AM59" s="27">
        <f t="shared" ca="1" si="15"/>
        <v>0</v>
      </c>
      <c r="AN59" s="43">
        <f t="shared" ca="1" si="16"/>
        <v>0</v>
      </c>
      <c r="AO59" s="25">
        <f t="shared" si="64"/>
        <v>3.7091270729999999</v>
      </c>
      <c r="AP59" s="34">
        <f t="shared" si="110"/>
        <v>1</v>
      </c>
      <c r="AQ59" s="23">
        <f t="shared" si="111"/>
        <v>8.7229659775551305E-2</v>
      </c>
      <c r="AR59" s="27">
        <f t="shared" si="112"/>
        <v>1.4248824165373648</v>
      </c>
      <c r="AS59" s="27">
        <f t="shared" ca="1" si="17"/>
        <v>0</v>
      </c>
      <c r="AT59" s="43">
        <f t="shared" ca="1" si="18"/>
        <v>0</v>
      </c>
      <c r="AU59" s="25">
        <f t="shared" si="65"/>
        <v>4.2292587116</v>
      </c>
      <c r="AV59" s="26">
        <f t="shared" si="113"/>
        <v>1</v>
      </c>
      <c r="AW59" s="23">
        <f t="shared" si="114"/>
        <v>8.7229659775551305E-2</v>
      </c>
      <c r="AX59" s="27">
        <f t="shared" si="115"/>
        <v>1.4248824165373648</v>
      </c>
      <c r="AY59" s="27">
        <f t="shared" ca="1" si="19"/>
        <v>0</v>
      </c>
      <c r="AZ59" s="43">
        <f t="shared" ca="1" si="20"/>
        <v>0</v>
      </c>
      <c r="BA59" s="25">
        <f t="shared" si="66"/>
        <v>4.2292587116</v>
      </c>
      <c r="BB59" s="26">
        <f t="shared" si="116"/>
        <v>1</v>
      </c>
      <c r="BC59" s="23">
        <f t="shared" si="117"/>
        <v>8.7229659775551305E-2</v>
      </c>
      <c r="BD59" s="27">
        <f t="shared" si="118"/>
        <v>1.2787589055924109</v>
      </c>
      <c r="BE59" s="27">
        <f t="shared" ca="1" si="21"/>
        <v>0</v>
      </c>
      <c r="BF59" s="43">
        <f t="shared" ca="1" si="22"/>
        <v>0</v>
      </c>
      <c r="BG59" s="25">
        <f t="shared" si="67"/>
        <v>3.7091270729999999</v>
      </c>
      <c r="BH59" s="26">
        <f t="shared" si="68"/>
        <v>1</v>
      </c>
      <c r="BI59" s="23">
        <f t="shared" si="119"/>
        <v>8.7229659775551305E-2</v>
      </c>
      <c r="BJ59" s="27">
        <f t="shared" si="120"/>
        <v>1.2787589055924109</v>
      </c>
      <c r="BK59" s="27">
        <f t="shared" ca="1" si="23"/>
        <v>0</v>
      </c>
      <c r="BL59" s="43">
        <f t="shared" ca="1" si="24"/>
        <v>0</v>
      </c>
      <c r="BM59" s="25">
        <f t="shared" si="69"/>
        <v>4.0896109789999997</v>
      </c>
      <c r="BN59" s="26">
        <f t="shared" si="121"/>
        <v>1</v>
      </c>
      <c r="BO59" s="23">
        <f t="shared" si="122"/>
        <v>8.7229659775551305E-2</v>
      </c>
      <c r="BP59" s="27">
        <f t="shared" si="123"/>
        <v>1.1627500666881361</v>
      </c>
      <c r="BQ59" s="27">
        <f t="shared" ca="1" si="25"/>
        <v>0</v>
      </c>
      <c r="BR59" s="43">
        <f t="shared" ca="1" si="26"/>
        <v>0</v>
      </c>
      <c r="BS59" s="25">
        <f t="shared" si="70"/>
        <v>3.7091270729999999</v>
      </c>
      <c r="BT59" s="34">
        <f t="shared" si="124"/>
        <v>1</v>
      </c>
      <c r="BU59" s="23">
        <f t="shared" si="125"/>
        <v>8.7229659775551305E-2</v>
      </c>
      <c r="BV59" s="27">
        <f t="shared" si="126"/>
        <v>1.2852495031117412</v>
      </c>
      <c r="BW59" s="27">
        <f t="shared" ca="1" si="27"/>
        <v>0</v>
      </c>
      <c r="BX59" s="43">
        <f t="shared" ca="1" si="28"/>
        <v>0</v>
      </c>
      <c r="BY59" s="25">
        <f t="shared" si="71"/>
        <v>4.6384560740000005</v>
      </c>
      <c r="BZ59" s="50">
        <f t="shared" si="72"/>
        <v>1</v>
      </c>
      <c r="CA59" s="23">
        <f t="shared" si="127"/>
        <v>8.7229659775551305E-2</v>
      </c>
      <c r="CB59" s="27">
        <f t="shared" si="128"/>
        <v>1.2787589055924109</v>
      </c>
      <c r="CC59" s="27">
        <f t="shared" ca="1" si="29"/>
        <v>0</v>
      </c>
      <c r="CD59" s="43">
        <f t="shared" ca="1" si="30"/>
        <v>0</v>
      </c>
      <c r="CE59" s="25">
        <f t="shared" si="73"/>
        <v>4.2292587116</v>
      </c>
      <c r="CF59" s="34">
        <f t="shared" si="74"/>
        <v>1</v>
      </c>
      <c r="CG59" s="23">
        <f t="shared" si="129"/>
        <v>8.7229659775551305E-2</v>
      </c>
      <c r="CH59" s="27">
        <f t="shared" si="130"/>
        <v>1.2787589055924109</v>
      </c>
      <c r="CI59" s="27">
        <f t="shared" ca="1" si="31"/>
        <v>0</v>
      </c>
      <c r="CJ59" s="43">
        <f t="shared" ca="1" si="32"/>
        <v>0</v>
      </c>
      <c r="CK59" s="25">
        <f t="shared" si="75"/>
        <v>3.7091270729999999</v>
      </c>
      <c r="CL59" s="34">
        <f t="shared" si="76"/>
        <v>1</v>
      </c>
      <c r="CM59" s="23">
        <f t="shared" si="131"/>
        <v>8.7229659775551305E-2</v>
      </c>
      <c r="CN59" s="27">
        <f t="shared" si="132"/>
        <v>1.2787589055924109</v>
      </c>
      <c r="CO59" s="27">
        <f t="shared" ca="1" si="33"/>
        <v>0</v>
      </c>
      <c r="CP59" s="43">
        <f t="shared" ca="1" si="34"/>
        <v>0</v>
      </c>
      <c r="CQ59" s="25">
        <f t="shared" si="59"/>
        <v>3.5797633015999999</v>
      </c>
      <c r="CR59" s="34">
        <f t="shared" si="77"/>
        <v>1</v>
      </c>
      <c r="CS59" s="23">
        <f t="shared" si="133"/>
        <v>8.7229659775551305E-2</v>
      </c>
      <c r="CT59" s="27">
        <f t="shared" si="134"/>
        <v>1.2787589055924109</v>
      </c>
      <c r="CU59" s="27">
        <f t="shared" ca="1" si="35"/>
        <v>0</v>
      </c>
      <c r="CV59" s="43">
        <f t="shared" ca="1" si="36"/>
        <v>0</v>
      </c>
      <c r="CW59" s="25">
        <f t="shared" si="78"/>
        <v>3.7091270729999999</v>
      </c>
      <c r="CX59" s="34">
        <f t="shared" si="135"/>
        <v>1</v>
      </c>
      <c r="CY59" s="23">
        <f t="shared" si="136"/>
        <v>8.7229659775551305E-2</v>
      </c>
      <c r="CZ59" s="27">
        <f t="shared" si="137"/>
        <v>1.2787589055924109</v>
      </c>
      <c r="DA59" s="27">
        <f t="shared" ca="1" si="37"/>
        <v>0</v>
      </c>
      <c r="DB59" s="43">
        <f t="shared" ca="1" si="38"/>
        <v>0</v>
      </c>
      <c r="DC59" s="25">
        <f t="shared" si="79"/>
        <v>3.7091270729999999</v>
      </c>
      <c r="DD59" s="34">
        <f t="shared" si="80"/>
        <v>1</v>
      </c>
      <c r="DE59" s="23">
        <f t="shared" si="138"/>
        <v>8.7229659775551305E-2</v>
      </c>
      <c r="DF59" s="27">
        <f t="shared" si="139"/>
        <v>1.3294290566363085</v>
      </c>
      <c r="DG59" s="27">
        <f t="shared" ca="1" si="2"/>
        <v>0</v>
      </c>
      <c r="DH59" s="43">
        <f t="shared" ca="1" si="3"/>
        <v>0</v>
      </c>
      <c r="DI59" s="25">
        <f t="shared" si="81"/>
        <v>4.6384560740000005</v>
      </c>
      <c r="DJ59" s="26">
        <f t="shared" si="82"/>
        <v>1</v>
      </c>
      <c r="DK59" s="23">
        <f t="shared" si="140"/>
        <v>8.7229659775551305E-2</v>
      </c>
      <c r="DL59" s="27">
        <f t="shared" si="141"/>
        <v>1.4248824165373648</v>
      </c>
      <c r="DM59" s="27">
        <f t="shared" ca="1" si="39"/>
        <v>0</v>
      </c>
      <c r="DN59" s="43">
        <f t="shared" ca="1" si="40"/>
        <v>0</v>
      </c>
      <c r="DO59" s="25">
        <f t="shared" si="83"/>
        <v>4.2292587116</v>
      </c>
      <c r="DP59" s="26">
        <f t="shared" si="84"/>
        <v>1</v>
      </c>
      <c r="DQ59" s="23">
        <f t="shared" si="142"/>
        <v>8.7229659775551305E-2</v>
      </c>
      <c r="DR59" s="27">
        <f t="shared" si="143"/>
        <v>1.4248824165373648</v>
      </c>
      <c r="DS59" s="27">
        <f t="shared" ca="1" si="41"/>
        <v>0</v>
      </c>
      <c r="DT59" s="43">
        <f t="shared" ca="1" si="42"/>
        <v>0</v>
      </c>
      <c r="DU59" s="25">
        <f t="shared" si="85"/>
        <v>3.7091270729999999</v>
      </c>
      <c r="DV59" s="26">
        <f t="shared" si="86"/>
        <v>1</v>
      </c>
      <c r="DW59" s="23">
        <f t="shared" si="144"/>
        <v>8.7229659775551305E-2</v>
      </c>
      <c r="DX59" s="27">
        <f t="shared" si="145"/>
        <v>1.2787589055924109</v>
      </c>
      <c r="DY59" s="27">
        <f t="shared" ca="1" si="43"/>
        <v>0</v>
      </c>
      <c r="DZ59" s="43">
        <f t="shared" ca="1" si="44"/>
        <v>0</v>
      </c>
      <c r="EA59" s="25">
        <f t="shared" si="87"/>
        <v>3.7091270729999999</v>
      </c>
      <c r="EB59" s="34">
        <f t="shared" si="146"/>
        <v>1</v>
      </c>
      <c r="EC59" s="23">
        <f t="shared" si="147"/>
        <v>8.7229659775551305E-2</v>
      </c>
      <c r="ED59" s="27">
        <f t="shared" si="148"/>
        <v>1.3761745795557134</v>
      </c>
      <c r="EE59" s="27">
        <f t="shared" ca="1" si="45"/>
        <v>0</v>
      </c>
      <c r="EF59" s="43">
        <f t="shared" ca="1" si="46"/>
        <v>0</v>
      </c>
      <c r="EG59" s="25">
        <f t="shared" si="88"/>
        <v>4.6384560740000005</v>
      </c>
      <c r="EH59" s="26">
        <f t="shared" si="149"/>
        <v>1</v>
      </c>
      <c r="EI59" s="23">
        <f t="shared" si="150"/>
        <v>8.7229659775551305E-2</v>
      </c>
      <c r="EJ59" s="27">
        <f t="shared" si="151"/>
        <v>1.4248824165373648</v>
      </c>
      <c r="EK59" s="27">
        <f t="shared" ca="1" si="47"/>
        <v>0</v>
      </c>
      <c r="EL59" s="43">
        <f t="shared" ca="1" si="48"/>
        <v>0</v>
      </c>
      <c r="EM59" s="25">
        <f t="shared" si="89"/>
        <v>4.2292587116</v>
      </c>
      <c r="EN59" s="26">
        <f t="shared" si="152"/>
        <v>1</v>
      </c>
      <c r="EO59" s="23">
        <f t="shared" si="153"/>
        <v>8.7229659775551305E-2</v>
      </c>
      <c r="EP59" s="27">
        <f t="shared" si="154"/>
        <v>1.2787589055924109</v>
      </c>
      <c r="EQ59" s="27">
        <f t="shared" ca="1" si="49"/>
        <v>0</v>
      </c>
      <c r="ER59" s="43">
        <f t="shared" ca="1" si="50"/>
        <v>0</v>
      </c>
      <c r="ES59" s="25">
        <f t="shared" si="90"/>
        <v>3.7091270729999999</v>
      </c>
      <c r="ET59" s="26">
        <f t="shared" si="155"/>
        <v>1</v>
      </c>
      <c r="EU59" s="23">
        <f t="shared" si="156"/>
        <v>8.7229659775551305E-2</v>
      </c>
      <c r="EV59" s="27">
        <f t="shared" si="157"/>
        <v>1.4248824165373648</v>
      </c>
      <c r="EW59" s="27">
        <f t="shared" ca="1" si="51"/>
        <v>0</v>
      </c>
      <c r="EX59" s="43">
        <f t="shared" ca="1" si="52"/>
        <v>0</v>
      </c>
      <c r="EY59" s="25">
        <f t="shared" si="91"/>
        <v>3.7091270729999999</v>
      </c>
      <c r="EZ59" s="34">
        <f t="shared" si="158"/>
        <v>1</v>
      </c>
      <c r="FA59" s="23">
        <f t="shared" si="159"/>
        <v>8.7229659775551305E-2</v>
      </c>
      <c r="FB59" s="27">
        <f t="shared" si="160"/>
        <v>1.3761745795557134</v>
      </c>
      <c r="FC59" s="27">
        <f t="shared" ca="1" si="53"/>
        <v>0</v>
      </c>
      <c r="FD59" s="43">
        <f t="shared" ca="1" si="54"/>
        <v>0</v>
      </c>
      <c r="FE59" s="47"/>
      <c r="FF59" s="74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25">
        <f t="shared" si="92"/>
        <v>3.7091270729999999</v>
      </c>
      <c r="FT59" s="26">
        <f t="shared" si="161"/>
        <v>1</v>
      </c>
      <c r="FU59" s="23">
        <f t="shared" si="162"/>
        <v>8.7229659775551305E-2</v>
      </c>
      <c r="FV59" s="27">
        <f t="shared" si="163"/>
        <v>1.4248824165373648</v>
      </c>
      <c r="FW59" s="27">
        <f t="shared" ca="1" si="55"/>
        <v>0</v>
      </c>
      <c r="FX59" s="43">
        <f t="shared" ca="1" si="56"/>
        <v>0</v>
      </c>
      <c r="FY59" s="25">
        <f t="shared" si="93"/>
        <v>3.7091270729999999</v>
      </c>
      <c r="FZ59" s="26">
        <f t="shared" si="164"/>
        <v>1</v>
      </c>
      <c r="GA59" s="23">
        <f t="shared" si="165"/>
        <v>8.7229659775551305E-2</v>
      </c>
      <c r="GB59" s="27">
        <f t="shared" si="166"/>
        <v>1.2787589055924109</v>
      </c>
      <c r="GC59" s="27">
        <f t="shared" ca="1" si="57"/>
        <v>0</v>
      </c>
      <c r="GD59" s="43">
        <f t="shared" ca="1" si="58"/>
        <v>0</v>
      </c>
      <c r="GE59" s="47"/>
      <c r="GF59" s="47"/>
    </row>
    <row r="60" spans="1:188" x14ac:dyDescent="0.2">
      <c r="A60" s="30">
        <v>26480</v>
      </c>
      <c r="B60" s="34">
        <v>4.9082738839999998</v>
      </c>
      <c r="C60" s="23">
        <v>4.4875659689056491E-3</v>
      </c>
      <c r="D60" s="24">
        <f t="shared" si="4"/>
        <v>1.5720670570563255E-2</v>
      </c>
      <c r="E60" s="25" t="e">
        <f>#N/A</f>
        <v>#N/A</v>
      </c>
      <c r="F60" s="26">
        <v>1</v>
      </c>
      <c r="G60" s="23">
        <f t="shared" si="94"/>
        <v>1.5720670570563255E-2</v>
      </c>
      <c r="H60" s="27">
        <f t="shared" si="95"/>
        <v>1.4472825236095368</v>
      </c>
      <c r="I60" s="27">
        <f t="shared" ca="1" si="5"/>
        <v>0</v>
      </c>
      <c r="J60" s="43">
        <f t="shared" ca="1" si="6"/>
        <v>0</v>
      </c>
      <c r="K60" s="25" t="e">
        <f>#N/A</f>
        <v>#N/A</v>
      </c>
      <c r="L60" s="26">
        <v>0</v>
      </c>
      <c r="M60" s="23">
        <f t="shared" si="96"/>
        <v>4.4875659689056491E-3</v>
      </c>
      <c r="N60" s="27">
        <f t="shared" si="97"/>
        <v>1.0284770835433938</v>
      </c>
      <c r="O60" s="27">
        <f t="shared" ca="1" si="7"/>
        <v>0</v>
      </c>
      <c r="P60" s="43">
        <f t="shared" ca="1" si="8"/>
        <v>0</v>
      </c>
      <c r="Q60" s="25">
        <f t="shared" si="60"/>
        <v>3.8592913758999998</v>
      </c>
      <c r="R60" s="26">
        <f t="shared" si="98"/>
        <v>1</v>
      </c>
      <c r="S60" s="23">
        <f t="shared" si="99"/>
        <v>1.5720670570563255E-2</v>
      </c>
      <c r="T60" s="27">
        <f t="shared" si="100"/>
        <v>1.4472825236095368</v>
      </c>
      <c r="U60" s="27">
        <f t="shared" ca="1" si="9"/>
        <v>0</v>
      </c>
      <c r="V60" s="43">
        <f t="shared" ca="1" si="10"/>
        <v>0</v>
      </c>
      <c r="W60" s="25">
        <f t="shared" si="61"/>
        <v>4.8702903324999998</v>
      </c>
      <c r="X60" s="26">
        <f t="shared" si="101"/>
        <v>1</v>
      </c>
      <c r="Y60" s="23">
        <f t="shared" si="102"/>
        <v>1.5720670570563255E-2</v>
      </c>
      <c r="Z60" s="27">
        <f t="shared" si="103"/>
        <v>1.4472825236095368</v>
      </c>
      <c r="AA60" s="27">
        <f t="shared" ca="1" si="11"/>
        <v>0</v>
      </c>
      <c r="AB60" s="43">
        <f t="shared" ca="1" si="12"/>
        <v>0</v>
      </c>
      <c r="AC60" s="25">
        <f t="shared" si="62"/>
        <v>4.4514778306</v>
      </c>
      <c r="AD60" s="26">
        <f t="shared" si="104"/>
        <v>1</v>
      </c>
      <c r="AE60" s="23">
        <f t="shared" si="105"/>
        <v>1.5720670570563255E-2</v>
      </c>
      <c r="AF60" s="27">
        <f t="shared" si="106"/>
        <v>1.4472825236095368</v>
      </c>
      <c r="AG60" s="27">
        <f t="shared" ca="1" si="13"/>
        <v>0</v>
      </c>
      <c r="AH60" s="43">
        <f t="shared" ca="1" si="14"/>
        <v>0</v>
      </c>
      <c r="AI60" s="25">
        <f t="shared" si="63"/>
        <v>3.8592913758999998</v>
      </c>
      <c r="AJ60" s="26">
        <f t="shared" si="107"/>
        <v>1</v>
      </c>
      <c r="AK60" s="23">
        <f t="shared" si="108"/>
        <v>1.5720670570563255E-2</v>
      </c>
      <c r="AL60" s="27">
        <f t="shared" si="109"/>
        <v>1.4472825236095368</v>
      </c>
      <c r="AM60" s="27">
        <f t="shared" ca="1" si="15"/>
        <v>0</v>
      </c>
      <c r="AN60" s="43">
        <f t="shared" ca="1" si="16"/>
        <v>0</v>
      </c>
      <c r="AO60" s="25">
        <f t="shared" si="64"/>
        <v>3.8592913758999998</v>
      </c>
      <c r="AP60" s="34">
        <f t="shared" si="110"/>
        <v>1</v>
      </c>
      <c r="AQ60" s="23">
        <f t="shared" si="111"/>
        <v>1.5720670570563255E-2</v>
      </c>
      <c r="AR60" s="27">
        <f t="shared" si="112"/>
        <v>1.4472825236095368</v>
      </c>
      <c r="AS60" s="27">
        <f t="shared" ca="1" si="17"/>
        <v>0</v>
      </c>
      <c r="AT60" s="43">
        <f t="shared" ca="1" si="18"/>
        <v>0</v>
      </c>
      <c r="AU60" s="25">
        <f t="shared" si="65"/>
        <v>4.4514778306</v>
      </c>
      <c r="AV60" s="26">
        <f t="shared" si="113"/>
        <v>1</v>
      </c>
      <c r="AW60" s="23">
        <f t="shared" si="114"/>
        <v>1.5720670570563255E-2</v>
      </c>
      <c r="AX60" s="27">
        <f t="shared" si="115"/>
        <v>1.4472825236095368</v>
      </c>
      <c r="AY60" s="27">
        <f t="shared" ca="1" si="19"/>
        <v>0</v>
      </c>
      <c r="AZ60" s="43">
        <f t="shared" ca="1" si="20"/>
        <v>0</v>
      </c>
      <c r="BA60" s="25">
        <f t="shared" si="66"/>
        <v>4.4514778306</v>
      </c>
      <c r="BB60" s="26">
        <f t="shared" si="116"/>
        <v>1</v>
      </c>
      <c r="BC60" s="23">
        <f t="shared" si="117"/>
        <v>1.5720670570563255E-2</v>
      </c>
      <c r="BD60" s="27">
        <f t="shared" si="118"/>
        <v>1.2988618530864031</v>
      </c>
      <c r="BE60" s="27">
        <f t="shared" ca="1" si="21"/>
        <v>0</v>
      </c>
      <c r="BF60" s="43">
        <f t="shared" ca="1" si="22"/>
        <v>0</v>
      </c>
      <c r="BG60" s="25">
        <f t="shared" si="67"/>
        <v>3.8592913758999998</v>
      </c>
      <c r="BH60" s="26">
        <f t="shared" si="68"/>
        <v>1</v>
      </c>
      <c r="BI60" s="23">
        <f t="shared" si="119"/>
        <v>1.5720670570563255E-2</v>
      </c>
      <c r="BJ60" s="27">
        <f t="shared" si="120"/>
        <v>1.2988618530864031</v>
      </c>
      <c r="BK60" s="27">
        <f t="shared" ca="1" si="23"/>
        <v>0</v>
      </c>
      <c r="BL60" s="43">
        <f t="shared" ca="1" si="24"/>
        <v>0</v>
      </c>
      <c r="BM60" s="25">
        <f t="shared" si="69"/>
        <v>4.3424279070000003</v>
      </c>
      <c r="BN60" s="26">
        <f t="shared" si="121"/>
        <v>1</v>
      </c>
      <c r="BO60" s="23">
        <f t="shared" si="122"/>
        <v>1.5720670570563255E-2</v>
      </c>
      <c r="BP60" s="27">
        <f t="shared" si="123"/>
        <v>1.1810292774424407</v>
      </c>
      <c r="BQ60" s="27">
        <f t="shared" ca="1" si="25"/>
        <v>0</v>
      </c>
      <c r="BR60" s="43">
        <f t="shared" ca="1" si="26"/>
        <v>0</v>
      </c>
      <c r="BS60" s="25">
        <f t="shared" si="70"/>
        <v>3.8592913758999998</v>
      </c>
      <c r="BT60" s="34">
        <f t="shared" si="124"/>
        <v>1</v>
      </c>
      <c r="BU60" s="23">
        <f t="shared" si="125"/>
        <v>1.5720670570563255E-2</v>
      </c>
      <c r="BV60" s="27">
        <f t="shared" si="126"/>
        <v>1.3054544871511411</v>
      </c>
      <c r="BW60" s="27">
        <f t="shared" ca="1" si="27"/>
        <v>0</v>
      </c>
      <c r="BX60" s="43">
        <f t="shared" ca="1" si="28"/>
        <v>0</v>
      </c>
      <c r="BY60" s="25">
        <f t="shared" si="71"/>
        <v>4.8702903324999998</v>
      </c>
      <c r="BZ60" s="50">
        <f t="shared" si="72"/>
        <v>1</v>
      </c>
      <c r="CA60" s="23">
        <f t="shared" si="127"/>
        <v>1.5720670570563255E-2</v>
      </c>
      <c r="CB60" s="27">
        <f t="shared" si="128"/>
        <v>1.2988618530864031</v>
      </c>
      <c r="CC60" s="27">
        <f t="shared" ca="1" si="29"/>
        <v>0</v>
      </c>
      <c r="CD60" s="43">
        <f t="shared" ca="1" si="30"/>
        <v>0</v>
      </c>
      <c r="CE60" s="25">
        <f t="shared" si="73"/>
        <v>4.4514778306</v>
      </c>
      <c r="CF60" s="34">
        <f t="shared" si="74"/>
        <v>1</v>
      </c>
      <c r="CG60" s="23">
        <f t="shared" si="129"/>
        <v>1.5720670570563255E-2</v>
      </c>
      <c r="CH60" s="27">
        <f t="shared" si="130"/>
        <v>1.2988618530864031</v>
      </c>
      <c r="CI60" s="27">
        <f t="shared" ca="1" si="31"/>
        <v>0</v>
      </c>
      <c r="CJ60" s="43">
        <f t="shared" ca="1" si="32"/>
        <v>0</v>
      </c>
      <c r="CK60" s="25">
        <f t="shared" si="75"/>
        <v>3.8592913758999998</v>
      </c>
      <c r="CL60" s="34">
        <f t="shared" si="76"/>
        <v>1</v>
      </c>
      <c r="CM60" s="23">
        <f t="shared" si="131"/>
        <v>1.5720670570563255E-2</v>
      </c>
      <c r="CN60" s="27">
        <f t="shared" si="132"/>
        <v>1.2988618530864031</v>
      </c>
      <c r="CO60" s="27">
        <f t="shared" ca="1" si="33"/>
        <v>0</v>
      </c>
      <c r="CP60" s="43">
        <f t="shared" ca="1" si="34"/>
        <v>0</v>
      </c>
      <c r="CQ60" s="25">
        <f t="shared" si="59"/>
        <v>3.6600348767999997</v>
      </c>
      <c r="CR60" s="34">
        <f t="shared" si="77"/>
        <v>1</v>
      </c>
      <c r="CS60" s="23">
        <f t="shared" si="133"/>
        <v>1.5720670570563255E-2</v>
      </c>
      <c r="CT60" s="27">
        <f t="shared" si="134"/>
        <v>1.2988618530864031</v>
      </c>
      <c r="CU60" s="27">
        <f t="shared" ca="1" si="35"/>
        <v>0</v>
      </c>
      <c r="CV60" s="43">
        <f t="shared" ca="1" si="36"/>
        <v>0</v>
      </c>
      <c r="CW60" s="25">
        <f t="shared" si="78"/>
        <v>3.8592913758999998</v>
      </c>
      <c r="CX60" s="34">
        <f t="shared" si="135"/>
        <v>1</v>
      </c>
      <c r="CY60" s="23">
        <f t="shared" si="136"/>
        <v>1.5720670570563255E-2</v>
      </c>
      <c r="CZ60" s="27">
        <f t="shared" si="137"/>
        <v>1.2988618530864031</v>
      </c>
      <c r="DA60" s="27">
        <f t="shared" ca="1" si="37"/>
        <v>0</v>
      </c>
      <c r="DB60" s="43">
        <f t="shared" ca="1" si="38"/>
        <v>0</v>
      </c>
      <c r="DC60" s="25">
        <f t="shared" si="79"/>
        <v>3.8592913758999998</v>
      </c>
      <c r="DD60" s="34">
        <f t="shared" si="80"/>
        <v>1</v>
      </c>
      <c r="DE60" s="23">
        <f t="shared" si="138"/>
        <v>1.5720670570563255E-2</v>
      </c>
      <c r="DF60" s="27">
        <f t="shared" si="139"/>
        <v>1.3503285728826226</v>
      </c>
      <c r="DG60" s="27">
        <f t="shared" ca="1" si="2"/>
        <v>0</v>
      </c>
      <c r="DH60" s="43">
        <f t="shared" ca="1" si="3"/>
        <v>0</v>
      </c>
      <c r="DI60" s="25">
        <f t="shared" si="81"/>
        <v>4.8702903324999998</v>
      </c>
      <c r="DJ60" s="26">
        <f t="shared" si="82"/>
        <v>1</v>
      </c>
      <c r="DK60" s="23">
        <f t="shared" si="140"/>
        <v>1.5720670570563255E-2</v>
      </c>
      <c r="DL60" s="27">
        <f t="shared" si="141"/>
        <v>1.4472825236095368</v>
      </c>
      <c r="DM60" s="27">
        <f t="shared" ca="1" si="39"/>
        <v>0</v>
      </c>
      <c r="DN60" s="43">
        <f t="shared" ca="1" si="40"/>
        <v>0</v>
      </c>
      <c r="DO60" s="25">
        <f t="shared" si="83"/>
        <v>4.4514778306</v>
      </c>
      <c r="DP60" s="26">
        <f t="shared" si="84"/>
        <v>1</v>
      </c>
      <c r="DQ60" s="23">
        <f t="shared" si="142"/>
        <v>1.5720670570563255E-2</v>
      </c>
      <c r="DR60" s="27">
        <f t="shared" si="143"/>
        <v>1.4472825236095368</v>
      </c>
      <c r="DS60" s="27">
        <f t="shared" ca="1" si="41"/>
        <v>0</v>
      </c>
      <c r="DT60" s="43">
        <f t="shared" ca="1" si="42"/>
        <v>0</v>
      </c>
      <c r="DU60" s="25">
        <f t="shared" si="85"/>
        <v>3.8592913758999998</v>
      </c>
      <c r="DV60" s="26">
        <f t="shared" si="86"/>
        <v>1</v>
      </c>
      <c r="DW60" s="23">
        <f t="shared" si="144"/>
        <v>1.5720670570563255E-2</v>
      </c>
      <c r="DX60" s="27">
        <f t="shared" si="145"/>
        <v>1.2988618530864031</v>
      </c>
      <c r="DY60" s="27">
        <f t="shared" ca="1" si="43"/>
        <v>0</v>
      </c>
      <c r="DZ60" s="43">
        <f t="shared" ca="1" si="44"/>
        <v>0</v>
      </c>
      <c r="EA60" s="25">
        <f t="shared" si="87"/>
        <v>3.8592913758999998</v>
      </c>
      <c r="EB60" s="34">
        <f t="shared" si="146"/>
        <v>1</v>
      </c>
      <c r="EC60" s="23">
        <f t="shared" si="147"/>
        <v>1.5720670570563255E-2</v>
      </c>
      <c r="ED60" s="27">
        <f t="shared" si="148"/>
        <v>1.3978089667684921</v>
      </c>
      <c r="EE60" s="27">
        <f t="shared" ca="1" si="45"/>
        <v>0</v>
      </c>
      <c r="EF60" s="43">
        <f t="shared" ca="1" si="46"/>
        <v>0</v>
      </c>
      <c r="EG60" s="25">
        <f t="shared" si="88"/>
        <v>4.8702903324999998</v>
      </c>
      <c r="EH60" s="26">
        <f t="shared" si="149"/>
        <v>1</v>
      </c>
      <c r="EI60" s="23">
        <f t="shared" si="150"/>
        <v>1.5720670570563255E-2</v>
      </c>
      <c r="EJ60" s="27">
        <f t="shared" si="151"/>
        <v>1.4472825236095368</v>
      </c>
      <c r="EK60" s="27">
        <f t="shared" ca="1" si="47"/>
        <v>0</v>
      </c>
      <c r="EL60" s="43">
        <f t="shared" ca="1" si="48"/>
        <v>0</v>
      </c>
      <c r="EM60" s="25">
        <f t="shared" si="89"/>
        <v>4.4514778306</v>
      </c>
      <c r="EN60" s="26">
        <f t="shared" si="152"/>
        <v>1</v>
      </c>
      <c r="EO60" s="23">
        <f t="shared" si="153"/>
        <v>1.5720670570563255E-2</v>
      </c>
      <c r="EP60" s="27">
        <f t="shared" si="154"/>
        <v>1.2988618530864031</v>
      </c>
      <c r="EQ60" s="27">
        <f t="shared" ca="1" si="49"/>
        <v>0</v>
      </c>
      <c r="ER60" s="43">
        <f t="shared" ca="1" si="50"/>
        <v>0</v>
      </c>
      <c r="ES60" s="25">
        <f t="shared" si="90"/>
        <v>3.8592913758999998</v>
      </c>
      <c r="ET60" s="26">
        <f t="shared" si="155"/>
        <v>1</v>
      </c>
      <c r="EU60" s="23">
        <f t="shared" si="156"/>
        <v>1.5720670570563255E-2</v>
      </c>
      <c r="EV60" s="27">
        <f t="shared" si="157"/>
        <v>1.4472825236095368</v>
      </c>
      <c r="EW60" s="27">
        <f t="shared" ca="1" si="51"/>
        <v>0</v>
      </c>
      <c r="EX60" s="43">
        <f t="shared" ca="1" si="52"/>
        <v>0</v>
      </c>
      <c r="EY60" s="25">
        <f t="shared" si="91"/>
        <v>3.8592913758999998</v>
      </c>
      <c r="EZ60" s="34">
        <f t="shared" si="158"/>
        <v>1</v>
      </c>
      <c r="FA60" s="23">
        <f t="shared" si="159"/>
        <v>1.5720670570563255E-2</v>
      </c>
      <c r="FB60" s="27">
        <f t="shared" si="160"/>
        <v>1.3978089667684921</v>
      </c>
      <c r="FC60" s="27">
        <f t="shared" ca="1" si="53"/>
        <v>0</v>
      </c>
      <c r="FD60" s="43">
        <f t="shared" ca="1" si="54"/>
        <v>0</v>
      </c>
      <c r="FE60" s="47"/>
      <c r="FF60" s="74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25">
        <f t="shared" si="92"/>
        <v>3.8592913758999998</v>
      </c>
      <c r="FT60" s="26">
        <f t="shared" si="161"/>
        <v>1</v>
      </c>
      <c r="FU60" s="23">
        <f t="shared" si="162"/>
        <v>1.5720670570563255E-2</v>
      </c>
      <c r="FV60" s="27">
        <f t="shared" si="163"/>
        <v>1.4472825236095368</v>
      </c>
      <c r="FW60" s="27">
        <f t="shared" ca="1" si="55"/>
        <v>0</v>
      </c>
      <c r="FX60" s="43">
        <f t="shared" ca="1" si="56"/>
        <v>0</v>
      </c>
      <c r="FY60" s="25">
        <f t="shared" si="93"/>
        <v>3.8592913758999998</v>
      </c>
      <c r="FZ60" s="26">
        <f t="shared" si="164"/>
        <v>1</v>
      </c>
      <c r="GA60" s="23">
        <f t="shared" si="165"/>
        <v>1.5720670570563255E-2</v>
      </c>
      <c r="GB60" s="27">
        <f t="shared" si="166"/>
        <v>1.2988618530864031</v>
      </c>
      <c r="GC60" s="27">
        <f t="shared" ca="1" si="57"/>
        <v>0</v>
      </c>
      <c r="GD60" s="43">
        <f t="shared" ca="1" si="58"/>
        <v>0</v>
      </c>
      <c r="GE60" s="47"/>
      <c r="GF60" s="47"/>
    </row>
    <row r="61" spans="1:188" x14ac:dyDescent="0.2">
      <c r="A61" s="30">
        <v>26511</v>
      </c>
      <c r="B61" s="34">
        <v>5.3143146259999998</v>
      </c>
      <c r="C61" s="23">
        <v>4.4002630401747123E-3</v>
      </c>
      <c r="D61" s="24">
        <f t="shared" si="4"/>
        <v>8.2725771135879755E-2</v>
      </c>
      <c r="E61" s="25" t="e">
        <f>#N/A</f>
        <v>#N/A</v>
      </c>
      <c r="F61" s="26">
        <v>1</v>
      </c>
      <c r="G61" s="23">
        <f t="shared" si="94"/>
        <v>8.2725771135879755E-2</v>
      </c>
      <c r="H61" s="27">
        <f t="shared" si="95"/>
        <v>1.5670100864266179</v>
      </c>
      <c r="I61" s="27">
        <f t="shared" ca="1" si="5"/>
        <v>0</v>
      </c>
      <c r="J61" s="43">
        <f t="shared" ca="1" si="6"/>
        <v>0</v>
      </c>
      <c r="K61" s="25" t="e">
        <f>#N/A</f>
        <v>#N/A</v>
      </c>
      <c r="L61" s="26">
        <v>0</v>
      </c>
      <c r="M61" s="23">
        <f t="shared" si="96"/>
        <v>4.4002630401747123E-3</v>
      </c>
      <c r="N61" s="27">
        <f t="shared" si="97"/>
        <v>1.0330026532417764</v>
      </c>
      <c r="O61" s="27">
        <f t="shared" ca="1" si="7"/>
        <v>0</v>
      </c>
      <c r="P61" s="43">
        <f t="shared" ca="1" si="8"/>
        <v>0</v>
      </c>
      <c r="Q61" s="25">
        <f t="shared" si="60"/>
        <v>4.0734792883999997</v>
      </c>
      <c r="R61" s="26">
        <f t="shared" si="98"/>
        <v>1</v>
      </c>
      <c r="S61" s="23">
        <f t="shared" si="99"/>
        <v>8.2725771135879755E-2</v>
      </c>
      <c r="T61" s="27">
        <f t="shared" si="100"/>
        <v>1.5670100864266179</v>
      </c>
      <c r="U61" s="27">
        <f t="shared" ca="1" si="9"/>
        <v>0</v>
      </c>
      <c r="V61" s="43">
        <f t="shared" ca="1" si="10"/>
        <v>0</v>
      </c>
      <c r="W61" s="25">
        <f t="shared" si="61"/>
        <v>5.1112942549999998</v>
      </c>
      <c r="X61" s="26">
        <f t="shared" si="101"/>
        <v>1</v>
      </c>
      <c r="Y61" s="23">
        <f t="shared" si="102"/>
        <v>8.2725771135879755E-2</v>
      </c>
      <c r="Z61" s="27">
        <f t="shared" si="103"/>
        <v>1.5670100864266179</v>
      </c>
      <c r="AA61" s="27">
        <f t="shared" ca="1" si="11"/>
        <v>0</v>
      </c>
      <c r="AB61" s="43">
        <f t="shared" ca="1" si="12"/>
        <v>0</v>
      </c>
      <c r="AC61" s="25">
        <f t="shared" si="62"/>
        <v>4.7431698941999993</v>
      </c>
      <c r="AD61" s="26">
        <f t="shared" si="104"/>
        <v>1</v>
      </c>
      <c r="AE61" s="23">
        <f t="shared" si="105"/>
        <v>8.2725771135879755E-2</v>
      </c>
      <c r="AF61" s="27">
        <f t="shared" si="106"/>
        <v>1.5670100864266179</v>
      </c>
      <c r="AG61" s="27">
        <f t="shared" ca="1" si="13"/>
        <v>0</v>
      </c>
      <c r="AH61" s="43">
        <f t="shared" ca="1" si="14"/>
        <v>0</v>
      </c>
      <c r="AI61" s="25">
        <f t="shared" si="63"/>
        <v>4.0734792883999997</v>
      </c>
      <c r="AJ61" s="26">
        <f t="shared" si="107"/>
        <v>1</v>
      </c>
      <c r="AK61" s="23">
        <f t="shared" si="108"/>
        <v>8.2725771135879755E-2</v>
      </c>
      <c r="AL61" s="27">
        <f t="shared" si="109"/>
        <v>1.5670100864266179</v>
      </c>
      <c r="AM61" s="27">
        <f t="shared" ca="1" si="15"/>
        <v>0</v>
      </c>
      <c r="AN61" s="43">
        <f t="shared" ca="1" si="16"/>
        <v>0</v>
      </c>
      <c r="AO61" s="25">
        <f t="shared" si="64"/>
        <v>4.0734792883999997</v>
      </c>
      <c r="AP61" s="34">
        <f t="shared" si="110"/>
        <v>1</v>
      </c>
      <c r="AQ61" s="23">
        <f t="shared" si="111"/>
        <v>8.2725771135879755E-2</v>
      </c>
      <c r="AR61" s="27">
        <f t="shared" si="112"/>
        <v>1.5670100864266179</v>
      </c>
      <c r="AS61" s="27">
        <f t="shared" ca="1" si="17"/>
        <v>0</v>
      </c>
      <c r="AT61" s="43">
        <f t="shared" ca="1" si="18"/>
        <v>0</v>
      </c>
      <c r="AU61" s="25">
        <f t="shared" si="65"/>
        <v>4.7431698941999993</v>
      </c>
      <c r="AV61" s="26">
        <f t="shared" si="113"/>
        <v>1</v>
      </c>
      <c r="AW61" s="23">
        <f t="shared" si="114"/>
        <v>8.2725771135879755E-2</v>
      </c>
      <c r="AX61" s="27">
        <f t="shared" si="115"/>
        <v>1.5670100864266179</v>
      </c>
      <c r="AY61" s="27">
        <f t="shared" ca="1" si="19"/>
        <v>0</v>
      </c>
      <c r="AZ61" s="43">
        <f t="shared" ca="1" si="20"/>
        <v>0</v>
      </c>
      <c r="BA61" s="25">
        <f t="shared" si="66"/>
        <v>4.7431698941999993</v>
      </c>
      <c r="BB61" s="26">
        <f t="shared" si="116"/>
        <v>1</v>
      </c>
      <c r="BC61" s="23">
        <f t="shared" si="117"/>
        <v>8.2725771135879755E-2</v>
      </c>
      <c r="BD61" s="27">
        <f t="shared" si="118"/>
        <v>1.4063112014819537</v>
      </c>
      <c r="BE61" s="27">
        <f t="shared" ca="1" si="21"/>
        <v>0</v>
      </c>
      <c r="BF61" s="43">
        <f t="shared" ca="1" si="22"/>
        <v>0</v>
      </c>
      <c r="BG61" s="25">
        <f t="shared" si="67"/>
        <v>4.0734792883999997</v>
      </c>
      <c r="BH61" s="26">
        <f t="shared" si="68"/>
        <v>1</v>
      </c>
      <c r="BI61" s="23">
        <f t="shared" si="119"/>
        <v>8.2725771135879755E-2</v>
      </c>
      <c r="BJ61" s="27">
        <f t="shared" si="120"/>
        <v>1.4063112014819537</v>
      </c>
      <c r="BK61" s="27">
        <f t="shared" ca="1" si="23"/>
        <v>0</v>
      </c>
      <c r="BL61" s="43">
        <f t="shared" ca="1" si="24"/>
        <v>0</v>
      </c>
      <c r="BM61" s="25">
        <f t="shared" si="69"/>
        <v>4.5952839631666658</v>
      </c>
      <c r="BN61" s="26">
        <f t="shared" si="121"/>
        <v>1</v>
      </c>
      <c r="BO61" s="23">
        <f t="shared" si="122"/>
        <v>8.2725771135879755E-2</v>
      </c>
      <c r="BP61" s="27">
        <f t="shared" si="123"/>
        <v>1.2787308351529174</v>
      </c>
      <c r="BQ61" s="27">
        <f t="shared" ca="1" si="25"/>
        <v>0</v>
      </c>
      <c r="BR61" s="43">
        <f t="shared" ca="1" si="26"/>
        <v>0</v>
      </c>
      <c r="BS61" s="25">
        <f t="shared" si="70"/>
        <v>4.0734792883999997</v>
      </c>
      <c r="BT61" s="34">
        <f t="shared" si="124"/>
        <v>1</v>
      </c>
      <c r="BU61" s="23">
        <f t="shared" si="125"/>
        <v>8.2725771135879755E-2</v>
      </c>
      <c r="BV61" s="27">
        <f t="shared" si="126"/>
        <v>1.4134492162835137</v>
      </c>
      <c r="BW61" s="27">
        <f t="shared" ca="1" si="27"/>
        <v>0</v>
      </c>
      <c r="BX61" s="43">
        <f t="shared" ca="1" si="28"/>
        <v>0</v>
      </c>
      <c r="BY61" s="25">
        <f t="shared" si="71"/>
        <v>5.1112942549999998</v>
      </c>
      <c r="BZ61" s="50">
        <f t="shared" si="72"/>
        <v>1</v>
      </c>
      <c r="CA61" s="23">
        <f t="shared" si="127"/>
        <v>8.2725771135879755E-2</v>
      </c>
      <c r="CB61" s="27">
        <f t="shared" si="128"/>
        <v>1.4063112014819537</v>
      </c>
      <c r="CC61" s="27">
        <f t="shared" ca="1" si="29"/>
        <v>0</v>
      </c>
      <c r="CD61" s="43">
        <f t="shared" ca="1" si="30"/>
        <v>0</v>
      </c>
      <c r="CE61" s="25">
        <f t="shared" si="73"/>
        <v>4.7431698941999993</v>
      </c>
      <c r="CF61" s="34">
        <f t="shared" si="74"/>
        <v>1</v>
      </c>
      <c r="CG61" s="23">
        <f t="shared" si="129"/>
        <v>8.2725771135879755E-2</v>
      </c>
      <c r="CH61" s="27">
        <f t="shared" si="130"/>
        <v>1.4063112014819537</v>
      </c>
      <c r="CI61" s="27">
        <f t="shared" ca="1" si="31"/>
        <v>0</v>
      </c>
      <c r="CJ61" s="43">
        <f t="shared" ca="1" si="32"/>
        <v>0</v>
      </c>
      <c r="CK61" s="25">
        <f t="shared" si="75"/>
        <v>4.0734792883999997</v>
      </c>
      <c r="CL61" s="34">
        <f t="shared" si="76"/>
        <v>1</v>
      </c>
      <c r="CM61" s="23">
        <f t="shared" si="131"/>
        <v>8.2725771135879755E-2</v>
      </c>
      <c r="CN61" s="27">
        <f t="shared" si="132"/>
        <v>1.4063112014819537</v>
      </c>
      <c r="CO61" s="27">
        <f t="shared" ca="1" si="33"/>
        <v>0</v>
      </c>
      <c r="CP61" s="43">
        <f t="shared" ca="1" si="34"/>
        <v>0</v>
      </c>
      <c r="CQ61" s="25">
        <f t="shared" si="59"/>
        <v>3.7606084891</v>
      </c>
      <c r="CR61" s="34">
        <f t="shared" si="77"/>
        <v>1</v>
      </c>
      <c r="CS61" s="23">
        <f t="shared" si="133"/>
        <v>8.2725771135879755E-2</v>
      </c>
      <c r="CT61" s="27">
        <f t="shared" si="134"/>
        <v>1.4063112014819537</v>
      </c>
      <c r="CU61" s="27">
        <f t="shared" ca="1" si="35"/>
        <v>0</v>
      </c>
      <c r="CV61" s="43">
        <f t="shared" ca="1" si="36"/>
        <v>0</v>
      </c>
      <c r="CW61" s="25">
        <f t="shared" si="78"/>
        <v>4.0734792883999997</v>
      </c>
      <c r="CX61" s="34">
        <f t="shared" si="135"/>
        <v>1</v>
      </c>
      <c r="CY61" s="23">
        <f t="shared" si="136"/>
        <v>8.2725771135879755E-2</v>
      </c>
      <c r="CZ61" s="27">
        <f t="shared" si="137"/>
        <v>1.4063112014819537</v>
      </c>
      <c r="DA61" s="27">
        <f t="shared" ca="1" si="37"/>
        <v>0</v>
      </c>
      <c r="DB61" s="43">
        <f t="shared" ca="1" si="38"/>
        <v>0</v>
      </c>
      <c r="DC61" s="25">
        <f t="shared" si="79"/>
        <v>4.0734792883999997</v>
      </c>
      <c r="DD61" s="34">
        <f t="shared" si="80"/>
        <v>1</v>
      </c>
      <c r="DE61" s="23">
        <f t="shared" si="138"/>
        <v>8.2725771135879755E-2</v>
      </c>
      <c r="DF61" s="27">
        <f t="shared" si="139"/>
        <v>1.4620355453611495</v>
      </c>
      <c r="DG61" s="27">
        <f t="shared" ca="1" si="2"/>
        <v>0</v>
      </c>
      <c r="DH61" s="43">
        <f t="shared" ca="1" si="3"/>
        <v>0</v>
      </c>
      <c r="DI61" s="25">
        <f t="shared" si="81"/>
        <v>5.1112942549999998</v>
      </c>
      <c r="DJ61" s="26">
        <f t="shared" si="82"/>
        <v>1</v>
      </c>
      <c r="DK61" s="23">
        <f t="shared" si="140"/>
        <v>8.2725771135879755E-2</v>
      </c>
      <c r="DL61" s="27">
        <f t="shared" si="141"/>
        <v>1.5670100864266179</v>
      </c>
      <c r="DM61" s="27">
        <f t="shared" ca="1" si="39"/>
        <v>0</v>
      </c>
      <c r="DN61" s="43">
        <f t="shared" ca="1" si="40"/>
        <v>0</v>
      </c>
      <c r="DO61" s="25">
        <f t="shared" si="83"/>
        <v>4.7431698941999993</v>
      </c>
      <c r="DP61" s="26">
        <f t="shared" si="84"/>
        <v>1</v>
      </c>
      <c r="DQ61" s="23">
        <f t="shared" si="142"/>
        <v>8.2725771135879755E-2</v>
      </c>
      <c r="DR61" s="27">
        <f t="shared" si="143"/>
        <v>1.5670100864266179</v>
      </c>
      <c r="DS61" s="27">
        <f t="shared" ca="1" si="41"/>
        <v>0</v>
      </c>
      <c r="DT61" s="43">
        <f t="shared" ca="1" si="42"/>
        <v>0</v>
      </c>
      <c r="DU61" s="25">
        <f t="shared" si="85"/>
        <v>4.0734792883999997</v>
      </c>
      <c r="DV61" s="26">
        <f t="shared" si="86"/>
        <v>1</v>
      </c>
      <c r="DW61" s="23">
        <f t="shared" si="144"/>
        <v>8.2725771135879755E-2</v>
      </c>
      <c r="DX61" s="27">
        <f t="shared" si="145"/>
        <v>1.4063112014819537</v>
      </c>
      <c r="DY61" s="27">
        <f t="shared" ca="1" si="43"/>
        <v>0</v>
      </c>
      <c r="DZ61" s="43">
        <f t="shared" ca="1" si="44"/>
        <v>0</v>
      </c>
      <c r="EA61" s="25">
        <f t="shared" si="87"/>
        <v>4.0734792883999997</v>
      </c>
      <c r="EB61" s="34">
        <f t="shared" si="146"/>
        <v>1</v>
      </c>
      <c r="EC61" s="23">
        <f t="shared" si="147"/>
        <v>8.2725771135879755E-2</v>
      </c>
      <c r="ED61" s="27">
        <f t="shared" si="148"/>
        <v>1.5134437914450629</v>
      </c>
      <c r="EE61" s="27">
        <f t="shared" ca="1" si="45"/>
        <v>0</v>
      </c>
      <c r="EF61" s="43">
        <f t="shared" ca="1" si="46"/>
        <v>0</v>
      </c>
      <c r="EG61" s="25">
        <f t="shared" si="88"/>
        <v>5.1112942549999998</v>
      </c>
      <c r="EH61" s="26">
        <f t="shared" si="149"/>
        <v>1</v>
      </c>
      <c r="EI61" s="23">
        <f t="shared" si="150"/>
        <v>8.2725771135879755E-2</v>
      </c>
      <c r="EJ61" s="27">
        <f t="shared" si="151"/>
        <v>1.5670100864266179</v>
      </c>
      <c r="EK61" s="27">
        <f t="shared" ca="1" si="47"/>
        <v>0</v>
      </c>
      <c r="EL61" s="43">
        <f t="shared" ca="1" si="48"/>
        <v>0</v>
      </c>
      <c r="EM61" s="25">
        <f t="shared" si="89"/>
        <v>4.7431698941999993</v>
      </c>
      <c r="EN61" s="26">
        <f t="shared" si="152"/>
        <v>1</v>
      </c>
      <c r="EO61" s="23">
        <f t="shared" si="153"/>
        <v>8.2725771135879755E-2</v>
      </c>
      <c r="EP61" s="27">
        <f t="shared" si="154"/>
        <v>1.4063112014819537</v>
      </c>
      <c r="EQ61" s="27">
        <f t="shared" ca="1" si="49"/>
        <v>0</v>
      </c>
      <c r="ER61" s="43">
        <f t="shared" ca="1" si="50"/>
        <v>0</v>
      </c>
      <c r="ES61" s="25">
        <f t="shared" si="90"/>
        <v>4.0734792883999997</v>
      </c>
      <c r="ET61" s="26">
        <f t="shared" si="155"/>
        <v>1</v>
      </c>
      <c r="EU61" s="23">
        <f t="shared" si="156"/>
        <v>8.2725771135879755E-2</v>
      </c>
      <c r="EV61" s="27">
        <f t="shared" si="157"/>
        <v>1.5670100864266179</v>
      </c>
      <c r="EW61" s="27">
        <f t="shared" ca="1" si="51"/>
        <v>0</v>
      </c>
      <c r="EX61" s="43">
        <f t="shared" ca="1" si="52"/>
        <v>0</v>
      </c>
      <c r="EY61" s="25">
        <f t="shared" si="91"/>
        <v>4.0734792883999997</v>
      </c>
      <c r="EZ61" s="34">
        <f t="shared" si="158"/>
        <v>1</v>
      </c>
      <c r="FA61" s="23">
        <f t="shared" si="159"/>
        <v>8.2725771135879755E-2</v>
      </c>
      <c r="FB61" s="27">
        <f t="shared" si="160"/>
        <v>1.5134437914450629</v>
      </c>
      <c r="FC61" s="27">
        <f t="shared" ca="1" si="53"/>
        <v>0</v>
      </c>
      <c r="FD61" s="43">
        <f t="shared" ca="1" si="54"/>
        <v>0</v>
      </c>
      <c r="FE61" s="47"/>
      <c r="FF61" s="74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25">
        <f t="shared" si="92"/>
        <v>4.0734792883999997</v>
      </c>
      <c r="FT61" s="26">
        <f t="shared" si="161"/>
        <v>1</v>
      </c>
      <c r="FU61" s="23">
        <f t="shared" si="162"/>
        <v>8.2725771135879755E-2</v>
      </c>
      <c r="FV61" s="27">
        <f t="shared" si="163"/>
        <v>1.5670100864266179</v>
      </c>
      <c r="FW61" s="27">
        <f t="shared" ca="1" si="55"/>
        <v>0</v>
      </c>
      <c r="FX61" s="43">
        <f t="shared" ca="1" si="56"/>
        <v>0</v>
      </c>
      <c r="FY61" s="25">
        <f t="shared" si="93"/>
        <v>4.0734792883999997</v>
      </c>
      <c r="FZ61" s="26">
        <f t="shared" si="164"/>
        <v>1</v>
      </c>
      <c r="GA61" s="23">
        <f t="shared" si="165"/>
        <v>8.2725771135879755E-2</v>
      </c>
      <c r="GB61" s="27">
        <f t="shared" si="166"/>
        <v>1.4063112014819537</v>
      </c>
      <c r="GC61" s="27">
        <f t="shared" ca="1" si="57"/>
        <v>0</v>
      </c>
      <c r="GD61" s="43">
        <f t="shared" ca="1" si="58"/>
        <v>0</v>
      </c>
      <c r="GE61" s="47"/>
      <c r="GF61" s="47"/>
    </row>
    <row r="62" spans="1:188" x14ac:dyDescent="0.2">
      <c r="A62" s="30">
        <v>26542</v>
      </c>
      <c r="B62" s="34">
        <v>5.5234715989999996</v>
      </c>
      <c r="C62" s="23">
        <v>3.7787993431004363E-3</v>
      </c>
      <c r="D62" s="24">
        <f t="shared" si="4"/>
        <v>3.9357280800935257E-2</v>
      </c>
      <c r="E62" s="25" t="e">
        <f>#N/A</f>
        <v>#N/A</v>
      </c>
      <c r="F62" s="26">
        <v>1</v>
      </c>
      <c r="G62" s="23">
        <f t="shared" si="94"/>
        <v>3.9357280800935257E-2</v>
      </c>
      <c r="H62" s="27">
        <f t="shared" si="95"/>
        <v>1.6286833424160081</v>
      </c>
      <c r="I62" s="27">
        <f t="shared" ca="1" si="5"/>
        <v>0</v>
      </c>
      <c r="J62" s="43">
        <f t="shared" ca="1" si="6"/>
        <v>0</v>
      </c>
      <c r="K62" s="25" t="e">
        <f>#N/A</f>
        <v>#N/A</v>
      </c>
      <c r="L62" s="26">
        <v>0</v>
      </c>
      <c r="M62" s="23">
        <f t="shared" si="96"/>
        <v>3.7787993431004363E-3</v>
      </c>
      <c r="N62" s="27">
        <f t="shared" si="97"/>
        <v>1.0369061629892675</v>
      </c>
      <c r="O62" s="27">
        <f t="shared" ca="1" si="7"/>
        <v>0</v>
      </c>
      <c r="P62" s="43">
        <f t="shared" ca="1" si="8"/>
        <v>0</v>
      </c>
      <c r="Q62" s="25">
        <f t="shared" si="60"/>
        <v>4.3435045307999989</v>
      </c>
      <c r="R62" s="26">
        <f t="shared" si="98"/>
        <v>1</v>
      </c>
      <c r="S62" s="23">
        <f t="shared" si="99"/>
        <v>3.9357280800935257E-2</v>
      </c>
      <c r="T62" s="27">
        <f t="shared" si="100"/>
        <v>1.6286833424160081</v>
      </c>
      <c r="U62" s="27">
        <f t="shared" ca="1" si="9"/>
        <v>0</v>
      </c>
      <c r="V62" s="43">
        <f t="shared" ca="1" si="10"/>
        <v>0</v>
      </c>
      <c r="W62" s="25">
        <f t="shared" si="61"/>
        <v>5.4188931124999993</v>
      </c>
      <c r="X62" s="26">
        <f t="shared" si="101"/>
        <v>1</v>
      </c>
      <c r="Y62" s="23">
        <f t="shared" si="102"/>
        <v>3.9357280800935257E-2</v>
      </c>
      <c r="Z62" s="27">
        <f t="shared" si="103"/>
        <v>1.6286833424160081</v>
      </c>
      <c r="AA62" s="27">
        <f t="shared" ca="1" si="11"/>
        <v>0</v>
      </c>
      <c r="AB62" s="43">
        <f t="shared" ca="1" si="12"/>
        <v>0</v>
      </c>
      <c r="AC62" s="25">
        <f t="shared" si="62"/>
        <v>5.0045944514000009</v>
      </c>
      <c r="AD62" s="26">
        <f t="shared" si="104"/>
        <v>1</v>
      </c>
      <c r="AE62" s="23">
        <f t="shared" si="105"/>
        <v>3.9357280800935257E-2</v>
      </c>
      <c r="AF62" s="27">
        <f t="shared" si="106"/>
        <v>1.6286833424160081</v>
      </c>
      <c r="AG62" s="27">
        <f t="shared" ca="1" si="13"/>
        <v>0</v>
      </c>
      <c r="AH62" s="43">
        <f t="shared" ca="1" si="14"/>
        <v>0</v>
      </c>
      <c r="AI62" s="25">
        <f t="shared" si="63"/>
        <v>4.3435045307999989</v>
      </c>
      <c r="AJ62" s="26">
        <f t="shared" si="107"/>
        <v>1</v>
      </c>
      <c r="AK62" s="23">
        <f t="shared" si="108"/>
        <v>3.9357280800935257E-2</v>
      </c>
      <c r="AL62" s="27">
        <f t="shared" si="109"/>
        <v>1.6286833424160081</v>
      </c>
      <c r="AM62" s="27">
        <f t="shared" ca="1" si="15"/>
        <v>0</v>
      </c>
      <c r="AN62" s="43">
        <f t="shared" ca="1" si="16"/>
        <v>0</v>
      </c>
      <c r="AO62" s="25">
        <f t="shared" si="64"/>
        <v>4.3435045307999989</v>
      </c>
      <c r="AP62" s="34">
        <f t="shared" si="110"/>
        <v>1</v>
      </c>
      <c r="AQ62" s="23">
        <f t="shared" si="111"/>
        <v>3.9357280800935257E-2</v>
      </c>
      <c r="AR62" s="27">
        <f t="shared" si="112"/>
        <v>1.6286833424160081</v>
      </c>
      <c r="AS62" s="27">
        <f t="shared" ca="1" si="17"/>
        <v>0</v>
      </c>
      <c r="AT62" s="43">
        <f t="shared" ca="1" si="18"/>
        <v>0</v>
      </c>
      <c r="AU62" s="25">
        <f t="shared" si="65"/>
        <v>5.0045944514000009</v>
      </c>
      <c r="AV62" s="26">
        <f t="shared" si="113"/>
        <v>1</v>
      </c>
      <c r="AW62" s="23">
        <f t="shared" si="114"/>
        <v>3.9357280800935257E-2</v>
      </c>
      <c r="AX62" s="27">
        <f t="shared" si="115"/>
        <v>1.6286833424160081</v>
      </c>
      <c r="AY62" s="27">
        <f t="shared" ca="1" si="19"/>
        <v>0</v>
      </c>
      <c r="AZ62" s="43">
        <f t="shared" ca="1" si="20"/>
        <v>0</v>
      </c>
      <c r="BA62" s="25">
        <f t="shared" si="66"/>
        <v>5.0045944514000009</v>
      </c>
      <c r="BB62" s="26">
        <f t="shared" si="116"/>
        <v>1</v>
      </c>
      <c r="BC62" s="23">
        <f t="shared" si="117"/>
        <v>3.9357280800935257E-2</v>
      </c>
      <c r="BD62" s="27">
        <f t="shared" si="118"/>
        <v>1.4616597863321796</v>
      </c>
      <c r="BE62" s="27">
        <f t="shared" ca="1" si="21"/>
        <v>0</v>
      </c>
      <c r="BF62" s="43">
        <f t="shared" ca="1" si="22"/>
        <v>0</v>
      </c>
      <c r="BG62" s="25">
        <f t="shared" si="67"/>
        <v>4.3435045307999989</v>
      </c>
      <c r="BH62" s="26">
        <f t="shared" si="68"/>
        <v>1</v>
      </c>
      <c r="BI62" s="23">
        <f t="shared" si="119"/>
        <v>3.9357280800935257E-2</v>
      </c>
      <c r="BJ62" s="27">
        <f t="shared" si="120"/>
        <v>1.4616597863321796</v>
      </c>
      <c r="BK62" s="27">
        <f t="shared" ca="1" si="23"/>
        <v>0</v>
      </c>
      <c r="BL62" s="43">
        <f t="shared" ca="1" si="24"/>
        <v>0</v>
      </c>
      <c r="BM62" s="25">
        <f t="shared" si="69"/>
        <v>4.8732201783333329</v>
      </c>
      <c r="BN62" s="26">
        <f t="shared" si="121"/>
        <v>1</v>
      </c>
      <c r="BO62" s="23">
        <f t="shared" si="122"/>
        <v>3.9357280800935257E-2</v>
      </c>
      <c r="BP62" s="27">
        <f t="shared" si="123"/>
        <v>1.3290582037008452</v>
      </c>
      <c r="BQ62" s="27">
        <f t="shared" ca="1" si="25"/>
        <v>0</v>
      </c>
      <c r="BR62" s="43">
        <f t="shared" ca="1" si="26"/>
        <v>0</v>
      </c>
      <c r="BS62" s="25">
        <f t="shared" si="70"/>
        <v>4.3435045307999989</v>
      </c>
      <c r="BT62" s="34">
        <f t="shared" si="124"/>
        <v>1</v>
      </c>
      <c r="BU62" s="23">
        <f t="shared" si="125"/>
        <v>3.9357280800935257E-2</v>
      </c>
      <c r="BV62" s="27">
        <f t="shared" si="126"/>
        <v>1.4690787339866458</v>
      </c>
      <c r="BW62" s="27">
        <f t="shared" ca="1" si="27"/>
        <v>0</v>
      </c>
      <c r="BX62" s="43">
        <f t="shared" ca="1" si="28"/>
        <v>0</v>
      </c>
      <c r="BY62" s="25">
        <f t="shared" si="71"/>
        <v>5.4188931124999993</v>
      </c>
      <c r="BZ62" s="50">
        <f t="shared" si="72"/>
        <v>1</v>
      </c>
      <c r="CA62" s="23">
        <f t="shared" si="127"/>
        <v>3.9357280800935257E-2</v>
      </c>
      <c r="CB62" s="27">
        <f t="shared" si="128"/>
        <v>1.4616597863321796</v>
      </c>
      <c r="CC62" s="27">
        <f t="shared" ca="1" si="29"/>
        <v>0</v>
      </c>
      <c r="CD62" s="43">
        <f t="shared" ca="1" si="30"/>
        <v>0</v>
      </c>
      <c r="CE62" s="25">
        <f t="shared" si="73"/>
        <v>5.0045944514000009</v>
      </c>
      <c r="CF62" s="34">
        <f t="shared" si="74"/>
        <v>1</v>
      </c>
      <c r="CG62" s="23">
        <f t="shared" si="129"/>
        <v>3.9357280800935257E-2</v>
      </c>
      <c r="CH62" s="27">
        <f t="shared" si="130"/>
        <v>1.4616597863321796</v>
      </c>
      <c r="CI62" s="27">
        <f t="shared" ca="1" si="31"/>
        <v>0</v>
      </c>
      <c r="CJ62" s="43">
        <f t="shared" ca="1" si="32"/>
        <v>0</v>
      </c>
      <c r="CK62" s="25">
        <f t="shared" si="75"/>
        <v>4.3435045307999989</v>
      </c>
      <c r="CL62" s="34">
        <f t="shared" si="76"/>
        <v>1</v>
      </c>
      <c r="CM62" s="23">
        <f t="shared" si="131"/>
        <v>3.9357280800935257E-2</v>
      </c>
      <c r="CN62" s="27">
        <f t="shared" si="132"/>
        <v>1.4616597863321796</v>
      </c>
      <c r="CO62" s="27">
        <f t="shared" ca="1" si="33"/>
        <v>0</v>
      </c>
      <c r="CP62" s="43">
        <f t="shared" ca="1" si="34"/>
        <v>0</v>
      </c>
      <c r="CQ62" s="25">
        <f t="shared" si="59"/>
        <v>3.8716399500500005</v>
      </c>
      <c r="CR62" s="34">
        <f t="shared" si="77"/>
        <v>1</v>
      </c>
      <c r="CS62" s="23">
        <f t="shared" si="133"/>
        <v>3.9357280800935257E-2</v>
      </c>
      <c r="CT62" s="27">
        <f t="shared" si="134"/>
        <v>1.4616597863321796</v>
      </c>
      <c r="CU62" s="27">
        <f t="shared" ca="1" si="35"/>
        <v>0</v>
      </c>
      <c r="CV62" s="43">
        <f t="shared" ca="1" si="36"/>
        <v>0</v>
      </c>
      <c r="CW62" s="25">
        <f t="shared" si="78"/>
        <v>4.3435045307999989</v>
      </c>
      <c r="CX62" s="34">
        <f t="shared" si="135"/>
        <v>1</v>
      </c>
      <c r="CY62" s="23">
        <f t="shared" si="136"/>
        <v>3.9357280800935257E-2</v>
      </c>
      <c r="CZ62" s="27">
        <f t="shared" si="137"/>
        <v>1.4616597863321796</v>
      </c>
      <c r="DA62" s="27">
        <f t="shared" ca="1" si="37"/>
        <v>0</v>
      </c>
      <c r="DB62" s="43">
        <f t="shared" ca="1" si="38"/>
        <v>0</v>
      </c>
      <c r="DC62" s="25">
        <f t="shared" si="79"/>
        <v>4.3435045307999989</v>
      </c>
      <c r="DD62" s="34">
        <f t="shared" si="80"/>
        <v>1</v>
      </c>
      <c r="DE62" s="23">
        <f t="shared" si="138"/>
        <v>3.9357280800935257E-2</v>
      </c>
      <c r="DF62" s="27">
        <f t="shared" si="139"/>
        <v>1.5195772888608767</v>
      </c>
      <c r="DG62" s="27">
        <f t="shared" ca="1" si="2"/>
        <v>0</v>
      </c>
      <c r="DH62" s="43">
        <f t="shared" ca="1" si="3"/>
        <v>0</v>
      </c>
      <c r="DI62" s="25">
        <f t="shared" si="81"/>
        <v>5.4188931124999993</v>
      </c>
      <c r="DJ62" s="26">
        <f t="shared" si="82"/>
        <v>1</v>
      </c>
      <c r="DK62" s="23">
        <f t="shared" si="140"/>
        <v>3.9357280800935257E-2</v>
      </c>
      <c r="DL62" s="27">
        <f t="shared" si="141"/>
        <v>1.6286833424160081</v>
      </c>
      <c r="DM62" s="27">
        <f t="shared" ca="1" si="39"/>
        <v>0</v>
      </c>
      <c r="DN62" s="43">
        <f t="shared" ca="1" si="40"/>
        <v>0</v>
      </c>
      <c r="DO62" s="25">
        <f t="shared" si="83"/>
        <v>5.0045944514000009</v>
      </c>
      <c r="DP62" s="26">
        <f t="shared" si="84"/>
        <v>1</v>
      </c>
      <c r="DQ62" s="23">
        <f t="shared" si="142"/>
        <v>3.9357280800935257E-2</v>
      </c>
      <c r="DR62" s="27">
        <f t="shared" si="143"/>
        <v>1.6286833424160081</v>
      </c>
      <c r="DS62" s="27">
        <f t="shared" ca="1" si="41"/>
        <v>0</v>
      </c>
      <c r="DT62" s="43">
        <f t="shared" ca="1" si="42"/>
        <v>0</v>
      </c>
      <c r="DU62" s="25">
        <f t="shared" si="85"/>
        <v>4.3435045307999989</v>
      </c>
      <c r="DV62" s="26">
        <f t="shared" si="86"/>
        <v>1</v>
      </c>
      <c r="DW62" s="23">
        <f t="shared" si="144"/>
        <v>3.9357280800935257E-2</v>
      </c>
      <c r="DX62" s="27">
        <f t="shared" si="145"/>
        <v>1.4616597863321796</v>
      </c>
      <c r="DY62" s="27">
        <f t="shared" ca="1" si="43"/>
        <v>0</v>
      </c>
      <c r="DZ62" s="43">
        <f t="shared" ca="1" si="44"/>
        <v>0</v>
      </c>
      <c r="EA62" s="25">
        <f t="shared" si="87"/>
        <v>4.3435045307999989</v>
      </c>
      <c r="EB62" s="34">
        <f t="shared" si="146"/>
        <v>1</v>
      </c>
      <c r="EC62" s="23">
        <f t="shared" si="147"/>
        <v>3.9357280800935257E-2</v>
      </c>
      <c r="ED62" s="27">
        <f t="shared" si="148"/>
        <v>1.5730088237213984</v>
      </c>
      <c r="EE62" s="27">
        <f t="shared" ca="1" si="45"/>
        <v>0</v>
      </c>
      <c r="EF62" s="43">
        <f t="shared" ca="1" si="46"/>
        <v>0</v>
      </c>
      <c r="EG62" s="25">
        <f t="shared" si="88"/>
        <v>5.4188931124999993</v>
      </c>
      <c r="EH62" s="26">
        <f t="shared" si="149"/>
        <v>1</v>
      </c>
      <c r="EI62" s="23">
        <f t="shared" si="150"/>
        <v>3.9357280800935257E-2</v>
      </c>
      <c r="EJ62" s="27">
        <f t="shared" si="151"/>
        <v>1.6286833424160081</v>
      </c>
      <c r="EK62" s="27">
        <f t="shared" ca="1" si="47"/>
        <v>0</v>
      </c>
      <c r="EL62" s="43">
        <f t="shared" ca="1" si="48"/>
        <v>0</v>
      </c>
      <c r="EM62" s="25">
        <f t="shared" si="89"/>
        <v>5.0045944514000009</v>
      </c>
      <c r="EN62" s="26">
        <f t="shared" si="152"/>
        <v>1</v>
      </c>
      <c r="EO62" s="23">
        <f t="shared" si="153"/>
        <v>3.9357280800935257E-2</v>
      </c>
      <c r="EP62" s="27">
        <f t="shared" si="154"/>
        <v>1.4616597863321796</v>
      </c>
      <c r="EQ62" s="27">
        <f t="shared" ca="1" si="49"/>
        <v>0</v>
      </c>
      <c r="ER62" s="43">
        <f t="shared" ca="1" si="50"/>
        <v>0</v>
      </c>
      <c r="ES62" s="25">
        <f t="shared" si="90"/>
        <v>4.3435045307999989</v>
      </c>
      <c r="ET62" s="26">
        <f t="shared" si="155"/>
        <v>1</v>
      </c>
      <c r="EU62" s="23">
        <f t="shared" si="156"/>
        <v>3.9357280800935257E-2</v>
      </c>
      <c r="EV62" s="27">
        <f t="shared" si="157"/>
        <v>1.6286833424160081</v>
      </c>
      <c r="EW62" s="27">
        <f t="shared" ca="1" si="51"/>
        <v>0</v>
      </c>
      <c r="EX62" s="43">
        <f t="shared" ca="1" si="52"/>
        <v>0</v>
      </c>
      <c r="EY62" s="25">
        <f t="shared" si="91"/>
        <v>4.3435045307999989</v>
      </c>
      <c r="EZ62" s="34">
        <f t="shared" si="158"/>
        <v>1</v>
      </c>
      <c r="FA62" s="23">
        <f t="shared" si="159"/>
        <v>3.9357280800935257E-2</v>
      </c>
      <c r="FB62" s="27">
        <f t="shared" si="160"/>
        <v>1.5730088237213984</v>
      </c>
      <c r="FC62" s="27">
        <f t="shared" ca="1" si="53"/>
        <v>0</v>
      </c>
      <c r="FD62" s="43">
        <f t="shared" ca="1" si="54"/>
        <v>0</v>
      </c>
      <c r="FE62" s="47"/>
      <c r="FF62" s="74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25">
        <f t="shared" si="92"/>
        <v>4.3435045307999989</v>
      </c>
      <c r="FT62" s="26">
        <f t="shared" si="161"/>
        <v>1</v>
      </c>
      <c r="FU62" s="23">
        <f t="shared" si="162"/>
        <v>3.9357280800935257E-2</v>
      </c>
      <c r="FV62" s="27">
        <f t="shared" si="163"/>
        <v>1.6286833424160081</v>
      </c>
      <c r="FW62" s="27">
        <f t="shared" ca="1" si="55"/>
        <v>0</v>
      </c>
      <c r="FX62" s="43">
        <f t="shared" ca="1" si="56"/>
        <v>0</v>
      </c>
      <c r="FY62" s="25">
        <f t="shared" si="93"/>
        <v>4.3435045307999989</v>
      </c>
      <c r="FZ62" s="26">
        <f t="shared" si="164"/>
        <v>1</v>
      </c>
      <c r="GA62" s="23">
        <f t="shared" si="165"/>
        <v>3.9357280800935257E-2</v>
      </c>
      <c r="GB62" s="27">
        <f t="shared" si="166"/>
        <v>1.4616597863321796</v>
      </c>
      <c r="GC62" s="27">
        <f t="shared" ca="1" si="57"/>
        <v>0</v>
      </c>
      <c r="GD62" s="43">
        <f t="shared" ca="1" si="58"/>
        <v>0</v>
      </c>
      <c r="GE62" s="47"/>
      <c r="GF62" s="47"/>
    </row>
    <row r="63" spans="1:188" x14ac:dyDescent="0.2">
      <c r="A63" s="30">
        <v>26572</v>
      </c>
      <c r="B63" s="34">
        <v>5.4805898260000001</v>
      </c>
      <c r="C63" s="23">
        <v>3.8027802021145529E-3</v>
      </c>
      <c r="D63" s="24">
        <f t="shared" si="4"/>
        <v>-7.7635545383746285E-3</v>
      </c>
      <c r="E63" s="25" t="e">
        <f>#N/A</f>
        <v>#N/A</v>
      </c>
      <c r="F63" s="26">
        <v>1</v>
      </c>
      <c r="G63" s="23">
        <f t="shared" si="94"/>
        <v>-7.7635545383746285E-3</v>
      </c>
      <c r="H63" s="27">
        <f t="shared" si="95"/>
        <v>1.6160389704614191</v>
      </c>
      <c r="I63" s="27">
        <f t="shared" ca="1" si="5"/>
        <v>-7.7635545383746285E-3</v>
      </c>
      <c r="J63" s="43">
        <f t="shared" ca="1" si="6"/>
        <v>0</v>
      </c>
      <c r="K63" s="25" t="e">
        <f>#N/A</f>
        <v>#N/A</v>
      </c>
      <c r="L63" s="26">
        <v>0</v>
      </c>
      <c r="M63" s="23">
        <f t="shared" si="96"/>
        <v>3.8027802021145529E-3</v>
      </c>
      <c r="N63" s="27">
        <f t="shared" si="97"/>
        <v>1.0408492892173338</v>
      </c>
      <c r="O63" s="27">
        <f t="shared" ca="1" si="7"/>
        <v>0</v>
      </c>
      <c r="P63" s="43">
        <f t="shared" ca="1" si="8"/>
        <v>0</v>
      </c>
      <c r="Q63" s="25">
        <f t="shared" si="60"/>
        <v>4.5764315808999996</v>
      </c>
      <c r="R63" s="26">
        <f t="shared" si="98"/>
        <v>1</v>
      </c>
      <c r="S63" s="23">
        <f t="shared" si="99"/>
        <v>-7.7635545383746285E-3</v>
      </c>
      <c r="T63" s="27">
        <f t="shared" si="100"/>
        <v>1.6160389704614191</v>
      </c>
      <c r="U63" s="27">
        <f t="shared" ca="1" si="9"/>
        <v>-7.7635545383746285E-3</v>
      </c>
      <c r="V63" s="43">
        <f t="shared" ca="1" si="10"/>
        <v>0</v>
      </c>
      <c r="W63" s="25">
        <f t="shared" si="61"/>
        <v>5.5020307124999999</v>
      </c>
      <c r="X63" s="26">
        <f t="shared" si="101"/>
        <v>1</v>
      </c>
      <c r="Y63" s="23">
        <f t="shared" si="102"/>
        <v>-7.7635545383746285E-3</v>
      </c>
      <c r="Z63" s="27">
        <f t="shared" si="103"/>
        <v>1.6160389704614191</v>
      </c>
      <c r="AA63" s="27">
        <f t="shared" ca="1" si="11"/>
        <v>-7.7635545383746285E-3</v>
      </c>
      <c r="AB63" s="43">
        <f t="shared" ca="1" si="12"/>
        <v>0</v>
      </c>
      <c r="AC63" s="25">
        <f t="shared" si="62"/>
        <v>5.2117913431999998</v>
      </c>
      <c r="AD63" s="26">
        <f t="shared" si="104"/>
        <v>1</v>
      </c>
      <c r="AE63" s="23">
        <f t="shared" si="105"/>
        <v>-7.7635545383746285E-3</v>
      </c>
      <c r="AF63" s="27">
        <f t="shared" si="106"/>
        <v>1.6160389704614191</v>
      </c>
      <c r="AG63" s="27">
        <f t="shared" ca="1" si="13"/>
        <v>-7.7635545383746285E-3</v>
      </c>
      <c r="AH63" s="43">
        <f t="shared" ca="1" si="14"/>
        <v>0</v>
      </c>
      <c r="AI63" s="25">
        <f t="shared" si="63"/>
        <v>4.5764315808999996</v>
      </c>
      <c r="AJ63" s="26">
        <f t="shared" si="107"/>
        <v>1</v>
      </c>
      <c r="AK63" s="23">
        <f t="shared" si="108"/>
        <v>-7.7635545383746285E-3</v>
      </c>
      <c r="AL63" s="27">
        <f t="shared" si="109"/>
        <v>1.6160389704614191</v>
      </c>
      <c r="AM63" s="27">
        <f t="shared" ca="1" si="15"/>
        <v>-7.7635545383746285E-3</v>
      </c>
      <c r="AN63" s="43">
        <f t="shared" ca="1" si="16"/>
        <v>0</v>
      </c>
      <c r="AO63" s="25">
        <f t="shared" si="64"/>
        <v>4.5764315808999996</v>
      </c>
      <c r="AP63" s="34">
        <f t="shared" si="110"/>
        <v>1</v>
      </c>
      <c r="AQ63" s="23">
        <f t="shared" si="111"/>
        <v>-7.7635545383746285E-3</v>
      </c>
      <c r="AR63" s="27">
        <f t="shared" si="112"/>
        <v>1.6160389704614191</v>
      </c>
      <c r="AS63" s="27">
        <f t="shared" ca="1" si="17"/>
        <v>-7.7635545383746285E-3</v>
      </c>
      <c r="AT63" s="43">
        <f t="shared" ca="1" si="18"/>
        <v>0</v>
      </c>
      <c r="AU63" s="25">
        <f t="shared" si="65"/>
        <v>5.2117913431999998</v>
      </c>
      <c r="AV63" s="26">
        <f t="shared" si="113"/>
        <v>1</v>
      </c>
      <c r="AW63" s="23">
        <f t="shared" si="114"/>
        <v>-7.7635545383746285E-3</v>
      </c>
      <c r="AX63" s="27">
        <f t="shared" si="115"/>
        <v>1.6160389704614191</v>
      </c>
      <c r="AY63" s="27">
        <f t="shared" ca="1" si="19"/>
        <v>-7.7635545383746285E-3</v>
      </c>
      <c r="AZ63" s="43">
        <f t="shared" ca="1" si="20"/>
        <v>0</v>
      </c>
      <c r="BA63" s="25">
        <f t="shared" si="66"/>
        <v>5.2117913431999998</v>
      </c>
      <c r="BB63" s="26">
        <f t="shared" si="116"/>
        <v>1</v>
      </c>
      <c r="BC63" s="23">
        <f t="shared" si="117"/>
        <v>-7.7635545383746285E-3</v>
      </c>
      <c r="BD63" s="27">
        <f t="shared" si="118"/>
        <v>1.4503121108644408</v>
      </c>
      <c r="BE63" s="27">
        <f t="shared" ca="1" si="21"/>
        <v>-7.7635545383746285E-3</v>
      </c>
      <c r="BF63" s="43">
        <f t="shared" ca="1" si="22"/>
        <v>0</v>
      </c>
      <c r="BG63" s="25">
        <f t="shared" si="67"/>
        <v>4.5764315808999996</v>
      </c>
      <c r="BH63" s="26">
        <f t="shared" si="68"/>
        <v>1</v>
      </c>
      <c r="BI63" s="23">
        <f t="shared" si="119"/>
        <v>-7.7635545383746285E-3</v>
      </c>
      <c r="BJ63" s="27">
        <f t="shared" si="120"/>
        <v>1.4503121108644408</v>
      </c>
      <c r="BK63" s="27">
        <f t="shared" ca="1" si="23"/>
        <v>-7.7635545383746285E-3</v>
      </c>
      <c r="BL63" s="43">
        <f t="shared" ca="1" si="24"/>
        <v>0</v>
      </c>
      <c r="BM63" s="25">
        <f t="shared" si="69"/>
        <v>5.0839270138333337</v>
      </c>
      <c r="BN63" s="26">
        <f t="shared" si="121"/>
        <v>1</v>
      </c>
      <c r="BO63" s="23">
        <f t="shared" si="122"/>
        <v>-7.7635545383746285E-3</v>
      </c>
      <c r="BP63" s="27">
        <f t="shared" si="123"/>
        <v>1.3187399878517394</v>
      </c>
      <c r="BQ63" s="27">
        <f t="shared" ca="1" si="25"/>
        <v>-7.7635545383746285E-3</v>
      </c>
      <c r="BR63" s="43">
        <f t="shared" ca="1" si="26"/>
        <v>0</v>
      </c>
      <c r="BS63" s="25">
        <f t="shared" si="70"/>
        <v>4.5764315808999996</v>
      </c>
      <c r="BT63" s="34">
        <f t="shared" si="124"/>
        <v>1</v>
      </c>
      <c r="BU63" s="23">
        <f t="shared" si="125"/>
        <v>-7.7635545383746285E-3</v>
      </c>
      <c r="BV63" s="27">
        <f t="shared" si="126"/>
        <v>1.4576734611141742</v>
      </c>
      <c r="BW63" s="27">
        <f t="shared" ca="1" si="27"/>
        <v>-7.7635545383746285E-3</v>
      </c>
      <c r="BX63" s="43">
        <f t="shared" ca="1" si="28"/>
        <v>0</v>
      </c>
      <c r="BY63" s="25">
        <f t="shared" si="71"/>
        <v>5.5020307124999999</v>
      </c>
      <c r="BZ63" s="50">
        <f t="shared" si="72"/>
        <v>1</v>
      </c>
      <c r="CA63" s="23">
        <f t="shared" si="127"/>
        <v>-7.7635545383746285E-3</v>
      </c>
      <c r="CB63" s="27">
        <f t="shared" si="128"/>
        <v>1.4503121108644408</v>
      </c>
      <c r="CC63" s="27">
        <f t="shared" ca="1" si="29"/>
        <v>-7.7635545383746285E-3</v>
      </c>
      <c r="CD63" s="43">
        <f t="shared" ca="1" si="30"/>
        <v>0</v>
      </c>
      <c r="CE63" s="25">
        <f t="shared" si="73"/>
        <v>5.2117913431999998</v>
      </c>
      <c r="CF63" s="34">
        <f t="shared" si="74"/>
        <v>1</v>
      </c>
      <c r="CG63" s="23">
        <f t="shared" si="129"/>
        <v>-7.7635545383746285E-3</v>
      </c>
      <c r="CH63" s="27">
        <f t="shared" si="130"/>
        <v>1.4503121108644408</v>
      </c>
      <c r="CI63" s="27">
        <f t="shared" ca="1" si="31"/>
        <v>-7.7635545383746285E-3</v>
      </c>
      <c r="CJ63" s="43">
        <f t="shared" ca="1" si="32"/>
        <v>0</v>
      </c>
      <c r="CK63" s="25">
        <f t="shared" si="75"/>
        <v>4.5764315808999996</v>
      </c>
      <c r="CL63" s="34">
        <f t="shared" si="76"/>
        <v>1</v>
      </c>
      <c r="CM63" s="23">
        <f t="shared" si="131"/>
        <v>-7.7635545383746285E-3</v>
      </c>
      <c r="CN63" s="27">
        <f t="shared" si="132"/>
        <v>1.4503121108644408</v>
      </c>
      <c r="CO63" s="27">
        <f t="shared" ca="1" si="33"/>
        <v>-7.7635545383746285E-3</v>
      </c>
      <c r="CP63" s="43">
        <f t="shared" ca="1" si="34"/>
        <v>0</v>
      </c>
      <c r="CQ63" s="25">
        <f t="shared" ref="CQ63:CQ118" si="167">AVERAGE($B44:$B63)</f>
        <v>3.9805273223500004</v>
      </c>
      <c r="CR63" s="34">
        <f t="shared" si="77"/>
        <v>1</v>
      </c>
      <c r="CS63" s="23">
        <f t="shared" si="133"/>
        <v>-7.7635545383746285E-3</v>
      </c>
      <c r="CT63" s="27">
        <f t="shared" si="134"/>
        <v>1.4503121108644408</v>
      </c>
      <c r="CU63" s="27">
        <f t="shared" ca="1" si="35"/>
        <v>-7.7635545383746285E-3</v>
      </c>
      <c r="CV63" s="43">
        <f t="shared" ca="1" si="36"/>
        <v>0</v>
      </c>
      <c r="CW63" s="25">
        <f t="shared" si="78"/>
        <v>4.5764315808999996</v>
      </c>
      <c r="CX63" s="34">
        <f t="shared" si="135"/>
        <v>1</v>
      </c>
      <c r="CY63" s="23">
        <f t="shared" si="136"/>
        <v>-7.7635545383746285E-3</v>
      </c>
      <c r="CZ63" s="27">
        <f t="shared" si="137"/>
        <v>1.4503121108644408</v>
      </c>
      <c r="DA63" s="27">
        <f t="shared" ca="1" si="37"/>
        <v>-7.7635545383746285E-3</v>
      </c>
      <c r="DB63" s="43">
        <f t="shared" ca="1" si="38"/>
        <v>0</v>
      </c>
      <c r="DC63" s="25">
        <f t="shared" si="79"/>
        <v>4.5764315808999996</v>
      </c>
      <c r="DD63" s="34">
        <f t="shared" si="80"/>
        <v>1</v>
      </c>
      <c r="DE63" s="23">
        <f t="shared" si="138"/>
        <v>-7.7635545383746285E-3</v>
      </c>
      <c r="DF63" s="27">
        <f t="shared" si="139"/>
        <v>1.50777996770353</v>
      </c>
      <c r="DG63" s="27">
        <f t="shared" ca="1" si="2"/>
        <v>-7.7635545383745175E-3</v>
      </c>
      <c r="DH63" s="43">
        <f t="shared" ca="1" si="3"/>
        <v>0</v>
      </c>
      <c r="DI63" s="25">
        <f t="shared" si="81"/>
        <v>5.5020307124999999</v>
      </c>
      <c r="DJ63" s="26">
        <f t="shared" si="82"/>
        <v>1</v>
      </c>
      <c r="DK63" s="23">
        <f t="shared" si="140"/>
        <v>-7.7635545383746285E-3</v>
      </c>
      <c r="DL63" s="27">
        <f t="shared" si="141"/>
        <v>1.6160389704614191</v>
      </c>
      <c r="DM63" s="27">
        <f t="shared" ca="1" si="39"/>
        <v>-7.7635545383746285E-3</v>
      </c>
      <c r="DN63" s="43">
        <f t="shared" ca="1" si="40"/>
        <v>0</v>
      </c>
      <c r="DO63" s="25">
        <f t="shared" si="83"/>
        <v>5.2117913431999998</v>
      </c>
      <c r="DP63" s="26">
        <f t="shared" si="84"/>
        <v>1</v>
      </c>
      <c r="DQ63" s="23">
        <f t="shared" si="142"/>
        <v>-7.7635545383746285E-3</v>
      </c>
      <c r="DR63" s="27">
        <f t="shared" si="143"/>
        <v>1.6160389704614191</v>
      </c>
      <c r="DS63" s="27">
        <f t="shared" ca="1" si="41"/>
        <v>-7.7635545383746285E-3</v>
      </c>
      <c r="DT63" s="43">
        <f t="shared" ca="1" si="42"/>
        <v>0</v>
      </c>
      <c r="DU63" s="25">
        <f t="shared" si="85"/>
        <v>4.5764315808999996</v>
      </c>
      <c r="DV63" s="26">
        <f t="shared" si="86"/>
        <v>1</v>
      </c>
      <c r="DW63" s="23">
        <f t="shared" si="144"/>
        <v>-7.7635545383746285E-3</v>
      </c>
      <c r="DX63" s="27">
        <f t="shared" si="145"/>
        <v>1.4503121108644408</v>
      </c>
      <c r="DY63" s="27">
        <f t="shared" ca="1" si="43"/>
        <v>-7.7635545383746285E-3</v>
      </c>
      <c r="DZ63" s="43">
        <f t="shared" ca="1" si="44"/>
        <v>0</v>
      </c>
      <c r="EA63" s="25">
        <f t="shared" si="87"/>
        <v>4.5764315808999996</v>
      </c>
      <c r="EB63" s="34">
        <f t="shared" si="146"/>
        <v>1</v>
      </c>
      <c r="EC63" s="23">
        <f t="shared" si="147"/>
        <v>-7.7635545383746285E-3</v>
      </c>
      <c r="ED63" s="27">
        <f t="shared" si="148"/>
        <v>1.5607966839290928</v>
      </c>
      <c r="EE63" s="27">
        <f t="shared" ca="1" si="45"/>
        <v>-7.7635545383746285E-3</v>
      </c>
      <c r="EF63" s="43">
        <f t="shared" ca="1" si="46"/>
        <v>0</v>
      </c>
      <c r="EG63" s="25">
        <f t="shared" si="88"/>
        <v>5.5020307124999999</v>
      </c>
      <c r="EH63" s="26">
        <f t="shared" si="149"/>
        <v>1</v>
      </c>
      <c r="EI63" s="23">
        <f t="shared" si="150"/>
        <v>-7.7635545383746285E-3</v>
      </c>
      <c r="EJ63" s="27">
        <f t="shared" si="151"/>
        <v>1.6160389704614191</v>
      </c>
      <c r="EK63" s="27">
        <f t="shared" ca="1" si="47"/>
        <v>-7.7635545383746285E-3</v>
      </c>
      <c r="EL63" s="43">
        <f t="shared" ca="1" si="48"/>
        <v>0</v>
      </c>
      <c r="EM63" s="25">
        <f t="shared" si="89"/>
        <v>5.2117913431999998</v>
      </c>
      <c r="EN63" s="26">
        <f t="shared" si="152"/>
        <v>1</v>
      </c>
      <c r="EO63" s="23">
        <f t="shared" si="153"/>
        <v>-7.7635545383746285E-3</v>
      </c>
      <c r="EP63" s="27">
        <f t="shared" si="154"/>
        <v>1.4503121108644408</v>
      </c>
      <c r="EQ63" s="27">
        <f t="shared" ca="1" si="49"/>
        <v>-7.7635545383746285E-3</v>
      </c>
      <c r="ER63" s="43">
        <f t="shared" ca="1" si="50"/>
        <v>0</v>
      </c>
      <c r="ES63" s="25">
        <f t="shared" si="90"/>
        <v>4.5764315808999996</v>
      </c>
      <c r="ET63" s="26">
        <f t="shared" si="155"/>
        <v>1</v>
      </c>
      <c r="EU63" s="23">
        <f t="shared" si="156"/>
        <v>-7.7635545383746285E-3</v>
      </c>
      <c r="EV63" s="27">
        <f t="shared" si="157"/>
        <v>1.6160389704614191</v>
      </c>
      <c r="EW63" s="27">
        <f t="shared" ca="1" si="51"/>
        <v>-7.7635545383746285E-3</v>
      </c>
      <c r="EX63" s="43">
        <f t="shared" ca="1" si="52"/>
        <v>0</v>
      </c>
      <c r="EY63" s="25">
        <f t="shared" si="91"/>
        <v>4.5764315808999996</v>
      </c>
      <c r="EZ63" s="34">
        <f t="shared" si="158"/>
        <v>1</v>
      </c>
      <c r="FA63" s="23">
        <f t="shared" si="159"/>
        <v>-7.7635545383746285E-3</v>
      </c>
      <c r="FB63" s="27">
        <f t="shared" si="160"/>
        <v>1.5607966839290928</v>
      </c>
      <c r="FC63" s="27">
        <f t="shared" ca="1" si="53"/>
        <v>-7.7635545383746285E-3</v>
      </c>
      <c r="FD63" s="43">
        <f t="shared" ca="1" si="54"/>
        <v>0</v>
      </c>
      <c r="FE63" s="47"/>
      <c r="FF63" s="74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25">
        <f t="shared" si="92"/>
        <v>4.5764315808999996</v>
      </c>
      <c r="FT63" s="26">
        <f t="shared" si="161"/>
        <v>1</v>
      </c>
      <c r="FU63" s="23">
        <f t="shared" si="162"/>
        <v>-7.7635545383746285E-3</v>
      </c>
      <c r="FV63" s="27">
        <f t="shared" si="163"/>
        <v>1.6160389704614191</v>
      </c>
      <c r="FW63" s="27">
        <f t="shared" ca="1" si="55"/>
        <v>-7.7635545383746285E-3</v>
      </c>
      <c r="FX63" s="43">
        <f t="shared" ca="1" si="56"/>
        <v>0</v>
      </c>
      <c r="FY63" s="25">
        <f t="shared" si="93"/>
        <v>4.5764315808999996</v>
      </c>
      <c r="FZ63" s="26">
        <f t="shared" si="164"/>
        <v>1</v>
      </c>
      <c r="GA63" s="23">
        <f t="shared" si="165"/>
        <v>-7.7635545383746285E-3</v>
      </c>
      <c r="GB63" s="27">
        <f t="shared" si="166"/>
        <v>1.4503121108644408</v>
      </c>
      <c r="GC63" s="27">
        <f t="shared" ca="1" si="57"/>
        <v>-7.7635545383746285E-3</v>
      </c>
      <c r="GD63" s="43">
        <f t="shared" ca="1" si="58"/>
        <v>0</v>
      </c>
      <c r="GE63" s="47"/>
      <c r="GF63" s="47"/>
    </row>
    <row r="64" spans="1:188" x14ac:dyDescent="0.2">
      <c r="A64" s="30">
        <v>26603</v>
      </c>
      <c r="B64" s="34">
        <v>5.476471074</v>
      </c>
      <c r="C64" s="23">
        <v>4.0023760115919238E-3</v>
      </c>
      <c r="D64" s="24">
        <f t="shared" si="4"/>
        <v>-7.5151619273905457E-4</v>
      </c>
      <c r="E64" s="25" t="e">
        <f>#N/A</f>
        <v>#N/A</v>
      </c>
      <c r="F64" s="26">
        <v>1</v>
      </c>
      <c r="G64" s="23">
        <f t="shared" si="94"/>
        <v>-7.5151619273905457E-4</v>
      </c>
      <c r="H64" s="27">
        <f t="shared" si="95"/>
        <v>1.61482449100702</v>
      </c>
      <c r="I64" s="27">
        <f t="shared" ca="1" si="5"/>
        <v>-8.5092362941648902E-3</v>
      </c>
      <c r="J64" s="43">
        <f t="shared" ca="1" si="6"/>
        <v>0</v>
      </c>
      <c r="K64" s="25" t="e">
        <f>#N/A</f>
        <v>#N/A</v>
      </c>
      <c r="L64" s="26">
        <v>0</v>
      </c>
      <c r="M64" s="23">
        <f t="shared" si="96"/>
        <v>4.0023760115919238E-3</v>
      </c>
      <c r="N64" s="27">
        <f t="shared" si="97"/>
        <v>1.0450151594441797</v>
      </c>
      <c r="O64" s="27">
        <f t="shared" ca="1" si="7"/>
        <v>0</v>
      </c>
      <c r="P64" s="43">
        <f t="shared" ca="1" si="8"/>
        <v>0</v>
      </c>
      <c r="Q64" s="25">
        <f t="shared" si="60"/>
        <v>4.7849414566999995</v>
      </c>
      <c r="R64" s="26">
        <f t="shared" si="98"/>
        <v>1</v>
      </c>
      <c r="S64" s="23">
        <f t="shared" si="99"/>
        <v>-7.5151619273905457E-4</v>
      </c>
      <c r="T64" s="27">
        <f t="shared" si="100"/>
        <v>1.61482449100702</v>
      </c>
      <c r="U64" s="27">
        <f t="shared" ca="1" si="9"/>
        <v>-8.5092362941648902E-3</v>
      </c>
      <c r="V64" s="43">
        <f t="shared" ca="1" si="10"/>
        <v>0</v>
      </c>
      <c r="W64" s="25">
        <f t="shared" si="61"/>
        <v>5.4785304500000001</v>
      </c>
      <c r="X64" s="26">
        <f t="shared" si="101"/>
        <v>0</v>
      </c>
      <c r="Y64" s="23">
        <f t="shared" si="102"/>
        <v>4.0023760115919238E-3</v>
      </c>
      <c r="Z64" s="27">
        <f t="shared" si="103"/>
        <v>1.6225069660705915</v>
      </c>
      <c r="AA64" s="27">
        <f t="shared" ca="1" si="11"/>
        <v>-3.7922511912318324E-3</v>
      </c>
      <c r="AB64" s="43">
        <f t="shared" ca="1" si="12"/>
        <v>0</v>
      </c>
      <c r="AC64" s="25">
        <f t="shared" si="62"/>
        <v>5.340624201799999</v>
      </c>
      <c r="AD64" s="26">
        <f t="shared" si="104"/>
        <v>1</v>
      </c>
      <c r="AE64" s="23">
        <f t="shared" si="105"/>
        <v>-7.5151619273905457E-4</v>
      </c>
      <c r="AF64" s="27">
        <f t="shared" si="106"/>
        <v>1.61482449100702</v>
      </c>
      <c r="AG64" s="27">
        <f t="shared" ca="1" si="13"/>
        <v>-8.5092362941648902E-3</v>
      </c>
      <c r="AH64" s="43">
        <f t="shared" ca="1" si="14"/>
        <v>0</v>
      </c>
      <c r="AI64" s="25">
        <f t="shared" si="63"/>
        <v>4.7849414566999995</v>
      </c>
      <c r="AJ64" s="26">
        <f t="shared" si="107"/>
        <v>1</v>
      </c>
      <c r="AK64" s="23">
        <f t="shared" si="108"/>
        <v>-7.5151619273905457E-4</v>
      </c>
      <c r="AL64" s="27">
        <f t="shared" si="109"/>
        <v>1.61482449100702</v>
      </c>
      <c r="AM64" s="27">
        <f t="shared" ca="1" si="15"/>
        <v>-8.5092362941648902E-3</v>
      </c>
      <c r="AN64" s="43">
        <f t="shared" ca="1" si="16"/>
        <v>0</v>
      </c>
      <c r="AO64" s="25">
        <f t="shared" si="64"/>
        <v>4.7849414566999995</v>
      </c>
      <c r="AP64" s="34">
        <f t="shared" si="110"/>
        <v>0.66666666666666663</v>
      </c>
      <c r="AQ64" s="23">
        <f t="shared" si="111"/>
        <v>8.3311454203793822E-4</v>
      </c>
      <c r="AR64" s="27">
        <f t="shared" si="112"/>
        <v>1.6173853160282106</v>
      </c>
      <c r="AS64" s="27">
        <f t="shared" ca="1" si="17"/>
        <v>-6.9369079265204636E-3</v>
      </c>
      <c r="AT64" s="43">
        <f t="shared" ca="1" si="18"/>
        <v>0</v>
      </c>
      <c r="AU64" s="25">
        <f t="shared" si="65"/>
        <v>5.340624201799999</v>
      </c>
      <c r="AV64" s="26">
        <f t="shared" si="113"/>
        <v>1</v>
      </c>
      <c r="AW64" s="23">
        <f t="shared" si="114"/>
        <v>-7.5151619273905457E-4</v>
      </c>
      <c r="AX64" s="27">
        <f t="shared" si="115"/>
        <v>1.61482449100702</v>
      </c>
      <c r="AY64" s="27">
        <f t="shared" ca="1" si="19"/>
        <v>-8.5092362941648902E-3</v>
      </c>
      <c r="AZ64" s="43">
        <f t="shared" ca="1" si="20"/>
        <v>0</v>
      </c>
      <c r="BA64" s="25">
        <f t="shared" si="66"/>
        <v>5.340624201799999</v>
      </c>
      <c r="BB64" s="26">
        <f t="shared" si="116"/>
        <v>1</v>
      </c>
      <c r="BC64" s="23">
        <f t="shared" si="117"/>
        <v>-7.5151619273905457E-4</v>
      </c>
      <c r="BD64" s="27">
        <f t="shared" si="118"/>
        <v>1.4492221778286005</v>
      </c>
      <c r="BE64" s="27">
        <f t="shared" ca="1" si="21"/>
        <v>-8.5092362941648902E-3</v>
      </c>
      <c r="BF64" s="43">
        <f t="shared" ca="1" si="22"/>
        <v>0</v>
      </c>
      <c r="BG64" s="25">
        <f t="shared" si="67"/>
        <v>4.7849414566999995</v>
      </c>
      <c r="BH64" s="26">
        <f t="shared" si="68"/>
        <v>1</v>
      </c>
      <c r="BI64" s="23">
        <f t="shared" si="119"/>
        <v>-7.5151619273905457E-4</v>
      </c>
      <c r="BJ64" s="27">
        <f t="shared" si="120"/>
        <v>1.4492221778286005</v>
      </c>
      <c r="BK64" s="27">
        <f t="shared" ca="1" si="23"/>
        <v>-8.5092362941648902E-3</v>
      </c>
      <c r="BL64" s="43">
        <f t="shared" ca="1" si="24"/>
        <v>0</v>
      </c>
      <c r="BM64" s="25">
        <f t="shared" si="69"/>
        <v>5.2559046316666658</v>
      </c>
      <c r="BN64" s="26">
        <f t="shared" si="121"/>
        <v>1</v>
      </c>
      <c r="BO64" s="23">
        <f t="shared" si="122"/>
        <v>-7.5151619273905457E-4</v>
      </c>
      <c r="BP64" s="27">
        <f t="shared" si="123"/>
        <v>1.3177489333968564</v>
      </c>
      <c r="BQ64" s="27">
        <f t="shared" ca="1" si="25"/>
        <v>-8.5092362941648902E-3</v>
      </c>
      <c r="BR64" s="43">
        <f t="shared" ca="1" si="26"/>
        <v>0</v>
      </c>
      <c r="BS64" s="25">
        <f t="shared" si="70"/>
        <v>4.7849414566999995</v>
      </c>
      <c r="BT64" s="34">
        <f t="shared" si="124"/>
        <v>1</v>
      </c>
      <c r="BU64" s="23">
        <f t="shared" si="125"/>
        <v>-7.5151619273905457E-4</v>
      </c>
      <c r="BV64" s="27">
        <f t="shared" si="126"/>
        <v>1.4565779959044209</v>
      </c>
      <c r="BW64" s="27">
        <f t="shared" ca="1" si="27"/>
        <v>-8.5092362941647792E-3</v>
      </c>
      <c r="BX64" s="43">
        <f t="shared" ca="1" si="28"/>
        <v>0</v>
      </c>
      <c r="BY64" s="25">
        <f t="shared" si="71"/>
        <v>5.4785304500000001</v>
      </c>
      <c r="BZ64" s="50">
        <f t="shared" si="72"/>
        <v>0</v>
      </c>
      <c r="CA64" s="23">
        <f t="shared" si="127"/>
        <v>4.0023760115919238E-3</v>
      </c>
      <c r="CB64" s="27">
        <f t="shared" si="128"/>
        <v>1.4561168052662858</v>
      </c>
      <c r="CC64" s="27">
        <f t="shared" ca="1" si="29"/>
        <v>-3.7922511912318324E-3</v>
      </c>
      <c r="CD64" s="43">
        <f t="shared" ca="1" si="30"/>
        <v>0</v>
      </c>
      <c r="CE64" s="25">
        <f t="shared" si="73"/>
        <v>5.340624201799999</v>
      </c>
      <c r="CF64" s="34">
        <f t="shared" si="74"/>
        <v>1</v>
      </c>
      <c r="CG64" s="23">
        <f t="shared" si="129"/>
        <v>-7.5151619273905457E-4</v>
      </c>
      <c r="CH64" s="27">
        <f t="shared" si="130"/>
        <v>1.4492221778286005</v>
      </c>
      <c r="CI64" s="27">
        <f t="shared" ca="1" si="31"/>
        <v>-8.5092362941648902E-3</v>
      </c>
      <c r="CJ64" s="43">
        <f t="shared" ca="1" si="32"/>
        <v>0</v>
      </c>
      <c r="CK64" s="25">
        <f t="shared" si="75"/>
        <v>4.7849414566999995</v>
      </c>
      <c r="CL64" s="34">
        <f t="shared" si="76"/>
        <v>1</v>
      </c>
      <c r="CM64" s="23">
        <f t="shared" si="131"/>
        <v>-7.5151619273905457E-4</v>
      </c>
      <c r="CN64" s="27">
        <f t="shared" si="132"/>
        <v>1.4492221778286005</v>
      </c>
      <c r="CO64" s="27">
        <f t="shared" ca="1" si="33"/>
        <v>-8.5092362941648902E-3</v>
      </c>
      <c r="CP64" s="43">
        <f t="shared" ca="1" si="34"/>
        <v>0</v>
      </c>
      <c r="CQ64" s="25">
        <f t="shared" si="167"/>
        <v>4.0881186470500008</v>
      </c>
      <c r="CR64" s="34">
        <f t="shared" si="77"/>
        <v>1</v>
      </c>
      <c r="CS64" s="23">
        <f t="shared" si="133"/>
        <v>-7.5151619273905457E-4</v>
      </c>
      <c r="CT64" s="27">
        <f t="shared" si="134"/>
        <v>1.4492221778286005</v>
      </c>
      <c r="CU64" s="27">
        <f t="shared" ca="1" si="35"/>
        <v>-8.5092362941648902E-3</v>
      </c>
      <c r="CV64" s="43">
        <f t="shared" ca="1" si="36"/>
        <v>0</v>
      </c>
      <c r="CW64" s="25">
        <f t="shared" si="78"/>
        <v>4.7849414566999995</v>
      </c>
      <c r="CX64" s="34">
        <f t="shared" si="135"/>
        <v>0.75</v>
      </c>
      <c r="CY64" s="23">
        <f t="shared" si="136"/>
        <v>4.3695685834369002E-4</v>
      </c>
      <c r="CZ64" s="27">
        <f t="shared" si="137"/>
        <v>1.450945834688022</v>
      </c>
      <c r="DA64" s="27">
        <f t="shared" ca="1" si="37"/>
        <v>-7.329990018431598E-3</v>
      </c>
      <c r="DB64" s="43">
        <f t="shared" ca="1" si="38"/>
        <v>0</v>
      </c>
      <c r="DC64" s="25">
        <f t="shared" si="79"/>
        <v>4.7849414566999995</v>
      </c>
      <c r="DD64" s="34">
        <f t="shared" si="80"/>
        <v>0.83333333333333326</v>
      </c>
      <c r="DE64" s="23">
        <f t="shared" si="138"/>
        <v>1.7285173588085789E-4</v>
      </c>
      <c r="DF64" s="27">
        <f t="shared" si="139"/>
        <v>1.5080405900882738</v>
      </c>
      <c r="DG64" s="27">
        <f t="shared" ca="1" si="2"/>
        <v>-7.5920447463723173E-3</v>
      </c>
      <c r="DH64" s="43">
        <f t="shared" ca="1" si="3"/>
        <v>0</v>
      </c>
      <c r="DI64" s="25">
        <f t="shared" si="81"/>
        <v>5.4785304500000001</v>
      </c>
      <c r="DJ64" s="26">
        <f t="shared" si="82"/>
        <v>0</v>
      </c>
      <c r="DK64" s="23">
        <f t="shared" si="140"/>
        <v>4.0023760115919238E-3</v>
      </c>
      <c r="DL64" s="27">
        <f t="shared" si="141"/>
        <v>1.6225069660705915</v>
      </c>
      <c r="DM64" s="27">
        <f t="shared" ca="1" si="39"/>
        <v>-3.7922511912318324E-3</v>
      </c>
      <c r="DN64" s="43">
        <f t="shared" ca="1" si="40"/>
        <v>0</v>
      </c>
      <c r="DO64" s="25">
        <f t="shared" si="83"/>
        <v>5.340624201799999</v>
      </c>
      <c r="DP64" s="26">
        <f t="shared" si="84"/>
        <v>1</v>
      </c>
      <c r="DQ64" s="23">
        <f t="shared" si="142"/>
        <v>-7.5151619273905457E-4</v>
      </c>
      <c r="DR64" s="27">
        <f t="shared" si="143"/>
        <v>1.61482449100702</v>
      </c>
      <c r="DS64" s="27">
        <f t="shared" ca="1" si="41"/>
        <v>-8.5092362941648902E-3</v>
      </c>
      <c r="DT64" s="43">
        <f t="shared" ca="1" si="42"/>
        <v>0</v>
      </c>
      <c r="DU64" s="25">
        <f t="shared" si="85"/>
        <v>4.7849414566999995</v>
      </c>
      <c r="DV64" s="26">
        <f t="shared" si="86"/>
        <v>1</v>
      </c>
      <c r="DW64" s="23">
        <f t="shared" si="144"/>
        <v>-7.5151619273905457E-4</v>
      </c>
      <c r="DX64" s="27">
        <f t="shared" si="145"/>
        <v>1.4492221778286005</v>
      </c>
      <c r="DY64" s="27">
        <f t="shared" ca="1" si="43"/>
        <v>-8.5092362941648902E-3</v>
      </c>
      <c r="DZ64" s="43">
        <f t="shared" ca="1" si="44"/>
        <v>0</v>
      </c>
      <c r="EA64" s="25">
        <f t="shared" si="87"/>
        <v>4.7849414566999995</v>
      </c>
      <c r="EB64" s="34">
        <f t="shared" si="146"/>
        <v>0.66666666666666663</v>
      </c>
      <c r="EC64" s="23">
        <f t="shared" si="147"/>
        <v>8.3311454203793822E-4</v>
      </c>
      <c r="ED64" s="27">
        <f t="shared" si="148"/>
        <v>1.5620970063436388</v>
      </c>
      <c r="EE64" s="27">
        <f t="shared" ca="1" si="45"/>
        <v>-6.9369079265204636E-3</v>
      </c>
      <c r="EF64" s="43">
        <f t="shared" ca="1" si="46"/>
        <v>0</v>
      </c>
      <c r="EG64" s="25">
        <f t="shared" si="88"/>
        <v>5.4785304500000001</v>
      </c>
      <c r="EH64" s="26">
        <f t="shared" si="149"/>
        <v>0</v>
      </c>
      <c r="EI64" s="23">
        <f t="shared" si="150"/>
        <v>4.0023760115919238E-3</v>
      </c>
      <c r="EJ64" s="27">
        <f t="shared" si="151"/>
        <v>1.6225069660705915</v>
      </c>
      <c r="EK64" s="27">
        <f t="shared" ca="1" si="47"/>
        <v>-3.7922511912318324E-3</v>
      </c>
      <c r="EL64" s="43">
        <f t="shared" ca="1" si="48"/>
        <v>0</v>
      </c>
      <c r="EM64" s="25">
        <f t="shared" si="89"/>
        <v>5.340624201799999</v>
      </c>
      <c r="EN64" s="26">
        <f t="shared" si="152"/>
        <v>1</v>
      </c>
      <c r="EO64" s="23">
        <f t="shared" si="153"/>
        <v>-7.5151619273905457E-4</v>
      </c>
      <c r="EP64" s="27">
        <f t="shared" si="154"/>
        <v>1.4492221778286005</v>
      </c>
      <c r="EQ64" s="27">
        <f t="shared" ca="1" si="49"/>
        <v>-8.5092362941648902E-3</v>
      </c>
      <c r="ER64" s="43">
        <f t="shared" ca="1" si="50"/>
        <v>0</v>
      </c>
      <c r="ES64" s="25">
        <f t="shared" si="90"/>
        <v>4.7849414566999995</v>
      </c>
      <c r="ET64" s="26">
        <f t="shared" si="155"/>
        <v>1</v>
      </c>
      <c r="EU64" s="23">
        <f t="shared" si="156"/>
        <v>-7.5151619273905457E-4</v>
      </c>
      <c r="EV64" s="27">
        <f t="shared" si="157"/>
        <v>1.61482449100702</v>
      </c>
      <c r="EW64" s="27">
        <f t="shared" ca="1" si="51"/>
        <v>-8.5092362941648902E-3</v>
      </c>
      <c r="EX64" s="43">
        <f t="shared" ca="1" si="52"/>
        <v>0</v>
      </c>
      <c r="EY64" s="25">
        <f t="shared" si="91"/>
        <v>4.7849414566999995</v>
      </c>
      <c r="EZ64" s="34">
        <f t="shared" si="158"/>
        <v>0.66666666666666663</v>
      </c>
      <c r="FA64" s="23">
        <f t="shared" si="159"/>
        <v>8.3311454203793822E-4</v>
      </c>
      <c r="FB64" s="27">
        <f t="shared" si="160"/>
        <v>1.5620970063436388</v>
      </c>
      <c r="FC64" s="27">
        <f t="shared" ca="1" si="53"/>
        <v>-6.9369079265204636E-3</v>
      </c>
      <c r="FD64" s="43">
        <f t="shared" ca="1" si="54"/>
        <v>0</v>
      </c>
      <c r="FE64" s="47"/>
      <c r="FF64" s="74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25">
        <f t="shared" si="92"/>
        <v>4.7849414566999995</v>
      </c>
      <c r="FT64" s="26">
        <f t="shared" si="161"/>
        <v>1</v>
      </c>
      <c r="FU64" s="23">
        <f t="shared" si="162"/>
        <v>-7.5151619273905457E-4</v>
      </c>
      <c r="FV64" s="27">
        <f t="shared" si="163"/>
        <v>1.61482449100702</v>
      </c>
      <c r="FW64" s="27">
        <f t="shared" ca="1" si="55"/>
        <v>-8.5092362941648902E-3</v>
      </c>
      <c r="FX64" s="43">
        <f t="shared" ca="1" si="56"/>
        <v>0</v>
      </c>
      <c r="FY64" s="25">
        <f t="shared" si="93"/>
        <v>4.7849414566999995</v>
      </c>
      <c r="FZ64" s="26">
        <f t="shared" si="164"/>
        <v>1</v>
      </c>
      <c r="GA64" s="23">
        <f t="shared" si="165"/>
        <v>-7.5151619273905457E-4</v>
      </c>
      <c r="GB64" s="27">
        <f t="shared" si="166"/>
        <v>1.4492221778286005</v>
      </c>
      <c r="GC64" s="27">
        <f t="shared" ca="1" si="57"/>
        <v>-8.5092362941648902E-3</v>
      </c>
      <c r="GD64" s="43">
        <f t="shared" ca="1" si="58"/>
        <v>0</v>
      </c>
      <c r="GE64" s="47"/>
      <c r="GF64" s="47"/>
    </row>
    <row r="65" spans="1:188" x14ac:dyDescent="0.2">
      <c r="A65" s="30">
        <v>26633</v>
      </c>
      <c r="B65" s="34">
        <v>5.476301157</v>
      </c>
      <c r="C65" s="23">
        <v>3.9704700010063654E-3</v>
      </c>
      <c r="D65" s="24">
        <f t="shared" si="4"/>
        <v>-3.1026731941774521E-5</v>
      </c>
      <c r="E65" s="25" t="e">
        <f>#N/A</f>
        <v>#N/A</v>
      </c>
      <c r="F65" s="26">
        <v>1</v>
      </c>
      <c r="G65" s="23">
        <f t="shared" si="94"/>
        <v>-3.1026731941774521E-5</v>
      </c>
      <c r="H65" s="27">
        <f t="shared" si="95"/>
        <v>1.6147743882804044</v>
      </c>
      <c r="I65" s="27">
        <f t="shared" ca="1" si="5"/>
        <v>-8.5399990123131708E-3</v>
      </c>
      <c r="J65" s="43">
        <f t="shared" ca="1" si="6"/>
        <v>0</v>
      </c>
      <c r="K65" s="25" t="e">
        <f>#N/A</f>
        <v>#N/A</v>
      </c>
      <c r="L65" s="26">
        <v>0</v>
      </c>
      <c r="M65" s="23">
        <f t="shared" si="96"/>
        <v>3.9704700010063654E-3</v>
      </c>
      <c r="N65" s="27">
        <f t="shared" si="97"/>
        <v>1.0491643607853496</v>
      </c>
      <c r="O65" s="27">
        <f t="shared" ca="1" si="7"/>
        <v>0</v>
      </c>
      <c r="P65" s="43">
        <f t="shared" ca="1" si="8"/>
        <v>0</v>
      </c>
      <c r="Q65" s="25">
        <f t="shared" si="60"/>
        <v>4.9528537434999995</v>
      </c>
      <c r="R65" s="26">
        <f t="shared" si="98"/>
        <v>1</v>
      </c>
      <c r="S65" s="23">
        <f t="shared" si="99"/>
        <v>-3.1026731941774521E-5</v>
      </c>
      <c r="T65" s="27">
        <f t="shared" si="100"/>
        <v>1.6147743882804044</v>
      </c>
      <c r="U65" s="27">
        <f t="shared" ca="1" si="9"/>
        <v>-8.5399990123131708E-3</v>
      </c>
      <c r="V65" s="43">
        <f t="shared" ca="1" si="10"/>
        <v>0</v>
      </c>
      <c r="W65" s="25">
        <f t="shared" si="61"/>
        <v>5.4763861155000004</v>
      </c>
      <c r="X65" s="26">
        <f t="shared" si="101"/>
        <v>0</v>
      </c>
      <c r="Y65" s="23">
        <f t="shared" si="102"/>
        <v>3.9704700010063654E-3</v>
      </c>
      <c r="Z65" s="27">
        <f t="shared" si="103"/>
        <v>1.6289490813057987</v>
      </c>
      <c r="AA65" s="27">
        <f t="shared" ca="1" si="11"/>
        <v>0</v>
      </c>
      <c r="AB65" s="43">
        <f t="shared" ca="1" si="12"/>
        <v>0</v>
      </c>
      <c r="AC65" s="25">
        <f t="shared" si="62"/>
        <v>5.4542296563999999</v>
      </c>
      <c r="AD65" s="26">
        <f t="shared" si="104"/>
        <v>1</v>
      </c>
      <c r="AE65" s="23">
        <f t="shared" si="105"/>
        <v>-3.1026731941774521E-5</v>
      </c>
      <c r="AF65" s="27">
        <f t="shared" si="106"/>
        <v>1.6147743882804044</v>
      </c>
      <c r="AG65" s="27">
        <f t="shared" ca="1" si="13"/>
        <v>-8.5399990123131708E-3</v>
      </c>
      <c r="AH65" s="43">
        <f t="shared" ca="1" si="14"/>
        <v>0</v>
      </c>
      <c r="AI65" s="25">
        <f t="shared" si="63"/>
        <v>4.9528537434999995</v>
      </c>
      <c r="AJ65" s="26">
        <f t="shared" si="107"/>
        <v>1</v>
      </c>
      <c r="AK65" s="23">
        <f t="shared" si="108"/>
        <v>-3.1026731941774521E-5</v>
      </c>
      <c r="AL65" s="27">
        <f t="shared" si="109"/>
        <v>1.6147743882804044</v>
      </c>
      <c r="AM65" s="27">
        <f t="shared" ca="1" si="15"/>
        <v>-8.5399990123131708E-3</v>
      </c>
      <c r="AN65" s="43">
        <f t="shared" ca="1" si="16"/>
        <v>0</v>
      </c>
      <c r="AO65" s="25">
        <f t="shared" si="64"/>
        <v>4.9528537434999995</v>
      </c>
      <c r="AP65" s="34">
        <f t="shared" si="110"/>
        <v>0.66666666666666663</v>
      </c>
      <c r="AQ65" s="23">
        <f t="shared" si="111"/>
        <v>1.3028055123742721E-3</v>
      </c>
      <c r="AR65" s="27">
        <f t="shared" si="112"/>
        <v>1.6194924545335654</v>
      </c>
      <c r="AS65" s="27">
        <f t="shared" ca="1" si="17"/>
        <v>-5.6431398560317092E-3</v>
      </c>
      <c r="AT65" s="43">
        <f t="shared" ca="1" si="18"/>
        <v>0</v>
      </c>
      <c r="AU65" s="25">
        <f t="shared" si="65"/>
        <v>5.4542296563999999</v>
      </c>
      <c r="AV65" s="26">
        <f t="shared" si="113"/>
        <v>1</v>
      </c>
      <c r="AW65" s="23">
        <f t="shared" si="114"/>
        <v>-3.1026731941774521E-5</v>
      </c>
      <c r="AX65" s="27">
        <f t="shared" si="115"/>
        <v>1.6147743882804044</v>
      </c>
      <c r="AY65" s="27">
        <f t="shared" ca="1" si="19"/>
        <v>-8.5399990123131708E-3</v>
      </c>
      <c r="AZ65" s="43">
        <f t="shared" ca="1" si="20"/>
        <v>0</v>
      </c>
      <c r="BA65" s="25">
        <f t="shared" si="66"/>
        <v>5.4542296563999999</v>
      </c>
      <c r="BB65" s="26">
        <f t="shared" si="116"/>
        <v>1</v>
      </c>
      <c r="BC65" s="23">
        <f t="shared" si="117"/>
        <v>-3.1026731941774521E-5</v>
      </c>
      <c r="BD65" s="27">
        <f t="shared" si="118"/>
        <v>1.4491772132005649</v>
      </c>
      <c r="BE65" s="27">
        <f t="shared" ca="1" si="21"/>
        <v>-8.5399990123131708E-3</v>
      </c>
      <c r="BF65" s="43">
        <f t="shared" ca="1" si="22"/>
        <v>0</v>
      </c>
      <c r="BG65" s="25">
        <f t="shared" si="67"/>
        <v>4.9528537434999995</v>
      </c>
      <c r="BH65" s="26">
        <f t="shared" ref="BH65:BH119" si="168">IF(AVERAGE($B63:$B64)&gt;=AVERAGE($B44:$B64),1,0)</f>
        <v>1</v>
      </c>
      <c r="BI65" s="23">
        <f t="shared" si="119"/>
        <v>-3.1026731941774521E-5</v>
      </c>
      <c r="BJ65" s="27">
        <f t="shared" si="120"/>
        <v>1.4491772132005649</v>
      </c>
      <c r="BK65" s="27">
        <f t="shared" ca="1" si="23"/>
        <v>-8.5399990123131708E-3</v>
      </c>
      <c r="BL65" s="43">
        <f t="shared" ca="1" si="24"/>
        <v>0</v>
      </c>
      <c r="BM65" s="25">
        <f t="shared" si="69"/>
        <v>5.3632370276666661</v>
      </c>
      <c r="BN65" s="26">
        <f t="shared" si="121"/>
        <v>1</v>
      </c>
      <c r="BO65" s="23">
        <f t="shared" si="122"/>
        <v>-3.1026731941774521E-5</v>
      </c>
      <c r="BP65" s="27">
        <f t="shared" si="123"/>
        <v>1.3177080479539334</v>
      </c>
      <c r="BQ65" s="27">
        <f t="shared" ca="1" si="25"/>
        <v>-8.5399990123130598E-3</v>
      </c>
      <c r="BR65" s="43">
        <f t="shared" ca="1" si="26"/>
        <v>0</v>
      </c>
      <c r="BS65" s="25">
        <f t="shared" si="70"/>
        <v>4.9528537434999995</v>
      </c>
      <c r="BT65" s="34">
        <f t="shared" si="124"/>
        <v>1</v>
      </c>
      <c r="BU65" s="23">
        <f t="shared" si="125"/>
        <v>-3.1026731941774521E-5</v>
      </c>
      <c r="BV65" s="27">
        <f t="shared" si="126"/>
        <v>1.4565328030493898</v>
      </c>
      <c r="BW65" s="27">
        <f t="shared" ca="1" si="27"/>
        <v>-8.5399990123129488E-3</v>
      </c>
      <c r="BX65" s="43">
        <f t="shared" ca="1" si="28"/>
        <v>0</v>
      </c>
      <c r="BY65" s="25">
        <f t="shared" si="71"/>
        <v>5.4763861155000004</v>
      </c>
      <c r="BZ65" s="50">
        <f t="shared" si="72"/>
        <v>0</v>
      </c>
      <c r="CA65" s="23">
        <f t="shared" si="127"/>
        <v>3.9704700010063654E-3</v>
      </c>
      <c r="CB65" s="27">
        <f t="shared" si="128"/>
        <v>1.4618982733595569</v>
      </c>
      <c r="CC65" s="27">
        <f t="shared" ca="1" si="29"/>
        <v>0</v>
      </c>
      <c r="CD65" s="43">
        <f t="shared" ca="1" si="30"/>
        <v>0</v>
      </c>
      <c r="CE65" s="25">
        <f t="shared" si="73"/>
        <v>5.4542296563999999</v>
      </c>
      <c r="CF65" s="34">
        <f t="shared" si="74"/>
        <v>1</v>
      </c>
      <c r="CG65" s="23">
        <f t="shared" si="129"/>
        <v>-3.1026731941774521E-5</v>
      </c>
      <c r="CH65" s="27">
        <f t="shared" si="130"/>
        <v>1.4491772132005649</v>
      </c>
      <c r="CI65" s="27">
        <f t="shared" ca="1" si="31"/>
        <v>-8.5399990123131708E-3</v>
      </c>
      <c r="CJ65" s="43">
        <f t="shared" ca="1" si="32"/>
        <v>0</v>
      </c>
      <c r="CK65" s="25">
        <f t="shared" si="75"/>
        <v>4.9528537434999995</v>
      </c>
      <c r="CL65" s="34">
        <f t="shared" si="76"/>
        <v>1</v>
      </c>
      <c r="CM65" s="23">
        <f t="shared" si="131"/>
        <v>-3.1026731941774521E-5</v>
      </c>
      <c r="CN65" s="27">
        <f t="shared" si="132"/>
        <v>1.4491772132005649</v>
      </c>
      <c r="CO65" s="27">
        <f t="shared" ca="1" si="33"/>
        <v>-8.5399990123131708E-3</v>
      </c>
      <c r="CP65" s="43">
        <f t="shared" ca="1" si="34"/>
        <v>0</v>
      </c>
      <c r="CQ65" s="25">
        <f t="shared" si="167"/>
        <v>4.1926390893500001</v>
      </c>
      <c r="CR65" s="34">
        <f t="shared" si="77"/>
        <v>1</v>
      </c>
      <c r="CS65" s="23">
        <f t="shared" si="133"/>
        <v>-3.1026731941774521E-5</v>
      </c>
      <c r="CT65" s="27">
        <f t="shared" si="134"/>
        <v>1.4491772132005649</v>
      </c>
      <c r="CU65" s="27">
        <f t="shared" ca="1" si="35"/>
        <v>-8.5399990123131708E-3</v>
      </c>
      <c r="CV65" s="43">
        <f t="shared" ca="1" si="36"/>
        <v>0</v>
      </c>
      <c r="CW65" s="25">
        <f t="shared" si="78"/>
        <v>4.9528537434999995</v>
      </c>
      <c r="CX65" s="34">
        <f t="shared" si="135"/>
        <v>0.75</v>
      </c>
      <c r="CY65" s="23">
        <f t="shared" si="136"/>
        <v>9.6934745129526045E-4</v>
      </c>
      <c r="CZ65" s="27">
        <f t="shared" si="137"/>
        <v>1.4523523053348444</v>
      </c>
      <c r="DA65" s="27">
        <f t="shared" ca="1" si="37"/>
        <v>-6.3677478742786287E-3</v>
      </c>
      <c r="DB65" s="43">
        <f t="shared" ca="1" si="38"/>
        <v>0</v>
      </c>
      <c r="DC65" s="25">
        <f t="shared" si="79"/>
        <v>4.9528537434999995</v>
      </c>
      <c r="DD65" s="34">
        <f t="shared" si="80"/>
        <v>0.83333333333333326</v>
      </c>
      <c r="DE65" s="23">
        <f t="shared" si="138"/>
        <v>7.4704207724258598E-4</v>
      </c>
      <c r="DF65" s="27">
        <f t="shared" si="139"/>
        <v>1.5091671598632597</v>
      </c>
      <c r="DG65" s="27">
        <f t="shared" ca="1" si="2"/>
        <v>-6.8506742460074932E-3</v>
      </c>
      <c r="DH65" s="43">
        <f t="shared" ca="1" si="3"/>
        <v>0</v>
      </c>
      <c r="DI65" s="25">
        <f t="shared" si="81"/>
        <v>5.4763861155000004</v>
      </c>
      <c r="DJ65" s="26">
        <f t="shared" si="82"/>
        <v>0</v>
      </c>
      <c r="DK65" s="23">
        <f t="shared" si="140"/>
        <v>3.9704700010063654E-3</v>
      </c>
      <c r="DL65" s="27">
        <f t="shared" si="141"/>
        <v>1.6289490813057987</v>
      </c>
      <c r="DM65" s="27">
        <f t="shared" ca="1" si="39"/>
        <v>0</v>
      </c>
      <c r="DN65" s="43">
        <f t="shared" ca="1" si="40"/>
        <v>0</v>
      </c>
      <c r="DO65" s="25">
        <f t="shared" si="83"/>
        <v>5.4542296563999999</v>
      </c>
      <c r="DP65" s="26">
        <f t="shared" si="84"/>
        <v>1</v>
      </c>
      <c r="DQ65" s="23">
        <f t="shared" si="142"/>
        <v>-3.1026731941774521E-5</v>
      </c>
      <c r="DR65" s="27">
        <f t="shared" si="143"/>
        <v>1.6147743882804044</v>
      </c>
      <c r="DS65" s="27">
        <f t="shared" ca="1" si="41"/>
        <v>-8.5399990123131708E-3</v>
      </c>
      <c r="DT65" s="43">
        <f t="shared" ca="1" si="42"/>
        <v>0</v>
      </c>
      <c r="DU65" s="25">
        <f t="shared" si="85"/>
        <v>4.9528537434999995</v>
      </c>
      <c r="DV65" s="26">
        <f t="shared" si="86"/>
        <v>1</v>
      </c>
      <c r="DW65" s="23">
        <f t="shared" si="144"/>
        <v>-3.1026731941774521E-5</v>
      </c>
      <c r="DX65" s="27">
        <f t="shared" si="145"/>
        <v>1.4491772132005649</v>
      </c>
      <c r="DY65" s="27">
        <f t="shared" ca="1" si="43"/>
        <v>-8.5399990123131708E-3</v>
      </c>
      <c r="DZ65" s="43">
        <f t="shared" ca="1" si="44"/>
        <v>0</v>
      </c>
      <c r="EA65" s="25">
        <f t="shared" si="87"/>
        <v>4.9528537434999995</v>
      </c>
      <c r="EB65" s="34">
        <f t="shared" si="146"/>
        <v>0.66666666666666663</v>
      </c>
      <c r="EC65" s="23">
        <f t="shared" si="147"/>
        <v>1.3028055123742721E-3</v>
      </c>
      <c r="ED65" s="27">
        <f t="shared" si="148"/>
        <v>1.5641321149343665</v>
      </c>
      <c r="EE65" s="27">
        <f t="shared" ca="1" si="45"/>
        <v>-5.6431398560317092E-3</v>
      </c>
      <c r="EF65" s="43">
        <f t="shared" ca="1" si="46"/>
        <v>0</v>
      </c>
      <c r="EG65" s="25">
        <f t="shared" si="88"/>
        <v>5.4763861155000004</v>
      </c>
      <c r="EH65" s="26">
        <f t="shared" si="149"/>
        <v>0</v>
      </c>
      <c r="EI65" s="23">
        <f t="shared" si="150"/>
        <v>3.9704700010063654E-3</v>
      </c>
      <c r="EJ65" s="27">
        <f t="shared" si="151"/>
        <v>1.6289490813057987</v>
      </c>
      <c r="EK65" s="27">
        <f t="shared" ca="1" si="47"/>
        <v>0</v>
      </c>
      <c r="EL65" s="43">
        <f t="shared" ca="1" si="48"/>
        <v>0</v>
      </c>
      <c r="EM65" s="25">
        <f t="shared" si="89"/>
        <v>5.4542296563999999</v>
      </c>
      <c r="EN65" s="26">
        <f t="shared" si="152"/>
        <v>1</v>
      </c>
      <c r="EO65" s="23">
        <f t="shared" si="153"/>
        <v>-3.1026731941774521E-5</v>
      </c>
      <c r="EP65" s="27">
        <f t="shared" si="154"/>
        <v>1.4491772132005649</v>
      </c>
      <c r="EQ65" s="27">
        <f t="shared" ca="1" si="49"/>
        <v>-8.5399990123131708E-3</v>
      </c>
      <c r="ER65" s="43">
        <f t="shared" ca="1" si="50"/>
        <v>0</v>
      </c>
      <c r="ES65" s="25">
        <f t="shared" si="90"/>
        <v>4.9528537434999995</v>
      </c>
      <c r="ET65" s="26">
        <f t="shared" si="155"/>
        <v>1</v>
      </c>
      <c r="EU65" s="23">
        <f t="shared" si="156"/>
        <v>-3.1026731941774521E-5</v>
      </c>
      <c r="EV65" s="27">
        <f t="shared" si="157"/>
        <v>1.6147743882804044</v>
      </c>
      <c r="EW65" s="27">
        <f t="shared" ca="1" si="51"/>
        <v>-8.5399990123131708E-3</v>
      </c>
      <c r="EX65" s="43">
        <f t="shared" ca="1" si="52"/>
        <v>0</v>
      </c>
      <c r="EY65" s="25">
        <f t="shared" si="91"/>
        <v>4.9528537434999995</v>
      </c>
      <c r="EZ65" s="34">
        <f t="shared" si="158"/>
        <v>0.66666666666666663</v>
      </c>
      <c r="FA65" s="23">
        <f t="shared" si="159"/>
        <v>1.3028055123742721E-3</v>
      </c>
      <c r="FB65" s="27">
        <f t="shared" si="160"/>
        <v>1.5641321149343665</v>
      </c>
      <c r="FC65" s="27">
        <f t="shared" ca="1" si="53"/>
        <v>-5.6431398560317092E-3</v>
      </c>
      <c r="FD65" s="43">
        <f t="shared" ca="1" si="54"/>
        <v>0</v>
      </c>
      <c r="FE65" s="47"/>
      <c r="FF65" s="74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25">
        <f t="shared" si="92"/>
        <v>4.9528537434999995</v>
      </c>
      <c r="FT65" s="26">
        <f t="shared" si="161"/>
        <v>1</v>
      </c>
      <c r="FU65" s="23">
        <f t="shared" si="162"/>
        <v>-3.1026731941774521E-5</v>
      </c>
      <c r="FV65" s="27">
        <f t="shared" si="163"/>
        <v>1.6147743882804044</v>
      </c>
      <c r="FW65" s="27">
        <f t="shared" ca="1" si="55"/>
        <v>-8.5399990123131708E-3</v>
      </c>
      <c r="FX65" s="43">
        <f t="shared" ca="1" si="56"/>
        <v>0</v>
      </c>
      <c r="FY65" s="25">
        <f t="shared" si="93"/>
        <v>4.9528537434999995</v>
      </c>
      <c r="FZ65" s="26">
        <f t="shared" si="164"/>
        <v>1</v>
      </c>
      <c r="GA65" s="23">
        <f t="shared" si="165"/>
        <v>-3.1026731941774521E-5</v>
      </c>
      <c r="GB65" s="27">
        <f t="shared" si="166"/>
        <v>1.4491772132005649</v>
      </c>
      <c r="GC65" s="27">
        <f t="shared" ca="1" si="57"/>
        <v>-8.5399990123131708E-3</v>
      </c>
      <c r="GD65" s="43">
        <f t="shared" ca="1" si="58"/>
        <v>0</v>
      </c>
      <c r="GE65" s="47"/>
      <c r="GF65" s="47"/>
    </row>
    <row r="66" spans="1:188" x14ac:dyDescent="0.2">
      <c r="A66" s="30">
        <v>26664</v>
      </c>
      <c r="B66" s="34">
        <v>5.7625257510000001</v>
      </c>
      <c r="C66" s="23">
        <v>3.6828128349735145E-3</v>
      </c>
      <c r="D66" s="24">
        <f t="shared" si="4"/>
        <v>5.2266043410366114E-2</v>
      </c>
      <c r="E66" s="25" t="e">
        <f>#N/A</f>
        <v>#N/A</v>
      </c>
      <c r="F66" s="26">
        <v>1</v>
      </c>
      <c r="G66" s="23">
        <f t="shared" si="94"/>
        <v>5.2266043410366114E-2</v>
      </c>
      <c r="H66" s="27">
        <f t="shared" si="95"/>
        <v>1.6991722565562155</v>
      </c>
      <c r="I66" s="27">
        <f t="shared" ca="1" si="5"/>
        <v>0</v>
      </c>
      <c r="J66" s="43">
        <f t="shared" ca="1" si="6"/>
        <v>0</v>
      </c>
      <c r="K66" s="25" t="e">
        <f>#N/A</f>
        <v>#N/A</v>
      </c>
      <c r="L66" s="26">
        <v>0</v>
      </c>
      <c r="M66" s="23">
        <f t="shared" si="96"/>
        <v>3.6828128349735145E-3</v>
      </c>
      <c r="N66" s="27">
        <f t="shared" si="97"/>
        <v>1.0530282367592467</v>
      </c>
      <c r="O66" s="27">
        <f t="shared" ca="1" si="7"/>
        <v>0</v>
      </c>
      <c r="P66" s="43">
        <f t="shared" ca="1" si="8"/>
        <v>0</v>
      </c>
      <c r="Q66" s="25">
        <f t="shared" si="60"/>
        <v>5.1435208878000003</v>
      </c>
      <c r="R66" s="26">
        <f t="shared" si="98"/>
        <v>1</v>
      </c>
      <c r="S66" s="23">
        <f t="shared" si="99"/>
        <v>5.2266043410366114E-2</v>
      </c>
      <c r="T66" s="27">
        <f t="shared" si="100"/>
        <v>1.6991722565562155</v>
      </c>
      <c r="U66" s="27">
        <f t="shared" ca="1" si="9"/>
        <v>0</v>
      </c>
      <c r="V66" s="43">
        <f t="shared" ca="1" si="10"/>
        <v>0</v>
      </c>
      <c r="W66" s="25">
        <f t="shared" si="61"/>
        <v>5.619413454</v>
      </c>
      <c r="X66" s="26">
        <f t="shared" si="101"/>
        <v>0</v>
      </c>
      <c r="Y66" s="23">
        <f t="shared" si="102"/>
        <v>3.6828128349735145E-3</v>
      </c>
      <c r="Z66" s="27">
        <f t="shared" si="103"/>
        <v>1.6349481958899501</v>
      </c>
      <c r="AA66" s="27">
        <f t="shared" ca="1" si="11"/>
        <v>0</v>
      </c>
      <c r="AB66" s="43">
        <f t="shared" ca="1" si="12"/>
        <v>0</v>
      </c>
      <c r="AC66" s="25">
        <f t="shared" si="62"/>
        <v>5.5438718813999994</v>
      </c>
      <c r="AD66" s="26">
        <f t="shared" si="104"/>
        <v>1</v>
      </c>
      <c r="AE66" s="23">
        <f t="shared" si="105"/>
        <v>5.2266043410366114E-2</v>
      </c>
      <c r="AF66" s="27">
        <f t="shared" si="106"/>
        <v>1.6991722565562155</v>
      </c>
      <c r="AG66" s="27">
        <f t="shared" ca="1" si="13"/>
        <v>0</v>
      </c>
      <c r="AH66" s="43">
        <f t="shared" ca="1" si="14"/>
        <v>0</v>
      </c>
      <c r="AI66" s="25">
        <f t="shared" si="63"/>
        <v>5.1435208878000003</v>
      </c>
      <c r="AJ66" s="26">
        <f t="shared" si="107"/>
        <v>1</v>
      </c>
      <c r="AK66" s="23">
        <f t="shared" si="108"/>
        <v>5.2266043410366114E-2</v>
      </c>
      <c r="AL66" s="27">
        <f t="shared" si="109"/>
        <v>1.6991722565562155</v>
      </c>
      <c r="AM66" s="27">
        <f t="shared" ca="1" si="15"/>
        <v>0</v>
      </c>
      <c r="AN66" s="43">
        <f t="shared" ca="1" si="16"/>
        <v>0</v>
      </c>
      <c r="AO66" s="25">
        <f t="shared" si="64"/>
        <v>5.1435208878000003</v>
      </c>
      <c r="AP66" s="34">
        <f t="shared" si="110"/>
        <v>0.66666666666666663</v>
      </c>
      <c r="AQ66" s="23">
        <f t="shared" si="111"/>
        <v>3.6071633218568579E-2</v>
      </c>
      <c r="AR66" s="27">
        <f t="shared" si="112"/>
        <v>1.6779101923537396</v>
      </c>
      <c r="AS66" s="27">
        <f t="shared" ca="1" si="17"/>
        <v>0</v>
      </c>
      <c r="AT66" s="43">
        <f t="shared" ca="1" si="18"/>
        <v>0</v>
      </c>
      <c r="AU66" s="25">
        <f t="shared" si="65"/>
        <v>5.5438718813999994</v>
      </c>
      <c r="AV66" s="26">
        <f t="shared" si="113"/>
        <v>1</v>
      </c>
      <c r="AW66" s="23">
        <f t="shared" si="114"/>
        <v>5.2266043410366114E-2</v>
      </c>
      <c r="AX66" s="27">
        <f t="shared" si="115"/>
        <v>1.6991722565562155</v>
      </c>
      <c r="AY66" s="27">
        <f t="shared" ca="1" si="19"/>
        <v>0</v>
      </c>
      <c r="AZ66" s="43">
        <f t="shared" ca="1" si="20"/>
        <v>0</v>
      </c>
      <c r="BA66" s="25">
        <f t="shared" si="66"/>
        <v>5.5438718813999994</v>
      </c>
      <c r="BB66" s="26">
        <f t="shared" si="116"/>
        <v>1</v>
      </c>
      <c r="BC66" s="23">
        <f t="shared" si="117"/>
        <v>5.2266043410366114E-2</v>
      </c>
      <c r="BD66" s="27">
        <f t="shared" si="118"/>
        <v>1.5249199723350191</v>
      </c>
      <c r="BE66" s="27">
        <f t="shared" ca="1" si="21"/>
        <v>0</v>
      </c>
      <c r="BF66" s="43">
        <f t="shared" ca="1" si="22"/>
        <v>0</v>
      </c>
      <c r="BG66" s="25">
        <f t="shared" si="67"/>
        <v>5.1435208878000003</v>
      </c>
      <c r="BH66" s="26">
        <f t="shared" si="168"/>
        <v>1</v>
      </c>
      <c r="BI66" s="23">
        <f t="shared" si="119"/>
        <v>5.2266043410366114E-2</v>
      </c>
      <c r="BJ66" s="27">
        <f t="shared" si="120"/>
        <v>1.5249199723350191</v>
      </c>
      <c r="BK66" s="27">
        <f t="shared" ca="1" si="23"/>
        <v>0</v>
      </c>
      <c r="BL66" s="43">
        <f t="shared" ca="1" si="24"/>
        <v>0</v>
      </c>
      <c r="BM66" s="25">
        <f t="shared" si="69"/>
        <v>5.5056123388333331</v>
      </c>
      <c r="BN66" s="26">
        <f t="shared" si="121"/>
        <v>1</v>
      </c>
      <c r="BO66" s="23">
        <f t="shared" si="122"/>
        <v>5.2266043410366114E-2</v>
      </c>
      <c r="BP66" s="27">
        <f t="shared" si="123"/>
        <v>1.3865794339904824</v>
      </c>
      <c r="BQ66" s="27">
        <f t="shared" ca="1" si="25"/>
        <v>0</v>
      </c>
      <c r="BR66" s="43">
        <f t="shared" ca="1" si="26"/>
        <v>0</v>
      </c>
      <c r="BS66" s="25">
        <f t="shared" si="70"/>
        <v>5.1435208878000003</v>
      </c>
      <c r="BT66" s="34">
        <f t="shared" si="124"/>
        <v>1</v>
      </c>
      <c r="BU66" s="23">
        <f t="shared" si="125"/>
        <v>5.2266043410366114E-2</v>
      </c>
      <c r="BV66" s="27">
        <f t="shared" si="126"/>
        <v>1.5326600097621914</v>
      </c>
      <c r="BW66" s="27">
        <f t="shared" ca="1" si="27"/>
        <v>0</v>
      </c>
      <c r="BX66" s="43">
        <f t="shared" ca="1" si="28"/>
        <v>0</v>
      </c>
      <c r="BY66" s="25">
        <f t="shared" si="71"/>
        <v>5.619413454</v>
      </c>
      <c r="BZ66" s="50">
        <f t="shared" si="72"/>
        <v>0</v>
      </c>
      <c r="CA66" s="23">
        <f t="shared" si="127"/>
        <v>3.6828128349735145E-3</v>
      </c>
      <c r="CB66" s="27">
        <f t="shared" si="128"/>
        <v>1.4672821710841111</v>
      </c>
      <c r="CC66" s="27">
        <f t="shared" ca="1" si="29"/>
        <v>0</v>
      </c>
      <c r="CD66" s="43">
        <f t="shared" ca="1" si="30"/>
        <v>0</v>
      </c>
      <c r="CE66" s="25">
        <f t="shared" si="73"/>
        <v>5.5438718813999994</v>
      </c>
      <c r="CF66" s="34">
        <f t="shared" si="74"/>
        <v>1</v>
      </c>
      <c r="CG66" s="23">
        <f t="shared" si="129"/>
        <v>5.2266043410366114E-2</v>
      </c>
      <c r="CH66" s="27">
        <f t="shared" si="130"/>
        <v>1.5249199723350191</v>
      </c>
      <c r="CI66" s="27">
        <f t="shared" ca="1" si="31"/>
        <v>0</v>
      </c>
      <c r="CJ66" s="43">
        <f t="shared" ca="1" si="32"/>
        <v>0</v>
      </c>
      <c r="CK66" s="25">
        <f t="shared" si="75"/>
        <v>5.1435208878000003</v>
      </c>
      <c r="CL66" s="34">
        <f t="shared" si="76"/>
        <v>1</v>
      </c>
      <c r="CM66" s="23">
        <f t="shared" si="131"/>
        <v>5.2266043410366114E-2</v>
      </c>
      <c r="CN66" s="27">
        <f t="shared" si="132"/>
        <v>1.5249199723350191</v>
      </c>
      <c r="CO66" s="27">
        <f t="shared" ca="1" si="33"/>
        <v>0</v>
      </c>
      <c r="CP66" s="43">
        <f t="shared" ca="1" si="34"/>
        <v>0</v>
      </c>
      <c r="CQ66" s="25">
        <f t="shared" si="167"/>
        <v>4.3029554054000005</v>
      </c>
      <c r="CR66" s="34">
        <f t="shared" si="77"/>
        <v>1</v>
      </c>
      <c r="CS66" s="23">
        <f t="shared" si="133"/>
        <v>5.2266043410366114E-2</v>
      </c>
      <c r="CT66" s="27">
        <f t="shared" si="134"/>
        <v>1.5249199723350191</v>
      </c>
      <c r="CU66" s="27">
        <f t="shared" ca="1" si="35"/>
        <v>0</v>
      </c>
      <c r="CV66" s="43">
        <f t="shared" ca="1" si="36"/>
        <v>0</v>
      </c>
      <c r="CW66" s="25">
        <f t="shared" si="78"/>
        <v>5.1435208878000003</v>
      </c>
      <c r="CX66" s="34">
        <f t="shared" si="135"/>
        <v>0.75</v>
      </c>
      <c r="CY66" s="23">
        <f t="shared" si="136"/>
        <v>4.0120235766517964E-2</v>
      </c>
      <c r="CZ66" s="27">
        <f t="shared" si="137"/>
        <v>1.5106210222409242</v>
      </c>
      <c r="DA66" s="27">
        <f t="shared" ca="1" si="37"/>
        <v>0</v>
      </c>
      <c r="DB66" s="43">
        <f t="shared" ca="1" si="38"/>
        <v>0</v>
      </c>
      <c r="DC66" s="25">
        <f t="shared" si="79"/>
        <v>5.1435208878000003</v>
      </c>
      <c r="DD66" s="34">
        <f t="shared" si="80"/>
        <v>0.83333333333333326</v>
      </c>
      <c r="DE66" s="23">
        <f t="shared" si="138"/>
        <v>4.2819304131817552E-2</v>
      </c>
      <c r="DF66" s="27">
        <f t="shared" si="139"/>
        <v>1.5737886474671958</v>
      </c>
      <c r="DG66" s="27">
        <f t="shared" ca="1" si="2"/>
        <v>0</v>
      </c>
      <c r="DH66" s="43">
        <f t="shared" ca="1" si="3"/>
        <v>0</v>
      </c>
      <c r="DI66" s="25">
        <f t="shared" si="81"/>
        <v>5.619413454</v>
      </c>
      <c r="DJ66" s="26">
        <f t="shared" si="82"/>
        <v>0</v>
      </c>
      <c r="DK66" s="23">
        <f t="shared" si="140"/>
        <v>3.6828128349735145E-3</v>
      </c>
      <c r="DL66" s="27">
        <f t="shared" si="141"/>
        <v>1.6349481958899501</v>
      </c>
      <c r="DM66" s="27">
        <f t="shared" ca="1" si="39"/>
        <v>0</v>
      </c>
      <c r="DN66" s="43">
        <f t="shared" ca="1" si="40"/>
        <v>0</v>
      </c>
      <c r="DO66" s="25">
        <f t="shared" si="83"/>
        <v>5.5438718813999994</v>
      </c>
      <c r="DP66" s="26">
        <f t="shared" si="84"/>
        <v>1</v>
      </c>
      <c r="DQ66" s="23">
        <f t="shared" si="142"/>
        <v>5.2266043410366114E-2</v>
      </c>
      <c r="DR66" s="27">
        <f t="shared" si="143"/>
        <v>1.6991722565562155</v>
      </c>
      <c r="DS66" s="27">
        <f t="shared" ca="1" si="41"/>
        <v>0</v>
      </c>
      <c r="DT66" s="43">
        <f t="shared" ca="1" si="42"/>
        <v>0</v>
      </c>
      <c r="DU66" s="25">
        <f t="shared" si="85"/>
        <v>5.1435208878000003</v>
      </c>
      <c r="DV66" s="26">
        <f t="shared" si="86"/>
        <v>1</v>
      </c>
      <c r="DW66" s="23">
        <f t="shared" si="144"/>
        <v>5.2266043410366114E-2</v>
      </c>
      <c r="DX66" s="27">
        <f t="shared" si="145"/>
        <v>1.5249199723350191</v>
      </c>
      <c r="DY66" s="27">
        <f t="shared" ca="1" si="43"/>
        <v>0</v>
      </c>
      <c r="DZ66" s="43">
        <f t="shared" ca="1" si="44"/>
        <v>0</v>
      </c>
      <c r="EA66" s="25">
        <f t="shared" si="87"/>
        <v>5.1435208878000003</v>
      </c>
      <c r="EB66" s="34">
        <f t="shared" si="146"/>
        <v>0.66666666666666663</v>
      </c>
      <c r="EC66" s="23">
        <f t="shared" si="147"/>
        <v>3.6071633218568579E-2</v>
      </c>
      <c r="ED66" s="27">
        <f t="shared" si="148"/>
        <v>1.6205529148896631</v>
      </c>
      <c r="EE66" s="27">
        <f t="shared" ca="1" si="45"/>
        <v>0</v>
      </c>
      <c r="EF66" s="43">
        <f t="shared" ca="1" si="46"/>
        <v>0</v>
      </c>
      <c r="EG66" s="25">
        <f t="shared" si="88"/>
        <v>5.619413454</v>
      </c>
      <c r="EH66" s="26">
        <f t="shared" si="149"/>
        <v>0</v>
      </c>
      <c r="EI66" s="23">
        <f t="shared" si="150"/>
        <v>3.6828128349735145E-3</v>
      </c>
      <c r="EJ66" s="27">
        <f t="shared" si="151"/>
        <v>1.6349481958899501</v>
      </c>
      <c r="EK66" s="27">
        <f t="shared" ca="1" si="47"/>
        <v>0</v>
      </c>
      <c r="EL66" s="43">
        <f t="shared" ca="1" si="48"/>
        <v>0</v>
      </c>
      <c r="EM66" s="25">
        <f t="shared" si="89"/>
        <v>5.5438718813999994</v>
      </c>
      <c r="EN66" s="26">
        <f t="shared" si="152"/>
        <v>1</v>
      </c>
      <c r="EO66" s="23">
        <f t="shared" si="153"/>
        <v>5.2266043410366114E-2</v>
      </c>
      <c r="EP66" s="27">
        <f t="shared" si="154"/>
        <v>1.5249199723350191</v>
      </c>
      <c r="EQ66" s="27">
        <f t="shared" ca="1" si="49"/>
        <v>0</v>
      </c>
      <c r="ER66" s="43">
        <f t="shared" ca="1" si="50"/>
        <v>0</v>
      </c>
      <c r="ES66" s="25">
        <f t="shared" si="90"/>
        <v>5.1435208878000003</v>
      </c>
      <c r="ET66" s="26">
        <f t="shared" si="155"/>
        <v>1</v>
      </c>
      <c r="EU66" s="23">
        <f t="shared" si="156"/>
        <v>5.2266043410366114E-2</v>
      </c>
      <c r="EV66" s="27">
        <f t="shared" si="157"/>
        <v>1.6991722565562155</v>
      </c>
      <c r="EW66" s="27">
        <f t="shared" ca="1" si="51"/>
        <v>0</v>
      </c>
      <c r="EX66" s="43">
        <f t="shared" ca="1" si="52"/>
        <v>0</v>
      </c>
      <c r="EY66" s="25">
        <f t="shared" si="91"/>
        <v>5.1435208878000003</v>
      </c>
      <c r="EZ66" s="34">
        <f t="shared" si="158"/>
        <v>0.66666666666666663</v>
      </c>
      <c r="FA66" s="23">
        <f t="shared" si="159"/>
        <v>3.6071633218568579E-2</v>
      </c>
      <c r="FB66" s="27">
        <f t="shared" si="160"/>
        <v>1.6205529148896631</v>
      </c>
      <c r="FC66" s="27">
        <f t="shared" ca="1" si="53"/>
        <v>0</v>
      </c>
      <c r="FD66" s="43">
        <f t="shared" ca="1" si="54"/>
        <v>0</v>
      </c>
      <c r="FE66" s="47"/>
      <c r="FF66" s="74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25">
        <f t="shared" si="92"/>
        <v>5.1435208878000003</v>
      </c>
      <c r="FT66" s="26">
        <f t="shared" si="161"/>
        <v>1</v>
      </c>
      <c r="FU66" s="23">
        <f t="shared" si="162"/>
        <v>5.2266043410366114E-2</v>
      </c>
      <c r="FV66" s="27">
        <f t="shared" si="163"/>
        <v>1.6991722565562155</v>
      </c>
      <c r="FW66" s="27">
        <f t="shared" ca="1" si="55"/>
        <v>0</v>
      </c>
      <c r="FX66" s="43">
        <f t="shared" ca="1" si="56"/>
        <v>0</v>
      </c>
      <c r="FY66" s="25">
        <f t="shared" si="93"/>
        <v>5.1435208878000003</v>
      </c>
      <c r="FZ66" s="26">
        <f t="shared" si="164"/>
        <v>1</v>
      </c>
      <c r="GA66" s="23">
        <f t="shared" si="165"/>
        <v>5.2266043410366114E-2</v>
      </c>
      <c r="GB66" s="27">
        <f t="shared" si="166"/>
        <v>1.5249199723350191</v>
      </c>
      <c r="GC66" s="27">
        <f t="shared" ca="1" si="57"/>
        <v>0</v>
      </c>
      <c r="GD66" s="43">
        <f t="shared" ca="1" si="58"/>
        <v>0</v>
      </c>
      <c r="GE66" s="47"/>
      <c r="GF66" s="47"/>
    </row>
    <row r="67" spans="1:188" x14ac:dyDescent="0.2">
      <c r="A67" s="30">
        <v>26695</v>
      </c>
      <c r="B67" s="34">
        <v>5.7188805489999996</v>
      </c>
      <c r="C67" s="23">
        <v>3.474495003497502E-3</v>
      </c>
      <c r="D67" s="24">
        <f t="shared" si="4"/>
        <v>-7.573970839510169E-3</v>
      </c>
      <c r="E67" s="25" t="e">
        <f>#N/A</f>
        <v>#N/A</v>
      </c>
      <c r="F67" s="26">
        <v>1</v>
      </c>
      <c r="G67" s="23">
        <f t="shared" si="94"/>
        <v>-7.573970839510169E-3</v>
      </c>
      <c r="H67" s="27">
        <f t="shared" si="95"/>
        <v>1.6863027754337541</v>
      </c>
      <c r="I67" s="27">
        <f t="shared" ca="1" si="5"/>
        <v>-7.573970839510169E-3</v>
      </c>
      <c r="J67" s="43">
        <f t="shared" ca="1" si="6"/>
        <v>0</v>
      </c>
      <c r="K67" s="25" t="e">
        <f>#N/A</f>
        <v>#N/A</v>
      </c>
      <c r="L67" s="26">
        <v>0</v>
      </c>
      <c r="M67" s="23">
        <f t="shared" si="96"/>
        <v>3.474495003497502E-3</v>
      </c>
      <c r="N67" s="27">
        <f t="shared" si="97"/>
        <v>1.0566869781064085</v>
      </c>
      <c r="O67" s="27">
        <f t="shared" ca="1" si="7"/>
        <v>0</v>
      </c>
      <c r="P67" s="43">
        <f t="shared" ca="1" si="8"/>
        <v>0</v>
      </c>
      <c r="Q67" s="25">
        <f t="shared" si="60"/>
        <v>5.2937740613999997</v>
      </c>
      <c r="R67" s="26">
        <f t="shared" si="98"/>
        <v>1</v>
      </c>
      <c r="S67" s="23">
        <f t="shared" si="99"/>
        <v>-7.573970839510169E-3</v>
      </c>
      <c r="T67" s="27">
        <f t="shared" si="100"/>
        <v>1.6863027754337541</v>
      </c>
      <c r="U67" s="27">
        <f t="shared" ca="1" si="9"/>
        <v>-7.573970839510169E-3</v>
      </c>
      <c r="V67" s="43">
        <f t="shared" ca="1" si="10"/>
        <v>0</v>
      </c>
      <c r="W67" s="25">
        <f t="shared" si="61"/>
        <v>5.7407031499999999</v>
      </c>
      <c r="X67" s="26">
        <f t="shared" si="101"/>
        <v>1</v>
      </c>
      <c r="Y67" s="23">
        <f t="shared" si="102"/>
        <v>-7.573970839510169E-3</v>
      </c>
      <c r="Z67" s="27">
        <f t="shared" si="103"/>
        <v>1.6225651459301698</v>
      </c>
      <c r="AA67" s="27">
        <f t="shared" ca="1" si="11"/>
        <v>-7.5739708395102801E-3</v>
      </c>
      <c r="AB67" s="43">
        <f t="shared" ca="1" si="12"/>
        <v>0</v>
      </c>
      <c r="AC67" s="25">
        <f t="shared" si="62"/>
        <v>5.5829536714000003</v>
      </c>
      <c r="AD67" s="26">
        <f t="shared" si="104"/>
        <v>1</v>
      </c>
      <c r="AE67" s="23">
        <f t="shared" si="105"/>
        <v>-7.573970839510169E-3</v>
      </c>
      <c r="AF67" s="27">
        <f t="shared" si="106"/>
        <v>1.6863027754337541</v>
      </c>
      <c r="AG67" s="27">
        <f t="shared" ca="1" si="13"/>
        <v>-7.573970839510169E-3</v>
      </c>
      <c r="AH67" s="43">
        <f t="shared" ca="1" si="14"/>
        <v>0</v>
      </c>
      <c r="AI67" s="25">
        <f t="shared" si="63"/>
        <v>5.2937740613999997</v>
      </c>
      <c r="AJ67" s="26">
        <f t="shared" si="107"/>
        <v>1</v>
      </c>
      <c r="AK67" s="23">
        <f t="shared" si="108"/>
        <v>-7.573970839510169E-3</v>
      </c>
      <c r="AL67" s="27">
        <f t="shared" si="109"/>
        <v>1.6863027754337541</v>
      </c>
      <c r="AM67" s="27">
        <f t="shared" ca="1" si="15"/>
        <v>-7.573970839510169E-3</v>
      </c>
      <c r="AN67" s="43">
        <f t="shared" ca="1" si="16"/>
        <v>0</v>
      </c>
      <c r="AO67" s="25">
        <f t="shared" si="64"/>
        <v>5.2937740613999997</v>
      </c>
      <c r="AP67" s="34">
        <f t="shared" si="110"/>
        <v>1</v>
      </c>
      <c r="AQ67" s="23">
        <f t="shared" si="111"/>
        <v>-7.573970839510169E-3</v>
      </c>
      <c r="AR67" s="27">
        <f t="shared" si="112"/>
        <v>1.6652017494855356</v>
      </c>
      <c r="AS67" s="27">
        <f t="shared" ca="1" si="17"/>
        <v>-7.573970839510169E-3</v>
      </c>
      <c r="AT67" s="43">
        <f t="shared" ca="1" si="18"/>
        <v>0</v>
      </c>
      <c r="AU67" s="25">
        <f t="shared" si="65"/>
        <v>5.5829536714000003</v>
      </c>
      <c r="AV67" s="26">
        <f t="shared" si="113"/>
        <v>1</v>
      </c>
      <c r="AW67" s="23">
        <f t="shared" si="114"/>
        <v>-7.573970839510169E-3</v>
      </c>
      <c r="AX67" s="27">
        <f t="shared" si="115"/>
        <v>1.6863027754337541</v>
      </c>
      <c r="AY67" s="27">
        <f t="shared" ca="1" si="19"/>
        <v>-7.573970839510169E-3</v>
      </c>
      <c r="AZ67" s="43">
        <f t="shared" ca="1" si="20"/>
        <v>0</v>
      </c>
      <c r="BA67" s="25">
        <f t="shared" si="66"/>
        <v>5.5829536714000003</v>
      </c>
      <c r="BB67" s="26">
        <f t="shared" si="116"/>
        <v>1</v>
      </c>
      <c r="BC67" s="23">
        <f t="shared" si="117"/>
        <v>-7.573970839510169E-3</v>
      </c>
      <c r="BD67" s="27">
        <f t="shared" si="118"/>
        <v>1.5133702729319669</v>
      </c>
      <c r="BE67" s="27">
        <f t="shared" ca="1" si="21"/>
        <v>-7.573970839510169E-3</v>
      </c>
      <c r="BF67" s="43">
        <f t="shared" ca="1" si="22"/>
        <v>0</v>
      </c>
      <c r="BG67" s="25">
        <f t="shared" si="67"/>
        <v>5.2937740613999997</v>
      </c>
      <c r="BH67" s="26">
        <f t="shared" si="168"/>
        <v>1</v>
      </c>
      <c r="BI67" s="23">
        <f t="shared" si="119"/>
        <v>-7.573970839510169E-3</v>
      </c>
      <c r="BJ67" s="27">
        <f t="shared" si="120"/>
        <v>1.5133702729319669</v>
      </c>
      <c r="BK67" s="27">
        <f t="shared" ca="1" si="23"/>
        <v>-7.573970839510169E-3</v>
      </c>
      <c r="BL67" s="43">
        <f t="shared" ca="1" si="24"/>
        <v>0</v>
      </c>
      <c r="BM67" s="25">
        <f t="shared" si="69"/>
        <v>5.5730399926666658</v>
      </c>
      <c r="BN67" s="26">
        <f t="shared" si="121"/>
        <v>1</v>
      </c>
      <c r="BO67" s="23">
        <f t="shared" si="122"/>
        <v>-7.573970839510169E-3</v>
      </c>
      <c r="BP67" s="27">
        <f t="shared" si="123"/>
        <v>1.3760775217907739</v>
      </c>
      <c r="BQ67" s="27">
        <f t="shared" ca="1" si="25"/>
        <v>-7.5739708395102801E-3</v>
      </c>
      <c r="BR67" s="43">
        <f t="shared" ca="1" si="26"/>
        <v>0</v>
      </c>
      <c r="BS67" s="25">
        <f t="shared" si="70"/>
        <v>5.2937740613999997</v>
      </c>
      <c r="BT67" s="34">
        <f t="shared" si="124"/>
        <v>1</v>
      </c>
      <c r="BU67" s="23">
        <f t="shared" si="125"/>
        <v>-7.573970839510169E-3</v>
      </c>
      <c r="BV67" s="27">
        <f t="shared" si="126"/>
        <v>1.5210516875413691</v>
      </c>
      <c r="BW67" s="27">
        <f t="shared" ca="1" si="27"/>
        <v>-7.5739708395102801E-3</v>
      </c>
      <c r="BX67" s="43">
        <f t="shared" ca="1" si="28"/>
        <v>0</v>
      </c>
      <c r="BY67" s="25">
        <f t="shared" si="71"/>
        <v>5.7407031499999999</v>
      </c>
      <c r="BZ67" s="50">
        <f t="shared" si="72"/>
        <v>0.5</v>
      </c>
      <c r="CA67" s="23">
        <f t="shared" si="127"/>
        <v>3.474495003497502E-3</v>
      </c>
      <c r="CB67" s="27">
        <f t="shared" si="128"/>
        <v>1.4723802356562639</v>
      </c>
      <c r="CC67" s="27">
        <f t="shared" ca="1" si="29"/>
        <v>0</v>
      </c>
      <c r="CD67" s="43">
        <f t="shared" ca="1" si="30"/>
        <v>0</v>
      </c>
      <c r="CE67" s="25">
        <f t="shared" si="73"/>
        <v>5.5829536714000003</v>
      </c>
      <c r="CF67" s="34">
        <f t="shared" si="74"/>
        <v>1</v>
      </c>
      <c r="CG67" s="23">
        <f t="shared" si="129"/>
        <v>-7.573970839510169E-3</v>
      </c>
      <c r="CH67" s="27">
        <f t="shared" si="130"/>
        <v>1.5133702729319669</v>
      </c>
      <c r="CI67" s="27">
        <f t="shared" ca="1" si="31"/>
        <v>-7.573970839510169E-3</v>
      </c>
      <c r="CJ67" s="43">
        <f t="shared" ca="1" si="32"/>
        <v>0</v>
      </c>
      <c r="CK67" s="25">
        <f t="shared" si="75"/>
        <v>5.2937740613999997</v>
      </c>
      <c r="CL67" s="34">
        <f t="shared" si="76"/>
        <v>1</v>
      </c>
      <c r="CM67" s="23">
        <f t="shared" si="131"/>
        <v>-7.573970839510169E-3</v>
      </c>
      <c r="CN67" s="27">
        <f t="shared" si="132"/>
        <v>1.5133702729319669</v>
      </c>
      <c r="CO67" s="27">
        <f t="shared" ca="1" si="33"/>
        <v>-7.573970839510169E-3</v>
      </c>
      <c r="CP67" s="43">
        <f t="shared" ca="1" si="34"/>
        <v>0</v>
      </c>
      <c r="CQ67" s="25">
        <f t="shared" si="167"/>
        <v>4.4068489544</v>
      </c>
      <c r="CR67" s="34">
        <f t="shared" si="77"/>
        <v>1</v>
      </c>
      <c r="CS67" s="23">
        <f t="shared" si="133"/>
        <v>-7.573970839510169E-3</v>
      </c>
      <c r="CT67" s="27">
        <f t="shared" si="134"/>
        <v>1.5133702729319669</v>
      </c>
      <c r="CU67" s="27">
        <f t="shared" ca="1" si="35"/>
        <v>-7.573970839510169E-3</v>
      </c>
      <c r="CV67" s="43">
        <f t="shared" ca="1" si="36"/>
        <v>0</v>
      </c>
      <c r="CW67" s="25">
        <f t="shared" si="78"/>
        <v>5.2937740613999997</v>
      </c>
      <c r="CX67" s="34">
        <f t="shared" si="135"/>
        <v>0.75</v>
      </c>
      <c r="CY67" s="23">
        <f t="shared" si="136"/>
        <v>-4.8118543787582513E-3</v>
      </c>
      <c r="CZ67" s="27">
        <f t="shared" si="137"/>
        <v>1.5033521338604099</v>
      </c>
      <c r="DA67" s="27">
        <f t="shared" ca="1" si="37"/>
        <v>-4.8118543787583068E-3</v>
      </c>
      <c r="DB67" s="43">
        <f t="shared" ca="1" si="38"/>
        <v>0</v>
      </c>
      <c r="DC67" s="25">
        <f t="shared" si="79"/>
        <v>5.2937740613999997</v>
      </c>
      <c r="DD67" s="34">
        <f t="shared" si="80"/>
        <v>1</v>
      </c>
      <c r="DE67" s="23">
        <f t="shared" si="138"/>
        <v>-6.6532653525928631E-3</v>
      </c>
      <c r="DF67" s="27">
        <f t="shared" si="139"/>
        <v>1.5633178139866983</v>
      </c>
      <c r="DG67" s="27">
        <f t="shared" ca="1" si="2"/>
        <v>-6.6532653525929186E-3</v>
      </c>
      <c r="DH67" s="43">
        <f t="shared" ca="1" si="3"/>
        <v>0</v>
      </c>
      <c r="DI67" s="25">
        <f t="shared" si="81"/>
        <v>5.7407031499999999</v>
      </c>
      <c r="DJ67" s="26">
        <f t="shared" si="82"/>
        <v>1</v>
      </c>
      <c r="DK67" s="23">
        <f t="shared" si="140"/>
        <v>-7.573970839510169E-3</v>
      </c>
      <c r="DL67" s="27">
        <f t="shared" si="141"/>
        <v>1.6225651459301698</v>
      </c>
      <c r="DM67" s="27">
        <f t="shared" ca="1" si="39"/>
        <v>-7.5739708395102801E-3</v>
      </c>
      <c r="DN67" s="43">
        <f t="shared" ca="1" si="40"/>
        <v>0</v>
      </c>
      <c r="DO67" s="25">
        <f t="shared" si="83"/>
        <v>5.5829536714000003</v>
      </c>
      <c r="DP67" s="26">
        <f t="shared" si="84"/>
        <v>1</v>
      </c>
      <c r="DQ67" s="23">
        <f t="shared" si="142"/>
        <v>-7.573970839510169E-3</v>
      </c>
      <c r="DR67" s="27">
        <f t="shared" si="143"/>
        <v>1.6863027754337541</v>
      </c>
      <c r="DS67" s="27">
        <f t="shared" ca="1" si="41"/>
        <v>-7.573970839510169E-3</v>
      </c>
      <c r="DT67" s="43">
        <f t="shared" ca="1" si="42"/>
        <v>0</v>
      </c>
      <c r="DU67" s="25">
        <f t="shared" si="85"/>
        <v>5.2937740613999997</v>
      </c>
      <c r="DV67" s="26">
        <f t="shared" si="86"/>
        <v>1</v>
      </c>
      <c r="DW67" s="23">
        <f t="shared" si="144"/>
        <v>-7.573970839510169E-3</v>
      </c>
      <c r="DX67" s="27">
        <f t="shared" si="145"/>
        <v>1.5133702729319669</v>
      </c>
      <c r="DY67" s="27">
        <f t="shared" ca="1" si="43"/>
        <v>-7.573970839510169E-3</v>
      </c>
      <c r="DZ67" s="43">
        <f t="shared" ca="1" si="44"/>
        <v>0</v>
      </c>
      <c r="EA67" s="25">
        <f t="shared" si="87"/>
        <v>5.2937740613999997</v>
      </c>
      <c r="EB67" s="34">
        <f t="shared" si="146"/>
        <v>1</v>
      </c>
      <c r="EC67" s="23">
        <f t="shared" si="147"/>
        <v>-7.573970839510169E-3</v>
      </c>
      <c r="ED67" s="27">
        <f t="shared" si="148"/>
        <v>1.6082788943684057</v>
      </c>
      <c r="EE67" s="27">
        <f t="shared" ca="1" si="45"/>
        <v>-7.573970839510169E-3</v>
      </c>
      <c r="EF67" s="43">
        <f t="shared" ca="1" si="46"/>
        <v>0</v>
      </c>
      <c r="EG67" s="25">
        <f t="shared" si="88"/>
        <v>5.7407031499999999</v>
      </c>
      <c r="EH67" s="26">
        <f t="shared" si="149"/>
        <v>1</v>
      </c>
      <c r="EI67" s="23">
        <f t="shared" si="150"/>
        <v>-7.573970839510169E-3</v>
      </c>
      <c r="EJ67" s="27">
        <f t="shared" si="151"/>
        <v>1.6225651459301698</v>
      </c>
      <c r="EK67" s="27">
        <f t="shared" ca="1" si="47"/>
        <v>-7.5739708395102801E-3</v>
      </c>
      <c r="EL67" s="43">
        <f t="shared" ca="1" si="48"/>
        <v>0</v>
      </c>
      <c r="EM67" s="25">
        <f t="shared" si="89"/>
        <v>5.5829536714000003</v>
      </c>
      <c r="EN67" s="26">
        <f t="shared" si="152"/>
        <v>1</v>
      </c>
      <c r="EO67" s="23">
        <f t="shared" si="153"/>
        <v>-7.573970839510169E-3</v>
      </c>
      <c r="EP67" s="27">
        <f t="shared" si="154"/>
        <v>1.5133702729319669</v>
      </c>
      <c r="EQ67" s="27">
        <f t="shared" ca="1" si="49"/>
        <v>-7.573970839510169E-3</v>
      </c>
      <c r="ER67" s="43">
        <f t="shared" ca="1" si="50"/>
        <v>0</v>
      </c>
      <c r="ES67" s="25">
        <f t="shared" si="90"/>
        <v>5.2937740613999997</v>
      </c>
      <c r="ET67" s="26">
        <f t="shared" si="155"/>
        <v>1</v>
      </c>
      <c r="EU67" s="23">
        <f t="shared" si="156"/>
        <v>-7.573970839510169E-3</v>
      </c>
      <c r="EV67" s="27">
        <f t="shared" si="157"/>
        <v>1.6863027754337541</v>
      </c>
      <c r="EW67" s="27">
        <f t="shared" ca="1" si="51"/>
        <v>-7.573970839510169E-3</v>
      </c>
      <c r="EX67" s="43">
        <f t="shared" ca="1" si="52"/>
        <v>0</v>
      </c>
      <c r="EY67" s="25">
        <f t="shared" si="91"/>
        <v>5.2937740613999997</v>
      </c>
      <c r="EZ67" s="34">
        <f t="shared" si="158"/>
        <v>1</v>
      </c>
      <c r="FA67" s="23">
        <f t="shared" si="159"/>
        <v>-7.573970839510169E-3</v>
      </c>
      <c r="FB67" s="27">
        <f t="shared" si="160"/>
        <v>1.6082788943684057</v>
      </c>
      <c r="FC67" s="27">
        <f t="shared" ca="1" si="53"/>
        <v>-7.573970839510169E-3</v>
      </c>
      <c r="FD67" s="43">
        <f t="shared" ca="1" si="54"/>
        <v>0</v>
      </c>
      <c r="FE67" s="47"/>
      <c r="FF67" s="74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25">
        <f t="shared" si="92"/>
        <v>5.2937740613999997</v>
      </c>
      <c r="FT67" s="26">
        <f t="shared" si="161"/>
        <v>1</v>
      </c>
      <c r="FU67" s="23">
        <f t="shared" si="162"/>
        <v>-7.573970839510169E-3</v>
      </c>
      <c r="FV67" s="27">
        <f t="shared" si="163"/>
        <v>1.6863027754337541</v>
      </c>
      <c r="FW67" s="27">
        <f t="shared" ca="1" si="55"/>
        <v>-7.573970839510169E-3</v>
      </c>
      <c r="FX67" s="43">
        <f t="shared" ca="1" si="56"/>
        <v>0</v>
      </c>
      <c r="FY67" s="25">
        <f t="shared" si="93"/>
        <v>5.2937740613999997</v>
      </c>
      <c r="FZ67" s="26">
        <f t="shared" si="164"/>
        <v>1</v>
      </c>
      <c r="GA67" s="23">
        <f t="shared" si="165"/>
        <v>-7.573970839510169E-3</v>
      </c>
      <c r="GB67" s="27">
        <f t="shared" si="166"/>
        <v>1.5133702729319669</v>
      </c>
      <c r="GC67" s="27">
        <f t="shared" ca="1" si="57"/>
        <v>-7.573970839510169E-3</v>
      </c>
      <c r="GD67" s="43">
        <f t="shared" ca="1" si="58"/>
        <v>0</v>
      </c>
      <c r="GE67" s="47"/>
      <c r="GF67" s="47"/>
    </row>
    <row r="68" spans="1:188" x14ac:dyDescent="0.2">
      <c r="A68" s="30">
        <v>26723</v>
      </c>
      <c r="B68" s="34">
        <v>5.8745957459999998</v>
      </c>
      <c r="C68" s="23">
        <v>3.458450834174398E-3</v>
      </c>
      <c r="D68" s="24">
        <f t="shared" si="4"/>
        <v>2.722826533371614E-2</v>
      </c>
      <c r="E68" s="25" t="e">
        <f>#N/A</f>
        <v>#N/A</v>
      </c>
      <c r="F68" s="26">
        <v>1</v>
      </c>
      <c r="G68" s="23">
        <f t="shared" si="94"/>
        <v>2.722826533371614E-2</v>
      </c>
      <c r="H68" s="27">
        <f t="shared" si="95"/>
        <v>1.7322178748362462</v>
      </c>
      <c r="I68" s="27">
        <f t="shared" ca="1" si="5"/>
        <v>0</v>
      </c>
      <c r="J68" s="43">
        <f t="shared" ca="1" si="6"/>
        <v>0</v>
      </c>
      <c r="K68" s="25" t="e">
        <f>#N/A</f>
        <v>#N/A</v>
      </c>
      <c r="L68" s="26">
        <v>0</v>
      </c>
      <c r="M68" s="23">
        <f t="shared" si="96"/>
        <v>3.458450834174398E-3</v>
      </c>
      <c r="N68" s="27">
        <f t="shared" si="97"/>
        <v>1.0603414780673019</v>
      </c>
      <c r="O68" s="27">
        <f t="shared" ca="1" si="7"/>
        <v>0</v>
      </c>
      <c r="P68" s="43">
        <f t="shared" ca="1" si="8"/>
        <v>0</v>
      </c>
      <c r="Q68" s="25">
        <f t="shared" si="60"/>
        <v>5.436773099299999</v>
      </c>
      <c r="R68" s="26">
        <f t="shared" si="98"/>
        <v>1</v>
      </c>
      <c r="S68" s="23">
        <f t="shared" si="99"/>
        <v>2.722826533371614E-2</v>
      </c>
      <c r="T68" s="27">
        <f t="shared" si="100"/>
        <v>1.7322178748362462</v>
      </c>
      <c r="U68" s="27">
        <f t="shared" ca="1" si="9"/>
        <v>0</v>
      </c>
      <c r="V68" s="43">
        <f t="shared" ca="1" si="10"/>
        <v>0</v>
      </c>
      <c r="W68" s="25">
        <f t="shared" si="61"/>
        <v>5.7967381474999993</v>
      </c>
      <c r="X68" s="26">
        <f t="shared" si="101"/>
        <v>0</v>
      </c>
      <c r="Y68" s="23">
        <f t="shared" si="102"/>
        <v>3.458450834174398E-3</v>
      </c>
      <c r="Z68" s="27">
        <f t="shared" si="103"/>
        <v>1.6281767077126144</v>
      </c>
      <c r="AA68" s="27">
        <f t="shared" ca="1" si="11"/>
        <v>-4.1417142111036531E-3</v>
      </c>
      <c r="AB68" s="43">
        <f t="shared" ca="1" si="12"/>
        <v>0</v>
      </c>
      <c r="AC68" s="25">
        <f t="shared" si="62"/>
        <v>5.6617548553999999</v>
      </c>
      <c r="AD68" s="26">
        <f t="shared" si="104"/>
        <v>1</v>
      </c>
      <c r="AE68" s="23">
        <f t="shared" si="105"/>
        <v>2.722826533371614E-2</v>
      </c>
      <c r="AF68" s="27">
        <f t="shared" si="106"/>
        <v>1.7322178748362462</v>
      </c>
      <c r="AG68" s="27">
        <f t="shared" ca="1" si="13"/>
        <v>0</v>
      </c>
      <c r="AH68" s="43">
        <f t="shared" ca="1" si="14"/>
        <v>0</v>
      </c>
      <c r="AI68" s="25">
        <f t="shared" si="63"/>
        <v>5.436773099299999</v>
      </c>
      <c r="AJ68" s="26">
        <f t="shared" si="107"/>
        <v>1</v>
      </c>
      <c r="AK68" s="23">
        <f t="shared" si="108"/>
        <v>2.722826533371614E-2</v>
      </c>
      <c r="AL68" s="27">
        <f t="shared" si="109"/>
        <v>1.7322178748362462</v>
      </c>
      <c r="AM68" s="27">
        <f t="shared" ca="1" si="15"/>
        <v>0</v>
      </c>
      <c r="AN68" s="43">
        <f t="shared" ca="1" si="16"/>
        <v>0</v>
      </c>
      <c r="AO68" s="25">
        <f t="shared" si="64"/>
        <v>5.436773099299999</v>
      </c>
      <c r="AP68" s="34">
        <f t="shared" si="110"/>
        <v>0.66666666666666663</v>
      </c>
      <c r="AQ68" s="23">
        <f t="shared" si="111"/>
        <v>1.9304993833868894E-2</v>
      </c>
      <c r="AR68" s="27">
        <f t="shared" si="112"/>
        <v>1.6973484589915016</v>
      </c>
      <c r="AS68" s="27">
        <f t="shared" ca="1" si="17"/>
        <v>0</v>
      </c>
      <c r="AT68" s="43">
        <f t="shared" ca="1" si="18"/>
        <v>0</v>
      </c>
      <c r="AU68" s="25">
        <f t="shared" si="65"/>
        <v>5.6617548553999999</v>
      </c>
      <c r="AV68" s="26">
        <f t="shared" si="113"/>
        <v>1</v>
      </c>
      <c r="AW68" s="23">
        <f t="shared" si="114"/>
        <v>2.722826533371614E-2</v>
      </c>
      <c r="AX68" s="27">
        <f t="shared" si="115"/>
        <v>1.7322178748362462</v>
      </c>
      <c r="AY68" s="27">
        <f t="shared" ca="1" si="19"/>
        <v>0</v>
      </c>
      <c r="AZ68" s="43">
        <f t="shared" ca="1" si="20"/>
        <v>0</v>
      </c>
      <c r="BA68" s="25">
        <f t="shared" si="66"/>
        <v>5.6617548553999999</v>
      </c>
      <c r="BB68" s="26">
        <f t="shared" si="116"/>
        <v>1</v>
      </c>
      <c r="BC68" s="23">
        <f t="shared" si="117"/>
        <v>2.722826533371614E-2</v>
      </c>
      <c r="BD68" s="27">
        <f t="shared" si="118"/>
        <v>1.5545767202715168</v>
      </c>
      <c r="BE68" s="27">
        <f t="shared" ca="1" si="21"/>
        <v>0</v>
      </c>
      <c r="BF68" s="43">
        <f t="shared" ca="1" si="22"/>
        <v>0</v>
      </c>
      <c r="BG68" s="25">
        <f t="shared" si="67"/>
        <v>5.436773099299999</v>
      </c>
      <c r="BH68" s="26">
        <f t="shared" si="168"/>
        <v>1</v>
      </c>
      <c r="BI68" s="23">
        <f t="shared" si="119"/>
        <v>2.722826533371614E-2</v>
      </c>
      <c r="BJ68" s="27">
        <f t="shared" si="120"/>
        <v>1.5545767202715168</v>
      </c>
      <c r="BK68" s="27">
        <f t="shared" ca="1" si="23"/>
        <v>0</v>
      </c>
      <c r="BL68" s="43">
        <f t="shared" ca="1" si="24"/>
        <v>0</v>
      </c>
      <c r="BM68" s="25">
        <f t="shared" si="69"/>
        <v>5.6315606838333325</v>
      </c>
      <c r="BN68" s="26">
        <f t="shared" si="121"/>
        <v>1</v>
      </c>
      <c r="BO68" s="23">
        <f t="shared" si="122"/>
        <v>2.722826533371614E-2</v>
      </c>
      <c r="BP68" s="27">
        <f t="shared" si="123"/>
        <v>1.4135457256738557</v>
      </c>
      <c r="BQ68" s="27">
        <f t="shared" ca="1" si="25"/>
        <v>0</v>
      </c>
      <c r="BR68" s="43">
        <f t="shared" ca="1" si="26"/>
        <v>0</v>
      </c>
      <c r="BS68" s="25">
        <f t="shared" si="70"/>
        <v>5.436773099299999</v>
      </c>
      <c r="BT68" s="34">
        <f t="shared" si="124"/>
        <v>1</v>
      </c>
      <c r="BU68" s="23">
        <f t="shared" si="125"/>
        <v>2.722826533371614E-2</v>
      </c>
      <c r="BV68" s="27">
        <f t="shared" si="126"/>
        <v>1.5624672864760423</v>
      </c>
      <c r="BW68" s="27">
        <f t="shared" ca="1" si="27"/>
        <v>0</v>
      </c>
      <c r="BX68" s="43">
        <f t="shared" ca="1" si="28"/>
        <v>0</v>
      </c>
      <c r="BY68" s="25">
        <f t="shared" si="71"/>
        <v>5.7967381474999993</v>
      </c>
      <c r="BZ68" s="50">
        <f t="shared" si="72"/>
        <v>0</v>
      </c>
      <c r="CA68" s="23">
        <f t="shared" si="127"/>
        <v>3.458450834174398E-3</v>
      </c>
      <c r="CB68" s="27">
        <f t="shared" si="128"/>
        <v>1.4774723903104912</v>
      </c>
      <c r="CC68" s="27">
        <f t="shared" ca="1" si="29"/>
        <v>0</v>
      </c>
      <c r="CD68" s="43">
        <f t="shared" ca="1" si="30"/>
        <v>0</v>
      </c>
      <c r="CE68" s="25">
        <f t="shared" si="73"/>
        <v>5.6617548553999999</v>
      </c>
      <c r="CF68" s="34">
        <f t="shared" si="74"/>
        <v>1</v>
      </c>
      <c r="CG68" s="23">
        <f t="shared" si="129"/>
        <v>2.722826533371614E-2</v>
      </c>
      <c r="CH68" s="27">
        <f t="shared" si="130"/>
        <v>1.5545767202715168</v>
      </c>
      <c r="CI68" s="27">
        <f t="shared" ca="1" si="31"/>
        <v>0</v>
      </c>
      <c r="CJ68" s="43">
        <f t="shared" ca="1" si="32"/>
        <v>0</v>
      </c>
      <c r="CK68" s="25">
        <f t="shared" si="75"/>
        <v>5.436773099299999</v>
      </c>
      <c r="CL68" s="34">
        <f t="shared" si="76"/>
        <v>1</v>
      </c>
      <c r="CM68" s="23">
        <f t="shared" si="131"/>
        <v>2.722826533371614E-2</v>
      </c>
      <c r="CN68" s="27">
        <f t="shared" si="132"/>
        <v>1.5545767202715168</v>
      </c>
      <c r="CO68" s="27">
        <f t="shared" ca="1" si="33"/>
        <v>0</v>
      </c>
      <c r="CP68" s="43">
        <f t="shared" ca="1" si="34"/>
        <v>0</v>
      </c>
      <c r="CQ68" s="25">
        <f t="shared" si="167"/>
        <v>4.5176740981499997</v>
      </c>
      <c r="CR68" s="34">
        <f t="shared" si="77"/>
        <v>1</v>
      </c>
      <c r="CS68" s="23">
        <f t="shared" si="133"/>
        <v>2.722826533371614E-2</v>
      </c>
      <c r="CT68" s="27">
        <f t="shared" si="134"/>
        <v>1.5545767202715168</v>
      </c>
      <c r="CU68" s="27">
        <f t="shared" ca="1" si="35"/>
        <v>0</v>
      </c>
      <c r="CV68" s="43">
        <f t="shared" ca="1" si="36"/>
        <v>0</v>
      </c>
      <c r="CW68" s="25">
        <f t="shared" si="78"/>
        <v>5.436773099299999</v>
      </c>
      <c r="CX68" s="34">
        <f t="shared" si="135"/>
        <v>0.75</v>
      </c>
      <c r="CY68" s="23">
        <f t="shared" si="136"/>
        <v>2.1285811708830704E-2</v>
      </c>
      <c r="CZ68" s="27">
        <f t="shared" si="137"/>
        <v>1.5353522043138312</v>
      </c>
      <c r="DA68" s="27">
        <f t="shared" ca="1" si="37"/>
        <v>0</v>
      </c>
      <c r="DB68" s="43">
        <f t="shared" ca="1" si="38"/>
        <v>0</v>
      </c>
      <c r="DC68" s="25">
        <f t="shared" si="79"/>
        <v>5.436773099299999</v>
      </c>
      <c r="DD68" s="34">
        <f t="shared" si="80"/>
        <v>0.83333333333333326</v>
      </c>
      <c r="DE68" s="23">
        <f t="shared" si="138"/>
        <v>2.2606356958805248E-2</v>
      </c>
      <c r="DF68" s="27">
        <f t="shared" si="139"/>
        <v>1.5986587345297409</v>
      </c>
      <c r="DG68" s="27">
        <f t="shared" ca="1" si="2"/>
        <v>0</v>
      </c>
      <c r="DH68" s="43">
        <f t="shared" ca="1" si="3"/>
        <v>0</v>
      </c>
      <c r="DI68" s="25">
        <f t="shared" si="81"/>
        <v>5.7967381474999993</v>
      </c>
      <c r="DJ68" s="26">
        <f t="shared" si="82"/>
        <v>0</v>
      </c>
      <c r="DK68" s="23">
        <f t="shared" si="140"/>
        <v>3.458450834174398E-3</v>
      </c>
      <c r="DL68" s="27">
        <f t="shared" si="141"/>
        <v>1.6281767077126144</v>
      </c>
      <c r="DM68" s="27">
        <f t="shared" ca="1" si="39"/>
        <v>-4.1417142111036531E-3</v>
      </c>
      <c r="DN68" s="43">
        <f t="shared" ca="1" si="40"/>
        <v>0</v>
      </c>
      <c r="DO68" s="25">
        <f t="shared" si="83"/>
        <v>5.6617548553999999</v>
      </c>
      <c r="DP68" s="26">
        <f t="shared" si="84"/>
        <v>1</v>
      </c>
      <c r="DQ68" s="23">
        <f t="shared" si="142"/>
        <v>2.722826533371614E-2</v>
      </c>
      <c r="DR68" s="27">
        <f t="shared" si="143"/>
        <v>1.7322178748362462</v>
      </c>
      <c r="DS68" s="27">
        <f t="shared" ca="1" si="41"/>
        <v>0</v>
      </c>
      <c r="DT68" s="43">
        <f t="shared" ca="1" si="42"/>
        <v>0</v>
      </c>
      <c r="DU68" s="25">
        <f t="shared" si="85"/>
        <v>5.436773099299999</v>
      </c>
      <c r="DV68" s="26">
        <f t="shared" si="86"/>
        <v>1</v>
      </c>
      <c r="DW68" s="23">
        <f t="shared" si="144"/>
        <v>2.722826533371614E-2</v>
      </c>
      <c r="DX68" s="27">
        <f t="shared" si="145"/>
        <v>1.5545767202715168</v>
      </c>
      <c r="DY68" s="27">
        <f t="shared" ca="1" si="43"/>
        <v>0</v>
      </c>
      <c r="DZ68" s="43">
        <f t="shared" ca="1" si="44"/>
        <v>0</v>
      </c>
      <c r="EA68" s="25">
        <f t="shared" si="87"/>
        <v>5.436773099299999</v>
      </c>
      <c r="EB68" s="34">
        <f t="shared" si="146"/>
        <v>0.66666666666666663</v>
      </c>
      <c r="EC68" s="23">
        <f t="shared" si="147"/>
        <v>1.9304993833868894E-2</v>
      </c>
      <c r="ED68" s="27">
        <f t="shared" si="148"/>
        <v>1.6393267085073293</v>
      </c>
      <c r="EE68" s="27">
        <f t="shared" ca="1" si="45"/>
        <v>0</v>
      </c>
      <c r="EF68" s="43">
        <f t="shared" ca="1" si="46"/>
        <v>0</v>
      </c>
      <c r="EG68" s="25">
        <f t="shared" si="88"/>
        <v>5.7967381474999993</v>
      </c>
      <c r="EH68" s="26">
        <f t="shared" si="149"/>
        <v>0</v>
      </c>
      <c r="EI68" s="23">
        <f t="shared" si="150"/>
        <v>3.458450834174398E-3</v>
      </c>
      <c r="EJ68" s="27">
        <f t="shared" si="151"/>
        <v>1.6281767077126144</v>
      </c>
      <c r="EK68" s="27">
        <f t="shared" ca="1" si="47"/>
        <v>-4.1417142111036531E-3</v>
      </c>
      <c r="EL68" s="43">
        <f t="shared" ca="1" si="48"/>
        <v>0</v>
      </c>
      <c r="EM68" s="25">
        <f t="shared" si="89"/>
        <v>5.6617548553999999</v>
      </c>
      <c r="EN68" s="26">
        <f t="shared" si="152"/>
        <v>1</v>
      </c>
      <c r="EO68" s="23">
        <f t="shared" si="153"/>
        <v>2.722826533371614E-2</v>
      </c>
      <c r="EP68" s="27">
        <f t="shared" si="154"/>
        <v>1.5545767202715168</v>
      </c>
      <c r="EQ68" s="27">
        <f t="shared" ca="1" si="49"/>
        <v>0</v>
      </c>
      <c r="ER68" s="43">
        <f t="shared" ca="1" si="50"/>
        <v>0</v>
      </c>
      <c r="ES68" s="25">
        <f t="shared" si="90"/>
        <v>5.436773099299999</v>
      </c>
      <c r="ET68" s="26">
        <f t="shared" si="155"/>
        <v>1</v>
      </c>
      <c r="EU68" s="23">
        <f t="shared" si="156"/>
        <v>2.722826533371614E-2</v>
      </c>
      <c r="EV68" s="27">
        <f t="shared" si="157"/>
        <v>1.7322178748362462</v>
      </c>
      <c r="EW68" s="27">
        <f t="shared" ca="1" si="51"/>
        <v>0</v>
      </c>
      <c r="EX68" s="43">
        <f t="shared" ca="1" si="52"/>
        <v>0</v>
      </c>
      <c r="EY68" s="25">
        <f t="shared" si="91"/>
        <v>5.436773099299999</v>
      </c>
      <c r="EZ68" s="34">
        <f t="shared" si="158"/>
        <v>0.66666666666666663</v>
      </c>
      <c r="FA68" s="23">
        <f t="shared" si="159"/>
        <v>1.9304993833868894E-2</v>
      </c>
      <c r="FB68" s="27">
        <f t="shared" si="160"/>
        <v>1.6393267085073293</v>
      </c>
      <c r="FC68" s="27">
        <f t="shared" ca="1" si="53"/>
        <v>0</v>
      </c>
      <c r="FD68" s="43">
        <f t="shared" ca="1" si="54"/>
        <v>0</v>
      </c>
      <c r="FE68" s="47"/>
      <c r="FF68" s="74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25">
        <f t="shared" si="92"/>
        <v>5.436773099299999</v>
      </c>
      <c r="FT68" s="26">
        <f t="shared" si="161"/>
        <v>1</v>
      </c>
      <c r="FU68" s="23">
        <f t="shared" si="162"/>
        <v>2.722826533371614E-2</v>
      </c>
      <c r="FV68" s="27">
        <f t="shared" si="163"/>
        <v>1.7322178748362462</v>
      </c>
      <c r="FW68" s="27">
        <f t="shared" ca="1" si="55"/>
        <v>0</v>
      </c>
      <c r="FX68" s="43">
        <f t="shared" ca="1" si="56"/>
        <v>0</v>
      </c>
      <c r="FY68" s="25">
        <f t="shared" si="93"/>
        <v>5.436773099299999</v>
      </c>
      <c r="FZ68" s="26">
        <f t="shared" si="164"/>
        <v>1</v>
      </c>
      <c r="GA68" s="23">
        <f t="shared" si="165"/>
        <v>2.722826533371614E-2</v>
      </c>
      <c r="GB68" s="27">
        <f t="shared" si="166"/>
        <v>1.5545767202715168</v>
      </c>
      <c r="GC68" s="27">
        <f t="shared" ca="1" si="57"/>
        <v>0</v>
      </c>
      <c r="GD68" s="43">
        <f t="shared" ca="1" si="58"/>
        <v>0</v>
      </c>
      <c r="GE68" s="47"/>
      <c r="GF68" s="47"/>
    </row>
    <row r="69" spans="1:188" x14ac:dyDescent="0.2">
      <c r="A69" s="30">
        <v>26754</v>
      </c>
      <c r="B69" s="34">
        <v>6.0530574799999997</v>
      </c>
      <c r="C69" s="23">
        <v>3.4825160289155832E-3</v>
      </c>
      <c r="D69" s="24">
        <f t="shared" si="4"/>
        <v>3.0378555685557362E-2</v>
      </c>
      <c r="E69" s="25" t="e">
        <f>#N/A</f>
        <v>#N/A</v>
      </c>
      <c r="F69" s="26">
        <v>1</v>
      </c>
      <c r="G69" s="23">
        <f t="shared" si="94"/>
        <v>3.0378555685557362E-2</v>
      </c>
      <c r="H69" s="27">
        <f t="shared" si="95"/>
        <v>1.7848401520064769</v>
      </c>
      <c r="I69" s="27">
        <f t="shared" ca="1" si="5"/>
        <v>0</v>
      </c>
      <c r="J69" s="43">
        <f t="shared" ca="1" si="6"/>
        <v>0</v>
      </c>
      <c r="K69" s="25" t="e">
        <f>#N/A</f>
        <v>#N/A</v>
      </c>
      <c r="L69" s="26">
        <v>0</v>
      </c>
      <c r="M69" s="23">
        <f t="shared" si="96"/>
        <v>3.4825160289155832E-3</v>
      </c>
      <c r="N69" s="27">
        <f t="shared" si="97"/>
        <v>1.0640341342607953</v>
      </c>
      <c r="O69" s="27">
        <f t="shared" ca="1" si="7"/>
        <v>0</v>
      </c>
      <c r="P69" s="43">
        <f t="shared" ca="1" si="8"/>
        <v>0</v>
      </c>
      <c r="Q69" s="25">
        <f t="shared" si="60"/>
        <v>5.5588481691999991</v>
      </c>
      <c r="R69" s="26">
        <f t="shared" si="98"/>
        <v>1</v>
      </c>
      <c r="S69" s="23">
        <f t="shared" si="99"/>
        <v>3.0378555685557362E-2</v>
      </c>
      <c r="T69" s="27">
        <f t="shared" si="100"/>
        <v>1.7848401520064769</v>
      </c>
      <c r="U69" s="27">
        <f t="shared" ca="1" si="9"/>
        <v>0</v>
      </c>
      <c r="V69" s="43">
        <f t="shared" ca="1" si="10"/>
        <v>0</v>
      </c>
      <c r="W69" s="25">
        <f t="shared" si="61"/>
        <v>5.9638266130000002</v>
      </c>
      <c r="X69" s="26">
        <f t="shared" si="101"/>
        <v>1</v>
      </c>
      <c r="Y69" s="23">
        <f t="shared" si="102"/>
        <v>3.0378555685557362E-2</v>
      </c>
      <c r="Z69" s="27">
        <f t="shared" si="103"/>
        <v>1.6776383644937896</v>
      </c>
      <c r="AA69" s="27">
        <f t="shared" ca="1" si="11"/>
        <v>0</v>
      </c>
      <c r="AB69" s="43">
        <f t="shared" ca="1" si="12"/>
        <v>0</v>
      </c>
      <c r="AC69" s="25">
        <f t="shared" si="62"/>
        <v>5.7770721365999993</v>
      </c>
      <c r="AD69" s="26">
        <f t="shared" si="104"/>
        <v>1</v>
      </c>
      <c r="AE69" s="23">
        <f t="shared" si="105"/>
        <v>3.0378555685557362E-2</v>
      </c>
      <c r="AF69" s="27">
        <f t="shared" si="106"/>
        <v>1.7848401520064769</v>
      </c>
      <c r="AG69" s="27">
        <f t="shared" ca="1" si="13"/>
        <v>0</v>
      </c>
      <c r="AH69" s="43">
        <f t="shared" ca="1" si="14"/>
        <v>0</v>
      </c>
      <c r="AI69" s="25">
        <f t="shared" si="63"/>
        <v>5.5588481691999991</v>
      </c>
      <c r="AJ69" s="26">
        <f t="shared" si="107"/>
        <v>1</v>
      </c>
      <c r="AK69" s="23">
        <f t="shared" si="108"/>
        <v>3.0378555685557362E-2</v>
      </c>
      <c r="AL69" s="27">
        <f t="shared" si="109"/>
        <v>1.7848401520064769</v>
      </c>
      <c r="AM69" s="27">
        <f t="shared" ca="1" si="15"/>
        <v>0</v>
      </c>
      <c r="AN69" s="43">
        <f t="shared" ca="1" si="16"/>
        <v>0</v>
      </c>
      <c r="AO69" s="25">
        <f t="shared" si="64"/>
        <v>5.5588481691999991</v>
      </c>
      <c r="AP69" s="34">
        <f t="shared" si="110"/>
        <v>1</v>
      </c>
      <c r="AQ69" s="23">
        <f t="shared" si="111"/>
        <v>3.0378555685557362E-2</v>
      </c>
      <c r="AR69" s="27">
        <f t="shared" si="112"/>
        <v>1.7489114536707699</v>
      </c>
      <c r="AS69" s="27">
        <f t="shared" ca="1" si="17"/>
        <v>0</v>
      </c>
      <c r="AT69" s="43">
        <f t="shared" ca="1" si="18"/>
        <v>0</v>
      </c>
      <c r="AU69" s="25">
        <f t="shared" si="65"/>
        <v>5.7770721365999993</v>
      </c>
      <c r="AV69" s="26">
        <f t="shared" si="113"/>
        <v>1</v>
      </c>
      <c r="AW69" s="23">
        <f t="shared" si="114"/>
        <v>3.0378555685557362E-2</v>
      </c>
      <c r="AX69" s="27">
        <f t="shared" si="115"/>
        <v>1.7848401520064769</v>
      </c>
      <c r="AY69" s="27">
        <f t="shared" ca="1" si="19"/>
        <v>0</v>
      </c>
      <c r="AZ69" s="43">
        <f t="shared" ca="1" si="20"/>
        <v>0</v>
      </c>
      <c r="BA69" s="25">
        <f t="shared" si="66"/>
        <v>5.7770721365999993</v>
      </c>
      <c r="BB69" s="26">
        <f t="shared" si="116"/>
        <v>1</v>
      </c>
      <c r="BC69" s="23">
        <f t="shared" si="117"/>
        <v>3.0378555685557362E-2</v>
      </c>
      <c r="BD69" s="27">
        <f t="shared" si="118"/>
        <v>1.6018025157357563</v>
      </c>
      <c r="BE69" s="27">
        <f t="shared" ca="1" si="21"/>
        <v>0</v>
      </c>
      <c r="BF69" s="43">
        <f t="shared" ca="1" si="22"/>
        <v>0</v>
      </c>
      <c r="BG69" s="25">
        <f t="shared" si="67"/>
        <v>5.5588481691999991</v>
      </c>
      <c r="BH69" s="26">
        <f t="shared" si="168"/>
        <v>1</v>
      </c>
      <c r="BI69" s="23">
        <f t="shared" si="119"/>
        <v>3.0378555685557362E-2</v>
      </c>
      <c r="BJ69" s="27">
        <f t="shared" si="120"/>
        <v>1.6018025157357563</v>
      </c>
      <c r="BK69" s="27">
        <f t="shared" ca="1" si="23"/>
        <v>0</v>
      </c>
      <c r="BL69" s="43">
        <f t="shared" ca="1" si="24"/>
        <v>0</v>
      </c>
      <c r="BM69" s="25">
        <f t="shared" si="69"/>
        <v>5.726971959500001</v>
      </c>
      <c r="BN69" s="26">
        <f t="shared" si="121"/>
        <v>1</v>
      </c>
      <c r="BO69" s="23">
        <f t="shared" si="122"/>
        <v>3.0378555685557362E-2</v>
      </c>
      <c r="BP69" s="27">
        <f t="shared" si="123"/>
        <v>1.4564872032153204</v>
      </c>
      <c r="BQ69" s="27">
        <f t="shared" ca="1" si="25"/>
        <v>0</v>
      </c>
      <c r="BR69" s="43">
        <f t="shared" ca="1" si="26"/>
        <v>0</v>
      </c>
      <c r="BS69" s="25">
        <f t="shared" si="70"/>
        <v>5.5588481691999991</v>
      </c>
      <c r="BT69" s="34">
        <f t="shared" si="124"/>
        <v>1</v>
      </c>
      <c r="BU69" s="23">
        <f t="shared" si="125"/>
        <v>3.0378555685557362E-2</v>
      </c>
      <c r="BV69" s="27">
        <f t="shared" si="126"/>
        <v>1.6099327859451165</v>
      </c>
      <c r="BW69" s="27">
        <f t="shared" ca="1" si="27"/>
        <v>0</v>
      </c>
      <c r="BX69" s="43">
        <f t="shared" ca="1" si="28"/>
        <v>0</v>
      </c>
      <c r="BY69" s="25">
        <f t="shared" si="71"/>
        <v>5.9638266130000002</v>
      </c>
      <c r="BZ69" s="50">
        <f t="shared" si="72"/>
        <v>0.5</v>
      </c>
      <c r="CA69" s="23">
        <f t="shared" si="127"/>
        <v>3.4825160289155832E-3</v>
      </c>
      <c r="CB69" s="27">
        <f t="shared" si="128"/>
        <v>1.4826177115920276</v>
      </c>
      <c r="CC69" s="27">
        <f t="shared" ca="1" si="29"/>
        <v>0</v>
      </c>
      <c r="CD69" s="43">
        <f t="shared" ca="1" si="30"/>
        <v>0</v>
      </c>
      <c r="CE69" s="25">
        <f t="shared" si="73"/>
        <v>5.7770721365999993</v>
      </c>
      <c r="CF69" s="34">
        <f t="shared" si="74"/>
        <v>1</v>
      </c>
      <c r="CG69" s="23">
        <f t="shared" si="129"/>
        <v>3.0378555685557362E-2</v>
      </c>
      <c r="CH69" s="27">
        <f t="shared" si="130"/>
        <v>1.6018025157357563</v>
      </c>
      <c r="CI69" s="27">
        <f t="shared" ca="1" si="31"/>
        <v>0</v>
      </c>
      <c r="CJ69" s="43">
        <f t="shared" ca="1" si="32"/>
        <v>0</v>
      </c>
      <c r="CK69" s="25">
        <f t="shared" si="75"/>
        <v>5.5588481691999991</v>
      </c>
      <c r="CL69" s="34">
        <f t="shared" si="76"/>
        <v>1</v>
      </c>
      <c r="CM69" s="23">
        <f t="shared" si="131"/>
        <v>3.0378555685557362E-2</v>
      </c>
      <c r="CN69" s="27">
        <f t="shared" si="132"/>
        <v>1.6018025157357563</v>
      </c>
      <c r="CO69" s="27">
        <f t="shared" ca="1" si="33"/>
        <v>0</v>
      </c>
      <c r="CP69" s="43">
        <f t="shared" ca="1" si="34"/>
        <v>0</v>
      </c>
      <c r="CQ69" s="25">
        <f t="shared" si="167"/>
        <v>4.6339876211000002</v>
      </c>
      <c r="CR69" s="34">
        <f t="shared" si="77"/>
        <v>1</v>
      </c>
      <c r="CS69" s="23">
        <f t="shared" si="133"/>
        <v>3.0378555685557362E-2</v>
      </c>
      <c r="CT69" s="27">
        <f t="shared" si="134"/>
        <v>1.6018025157357563</v>
      </c>
      <c r="CU69" s="27">
        <f t="shared" ca="1" si="35"/>
        <v>0</v>
      </c>
      <c r="CV69" s="43">
        <f t="shared" ca="1" si="36"/>
        <v>0</v>
      </c>
      <c r="CW69" s="25">
        <f t="shared" si="78"/>
        <v>5.5588481691999991</v>
      </c>
      <c r="CX69" s="34">
        <f t="shared" si="135"/>
        <v>0.75</v>
      </c>
      <c r="CY69" s="23">
        <f t="shared" si="136"/>
        <v>2.3654545771396918E-2</v>
      </c>
      <c r="CZ69" s="27">
        <f t="shared" si="137"/>
        <v>1.571670263305988</v>
      </c>
      <c r="DA69" s="27">
        <f t="shared" ca="1" si="37"/>
        <v>0</v>
      </c>
      <c r="DB69" s="43">
        <f t="shared" ca="1" si="38"/>
        <v>0</v>
      </c>
      <c r="DC69" s="25">
        <f t="shared" si="79"/>
        <v>5.5588481691999991</v>
      </c>
      <c r="DD69" s="34">
        <f t="shared" si="80"/>
        <v>1</v>
      </c>
      <c r="DE69" s="23">
        <f t="shared" si="138"/>
        <v>2.8137219047503881E-2</v>
      </c>
      <c r="DF69" s="27">
        <f t="shared" si="139"/>
        <v>1.6436405455254095</v>
      </c>
      <c r="DG69" s="27">
        <f t="shared" ca="1" si="2"/>
        <v>0</v>
      </c>
      <c r="DH69" s="43">
        <f t="shared" ca="1" si="3"/>
        <v>0</v>
      </c>
      <c r="DI69" s="25">
        <f t="shared" si="81"/>
        <v>5.9638266130000002</v>
      </c>
      <c r="DJ69" s="26">
        <f t="shared" si="82"/>
        <v>0</v>
      </c>
      <c r="DK69" s="23">
        <f t="shared" si="140"/>
        <v>3.4825160289155832E-3</v>
      </c>
      <c r="DL69" s="27">
        <f t="shared" si="141"/>
        <v>1.6338468591951305</v>
      </c>
      <c r="DM69" s="27">
        <f t="shared" ca="1" si="39"/>
        <v>-6.7362176831553544E-4</v>
      </c>
      <c r="DN69" s="43">
        <f t="shared" ca="1" si="40"/>
        <v>0</v>
      </c>
      <c r="DO69" s="25">
        <f t="shared" si="83"/>
        <v>5.7770721365999993</v>
      </c>
      <c r="DP69" s="26">
        <f t="shared" si="84"/>
        <v>1</v>
      </c>
      <c r="DQ69" s="23">
        <f t="shared" si="142"/>
        <v>3.0378555685557362E-2</v>
      </c>
      <c r="DR69" s="27">
        <f t="shared" si="143"/>
        <v>1.7848401520064769</v>
      </c>
      <c r="DS69" s="27">
        <f t="shared" ca="1" si="41"/>
        <v>0</v>
      </c>
      <c r="DT69" s="43">
        <f t="shared" ca="1" si="42"/>
        <v>0</v>
      </c>
      <c r="DU69" s="25">
        <f t="shared" si="85"/>
        <v>5.5588481691999991</v>
      </c>
      <c r="DV69" s="26">
        <f t="shared" si="86"/>
        <v>1</v>
      </c>
      <c r="DW69" s="23">
        <f t="shared" si="144"/>
        <v>3.0378555685557362E-2</v>
      </c>
      <c r="DX69" s="27">
        <f t="shared" si="145"/>
        <v>1.6018025157357563</v>
      </c>
      <c r="DY69" s="27">
        <f t="shared" ca="1" si="43"/>
        <v>0</v>
      </c>
      <c r="DZ69" s="43">
        <f t="shared" ca="1" si="44"/>
        <v>0</v>
      </c>
      <c r="EA69" s="25">
        <f t="shared" si="87"/>
        <v>5.5588481691999991</v>
      </c>
      <c r="EB69" s="34">
        <f t="shared" si="146"/>
        <v>0.66666666666666663</v>
      </c>
      <c r="EC69" s="23">
        <f t="shared" si="147"/>
        <v>2.1413209133343436E-2</v>
      </c>
      <c r="ED69" s="27">
        <f t="shared" si="148"/>
        <v>1.6744299541544723</v>
      </c>
      <c r="EE69" s="27">
        <f t="shared" ca="1" si="45"/>
        <v>0</v>
      </c>
      <c r="EF69" s="43">
        <f t="shared" ca="1" si="46"/>
        <v>0</v>
      </c>
      <c r="EG69" s="25">
        <f t="shared" si="88"/>
        <v>5.9638266130000002</v>
      </c>
      <c r="EH69" s="26">
        <f t="shared" si="149"/>
        <v>1</v>
      </c>
      <c r="EI69" s="23">
        <f t="shared" si="150"/>
        <v>3.0378555685557362E-2</v>
      </c>
      <c r="EJ69" s="27">
        <f t="shared" si="151"/>
        <v>1.6776383644937896</v>
      </c>
      <c r="EK69" s="27">
        <f t="shared" ca="1" si="47"/>
        <v>0</v>
      </c>
      <c r="EL69" s="43">
        <f t="shared" ca="1" si="48"/>
        <v>0</v>
      </c>
      <c r="EM69" s="25">
        <f t="shared" si="89"/>
        <v>5.7770721365999993</v>
      </c>
      <c r="EN69" s="26">
        <f t="shared" si="152"/>
        <v>1</v>
      </c>
      <c r="EO69" s="23">
        <f t="shared" si="153"/>
        <v>3.0378555685557362E-2</v>
      </c>
      <c r="EP69" s="27">
        <f t="shared" si="154"/>
        <v>1.6018025157357563</v>
      </c>
      <c r="EQ69" s="27">
        <f t="shared" ca="1" si="49"/>
        <v>0</v>
      </c>
      <c r="ER69" s="43">
        <f t="shared" ca="1" si="50"/>
        <v>0</v>
      </c>
      <c r="ES69" s="25">
        <f t="shared" si="90"/>
        <v>5.5588481691999991</v>
      </c>
      <c r="ET69" s="26">
        <f t="shared" si="155"/>
        <v>1</v>
      </c>
      <c r="EU69" s="23">
        <f t="shared" si="156"/>
        <v>3.0378555685557362E-2</v>
      </c>
      <c r="EV69" s="27">
        <f t="shared" si="157"/>
        <v>1.7848401520064769</v>
      </c>
      <c r="EW69" s="27">
        <f t="shared" ca="1" si="51"/>
        <v>0</v>
      </c>
      <c r="EX69" s="43">
        <f t="shared" ca="1" si="52"/>
        <v>0</v>
      </c>
      <c r="EY69" s="25">
        <f t="shared" si="91"/>
        <v>5.5588481691999991</v>
      </c>
      <c r="EZ69" s="34">
        <f t="shared" si="158"/>
        <v>1</v>
      </c>
      <c r="FA69" s="23">
        <f t="shared" si="159"/>
        <v>3.0378555685557362E-2</v>
      </c>
      <c r="FB69" s="27">
        <f t="shared" si="160"/>
        <v>1.6891270862085406</v>
      </c>
      <c r="FC69" s="27">
        <f t="shared" ca="1" si="53"/>
        <v>0</v>
      </c>
      <c r="FD69" s="43">
        <f t="shared" ca="1" si="54"/>
        <v>0</v>
      </c>
      <c r="FE69" s="47"/>
      <c r="FF69" s="74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25">
        <f t="shared" si="92"/>
        <v>5.5588481691999991</v>
      </c>
      <c r="FT69" s="26">
        <f t="shared" si="161"/>
        <v>1</v>
      </c>
      <c r="FU69" s="23">
        <f t="shared" si="162"/>
        <v>3.0378555685557362E-2</v>
      </c>
      <c r="FV69" s="27">
        <f t="shared" si="163"/>
        <v>1.7848401520064769</v>
      </c>
      <c r="FW69" s="27">
        <f t="shared" ca="1" si="55"/>
        <v>0</v>
      </c>
      <c r="FX69" s="43">
        <f t="shared" ca="1" si="56"/>
        <v>0</v>
      </c>
      <c r="FY69" s="25">
        <f t="shared" si="93"/>
        <v>5.5588481691999991</v>
      </c>
      <c r="FZ69" s="26">
        <f t="shared" si="164"/>
        <v>1</v>
      </c>
      <c r="GA69" s="23">
        <f t="shared" si="165"/>
        <v>3.0378555685557362E-2</v>
      </c>
      <c r="GB69" s="27">
        <f t="shared" si="166"/>
        <v>1.6018025157357563</v>
      </c>
      <c r="GC69" s="27">
        <f t="shared" ca="1" si="57"/>
        <v>0</v>
      </c>
      <c r="GD69" s="43">
        <f t="shared" ca="1" si="58"/>
        <v>0</v>
      </c>
      <c r="GE69" s="47"/>
      <c r="GF69" s="47"/>
    </row>
    <row r="70" spans="1:188" x14ac:dyDescent="0.2">
      <c r="A70" s="30">
        <v>26784</v>
      </c>
      <c r="B70" s="34">
        <v>5.9786834200000003</v>
      </c>
      <c r="C70" s="23">
        <v>3.0241880399000109E-3</v>
      </c>
      <c r="D70" s="24">
        <f t="shared" si="4"/>
        <v>-1.2287023582006285E-2</v>
      </c>
      <c r="E70" s="25" t="e">
        <f>#N/A</f>
        <v>#N/A</v>
      </c>
      <c r="F70" s="26">
        <v>1</v>
      </c>
      <c r="G70" s="23">
        <f t="shared" si="94"/>
        <v>-1.2287023582006285E-2</v>
      </c>
      <c r="H70" s="27">
        <f t="shared" si="95"/>
        <v>1.7629097789686616</v>
      </c>
      <c r="I70" s="27">
        <f t="shared" ca="1" si="5"/>
        <v>-1.2287023582006285E-2</v>
      </c>
      <c r="J70" s="43">
        <f t="shared" ca="1" si="6"/>
        <v>0</v>
      </c>
      <c r="K70" s="25" t="e">
        <f>#N/A</f>
        <v>#N/A</v>
      </c>
      <c r="L70" s="26">
        <v>0</v>
      </c>
      <c r="M70" s="23">
        <f t="shared" si="96"/>
        <v>3.0241880399000109E-3</v>
      </c>
      <c r="N70" s="27">
        <f t="shared" si="97"/>
        <v>1.0672519735636721</v>
      </c>
      <c r="O70" s="27">
        <f t="shared" ca="1" si="7"/>
        <v>0</v>
      </c>
      <c r="P70" s="43">
        <f t="shared" ca="1" si="8"/>
        <v>0</v>
      </c>
      <c r="Q70" s="25">
        <f t="shared" si="60"/>
        <v>5.6658891227999995</v>
      </c>
      <c r="R70" s="26">
        <f t="shared" si="98"/>
        <v>1</v>
      </c>
      <c r="S70" s="23">
        <f t="shared" si="99"/>
        <v>-1.2287023582006285E-2</v>
      </c>
      <c r="T70" s="27">
        <f t="shared" si="100"/>
        <v>1.7629097789686616</v>
      </c>
      <c r="U70" s="27">
        <f t="shared" ca="1" si="9"/>
        <v>-1.2287023582006285E-2</v>
      </c>
      <c r="V70" s="43">
        <f t="shared" ca="1" si="10"/>
        <v>0</v>
      </c>
      <c r="W70" s="25">
        <f t="shared" si="61"/>
        <v>6.0158704499999995</v>
      </c>
      <c r="X70" s="26">
        <f t="shared" si="101"/>
        <v>1</v>
      </c>
      <c r="Y70" s="23">
        <f t="shared" si="102"/>
        <v>-1.2287023582006285E-2</v>
      </c>
      <c r="Z70" s="27">
        <f t="shared" si="103"/>
        <v>1.657025182347176</v>
      </c>
      <c r="AA70" s="27">
        <f t="shared" ca="1" si="11"/>
        <v>-1.2287023582006285E-2</v>
      </c>
      <c r="AB70" s="43">
        <f t="shared" ca="1" si="12"/>
        <v>0</v>
      </c>
      <c r="AC70" s="25">
        <f t="shared" si="62"/>
        <v>5.8775485891999999</v>
      </c>
      <c r="AD70" s="26">
        <f t="shared" si="104"/>
        <v>1</v>
      </c>
      <c r="AE70" s="23">
        <f t="shared" si="105"/>
        <v>-1.2287023582006285E-2</v>
      </c>
      <c r="AF70" s="27">
        <f t="shared" si="106"/>
        <v>1.7629097789686616</v>
      </c>
      <c r="AG70" s="27">
        <f t="shared" ca="1" si="13"/>
        <v>-1.2287023582006285E-2</v>
      </c>
      <c r="AH70" s="43">
        <f t="shared" ca="1" si="14"/>
        <v>0</v>
      </c>
      <c r="AI70" s="25">
        <f t="shared" si="63"/>
        <v>5.6658891227999995</v>
      </c>
      <c r="AJ70" s="26">
        <f t="shared" si="107"/>
        <v>1</v>
      </c>
      <c r="AK70" s="23">
        <f t="shared" si="108"/>
        <v>-1.2287023582006285E-2</v>
      </c>
      <c r="AL70" s="27">
        <f t="shared" si="109"/>
        <v>1.7629097789686616</v>
      </c>
      <c r="AM70" s="27">
        <f t="shared" ca="1" si="15"/>
        <v>-1.2287023582006285E-2</v>
      </c>
      <c r="AN70" s="43">
        <f t="shared" ca="1" si="16"/>
        <v>0</v>
      </c>
      <c r="AO70" s="25">
        <f t="shared" si="64"/>
        <v>5.6658891227999995</v>
      </c>
      <c r="AP70" s="34">
        <f t="shared" si="110"/>
        <v>1</v>
      </c>
      <c r="AQ70" s="23">
        <f t="shared" si="111"/>
        <v>-1.2287023582006285E-2</v>
      </c>
      <c r="AR70" s="27">
        <f t="shared" si="112"/>
        <v>1.7274225373966763</v>
      </c>
      <c r="AS70" s="27">
        <f t="shared" ca="1" si="17"/>
        <v>-1.2287023582006285E-2</v>
      </c>
      <c r="AT70" s="43">
        <f t="shared" ca="1" si="18"/>
        <v>0</v>
      </c>
      <c r="AU70" s="25">
        <f t="shared" si="65"/>
        <v>5.8775485891999999</v>
      </c>
      <c r="AV70" s="26">
        <f t="shared" si="113"/>
        <v>1</v>
      </c>
      <c r="AW70" s="23">
        <f t="shared" si="114"/>
        <v>-1.2287023582006285E-2</v>
      </c>
      <c r="AX70" s="27">
        <f t="shared" si="115"/>
        <v>1.7629097789686616</v>
      </c>
      <c r="AY70" s="27">
        <f t="shared" ca="1" si="19"/>
        <v>-1.2287023582006285E-2</v>
      </c>
      <c r="AZ70" s="43">
        <f t="shared" ca="1" si="20"/>
        <v>0</v>
      </c>
      <c r="BA70" s="25">
        <f t="shared" si="66"/>
        <v>5.8775485891999999</v>
      </c>
      <c r="BB70" s="26">
        <f t="shared" si="116"/>
        <v>1</v>
      </c>
      <c r="BC70" s="23">
        <f t="shared" si="117"/>
        <v>-1.2287023582006285E-2</v>
      </c>
      <c r="BD70" s="27">
        <f t="shared" si="118"/>
        <v>1.582121130451194</v>
      </c>
      <c r="BE70" s="27">
        <f t="shared" ca="1" si="21"/>
        <v>-1.2287023582006285E-2</v>
      </c>
      <c r="BF70" s="43">
        <f t="shared" ca="1" si="22"/>
        <v>0</v>
      </c>
      <c r="BG70" s="25">
        <f t="shared" si="67"/>
        <v>5.6658891227999995</v>
      </c>
      <c r="BH70" s="26">
        <f t="shared" si="168"/>
        <v>1</v>
      </c>
      <c r="BI70" s="23">
        <f t="shared" si="119"/>
        <v>-1.2287023582006285E-2</v>
      </c>
      <c r="BJ70" s="27">
        <f t="shared" si="120"/>
        <v>1.582121130451194</v>
      </c>
      <c r="BK70" s="27">
        <f t="shared" ca="1" si="23"/>
        <v>-1.2287023582006285E-2</v>
      </c>
      <c r="BL70" s="43">
        <f t="shared" ca="1" si="24"/>
        <v>0</v>
      </c>
      <c r="BM70" s="25">
        <f t="shared" si="69"/>
        <v>5.810674017166666</v>
      </c>
      <c r="BN70" s="26">
        <f t="shared" si="121"/>
        <v>1</v>
      </c>
      <c r="BO70" s="23">
        <f t="shared" si="122"/>
        <v>-1.2287023582006285E-2</v>
      </c>
      <c r="BP70" s="27">
        <f t="shared" si="123"/>
        <v>1.4385913106025234</v>
      </c>
      <c r="BQ70" s="27">
        <f t="shared" ca="1" si="25"/>
        <v>-1.2287023582006285E-2</v>
      </c>
      <c r="BR70" s="43">
        <f t="shared" ca="1" si="26"/>
        <v>0</v>
      </c>
      <c r="BS70" s="25">
        <f t="shared" si="70"/>
        <v>5.6658891227999995</v>
      </c>
      <c r="BT70" s="34">
        <f t="shared" si="124"/>
        <v>1</v>
      </c>
      <c r="BU70" s="23">
        <f t="shared" si="125"/>
        <v>-1.2287023582006285E-2</v>
      </c>
      <c r="BV70" s="27">
        <f t="shared" si="126"/>
        <v>1.5901515038387637</v>
      </c>
      <c r="BW70" s="27">
        <f t="shared" ca="1" si="27"/>
        <v>-1.2287023582006285E-2</v>
      </c>
      <c r="BX70" s="43">
        <f t="shared" ca="1" si="28"/>
        <v>0</v>
      </c>
      <c r="BY70" s="25">
        <f t="shared" si="71"/>
        <v>6.0158704499999995</v>
      </c>
      <c r="BZ70" s="50">
        <f t="shared" si="72"/>
        <v>1</v>
      </c>
      <c r="CA70" s="23">
        <f t="shared" si="127"/>
        <v>-1.2287023582006285E-2</v>
      </c>
      <c r="CB70" s="27">
        <f t="shared" si="128"/>
        <v>1.4644007528065961</v>
      </c>
      <c r="CC70" s="27">
        <f t="shared" ca="1" si="29"/>
        <v>-1.2287023582006285E-2</v>
      </c>
      <c r="CD70" s="43">
        <f t="shared" ca="1" si="30"/>
        <v>0</v>
      </c>
      <c r="CE70" s="25">
        <f t="shared" si="73"/>
        <v>5.8775485891999999</v>
      </c>
      <c r="CF70" s="34">
        <f t="shared" si="74"/>
        <v>1</v>
      </c>
      <c r="CG70" s="23">
        <f t="shared" si="129"/>
        <v>-1.2287023582006285E-2</v>
      </c>
      <c r="CH70" s="27">
        <f t="shared" si="130"/>
        <v>1.582121130451194</v>
      </c>
      <c r="CI70" s="27">
        <f t="shared" ca="1" si="31"/>
        <v>-1.2287023582006285E-2</v>
      </c>
      <c r="CJ70" s="43">
        <f t="shared" ca="1" si="32"/>
        <v>0</v>
      </c>
      <c r="CK70" s="25">
        <f t="shared" si="75"/>
        <v>5.6658891227999995</v>
      </c>
      <c r="CL70" s="34">
        <f t="shared" si="76"/>
        <v>1</v>
      </c>
      <c r="CM70" s="23">
        <f t="shared" si="131"/>
        <v>-1.2287023582006285E-2</v>
      </c>
      <c r="CN70" s="27">
        <f t="shared" si="132"/>
        <v>1.582121130451194</v>
      </c>
      <c r="CO70" s="27">
        <f t="shared" ca="1" si="33"/>
        <v>-1.2287023582006285E-2</v>
      </c>
      <c r="CP70" s="43">
        <f t="shared" ca="1" si="34"/>
        <v>0</v>
      </c>
      <c r="CQ70" s="25">
        <f t="shared" si="167"/>
        <v>4.7625902493499996</v>
      </c>
      <c r="CR70" s="34">
        <f t="shared" si="77"/>
        <v>1</v>
      </c>
      <c r="CS70" s="23">
        <f t="shared" si="133"/>
        <v>-1.2287023582006285E-2</v>
      </c>
      <c r="CT70" s="27">
        <f t="shared" si="134"/>
        <v>1.582121130451194</v>
      </c>
      <c r="CU70" s="27">
        <f t="shared" ca="1" si="35"/>
        <v>-1.2287023582006285E-2</v>
      </c>
      <c r="CV70" s="43">
        <f t="shared" ca="1" si="36"/>
        <v>0</v>
      </c>
      <c r="CW70" s="25">
        <f t="shared" si="78"/>
        <v>5.6658891227999995</v>
      </c>
      <c r="CX70" s="34">
        <f t="shared" si="135"/>
        <v>1</v>
      </c>
      <c r="CY70" s="23">
        <f t="shared" si="136"/>
        <v>-1.2287023582006285E-2</v>
      </c>
      <c r="CZ70" s="27">
        <f t="shared" si="137"/>
        <v>1.5523591137176094</v>
      </c>
      <c r="DA70" s="27">
        <f t="shared" ca="1" si="37"/>
        <v>-1.2287023582006285E-2</v>
      </c>
      <c r="DB70" s="43">
        <f t="shared" ca="1" si="38"/>
        <v>0</v>
      </c>
      <c r="DC70" s="25">
        <f t="shared" si="79"/>
        <v>5.6658891227999995</v>
      </c>
      <c r="DD70" s="34">
        <f t="shared" si="80"/>
        <v>1</v>
      </c>
      <c r="DE70" s="23">
        <f t="shared" si="138"/>
        <v>-1.2287023582006285E-2</v>
      </c>
      <c r="DF70" s="27">
        <f t="shared" si="139"/>
        <v>1.6234450953821971</v>
      </c>
      <c r="DG70" s="27">
        <f t="shared" ca="1" si="2"/>
        <v>-1.2287023582006285E-2</v>
      </c>
      <c r="DH70" s="43">
        <f t="shared" ca="1" si="3"/>
        <v>0</v>
      </c>
      <c r="DI70" s="25">
        <f t="shared" si="81"/>
        <v>6.0158704499999995</v>
      </c>
      <c r="DJ70" s="26">
        <f t="shared" si="82"/>
        <v>0</v>
      </c>
      <c r="DK70" s="23">
        <f t="shared" si="140"/>
        <v>3.0241880399000109E-3</v>
      </c>
      <c r="DL70" s="27">
        <f t="shared" si="141"/>
        <v>1.6387879193257366</v>
      </c>
      <c r="DM70" s="27">
        <f t="shared" ca="1" si="39"/>
        <v>0</v>
      </c>
      <c r="DN70" s="43">
        <f t="shared" ca="1" si="40"/>
        <v>0</v>
      </c>
      <c r="DO70" s="25">
        <f t="shared" si="83"/>
        <v>5.8775485891999999</v>
      </c>
      <c r="DP70" s="26">
        <f t="shared" si="84"/>
        <v>1</v>
      </c>
      <c r="DQ70" s="23">
        <f t="shared" si="142"/>
        <v>-1.2287023582006285E-2</v>
      </c>
      <c r="DR70" s="27">
        <f t="shared" si="143"/>
        <v>1.7629097789686616</v>
      </c>
      <c r="DS70" s="27">
        <f t="shared" ca="1" si="41"/>
        <v>-1.2287023582006285E-2</v>
      </c>
      <c r="DT70" s="43">
        <f t="shared" ca="1" si="42"/>
        <v>0</v>
      </c>
      <c r="DU70" s="25">
        <f t="shared" si="85"/>
        <v>5.6658891227999995</v>
      </c>
      <c r="DV70" s="26">
        <f t="shared" si="86"/>
        <v>1</v>
      </c>
      <c r="DW70" s="23">
        <f t="shared" si="144"/>
        <v>-1.2287023582006285E-2</v>
      </c>
      <c r="DX70" s="27">
        <f t="shared" si="145"/>
        <v>1.582121130451194</v>
      </c>
      <c r="DY70" s="27">
        <f t="shared" ca="1" si="43"/>
        <v>-1.2287023582006285E-2</v>
      </c>
      <c r="DZ70" s="43">
        <f t="shared" ca="1" si="44"/>
        <v>0</v>
      </c>
      <c r="EA70" s="25">
        <f t="shared" si="87"/>
        <v>5.6658891227999995</v>
      </c>
      <c r="EB70" s="34">
        <f t="shared" si="146"/>
        <v>0.66666666666666663</v>
      </c>
      <c r="EC70" s="23">
        <f t="shared" si="147"/>
        <v>-7.1832863747041857E-3</v>
      </c>
      <c r="ED70" s="27">
        <f t="shared" si="148"/>
        <v>1.6624020442793979</v>
      </c>
      <c r="EE70" s="27">
        <f t="shared" ca="1" si="45"/>
        <v>-7.183286374704223E-3</v>
      </c>
      <c r="EF70" s="43">
        <f t="shared" ca="1" si="46"/>
        <v>0</v>
      </c>
      <c r="EG70" s="25">
        <f t="shared" si="88"/>
        <v>6.0158704499999995</v>
      </c>
      <c r="EH70" s="26">
        <f t="shared" si="149"/>
        <v>1</v>
      </c>
      <c r="EI70" s="23">
        <f t="shared" si="150"/>
        <v>-1.2287023582006285E-2</v>
      </c>
      <c r="EJ70" s="27">
        <f t="shared" si="151"/>
        <v>1.657025182347176</v>
      </c>
      <c r="EK70" s="27">
        <f t="shared" ca="1" si="47"/>
        <v>-1.2287023582006285E-2</v>
      </c>
      <c r="EL70" s="43">
        <f t="shared" ca="1" si="48"/>
        <v>0</v>
      </c>
      <c r="EM70" s="25">
        <f t="shared" si="89"/>
        <v>5.8775485891999999</v>
      </c>
      <c r="EN70" s="26">
        <f t="shared" si="152"/>
        <v>1</v>
      </c>
      <c r="EO70" s="23">
        <f t="shared" si="153"/>
        <v>-1.2287023582006285E-2</v>
      </c>
      <c r="EP70" s="27">
        <f t="shared" si="154"/>
        <v>1.582121130451194</v>
      </c>
      <c r="EQ70" s="27">
        <f t="shared" ca="1" si="49"/>
        <v>-1.2287023582006285E-2</v>
      </c>
      <c r="ER70" s="43">
        <f t="shared" ca="1" si="50"/>
        <v>0</v>
      </c>
      <c r="ES70" s="25">
        <f t="shared" si="90"/>
        <v>5.6658891227999995</v>
      </c>
      <c r="ET70" s="26">
        <f t="shared" si="155"/>
        <v>1</v>
      </c>
      <c r="EU70" s="23">
        <f t="shared" si="156"/>
        <v>-1.2287023582006285E-2</v>
      </c>
      <c r="EV70" s="27">
        <f t="shared" si="157"/>
        <v>1.7629097789686616</v>
      </c>
      <c r="EW70" s="27">
        <f t="shared" ca="1" si="51"/>
        <v>-1.2287023582006285E-2</v>
      </c>
      <c r="EX70" s="43">
        <f t="shared" ca="1" si="52"/>
        <v>0</v>
      </c>
      <c r="EY70" s="25">
        <f t="shared" si="91"/>
        <v>5.6658891227999995</v>
      </c>
      <c r="EZ70" s="34">
        <f t="shared" si="158"/>
        <v>1</v>
      </c>
      <c r="FA70" s="23">
        <f t="shared" si="159"/>
        <v>-1.2287023582006285E-2</v>
      </c>
      <c r="FB70" s="27">
        <f t="shared" si="160"/>
        <v>1.6683727418672907</v>
      </c>
      <c r="FC70" s="27">
        <f t="shared" ca="1" si="53"/>
        <v>-1.2287023582006285E-2</v>
      </c>
      <c r="FD70" s="43">
        <f t="shared" ca="1" si="54"/>
        <v>0</v>
      </c>
      <c r="FE70" s="47"/>
      <c r="FF70" s="74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25">
        <f t="shared" si="92"/>
        <v>5.6658891227999995</v>
      </c>
      <c r="FT70" s="26">
        <f t="shared" si="161"/>
        <v>1</v>
      </c>
      <c r="FU70" s="23">
        <f t="shared" si="162"/>
        <v>-1.2287023582006285E-2</v>
      </c>
      <c r="FV70" s="27">
        <f t="shared" si="163"/>
        <v>1.7629097789686616</v>
      </c>
      <c r="FW70" s="27">
        <f t="shared" ca="1" si="55"/>
        <v>-1.2287023582006285E-2</v>
      </c>
      <c r="FX70" s="43">
        <f t="shared" ca="1" si="56"/>
        <v>0</v>
      </c>
      <c r="FY70" s="25">
        <f t="shared" si="93"/>
        <v>5.6658891227999995</v>
      </c>
      <c r="FZ70" s="26">
        <f t="shared" si="164"/>
        <v>1</v>
      </c>
      <c r="GA70" s="23">
        <f t="shared" si="165"/>
        <v>-1.2287023582006285E-2</v>
      </c>
      <c r="GB70" s="27">
        <f t="shared" si="166"/>
        <v>1.582121130451194</v>
      </c>
      <c r="GC70" s="27">
        <f t="shared" ca="1" si="57"/>
        <v>-1.2287023582006285E-2</v>
      </c>
      <c r="GD70" s="43">
        <f t="shared" ca="1" si="58"/>
        <v>0</v>
      </c>
      <c r="GE70" s="47"/>
      <c r="GF70" s="47"/>
    </row>
    <row r="71" spans="1:188" x14ac:dyDescent="0.2">
      <c r="A71" s="30">
        <v>26815</v>
      </c>
      <c r="B71" s="34">
        <v>6.3175448190000001</v>
      </c>
      <c r="C71" s="23">
        <v>2.4175933636538804E-3</v>
      </c>
      <c r="D71" s="24">
        <f t="shared" si="4"/>
        <v>5.6678264292508773E-2</v>
      </c>
      <c r="E71" s="25" t="e">
        <f>#N/A</f>
        <v>#N/A</v>
      </c>
      <c r="F71" s="26">
        <v>1</v>
      </c>
      <c r="G71" s="23">
        <f t="shared" si="94"/>
        <v>5.6678264292508773E-2</v>
      </c>
      <c r="H71" s="27">
        <f t="shared" si="95"/>
        <v>1.8628284453448956</v>
      </c>
      <c r="I71" s="27">
        <f t="shared" ca="1" si="5"/>
        <v>0</v>
      </c>
      <c r="J71" s="43">
        <f t="shared" ca="1" si="6"/>
        <v>0</v>
      </c>
      <c r="K71" s="25" t="e">
        <f>#N/A</f>
        <v>#N/A</v>
      </c>
      <c r="L71" s="26">
        <v>0</v>
      </c>
      <c r="M71" s="23">
        <f t="shared" si="96"/>
        <v>2.4175933636538804E-3</v>
      </c>
      <c r="N71" s="27">
        <f t="shared" si="97"/>
        <v>1.0698321548523062</v>
      </c>
      <c r="O71" s="27">
        <f t="shared" ca="1" si="7"/>
        <v>0</v>
      </c>
      <c r="P71" s="43">
        <f t="shared" ca="1" si="8"/>
        <v>0</v>
      </c>
      <c r="Q71" s="25">
        <f t="shared" si="60"/>
        <v>5.7662121420999997</v>
      </c>
      <c r="R71" s="26">
        <f t="shared" si="98"/>
        <v>1</v>
      </c>
      <c r="S71" s="23">
        <f t="shared" si="99"/>
        <v>5.6678264292508773E-2</v>
      </c>
      <c r="T71" s="27">
        <f t="shared" si="100"/>
        <v>1.8628284453448956</v>
      </c>
      <c r="U71" s="27">
        <f t="shared" ca="1" si="9"/>
        <v>0</v>
      </c>
      <c r="V71" s="43">
        <f t="shared" ca="1" si="10"/>
        <v>0</v>
      </c>
      <c r="W71" s="25">
        <f t="shared" si="61"/>
        <v>6.1481141195000006</v>
      </c>
      <c r="X71" s="26">
        <f t="shared" si="101"/>
        <v>0</v>
      </c>
      <c r="Y71" s="23">
        <f t="shared" si="102"/>
        <v>2.4175933636538804E-3</v>
      </c>
      <c r="Z71" s="27">
        <f t="shared" si="103"/>
        <v>1.6610311954314259</v>
      </c>
      <c r="AA71" s="27">
        <f t="shared" ca="1" si="11"/>
        <v>-9.8991352450232828E-3</v>
      </c>
      <c r="AB71" s="43">
        <f t="shared" ca="1" si="12"/>
        <v>0</v>
      </c>
      <c r="AC71" s="25">
        <f t="shared" si="62"/>
        <v>5.988552402799999</v>
      </c>
      <c r="AD71" s="26">
        <f t="shared" si="104"/>
        <v>1</v>
      </c>
      <c r="AE71" s="23">
        <f t="shared" si="105"/>
        <v>5.6678264292508773E-2</v>
      </c>
      <c r="AF71" s="27">
        <f t="shared" si="106"/>
        <v>1.8628284453448956</v>
      </c>
      <c r="AG71" s="27">
        <f t="shared" ca="1" si="13"/>
        <v>0</v>
      </c>
      <c r="AH71" s="43">
        <f t="shared" ca="1" si="14"/>
        <v>0</v>
      </c>
      <c r="AI71" s="25">
        <f t="shared" si="63"/>
        <v>5.7662121420999997</v>
      </c>
      <c r="AJ71" s="26">
        <f t="shared" si="107"/>
        <v>1</v>
      </c>
      <c r="AK71" s="23">
        <f t="shared" si="108"/>
        <v>5.6678264292508773E-2</v>
      </c>
      <c r="AL71" s="27">
        <f t="shared" si="109"/>
        <v>1.8628284453448956</v>
      </c>
      <c r="AM71" s="27">
        <f t="shared" ca="1" si="15"/>
        <v>0</v>
      </c>
      <c r="AN71" s="43">
        <f t="shared" ca="1" si="16"/>
        <v>0</v>
      </c>
      <c r="AO71" s="25">
        <f t="shared" si="64"/>
        <v>5.7662121420999997</v>
      </c>
      <c r="AP71" s="34">
        <f t="shared" si="110"/>
        <v>0.66666666666666663</v>
      </c>
      <c r="AQ71" s="23">
        <f t="shared" si="111"/>
        <v>3.8591373982890476E-2</v>
      </c>
      <c r="AR71" s="27">
        <f t="shared" si="112"/>
        <v>1.7940861465638249</v>
      </c>
      <c r="AS71" s="27">
        <f t="shared" ca="1" si="17"/>
        <v>0</v>
      </c>
      <c r="AT71" s="43">
        <f t="shared" ca="1" si="18"/>
        <v>0</v>
      </c>
      <c r="AU71" s="25">
        <f t="shared" si="65"/>
        <v>5.988552402799999</v>
      </c>
      <c r="AV71" s="26">
        <f t="shared" si="113"/>
        <v>1</v>
      </c>
      <c r="AW71" s="23">
        <f t="shared" si="114"/>
        <v>5.6678264292508773E-2</v>
      </c>
      <c r="AX71" s="27">
        <f t="shared" si="115"/>
        <v>1.8628284453448956</v>
      </c>
      <c r="AY71" s="27">
        <f t="shared" ca="1" si="19"/>
        <v>0</v>
      </c>
      <c r="AZ71" s="43">
        <f t="shared" ca="1" si="20"/>
        <v>0</v>
      </c>
      <c r="BA71" s="25">
        <f t="shared" si="66"/>
        <v>5.988552402799999</v>
      </c>
      <c r="BB71" s="26">
        <f t="shared" si="116"/>
        <v>1</v>
      </c>
      <c r="BC71" s="23">
        <f t="shared" si="117"/>
        <v>5.6678264292508773E-2</v>
      </c>
      <c r="BD71" s="27">
        <f t="shared" si="118"/>
        <v>1.6717930100256695</v>
      </c>
      <c r="BE71" s="27">
        <f t="shared" ca="1" si="21"/>
        <v>0</v>
      </c>
      <c r="BF71" s="43">
        <f t="shared" ca="1" si="22"/>
        <v>0</v>
      </c>
      <c r="BG71" s="25">
        <f t="shared" si="67"/>
        <v>5.7662121420999997</v>
      </c>
      <c r="BH71" s="26">
        <f t="shared" si="168"/>
        <v>1</v>
      </c>
      <c r="BI71" s="23">
        <f t="shared" si="119"/>
        <v>5.6678264292508773E-2</v>
      </c>
      <c r="BJ71" s="27">
        <f t="shared" si="120"/>
        <v>1.6717930100256695</v>
      </c>
      <c r="BK71" s="27">
        <f t="shared" ca="1" si="23"/>
        <v>0</v>
      </c>
      <c r="BL71" s="43">
        <f t="shared" ca="1" si="24"/>
        <v>0</v>
      </c>
      <c r="BM71" s="25">
        <f t="shared" si="69"/>
        <v>5.9508812941666669</v>
      </c>
      <c r="BN71" s="26">
        <f t="shared" si="121"/>
        <v>1</v>
      </c>
      <c r="BO71" s="23">
        <f t="shared" si="122"/>
        <v>5.6678264292508773E-2</v>
      </c>
      <c r="BP71" s="27">
        <f t="shared" si="123"/>
        <v>1.5201281691137598</v>
      </c>
      <c r="BQ71" s="27">
        <f t="shared" ca="1" si="25"/>
        <v>0</v>
      </c>
      <c r="BR71" s="43">
        <f t="shared" ca="1" si="26"/>
        <v>0</v>
      </c>
      <c r="BS71" s="25">
        <f t="shared" si="70"/>
        <v>5.7662121420999997</v>
      </c>
      <c r="BT71" s="34">
        <f t="shared" si="124"/>
        <v>1</v>
      </c>
      <c r="BU71" s="23">
        <f t="shared" si="125"/>
        <v>5.6678264292508773E-2</v>
      </c>
      <c r="BV71" s="27">
        <f t="shared" si="126"/>
        <v>1.6802785310384674</v>
      </c>
      <c r="BW71" s="27">
        <f t="shared" ca="1" si="27"/>
        <v>0</v>
      </c>
      <c r="BX71" s="43">
        <f t="shared" ca="1" si="28"/>
        <v>0</v>
      </c>
      <c r="BY71" s="25">
        <f t="shared" si="71"/>
        <v>6.1481141195000006</v>
      </c>
      <c r="BZ71" s="50">
        <f t="shared" si="72"/>
        <v>0</v>
      </c>
      <c r="CA71" s="23">
        <f t="shared" si="127"/>
        <v>2.4175933636538804E-3</v>
      </c>
      <c r="CB71" s="27">
        <f t="shared" si="128"/>
        <v>1.4679410783483111</v>
      </c>
      <c r="CC71" s="27">
        <f t="shared" ca="1" si="29"/>
        <v>-9.8991352450232828E-3</v>
      </c>
      <c r="CD71" s="43">
        <f t="shared" ca="1" si="30"/>
        <v>0</v>
      </c>
      <c r="CE71" s="25">
        <f t="shared" si="73"/>
        <v>5.988552402799999</v>
      </c>
      <c r="CF71" s="34">
        <f t="shared" si="74"/>
        <v>1</v>
      </c>
      <c r="CG71" s="23">
        <f t="shared" si="129"/>
        <v>5.6678264292508773E-2</v>
      </c>
      <c r="CH71" s="27">
        <f t="shared" si="130"/>
        <v>1.6717930100256695</v>
      </c>
      <c r="CI71" s="27">
        <f t="shared" ca="1" si="31"/>
        <v>0</v>
      </c>
      <c r="CJ71" s="43">
        <f t="shared" ca="1" si="32"/>
        <v>0</v>
      </c>
      <c r="CK71" s="25">
        <f t="shared" si="75"/>
        <v>5.7662121420999997</v>
      </c>
      <c r="CL71" s="34">
        <f t="shared" si="76"/>
        <v>1</v>
      </c>
      <c r="CM71" s="23">
        <f t="shared" si="131"/>
        <v>5.6678264292508773E-2</v>
      </c>
      <c r="CN71" s="27">
        <f t="shared" si="132"/>
        <v>1.6717930100256695</v>
      </c>
      <c r="CO71" s="27">
        <f t="shared" ca="1" si="33"/>
        <v>0</v>
      </c>
      <c r="CP71" s="43">
        <f t="shared" ca="1" si="34"/>
        <v>0</v>
      </c>
      <c r="CQ71" s="25">
        <f t="shared" si="167"/>
        <v>4.9198457152500001</v>
      </c>
      <c r="CR71" s="34">
        <f t="shared" si="77"/>
        <v>1</v>
      </c>
      <c r="CS71" s="23">
        <f t="shared" si="133"/>
        <v>5.6678264292508773E-2</v>
      </c>
      <c r="CT71" s="27">
        <f t="shared" si="134"/>
        <v>1.6717930100256695</v>
      </c>
      <c r="CU71" s="27">
        <f t="shared" ca="1" si="35"/>
        <v>0</v>
      </c>
      <c r="CV71" s="43">
        <f t="shared" ca="1" si="36"/>
        <v>0</v>
      </c>
      <c r="CW71" s="25">
        <f t="shared" si="78"/>
        <v>5.7662121420999997</v>
      </c>
      <c r="CX71" s="34">
        <f t="shared" si="135"/>
        <v>0.75</v>
      </c>
      <c r="CY71" s="23">
        <f t="shared" si="136"/>
        <v>4.311309656029505E-2</v>
      </c>
      <c r="CZ71" s="27">
        <f t="shared" si="137"/>
        <v>1.6192861220835708</v>
      </c>
      <c r="DA71" s="27">
        <f t="shared" ca="1" si="37"/>
        <v>0</v>
      </c>
      <c r="DB71" s="43">
        <f t="shared" ca="1" si="38"/>
        <v>0</v>
      </c>
      <c r="DC71" s="25">
        <f t="shared" si="79"/>
        <v>5.7662121420999997</v>
      </c>
      <c r="DD71" s="34">
        <f t="shared" si="80"/>
        <v>0.83333333333333326</v>
      </c>
      <c r="DE71" s="23">
        <f t="shared" si="138"/>
        <v>4.6127578278564764E-2</v>
      </c>
      <c r="DF71" s="27">
        <f t="shared" si="139"/>
        <v>1.6983306861003915</v>
      </c>
      <c r="DG71" s="27">
        <f t="shared" ca="1" si="2"/>
        <v>0</v>
      </c>
      <c r="DH71" s="43">
        <f t="shared" ca="1" si="3"/>
        <v>0</v>
      </c>
      <c r="DI71" s="25">
        <f t="shared" si="81"/>
        <v>6.1481141195000006</v>
      </c>
      <c r="DJ71" s="26">
        <f t="shared" si="82"/>
        <v>0</v>
      </c>
      <c r="DK71" s="23">
        <f t="shared" si="140"/>
        <v>2.4175933636538804E-3</v>
      </c>
      <c r="DL71" s="27">
        <f t="shared" si="141"/>
        <v>1.6427498421239346</v>
      </c>
      <c r="DM71" s="27">
        <f t="shared" ca="1" si="39"/>
        <v>0</v>
      </c>
      <c r="DN71" s="43">
        <f t="shared" ca="1" si="40"/>
        <v>0</v>
      </c>
      <c r="DO71" s="25">
        <f t="shared" si="83"/>
        <v>5.988552402799999</v>
      </c>
      <c r="DP71" s="26">
        <f t="shared" si="84"/>
        <v>1</v>
      </c>
      <c r="DQ71" s="23">
        <f t="shared" si="142"/>
        <v>5.6678264292508773E-2</v>
      </c>
      <c r="DR71" s="27">
        <f t="shared" si="143"/>
        <v>1.8628284453448956</v>
      </c>
      <c r="DS71" s="27">
        <f t="shared" ca="1" si="41"/>
        <v>0</v>
      </c>
      <c r="DT71" s="43">
        <f t="shared" ca="1" si="42"/>
        <v>0</v>
      </c>
      <c r="DU71" s="25">
        <f t="shared" si="85"/>
        <v>5.7662121420999997</v>
      </c>
      <c r="DV71" s="26">
        <f t="shared" si="86"/>
        <v>1</v>
      </c>
      <c r="DW71" s="23">
        <f t="shared" si="144"/>
        <v>5.6678264292508773E-2</v>
      </c>
      <c r="DX71" s="27">
        <f t="shared" si="145"/>
        <v>1.6717930100256695</v>
      </c>
      <c r="DY71" s="27">
        <f t="shared" ca="1" si="43"/>
        <v>0</v>
      </c>
      <c r="DZ71" s="43">
        <f t="shared" ca="1" si="44"/>
        <v>0</v>
      </c>
      <c r="EA71" s="25">
        <f t="shared" si="87"/>
        <v>5.7662121420999997</v>
      </c>
      <c r="EB71" s="34">
        <f t="shared" si="146"/>
        <v>0.66666666666666663</v>
      </c>
      <c r="EC71" s="23">
        <f t="shared" si="147"/>
        <v>3.8591373982890476E-2</v>
      </c>
      <c r="ED71" s="27">
        <f t="shared" si="148"/>
        <v>1.7265564232801058</v>
      </c>
      <c r="EE71" s="27">
        <f t="shared" ca="1" si="45"/>
        <v>0</v>
      </c>
      <c r="EF71" s="43">
        <f t="shared" ca="1" si="46"/>
        <v>0</v>
      </c>
      <c r="EG71" s="25">
        <f t="shared" si="88"/>
        <v>6.1481141195000006</v>
      </c>
      <c r="EH71" s="26">
        <f t="shared" si="149"/>
        <v>0</v>
      </c>
      <c r="EI71" s="23">
        <f t="shared" si="150"/>
        <v>2.4175933636538804E-3</v>
      </c>
      <c r="EJ71" s="27">
        <f t="shared" si="151"/>
        <v>1.6610311954314259</v>
      </c>
      <c r="EK71" s="27">
        <f t="shared" ca="1" si="47"/>
        <v>-9.8991352450232828E-3</v>
      </c>
      <c r="EL71" s="43">
        <f t="shared" ca="1" si="48"/>
        <v>0</v>
      </c>
      <c r="EM71" s="25">
        <f t="shared" si="89"/>
        <v>5.988552402799999</v>
      </c>
      <c r="EN71" s="26">
        <f t="shared" si="152"/>
        <v>1</v>
      </c>
      <c r="EO71" s="23">
        <f t="shared" si="153"/>
        <v>5.6678264292508773E-2</v>
      </c>
      <c r="EP71" s="27">
        <f t="shared" si="154"/>
        <v>1.6717930100256695</v>
      </c>
      <c r="EQ71" s="27">
        <f t="shared" ca="1" si="49"/>
        <v>0</v>
      </c>
      <c r="ER71" s="43">
        <f t="shared" ca="1" si="50"/>
        <v>0</v>
      </c>
      <c r="ES71" s="25">
        <f t="shared" si="90"/>
        <v>5.7662121420999997</v>
      </c>
      <c r="ET71" s="26">
        <f t="shared" si="155"/>
        <v>1</v>
      </c>
      <c r="EU71" s="23">
        <f t="shared" si="156"/>
        <v>5.6678264292508773E-2</v>
      </c>
      <c r="EV71" s="27">
        <f t="shared" si="157"/>
        <v>1.8628284453448956</v>
      </c>
      <c r="EW71" s="27">
        <f t="shared" ca="1" si="51"/>
        <v>0</v>
      </c>
      <c r="EX71" s="43">
        <f t="shared" ca="1" si="52"/>
        <v>0</v>
      </c>
      <c r="EY71" s="25">
        <f t="shared" si="91"/>
        <v>5.7662121420999997</v>
      </c>
      <c r="EZ71" s="34">
        <f t="shared" si="158"/>
        <v>0.66666666666666663</v>
      </c>
      <c r="FA71" s="23">
        <f t="shared" si="159"/>
        <v>3.8591373982890476E-2</v>
      </c>
      <c r="FB71" s="27">
        <f t="shared" si="160"/>
        <v>1.7327575382915517</v>
      </c>
      <c r="FC71" s="27">
        <f t="shared" ca="1" si="53"/>
        <v>0</v>
      </c>
      <c r="FD71" s="43">
        <f t="shared" ca="1" si="54"/>
        <v>0</v>
      </c>
      <c r="FE71" s="47"/>
      <c r="FF71" s="74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25">
        <f t="shared" si="92"/>
        <v>5.7662121420999997</v>
      </c>
      <c r="FT71" s="26">
        <f t="shared" si="161"/>
        <v>1</v>
      </c>
      <c r="FU71" s="23">
        <f t="shared" si="162"/>
        <v>5.6678264292508773E-2</v>
      </c>
      <c r="FV71" s="27">
        <f t="shared" si="163"/>
        <v>1.8628284453448956</v>
      </c>
      <c r="FW71" s="27">
        <f t="shared" ca="1" si="55"/>
        <v>0</v>
      </c>
      <c r="FX71" s="43">
        <f t="shared" ca="1" si="56"/>
        <v>0</v>
      </c>
      <c r="FY71" s="25">
        <f t="shared" si="93"/>
        <v>5.7662121420999997</v>
      </c>
      <c r="FZ71" s="26">
        <f t="shared" si="164"/>
        <v>1</v>
      </c>
      <c r="GA71" s="23">
        <f t="shared" si="165"/>
        <v>5.6678264292508773E-2</v>
      </c>
      <c r="GB71" s="27">
        <f t="shared" si="166"/>
        <v>1.6717930100256695</v>
      </c>
      <c r="GC71" s="27">
        <f t="shared" ca="1" si="57"/>
        <v>0</v>
      </c>
      <c r="GD71" s="43">
        <f t="shared" ca="1" si="58"/>
        <v>0</v>
      </c>
      <c r="GE71" s="47"/>
      <c r="GF71" s="47"/>
    </row>
    <row r="72" spans="1:188" x14ac:dyDescent="0.2">
      <c r="A72" s="30">
        <v>26845</v>
      </c>
      <c r="B72" s="34">
        <v>6.8920035339999997</v>
      </c>
      <c r="C72" s="23">
        <v>2.1900923517390591E-3</v>
      </c>
      <c r="D72" s="24">
        <f t="shared" si="4"/>
        <v>9.0930690870971942E-2</v>
      </c>
      <c r="E72" s="25" t="e">
        <f>#N/A</f>
        <v>#N/A</v>
      </c>
      <c r="F72" s="26">
        <v>1</v>
      </c>
      <c r="G72" s="23">
        <f t="shared" si="94"/>
        <v>9.0930690870971942E-2</v>
      </c>
      <c r="H72" s="27">
        <f t="shared" si="95"/>
        <v>2.0322167228542054</v>
      </c>
      <c r="I72" s="27">
        <f t="shared" ca="1" si="5"/>
        <v>0</v>
      </c>
      <c r="J72" s="43">
        <f t="shared" ca="1" si="6"/>
        <v>0</v>
      </c>
      <c r="K72" s="25" t="e">
        <f>#N/A</f>
        <v>#N/A</v>
      </c>
      <c r="L72" s="26">
        <v>0</v>
      </c>
      <c r="M72" s="23">
        <f t="shared" si="96"/>
        <v>2.1900923517390591E-3</v>
      </c>
      <c r="N72" s="27">
        <f t="shared" si="97"/>
        <v>1.0721751860722928</v>
      </c>
      <c r="O72" s="27">
        <f t="shared" ca="1" si="7"/>
        <v>0</v>
      </c>
      <c r="P72" s="43">
        <f t="shared" ca="1" si="8"/>
        <v>0</v>
      </c>
      <c r="Q72" s="25">
        <f t="shared" si="60"/>
        <v>5.9030653355999991</v>
      </c>
      <c r="R72" s="26">
        <f t="shared" si="98"/>
        <v>1</v>
      </c>
      <c r="S72" s="23">
        <f t="shared" si="99"/>
        <v>9.0930690870971942E-2</v>
      </c>
      <c r="T72" s="27">
        <f t="shared" si="100"/>
        <v>2.0322167228542054</v>
      </c>
      <c r="U72" s="27">
        <f t="shared" ca="1" si="9"/>
        <v>0</v>
      </c>
      <c r="V72" s="43">
        <f t="shared" ca="1" si="10"/>
        <v>0</v>
      </c>
      <c r="W72" s="25">
        <f t="shared" si="61"/>
        <v>6.6047741764999994</v>
      </c>
      <c r="X72" s="26">
        <f t="shared" si="101"/>
        <v>1</v>
      </c>
      <c r="Y72" s="23">
        <f t="shared" si="102"/>
        <v>9.0930690870971942E-2</v>
      </c>
      <c r="Z72" s="27">
        <f t="shared" si="103"/>
        <v>1.8120699095902417</v>
      </c>
      <c r="AA72" s="27">
        <f t="shared" ca="1" si="11"/>
        <v>0</v>
      </c>
      <c r="AB72" s="43">
        <f t="shared" ca="1" si="12"/>
        <v>0</v>
      </c>
      <c r="AC72" s="25">
        <f t="shared" si="62"/>
        <v>6.2231769997999997</v>
      </c>
      <c r="AD72" s="26">
        <f t="shared" si="104"/>
        <v>1</v>
      </c>
      <c r="AE72" s="23">
        <f t="shared" si="105"/>
        <v>9.0930690870971942E-2</v>
      </c>
      <c r="AF72" s="27">
        <f t="shared" si="106"/>
        <v>2.0322167228542054</v>
      </c>
      <c r="AG72" s="27">
        <f t="shared" ca="1" si="13"/>
        <v>0</v>
      </c>
      <c r="AH72" s="43">
        <f t="shared" ca="1" si="14"/>
        <v>0</v>
      </c>
      <c r="AI72" s="25">
        <f t="shared" si="63"/>
        <v>5.9030653355999991</v>
      </c>
      <c r="AJ72" s="26">
        <f t="shared" si="107"/>
        <v>1</v>
      </c>
      <c r="AK72" s="23">
        <f t="shared" si="108"/>
        <v>9.0930690870971942E-2</v>
      </c>
      <c r="AL72" s="27">
        <f t="shared" si="109"/>
        <v>2.0322167228542054</v>
      </c>
      <c r="AM72" s="27">
        <f t="shared" ca="1" si="15"/>
        <v>0</v>
      </c>
      <c r="AN72" s="43">
        <f t="shared" ca="1" si="16"/>
        <v>0</v>
      </c>
      <c r="AO72" s="25">
        <f t="shared" si="64"/>
        <v>5.9030653355999991</v>
      </c>
      <c r="AP72" s="34">
        <f t="shared" si="110"/>
        <v>1</v>
      </c>
      <c r="AQ72" s="23">
        <f t="shared" si="111"/>
        <v>9.0930690870971942E-2</v>
      </c>
      <c r="AR72" s="27">
        <f t="shared" si="112"/>
        <v>1.9572236393529134</v>
      </c>
      <c r="AS72" s="27">
        <f t="shared" ca="1" si="17"/>
        <v>0</v>
      </c>
      <c r="AT72" s="43">
        <f t="shared" ca="1" si="18"/>
        <v>0</v>
      </c>
      <c r="AU72" s="25">
        <f t="shared" si="65"/>
        <v>6.2231769997999997</v>
      </c>
      <c r="AV72" s="26">
        <f t="shared" si="113"/>
        <v>1</v>
      </c>
      <c r="AW72" s="23">
        <f t="shared" si="114"/>
        <v>9.0930690870971942E-2</v>
      </c>
      <c r="AX72" s="27">
        <f t="shared" si="115"/>
        <v>2.0322167228542054</v>
      </c>
      <c r="AY72" s="27">
        <f t="shared" ca="1" si="19"/>
        <v>0</v>
      </c>
      <c r="AZ72" s="43">
        <f t="shared" ca="1" si="20"/>
        <v>0</v>
      </c>
      <c r="BA72" s="25">
        <f t="shared" si="66"/>
        <v>6.2231769997999997</v>
      </c>
      <c r="BB72" s="26">
        <f t="shared" si="116"/>
        <v>1</v>
      </c>
      <c r="BC72" s="23">
        <f t="shared" si="117"/>
        <v>9.0930690870971942E-2</v>
      </c>
      <c r="BD72" s="27">
        <f t="shared" si="118"/>
        <v>1.8238103034205653</v>
      </c>
      <c r="BE72" s="27">
        <f t="shared" ca="1" si="21"/>
        <v>0</v>
      </c>
      <c r="BF72" s="43">
        <f t="shared" ca="1" si="22"/>
        <v>0</v>
      </c>
      <c r="BG72" s="25">
        <f t="shared" si="67"/>
        <v>5.9030653355999991</v>
      </c>
      <c r="BH72" s="26">
        <f t="shared" si="168"/>
        <v>1</v>
      </c>
      <c r="BI72" s="23">
        <f t="shared" si="119"/>
        <v>9.0930690870971942E-2</v>
      </c>
      <c r="BJ72" s="27">
        <f t="shared" si="120"/>
        <v>1.8238103034205653</v>
      </c>
      <c r="BK72" s="27">
        <f t="shared" ca="1" si="23"/>
        <v>0</v>
      </c>
      <c r="BL72" s="43">
        <f t="shared" ca="1" si="24"/>
        <v>0</v>
      </c>
      <c r="BM72" s="25">
        <f t="shared" si="69"/>
        <v>6.1391275913333319</v>
      </c>
      <c r="BN72" s="26">
        <f t="shared" si="121"/>
        <v>1</v>
      </c>
      <c r="BO72" s="23">
        <f t="shared" si="122"/>
        <v>9.0930690870971942E-2</v>
      </c>
      <c r="BP72" s="27">
        <f t="shared" si="123"/>
        <v>1.6583544737436997</v>
      </c>
      <c r="BQ72" s="27">
        <f t="shared" ca="1" si="25"/>
        <v>0</v>
      </c>
      <c r="BR72" s="43">
        <f t="shared" ca="1" si="26"/>
        <v>0</v>
      </c>
      <c r="BS72" s="25">
        <f t="shared" si="70"/>
        <v>5.9030653355999991</v>
      </c>
      <c r="BT72" s="34">
        <f t="shared" si="124"/>
        <v>1</v>
      </c>
      <c r="BU72" s="23">
        <f t="shared" si="125"/>
        <v>9.0930690870971942E-2</v>
      </c>
      <c r="BV72" s="27">
        <f t="shared" si="126"/>
        <v>1.8330674187214571</v>
      </c>
      <c r="BW72" s="27">
        <f t="shared" ca="1" si="27"/>
        <v>0</v>
      </c>
      <c r="BX72" s="43">
        <f t="shared" ca="1" si="28"/>
        <v>0</v>
      </c>
      <c r="BY72" s="25">
        <f t="shared" si="71"/>
        <v>6.6047741764999994</v>
      </c>
      <c r="BZ72" s="50">
        <f t="shared" si="72"/>
        <v>0.5</v>
      </c>
      <c r="CA72" s="23">
        <f t="shared" si="127"/>
        <v>2.1900923517390591E-3</v>
      </c>
      <c r="CB72" s="27">
        <f t="shared" si="128"/>
        <v>1.4711560048768053</v>
      </c>
      <c r="CC72" s="27">
        <f t="shared" ca="1" si="29"/>
        <v>-7.7307229136732714E-3</v>
      </c>
      <c r="CD72" s="43">
        <f t="shared" ca="1" si="30"/>
        <v>0</v>
      </c>
      <c r="CE72" s="25">
        <f t="shared" si="73"/>
        <v>6.2231769997999997</v>
      </c>
      <c r="CF72" s="34">
        <f t="shared" si="74"/>
        <v>1</v>
      </c>
      <c r="CG72" s="23">
        <f t="shared" si="129"/>
        <v>9.0930690870971942E-2</v>
      </c>
      <c r="CH72" s="27">
        <f t="shared" si="130"/>
        <v>1.8238103034205653</v>
      </c>
      <c r="CI72" s="27">
        <f t="shared" ca="1" si="31"/>
        <v>0</v>
      </c>
      <c r="CJ72" s="43">
        <f t="shared" ca="1" si="32"/>
        <v>0</v>
      </c>
      <c r="CK72" s="25">
        <f t="shared" si="75"/>
        <v>5.9030653355999991</v>
      </c>
      <c r="CL72" s="34">
        <f t="shared" si="76"/>
        <v>1</v>
      </c>
      <c r="CM72" s="23">
        <f t="shared" si="131"/>
        <v>9.0930690870971942E-2</v>
      </c>
      <c r="CN72" s="27">
        <f t="shared" si="132"/>
        <v>1.8238103034205653</v>
      </c>
      <c r="CO72" s="27">
        <f t="shared" ca="1" si="33"/>
        <v>0</v>
      </c>
      <c r="CP72" s="43">
        <f t="shared" ca="1" si="34"/>
        <v>0</v>
      </c>
      <c r="CQ72" s="25">
        <f t="shared" si="167"/>
        <v>5.123284933199999</v>
      </c>
      <c r="CR72" s="34">
        <f t="shared" si="77"/>
        <v>1</v>
      </c>
      <c r="CS72" s="23">
        <f t="shared" si="133"/>
        <v>9.0930690870971942E-2</v>
      </c>
      <c r="CT72" s="27">
        <f t="shared" si="134"/>
        <v>1.8238103034205653</v>
      </c>
      <c r="CU72" s="27">
        <f t="shared" ca="1" si="35"/>
        <v>0</v>
      </c>
      <c r="CV72" s="43">
        <f t="shared" ca="1" si="36"/>
        <v>0</v>
      </c>
      <c r="CW72" s="25">
        <f t="shared" si="78"/>
        <v>5.9030653355999991</v>
      </c>
      <c r="CX72" s="34">
        <f t="shared" si="135"/>
        <v>0.75</v>
      </c>
      <c r="CY72" s="23">
        <f t="shared" si="136"/>
        <v>6.8745541241163721E-2</v>
      </c>
      <c r="CZ72" s="27">
        <f t="shared" si="137"/>
        <v>1.7306048229705111</v>
      </c>
      <c r="DA72" s="27">
        <f t="shared" ca="1" si="37"/>
        <v>0</v>
      </c>
      <c r="DB72" s="43">
        <f t="shared" ca="1" si="38"/>
        <v>0</v>
      </c>
      <c r="DC72" s="25">
        <f t="shared" si="79"/>
        <v>5.9030653355999991</v>
      </c>
      <c r="DD72" s="34">
        <f t="shared" si="80"/>
        <v>1</v>
      </c>
      <c r="DE72" s="23">
        <f t="shared" si="138"/>
        <v>8.3535640994369206E-2</v>
      </c>
      <c r="DF72" s="27">
        <f t="shared" si="139"/>
        <v>1.8402018285841946</v>
      </c>
      <c r="DG72" s="27">
        <f t="shared" ca="1" si="2"/>
        <v>0</v>
      </c>
      <c r="DH72" s="43">
        <f t="shared" ca="1" si="3"/>
        <v>0</v>
      </c>
      <c r="DI72" s="25">
        <f t="shared" si="81"/>
        <v>6.6047741764999994</v>
      </c>
      <c r="DJ72" s="26">
        <f t="shared" si="82"/>
        <v>1</v>
      </c>
      <c r="DK72" s="23">
        <f t="shared" si="140"/>
        <v>9.0930690870971942E-2</v>
      </c>
      <c r="DL72" s="27">
        <f t="shared" si="141"/>
        <v>1.7921262201964441</v>
      </c>
      <c r="DM72" s="27">
        <f t="shared" ca="1" si="39"/>
        <v>0</v>
      </c>
      <c r="DN72" s="43">
        <f t="shared" ca="1" si="40"/>
        <v>0</v>
      </c>
      <c r="DO72" s="25">
        <f t="shared" si="83"/>
        <v>6.2231769997999997</v>
      </c>
      <c r="DP72" s="26">
        <f t="shared" si="84"/>
        <v>1</v>
      </c>
      <c r="DQ72" s="23">
        <f t="shared" si="142"/>
        <v>9.0930690870971942E-2</v>
      </c>
      <c r="DR72" s="27">
        <f t="shared" si="143"/>
        <v>2.0322167228542054</v>
      </c>
      <c r="DS72" s="27">
        <f t="shared" ca="1" si="41"/>
        <v>0</v>
      </c>
      <c r="DT72" s="43">
        <f t="shared" ca="1" si="42"/>
        <v>0</v>
      </c>
      <c r="DU72" s="25">
        <f t="shared" si="85"/>
        <v>5.9030653355999991</v>
      </c>
      <c r="DV72" s="26">
        <f t="shared" si="86"/>
        <v>1</v>
      </c>
      <c r="DW72" s="23">
        <f t="shared" si="144"/>
        <v>9.0930690870971942E-2</v>
      </c>
      <c r="DX72" s="27">
        <f t="shared" si="145"/>
        <v>1.8238103034205653</v>
      </c>
      <c r="DY72" s="27">
        <f t="shared" ca="1" si="43"/>
        <v>0</v>
      </c>
      <c r="DZ72" s="43">
        <f t="shared" ca="1" si="44"/>
        <v>0</v>
      </c>
      <c r="EA72" s="25">
        <f t="shared" si="87"/>
        <v>5.9030653355999991</v>
      </c>
      <c r="EB72" s="34">
        <f t="shared" si="146"/>
        <v>1</v>
      </c>
      <c r="EC72" s="23">
        <f t="shared" si="147"/>
        <v>9.0930690870971942E-2</v>
      </c>
      <c r="ED72" s="27">
        <f t="shared" si="148"/>
        <v>1.88355339167668</v>
      </c>
      <c r="EE72" s="27">
        <f t="shared" ca="1" si="45"/>
        <v>0</v>
      </c>
      <c r="EF72" s="43">
        <f t="shared" ca="1" si="46"/>
        <v>0</v>
      </c>
      <c r="EG72" s="25">
        <f t="shared" si="88"/>
        <v>6.6047741764999994</v>
      </c>
      <c r="EH72" s="26">
        <f t="shared" si="149"/>
        <v>1</v>
      </c>
      <c r="EI72" s="23">
        <f t="shared" si="150"/>
        <v>9.0930690870971942E-2</v>
      </c>
      <c r="EJ72" s="27">
        <f t="shared" si="151"/>
        <v>1.8120699095902417</v>
      </c>
      <c r="EK72" s="27">
        <f t="shared" ca="1" si="47"/>
        <v>0</v>
      </c>
      <c r="EL72" s="43">
        <f t="shared" ca="1" si="48"/>
        <v>0</v>
      </c>
      <c r="EM72" s="25">
        <f t="shared" si="89"/>
        <v>6.2231769997999997</v>
      </c>
      <c r="EN72" s="26">
        <f t="shared" si="152"/>
        <v>1</v>
      </c>
      <c r="EO72" s="23">
        <f t="shared" si="153"/>
        <v>9.0930690870971942E-2</v>
      </c>
      <c r="EP72" s="27">
        <f t="shared" si="154"/>
        <v>1.8238103034205653</v>
      </c>
      <c r="EQ72" s="27">
        <f t="shared" ca="1" si="49"/>
        <v>0</v>
      </c>
      <c r="ER72" s="43">
        <f t="shared" ca="1" si="50"/>
        <v>0</v>
      </c>
      <c r="ES72" s="25">
        <f t="shared" si="90"/>
        <v>5.9030653355999991</v>
      </c>
      <c r="ET72" s="26">
        <f t="shared" si="155"/>
        <v>1</v>
      </c>
      <c r="EU72" s="23">
        <f t="shared" si="156"/>
        <v>9.0930690870971942E-2</v>
      </c>
      <c r="EV72" s="27">
        <f t="shared" si="157"/>
        <v>2.0322167228542054</v>
      </c>
      <c r="EW72" s="27">
        <f t="shared" ca="1" si="51"/>
        <v>0</v>
      </c>
      <c r="EX72" s="43">
        <f t="shared" ca="1" si="52"/>
        <v>0</v>
      </c>
      <c r="EY72" s="25">
        <f t="shared" si="91"/>
        <v>5.9030653355999991</v>
      </c>
      <c r="EZ72" s="34">
        <f t="shared" si="158"/>
        <v>1</v>
      </c>
      <c r="FA72" s="23">
        <f t="shared" si="159"/>
        <v>9.0930690870971942E-2</v>
      </c>
      <c r="FB72" s="27">
        <f t="shared" si="160"/>
        <v>1.890318378360287</v>
      </c>
      <c r="FC72" s="27">
        <f t="shared" ca="1" si="53"/>
        <v>0</v>
      </c>
      <c r="FD72" s="43">
        <f t="shared" ca="1" si="54"/>
        <v>0</v>
      </c>
      <c r="FE72" s="47"/>
      <c r="FF72" s="74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25">
        <f t="shared" si="92"/>
        <v>5.9030653355999991</v>
      </c>
      <c r="FT72" s="26">
        <f t="shared" si="161"/>
        <v>1</v>
      </c>
      <c r="FU72" s="23">
        <f t="shared" si="162"/>
        <v>9.0930690870971942E-2</v>
      </c>
      <c r="FV72" s="27">
        <f t="shared" si="163"/>
        <v>2.0322167228542054</v>
      </c>
      <c r="FW72" s="27">
        <f t="shared" ca="1" si="55"/>
        <v>0</v>
      </c>
      <c r="FX72" s="43">
        <f t="shared" ca="1" si="56"/>
        <v>0</v>
      </c>
      <c r="FY72" s="25">
        <f t="shared" si="93"/>
        <v>5.9030653355999991</v>
      </c>
      <c r="FZ72" s="26">
        <f t="shared" si="164"/>
        <v>1</v>
      </c>
      <c r="GA72" s="23">
        <f t="shared" si="165"/>
        <v>9.0930690870971942E-2</v>
      </c>
      <c r="GB72" s="27">
        <f t="shared" si="166"/>
        <v>1.8238103034205653</v>
      </c>
      <c r="GC72" s="27">
        <f t="shared" ca="1" si="57"/>
        <v>0</v>
      </c>
      <c r="GD72" s="43">
        <f t="shared" ca="1" si="58"/>
        <v>0</v>
      </c>
      <c r="GE72" s="47"/>
      <c r="GF72" s="47"/>
    </row>
    <row r="73" spans="1:188" x14ac:dyDescent="0.2">
      <c r="A73" s="30">
        <v>26876</v>
      </c>
      <c r="B73" s="34">
        <v>6.471117445</v>
      </c>
      <c r="C73" s="23">
        <v>2.141268142185293E-3</v>
      </c>
      <c r="D73" s="24">
        <f t="shared" si="4"/>
        <v>-6.1068756991150996E-2</v>
      </c>
      <c r="E73" s="25" t="e">
        <f>#N/A</f>
        <v>#N/A</v>
      </c>
      <c r="F73" s="26">
        <v>1</v>
      </c>
      <c r="G73" s="23">
        <f t="shared" si="94"/>
        <v>-6.1068756991150996E-2</v>
      </c>
      <c r="H73" s="27">
        <f t="shared" si="95"/>
        <v>1.9081117736528688</v>
      </c>
      <c r="I73" s="27">
        <f t="shared" ca="1" si="5"/>
        <v>-6.1068756991150996E-2</v>
      </c>
      <c r="J73" s="43">
        <f t="shared" ca="1" si="6"/>
        <v>0</v>
      </c>
      <c r="K73" s="25" t="e">
        <f>#N/A</f>
        <v>#N/A</v>
      </c>
      <c r="L73" s="26">
        <v>0</v>
      </c>
      <c r="M73" s="23">
        <f t="shared" si="96"/>
        <v>2.141268142185293E-3</v>
      </c>
      <c r="N73" s="27">
        <f t="shared" si="97"/>
        <v>1.0744710006410709</v>
      </c>
      <c r="O73" s="27">
        <f t="shared" ca="1" si="7"/>
        <v>0</v>
      </c>
      <c r="P73" s="43">
        <f t="shared" ca="1" si="8"/>
        <v>0</v>
      </c>
      <c r="Q73" s="25">
        <f t="shared" si="60"/>
        <v>6.0021180975000004</v>
      </c>
      <c r="R73" s="26">
        <f t="shared" si="98"/>
        <v>1</v>
      </c>
      <c r="S73" s="23">
        <f t="shared" si="99"/>
        <v>-6.1068756991150996E-2</v>
      </c>
      <c r="T73" s="27">
        <f t="shared" si="100"/>
        <v>1.9081117736528688</v>
      </c>
      <c r="U73" s="27">
        <f t="shared" ca="1" si="9"/>
        <v>-6.1068756991150996E-2</v>
      </c>
      <c r="V73" s="43">
        <f t="shared" ca="1" si="10"/>
        <v>0</v>
      </c>
      <c r="W73" s="25">
        <f t="shared" si="61"/>
        <v>6.6815604894999998</v>
      </c>
      <c r="X73" s="26">
        <f t="shared" si="101"/>
        <v>1</v>
      </c>
      <c r="Y73" s="23">
        <f t="shared" si="102"/>
        <v>-6.1068756991150996E-2</v>
      </c>
      <c r="Z73" s="27">
        <f t="shared" si="103"/>
        <v>1.7014090526304984</v>
      </c>
      <c r="AA73" s="27">
        <f t="shared" ca="1" si="11"/>
        <v>-6.1068756991150996E-2</v>
      </c>
      <c r="AB73" s="43">
        <f t="shared" ca="1" si="12"/>
        <v>0</v>
      </c>
      <c r="AC73" s="25">
        <f t="shared" si="62"/>
        <v>6.3424813396000008</v>
      </c>
      <c r="AD73" s="26">
        <f t="shared" si="104"/>
        <v>1</v>
      </c>
      <c r="AE73" s="23">
        <f t="shared" si="105"/>
        <v>-6.1068756991150996E-2</v>
      </c>
      <c r="AF73" s="27">
        <f t="shared" si="106"/>
        <v>1.9081117736528688</v>
      </c>
      <c r="AG73" s="27">
        <f t="shared" ca="1" si="13"/>
        <v>-6.1068756991150996E-2</v>
      </c>
      <c r="AH73" s="43">
        <f t="shared" ca="1" si="14"/>
        <v>0</v>
      </c>
      <c r="AI73" s="25">
        <f t="shared" si="63"/>
        <v>6.0021180975000004</v>
      </c>
      <c r="AJ73" s="26">
        <f t="shared" si="107"/>
        <v>1</v>
      </c>
      <c r="AK73" s="23">
        <f t="shared" si="108"/>
        <v>-6.1068756991150996E-2</v>
      </c>
      <c r="AL73" s="27">
        <f t="shared" si="109"/>
        <v>1.9081117736528688</v>
      </c>
      <c r="AM73" s="27">
        <f t="shared" ca="1" si="15"/>
        <v>-6.1068756991150996E-2</v>
      </c>
      <c r="AN73" s="43">
        <f t="shared" ca="1" si="16"/>
        <v>0</v>
      </c>
      <c r="AO73" s="25">
        <f t="shared" si="64"/>
        <v>6.0021180975000004</v>
      </c>
      <c r="AP73" s="34">
        <f t="shared" si="110"/>
        <v>1</v>
      </c>
      <c r="AQ73" s="23">
        <f t="shared" si="111"/>
        <v>-6.1068756991150996E-2</v>
      </c>
      <c r="AR73" s="27">
        <f t="shared" si="112"/>
        <v>1.8376984245439343</v>
      </c>
      <c r="AS73" s="27">
        <f t="shared" ca="1" si="17"/>
        <v>-6.1068756991150996E-2</v>
      </c>
      <c r="AT73" s="43">
        <f t="shared" ca="1" si="18"/>
        <v>0</v>
      </c>
      <c r="AU73" s="25">
        <f t="shared" si="65"/>
        <v>6.3424813396000008</v>
      </c>
      <c r="AV73" s="26">
        <f t="shared" si="113"/>
        <v>1</v>
      </c>
      <c r="AW73" s="23">
        <f t="shared" si="114"/>
        <v>-6.1068756991150996E-2</v>
      </c>
      <c r="AX73" s="27">
        <f t="shared" si="115"/>
        <v>1.9081117736528688</v>
      </c>
      <c r="AY73" s="27">
        <f t="shared" ca="1" si="19"/>
        <v>-6.1068756991150996E-2</v>
      </c>
      <c r="AZ73" s="43">
        <f t="shared" ca="1" si="20"/>
        <v>0</v>
      </c>
      <c r="BA73" s="25">
        <f t="shared" si="66"/>
        <v>6.3424813396000008</v>
      </c>
      <c r="BB73" s="26">
        <f t="shared" si="116"/>
        <v>1</v>
      </c>
      <c r="BC73" s="23">
        <f t="shared" si="117"/>
        <v>-6.1068756991150996E-2</v>
      </c>
      <c r="BD73" s="27">
        <f t="shared" si="118"/>
        <v>1.7124324752030173</v>
      </c>
      <c r="BE73" s="27">
        <f t="shared" ca="1" si="21"/>
        <v>-6.1068756991150996E-2</v>
      </c>
      <c r="BF73" s="43">
        <f t="shared" ca="1" si="22"/>
        <v>0</v>
      </c>
      <c r="BG73" s="25">
        <f t="shared" si="67"/>
        <v>6.0021180975000004</v>
      </c>
      <c r="BH73" s="26">
        <f t="shared" si="168"/>
        <v>1</v>
      </c>
      <c r="BI73" s="23">
        <f t="shared" si="119"/>
        <v>-6.1068756991150996E-2</v>
      </c>
      <c r="BJ73" s="27">
        <f t="shared" si="120"/>
        <v>1.7124324752030173</v>
      </c>
      <c r="BK73" s="27">
        <f t="shared" ca="1" si="23"/>
        <v>-6.1068756991150996E-2</v>
      </c>
      <c r="BL73" s="43">
        <f t="shared" ca="1" si="24"/>
        <v>0</v>
      </c>
      <c r="BM73" s="25">
        <f t="shared" si="69"/>
        <v>6.2645004073333332</v>
      </c>
      <c r="BN73" s="26">
        <f t="shared" si="121"/>
        <v>1</v>
      </c>
      <c r="BO73" s="23">
        <f t="shared" si="122"/>
        <v>-6.1068756991150996E-2</v>
      </c>
      <c r="BP73" s="27">
        <f t="shared" si="123"/>
        <v>1.5570808273814576</v>
      </c>
      <c r="BQ73" s="27">
        <f t="shared" ca="1" si="25"/>
        <v>-6.1068756991150996E-2</v>
      </c>
      <c r="BR73" s="43">
        <f t="shared" ca="1" si="26"/>
        <v>0</v>
      </c>
      <c r="BS73" s="25">
        <f t="shared" si="70"/>
        <v>6.0021180975000004</v>
      </c>
      <c r="BT73" s="34">
        <f t="shared" si="124"/>
        <v>1</v>
      </c>
      <c r="BU73" s="23">
        <f t="shared" si="125"/>
        <v>-6.1068756991150996E-2</v>
      </c>
      <c r="BV73" s="27">
        <f t="shared" si="126"/>
        <v>1.72112426997916</v>
      </c>
      <c r="BW73" s="27">
        <f t="shared" ca="1" si="27"/>
        <v>-6.1068756991150996E-2</v>
      </c>
      <c r="BX73" s="43">
        <f t="shared" ca="1" si="28"/>
        <v>0</v>
      </c>
      <c r="BY73" s="25">
        <f t="shared" si="71"/>
        <v>6.6815604894999998</v>
      </c>
      <c r="BZ73" s="50">
        <f t="shared" si="72"/>
        <v>1</v>
      </c>
      <c r="CA73" s="23">
        <f t="shared" si="127"/>
        <v>-6.1068756991150996E-2</v>
      </c>
      <c r="CB73" s="27">
        <f t="shared" si="128"/>
        <v>1.3813143363189111</v>
      </c>
      <c r="CC73" s="27">
        <f t="shared" ca="1" si="29"/>
        <v>-6.8327374265843233E-2</v>
      </c>
      <c r="CD73" s="43">
        <f t="shared" ca="1" si="30"/>
        <v>0</v>
      </c>
      <c r="CE73" s="25">
        <f t="shared" si="73"/>
        <v>6.3424813396000008</v>
      </c>
      <c r="CF73" s="34">
        <f t="shared" si="74"/>
        <v>1</v>
      </c>
      <c r="CG73" s="23">
        <f t="shared" si="129"/>
        <v>-6.1068756991150996E-2</v>
      </c>
      <c r="CH73" s="27">
        <f t="shared" si="130"/>
        <v>1.7124324752030173</v>
      </c>
      <c r="CI73" s="27">
        <f t="shared" ca="1" si="31"/>
        <v>-6.1068756991150996E-2</v>
      </c>
      <c r="CJ73" s="43">
        <f t="shared" ca="1" si="32"/>
        <v>0</v>
      </c>
      <c r="CK73" s="25">
        <f t="shared" si="75"/>
        <v>6.0021180975000004</v>
      </c>
      <c r="CL73" s="34">
        <f t="shared" si="76"/>
        <v>1</v>
      </c>
      <c r="CM73" s="23">
        <f t="shared" si="131"/>
        <v>-6.1068756991150996E-2</v>
      </c>
      <c r="CN73" s="27">
        <f t="shared" si="132"/>
        <v>1.7124324752030173</v>
      </c>
      <c r="CO73" s="27">
        <f t="shared" ca="1" si="33"/>
        <v>-6.1068756991150996E-2</v>
      </c>
      <c r="CP73" s="43">
        <f t="shared" ca="1" si="34"/>
        <v>0</v>
      </c>
      <c r="CQ73" s="25">
        <f t="shared" si="167"/>
        <v>5.2892748391999991</v>
      </c>
      <c r="CR73" s="34">
        <f t="shared" si="77"/>
        <v>1</v>
      </c>
      <c r="CS73" s="23">
        <f t="shared" si="133"/>
        <v>-6.1068756991150996E-2</v>
      </c>
      <c r="CT73" s="27">
        <f t="shared" si="134"/>
        <v>1.7124324752030173</v>
      </c>
      <c r="CU73" s="27">
        <f t="shared" ca="1" si="35"/>
        <v>-6.1068756991150996E-2</v>
      </c>
      <c r="CV73" s="43">
        <f t="shared" ca="1" si="36"/>
        <v>0</v>
      </c>
      <c r="CW73" s="25">
        <f t="shared" si="78"/>
        <v>6.0021180975000004</v>
      </c>
      <c r="CX73" s="34">
        <f t="shared" si="135"/>
        <v>1</v>
      </c>
      <c r="CY73" s="23">
        <f t="shared" si="136"/>
        <v>-6.1068756991150996E-2</v>
      </c>
      <c r="CZ73" s="27">
        <f t="shared" si="137"/>
        <v>1.6249189375888111</v>
      </c>
      <c r="DA73" s="27">
        <f t="shared" ca="1" si="37"/>
        <v>-6.1068756991150996E-2</v>
      </c>
      <c r="DB73" s="43">
        <f t="shared" ca="1" si="38"/>
        <v>0</v>
      </c>
      <c r="DC73" s="25">
        <f t="shared" si="79"/>
        <v>6.0021180975000004</v>
      </c>
      <c r="DD73" s="34">
        <f t="shared" si="80"/>
        <v>1</v>
      </c>
      <c r="DE73" s="23">
        <f t="shared" si="138"/>
        <v>-6.1068756991150996E-2</v>
      </c>
      <c r="DF73" s="27">
        <f t="shared" si="139"/>
        <v>1.7278229902997146</v>
      </c>
      <c r="DG73" s="27">
        <f t="shared" ca="1" si="2"/>
        <v>-6.1068756991150996E-2</v>
      </c>
      <c r="DH73" s="43">
        <f t="shared" ca="1" si="3"/>
        <v>0</v>
      </c>
      <c r="DI73" s="25">
        <f t="shared" si="81"/>
        <v>6.6815604894999998</v>
      </c>
      <c r="DJ73" s="26">
        <f t="shared" si="82"/>
        <v>1</v>
      </c>
      <c r="DK73" s="23">
        <f t="shared" si="140"/>
        <v>-6.1068756991150996E-2</v>
      </c>
      <c r="DL73" s="27">
        <f t="shared" si="141"/>
        <v>1.6826832995577974</v>
      </c>
      <c r="DM73" s="27">
        <f t="shared" ca="1" si="39"/>
        <v>-6.1068756991150996E-2</v>
      </c>
      <c r="DN73" s="43">
        <f t="shared" ca="1" si="40"/>
        <v>0</v>
      </c>
      <c r="DO73" s="25">
        <f t="shared" si="83"/>
        <v>6.3424813396000008</v>
      </c>
      <c r="DP73" s="26">
        <f t="shared" si="84"/>
        <v>1</v>
      </c>
      <c r="DQ73" s="23">
        <f t="shared" si="142"/>
        <v>-6.1068756991150996E-2</v>
      </c>
      <c r="DR73" s="27">
        <f t="shared" si="143"/>
        <v>1.9081117736528688</v>
      </c>
      <c r="DS73" s="27">
        <f t="shared" ca="1" si="41"/>
        <v>-6.1068756991150996E-2</v>
      </c>
      <c r="DT73" s="43">
        <f t="shared" ca="1" si="42"/>
        <v>0</v>
      </c>
      <c r="DU73" s="25">
        <f t="shared" si="85"/>
        <v>6.0021180975000004</v>
      </c>
      <c r="DV73" s="26">
        <f t="shared" si="86"/>
        <v>1</v>
      </c>
      <c r="DW73" s="23">
        <f t="shared" si="144"/>
        <v>-6.1068756991150996E-2</v>
      </c>
      <c r="DX73" s="27">
        <f t="shared" si="145"/>
        <v>1.7124324752030173</v>
      </c>
      <c r="DY73" s="27">
        <f t="shared" ca="1" si="43"/>
        <v>-6.1068756991150996E-2</v>
      </c>
      <c r="DZ73" s="43">
        <f t="shared" ca="1" si="44"/>
        <v>0</v>
      </c>
      <c r="EA73" s="25">
        <f t="shared" si="87"/>
        <v>6.0021180975000004</v>
      </c>
      <c r="EB73" s="34">
        <f t="shared" si="146"/>
        <v>1</v>
      </c>
      <c r="EC73" s="23">
        <f t="shared" si="147"/>
        <v>-6.1068756991150996E-2</v>
      </c>
      <c r="ED73" s="27">
        <f t="shared" si="148"/>
        <v>1.7685271273205185</v>
      </c>
      <c r="EE73" s="27">
        <f t="shared" ca="1" si="45"/>
        <v>-6.1068756991150996E-2</v>
      </c>
      <c r="EF73" s="43">
        <f t="shared" ca="1" si="46"/>
        <v>0</v>
      </c>
      <c r="EG73" s="25">
        <f t="shared" si="88"/>
        <v>6.6815604894999998</v>
      </c>
      <c r="EH73" s="26">
        <f t="shared" si="149"/>
        <v>1</v>
      </c>
      <c r="EI73" s="23">
        <f t="shared" si="150"/>
        <v>-6.1068756991150996E-2</v>
      </c>
      <c r="EJ73" s="27">
        <f t="shared" si="151"/>
        <v>1.7014090526304984</v>
      </c>
      <c r="EK73" s="27">
        <f t="shared" ca="1" si="47"/>
        <v>-6.1068756991150996E-2</v>
      </c>
      <c r="EL73" s="43">
        <f t="shared" ca="1" si="48"/>
        <v>0</v>
      </c>
      <c r="EM73" s="25">
        <f t="shared" si="89"/>
        <v>6.3424813396000008</v>
      </c>
      <c r="EN73" s="26">
        <f t="shared" si="152"/>
        <v>1</v>
      </c>
      <c r="EO73" s="23">
        <f t="shared" si="153"/>
        <v>-6.1068756991150996E-2</v>
      </c>
      <c r="EP73" s="27">
        <f t="shared" si="154"/>
        <v>1.7124324752030173</v>
      </c>
      <c r="EQ73" s="27">
        <f t="shared" ca="1" si="49"/>
        <v>-6.1068756991150996E-2</v>
      </c>
      <c r="ER73" s="43">
        <f t="shared" ca="1" si="50"/>
        <v>0</v>
      </c>
      <c r="ES73" s="25">
        <f t="shared" si="90"/>
        <v>6.0021180975000004</v>
      </c>
      <c r="ET73" s="26">
        <f t="shared" si="155"/>
        <v>1</v>
      </c>
      <c r="EU73" s="23">
        <f t="shared" si="156"/>
        <v>-6.1068756991150996E-2</v>
      </c>
      <c r="EV73" s="27">
        <f t="shared" si="157"/>
        <v>1.9081117736528688</v>
      </c>
      <c r="EW73" s="27">
        <f t="shared" ca="1" si="51"/>
        <v>-6.1068756991150996E-2</v>
      </c>
      <c r="EX73" s="43">
        <f t="shared" ca="1" si="52"/>
        <v>0</v>
      </c>
      <c r="EY73" s="25">
        <f t="shared" si="91"/>
        <v>6.0021180975000004</v>
      </c>
      <c r="EZ73" s="34">
        <f t="shared" si="158"/>
        <v>1</v>
      </c>
      <c r="FA73" s="23">
        <f t="shared" si="159"/>
        <v>-6.1068756991150996E-2</v>
      </c>
      <c r="FB73" s="27">
        <f t="shared" si="160"/>
        <v>1.774878984676296</v>
      </c>
      <c r="FC73" s="27">
        <f t="shared" ca="1" si="53"/>
        <v>-6.1068756991150996E-2</v>
      </c>
      <c r="FD73" s="43">
        <f t="shared" ca="1" si="54"/>
        <v>0</v>
      </c>
      <c r="FE73" s="47"/>
      <c r="FF73" s="74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25">
        <f t="shared" si="92"/>
        <v>6.0021180975000004</v>
      </c>
      <c r="FT73" s="26">
        <f t="shared" si="161"/>
        <v>1</v>
      </c>
      <c r="FU73" s="23">
        <f t="shared" si="162"/>
        <v>-6.1068756991150996E-2</v>
      </c>
      <c r="FV73" s="27">
        <f t="shared" si="163"/>
        <v>1.9081117736528688</v>
      </c>
      <c r="FW73" s="27">
        <f t="shared" ca="1" si="55"/>
        <v>-6.1068756991150996E-2</v>
      </c>
      <c r="FX73" s="43">
        <f t="shared" ca="1" si="56"/>
        <v>0</v>
      </c>
      <c r="FY73" s="25">
        <f t="shared" si="93"/>
        <v>6.0021180975000004</v>
      </c>
      <c r="FZ73" s="26">
        <f t="shared" si="164"/>
        <v>1</v>
      </c>
      <c r="GA73" s="23">
        <f t="shared" si="165"/>
        <v>-6.1068756991150996E-2</v>
      </c>
      <c r="GB73" s="27">
        <f t="shared" si="166"/>
        <v>1.7124324752030173</v>
      </c>
      <c r="GC73" s="27">
        <f t="shared" ca="1" si="57"/>
        <v>-6.1068756991150996E-2</v>
      </c>
      <c r="GD73" s="43">
        <f t="shared" ca="1" si="58"/>
        <v>0</v>
      </c>
      <c r="GE73" s="47"/>
      <c r="GF73" s="47"/>
    </row>
    <row r="74" spans="1:188" x14ac:dyDescent="0.2">
      <c r="A74" s="30">
        <v>26907</v>
      </c>
      <c r="B74" s="34">
        <v>6.3234184320000004</v>
      </c>
      <c r="C74" s="23">
        <v>2.0353925068166134E-3</v>
      </c>
      <c r="D74" s="24">
        <f t="shared" si="4"/>
        <v>-2.2824344366384697E-2</v>
      </c>
      <c r="E74" s="25" t="e">
        <f>#N/A</f>
        <v>#N/A</v>
      </c>
      <c r="F74" s="26">
        <v>1</v>
      </c>
      <c r="G74" s="23">
        <f t="shared" si="94"/>
        <v>-2.2824344366384697E-2</v>
      </c>
      <c r="H74" s="27">
        <f t="shared" si="95"/>
        <v>1.8645603734414626</v>
      </c>
      <c r="I74" s="27">
        <f t="shared" ca="1" si="5"/>
        <v>-8.2499247017942534E-2</v>
      </c>
      <c r="J74" s="43">
        <f t="shared" ca="1" si="6"/>
        <v>0</v>
      </c>
      <c r="K74" s="25" t="e">
        <f>#N/A</f>
        <v>#N/A</v>
      </c>
      <c r="L74" s="26">
        <v>0</v>
      </c>
      <c r="M74" s="23">
        <f t="shared" si="96"/>
        <v>2.0353925068166134E-3</v>
      </c>
      <c r="N74" s="27">
        <f t="shared" si="97"/>
        <v>1.0766579708645676</v>
      </c>
      <c r="O74" s="27">
        <f t="shared" ca="1" si="7"/>
        <v>0</v>
      </c>
      <c r="P74" s="43">
        <f t="shared" ca="1" si="8"/>
        <v>0</v>
      </c>
      <c r="Q74" s="25">
        <f t="shared" si="60"/>
        <v>6.0868128332999989</v>
      </c>
      <c r="R74" s="26">
        <f t="shared" si="98"/>
        <v>1</v>
      </c>
      <c r="S74" s="23">
        <f t="shared" si="99"/>
        <v>-2.2824344366384697E-2</v>
      </c>
      <c r="T74" s="27">
        <f t="shared" si="100"/>
        <v>1.8645603734414626</v>
      </c>
      <c r="U74" s="27">
        <f t="shared" ca="1" si="9"/>
        <v>-8.2499247017942534E-2</v>
      </c>
      <c r="V74" s="43">
        <f t="shared" ca="1" si="10"/>
        <v>0</v>
      </c>
      <c r="W74" s="25">
        <f t="shared" si="61"/>
        <v>6.3972679385000006</v>
      </c>
      <c r="X74" s="26">
        <f t="shared" si="101"/>
        <v>0</v>
      </c>
      <c r="Y74" s="23">
        <f t="shared" si="102"/>
        <v>2.0353925068166134E-3</v>
      </c>
      <c r="Z74" s="27">
        <f t="shared" si="103"/>
        <v>1.7048720878672525</v>
      </c>
      <c r="AA74" s="27">
        <f t="shared" ca="1" si="11"/>
        <v>-5.9157663374714731E-2</v>
      </c>
      <c r="AB74" s="43">
        <f t="shared" ca="1" si="12"/>
        <v>0</v>
      </c>
      <c r="AC74" s="25">
        <f t="shared" si="62"/>
        <v>6.3965535300000003</v>
      </c>
      <c r="AD74" s="26">
        <f t="shared" si="104"/>
        <v>1</v>
      </c>
      <c r="AE74" s="23">
        <f t="shared" si="105"/>
        <v>-2.2824344366384697E-2</v>
      </c>
      <c r="AF74" s="27">
        <f t="shared" si="106"/>
        <v>1.8645603734414626</v>
      </c>
      <c r="AG74" s="27">
        <f t="shared" ca="1" si="13"/>
        <v>-8.2499247017942534E-2</v>
      </c>
      <c r="AH74" s="43">
        <f t="shared" ca="1" si="14"/>
        <v>0</v>
      </c>
      <c r="AI74" s="25">
        <f t="shared" si="63"/>
        <v>6.0868128332999989</v>
      </c>
      <c r="AJ74" s="26">
        <f t="shared" si="107"/>
        <v>1</v>
      </c>
      <c r="AK74" s="23">
        <f t="shared" si="108"/>
        <v>-2.2824344366384697E-2</v>
      </c>
      <c r="AL74" s="27">
        <f t="shared" si="109"/>
        <v>1.8645603734414626</v>
      </c>
      <c r="AM74" s="27">
        <f t="shared" ca="1" si="15"/>
        <v>-8.2499247017942534E-2</v>
      </c>
      <c r="AN74" s="43">
        <f t="shared" ca="1" si="16"/>
        <v>0</v>
      </c>
      <c r="AO74" s="25">
        <f t="shared" si="64"/>
        <v>6.0868128332999989</v>
      </c>
      <c r="AP74" s="34">
        <f t="shared" si="110"/>
        <v>0.66666666666666663</v>
      </c>
      <c r="AQ74" s="23">
        <f t="shared" si="111"/>
        <v>-1.4537765408650927E-2</v>
      </c>
      <c r="AR74" s="27">
        <f t="shared" si="112"/>
        <v>1.8109823959560671</v>
      </c>
      <c r="AS74" s="27">
        <f t="shared" ca="1" si="17"/>
        <v>-7.4718719136866674E-2</v>
      </c>
      <c r="AT74" s="43">
        <f t="shared" ca="1" si="18"/>
        <v>0</v>
      </c>
      <c r="AU74" s="25">
        <f t="shared" si="65"/>
        <v>6.3965535300000003</v>
      </c>
      <c r="AV74" s="26">
        <f t="shared" si="113"/>
        <v>1</v>
      </c>
      <c r="AW74" s="23">
        <f t="shared" si="114"/>
        <v>-2.2824344366384697E-2</v>
      </c>
      <c r="AX74" s="27">
        <f t="shared" si="115"/>
        <v>1.8645603734414626</v>
      </c>
      <c r="AY74" s="27">
        <f t="shared" ca="1" si="19"/>
        <v>-8.2499247017942534E-2</v>
      </c>
      <c r="AZ74" s="43">
        <f t="shared" ca="1" si="20"/>
        <v>0</v>
      </c>
      <c r="BA74" s="25">
        <f t="shared" si="66"/>
        <v>6.3965535300000003</v>
      </c>
      <c r="BB74" s="26">
        <f t="shared" si="116"/>
        <v>1</v>
      </c>
      <c r="BC74" s="23">
        <f t="shared" si="117"/>
        <v>-2.2824344366384697E-2</v>
      </c>
      <c r="BD74" s="27">
        <f t="shared" si="118"/>
        <v>1.6733473266848031</v>
      </c>
      <c r="BE74" s="27">
        <f t="shared" ca="1" si="21"/>
        <v>-8.2499247017942645E-2</v>
      </c>
      <c r="BF74" s="43">
        <f t="shared" ca="1" si="22"/>
        <v>0</v>
      </c>
      <c r="BG74" s="25">
        <f t="shared" si="67"/>
        <v>6.0868128332999989</v>
      </c>
      <c r="BH74" s="26">
        <f t="shared" si="168"/>
        <v>1</v>
      </c>
      <c r="BI74" s="23">
        <f t="shared" si="119"/>
        <v>-2.2824344366384697E-2</v>
      </c>
      <c r="BJ74" s="27">
        <f t="shared" si="120"/>
        <v>1.6733473266848031</v>
      </c>
      <c r="BK74" s="27">
        <f t="shared" ca="1" si="23"/>
        <v>-8.2499247017942645E-2</v>
      </c>
      <c r="BL74" s="43">
        <f t="shared" ca="1" si="24"/>
        <v>0</v>
      </c>
      <c r="BM74" s="25">
        <f t="shared" si="69"/>
        <v>6.3393041883333341</v>
      </c>
      <c r="BN74" s="26">
        <f t="shared" si="121"/>
        <v>1</v>
      </c>
      <c r="BO74" s="23">
        <f t="shared" si="122"/>
        <v>-2.2824344366384697E-2</v>
      </c>
      <c r="BP74" s="27">
        <f t="shared" si="123"/>
        <v>1.5215414783710079</v>
      </c>
      <c r="BQ74" s="27">
        <f t="shared" ca="1" si="25"/>
        <v>-8.2499247017942645E-2</v>
      </c>
      <c r="BR74" s="43">
        <f t="shared" ca="1" si="26"/>
        <v>0</v>
      </c>
      <c r="BS74" s="25">
        <f t="shared" si="70"/>
        <v>6.0868128332999989</v>
      </c>
      <c r="BT74" s="34">
        <f t="shared" si="124"/>
        <v>1</v>
      </c>
      <c r="BU74" s="23">
        <f t="shared" si="125"/>
        <v>-2.2824344366384697E-2</v>
      </c>
      <c r="BV74" s="27">
        <f t="shared" si="126"/>
        <v>1.6818407369438133</v>
      </c>
      <c r="BW74" s="27">
        <f t="shared" ca="1" si="27"/>
        <v>-8.2499247017942534E-2</v>
      </c>
      <c r="BX74" s="43">
        <f t="shared" ca="1" si="28"/>
        <v>0</v>
      </c>
      <c r="BY74" s="25">
        <f t="shared" si="71"/>
        <v>6.3972679385000006</v>
      </c>
      <c r="BZ74" s="50">
        <f t="shared" si="72"/>
        <v>0</v>
      </c>
      <c r="CA74" s="23">
        <f t="shared" si="127"/>
        <v>2.0353925068166134E-3</v>
      </c>
      <c r="CB74" s="27">
        <f t="shared" si="128"/>
        <v>1.3841258531686129</v>
      </c>
      <c r="CC74" s="27">
        <f t="shared" ca="1" si="29"/>
        <v>-6.643105478461786E-2</v>
      </c>
      <c r="CD74" s="43">
        <f t="shared" ca="1" si="30"/>
        <v>0</v>
      </c>
      <c r="CE74" s="25">
        <f t="shared" si="73"/>
        <v>6.3965535300000003</v>
      </c>
      <c r="CF74" s="34">
        <f t="shared" si="74"/>
        <v>1</v>
      </c>
      <c r="CG74" s="23">
        <f t="shared" si="129"/>
        <v>-2.2824344366384697E-2</v>
      </c>
      <c r="CH74" s="27">
        <f t="shared" si="130"/>
        <v>1.6733473266848031</v>
      </c>
      <c r="CI74" s="27">
        <f t="shared" ca="1" si="31"/>
        <v>-8.2499247017942645E-2</v>
      </c>
      <c r="CJ74" s="43">
        <f t="shared" ca="1" si="32"/>
        <v>0</v>
      </c>
      <c r="CK74" s="25">
        <f t="shared" si="75"/>
        <v>6.0868128332999989</v>
      </c>
      <c r="CL74" s="34">
        <f t="shared" si="76"/>
        <v>1</v>
      </c>
      <c r="CM74" s="23">
        <f t="shared" si="131"/>
        <v>-2.2824344366384697E-2</v>
      </c>
      <c r="CN74" s="27">
        <f t="shared" si="132"/>
        <v>1.6733473266848031</v>
      </c>
      <c r="CO74" s="27">
        <f t="shared" ca="1" si="33"/>
        <v>-8.2499247017942645E-2</v>
      </c>
      <c r="CP74" s="43">
        <f t="shared" ca="1" si="34"/>
        <v>0</v>
      </c>
      <c r="CQ74" s="25">
        <f t="shared" si="167"/>
        <v>5.4358771449999992</v>
      </c>
      <c r="CR74" s="34">
        <f t="shared" si="77"/>
        <v>1</v>
      </c>
      <c r="CS74" s="23">
        <f t="shared" si="133"/>
        <v>-2.2824344366384697E-2</v>
      </c>
      <c r="CT74" s="27">
        <f t="shared" si="134"/>
        <v>1.6733473266848031</v>
      </c>
      <c r="CU74" s="27">
        <f t="shared" ca="1" si="35"/>
        <v>-8.2499247017942645E-2</v>
      </c>
      <c r="CV74" s="43">
        <f t="shared" ca="1" si="36"/>
        <v>0</v>
      </c>
      <c r="CW74" s="25">
        <f t="shared" si="78"/>
        <v>6.0868128332999989</v>
      </c>
      <c r="CX74" s="34">
        <f t="shared" si="135"/>
        <v>0.75</v>
      </c>
      <c r="CY74" s="23">
        <f t="shared" si="136"/>
        <v>-1.6609410148084369E-2</v>
      </c>
      <c r="CZ74" s="27">
        <f t="shared" si="137"/>
        <v>1.597929992497009</v>
      </c>
      <c r="DA74" s="27">
        <f t="shared" ca="1" si="37"/>
        <v>-7.6663851107135694E-2</v>
      </c>
      <c r="DB74" s="43">
        <f t="shared" ca="1" si="38"/>
        <v>0</v>
      </c>
      <c r="DC74" s="25">
        <f t="shared" si="79"/>
        <v>6.0868128332999989</v>
      </c>
      <c r="DD74" s="34">
        <f t="shared" si="80"/>
        <v>0.83333333333333326</v>
      </c>
      <c r="DE74" s="23">
        <f t="shared" si="138"/>
        <v>-1.7990506641039999E-2</v>
      </c>
      <c r="DF74" s="27">
        <f t="shared" si="139"/>
        <v>1.6967385793181862</v>
      </c>
      <c r="DG74" s="27">
        <f t="shared" ca="1" si="2"/>
        <v>-7.796060575398156E-2</v>
      </c>
      <c r="DH74" s="43">
        <f t="shared" ca="1" si="3"/>
        <v>0</v>
      </c>
      <c r="DI74" s="25">
        <f t="shared" si="81"/>
        <v>6.3972679385000006</v>
      </c>
      <c r="DJ74" s="26">
        <f t="shared" si="82"/>
        <v>0</v>
      </c>
      <c r="DK74" s="23">
        <f t="shared" si="140"/>
        <v>2.0353925068166134E-3</v>
      </c>
      <c r="DL74" s="27">
        <f t="shared" si="141"/>
        <v>1.6861082205370628</v>
      </c>
      <c r="DM74" s="27">
        <f t="shared" ca="1" si="39"/>
        <v>-5.9157663374714842E-2</v>
      </c>
      <c r="DN74" s="43">
        <f t="shared" ca="1" si="40"/>
        <v>0</v>
      </c>
      <c r="DO74" s="25">
        <f t="shared" si="83"/>
        <v>6.3965535300000003</v>
      </c>
      <c r="DP74" s="26">
        <f t="shared" si="84"/>
        <v>1</v>
      </c>
      <c r="DQ74" s="23">
        <f t="shared" si="142"/>
        <v>-2.2824344366384697E-2</v>
      </c>
      <c r="DR74" s="27">
        <f t="shared" si="143"/>
        <v>1.8645603734414626</v>
      </c>
      <c r="DS74" s="27">
        <f t="shared" ca="1" si="41"/>
        <v>-8.2499247017942534E-2</v>
      </c>
      <c r="DT74" s="43">
        <f t="shared" ca="1" si="42"/>
        <v>0</v>
      </c>
      <c r="DU74" s="25">
        <f t="shared" si="85"/>
        <v>6.0868128332999989</v>
      </c>
      <c r="DV74" s="26">
        <f t="shared" si="86"/>
        <v>1</v>
      </c>
      <c r="DW74" s="23">
        <f t="shared" si="144"/>
        <v>-2.2824344366384697E-2</v>
      </c>
      <c r="DX74" s="27">
        <f t="shared" si="145"/>
        <v>1.6733473266848031</v>
      </c>
      <c r="DY74" s="27">
        <f t="shared" ca="1" si="43"/>
        <v>-8.2499247017942645E-2</v>
      </c>
      <c r="DZ74" s="43">
        <f t="shared" ca="1" si="44"/>
        <v>0</v>
      </c>
      <c r="EA74" s="25">
        <f t="shared" si="87"/>
        <v>6.0868128332999989</v>
      </c>
      <c r="EB74" s="34">
        <f t="shared" si="146"/>
        <v>0.66666666666666663</v>
      </c>
      <c r="EC74" s="23">
        <f t="shared" si="147"/>
        <v>-1.4537765408650927E-2</v>
      </c>
      <c r="ED74" s="27">
        <f t="shared" si="148"/>
        <v>1.7428166948246975</v>
      </c>
      <c r="EE74" s="27">
        <f t="shared" ca="1" si="45"/>
        <v>-7.4718719136866674E-2</v>
      </c>
      <c r="EF74" s="43">
        <f t="shared" ca="1" si="46"/>
        <v>0</v>
      </c>
      <c r="EG74" s="25">
        <f t="shared" si="88"/>
        <v>6.3972679385000006</v>
      </c>
      <c r="EH74" s="26">
        <f t="shared" si="149"/>
        <v>0</v>
      </c>
      <c r="EI74" s="23">
        <f t="shared" si="150"/>
        <v>2.0353925068166134E-3</v>
      </c>
      <c r="EJ74" s="27">
        <f t="shared" si="151"/>
        <v>1.7048720878672525</v>
      </c>
      <c r="EK74" s="27">
        <f t="shared" ca="1" si="47"/>
        <v>-5.9157663374714731E-2</v>
      </c>
      <c r="EL74" s="43">
        <f t="shared" ca="1" si="48"/>
        <v>0</v>
      </c>
      <c r="EM74" s="25">
        <f t="shared" si="89"/>
        <v>6.3965535300000003</v>
      </c>
      <c r="EN74" s="26">
        <f t="shared" si="152"/>
        <v>1</v>
      </c>
      <c r="EO74" s="23">
        <f t="shared" si="153"/>
        <v>-2.2824344366384697E-2</v>
      </c>
      <c r="EP74" s="27">
        <f t="shared" si="154"/>
        <v>1.6733473266848031</v>
      </c>
      <c r="EQ74" s="27">
        <f t="shared" ca="1" si="49"/>
        <v>-8.2499247017942645E-2</v>
      </c>
      <c r="ER74" s="43">
        <f t="shared" ca="1" si="50"/>
        <v>0</v>
      </c>
      <c r="ES74" s="25">
        <f t="shared" si="90"/>
        <v>6.0868128332999989</v>
      </c>
      <c r="ET74" s="26">
        <f t="shared" si="155"/>
        <v>1</v>
      </c>
      <c r="EU74" s="23">
        <f t="shared" si="156"/>
        <v>-2.2824344366384697E-2</v>
      </c>
      <c r="EV74" s="27">
        <f t="shared" si="157"/>
        <v>1.8645603734414626</v>
      </c>
      <c r="EW74" s="27">
        <f t="shared" ca="1" si="51"/>
        <v>-8.2499247017942534E-2</v>
      </c>
      <c r="EX74" s="43">
        <f t="shared" ca="1" si="52"/>
        <v>0</v>
      </c>
      <c r="EY74" s="25">
        <f t="shared" si="91"/>
        <v>6.0868128332999989</v>
      </c>
      <c r="EZ74" s="34">
        <f t="shared" si="158"/>
        <v>0.66666666666666663</v>
      </c>
      <c r="FA74" s="23">
        <f t="shared" si="159"/>
        <v>-1.4537765408650927E-2</v>
      </c>
      <c r="FB74" s="27">
        <f t="shared" si="160"/>
        <v>1.7490762103683275</v>
      </c>
      <c r="FC74" s="27">
        <f t="shared" ca="1" si="53"/>
        <v>-7.4718719136866674E-2</v>
      </c>
      <c r="FD74" s="43">
        <f t="shared" ca="1" si="54"/>
        <v>0</v>
      </c>
      <c r="FE74" s="47"/>
      <c r="FF74" s="74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25">
        <f t="shared" si="92"/>
        <v>6.0868128332999989</v>
      </c>
      <c r="FT74" s="26">
        <f t="shared" si="161"/>
        <v>1</v>
      </c>
      <c r="FU74" s="23">
        <f t="shared" si="162"/>
        <v>-2.2824344366384697E-2</v>
      </c>
      <c r="FV74" s="27">
        <f t="shared" si="163"/>
        <v>1.8645603734414626</v>
      </c>
      <c r="FW74" s="27">
        <f t="shared" ca="1" si="55"/>
        <v>-8.2499247017942534E-2</v>
      </c>
      <c r="FX74" s="43">
        <f t="shared" ca="1" si="56"/>
        <v>0</v>
      </c>
      <c r="FY74" s="25">
        <f t="shared" si="93"/>
        <v>6.0868128332999989</v>
      </c>
      <c r="FZ74" s="26">
        <f t="shared" si="164"/>
        <v>1</v>
      </c>
      <c r="GA74" s="23">
        <f t="shared" si="165"/>
        <v>-2.2824344366384697E-2</v>
      </c>
      <c r="GB74" s="27">
        <f t="shared" si="166"/>
        <v>1.6733473266848031</v>
      </c>
      <c r="GC74" s="27">
        <f t="shared" ca="1" si="57"/>
        <v>-8.2499247017942645E-2</v>
      </c>
      <c r="GD74" s="43">
        <f t="shared" ca="1" si="58"/>
        <v>0</v>
      </c>
      <c r="GE74" s="47"/>
      <c r="GF74" s="47"/>
    </row>
    <row r="75" spans="1:188" x14ac:dyDescent="0.2">
      <c r="A75" s="30">
        <v>26937</v>
      </c>
      <c r="B75" s="34">
        <v>5.919144846</v>
      </c>
      <c r="C75" s="23">
        <v>2.1168462222094231E-3</v>
      </c>
      <c r="D75" s="24">
        <f t="shared" si="4"/>
        <v>-6.3932758894169051E-2</v>
      </c>
      <c r="E75" s="25" t="e">
        <f>#N/A</f>
        <v>#N/A</v>
      </c>
      <c r="F75" s="26">
        <v>1</v>
      </c>
      <c r="G75" s="23">
        <f t="shared" si="94"/>
        <v>-6.3932758894169051E-2</v>
      </c>
      <c r="H75" s="27">
        <f t="shared" si="95"/>
        <v>1.7453538846426078</v>
      </c>
      <c r="I75" s="27">
        <f t="shared" ca="1" si="5"/>
        <v>-0.14115760144356304</v>
      </c>
      <c r="J75" s="43">
        <f t="shared" ca="1" si="6"/>
        <v>0</v>
      </c>
      <c r="K75" s="25" t="e">
        <f>#N/A</f>
        <v>#N/A</v>
      </c>
      <c r="L75" s="26">
        <v>0</v>
      </c>
      <c r="M75" s="23">
        <f t="shared" si="96"/>
        <v>2.1168462222094231E-3</v>
      </c>
      <c r="N75" s="27">
        <f t="shared" si="97"/>
        <v>1.0789370902228039</v>
      </c>
      <c r="O75" s="27">
        <f t="shared" ca="1" si="7"/>
        <v>0</v>
      </c>
      <c r="P75" s="43">
        <f t="shared" ca="1" si="8"/>
        <v>0</v>
      </c>
      <c r="Q75" s="25">
        <f t="shared" si="60"/>
        <v>6.1310972021999994</v>
      </c>
      <c r="R75" s="26">
        <f t="shared" si="98"/>
        <v>1</v>
      </c>
      <c r="S75" s="23">
        <f t="shared" si="99"/>
        <v>-6.3932758894169051E-2</v>
      </c>
      <c r="T75" s="27">
        <f t="shared" si="100"/>
        <v>1.7453538846426078</v>
      </c>
      <c r="U75" s="27">
        <f t="shared" ca="1" si="9"/>
        <v>-0.14115760144356304</v>
      </c>
      <c r="V75" s="43">
        <f t="shared" ca="1" si="10"/>
        <v>0</v>
      </c>
      <c r="W75" s="25">
        <f t="shared" si="61"/>
        <v>6.1212816390000002</v>
      </c>
      <c r="X75" s="26">
        <f t="shared" si="101"/>
        <v>0</v>
      </c>
      <c r="Y75" s="23">
        <f t="shared" si="102"/>
        <v>2.1168462222094231E-3</v>
      </c>
      <c r="Z75" s="27">
        <f t="shared" si="103"/>
        <v>1.7084810399058046</v>
      </c>
      <c r="AA75" s="27">
        <f t="shared" ca="1" si="11"/>
        <v>-5.7166044828734774E-2</v>
      </c>
      <c r="AB75" s="43">
        <f t="shared" ca="1" si="12"/>
        <v>0</v>
      </c>
      <c r="AC75" s="25">
        <f t="shared" si="62"/>
        <v>6.3846458151999999</v>
      </c>
      <c r="AD75" s="26">
        <f t="shared" si="104"/>
        <v>0</v>
      </c>
      <c r="AE75" s="23">
        <f t="shared" si="105"/>
        <v>2.1168462222094231E-3</v>
      </c>
      <c r="AF75" s="27">
        <f t="shared" si="106"/>
        <v>1.8685073610240637</v>
      </c>
      <c r="AG75" s="27">
        <f t="shared" ca="1" si="13"/>
        <v>-8.0557039015118126E-2</v>
      </c>
      <c r="AH75" s="43">
        <f t="shared" ca="1" si="14"/>
        <v>0</v>
      </c>
      <c r="AI75" s="25">
        <f t="shared" si="63"/>
        <v>6.1310972021999994</v>
      </c>
      <c r="AJ75" s="26">
        <f t="shared" si="107"/>
        <v>1</v>
      </c>
      <c r="AK75" s="23">
        <f t="shared" si="108"/>
        <v>-6.3932758894169051E-2</v>
      </c>
      <c r="AL75" s="27">
        <f t="shared" si="109"/>
        <v>1.7453538846426078</v>
      </c>
      <c r="AM75" s="27">
        <f t="shared" ca="1" si="15"/>
        <v>-0.14115760144356304</v>
      </c>
      <c r="AN75" s="43">
        <f t="shared" ca="1" si="16"/>
        <v>0</v>
      </c>
      <c r="AO75" s="25">
        <f t="shared" si="64"/>
        <v>6.1310972021999994</v>
      </c>
      <c r="AP75" s="34">
        <f t="shared" si="110"/>
        <v>0.33333333333333331</v>
      </c>
      <c r="AQ75" s="23">
        <f t="shared" si="111"/>
        <v>-1.98996888165834E-2</v>
      </c>
      <c r="AR75" s="27">
        <f t="shared" si="112"/>
        <v>1.7749444098242306</v>
      </c>
      <c r="AS75" s="27">
        <f t="shared" ca="1" si="17"/>
        <v>-9.3131528693852772E-2</v>
      </c>
      <c r="AT75" s="43">
        <f t="shared" ca="1" si="18"/>
        <v>0</v>
      </c>
      <c r="AU75" s="25">
        <f t="shared" si="65"/>
        <v>6.3846458151999999</v>
      </c>
      <c r="AV75" s="26">
        <f t="shared" si="113"/>
        <v>1</v>
      </c>
      <c r="AW75" s="23">
        <f t="shared" si="114"/>
        <v>-6.3932758894169051E-2</v>
      </c>
      <c r="AX75" s="27">
        <f t="shared" si="115"/>
        <v>1.7453538846426078</v>
      </c>
      <c r="AY75" s="27">
        <f t="shared" ca="1" si="19"/>
        <v>-0.14115760144356304</v>
      </c>
      <c r="AZ75" s="43">
        <f t="shared" ca="1" si="20"/>
        <v>0</v>
      </c>
      <c r="BA75" s="25">
        <f t="shared" si="66"/>
        <v>6.3846458151999999</v>
      </c>
      <c r="BB75" s="26">
        <f t="shared" si="116"/>
        <v>1</v>
      </c>
      <c r="BC75" s="23">
        <f t="shared" si="117"/>
        <v>-6.3932758894169051E-2</v>
      </c>
      <c r="BD75" s="27">
        <f t="shared" si="118"/>
        <v>1.5663656155016612</v>
      </c>
      <c r="BE75" s="27">
        <f t="shared" ca="1" si="21"/>
        <v>-0.14115760144356315</v>
      </c>
      <c r="BF75" s="43">
        <f t="shared" ca="1" si="22"/>
        <v>0</v>
      </c>
      <c r="BG75" s="25">
        <f t="shared" si="67"/>
        <v>6.1310972021999994</v>
      </c>
      <c r="BH75" s="26">
        <f t="shared" si="168"/>
        <v>1</v>
      </c>
      <c r="BI75" s="23">
        <f t="shared" si="119"/>
        <v>-6.3932758894169051E-2</v>
      </c>
      <c r="BJ75" s="27">
        <f t="shared" si="120"/>
        <v>1.5663656155016612</v>
      </c>
      <c r="BK75" s="27">
        <f t="shared" ca="1" si="23"/>
        <v>-0.14115760144356315</v>
      </c>
      <c r="BL75" s="43">
        <f t="shared" ca="1" si="24"/>
        <v>0</v>
      </c>
      <c r="BM75" s="25">
        <f t="shared" si="69"/>
        <v>6.3169854160000005</v>
      </c>
      <c r="BN75" s="26">
        <f t="shared" si="121"/>
        <v>1</v>
      </c>
      <c r="BO75" s="23">
        <f t="shared" si="122"/>
        <v>-6.3932758894169051E-2</v>
      </c>
      <c r="BP75" s="27">
        <f t="shared" si="123"/>
        <v>1.4242651338868368</v>
      </c>
      <c r="BQ75" s="27">
        <f t="shared" ca="1" si="25"/>
        <v>-0.14115760144356304</v>
      </c>
      <c r="BR75" s="43">
        <f t="shared" ca="1" si="26"/>
        <v>0</v>
      </c>
      <c r="BS75" s="25">
        <f t="shared" si="70"/>
        <v>6.1310972021999994</v>
      </c>
      <c r="BT75" s="34">
        <f t="shared" si="124"/>
        <v>1</v>
      </c>
      <c r="BU75" s="23">
        <f t="shared" si="125"/>
        <v>-6.3932758894169051E-2</v>
      </c>
      <c r="BV75" s="27">
        <f t="shared" si="126"/>
        <v>1.5743160186103928</v>
      </c>
      <c r="BW75" s="27">
        <f t="shared" ca="1" si="27"/>
        <v>-0.14115760144356304</v>
      </c>
      <c r="BX75" s="43">
        <f t="shared" ca="1" si="28"/>
        <v>0</v>
      </c>
      <c r="BY75" s="25">
        <f t="shared" si="71"/>
        <v>6.1212816390000002</v>
      </c>
      <c r="BZ75" s="50">
        <f t="shared" si="72"/>
        <v>0</v>
      </c>
      <c r="CA75" s="23">
        <f t="shared" si="127"/>
        <v>2.1168462222094231E-3</v>
      </c>
      <c r="CB75" s="27">
        <f t="shared" si="128"/>
        <v>1.3870558347519553</v>
      </c>
      <c r="CC75" s="27">
        <f t="shared" ca="1" si="29"/>
        <v>-6.4454832889766611E-2</v>
      </c>
      <c r="CD75" s="43">
        <f t="shared" ca="1" si="30"/>
        <v>0</v>
      </c>
      <c r="CE75" s="25">
        <f t="shared" si="73"/>
        <v>6.3846458151999999</v>
      </c>
      <c r="CF75" s="34">
        <f t="shared" si="74"/>
        <v>0</v>
      </c>
      <c r="CG75" s="23">
        <f t="shared" si="129"/>
        <v>2.1168462222094231E-3</v>
      </c>
      <c r="CH75" s="27">
        <f t="shared" si="130"/>
        <v>1.6768895456517401</v>
      </c>
      <c r="CI75" s="27">
        <f t="shared" ca="1" si="31"/>
        <v>-8.0557039015118237E-2</v>
      </c>
      <c r="CJ75" s="43">
        <f t="shared" ca="1" si="32"/>
        <v>0</v>
      </c>
      <c r="CK75" s="25">
        <f t="shared" si="75"/>
        <v>6.1310972021999994</v>
      </c>
      <c r="CL75" s="34">
        <f t="shared" si="76"/>
        <v>1</v>
      </c>
      <c r="CM75" s="23">
        <f t="shared" si="131"/>
        <v>-6.3932758894169051E-2</v>
      </c>
      <c r="CN75" s="27">
        <f t="shared" si="132"/>
        <v>1.5663656155016612</v>
      </c>
      <c r="CO75" s="27">
        <f t="shared" ca="1" si="33"/>
        <v>-0.14115760144356315</v>
      </c>
      <c r="CP75" s="43">
        <f t="shared" ca="1" si="34"/>
        <v>0</v>
      </c>
      <c r="CQ75" s="25">
        <f t="shared" si="167"/>
        <v>5.5419754728499999</v>
      </c>
      <c r="CR75" s="34">
        <f t="shared" si="77"/>
        <v>1</v>
      </c>
      <c r="CS75" s="23">
        <f t="shared" si="133"/>
        <v>-6.3932758894169051E-2</v>
      </c>
      <c r="CT75" s="27">
        <f t="shared" si="134"/>
        <v>1.5663656155016612</v>
      </c>
      <c r="CU75" s="27">
        <f t="shared" ca="1" si="35"/>
        <v>-0.14115760144356315</v>
      </c>
      <c r="CV75" s="43">
        <f t="shared" ca="1" si="36"/>
        <v>0</v>
      </c>
      <c r="CW75" s="25">
        <f t="shared" si="78"/>
        <v>6.1310972021999994</v>
      </c>
      <c r="CX75" s="34">
        <f t="shared" si="135"/>
        <v>0.5</v>
      </c>
      <c r="CY75" s="23">
        <f t="shared" si="136"/>
        <v>-3.0907956335979814E-2</v>
      </c>
      <c r="CZ75" s="27">
        <f t="shared" si="137"/>
        <v>1.548541242060959</v>
      </c>
      <c r="DA75" s="27">
        <f t="shared" ca="1" si="37"/>
        <v>-0.10520228448054803</v>
      </c>
      <c r="DB75" s="43">
        <f t="shared" ca="1" si="38"/>
        <v>0</v>
      </c>
      <c r="DC75" s="25">
        <f t="shared" si="79"/>
        <v>6.1310972021999994</v>
      </c>
      <c r="DD75" s="34">
        <f t="shared" si="80"/>
        <v>0.66666666666666663</v>
      </c>
      <c r="DE75" s="23">
        <f t="shared" si="138"/>
        <v>-3.8246801348910751E-2</v>
      </c>
      <c r="DF75" s="27">
        <f t="shared" si="139"/>
        <v>1.6318437559339705</v>
      </c>
      <c r="DG75" s="27">
        <f t="shared" ca="1" si="2"/>
        <v>-0.11322566330157902</v>
      </c>
      <c r="DH75" s="43">
        <f t="shared" ca="1" si="3"/>
        <v>0</v>
      </c>
      <c r="DI75" s="25">
        <f t="shared" si="81"/>
        <v>6.1212816390000002</v>
      </c>
      <c r="DJ75" s="26">
        <f t="shared" si="82"/>
        <v>0</v>
      </c>
      <c r="DK75" s="23">
        <f t="shared" si="140"/>
        <v>2.1168462222094231E-3</v>
      </c>
      <c r="DL75" s="27">
        <f t="shared" si="141"/>
        <v>1.6896774523539428</v>
      </c>
      <c r="DM75" s="27">
        <f t="shared" ca="1" si="39"/>
        <v>-5.7166044828734996E-2</v>
      </c>
      <c r="DN75" s="43">
        <f t="shared" ca="1" si="40"/>
        <v>0</v>
      </c>
      <c r="DO75" s="25">
        <f t="shared" si="83"/>
        <v>6.3846458151999999</v>
      </c>
      <c r="DP75" s="26">
        <f t="shared" si="84"/>
        <v>0</v>
      </c>
      <c r="DQ75" s="23">
        <f t="shared" si="142"/>
        <v>2.1168462222094231E-3</v>
      </c>
      <c r="DR75" s="27">
        <f t="shared" si="143"/>
        <v>1.8685073610240637</v>
      </c>
      <c r="DS75" s="27">
        <f t="shared" ca="1" si="41"/>
        <v>-8.0557039015118126E-2</v>
      </c>
      <c r="DT75" s="43">
        <f t="shared" ca="1" si="42"/>
        <v>0</v>
      </c>
      <c r="DU75" s="25">
        <f t="shared" si="85"/>
        <v>6.1310972021999994</v>
      </c>
      <c r="DV75" s="26">
        <f t="shared" si="86"/>
        <v>1</v>
      </c>
      <c r="DW75" s="23">
        <f t="shared" si="144"/>
        <v>-6.3932758894169051E-2</v>
      </c>
      <c r="DX75" s="27">
        <f t="shared" si="145"/>
        <v>1.5663656155016612</v>
      </c>
      <c r="DY75" s="27">
        <f t="shared" ca="1" si="43"/>
        <v>-0.14115760144356315</v>
      </c>
      <c r="DZ75" s="43">
        <f t="shared" ca="1" si="44"/>
        <v>0</v>
      </c>
      <c r="EA75" s="25">
        <f t="shared" si="87"/>
        <v>6.1310972021999994</v>
      </c>
      <c r="EB75" s="34">
        <f t="shared" si="146"/>
        <v>0.33333333333333331</v>
      </c>
      <c r="EC75" s="23">
        <f t="shared" si="147"/>
        <v>-1.98996888165834E-2</v>
      </c>
      <c r="ED75" s="27">
        <f t="shared" si="148"/>
        <v>1.7081351849333395</v>
      </c>
      <c r="EE75" s="27">
        <f t="shared" ca="1" si="45"/>
        <v>-9.3131528693852772E-2</v>
      </c>
      <c r="EF75" s="43">
        <f t="shared" ca="1" si="46"/>
        <v>0</v>
      </c>
      <c r="EG75" s="25">
        <f t="shared" si="88"/>
        <v>6.1212816390000002</v>
      </c>
      <c r="EH75" s="26">
        <f t="shared" si="149"/>
        <v>0</v>
      </c>
      <c r="EI75" s="23">
        <f t="shared" si="150"/>
        <v>2.1168462222094231E-3</v>
      </c>
      <c r="EJ75" s="27">
        <f t="shared" si="151"/>
        <v>1.7084810399058046</v>
      </c>
      <c r="EK75" s="27">
        <f t="shared" ca="1" si="47"/>
        <v>-5.7166044828734774E-2</v>
      </c>
      <c r="EL75" s="43">
        <f t="shared" ca="1" si="48"/>
        <v>0</v>
      </c>
      <c r="EM75" s="25">
        <f t="shared" si="89"/>
        <v>6.3846458151999999</v>
      </c>
      <c r="EN75" s="26">
        <f t="shared" si="152"/>
        <v>0</v>
      </c>
      <c r="EO75" s="23">
        <f t="shared" si="153"/>
        <v>2.1168462222094231E-3</v>
      </c>
      <c r="EP75" s="27">
        <f t="shared" si="154"/>
        <v>1.6768895456517401</v>
      </c>
      <c r="EQ75" s="27">
        <f t="shared" ca="1" si="49"/>
        <v>-8.0557039015118237E-2</v>
      </c>
      <c r="ER75" s="43">
        <f t="shared" ca="1" si="50"/>
        <v>0</v>
      </c>
      <c r="ES75" s="25">
        <f t="shared" si="90"/>
        <v>6.1310972021999994</v>
      </c>
      <c r="ET75" s="26">
        <f t="shared" si="155"/>
        <v>1</v>
      </c>
      <c r="EU75" s="23">
        <f t="shared" si="156"/>
        <v>-6.3932758894169051E-2</v>
      </c>
      <c r="EV75" s="27">
        <f t="shared" si="157"/>
        <v>1.7453538846426078</v>
      </c>
      <c r="EW75" s="27">
        <f t="shared" ca="1" si="51"/>
        <v>-0.14115760144356304</v>
      </c>
      <c r="EX75" s="43">
        <f t="shared" ca="1" si="52"/>
        <v>0</v>
      </c>
      <c r="EY75" s="25">
        <f t="shared" si="91"/>
        <v>6.1310972021999994</v>
      </c>
      <c r="EZ75" s="34">
        <f t="shared" si="158"/>
        <v>0.33333333333333331</v>
      </c>
      <c r="FA75" s="23">
        <f t="shared" si="159"/>
        <v>-1.98996888165834E-2</v>
      </c>
      <c r="FB75" s="27">
        <f t="shared" si="160"/>
        <v>1.7142701380655088</v>
      </c>
      <c r="FC75" s="27">
        <f t="shared" ca="1" si="53"/>
        <v>-9.3131528693852772E-2</v>
      </c>
      <c r="FD75" s="43">
        <f t="shared" ca="1" si="54"/>
        <v>0</v>
      </c>
      <c r="FE75" s="47"/>
      <c r="FF75" s="74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25">
        <f t="shared" si="92"/>
        <v>6.1310972021999994</v>
      </c>
      <c r="FT75" s="26">
        <f t="shared" si="161"/>
        <v>1</v>
      </c>
      <c r="FU75" s="23">
        <f t="shared" si="162"/>
        <v>-6.3932758894169051E-2</v>
      </c>
      <c r="FV75" s="27">
        <f t="shared" si="163"/>
        <v>1.7453538846426078</v>
      </c>
      <c r="FW75" s="27">
        <f t="shared" ca="1" si="55"/>
        <v>-0.14115760144356304</v>
      </c>
      <c r="FX75" s="43">
        <f t="shared" ca="1" si="56"/>
        <v>0</v>
      </c>
      <c r="FY75" s="25">
        <f t="shared" si="93"/>
        <v>6.1310972021999994</v>
      </c>
      <c r="FZ75" s="26">
        <f t="shared" si="164"/>
        <v>1</v>
      </c>
      <c r="GA75" s="23">
        <f t="shared" si="165"/>
        <v>-6.3932758894169051E-2</v>
      </c>
      <c r="GB75" s="27">
        <f t="shared" si="166"/>
        <v>1.5663656155016612</v>
      </c>
      <c r="GC75" s="27">
        <f t="shared" ca="1" si="57"/>
        <v>-0.14115760144356315</v>
      </c>
      <c r="GD75" s="43">
        <f t="shared" ca="1" si="58"/>
        <v>0</v>
      </c>
      <c r="GE75" s="47"/>
      <c r="GF75" s="47"/>
    </row>
    <row r="76" spans="1:188" x14ac:dyDescent="0.2">
      <c r="A76" s="30">
        <v>26968</v>
      </c>
      <c r="B76" s="34">
        <v>6.1446772660000004</v>
      </c>
      <c r="C76" s="23">
        <v>2.1738205217389783E-3</v>
      </c>
      <c r="D76" s="24">
        <f t="shared" si="4"/>
        <v>3.8102196494212981E-2</v>
      </c>
      <c r="E76" s="25" t="e">
        <f>#N/A</f>
        <v>#N/A</v>
      </c>
      <c r="F76" s="26">
        <v>1</v>
      </c>
      <c r="G76" s="23">
        <f t="shared" si="94"/>
        <v>3.8102196494212981E-2</v>
      </c>
      <c r="H76" s="27">
        <f t="shared" si="95"/>
        <v>1.8118557013071983</v>
      </c>
      <c r="I76" s="27">
        <f t="shared" ca="1" si="5"/>
        <v>-0.10843381961620446</v>
      </c>
      <c r="J76" s="43">
        <f t="shared" ca="1" si="6"/>
        <v>0</v>
      </c>
      <c r="K76" s="25" t="e">
        <f>#N/A</f>
        <v>#N/A</v>
      </c>
      <c r="L76" s="26">
        <v>0</v>
      </c>
      <c r="M76" s="23">
        <f t="shared" si="96"/>
        <v>2.1738205217389783E-3</v>
      </c>
      <c r="N76" s="27">
        <f t="shared" si="97"/>
        <v>1.0812825058111957</v>
      </c>
      <c r="O76" s="27">
        <f t="shared" ca="1" si="7"/>
        <v>0</v>
      </c>
      <c r="P76" s="43">
        <f t="shared" ca="1" si="8"/>
        <v>0</v>
      </c>
      <c r="Q76" s="25">
        <f t="shared" si="60"/>
        <v>6.1693123536999996</v>
      </c>
      <c r="R76" s="26">
        <f t="shared" si="98"/>
        <v>0</v>
      </c>
      <c r="S76" s="23">
        <f t="shared" si="99"/>
        <v>2.1738205217389783E-3</v>
      </c>
      <c r="T76" s="27">
        <f t="shared" si="100"/>
        <v>1.7491479707347408</v>
      </c>
      <c r="U76" s="27">
        <f t="shared" ca="1" si="9"/>
        <v>-0.13929063221264137</v>
      </c>
      <c r="V76" s="43">
        <f t="shared" ca="1" si="10"/>
        <v>0</v>
      </c>
      <c r="W76" s="25">
        <f t="shared" si="61"/>
        <v>6.0319110560000002</v>
      </c>
      <c r="X76" s="26">
        <f t="shared" si="101"/>
        <v>0</v>
      </c>
      <c r="Y76" s="23">
        <f t="shared" si="102"/>
        <v>2.1738205217389783E-3</v>
      </c>
      <c r="Z76" s="27">
        <f t="shared" si="103"/>
        <v>1.7121949710513538</v>
      </c>
      <c r="AA76" s="27">
        <f t="shared" ca="1" si="11"/>
        <v>-5.5116493028391167E-2</v>
      </c>
      <c r="AB76" s="43">
        <f t="shared" ca="1" si="12"/>
        <v>0</v>
      </c>
      <c r="AC76" s="25">
        <f t="shared" si="62"/>
        <v>6.3500723046000003</v>
      </c>
      <c r="AD76" s="26">
        <f t="shared" si="104"/>
        <v>0</v>
      </c>
      <c r="AE76" s="23">
        <f t="shared" si="105"/>
        <v>2.1738205217389783E-3</v>
      </c>
      <c r="AF76" s="27">
        <f t="shared" si="106"/>
        <v>1.8725691606704782</v>
      </c>
      <c r="AG76" s="27">
        <f t="shared" ca="1" si="13"/>
        <v>-7.8558335037960725E-2</v>
      </c>
      <c r="AH76" s="43">
        <f t="shared" ca="1" si="14"/>
        <v>0</v>
      </c>
      <c r="AI76" s="25">
        <f t="shared" si="63"/>
        <v>6.1693123536999996</v>
      </c>
      <c r="AJ76" s="26">
        <f t="shared" si="107"/>
        <v>0</v>
      </c>
      <c r="AK76" s="23">
        <f t="shared" si="108"/>
        <v>2.1738205217389783E-3</v>
      </c>
      <c r="AL76" s="27">
        <f t="shared" si="109"/>
        <v>1.7491479707347408</v>
      </c>
      <c r="AM76" s="27">
        <f t="shared" ca="1" si="15"/>
        <v>-0.13929063221264137</v>
      </c>
      <c r="AN76" s="43">
        <f t="shared" ca="1" si="16"/>
        <v>0</v>
      </c>
      <c r="AO76" s="25">
        <f t="shared" si="64"/>
        <v>6.1693123536999996</v>
      </c>
      <c r="AP76" s="34">
        <f t="shared" si="110"/>
        <v>0</v>
      </c>
      <c r="AQ76" s="23">
        <f t="shared" si="111"/>
        <v>2.1738205217389783E-3</v>
      </c>
      <c r="AR76" s="27">
        <f t="shared" si="112"/>
        <v>1.7788028204072523</v>
      </c>
      <c r="AS76" s="27">
        <f t="shared" ca="1" si="17"/>
        <v>-9.1160159400409446E-2</v>
      </c>
      <c r="AT76" s="43">
        <f t="shared" ca="1" si="18"/>
        <v>0</v>
      </c>
      <c r="AU76" s="25">
        <f t="shared" si="65"/>
        <v>6.3500723046000003</v>
      </c>
      <c r="AV76" s="26">
        <f t="shared" si="113"/>
        <v>0</v>
      </c>
      <c r="AW76" s="23">
        <f t="shared" si="114"/>
        <v>2.1738205217389783E-3</v>
      </c>
      <c r="AX76" s="27">
        <f t="shared" si="115"/>
        <v>1.7491479707347408</v>
      </c>
      <c r="AY76" s="27">
        <f t="shared" ca="1" si="19"/>
        <v>-0.13929063221264137</v>
      </c>
      <c r="AZ76" s="43">
        <f t="shared" ca="1" si="20"/>
        <v>0</v>
      </c>
      <c r="BA76" s="25">
        <f t="shared" si="66"/>
        <v>6.3500723046000003</v>
      </c>
      <c r="BB76" s="26">
        <f t="shared" si="116"/>
        <v>0</v>
      </c>
      <c r="BC76" s="23">
        <f t="shared" si="117"/>
        <v>2.1738205217389783E-3</v>
      </c>
      <c r="BD76" s="27">
        <f t="shared" si="118"/>
        <v>1.5697706132211851</v>
      </c>
      <c r="BE76" s="27">
        <f t="shared" ca="1" si="21"/>
        <v>-0.1392906322126416</v>
      </c>
      <c r="BF76" s="43">
        <f t="shared" ca="1" si="22"/>
        <v>0</v>
      </c>
      <c r="BG76" s="25">
        <f t="shared" si="67"/>
        <v>6.1693123536999996</v>
      </c>
      <c r="BH76" s="26">
        <f t="shared" si="168"/>
        <v>1</v>
      </c>
      <c r="BI76" s="23">
        <f t="shared" si="119"/>
        <v>3.8102196494212981E-2</v>
      </c>
      <c r="BJ76" s="27">
        <f t="shared" si="120"/>
        <v>1.6260475859652843</v>
      </c>
      <c r="BK76" s="27">
        <f t="shared" ca="1" si="23"/>
        <v>-0.10843381961620457</v>
      </c>
      <c r="BL76" s="43">
        <f t="shared" ca="1" si="24"/>
        <v>0</v>
      </c>
      <c r="BM76" s="25">
        <f t="shared" si="69"/>
        <v>6.3446510570000001</v>
      </c>
      <c r="BN76" s="26">
        <f t="shared" si="121"/>
        <v>1</v>
      </c>
      <c r="BO76" s="23">
        <f t="shared" si="122"/>
        <v>3.8102196494212981E-2</v>
      </c>
      <c r="BP76" s="27">
        <f t="shared" si="123"/>
        <v>1.4785327638780497</v>
      </c>
      <c r="BQ76" s="27">
        <f t="shared" ca="1" si="25"/>
        <v>-0.10843381961620446</v>
      </c>
      <c r="BR76" s="43">
        <f t="shared" ca="1" si="26"/>
        <v>0</v>
      </c>
      <c r="BS76" s="25">
        <f t="shared" si="70"/>
        <v>6.1693123536999996</v>
      </c>
      <c r="BT76" s="34">
        <f t="shared" si="124"/>
        <v>0.5</v>
      </c>
      <c r="BU76" s="23">
        <f t="shared" si="125"/>
        <v>2.013800850797598E-2</v>
      </c>
      <c r="BV76" s="27">
        <f t="shared" si="126"/>
        <v>1.6060196079874116</v>
      </c>
      <c r="BW76" s="27">
        <f t="shared" ca="1" si="27"/>
        <v>-0.12386222591442309</v>
      </c>
      <c r="BX76" s="43">
        <f t="shared" ca="1" si="28"/>
        <v>0</v>
      </c>
      <c r="BY76" s="25">
        <f t="shared" si="71"/>
        <v>6.0319110560000002</v>
      </c>
      <c r="BZ76" s="50">
        <f t="shared" si="72"/>
        <v>0</v>
      </c>
      <c r="CA76" s="23">
        <f t="shared" si="127"/>
        <v>2.1738205217389783E-3</v>
      </c>
      <c r="CB76" s="27">
        <f t="shared" si="128"/>
        <v>1.3900710451903369</v>
      </c>
      <c r="CC76" s="27">
        <f t="shared" ca="1" si="29"/>
        <v>-6.2421125606488714E-2</v>
      </c>
      <c r="CD76" s="43">
        <f t="shared" ca="1" si="30"/>
        <v>0</v>
      </c>
      <c r="CE76" s="25">
        <f t="shared" si="73"/>
        <v>6.3500723046000003</v>
      </c>
      <c r="CF76" s="34">
        <f t="shared" si="74"/>
        <v>0</v>
      </c>
      <c r="CG76" s="23">
        <f t="shared" si="129"/>
        <v>2.1738205217389783E-3</v>
      </c>
      <c r="CH76" s="27">
        <f t="shared" si="130"/>
        <v>1.6805348025587674</v>
      </c>
      <c r="CI76" s="27">
        <f t="shared" ca="1" si="31"/>
        <v>-7.8558335037960836E-2</v>
      </c>
      <c r="CJ76" s="43">
        <f t="shared" ca="1" si="32"/>
        <v>0</v>
      </c>
      <c r="CK76" s="25">
        <f t="shared" si="75"/>
        <v>6.1693123536999996</v>
      </c>
      <c r="CL76" s="34">
        <f t="shared" si="76"/>
        <v>0</v>
      </c>
      <c r="CM76" s="23">
        <f t="shared" si="131"/>
        <v>2.1738205217389783E-3</v>
      </c>
      <c r="CN76" s="27">
        <f t="shared" si="132"/>
        <v>1.5697706132211851</v>
      </c>
      <c r="CO76" s="27">
        <f t="shared" ca="1" si="33"/>
        <v>-0.1392906322126416</v>
      </c>
      <c r="CP76" s="43">
        <f t="shared" ca="1" si="34"/>
        <v>0</v>
      </c>
      <c r="CQ76" s="25">
        <f t="shared" si="167"/>
        <v>5.6564166207499991</v>
      </c>
      <c r="CR76" s="34">
        <f t="shared" si="77"/>
        <v>1</v>
      </c>
      <c r="CS76" s="23">
        <f t="shared" si="133"/>
        <v>3.8102196494212981E-2</v>
      </c>
      <c r="CT76" s="27">
        <f t="shared" si="134"/>
        <v>1.6260475859652843</v>
      </c>
      <c r="CU76" s="27">
        <f t="shared" ca="1" si="35"/>
        <v>-0.10843381961620457</v>
      </c>
      <c r="CV76" s="43">
        <f t="shared" ca="1" si="36"/>
        <v>0</v>
      </c>
      <c r="CW76" s="25">
        <f t="shared" si="78"/>
        <v>6.1693123536999996</v>
      </c>
      <c r="CX76" s="34">
        <f t="shared" si="135"/>
        <v>0.25</v>
      </c>
      <c r="CY76" s="23">
        <f t="shared" si="136"/>
        <v>1.1155914514857479E-2</v>
      </c>
      <c r="CZ76" s="27">
        <f t="shared" si="137"/>
        <v>1.5658166357801222</v>
      </c>
      <c r="DA76" s="27">
        <f t="shared" ca="1" si="37"/>
        <v>-9.5219997658123279E-2</v>
      </c>
      <c r="DB76" s="43">
        <f t="shared" ca="1" si="38"/>
        <v>0</v>
      </c>
      <c r="DC76" s="25">
        <f t="shared" si="79"/>
        <v>6.1693123536999996</v>
      </c>
      <c r="DD76" s="34">
        <f t="shared" si="80"/>
        <v>0.25</v>
      </c>
      <c r="DE76" s="23">
        <f t="shared" si="138"/>
        <v>1.1155914514857479E-2</v>
      </c>
      <c r="DF76" s="27">
        <f t="shared" si="139"/>
        <v>1.6500484653767737</v>
      </c>
      <c r="DG76" s="27">
        <f t="shared" ca="1" si="2"/>
        <v>-0.10333288460740209</v>
      </c>
      <c r="DH76" s="43">
        <f t="shared" ca="1" si="3"/>
        <v>0</v>
      </c>
      <c r="DI76" s="25">
        <f t="shared" si="81"/>
        <v>6.0319110560000002</v>
      </c>
      <c r="DJ76" s="26">
        <f t="shared" si="82"/>
        <v>0</v>
      </c>
      <c r="DK76" s="23">
        <f t="shared" si="140"/>
        <v>2.1738205217389783E-3</v>
      </c>
      <c r="DL76" s="27">
        <f t="shared" si="141"/>
        <v>1.6933505078749895</v>
      </c>
      <c r="DM76" s="27">
        <f t="shared" ca="1" si="39"/>
        <v>-5.5116493028391278E-2</v>
      </c>
      <c r="DN76" s="43">
        <f t="shared" ca="1" si="40"/>
        <v>0</v>
      </c>
      <c r="DO76" s="25">
        <f t="shared" si="83"/>
        <v>6.3500723046000003</v>
      </c>
      <c r="DP76" s="26">
        <f t="shared" si="84"/>
        <v>0</v>
      </c>
      <c r="DQ76" s="23">
        <f t="shared" si="142"/>
        <v>2.1738205217389783E-3</v>
      </c>
      <c r="DR76" s="27">
        <f t="shared" si="143"/>
        <v>1.8725691606704782</v>
      </c>
      <c r="DS76" s="27">
        <f t="shared" ca="1" si="41"/>
        <v>-7.8558335037960725E-2</v>
      </c>
      <c r="DT76" s="43">
        <f t="shared" ca="1" si="42"/>
        <v>0</v>
      </c>
      <c r="DU76" s="25">
        <f t="shared" si="85"/>
        <v>6.1693123536999996</v>
      </c>
      <c r="DV76" s="26">
        <f t="shared" si="86"/>
        <v>0</v>
      </c>
      <c r="DW76" s="23">
        <f t="shared" si="144"/>
        <v>2.1738205217389783E-3</v>
      </c>
      <c r="DX76" s="27">
        <f t="shared" si="145"/>
        <v>1.5697706132211851</v>
      </c>
      <c r="DY76" s="27">
        <f t="shared" ca="1" si="43"/>
        <v>-0.1392906322126416</v>
      </c>
      <c r="DZ76" s="43">
        <f t="shared" ca="1" si="44"/>
        <v>0</v>
      </c>
      <c r="EA76" s="25">
        <f t="shared" si="87"/>
        <v>6.1693123536999996</v>
      </c>
      <c r="EB76" s="34">
        <f t="shared" si="146"/>
        <v>0</v>
      </c>
      <c r="EC76" s="23">
        <f t="shared" si="147"/>
        <v>2.1738205217389783E-3</v>
      </c>
      <c r="ED76" s="27">
        <f t="shared" si="148"/>
        <v>1.711848364252252</v>
      </c>
      <c r="EE76" s="27">
        <f t="shared" ca="1" si="45"/>
        <v>-9.1160159400409446E-2</v>
      </c>
      <c r="EF76" s="43">
        <f t="shared" ca="1" si="46"/>
        <v>0</v>
      </c>
      <c r="EG76" s="25">
        <f t="shared" si="88"/>
        <v>6.0319110560000002</v>
      </c>
      <c r="EH76" s="26">
        <f t="shared" si="149"/>
        <v>0</v>
      </c>
      <c r="EI76" s="23">
        <f t="shared" si="150"/>
        <v>2.1738205217389783E-3</v>
      </c>
      <c r="EJ76" s="27">
        <f t="shared" si="151"/>
        <v>1.7121949710513538</v>
      </c>
      <c r="EK76" s="27">
        <f t="shared" ca="1" si="47"/>
        <v>-5.5116493028391167E-2</v>
      </c>
      <c r="EL76" s="43">
        <f t="shared" ca="1" si="48"/>
        <v>0</v>
      </c>
      <c r="EM76" s="25">
        <f t="shared" si="89"/>
        <v>6.3500723046000003</v>
      </c>
      <c r="EN76" s="26">
        <f t="shared" si="152"/>
        <v>0</v>
      </c>
      <c r="EO76" s="23">
        <f t="shared" si="153"/>
        <v>2.1738205217389783E-3</v>
      </c>
      <c r="EP76" s="27">
        <f t="shared" si="154"/>
        <v>1.6805348025587674</v>
      </c>
      <c r="EQ76" s="27">
        <f t="shared" ca="1" si="49"/>
        <v>-7.8558335037960836E-2</v>
      </c>
      <c r="ER76" s="43">
        <f t="shared" ca="1" si="50"/>
        <v>0</v>
      </c>
      <c r="ES76" s="25">
        <f t="shared" si="90"/>
        <v>6.1693123536999996</v>
      </c>
      <c r="ET76" s="26">
        <f t="shared" si="155"/>
        <v>0</v>
      </c>
      <c r="EU76" s="23">
        <f t="shared" si="156"/>
        <v>2.1738205217389783E-3</v>
      </c>
      <c r="EV76" s="27">
        <f t="shared" si="157"/>
        <v>1.7491479707347408</v>
      </c>
      <c r="EW76" s="27">
        <f t="shared" ca="1" si="51"/>
        <v>-0.13929063221264137</v>
      </c>
      <c r="EX76" s="43">
        <f t="shared" ca="1" si="52"/>
        <v>0</v>
      </c>
      <c r="EY76" s="25">
        <f t="shared" si="91"/>
        <v>6.1693123536999996</v>
      </c>
      <c r="EZ76" s="34">
        <f t="shared" si="158"/>
        <v>0</v>
      </c>
      <c r="FA76" s="23">
        <f t="shared" si="159"/>
        <v>2.1738205217389783E-3</v>
      </c>
      <c r="FB76" s="27">
        <f t="shared" si="160"/>
        <v>1.7179966536714399</v>
      </c>
      <c r="FC76" s="27">
        <f t="shared" ca="1" si="53"/>
        <v>-9.1160159400409335E-2</v>
      </c>
      <c r="FD76" s="43">
        <f t="shared" ca="1" si="54"/>
        <v>0</v>
      </c>
      <c r="FE76" s="47"/>
      <c r="FF76" s="74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25">
        <f t="shared" si="92"/>
        <v>6.1693123536999996</v>
      </c>
      <c r="FT76" s="26">
        <f t="shared" si="161"/>
        <v>0</v>
      </c>
      <c r="FU76" s="23">
        <f t="shared" si="162"/>
        <v>-3.8102196494212981E-2</v>
      </c>
      <c r="FV76" s="27">
        <f t="shared" si="163"/>
        <v>1.6788520679780172</v>
      </c>
      <c r="FW76" s="27">
        <f t="shared" ca="1" si="55"/>
        <v>-0.17388138327092151</v>
      </c>
      <c r="FX76" s="43">
        <f t="shared" ca="1" si="56"/>
        <v>0</v>
      </c>
      <c r="FY76" s="25">
        <f t="shared" si="93"/>
        <v>6.1693123536999996</v>
      </c>
      <c r="FZ76" s="26">
        <f t="shared" si="164"/>
        <v>0</v>
      </c>
      <c r="GA76" s="23">
        <f t="shared" si="165"/>
        <v>2.1738205217389783E-3</v>
      </c>
      <c r="GB76" s="27">
        <f t="shared" si="166"/>
        <v>1.5697706132211851</v>
      </c>
      <c r="GC76" s="27">
        <f t="shared" ca="1" si="57"/>
        <v>-0.1392906322126416</v>
      </c>
      <c r="GD76" s="43">
        <f t="shared" ca="1" si="58"/>
        <v>0</v>
      </c>
      <c r="GE76" s="47"/>
      <c r="GF76" s="47"/>
    </row>
    <row r="77" spans="1:188" x14ac:dyDescent="0.2">
      <c r="A77" s="30">
        <v>26998</v>
      </c>
      <c r="B77" s="34">
        <v>5.1258688000000001</v>
      </c>
      <c r="C77" s="23">
        <v>2.2388904099577278E-3</v>
      </c>
      <c r="D77" s="24">
        <f t="shared" si="4"/>
        <v>-0.16580341357182682</v>
      </c>
      <c r="E77" s="25" t="e">
        <f>#N/A</f>
        <v>#N/A</v>
      </c>
      <c r="F77" s="26">
        <v>1</v>
      </c>
      <c r="G77" s="23">
        <f t="shared" si="94"/>
        <v>-0.16580341357182682</v>
      </c>
      <c r="H77" s="27">
        <f t="shared" si="95"/>
        <v>1.5114438411308886</v>
      </c>
      <c r="I77" s="27">
        <f t="shared" ca="1" si="5"/>
        <v>-0.2562585357490329</v>
      </c>
      <c r="J77" s="43">
        <f t="shared" ca="1" si="6"/>
        <v>0</v>
      </c>
      <c r="K77" s="25" t="e">
        <f>#N/A</f>
        <v>#N/A</v>
      </c>
      <c r="L77" s="26">
        <v>0</v>
      </c>
      <c r="M77" s="23">
        <f t="shared" si="96"/>
        <v>2.2388904099577278E-3</v>
      </c>
      <c r="N77" s="27">
        <f t="shared" si="97"/>
        <v>1.0837033788439114</v>
      </c>
      <c r="O77" s="27">
        <f t="shared" ca="1" si="7"/>
        <v>0</v>
      </c>
      <c r="P77" s="43">
        <f t="shared" ca="1" si="8"/>
        <v>0</v>
      </c>
      <c r="Q77" s="25">
        <f t="shared" si="60"/>
        <v>6.1100111788000007</v>
      </c>
      <c r="R77" s="26">
        <f t="shared" si="98"/>
        <v>0</v>
      </c>
      <c r="S77" s="23">
        <f t="shared" si="99"/>
        <v>2.2388904099577278E-3</v>
      </c>
      <c r="T77" s="27">
        <f t="shared" si="100"/>
        <v>1.7530641213520159</v>
      </c>
      <c r="U77" s="27">
        <f t="shared" ca="1" si="9"/>
        <v>-0.13736359826334144</v>
      </c>
      <c r="V77" s="43">
        <f t="shared" ca="1" si="10"/>
        <v>0</v>
      </c>
      <c r="W77" s="25">
        <f t="shared" si="61"/>
        <v>5.6352730330000007</v>
      </c>
      <c r="X77" s="26">
        <f t="shared" si="101"/>
        <v>1</v>
      </c>
      <c r="Y77" s="23">
        <f t="shared" si="102"/>
        <v>-0.16580341357182682</v>
      </c>
      <c r="Z77" s="27">
        <f t="shared" si="103"/>
        <v>1.4283072001505241</v>
      </c>
      <c r="AA77" s="27">
        <f t="shared" ca="1" si="11"/>
        <v>-0.21178140391200295</v>
      </c>
      <c r="AB77" s="43">
        <f t="shared" ca="1" si="12"/>
        <v>0</v>
      </c>
      <c r="AC77" s="25">
        <f t="shared" si="62"/>
        <v>5.9968453578000007</v>
      </c>
      <c r="AD77" s="26">
        <f t="shared" si="104"/>
        <v>0</v>
      </c>
      <c r="AE77" s="23">
        <f t="shared" si="105"/>
        <v>2.2388904099577278E-3</v>
      </c>
      <c r="AF77" s="27">
        <f t="shared" si="106"/>
        <v>1.8767616378062859</v>
      </c>
      <c r="AG77" s="27">
        <f t="shared" ca="1" si="13"/>
        <v>-7.6495328130941731E-2</v>
      </c>
      <c r="AH77" s="43">
        <f t="shared" ca="1" si="14"/>
        <v>0</v>
      </c>
      <c r="AI77" s="25">
        <f t="shared" si="63"/>
        <v>6.1100111788000007</v>
      </c>
      <c r="AJ77" s="26">
        <f t="shared" si="107"/>
        <v>0</v>
      </c>
      <c r="AK77" s="23">
        <f t="shared" si="108"/>
        <v>2.2388904099577278E-3</v>
      </c>
      <c r="AL77" s="27">
        <f t="shared" si="109"/>
        <v>1.7530641213520159</v>
      </c>
      <c r="AM77" s="27">
        <f t="shared" ca="1" si="15"/>
        <v>-0.13736359826334144</v>
      </c>
      <c r="AN77" s="43">
        <f t="shared" ca="1" si="16"/>
        <v>0</v>
      </c>
      <c r="AO77" s="25">
        <f t="shared" si="64"/>
        <v>6.1100111788000007</v>
      </c>
      <c r="AP77" s="34">
        <f t="shared" si="110"/>
        <v>0.33333333333333331</v>
      </c>
      <c r="AQ77" s="23">
        <f t="shared" si="111"/>
        <v>-5.3775210917303785E-2</v>
      </c>
      <c r="AR77" s="27">
        <f t="shared" si="112"/>
        <v>1.6831473235595575</v>
      </c>
      <c r="AS77" s="27">
        <f t="shared" ca="1" si="17"/>
        <v>-0.14003321351870113</v>
      </c>
      <c r="AT77" s="43">
        <f t="shared" ca="1" si="18"/>
        <v>0</v>
      </c>
      <c r="AU77" s="25">
        <f t="shared" si="65"/>
        <v>5.9968453578000007</v>
      </c>
      <c r="AV77" s="26">
        <f t="shared" si="113"/>
        <v>0</v>
      </c>
      <c r="AW77" s="23">
        <f t="shared" si="114"/>
        <v>2.2388904099577278E-3</v>
      </c>
      <c r="AX77" s="27">
        <f t="shared" si="115"/>
        <v>1.7530641213520159</v>
      </c>
      <c r="AY77" s="27">
        <f t="shared" ca="1" si="19"/>
        <v>-0.13736359826334144</v>
      </c>
      <c r="AZ77" s="43">
        <f t="shared" ca="1" si="20"/>
        <v>0</v>
      </c>
      <c r="BA77" s="25">
        <f t="shared" si="66"/>
        <v>5.9968453578000007</v>
      </c>
      <c r="BB77" s="26">
        <f t="shared" si="116"/>
        <v>0</v>
      </c>
      <c r="BC77" s="23">
        <f t="shared" si="117"/>
        <v>2.2388904099577278E-3</v>
      </c>
      <c r="BD77" s="27">
        <f t="shared" si="118"/>
        <v>1.5732851575929594</v>
      </c>
      <c r="BE77" s="27">
        <f t="shared" ca="1" si="21"/>
        <v>-0.13736359826334166</v>
      </c>
      <c r="BF77" s="43">
        <f t="shared" ca="1" si="22"/>
        <v>0</v>
      </c>
      <c r="BG77" s="25">
        <f t="shared" si="67"/>
        <v>6.1100111788000007</v>
      </c>
      <c r="BH77" s="26">
        <f t="shared" si="168"/>
        <v>1</v>
      </c>
      <c r="BI77" s="23">
        <f t="shared" si="119"/>
        <v>-0.16580341357182682</v>
      </c>
      <c r="BJ77" s="27">
        <f t="shared" si="120"/>
        <v>1.3564433455820117</v>
      </c>
      <c r="BK77" s="27">
        <f t="shared" ca="1" si="23"/>
        <v>-0.2562585357490329</v>
      </c>
      <c r="BL77" s="43">
        <f t="shared" ca="1" si="24"/>
        <v>0</v>
      </c>
      <c r="BM77" s="25">
        <f t="shared" si="69"/>
        <v>6.1460383871666666</v>
      </c>
      <c r="BN77" s="26">
        <f t="shared" si="121"/>
        <v>1</v>
      </c>
      <c r="BO77" s="23">
        <f t="shared" si="122"/>
        <v>-0.16580341357182682</v>
      </c>
      <c r="BP77" s="27">
        <f t="shared" si="123"/>
        <v>1.2333869845492813</v>
      </c>
      <c r="BQ77" s="27">
        <f t="shared" ca="1" si="25"/>
        <v>-0.25625853574903279</v>
      </c>
      <c r="BR77" s="43">
        <f t="shared" ca="1" si="26"/>
        <v>0</v>
      </c>
      <c r="BS77" s="25">
        <f t="shared" si="70"/>
        <v>6.1100111788000007</v>
      </c>
      <c r="BT77" s="34">
        <f t="shared" si="124"/>
        <v>0.5</v>
      </c>
      <c r="BU77" s="23">
        <f t="shared" si="125"/>
        <v>-8.1782261580934545E-2</v>
      </c>
      <c r="BV77" s="27">
        <f t="shared" si="126"/>
        <v>1.4746756923028752</v>
      </c>
      <c r="BW77" s="27">
        <f t="shared" ca="1" si="27"/>
        <v>-0.19551475453562739</v>
      </c>
      <c r="BX77" s="43">
        <f t="shared" ca="1" si="28"/>
        <v>0</v>
      </c>
      <c r="BY77" s="25">
        <f t="shared" si="71"/>
        <v>5.6352730330000007</v>
      </c>
      <c r="BZ77" s="50">
        <f t="shared" si="72"/>
        <v>0.5</v>
      </c>
      <c r="CA77" s="23">
        <f t="shared" si="127"/>
        <v>2.2388904099577278E-3</v>
      </c>
      <c r="CB77" s="27">
        <f t="shared" si="128"/>
        <v>1.3931832619225735</v>
      </c>
      <c r="CC77" s="27">
        <f t="shared" ca="1" si="29"/>
        <v>-6.0321989256030051E-2</v>
      </c>
      <c r="CD77" s="43">
        <f t="shared" ca="1" si="30"/>
        <v>0</v>
      </c>
      <c r="CE77" s="25">
        <f t="shared" si="73"/>
        <v>5.9968453578000007</v>
      </c>
      <c r="CF77" s="34">
        <f t="shared" si="74"/>
        <v>0</v>
      </c>
      <c r="CG77" s="23">
        <f t="shared" si="129"/>
        <v>2.2388904099577278E-3</v>
      </c>
      <c r="CH77" s="27">
        <f t="shared" si="130"/>
        <v>1.6842973358118165</v>
      </c>
      <c r="CI77" s="27">
        <f t="shared" ca="1" si="31"/>
        <v>-7.6495328130941842E-2</v>
      </c>
      <c r="CJ77" s="43">
        <f t="shared" ca="1" si="32"/>
        <v>0</v>
      </c>
      <c r="CK77" s="25">
        <f t="shared" si="75"/>
        <v>6.1100111788000007</v>
      </c>
      <c r="CL77" s="34">
        <f t="shared" si="76"/>
        <v>0</v>
      </c>
      <c r="CM77" s="23">
        <f t="shared" si="131"/>
        <v>2.2388904099577278E-3</v>
      </c>
      <c r="CN77" s="27">
        <f t="shared" si="132"/>
        <v>1.5732851575929594</v>
      </c>
      <c r="CO77" s="27">
        <f t="shared" ca="1" si="33"/>
        <v>-0.13736359826334166</v>
      </c>
      <c r="CP77" s="43">
        <f t="shared" ca="1" si="34"/>
        <v>0</v>
      </c>
      <c r="CQ77" s="25">
        <f t="shared" si="167"/>
        <v>5.7018926200999998</v>
      </c>
      <c r="CR77" s="34">
        <f t="shared" si="77"/>
        <v>1</v>
      </c>
      <c r="CS77" s="23">
        <f t="shared" si="133"/>
        <v>-0.16580341357182682</v>
      </c>
      <c r="CT77" s="27">
        <f t="shared" si="134"/>
        <v>1.3564433455820117</v>
      </c>
      <c r="CU77" s="27">
        <f t="shared" ca="1" si="35"/>
        <v>-0.2562585357490329</v>
      </c>
      <c r="CV77" s="43">
        <f t="shared" ca="1" si="36"/>
        <v>0</v>
      </c>
      <c r="CW77" s="25">
        <f t="shared" si="78"/>
        <v>6.1100111788000007</v>
      </c>
      <c r="CX77" s="34">
        <f t="shared" si="135"/>
        <v>0.25</v>
      </c>
      <c r="CY77" s="23">
        <f t="shared" si="136"/>
        <v>-3.9771685585488409E-2</v>
      </c>
      <c r="CZ77" s="27">
        <f t="shared" si="137"/>
        <v>1.5035414688573481</v>
      </c>
      <c r="DA77" s="27">
        <f t="shared" ca="1" si="37"/>
        <v>-0.13120462343530181</v>
      </c>
      <c r="DB77" s="43">
        <f t="shared" ca="1" si="38"/>
        <v>0</v>
      </c>
      <c r="DC77" s="25">
        <f t="shared" si="79"/>
        <v>6.1100111788000007</v>
      </c>
      <c r="DD77" s="34">
        <f t="shared" si="80"/>
        <v>0.41666666666666663</v>
      </c>
      <c r="DE77" s="23">
        <f t="shared" si="138"/>
        <v>-5.844305269457558E-2</v>
      </c>
      <c r="DF77" s="27">
        <f t="shared" si="139"/>
        <v>1.5536145959661554</v>
      </c>
      <c r="DG77" s="27">
        <f t="shared" ca="1" si="2"/>
        <v>-0.15573684808178478</v>
      </c>
      <c r="DH77" s="43">
        <f t="shared" ca="1" si="3"/>
        <v>0</v>
      </c>
      <c r="DI77" s="25">
        <f t="shared" si="81"/>
        <v>5.6352730330000007</v>
      </c>
      <c r="DJ77" s="26">
        <f t="shared" si="82"/>
        <v>0</v>
      </c>
      <c r="DK77" s="23">
        <f t="shared" si="140"/>
        <v>2.2388904099577278E-3</v>
      </c>
      <c r="DL77" s="27">
        <f t="shared" si="141"/>
        <v>1.6971417340877679</v>
      </c>
      <c r="DM77" s="27">
        <f t="shared" ca="1" si="39"/>
        <v>-5.300100240610528E-2</v>
      </c>
      <c r="DN77" s="43">
        <f t="shared" ca="1" si="40"/>
        <v>0</v>
      </c>
      <c r="DO77" s="25">
        <f t="shared" si="83"/>
        <v>5.9968453578000007</v>
      </c>
      <c r="DP77" s="26">
        <f t="shared" si="84"/>
        <v>0</v>
      </c>
      <c r="DQ77" s="23">
        <f t="shared" si="142"/>
        <v>2.2388904099577278E-3</v>
      </c>
      <c r="DR77" s="27">
        <f t="shared" si="143"/>
        <v>1.8767616378062859</v>
      </c>
      <c r="DS77" s="27">
        <f t="shared" ca="1" si="41"/>
        <v>-7.6495328130941731E-2</v>
      </c>
      <c r="DT77" s="43">
        <f t="shared" ca="1" si="42"/>
        <v>0</v>
      </c>
      <c r="DU77" s="25">
        <f t="shared" si="85"/>
        <v>6.1100111788000007</v>
      </c>
      <c r="DV77" s="26">
        <f t="shared" si="86"/>
        <v>0</v>
      </c>
      <c r="DW77" s="23">
        <f t="shared" si="144"/>
        <v>2.2388904099577278E-3</v>
      </c>
      <c r="DX77" s="27">
        <f t="shared" si="145"/>
        <v>1.5732851575929594</v>
      </c>
      <c r="DY77" s="27">
        <f t="shared" ca="1" si="43"/>
        <v>-0.13736359826334166</v>
      </c>
      <c r="DZ77" s="43">
        <f t="shared" ca="1" si="44"/>
        <v>0</v>
      </c>
      <c r="EA77" s="25">
        <f t="shared" si="87"/>
        <v>6.1100111788000007</v>
      </c>
      <c r="EB77" s="34">
        <f t="shared" si="146"/>
        <v>0</v>
      </c>
      <c r="EC77" s="23">
        <f t="shared" si="147"/>
        <v>2.2388904099577278E-3</v>
      </c>
      <c r="ED77" s="27">
        <f t="shared" si="148"/>
        <v>1.715681005138278</v>
      </c>
      <c r="EE77" s="27">
        <f t="shared" ca="1" si="45"/>
        <v>-8.9125366597103572E-2</v>
      </c>
      <c r="EF77" s="43">
        <f t="shared" ca="1" si="46"/>
        <v>0</v>
      </c>
      <c r="EG77" s="25">
        <f t="shared" si="88"/>
        <v>5.6352730330000007</v>
      </c>
      <c r="EH77" s="26">
        <f t="shared" si="149"/>
        <v>0</v>
      </c>
      <c r="EI77" s="23">
        <f t="shared" si="150"/>
        <v>2.2388904099577278E-3</v>
      </c>
      <c r="EJ77" s="27">
        <f t="shared" si="151"/>
        <v>1.7160283879520184</v>
      </c>
      <c r="EK77" s="27">
        <f t="shared" ca="1" si="47"/>
        <v>-5.300100240610528E-2</v>
      </c>
      <c r="EL77" s="43">
        <f t="shared" ca="1" si="48"/>
        <v>0</v>
      </c>
      <c r="EM77" s="25">
        <f t="shared" si="89"/>
        <v>5.9968453578000007</v>
      </c>
      <c r="EN77" s="26">
        <f t="shared" si="152"/>
        <v>0</v>
      </c>
      <c r="EO77" s="23">
        <f t="shared" si="153"/>
        <v>2.2388904099577278E-3</v>
      </c>
      <c r="EP77" s="27">
        <f t="shared" si="154"/>
        <v>1.6842973358118165</v>
      </c>
      <c r="EQ77" s="27">
        <f t="shared" ca="1" si="49"/>
        <v>-7.6495328130941842E-2</v>
      </c>
      <c r="ER77" s="43">
        <f t="shared" ca="1" si="50"/>
        <v>0</v>
      </c>
      <c r="ES77" s="25">
        <f t="shared" si="90"/>
        <v>6.1100111788000007</v>
      </c>
      <c r="ET77" s="26">
        <f t="shared" si="155"/>
        <v>0</v>
      </c>
      <c r="EU77" s="23">
        <f t="shared" si="156"/>
        <v>2.2388904099577278E-3</v>
      </c>
      <c r="EV77" s="27">
        <f t="shared" si="157"/>
        <v>1.7530641213520159</v>
      </c>
      <c r="EW77" s="27">
        <f t="shared" ca="1" si="51"/>
        <v>-0.13736359826334144</v>
      </c>
      <c r="EX77" s="43">
        <f t="shared" ca="1" si="52"/>
        <v>0</v>
      </c>
      <c r="EY77" s="25">
        <f t="shared" si="91"/>
        <v>6.1100111788000007</v>
      </c>
      <c r="EZ77" s="34">
        <f t="shared" si="158"/>
        <v>0</v>
      </c>
      <c r="FA77" s="23">
        <f t="shared" si="159"/>
        <v>2.2388904099577278E-3</v>
      </c>
      <c r="FB77" s="27">
        <f t="shared" si="160"/>
        <v>1.7218430599036845</v>
      </c>
      <c r="FC77" s="27">
        <f t="shared" ca="1" si="53"/>
        <v>-8.912536659710335E-2</v>
      </c>
      <c r="FD77" s="43">
        <f t="shared" ca="1" si="54"/>
        <v>0</v>
      </c>
      <c r="FE77" s="47"/>
      <c r="FF77" s="74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25">
        <f t="shared" si="92"/>
        <v>6.1100111788000007</v>
      </c>
      <c r="FT77" s="26">
        <f t="shared" si="161"/>
        <v>0</v>
      </c>
      <c r="FU77" s="23">
        <f t="shared" si="162"/>
        <v>0.16580341357182682</v>
      </c>
      <c r="FV77" s="27">
        <f t="shared" si="163"/>
        <v>1.9572114717308933</v>
      </c>
      <c r="FW77" s="27">
        <f t="shared" ca="1" si="55"/>
        <v>-3.6908096602004559E-2</v>
      </c>
      <c r="FX77" s="43">
        <f t="shared" ca="1" si="56"/>
        <v>0</v>
      </c>
      <c r="FY77" s="25">
        <f t="shared" si="93"/>
        <v>6.1100111788000007</v>
      </c>
      <c r="FZ77" s="26">
        <f t="shared" si="164"/>
        <v>0</v>
      </c>
      <c r="GA77" s="23">
        <f t="shared" si="165"/>
        <v>2.2388904099577278E-3</v>
      </c>
      <c r="GB77" s="27">
        <f t="shared" si="166"/>
        <v>1.5732851575929594</v>
      </c>
      <c r="GC77" s="27">
        <f t="shared" ca="1" si="57"/>
        <v>-0.13736359826334166</v>
      </c>
      <c r="GD77" s="43">
        <f t="shared" ca="1" si="58"/>
        <v>0</v>
      </c>
      <c r="GE77" s="47"/>
      <c r="GF77" s="47"/>
    </row>
    <row r="78" spans="1:188" x14ac:dyDescent="0.2">
      <c r="A78" s="30">
        <v>27029</v>
      </c>
      <c r="B78" s="34">
        <v>6.062797604</v>
      </c>
      <c r="C78" s="23">
        <v>2.2388904099577278E-3</v>
      </c>
      <c r="D78" s="24">
        <f t="shared" si="4"/>
        <v>0.18278439042372674</v>
      </c>
      <c r="E78" s="25" t="e">
        <f>#N/A</f>
        <v>#N/A</v>
      </c>
      <c r="F78" s="26">
        <v>1</v>
      </c>
      <c r="G78" s="23">
        <f t="shared" si="94"/>
        <v>0.18278439042372674</v>
      </c>
      <c r="H78" s="27">
        <f t="shared" si="95"/>
        <v>1.7877121822916942</v>
      </c>
      <c r="I78" s="27">
        <f t="shared" ca="1" si="5"/>
        <v>-0.12031420557306993</v>
      </c>
      <c r="J78" s="43">
        <f t="shared" ca="1" si="6"/>
        <v>0</v>
      </c>
      <c r="K78" s="25" t="e">
        <f>#N/A</f>
        <v>#N/A</v>
      </c>
      <c r="L78" s="26">
        <v>0</v>
      </c>
      <c r="M78" s="23">
        <f t="shared" si="96"/>
        <v>2.2388904099577278E-3</v>
      </c>
      <c r="N78" s="27">
        <f t="shared" si="97"/>
        <v>1.0861296719460438</v>
      </c>
      <c r="O78" s="27">
        <f t="shared" ca="1" si="7"/>
        <v>0</v>
      </c>
      <c r="P78" s="43">
        <f t="shared" ca="1" si="8"/>
        <v>0</v>
      </c>
      <c r="Q78" s="25">
        <f t="shared" si="60"/>
        <v>6.1288313646000008</v>
      </c>
      <c r="R78" s="26">
        <f t="shared" si="98"/>
        <v>0</v>
      </c>
      <c r="S78" s="23">
        <f t="shared" si="99"/>
        <v>2.2388904099577278E-3</v>
      </c>
      <c r="T78" s="27">
        <f t="shared" si="100"/>
        <v>1.7569890398013519</v>
      </c>
      <c r="U78" s="27">
        <f t="shared" ca="1" si="9"/>
        <v>-0.13543224989621283</v>
      </c>
      <c r="V78" s="43">
        <f t="shared" ca="1" si="10"/>
        <v>0</v>
      </c>
      <c r="W78" s="25">
        <f t="shared" si="61"/>
        <v>5.5943332019999996</v>
      </c>
      <c r="X78" s="26">
        <f t="shared" si="101"/>
        <v>0</v>
      </c>
      <c r="Y78" s="23">
        <f t="shared" si="102"/>
        <v>2.2388904099577278E-3</v>
      </c>
      <c r="Z78" s="27">
        <f t="shared" si="103"/>
        <v>1.4315050234434148</v>
      </c>
      <c r="AA78" s="27">
        <f t="shared" ca="1" si="11"/>
        <v>-0.21001666885627113</v>
      </c>
      <c r="AB78" s="43">
        <f t="shared" ca="1" si="12"/>
        <v>0</v>
      </c>
      <c r="AC78" s="25">
        <f t="shared" si="62"/>
        <v>5.9151813895999998</v>
      </c>
      <c r="AD78" s="26">
        <f t="shared" si="104"/>
        <v>0</v>
      </c>
      <c r="AE78" s="23">
        <f t="shared" si="105"/>
        <v>2.2388904099577278E-3</v>
      </c>
      <c r="AF78" s="27">
        <f t="shared" si="106"/>
        <v>1.880963501438947</v>
      </c>
      <c r="AG78" s="27">
        <f t="shared" ca="1" si="13"/>
        <v>-7.4427702377542926E-2</v>
      </c>
      <c r="AH78" s="43">
        <f t="shared" ca="1" si="14"/>
        <v>0</v>
      </c>
      <c r="AI78" s="25">
        <f t="shared" si="63"/>
        <v>6.1288313646000008</v>
      </c>
      <c r="AJ78" s="26">
        <f t="shared" si="107"/>
        <v>0</v>
      </c>
      <c r="AK78" s="23">
        <f t="shared" si="108"/>
        <v>2.2388904099577278E-3</v>
      </c>
      <c r="AL78" s="27">
        <f t="shared" si="109"/>
        <v>1.7569890398013519</v>
      </c>
      <c r="AM78" s="27">
        <f t="shared" ca="1" si="15"/>
        <v>-0.13543224989621283</v>
      </c>
      <c r="AN78" s="43">
        <f t="shared" ca="1" si="16"/>
        <v>0</v>
      </c>
      <c r="AO78" s="25">
        <f t="shared" si="64"/>
        <v>6.1288313646000008</v>
      </c>
      <c r="AP78" s="34">
        <f t="shared" si="110"/>
        <v>0</v>
      </c>
      <c r="AQ78" s="23">
        <f t="shared" si="111"/>
        <v>2.2388904099577278E-3</v>
      </c>
      <c r="AR78" s="27">
        <f t="shared" si="112"/>
        <v>1.6869157059608211</v>
      </c>
      <c r="AS78" s="27">
        <f t="shared" ca="1" si="17"/>
        <v>-0.13810784212756599</v>
      </c>
      <c r="AT78" s="43">
        <f t="shared" ca="1" si="18"/>
        <v>0</v>
      </c>
      <c r="AU78" s="25">
        <f t="shared" si="65"/>
        <v>5.9151813895999998</v>
      </c>
      <c r="AV78" s="26">
        <f t="shared" si="113"/>
        <v>0</v>
      </c>
      <c r="AW78" s="23">
        <f t="shared" si="114"/>
        <v>2.2388904099577278E-3</v>
      </c>
      <c r="AX78" s="27">
        <f t="shared" si="115"/>
        <v>1.7569890398013519</v>
      </c>
      <c r="AY78" s="27">
        <f t="shared" ca="1" si="19"/>
        <v>-0.13543224989621283</v>
      </c>
      <c r="AZ78" s="43">
        <f t="shared" ca="1" si="20"/>
        <v>0</v>
      </c>
      <c r="BA78" s="25">
        <f t="shared" si="66"/>
        <v>5.9151813895999998</v>
      </c>
      <c r="BB78" s="26">
        <f t="shared" si="116"/>
        <v>0</v>
      </c>
      <c r="BC78" s="23">
        <f t="shared" si="117"/>
        <v>2.2388904099577278E-3</v>
      </c>
      <c r="BD78" s="27">
        <f t="shared" si="118"/>
        <v>1.5768075706444231</v>
      </c>
      <c r="BE78" s="27">
        <f t="shared" ca="1" si="21"/>
        <v>-0.13543224989621305</v>
      </c>
      <c r="BF78" s="43">
        <f t="shared" ca="1" si="22"/>
        <v>0</v>
      </c>
      <c r="BG78" s="25">
        <f t="shared" si="67"/>
        <v>6.1288313646000008</v>
      </c>
      <c r="BH78" s="26">
        <f t="shared" si="168"/>
        <v>1</v>
      </c>
      <c r="BI78" s="23">
        <f t="shared" si="119"/>
        <v>0.18278439042372674</v>
      </c>
      <c r="BJ78" s="27">
        <f t="shared" si="120"/>
        <v>1.6043800156485402</v>
      </c>
      <c r="BK78" s="27">
        <f t="shared" ca="1" si="23"/>
        <v>-0.12031420557307004</v>
      </c>
      <c r="BL78" s="43">
        <f t="shared" ca="1" si="24"/>
        <v>0</v>
      </c>
      <c r="BM78" s="25">
        <f t="shared" si="69"/>
        <v>6.0078373988333338</v>
      </c>
      <c r="BN78" s="26">
        <f t="shared" si="121"/>
        <v>0</v>
      </c>
      <c r="BO78" s="23">
        <f t="shared" si="122"/>
        <v>2.2388904099577278E-3</v>
      </c>
      <c r="BP78" s="27">
        <f t="shared" si="123"/>
        <v>1.2361484028407554</v>
      </c>
      <c r="BQ78" s="27">
        <f t="shared" ca="1" si="25"/>
        <v>-0.25459338011723343</v>
      </c>
      <c r="BR78" s="43">
        <f t="shared" ca="1" si="26"/>
        <v>0</v>
      </c>
      <c r="BS78" s="25">
        <f t="shared" si="70"/>
        <v>6.1288313646000008</v>
      </c>
      <c r="BT78" s="34">
        <f t="shared" si="124"/>
        <v>0.25</v>
      </c>
      <c r="BU78" s="23">
        <f t="shared" si="125"/>
        <v>4.7375265413399981E-2</v>
      </c>
      <c r="BV78" s="27">
        <f t="shared" si="126"/>
        <v>1.544538844624413</v>
      </c>
      <c r="BW78" s="27">
        <f t="shared" ca="1" si="27"/>
        <v>-0.1574020525105887</v>
      </c>
      <c r="BX78" s="43">
        <f t="shared" ca="1" si="28"/>
        <v>0</v>
      </c>
      <c r="BY78" s="25">
        <f t="shared" si="71"/>
        <v>5.5943332019999996</v>
      </c>
      <c r="BZ78" s="50">
        <f t="shared" si="72"/>
        <v>0</v>
      </c>
      <c r="CA78" s="23">
        <f t="shared" si="127"/>
        <v>2.2388904099577278E-3</v>
      </c>
      <c r="CB78" s="27">
        <f t="shared" si="128"/>
        <v>1.3963024465670055</v>
      </c>
      <c r="CC78" s="27">
        <f t="shared" ca="1" si="29"/>
        <v>-5.8218153169327214E-2</v>
      </c>
      <c r="CD78" s="43">
        <f t="shared" ca="1" si="30"/>
        <v>0</v>
      </c>
      <c r="CE78" s="25">
        <f t="shared" si="73"/>
        <v>5.9151813895999998</v>
      </c>
      <c r="CF78" s="34">
        <f t="shared" si="74"/>
        <v>0</v>
      </c>
      <c r="CG78" s="23">
        <f t="shared" si="129"/>
        <v>2.2388904099577278E-3</v>
      </c>
      <c r="CH78" s="27">
        <f t="shared" si="130"/>
        <v>1.688068292964483</v>
      </c>
      <c r="CI78" s="27">
        <f t="shared" ca="1" si="31"/>
        <v>-7.4427702377543037E-2</v>
      </c>
      <c r="CJ78" s="43">
        <f t="shared" ca="1" si="32"/>
        <v>0</v>
      </c>
      <c r="CK78" s="25">
        <f t="shared" si="75"/>
        <v>6.1288313646000008</v>
      </c>
      <c r="CL78" s="34">
        <f t="shared" si="76"/>
        <v>0</v>
      </c>
      <c r="CM78" s="23">
        <f t="shared" si="131"/>
        <v>2.2388904099577278E-3</v>
      </c>
      <c r="CN78" s="27">
        <f t="shared" si="132"/>
        <v>1.5768075706444231</v>
      </c>
      <c r="CO78" s="27">
        <f t="shared" ca="1" si="33"/>
        <v>-0.13543224989621305</v>
      </c>
      <c r="CP78" s="43">
        <f t="shared" ca="1" si="34"/>
        <v>0</v>
      </c>
      <c r="CQ78" s="25">
        <f t="shared" si="167"/>
        <v>5.782802231949999</v>
      </c>
      <c r="CR78" s="34">
        <f t="shared" si="77"/>
        <v>0</v>
      </c>
      <c r="CS78" s="23">
        <f t="shared" si="133"/>
        <v>2.2388904099577278E-3</v>
      </c>
      <c r="CT78" s="27">
        <f t="shared" si="134"/>
        <v>1.3594802735800864</v>
      </c>
      <c r="CU78" s="27">
        <f t="shared" ca="1" si="35"/>
        <v>-0.25459338011723343</v>
      </c>
      <c r="CV78" s="43">
        <f t="shared" ca="1" si="36"/>
        <v>0</v>
      </c>
      <c r="CW78" s="25">
        <f t="shared" si="78"/>
        <v>6.1288313646000008</v>
      </c>
      <c r="CX78" s="34">
        <f t="shared" si="135"/>
        <v>0</v>
      </c>
      <c r="CY78" s="23">
        <f t="shared" si="136"/>
        <v>2.2388904099577278E-3</v>
      </c>
      <c r="CZ78" s="27">
        <f t="shared" si="137"/>
        <v>1.5069077334329466</v>
      </c>
      <c r="DA78" s="27">
        <f t="shared" ca="1" si="37"/>
        <v>-0.12925948579849544</v>
      </c>
      <c r="DB78" s="43">
        <f t="shared" ca="1" si="38"/>
        <v>0</v>
      </c>
      <c r="DC78" s="25">
        <f t="shared" si="79"/>
        <v>6.1288313646000008</v>
      </c>
      <c r="DD78" s="34">
        <f t="shared" si="80"/>
        <v>0.125</v>
      </c>
      <c r="DE78" s="23">
        <f t="shared" si="138"/>
        <v>1.7284348744438478E-2</v>
      </c>
      <c r="DF78" s="27">
        <f t="shared" si="139"/>
        <v>1.5804678124572844</v>
      </c>
      <c r="DG78" s="27">
        <f t="shared" ca="1" si="2"/>
        <v>-0.14114430933195143</v>
      </c>
      <c r="DH78" s="43">
        <f t="shared" ca="1" si="3"/>
        <v>0</v>
      </c>
      <c r="DI78" s="25">
        <f t="shared" si="81"/>
        <v>5.5943332019999996</v>
      </c>
      <c r="DJ78" s="26">
        <f t="shared" si="82"/>
        <v>0</v>
      </c>
      <c r="DK78" s="23">
        <f t="shared" si="140"/>
        <v>2.2388904099577278E-3</v>
      </c>
      <c r="DL78" s="27">
        <f t="shared" si="141"/>
        <v>1.7009414484405561</v>
      </c>
      <c r="DM78" s="27">
        <f t="shared" ca="1" si="39"/>
        <v>-5.0880775432152747E-2</v>
      </c>
      <c r="DN78" s="43">
        <f t="shared" ca="1" si="40"/>
        <v>0</v>
      </c>
      <c r="DO78" s="25">
        <f t="shared" si="83"/>
        <v>5.9151813895999998</v>
      </c>
      <c r="DP78" s="26">
        <f t="shared" si="84"/>
        <v>0</v>
      </c>
      <c r="DQ78" s="23">
        <f t="shared" si="142"/>
        <v>2.2388904099577278E-3</v>
      </c>
      <c r="DR78" s="27">
        <f t="shared" si="143"/>
        <v>1.880963501438947</v>
      </c>
      <c r="DS78" s="27">
        <f t="shared" ca="1" si="41"/>
        <v>-7.4427702377542926E-2</v>
      </c>
      <c r="DT78" s="43">
        <f t="shared" ca="1" si="42"/>
        <v>0</v>
      </c>
      <c r="DU78" s="25">
        <f t="shared" si="85"/>
        <v>6.1288313646000008</v>
      </c>
      <c r="DV78" s="26">
        <f t="shared" si="86"/>
        <v>0</v>
      </c>
      <c r="DW78" s="23">
        <f t="shared" si="144"/>
        <v>2.2388904099577278E-3</v>
      </c>
      <c r="DX78" s="27">
        <f t="shared" si="145"/>
        <v>1.5768075706444231</v>
      </c>
      <c r="DY78" s="27">
        <f t="shared" ca="1" si="43"/>
        <v>-0.13543224989621305</v>
      </c>
      <c r="DZ78" s="43">
        <f t="shared" ca="1" si="44"/>
        <v>0</v>
      </c>
      <c r="EA78" s="25">
        <f t="shared" si="87"/>
        <v>6.1288313646000008</v>
      </c>
      <c r="EB78" s="34">
        <f t="shared" si="146"/>
        <v>0</v>
      </c>
      <c r="EC78" s="23">
        <f t="shared" si="147"/>
        <v>2.2388904099577278E-3</v>
      </c>
      <c r="ED78" s="27">
        <f t="shared" si="148"/>
        <v>1.7195222268872288</v>
      </c>
      <c r="EE78" s="27">
        <f t="shared" ca="1" si="45"/>
        <v>-8.7086018115704045E-2</v>
      </c>
      <c r="EF78" s="43">
        <f t="shared" ca="1" si="46"/>
        <v>0</v>
      </c>
      <c r="EG78" s="25">
        <f t="shared" si="88"/>
        <v>5.5943332019999996</v>
      </c>
      <c r="EH78" s="26">
        <f t="shared" si="149"/>
        <v>0</v>
      </c>
      <c r="EI78" s="23">
        <f t="shared" si="150"/>
        <v>2.2388904099577278E-3</v>
      </c>
      <c r="EJ78" s="27">
        <f t="shared" si="151"/>
        <v>1.7198703874530195</v>
      </c>
      <c r="EK78" s="27">
        <f t="shared" ca="1" si="47"/>
        <v>-5.0880775432152636E-2</v>
      </c>
      <c r="EL78" s="43">
        <f t="shared" ca="1" si="48"/>
        <v>0</v>
      </c>
      <c r="EM78" s="25">
        <f t="shared" si="89"/>
        <v>5.9151813895999998</v>
      </c>
      <c r="EN78" s="26">
        <f t="shared" si="152"/>
        <v>0</v>
      </c>
      <c r="EO78" s="23">
        <f t="shared" si="153"/>
        <v>2.2388904099577278E-3</v>
      </c>
      <c r="EP78" s="27">
        <f t="shared" si="154"/>
        <v>1.688068292964483</v>
      </c>
      <c r="EQ78" s="27">
        <f t="shared" ca="1" si="49"/>
        <v>-7.4427702377543037E-2</v>
      </c>
      <c r="ER78" s="43">
        <f t="shared" ca="1" si="50"/>
        <v>0</v>
      </c>
      <c r="ES78" s="25">
        <f t="shared" si="90"/>
        <v>6.1288313646000008</v>
      </c>
      <c r="ET78" s="26">
        <f t="shared" si="155"/>
        <v>0</v>
      </c>
      <c r="EU78" s="23">
        <f t="shared" si="156"/>
        <v>2.2388904099577278E-3</v>
      </c>
      <c r="EV78" s="27">
        <f t="shared" si="157"/>
        <v>1.7569890398013519</v>
      </c>
      <c r="EW78" s="27">
        <f t="shared" ca="1" si="51"/>
        <v>-0.13543224989621283</v>
      </c>
      <c r="EX78" s="43">
        <f t="shared" ca="1" si="52"/>
        <v>0</v>
      </c>
      <c r="EY78" s="25">
        <f t="shared" si="91"/>
        <v>6.1288313646000008</v>
      </c>
      <c r="EZ78" s="34">
        <f t="shared" si="158"/>
        <v>0</v>
      </c>
      <c r="FA78" s="23">
        <f t="shared" si="159"/>
        <v>2.2388904099577278E-3</v>
      </c>
      <c r="FB78" s="27">
        <f t="shared" si="160"/>
        <v>1.7256980778179551</v>
      </c>
      <c r="FC78" s="27">
        <f t="shared" ca="1" si="53"/>
        <v>-8.7086018115703823E-2</v>
      </c>
      <c r="FD78" s="43">
        <f t="shared" ca="1" si="54"/>
        <v>0</v>
      </c>
      <c r="FE78" s="47"/>
      <c r="FF78" s="74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25">
        <f t="shared" si="92"/>
        <v>6.1288313646000008</v>
      </c>
      <c r="FT78" s="26">
        <f t="shared" si="161"/>
        <v>0</v>
      </c>
      <c r="FU78" s="23">
        <f t="shared" si="162"/>
        <v>-0.18278439042372674</v>
      </c>
      <c r="FV78" s="27">
        <f t="shared" si="163"/>
        <v>1.5994637659402369</v>
      </c>
      <c r="FW78" s="27">
        <f t="shared" ca="1" si="55"/>
        <v>-0.21294626308663389</v>
      </c>
      <c r="FX78" s="43">
        <f t="shared" ca="1" si="56"/>
        <v>0</v>
      </c>
      <c r="FY78" s="25">
        <f t="shared" si="93"/>
        <v>6.1288313646000008</v>
      </c>
      <c r="FZ78" s="26">
        <f t="shared" si="164"/>
        <v>0</v>
      </c>
      <c r="GA78" s="23">
        <f t="shared" si="165"/>
        <v>2.2388904099577278E-3</v>
      </c>
      <c r="GB78" s="27">
        <f t="shared" si="166"/>
        <v>1.5768075706444231</v>
      </c>
      <c r="GC78" s="27">
        <f t="shared" ca="1" si="57"/>
        <v>-0.13543224989621305</v>
      </c>
      <c r="GD78" s="43">
        <f t="shared" ca="1" si="58"/>
        <v>0</v>
      </c>
      <c r="GE78" s="47"/>
      <c r="GF78" s="47"/>
    </row>
    <row r="79" spans="1:188" x14ac:dyDescent="0.2">
      <c r="A79" s="30">
        <v>27060</v>
      </c>
      <c r="B79" s="34">
        <v>7.0191602179999997</v>
      </c>
      <c r="C79" s="23">
        <v>3.3058903238336601E-3</v>
      </c>
      <c r="D79" s="24">
        <f t="shared" si="4"/>
        <v>0.15774279078177189</v>
      </c>
      <c r="E79" s="25" t="e">
        <f>#N/A</f>
        <v>#N/A</v>
      </c>
      <c r="F79" s="26">
        <v>1</v>
      </c>
      <c r="G79" s="23">
        <f t="shared" si="94"/>
        <v>0.15774279078177189</v>
      </c>
      <c r="H79" s="27">
        <f t="shared" si="95"/>
        <v>2.0697108910409576</v>
      </c>
      <c r="I79" s="27">
        <f t="shared" ca="1" si="5"/>
        <v>0</v>
      </c>
      <c r="J79" s="43">
        <f t="shared" ca="1" si="6"/>
        <v>0</v>
      </c>
      <c r="K79" s="25" t="e">
        <f>#N/A</f>
        <v>#N/A</v>
      </c>
      <c r="L79" s="26">
        <v>0</v>
      </c>
      <c r="M79" s="23">
        <f t="shared" si="96"/>
        <v>3.3058903238336601E-3</v>
      </c>
      <c r="N79" s="27">
        <f t="shared" si="97"/>
        <v>1.0897202975189588</v>
      </c>
      <c r="O79" s="27">
        <f t="shared" ca="1" si="7"/>
        <v>0</v>
      </c>
      <c r="P79" s="43">
        <f t="shared" ca="1" si="8"/>
        <v>0</v>
      </c>
      <c r="Q79" s="25">
        <f t="shared" si="60"/>
        <v>6.2254416383999995</v>
      </c>
      <c r="R79" s="26">
        <f t="shared" si="98"/>
        <v>0</v>
      </c>
      <c r="S79" s="23">
        <f t="shared" si="99"/>
        <v>3.3058903238336601E-3</v>
      </c>
      <c r="T79" s="27">
        <f t="shared" si="100"/>
        <v>1.7627974528671131</v>
      </c>
      <c r="U79" s="27">
        <f t="shared" ca="1" si="9"/>
        <v>-0.13257408373684609</v>
      </c>
      <c r="V79" s="43">
        <f t="shared" ca="1" si="10"/>
        <v>0</v>
      </c>
      <c r="W79" s="25">
        <f t="shared" si="61"/>
        <v>6.5409789109999998</v>
      </c>
      <c r="X79" s="26">
        <f t="shared" si="101"/>
        <v>1</v>
      </c>
      <c r="Y79" s="23">
        <f t="shared" si="102"/>
        <v>0.15774279078177189</v>
      </c>
      <c r="Z79" s="27">
        <f t="shared" si="103"/>
        <v>1.6573146208595049</v>
      </c>
      <c r="AA79" s="27">
        <f t="shared" ca="1" si="11"/>
        <v>-8.5402493530578605E-2</v>
      </c>
      <c r="AB79" s="43">
        <f t="shared" ca="1" si="12"/>
        <v>0</v>
      </c>
      <c r="AC79" s="25">
        <f t="shared" si="62"/>
        <v>6.0543297467999997</v>
      </c>
      <c r="AD79" s="26">
        <f t="shared" si="104"/>
        <v>1</v>
      </c>
      <c r="AE79" s="23">
        <f t="shared" si="105"/>
        <v>0.15774279078177189</v>
      </c>
      <c r="AF79" s="27">
        <f t="shared" si="106"/>
        <v>2.17767193351458</v>
      </c>
      <c r="AG79" s="27">
        <f t="shared" ca="1" si="13"/>
        <v>0</v>
      </c>
      <c r="AH79" s="43">
        <f t="shared" ca="1" si="14"/>
        <v>0</v>
      </c>
      <c r="AI79" s="25">
        <f t="shared" si="63"/>
        <v>6.2254416383999995</v>
      </c>
      <c r="AJ79" s="26">
        <f t="shared" si="107"/>
        <v>0</v>
      </c>
      <c r="AK79" s="23">
        <f t="shared" si="108"/>
        <v>3.3058903238336601E-3</v>
      </c>
      <c r="AL79" s="27">
        <f t="shared" si="109"/>
        <v>1.7627974528671131</v>
      </c>
      <c r="AM79" s="27">
        <f t="shared" ca="1" si="15"/>
        <v>-0.13257408373684609</v>
      </c>
      <c r="AN79" s="43">
        <f t="shared" ca="1" si="16"/>
        <v>0</v>
      </c>
      <c r="AO79" s="25">
        <f t="shared" si="64"/>
        <v>6.2254416383999995</v>
      </c>
      <c r="AP79" s="34">
        <f t="shared" si="110"/>
        <v>0.66666666666666663</v>
      </c>
      <c r="AQ79" s="23">
        <f t="shared" si="111"/>
        <v>0.10626382396245915</v>
      </c>
      <c r="AR79" s="27">
        <f t="shared" si="112"/>
        <v>1.8661738195785493</v>
      </c>
      <c r="AS79" s="27">
        <f t="shared" ca="1" si="17"/>
        <v>-4.6519885588785614E-2</v>
      </c>
      <c r="AT79" s="43">
        <f t="shared" ca="1" si="18"/>
        <v>0</v>
      </c>
      <c r="AU79" s="25">
        <f t="shared" si="65"/>
        <v>6.0543297467999997</v>
      </c>
      <c r="AV79" s="26">
        <f t="shared" si="113"/>
        <v>0</v>
      </c>
      <c r="AW79" s="23">
        <f t="shared" si="114"/>
        <v>3.3058903238336601E-3</v>
      </c>
      <c r="AX79" s="27">
        <f t="shared" si="115"/>
        <v>1.7627974528671131</v>
      </c>
      <c r="AY79" s="27">
        <f t="shared" ca="1" si="19"/>
        <v>-0.13257408373684609</v>
      </c>
      <c r="AZ79" s="43">
        <f t="shared" ca="1" si="20"/>
        <v>0</v>
      </c>
      <c r="BA79" s="25">
        <f t="shared" si="66"/>
        <v>6.0543297467999997</v>
      </c>
      <c r="BB79" s="26">
        <f t="shared" si="116"/>
        <v>0</v>
      </c>
      <c r="BC79" s="23">
        <f t="shared" si="117"/>
        <v>3.3058903238336601E-3</v>
      </c>
      <c r="BD79" s="27">
        <f t="shared" si="118"/>
        <v>1.5820203235347641</v>
      </c>
      <c r="BE79" s="27">
        <f t="shared" ca="1" si="21"/>
        <v>-0.13257408373684632</v>
      </c>
      <c r="BF79" s="43">
        <f t="shared" ca="1" si="22"/>
        <v>0</v>
      </c>
      <c r="BG79" s="25">
        <f t="shared" si="67"/>
        <v>6.2254416383999995</v>
      </c>
      <c r="BH79" s="26">
        <f t="shared" si="168"/>
        <v>0</v>
      </c>
      <c r="BI79" s="23">
        <f t="shared" si="119"/>
        <v>3.3058903238336601E-3</v>
      </c>
      <c r="BJ79" s="27">
        <f t="shared" si="120"/>
        <v>1.6096839200180248</v>
      </c>
      <c r="BK79" s="27">
        <f t="shared" ca="1" si="23"/>
        <v>-0.11740606081726002</v>
      </c>
      <c r="BL79" s="43">
        <f t="shared" ca="1" si="24"/>
        <v>0</v>
      </c>
      <c r="BM79" s="25">
        <f t="shared" si="69"/>
        <v>6.0991778610000003</v>
      </c>
      <c r="BN79" s="26">
        <f t="shared" si="121"/>
        <v>0</v>
      </c>
      <c r="BO79" s="23">
        <f t="shared" si="122"/>
        <v>3.3058903238336601E-3</v>
      </c>
      <c r="BP79" s="27">
        <f t="shared" si="123"/>
        <v>1.2402349738845291</v>
      </c>
      <c r="BQ79" s="27">
        <f t="shared" ca="1" si="25"/>
        <v>-0.25212914758524141</v>
      </c>
      <c r="BR79" s="43">
        <f t="shared" ca="1" si="26"/>
        <v>0</v>
      </c>
      <c r="BS79" s="25">
        <f t="shared" si="70"/>
        <v>6.2254416383999995</v>
      </c>
      <c r="BT79" s="34">
        <f t="shared" si="124"/>
        <v>0</v>
      </c>
      <c r="BU79" s="23">
        <f t="shared" si="125"/>
        <v>3.3058903238336601E-3</v>
      </c>
      <c r="BV79" s="27">
        <f t="shared" si="126"/>
        <v>1.5496449206456422</v>
      </c>
      <c r="BW79" s="27">
        <f t="shared" ca="1" si="27"/>
        <v>-0.15461651610910132</v>
      </c>
      <c r="BX79" s="43">
        <f t="shared" ca="1" si="28"/>
        <v>0</v>
      </c>
      <c r="BY79" s="25">
        <f t="shared" si="71"/>
        <v>6.5409789109999998</v>
      </c>
      <c r="BZ79" s="50">
        <f t="shared" si="72"/>
        <v>0.5</v>
      </c>
      <c r="CA79" s="23">
        <f t="shared" si="127"/>
        <v>3.3058903238336601E-3</v>
      </c>
      <c r="CB79" s="27">
        <f t="shared" si="128"/>
        <v>1.4009184693142567</v>
      </c>
      <c r="CC79" s="27">
        <f t="shared" ca="1" si="29"/>
        <v>-5.5104725674727462E-2</v>
      </c>
      <c r="CD79" s="43">
        <f t="shared" ca="1" si="30"/>
        <v>0</v>
      </c>
      <c r="CE79" s="25">
        <f t="shared" si="73"/>
        <v>6.0543297467999997</v>
      </c>
      <c r="CF79" s="34">
        <f t="shared" si="74"/>
        <v>0.5</v>
      </c>
      <c r="CG79" s="23">
        <f t="shared" si="129"/>
        <v>3.3058903238336601E-3</v>
      </c>
      <c r="CH79" s="27">
        <f t="shared" si="130"/>
        <v>1.6936488616001648</v>
      </c>
      <c r="CI79" s="27">
        <f t="shared" ca="1" si="31"/>
        <v>-7.1367861874824357E-2</v>
      </c>
      <c r="CJ79" s="43">
        <f t="shared" ca="1" si="32"/>
        <v>0</v>
      </c>
      <c r="CK79" s="25">
        <f t="shared" si="75"/>
        <v>6.2254416383999995</v>
      </c>
      <c r="CL79" s="34">
        <f t="shared" si="76"/>
        <v>0</v>
      </c>
      <c r="CM79" s="23">
        <f t="shared" si="131"/>
        <v>3.3058903238336601E-3</v>
      </c>
      <c r="CN79" s="27">
        <f t="shared" si="132"/>
        <v>1.5820203235347641</v>
      </c>
      <c r="CO79" s="27">
        <f t="shared" ca="1" si="33"/>
        <v>-0.13257408373684632</v>
      </c>
      <c r="CP79" s="43">
        <f t="shared" ca="1" si="34"/>
        <v>0</v>
      </c>
      <c r="CQ79" s="25">
        <f t="shared" si="167"/>
        <v>5.8921449037999993</v>
      </c>
      <c r="CR79" s="34">
        <f t="shared" si="77"/>
        <v>0.5</v>
      </c>
      <c r="CS79" s="23">
        <f t="shared" si="133"/>
        <v>3.3058903238336601E-3</v>
      </c>
      <c r="CT79" s="27">
        <f t="shared" si="134"/>
        <v>1.3639745662619576</v>
      </c>
      <c r="CU79" s="27">
        <f t="shared" ca="1" si="35"/>
        <v>-0.25212914758524141</v>
      </c>
      <c r="CV79" s="43">
        <f t="shared" ca="1" si="36"/>
        <v>0</v>
      </c>
      <c r="CW79" s="25">
        <f t="shared" si="78"/>
        <v>6.2254416383999995</v>
      </c>
      <c r="CX79" s="34">
        <f t="shared" si="135"/>
        <v>0</v>
      </c>
      <c r="CY79" s="23">
        <f t="shared" si="136"/>
        <v>3.3058903238336601E-3</v>
      </c>
      <c r="CZ79" s="27">
        <f t="shared" si="137"/>
        <v>1.5118894051278127</v>
      </c>
      <c r="DA79" s="27">
        <f t="shared" ca="1" si="37"/>
        <v>-0.1263809131580268</v>
      </c>
      <c r="DB79" s="43">
        <f t="shared" ca="1" si="38"/>
        <v>0</v>
      </c>
      <c r="DC79" s="25">
        <f t="shared" si="79"/>
        <v>6.2254416383999995</v>
      </c>
      <c r="DD79" s="34">
        <f t="shared" si="80"/>
        <v>0.33333333333333331</v>
      </c>
      <c r="DE79" s="23">
        <f t="shared" si="138"/>
        <v>3.762520153670882E-2</v>
      </c>
      <c r="DF79" s="27">
        <f t="shared" si="139"/>
        <v>1.6399332324232712</v>
      </c>
      <c r="DG79" s="27">
        <f t="shared" ca="1" si="2"/>
        <v>-0.1088296908796168</v>
      </c>
      <c r="DH79" s="43">
        <f t="shared" ca="1" si="3"/>
        <v>0</v>
      </c>
      <c r="DI79" s="25">
        <f t="shared" si="81"/>
        <v>6.5409789109999998</v>
      </c>
      <c r="DJ79" s="26">
        <f t="shared" si="82"/>
        <v>1</v>
      </c>
      <c r="DK79" s="23">
        <f t="shared" si="140"/>
        <v>0.15774279078177189</v>
      </c>
      <c r="DL79" s="27">
        <f t="shared" si="141"/>
        <v>1.9692526994739588</v>
      </c>
      <c r="DM79" s="27">
        <f t="shared" ca="1" si="39"/>
        <v>0</v>
      </c>
      <c r="DN79" s="43">
        <f t="shared" ca="1" si="40"/>
        <v>0</v>
      </c>
      <c r="DO79" s="25">
        <f t="shared" si="83"/>
        <v>6.0543297467999997</v>
      </c>
      <c r="DP79" s="26">
        <f t="shared" si="84"/>
        <v>1</v>
      </c>
      <c r="DQ79" s="23">
        <f t="shared" si="142"/>
        <v>0.15774279078177189</v>
      </c>
      <c r="DR79" s="27">
        <f t="shared" si="143"/>
        <v>2.17767193351458</v>
      </c>
      <c r="DS79" s="27">
        <f t="shared" ca="1" si="41"/>
        <v>0</v>
      </c>
      <c r="DT79" s="43">
        <f t="shared" ca="1" si="42"/>
        <v>0</v>
      </c>
      <c r="DU79" s="25">
        <f t="shared" si="85"/>
        <v>6.2254416383999995</v>
      </c>
      <c r="DV79" s="26">
        <f t="shared" si="86"/>
        <v>0</v>
      </c>
      <c r="DW79" s="23">
        <f t="shared" si="144"/>
        <v>3.3058903238336601E-3</v>
      </c>
      <c r="DX79" s="27">
        <f t="shared" si="145"/>
        <v>1.5820203235347641</v>
      </c>
      <c r="DY79" s="27">
        <f t="shared" ca="1" si="43"/>
        <v>-0.13257408373684632</v>
      </c>
      <c r="DZ79" s="43">
        <f t="shared" ca="1" si="44"/>
        <v>0</v>
      </c>
      <c r="EA79" s="25">
        <f t="shared" si="87"/>
        <v>6.2254416383999995</v>
      </c>
      <c r="EB79" s="34">
        <f t="shared" si="146"/>
        <v>0.66666666666666663</v>
      </c>
      <c r="EC79" s="23">
        <f t="shared" si="147"/>
        <v>0.10626382396245915</v>
      </c>
      <c r="ED79" s="27">
        <f t="shared" si="148"/>
        <v>1.9022452341047089</v>
      </c>
      <c r="EE79" s="27">
        <f t="shared" ca="1" si="45"/>
        <v>0</v>
      </c>
      <c r="EF79" s="43">
        <f t="shared" ca="1" si="46"/>
        <v>0</v>
      </c>
      <c r="EG79" s="25">
        <f t="shared" si="88"/>
        <v>6.5409789109999998</v>
      </c>
      <c r="EH79" s="26">
        <f t="shared" si="149"/>
        <v>0</v>
      </c>
      <c r="EI79" s="23">
        <f t="shared" si="150"/>
        <v>3.3058903238336601E-3</v>
      </c>
      <c r="EJ79" s="27">
        <f t="shared" si="151"/>
        <v>1.7255560903251483</v>
      </c>
      <c r="EK79" s="27">
        <f t="shared" ca="1" si="47"/>
        <v>-4.7743091371489355E-2</v>
      </c>
      <c r="EL79" s="43">
        <f t="shared" ca="1" si="48"/>
        <v>0</v>
      </c>
      <c r="EM79" s="25">
        <f t="shared" si="89"/>
        <v>6.0543297467999997</v>
      </c>
      <c r="EN79" s="26">
        <f t="shared" si="152"/>
        <v>0</v>
      </c>
      <c r="EO79" s="23">
        <f t="shared" si="153"/>
        <v>3.3058903238336601E-3</v>
      </c>
      <c r="EP79" s="27">
        <f t="shared" si="154"/>
        <v>1.6936488616001648</v>
      </c>
      <c r="EQ79" s="27">
        <f t="shared" ca="1" si="49"/>
        <v>-7.1367861874824357E-2</v>
      </c>
      <c r="ER79" s="43">
        <f t="shared" ca="1" si="50"/>
        <v>0</v>
      </c>
      <c r="ES79" s="25">
        <f t="shared" si="90"/>
        <v>6.2254416383999995</v>
      </c>
      <c r="ET79" s="26">
        <f t="shared" si="155"/>
        <v>0</v>
      </c>
      <c r="EU79" s="23">
        <f t="shared" si="156"/>
        <v>3.3058903238336601E-3</v>
      </c>
      <c r="EV79" s="27">
        <f t="shared" si="157"/>
        <v>1.7627974528671131</v>
      </c>
      <c r="EW79" s="27">
        <f t="shared" ca="1" si="51"/>
        <v>-0.13257408373684609</v>
      </c>
      <c r="EX79" s="43">
        <f t="shared" ca="1" si="52"/>
        <v>0</v>
      </c>
      <c r="EY79" s="25">
        <f t="shared" si="91"/>
        <v>6.2254416383999995</v>
      </c>
      <c r="EZ79" s="34">
        <f t="shared" si="158"/>
        <v>0</v>
      </c>
      <c r="FA79" s="23">
        <f t="shared" si="159"/>
        <v>3.3058903238336601E-3</v>
      </c>
      <c r="FB79" s="27">
        <f t="shared" si="160"/>
        <v>1.7314030463952719</v>
      </c>
      <c r="FC79" s="27">
        <f t="shared" ca="1" si="53"/>
        <v>-8.4068024616500092E-2</v>
      </c>
      <c r="FD79" s="43">
        <f t="shared" ca="1" si="54"/>
        <v>0</v>
      </c>
      <c r="FE79" s="47"/>
      <c r="FF79" s="74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25">
        <f t="shared" si="92"/>
        <v>6.2254416383999995</v>
      </c>
      <c r="FT79" s="26">
        <f t="shared" si="161"/>
        <v>0</v>
      </c>
      <c r="FU79" s="23">
        <f t="shared" si="162"/>
        <v>-0.15774279078177189</v>
      </c>
      <c r="FV79" s="27">
        <f t="shared" si="163"/>
        <v>1.3471598877465012</v>
      </c>
      <c r="FW79" s="27">
        <f t="shared" ca="1" si="55"/>
        <v>-0.33709831604257068</v>
      </c>
      <c r="FX79" s="43">
        <f t="shared" ca="1" si="56"/>
        <v>0</v>
      </c>
      <c r="FY79" s="25">
        <f t="shared" si="93"/>
        <v>6.2254416383999995</v>
      </c>
      <c r="FZ79" s="26">
        <f t="shared" si="164"/>
        <v>0</v>
      </c>
      <c r="GA79" s="23">
        <f t="shared" si="165"/>
        <v>3.3058903238336601E-3</v>
      </c>
      <c r="GB79" s="27">
        <f t="shared" si="166"/>
        <v>1.5820203235347641</v>
      </c>
      <c r="GC79" s="27">
        <f t="shared" ca="1" si="57"/>
        <v>-0.13257408373684632</v>
      </c>
      <c r="GD79" s="43">
        <f t="shared" ca="1" si="58"/>
        <v>0</v>
      </c>
      <c r="GE79" s="47"/>
      <c r="GF79" s="47"/>
    </row>
    <row r="80" spans="1:188" x14ac:dyDescent="0.2">
      <c r="A80" s="30">
        <v>27088</v>
      </c>
      <c r="B80" s="34">
        <v>7.3442243060000001</v>
      </c>
      <c r="C80" s="23">
        <v>3.8347448809668006E-3</v>
      </c>
      <c r="D80" s="24">
        <f t="shared" si="4"/>
        <v>4.6310965685952388E-2</v>
      </c>
      <c r="E80" s="25" t="e">
        <f>#N/A</f>
        <v>#N/A</v>
      </c>
      <c r="F80" s="26">
        <v>1</v>
      </c>
      <c r="G80" s="23">
        <f t="shared" si="94"/>
        <v>4.6310965685952388E-2</v>
      </c>
      <c r="H80" s="27">
        <f t="shared" si="95"/>
        <v>2.1655612010957972</v>
      </c>
      <c r="I80" s="27">
        <f t="shared" ca="1" si="5"/>
        <v>0</v>
      </c>
      <c r="J80" s="43">
        <f t="shared" ca="1" si="6"/>
        <v>0</v>
      </c>
      <c r="K80" s="25" t="e">
        <f>#N/A</f>
        <v>#N/A</v>
      </c>
      <c r="L80" s="26">
        <v>0</v>
      </c>
      <c r="M80" s="23">
        <f t="shared" si="96"/>
        <v>3.8347448809668006E-3</v>
      </c>
      <c r="N80" s="27">
        <f t="shared" si="97"/>
        <v>1.0938990968515552</v>
      </c>
      <c r="O80" s="27">
        <f t="shared" ca="1" si="7"/>
        <v>0</v>
      </c>
      <c r="P80" s="43">
        <f t="shared" ca="1" si="8"/>
        <v>0</v>
      </c>
      <c r="Q80" s="25">
        <f t="shared" si="60"/>
        <v>6.361995727</v>
      </c>
      <c r="R80" s="26">
        <f t="shared" si="98"/>
        <v>1</v>
      </c>
      <c r="S80" s="23">
        <f t="shared" si="99"/>
        <v>4.6310965685952388E-2</v>
      </c>
      <c r="T80" s="27">
        <f t="shared" si="100"/>
        <v>1.8444343052181262</v>
      </c>
      <c r="U80" s="27">
        <f t="shared" ca="1" si="9"/>
        <v>-9.2402751893677304E-2</v>
      </c>
      <c r="V80" s="43">
        <f t="shared" ca="1" si="10"/>
        <v>0</v>
      </c>
      <c r="W80" s="25">
        <f t="shared" si="61"/>
        <v>7.1816922620000003</v>
      </c>
      <c r="X80" s="26">
        <f t="shared" si="101"/>
        <v>1</v>
      </c>
      <c r="Y80" s="23">
        <f t="shared" si="102"/>
        <v>4.6310965685952388E-2</v>
      </c>
      <c r="Z80" s="27">
        <f t="shared" si="103"/>
        <v>1.7340664613969565</v>
      </c>
      <c r="AA80" s="27">
        <f t="shared" ca="1" si="11"/>
        <v>-4.3046599792015638E-2</v>
      </c>
      <c r="AB80" s="43">
        <f t="shared" ca="1" si="12"/>
        <v>0</v>
      </c>
      <c r="AC80" s="25">
        <f t="shared" si="62"/>
        <v>6.3393456388000002</v>
      </c>
      <c r="AD80" s="26">
        <f t="shared" si="104"/>
        <v>1</v>
      </c>
      <c r="AE80" s="23">
        <f t="shared" si="105"/>
        <v>4.6310965685952388E-2</v>
      </c>
      <c r="AF80" s="27">
        <f t="shared" si="106"/>
        <v>2.2785220237028354</v>
      </c>
      <c r="AG80" s="27">
        <f t="shared" ca="1" si="13"/>
        <v>0</v>
      </c>
      <c r="AH80" s="43">
        <f t="shared" ca="1" si="14"/>
        <v>0</v>
      </c>
      <c r="AI80" s="25">
        <f t="shared" si="63"/>
        <v>6.361995727</v>
      </c>
      <c r="AJ80" s="26">
        <f t="shared" si="107"/>
        <v>1</v>
      </c>
      <c r="AK80" s="23">
        <f t="shared" si="108"/>
        <v>4.6310965685952388E-2</v>
      </c>
      <c r="AL80" s="27">
        <f t="shared" si="109"/>
        <v>1.8444343052181262</v>
      </c>
      <c r="AM80" s="27">
        <f t="shared" ca="1" si="15"/>
        <v>-9.2402751893677304E-2</v>
      </c>
      <c r="AN80" s="43">
        <f t="shared" ca="1" si="16"/>
        <v>0</v>
      </c>
      <c r="AO80" s="25">
        <f t="shared" si="64"/>
        <v>6.361995727</v>
      </c>
      <c r="AP80" s="34">
        <f t="shared" si="110"/>
        <v>1</v>
      </c>
      <c r="AQ80" s="23">
        <f t="shared" si="111"/>
        <v>4.6310965685952388E-2</v>
      </c>
      <c r="AR80" s="27">
        <f t="shared" si="112"/>
        <v>1.9525981313010743</v>
      </c>
      <c r="AS80" s="27">
        <f t="shared" ca="1" si="17"/>
        <v>-2.3633007280499108E-3</v>
      </c>
      <c r="AT80" s="43">
        <f t="shared" ca="1" si="18"/>
        <v>0</v>
      </c>
      <c r="AU80" s="25">
        <f t="shared" si="65"/>
        <v>6.3393456388000002</v>
      </c>
      <c r="AV80" s="26">
        <f t="shared" si="113"/>
        <v>1</v>
      </c>
      <c r="AW80" s="23">
        <f t="shared" si="114"/>
        <v>4.6310965685952388E-2</v>
      </c>
      <c r="AX80" s="27">
        <f t="shared" si="115"/>
        <v>1.8444343052181262</v>
      </c>
      <c r="AY80" s="27">
        <f t="shared" ca="1" si="19"/>
        <v>-9.2402751893677304E-2</v>
      </c>
      <c r="AZ80" s="43">
        <f t="shared" ca="1" si="20"/>
        <v>0</v>
      </c>
      <c r="BA80" s="25">
        <f t="shared" si="66"/>
        <v>6.3393456388000002</v>
      </c>
      <c r="BB80" s="26">
        <f t="shared" si="116"/>
        <v>1</v>
      </c>
      <c r="BC80" s="23">
        <f t="shared" si="117"/>
        <v>4.6310965685952388E-2</v>
      </c>
      <c r="BD80" s="27">
        <f t="shared" si="118"/>
        <v>1.6552852124524617</v>
      </c>
      <c r="BE80" s="27">
        <f t="shared" ca="1" si="21"/>
        <v>-9.2402751893677748E-2</v>
      </c>
      <c r="BF80" s="43">
        <f t="shared" ca="1" si="22"/>
        <v>0</v>
      </c>
      <c r="BG80" s="25">
        <f t="shared" si="67"/>
        <v>6.361995727</v>
      </c>
      <c r="BH80" s="26">
        <f t="shared" si="168"/>
        <v>1</v>
      </c>
      <c r="BI80" s="23">
        <f t="shared" si="119"/>
        <v>4.6310965685952388E-2</v>
      </c>
      <c r="BJ80" s="27">
        <f t="shared" si="120"/>
        <v>1.684229936803209</v>
      </c>
      <c r="BK80" s="27">
        <f t="shared" ca="1" si="23"/>
        <v>-7.6532283185138605E-2</v>
      </c>
      <c r="BL80" s="43">
        <f t="shared" ca="1" si="24"/>
        <v>0</v>
      </c>
      <c r="BM80" s="25">
        <f t="shared" si="69"/>
        <v>6.2693121733333328</v>
      </c>
      <c r="BN80" s="26">
        <f t="shared" si="121"/>
        <v>0</v>
      </c>
      <c r="BO80" s="23">
        <f t="shared" si="122"/>
        <v>3.8347448809668006E-3</v>
      </c>
      <c r="BP80" s="27">
        <f t="shared" si="123"/>
        <v>1.2449909586018288</v>
      </c>
      <c r="BQ80" s="27">
        <f t="shared" ca="1" si="25"/>
        <v>-0.24926125366231955</v>
      </c>
      <c r="BR80" s="43">
        <f t="shared" ca="1" si="26"/>
        <v>0</v>
      </c>
      <c r="BS80" s="25">
        <f t="shared" si="70"/>
        <v>6.361995727</v>
      </c>
      <c r="BT80" s="34">
        <f t="shared" si="124"/>
        <v>0.75</v>
      </c>
      <c r="BU80" s="23">
        <f t="shared" si="125"/>
        <v>3.5691910484705991E-2</v>
      </c>
      <c r="BV80" s="27">
        <f t="shared" si="126"/>
        <v>1.6049547084364058</v>
      </c>
      <c r="BW80" s="27">
        <f t="shared" ca="1" si="27"/>
        <v>-0.12444316447681847</v>
      </c>
      <c r="BX80" s="43">
        <f t="shared" ca="1" si="28"/>
        <v>0</v>
      </c>
      <c r="BY80" s="25">
        <f t="shared" si="71"/>
        <v>7.1816922620000003</v>
      </c>
      <c r="BZ80" s="50">
        <f t="shared" si="72"/>
        <v>1</v>
      </c>
      <c r="CA80" s="23">
        <f t="shared" si="127"/>
        <v>4.6310965685952388E-2</v>
      </c>
      <c r="CB80" s="27">
        <f t="shared" si="128"/>
        <v>1.4657963564754861</v>
      </c>
      <c r="CC80" s="27">
        <f t="shared" ca="1" si="29"/>
        <v>-1.1345713048631301E-2</v>
      </c>
      <c r="CD80" s="43">
        <f t="shared" ca="1" si="30"/>
        <v>0</v>
      </c>
      <c r="CE80" s="25">
        <f t="shared" si="73"/>
        <v>6.3393456388000002</v>
      </c>
      <c r="CF80" s="34">
        <f t="shared" si="74"/>
        <v>1</v>
      </c>
      <c r="CG80" s="23">
        <f t="shared" si="129"/>
        <v>4.6310965685952388E-2</v>
      </c>
      <c r="CH80" s="27">
        <f t="shared" si="130"/>
        <v>1.7720833759137824</v>
      </c>
      <c r="CI80" s="27">
        <f t="shared" ca="1" si="31"/>
        <v>-2.8362010791236791E-2</v>
      </c>
      <c r="CJ80" s="43">
        <f t="shared" ca="1" si="32"/>
        <v>0</v>
      </c>
      <c r="CK80" s="25">
        <f t="shared" si="75"/>
        <v>6.361995727</v>
      </c>
      <c r="CL80" s="34">
        <f t="shared" si="76"/>
        <v>0.5</v>
      </c>
      <c r="CM80" s="23">
        <f t="shared" si="131"/>
        <v>3.8347448809668006E-3</v>
      </c>
      <c r="CN80" s="27">
        <f t="shared" si="132"/>
        <v>1.5880869678720244</v>
      </c>
      <c r="CO80" s="27">
        <f t="shared" ca="1" si="33"/>
        <v>-0.1292477266448383</v>
      </c>
      <c r="CP80" s="43">
        <f t="shared" ca="1" si="34"/>
        <v>0</v>
      </c>
      <c r="CQ80" s="25">
        <f t="shared" si="167"/>
        <v>6.0139424248999998</v>
      </c>
      <c r="CR80" s="34">
        <f t="shared" si="77"/>
        <v>1</v>
      </c>
      <c r="CS80" s="23">
        <f t="shared" si="133"/>
        <v>4.6310965685952388E-2</v>
      </c>
      <c r="CT80" s="27">
        <f t="shared" si="134"/>
        <v>1.427141545596627</v>
      </c>
      <c r="CU80" s="27">
        <f t="shared" ca="1" si="35"/>
        <v>-0.21749452620153753</v>
      </c>
      <c r="CV80" s="43">
        <f t="shared" ca="1" si="36"/>
        <v>0</v>
      </c>
      <c r="CW80" s="25">
        <f t="shared" si="78"/>
        <v>6.361995727</v>
      </c>
      <c r="CX80" s="34">
        <f t="shared" si="135"/>
        <v>0.75</v>
      </c>
      <c r="CY80" s="23">
        <f t="shared" si="136"/>
        <v>3.5691910484705991E-2</v>
      </c>
      <c r="CZ80" s="27">
        <f t="shared" si="137"/>
        <v>1.5658516264384099</v>
      </c>
      <c r="DA80" s="27">
        <f t="shared" ca="1" si="37"/>
        <v>-9.5199778912732458E-2</v>
      </c>
      <c r="DB80" s="43">
        <f t="shared" ca="1" si="38"/>
        <v>0</v>
      </c>
      <c r="DC80" s="25">
        <f t="shared" si="79"/>
        <v>6.361995727</v>
      </c>
      <c r="DD80" s="34">
        <f t="shared" si="80"/>
        <v>0.875</v>
      </c>
      <c r="DE80" s="23">
        <f t="shared" si="138"/>
        <v>3.9231595551788123E-2</v>
      </c>
      <c r="DF80" s="27">
        <f t="shared" si="139"/>
        <v>1.7042704297296374</v>
      </c>
      <c r="DG80" s="27">
        <f t="shared" ca="1" si="2"/>
        <v>-7.3867657744443926E-2</v>
      </c>
      <c r="DH80" s="43">
        <f t="shared" ca="1" si="3"/>
        <v>0</v>
      </c>
      <c r="DI80" s="25">
        <f t="shared" si="81"/>
        <v>7.1816922620000003</v>
      </c>
      <c r="DJ80" s="26">
        <f t="shared" si="82"/>
        <v>1</v>
      </c>
      <c r="DK80" s="23">
        <f t="shared" si="140"/>
        <v>4.6310965685952388E-2</v>
      </c>
      <c r="DL80" s="27">
        <f t="shared" si="141"/>
        <v>2.0604506936662665</v>
      </c>
      <c r="DM80" s="27">
        <f t="shared" ca="1" si="39"/>
        <v>0</v>
      </c>
      <c r="DN80" s="43">
        <f t="shared" ca="1" si="40"/>
        <v>0</v>
      </c>
      <c r="DO80" s="25">
        <f t="shared" si="83"/>
        <v>6.3393456388000002</v>
      </c>
      <c r="DP80" s="26">
        <f t="shared" si="84"/>
        <v>1</v>
      </c>
      <c r="DQ80" s="23">
        <f t="shared" si="142"/>
        <v>4.6310965685952388E-2</v>
      </c>
      <c r="DR80" s="27">
        <f t="shared" si="143"/>
        <v>2.2785220237028354</v>
      </c>
      <c r="DS80" s="27">
        <f t="shared" ca="1" si="41"/>
        <v>0</v>
      </c>
      <c r="DT80" s="43">
        <f t="shared" ca="1" si="42"/>
        <v>0</v>
      </c>
      <c r="DU80" s="25">
        <f t="shared" si="85"/>
        <v>6.361995727</v>
      </c>
      <c r="DV80" s="26">
        <f t="shared" si="86"/>
        <v>1</v>
      </c>
      <c r="DW80" s="23">
        <f t="shared" si="144"/>
        <v>4.6310965685952388E-2</v>
      </c>
      <c r="DX80" s="27">
        <f t="shared" si="145"/>
        <v>1.6552852124524617</v>
      </c>
      <c r="DY80" s="27">
        <f t="shared" ca="1" si="43"/>
        <v>-9.2402751893677748E-2</v>
      </c>
      <c r="DZ80" s="43">
        <f t="shared" ca="1" si="44"/>
        <v>0</v>
      </c>
      <c r="EA80" s="25">
        <f t="shared" si="87"/>
        <v>6.361995727</v>
      </c>
      <c r="EB80" s="34">
        <f t="shared" si="146"/>
        <v>1</v>
      </c>
      <c r="EC80" s="23">
        <f t="shared" si="147"/>
        <v>4.6310965685952388E-2</v>
      </c>
      <c r="ED80" s="27">
        <f t="shared" si="148"/>
        <v>1.9903400478675985</v>
      </c>
      <c r="EE80" s="27">
        <f t="shared" ca="1" si="45"/>
        <v>0</v>
      </c>
      <c r="EF80" s="43">
        <f t="shared" ca="1" si="46"/>
        <v>0</v>
      </c>
      <c r="EG80" s="25">
        <f t="shared" si="88"/>
        <v>7.1816922620000003</v>
      </c>
      <c r="EH80" s="26">
        <f t="shared" si="149"/>
        <v>1</v>
      </c>
      <c r="EI80" s="23">
        <f t="shared" si="150"/>
        <v>4.6310965685952388E-2</v>
      </c>
      <c r="EJ80" s="27">
        <f t="shared" si="151"/>
        <v>1.8054682592133824</v>
      </c>
      <c r="EK80" s="27">
        <f t="shared" ca="1" si="47"/>
        <v>-3.6431543517833065E-3</v>
      </c>
      <c r="EL80" s="43">
        <f t="shared" ca="1" si="48"/>
        <v>0</v>
      </c>
      <c r="EM80" s="25">
        <f t="shared" si="89"/>
        <v>6.3393456388000002</v>
      </c>
      <c r="EN80" s="26">
        <f t="shared" si="152"/>
        <v>1</v>
      </c>
      <c r="EO80" s="23">
        <f t="shared" si="153"/>
        <v>4.6310965685952388E-2</v>
      </c>
      <c r="EP80" s="27">
        <f t="shared" si="154"/>
        <v>1.7720833759137824</v>
      </c>
      <c r="EQ80" s="27">
        <f t="shared" ca="1" si="49"/>
        <v>-2.8362010791236791E-2</v>
      </c>
      <c r="ER80" s="43">
        <f t="shared" ca="1" si="50"/>
        <v>0</v>
      </c>
      <c r="ES80" s="25">
        <f t="shared" si="90"/>
        <v>6.361995727</v>
      </c>
      <c r="ET80" s="26">
        <f t="shared" si="155"/>
        <v>1</v>
      </c>
      <c r="EU80" s="23">
        <f t="shared" si="156"/>
        <v>4.6310965685952388E-2</v>
      </c>
      <c r="EV80" s="27">
        <f t="shared" si="157"/>
        <v>1.8444343052181262</v>
      </c>
      <c r="EW80" s="27">
        <f t="shared" ca="1" si="51"/>
        <v>-9.2402751893677304E-2</v>
      </c>
      <c r="EX80" s="43">
        <f t="shared" ca="1" si="52"/>
        <v>0</v>
      </c>
      <c r="EY80" s="25">
        <f t="shared" si="91"/>
        <v>6.361995727</v>
      </c>
      <c r="EZ80" s="34">
        <f t="shared" si="158"/>
        <v>1</v>
      </c>
      <c r="FA80" s="23">
        <f t="shared" si="159"/>
        <v>4.6310965685952388E-2</v>
      </c>
      <c r="FB80" s="27">
        <f t="shared" si="160"/>
        <v>1.8115859934654368</v>
      </c>
      <c r="FC80" s="27">
        <f t="shared" ca="1" si="53"/>
        <v>-4.165033033384824E-2</v>
      </c>
      <c r="FD80" s="43">
        <f t="shared" ca="1" si="54"/>
        <v>0</v>
      </c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25">
        <f t="shared" si="92"/>
        <v>6.361995727</v>
      </c>
      <c r="FT80" s="26">
        <f t="shared" si="161"/>
        <v>1</v>
      </c>
      <c r="FU80" s="23">
        <f t="shared" si="162"/>
        <v>4.6310965685952388E-2</v>
      </c>
      <c r="FV80" s="27">
        <f t="shared" si="163"/>
        <v>1.4095481630814208</v>
      </c>
      <c r="FW80" s="27">
        <f t="shared" ca="1" si="55"/>
        <v>-0.30639869890365812</v>
      </c>
      <c r="FX80" s="43">
        <f t="shared" ca="1" si="56"/>
        <v>0</v>
      </c>
      <c r="FY80" s="25">
        <f t="shared" si="93"/>
        <v>6.361995727</v>
      </c>
      <c r="FZ80" s="26">
        <f t="shared" si="164"/>
        <v>1</v>
      </c>
      <c r="GA80" s="23">
        <f t="shared" si="165"/>
        <v>4.6310965685952388E-2</v>
      </c>
      <c r="GB80" s="27">
        <f t="shared" si="166"/>
        <v>1.6552852124524617</v>
      </c>
      <c r="GC80" s="27">
        <f t="shared" ca="1" si="57"/>
        <v>-9.2402751893677748E-2</v>
      </c>
      <c r="GD80" s="43">
        <f t="shared" ca="1" si="58"/>
        <v>0</v>
      </c>
      <c r="GE80" s="47"/>
      <c r="GF80" s="47"/>
    </row>
    <row r="81" spans="1:188" x14ac:dyDescent="0.2">
      <c r="A81" s="30">
        <v>27119</v>
      </c>
      <c r="B81" s="34">
        <v>8.6062562650000007</v>
      </c>
      <c r="C81" s="23">
        <v>3.914607630530309E-3</v>
      </c>
      <c r="D81" s="24">
        <f t="shared" si="4"/>
        <v>0.17184006185227219</v>
      </c>
      <c r="E81" s="25" t="e">
        <f>#N/A</f>
        <v>#N/A</v>
      </c>
      <c r="F81" s="26">
        <v>1</v>
      </c>
      <c r="G81" s="23">
        <f t="shared" si="94"/>
        <v>0.17184006185227219</v>
      </c>
      <c r="H81" s="27">
        <f t="shared" si="95"/>
        <v>2.53769137183698</v>
      </c>
      <c r="I81" s="27">
        <f t="shared" ca="1" si="5"/>
        <v>0</v>
      </c>
      <c r="J81" s="43">
        <f t="shared" ca="1" si="6"/>
        <v>0</v>
      </c>
      <c r="K81" s="25" t="e">
        <f>#N/A</f>
        <v>#N/A</v>
      </c>
      <c r="L81" s="26">
        <v>0</v>
      </c>
      <c r="M81" s="23">
        <f t="shared" si="96"/>
        <v>3.914607630530309E-3</v>
      </c>
      <c r="N81" s="27">
        <f t="shared" si="97"/>
        <v>1.0981812826031205</v>
      </c>
      <c r="O81" s="27">
        <f t="shared" ca="1" si="7"/>
        <v>0</v>
      </c>
      <c r="P81" s="43">
        <f t="shared" ca="1" si="8"/>
        <v>0</v>
      </c>
      <c r="Q81" s="25">
        <f t="shared" si="60"/>
        <v>6.5908668715999994</v>
      </c>
      <c r="R81" s="26">
        <f t="shared" si="98"/>
        <v>1</v>
      </c>
      <c r="S81" s="23">
        <f t="shared" si="99"/>
        <v>0.17184006185227219</v>
      </c>
      <c r="T81" s="27">
        <f t="shared" si="100"/>
        <v>2.1613820103092616</v>
      </c>
      <c r="U81" s="27">
        <f t="shared" ca="1" si="9"/>
        <v>0</v>
      </c>
      <c r="V81" s="43">
        <f t="shared" ca="1" si="10"/>
        <v>0</v>
      </c>
      <c r="W81" s="25">
        <f t="shared" si="61"/>
        <v>7.9752402855</v>
      </c>
      <c r="X81" s="26">
        <f t="shared" si="101"/>
        <v>1</v>
      </c>
      <c r="Y81" s="23">
        <f t="shared" si="102"/>
        <v>0.17184006185227219</v>
      </c>
      <c r="Z81" s="27">
        <f t="shared" si="103"/>
        <v>2.0320485493793603</v>
      </c>
      <c r="AA81" s="27">
        <f t="shared" ca="1" si="11"/>
        <v>0</v>
      </c>
      <c r="AB81" s="43">
        <f t="shared" ca="1" si="12"/>
        <v>0</v>
      </c>
      <c r="AC81" s="25">
        <f t="shared" si="62"/>
        <v>6.8316614385999994</v>
      </c>
      <c r="AD81" s="26">
        <f t="shared" si="104"/>
        <v>1</v>
      </c>
      <c r="AE81" s="23">
        <f t="shared" si="105"/>
        <v>0.17184006185227219</v>
      </c>
      <c r="AF81" s="27">
        <f t="shared" si="106"/>
        <v>2.6700633891876953</v>
      </c>
      <c r="AG81" s="27">
        <f t="shared" ca="1" si="13"/>
        <v>0</v>
      </c>
      <c r="AH81" s="43">
        <f t="shared" ca="1" si="14"/>
        <v>0</v>
      </c>
      <c r="AI81" s="25">
        <f t="shared" si="63"/>
        <v>6.5908668715999994</v>
      </c>
      <c r="AJ81" s="26">
        <f t="shared" si="107"/>
        <v>1</v>
      </c>
      <c r="AK81" s="23">
        <f t="shared" si="108"/>
        <v>0.17184006185227219</v>
      </c>
      <c r="AL81" s="27">
        <f t="shared" si="109"/>
        <v>2.1613820103092616</v>
      </c>
      <c r="AM81" s="27">
        <f t="shared" ca="1" si="15"/>
        <v>0</v>
      </c>
      <c r="AN81" s="43">
        <f t="shared" ca="1" si="16"/>
        <v>0</v>
      </c>
      <c r="AO81" s="25">
        <f t="shared" si="64"/>
        <v>6.5908668715999994</v>
      </c>
      <c r="AP81" s="34">
        <f t="shared" si="110"/>
        <v>1</v>
      </c>
      <c r="AQ81" s="23">
        <f t="shared" si="111"/>
        <v>0.17184006185227219</v>
      </c>
      <c r="AR81" s="27">
        <f t="shared" si="112"/>
        <v>2.2881327149564821</v>
      </c>
      <c r="AS81" s="27">
        <f t="shared" ca="1" si="17"/>
        <v>0</v>
      </c>
      <c r="AT81" s="43">
        <f t="shared" ca="1" si="18"/>
        <v>0</v>
      </c>
      <c r="AU81" s="25">
        <f t="shared" si="65"/>
        <v>6.8316614385999994</v>
      </c>
      <c r="AV81" s="26">
        <f t="shared" si="113"/>
        <v>1</v>
      </c>
      <c r="AW81" s="23">
        <f t="shared" si="114"/>
        <v>0.17184006185227219</v>
      </c>
      <c r="AX81" s="27">
        <f t="shared" si="115"/>
        <v>2.1613820103092616</v>
      </c>
      <c r="AY81" s="27">
        <f t="shared" ca="1" si="19"/>
        <v>0</v>
      </c>
      <c r="AZ81" s="43">
        <f t="shared" ca="1" si="20"/>
        <v>0</v>
      </c>
      <c r="BA81" s="25">
        <f t="shared" si="66"/>
        <v>6.8316614385999994</v>
      </c>
      <c r="BB81" s="26">
        <f t="shared" si="116"/>
        <v>1</v>
      </c>
      <c r="BC81" s="23">
        <f t="shared" si="117"/>
        <v>0.17184006185227219</v>
      </c>
      <c r="BD81" s="27">
        <f t="shared" si="118"/>
        <v>1.9397295257434444</v>
      </c>
      <c r="BE81" s="27">
        <f t="shared" ca="1" si="21"/>
        <v>0</v>
      </c>
      <c r="BF81" s="43">
        <f t="shared" ca="1" si="22"/>
        <v>0</v>
      </c>
      <c r="BG81" s="25">
        <f t="shared" si="67"/>
        <v>6.5908668715999994</v>
      </c>
      <c r="BH81" s="26">
        <f t="shared" si="168"/>
        <v>1</v>
      </c>
      <c r="BI81" s="23">
        <f t="shared" si="119"/>
        <v>0.17184006185227219</v>
      </c>
      <c r="BJ81" s="27">
        <f t="shared" si="120"/>
        <v>1.9736481133169208</v>
      </c>
      <c r="BK81" s="27">
        <f t="shared" ca="1" si="23"/>
        <v>0</v>
      </c>
      <c r="BL81" s="43">
        <f t="shared" ca="1" si="24"/>
        <v>0</v>
      </c>
      <c r="BM81" s="25">
        <f t="shared" si="69"/>
        <v>6.7171640765000005</v>
      </c>
      <c r="BN81" s="26">
        <f t="shared" si="121"/>
        <v>0</v>
      </c>
      <c r="BO81" s="23">
        <f t="shared" si="122"/>
        <v>3.914607630530309E-3</v>
      </c>
      <c r="BP81" s="27">
        <f t="shared" si="123"/>
        <v>1.2498646097083128</v>
      </c>
      <c r="BQ81" s="27">
        <f t="shared" ca="1" si="25"/>
        <v>-0.24632240603737132</v>
      </c>
      <c r="BR81" s="43">
        <f t="shared" ca="1" si="26"/>
        <v>0</v>
      </c>
      <c r="BS81" s="25">
        <f t="shared" si="70"/>
        <v>6.5908668715999994</v>
      </c>
      <c r="BT81" s="34">
        <f t="shared" si="124"/>
        <v>0.75</v>
      </c>
      <c r="BU81" s="23">
        <f t="shared" si="125"/>
        <v>0.12985869829683672</v>
      </c>
      <c r="BV81" s="27">
        <f t="shared" si="126"/>
        <v>1.8133720376993367</v>
      </c>
      <c r="BW81" s="27">
        <f t="shared" ca="1" si="27"/>
        <v>-1.0744493530880361E-2</v>
      </c>
      <c r="BX81" s="43">
        <f t="shared" ca="1" si="28"/>
        <v>0</v>
      </c>
      <c r="BY81" s="25">
        <f t="shared" si="71"/>
        <v>7.9752402855</v>
      </c>
      <c r="BZ81" s="50">
        <f t="shared" si="72"/>
        <v>1</v>
      </c>
      <c r="CA81" s="23">
        <f t="shared" si="127"/>
        <v>0.17184006185227219</v>
      </c>
      <c r="CB81" s="27">
        <f t="shared" si="128"/>
        <v>1.7176788930350688</v>
      </c>
      <c r="CC81" s="27">
        <f t="shared" ca="1" si="29"/>
        <v>0</v>
      </c>
      <c r="CD81" s="43">
        <f t="shared" ca="1" si="30"/>
        <v>0</v>
      </c>
      <c r="CE81" s="25">
        <f t="shared" si="73"/>
        <v>6.8316614385999994</v>
      </c>
      <c r="CF81" s="34">
        <f t="shared" si="74"/>
        <v>1</v>
      </c>
      <c r="CG81" s="23">
        <f t="shared" si="129"/>
        <v>0.17184006185227219</v>
      </c>
      <c r="CH81" s="27">
        <f t="shared" si="130"/>
        <v>2.0765982928381899</v>
      </c>
      <c r="CI81" s="27">
        <f t="shared" ca="1" si="31"/>
        <v>0</v>
      </c>
      <c r="CJ81" s="43">
        <f t="shared" ca="1" si="32"/>
        <v>0</v>
      </c>
      <c r="CK81" s="25">
        <f t="shared" si="75"/>
        <v>6.5908668715999994</v>
      </c>
      <c r="CL81" s="34">
        <f t="shared" si="76"/>
        <v>1</v>
      </c>
      <c r="CM81" s="23">
        <f t="shared" si="131"/>
        <v>0.17184006185227219</v>
      </c>
      <c r="CN81" s="27">
        <f t="shared" si="132"/>
        <v>1.8609839306579405</v>
      </c>
      <c r="CO81" s="27">
        <f t="shared" ca="1" si="33"/>
        <v>0</v>
      </c>
      <c r="CP81" s="43">
        <f t="shared" ca="1" si="34"/>
        <v>0</v>
      </c>
      <c r="CQ81" s="25">
        <f t="shared" si="167"/>
        <v>6.1785395068499991</v>
      </c>
      <c r="CR81" s="34">
        <f t="shared" si="77"/>
        <v>1</v>
      </c>
      <c r="CS81" s="23">
        <f t="shared" si="133"/>
        <v>0.17184006185227219</v>
      </c>
      <c r="CT81" s="27">
        <f t="shared" si="134"/>
        <v>1.6723816370638986</v>
      </c>
      <c r="CU81" s="27">
        <f t="shared" ca="1" si="35"/>
        <v>-8.3028737184268286E-2</v>
      </c>
      <c r="CV81" s="43">
        <f t="shared" ca="1" si="36"/>
        <v>0</v>
      </c>
      <c r="CW81" s="25">
        <f t="shared" si="78"/>
        <v>6.5908668715999994</v>
      </c>
      <c r="CX81" s="34">
        <f t="shared" si="135"/>
        <v>1</v>
      </c>
      <c r="CY81" s="23">
        <f t="shared" si="136"/>
        <v>0.17184006185227219</v>
      </c>
      <c r="CZ81" s="27">
        <f t="shared" si="137"/>
        <v>1.8349276667770673</v>
      </c>
      <c r="DA81" s="27">
        <f t="shared" ca="1" si="37"/>
        <v>0</v>
      </c>
      <c r="DB81" s="43">
        <f t="shared" ca="1" si="38"/>
        <v>0</v>
      </c>
      <c r="DC81" s="25">
        <f t="shared" si="79"/>
        <v>6.5908668715999994</v>
      </c>
      <c r="DD81" s="34">
        <f t="shared" si="80"/>
        <v>0.875</v>
      </c>
      <c r="DE81" s="23">
        <f t="shared" si="138"/>
        <v>0.15784627400046036</v>
      </c>
      <c r="DF81" s="27">
        <f t="shared" si="139"/>
        <v>1.9732831669516238</v>
      </c>
      <c r="DG81" s="27">
        <f t="shared" ca="1" si="2"/>
        <v>0</v>
      </c>
      <c r="DH81" s="43">
        <f t="shared" ca="1" si="3"/>
        <v>0</v>
      </c>
      <c r="DI81" s="25">
        <f t="shared" si="81"/>
        <v>7.9752402855</v>
      </c>
      <c r="DJ81" s="26">
        <f t="shared" si="82"/>
        <v>1</v>
      </c>
      <c r="DK81" s="23">
        <f t="shared" si="140"/>
        <v>0.17184006185227219</v>
      </c>
      <c r="DL81" s="27">
        <f t="shared" si="141"/>
        <v>2.4145186683094351</v>
      </c>
      <c r="DM81" s="27">
        <f t="shared" ca="1" si="39"/>
        <v>0</v>
      </c>
      <c r="DN81" s="43">
        <f t="shared" ca="1" si="40"/>
        <v>0</v>
      </c>
      <c r="DO81" s="25">
        <f t="shared" si="83"/>
        <v>6.8316614385999994</v>
      </c>
      <c r="DP81" s="26">
        <f t="shared" si="84"/>
        <v>1</v>
      </c>
      <c r="DQ81" s="23">
        <f t="shared" si="142"/>
        <v>0.17184006185227219</v>
      </c>
      <c r="DR81" s="27">
        <f t="shared" si="143"/>
        <v>2.6700633891876953</v>
      </c>
      <c r="DS81" s="27">
        <f t="shared" ca="1" si="41"/>
        <v>0</v>
      </c>
      <c r="DT81" s="43">
        <f t="shared" ca="1" si="42"/>
        <v>0</v>
      </c>
      <c r="DU81" s="25">
        <f t="shared" si="85"/>
        <v>6.5908668715999994</v>
      </c>
      <c r="DV81" s="26">
        <f t="shared" si="86"/>
        <v>1</v>
      </c>
      <c r="DW81" s="23">
        <f t="shared" si="144"/>
        <v>0.17184006185227219</v>
      </c>
      <c r="DX81" s="27">
        <f t="shared" si="145"/>
        <v>1.9397295257434444</v>
      </c>
      <c r="DY81" s="27">
        <f t="shared" ca="1" si="43"/>
        <v>0</v>
      </c>
      <c r="DZ81" s="43">
        <f t="shared" ca="1" si="44"/>
        <v>0</v>
      </c>
      <c r="EA81" s="25">
        <f t="shared" si="87"/>
        <v>6.5908668715999994</v>
      </c>
      <c r="EB81" s="34">
        <f t="shared" si="146"/>
        <v>1</v>
      </c>
      <c r="EC81" s="23">
        <f t="shared" si="147"/>
        <v>0.17184006185227219</v>
      </c>
      <c r="ED81" s="27">
        <f t="shared" si="148"/>
        <v>2.3323602048002212</v>
      </c>
      <c r="EE81" s="27">
        <f t="shared" ca="1" si="45"/>
        <v>0</v>
      </c>
      <c r="EF81" s="43">
        <f t="shared" ca="1" si="46"/>
        <v>0</v>
      </c>
      <c r="EG81" s="25">
        <f t="shared" si="88"/>
        <v>7.9752402855</v>
      </c>
      <c r="EH81" s="26">
        <f t="shared" si="149"/>
        <v>1</v>
      </c>
      <c r="EI81" s="23">
        <f t="shared" si="150"/>
        <v>0.17184006185227219</v>
      </c>
      <c r="EJ81" s="27">
        <f t="shared" si="151"/>
        <v>2.1157200365489244</v>
      </c>
      <c r="EK81" s="27">
        <f t="shared" ca="1" si="47"/>
        <v>0</v>
      </c>
      <c r="EL81" s="43">
        <f t="shared" ca="1" si="48"/>
        <v>0</v>
      </c>
      <c r="EM81" s="25">
        <f t="shared" si="89"/>
        <v>6.8316614385999994</v>
      </c>
      <c r="EN81" s="26">
        <f t="shared" si="152"/>
        <v>1</v>
      </c>
      <c r="EO81" s="23">
        <f t="shared" si="153"/>
        <v>0.17184006185227219</v>
      </c>
      <c r="EP81" s="27">
        <f t="shared" si="154"/>
        <v>2.0765982928381899</v>
      </c>
      <c r="EQ81" s="27">
        <f t="shared" ca="1" si="49"/>
        <v>0</v>
      </c>
      <c r="ER81" s="43">
        <f t="shared" ca="1" si="50"/>
        <v>0</v>
      </c>
      <c r="ES81" s="25">
        <f t="shared" si="90"/>
        <v>6.5908668715999994</v>
      </c>
      <c r="ET81" s="26">
        <f t="shared" si="155"/>
        <v>1</v>
      </c>
      <c r="EU81" s="23">
        <f t="shared" si="156"/>
        <v>0.17184006185227219</v>
      </c>
      <c r="EV81" s="27">
        <f t="shared" si="157"/>
        <v>2.1613820103092616</v>
      </c>
      <c r="EW81" s="27">
        <f t="shared" ca="1" si="51"/>
        <v>0</v>
      </c>
      <c r="EX81" s="43">
        <f t="shared" ca="1" si="52"/>
        <v>0</v>
      </c>
      <c r="EY81" s="25">
        <f t="shared" si="91"/>
        <v>6.5908668715999994</v>
      </c>
      <c r="EZ81" s="34">
        <f t="shared" si="158"/>
        <v>1</v>
      </c>
      <c r="FA81" s="23">
        <f t="shared" si="159"/>
        <v>0.17184006185227219</v>
      </c>
      <c r="FB81" s="27">
        <f t="shared" si="160"/>
        <v>2.1228890426332474</v>
      </c>
      <c r="FC81" s="27">
        <f t="shared" ca="1" si="53"/>
        <v>0</v>
      </c>
      <c r="FD81" s="43">
        <f t="shared" ca="1" si="54"/>
        <v>0</v>
      </c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25">
        <f t="shared" si="92"/>
        <v>6.5908668715999994</v>
      </c>
      <c r="FT81" s="26">
        <f t="shared" si="161"/>
        <v>1</v>
      </c>
      <c r="FU81" s="23">
        <f t="shared" si="162"/>
        <v>0.17184006185227219</v>
      </c>
      <c r="FV81" s="27">
        <f t="shared" si="163"/>
        <v>1.6517650066090888</v>
      </c>
      <c r="FW81" s="27">
        <f t="shared" ca="1" si="55"/>
        <v>-0.18721020842244629</v>
      </c>
      <c r="FX81" s="43">
        <f t="shared" ca="1" si="56"/>
        <v>0</v>
      </c>
      <c r="FY81" s="25">
        <f t="shared" si="93"/>
        <v>6.5908668715999994</v>
      </c>
      <c r="FZ81" s="26">
        <f t="shared" si="164"/>
        <v>1</v>
      </c>
      <c r="GA81" s="23">
        <f t="shared" si="165"/>
        <v>0.17184006185227219</v>
      </c>
      <c r="GB81" s="27">
        <f t="shared" si="166"/>
        <v>1.9397295257434444</v>
      </c>
      <c r="GC81" s="27">
        <f t="shared" ca="1" si="57"/>
        <v>0</v>
      </c>
      <c r="GD81" s="43">
        <f t="shared" ca="1" si="58"/>
        <v>0</v>
      </c>
      <c r="GE81" s="47"/>
      <c r="GF81" s="47"/>
    </row>
    <row r="82" spans="1:188" x14ac:dyDescent="0.2">
      <c r="A82" s="30">
        <v>27149</v>
      </c>
      <c r="B82" s="34">
        <v>7.947627378</v>
      </c>
      <c r="C82" s="23">
        <v>3.8746849921291737E-3</v>
      </c>
      <c r="D82" s="24">
        <f t="shared" si="4"/>
        <v>-7.6529081486745754E-2</v>
      </c>
      <c r="E82" s="25" t="e">
        <f>#N/A</f>
        <v>#N/A</v>
      </c>
      <c r="F82" s="26">
        <v>1</v>
      </c>
      <c r="G82" s="23">
        <f t="shared" si="94"/>
        <v>-7.6529081486745754E-2</v>
      </c>
      <c r="H82" s="27">
        <f t="shared" si="95"/>
        <v>2.343484182053456</v>
      </c>
      <c r="I82" s="27">
        <f t="shared" ca="1" si="5"/>
        <v>-7.6529081486745865E-2</v>
      </c>
      <c r="J82" s="43">
        <f t="shared" ca="1" si="6"/>
        <v>0</v>
      </c>
      <c r="K82" s="25" t="e">
        <f>#N/A</f>
        <v>#N/A</v>
      </c>
      <c r="L82" s="26">
        <v>0</v>
      </c>
      <c r="M82" s="23">
        <f t="shared" si="96"/>
        <v>3.8746849921291737E-3</v>
      </c>
      <c r="N82" s="27">
        <f t="shared" si="97"/>
        <v>1.10243638913746</v>
      </c>
      <c r="O82" s="27">
        <f t="shared" ca="1" si="7"/>
        <v>0</v>
      </c>
      <c r="P82" s="43">
        <f t="shared" ca="1" si="8"/>
        <v>0</v>
      </c>
      <c r="Q82" s="25">
        <f t="shared" si="60"/>
        <v>6.6964292559999992</v>
      </c>
      <c r="R82" s="26">
        <f t="shared" si="98"/>
        <v>1</v>
      </c>
      <c r="S82" s="23">
        <f t="shared" si="99"/>
        <v>-7.6529081486745754E-2</v>
      </c>
      <c r="T82" s="27">
        <f t="shared" si="100"/>
        <v>1.9959734303183176</v>
      </c>
      <c r="U82" s="27">
        <f t="shared" ca="1" si="9"/>
        <v>-7.6529081486745754E-2</v>
      </c>
      <c r="V82" s="43">
        <f t="shared" ca="1" si="10"/>
        <v>0</v>
      </c>
      <c r="W82" s="25">
        <f t="shared" si="61"/>
        <v>8.2769418214999995</v>
      </c>
      <c r="X82" s="26">
        <f t="shared" si="101"/>
        <v>1</v>
      </c>
      <c r="Y82" s="23">
        <f t="shared" si="102"/>
        <v>-7.6529081486745754E-2</v>
      </c>
      <c r="Z82" s="27">
        <f t="shared" si="103"/>
        <v>1.8765377403588837</v>
      </c>
      <c r="AA82" s="27">
        <f t="shared" ca="1" si="11"/>
        <v>-7.6529081486745754E-2</v>
      </c>
      <c r="AB82" s="43">
        <f t="shared" ca="1" si="12"/>
        <v>0</v>
      </c>
      <c r="AC82" s="25">
        <f t="shared" si="62"/>
        <v>7.3960131542000003</v>
      </c>
      <c r="AD82" s="26">
        <f t="shared" si="104"/>
        <v>1</v>
      </c>
      <c r="AE82" s="23">
        <f t="shared" si="105"/>
        <v>-7.6529081486745754E-2</v>
      </c>
      <c r="AF82" s="27">
        <f t="shared" si="106"/>
        <v>2.4657258905017736</v>
      </c>
      <c r="AG82" s="27">
        <f t="shared" ca="1" si="13"/>
        <v>-7.6529081486745754E-2</v>
      </c>
      <c r="AH82" s="43">
        <f t="shared" ca="1" si="14"/>
        <v>0</v>
      </c>
      <c r="AI82" s="25">
        <f t="shared" si="63"/>
        <v>6.6964292559999992</v>
      </c>
      <c r="AJ82" s="26">
        <f t="shared" si="107"/>
        <v>1</v>
      </c>
      <c r="AK82" s="23">
        <f t="shared" si="108"/>
        <v>-7.6529081486745754E-2</v>
      </c>
      <c r="AL82" s="27">
        <f t="shared" si="109"/>
        <v>1.9959734303183176</v>
      </c>
      <c r="AM82" s="27">
        <f t="shared" ca="1" si="15"/>
        <v>-7.6529081486745754E-2</v>
      </c>
      <c r="AN82" s="43">
        <f t="shared" ca="1" si="16"/>
        <v>0</v>
      </c>
      <c r="AO82" s="25">
        <f t="shared" si="64"/>
        <v>6.6964292559999992</v>
      </c>
      <c r="AP82" s="34">
        <f t="shared" si="110"/>
        <v>1</v>
      </c>
      <c r="AQ82" s="23">
        <f t="shared" si="111"/>
        <v>-7.6529081486745754E-2</v>
      </c>
      <c r="AR82" s="27">
        <f t="shared" si="112"/>
        <v>2.1130240199610886</v>
      </c>
      <c r="AS82" s="27">
        <f t="shared" ca="1" si="17"/>
        <v>-7.6529081486745754E-2</v>
      </c>
      <c r="AT82" s="43">
        <f t="shared" ca="1" si="18"/>
        <v>0</v>
      </c>
      <c r="AU82" s="25">
        <f t="shared" si="65"/>
        <v>7.3960131542000003</v>
      </c>
      <c r="AV82" s="26">
        <f t="shared" si="113"/>
        <v>1</v>
      </c>
      <c r="AW82" s="23">
        <f t="shared" si="114"/>
        <v>-7.6529081486745754E-2</v>
      </c>
      <c r="AX82" s="27">
        <f t="shared" si="115"/>
        <v>1.9959734303183176</v>
      </c>
      <c r="AY82" s="27">
        <f t="shared" ca="1" si="19"/>
        <v>-7.6529081486745754E-2</v>
      </c>
      <c r="AZ82" s="43">
        <f t="shared" ca="1" si="20"/>
        <v>0</v>
      </c>
      <c r="BA82" s="25">
        <f t="shared" si="66"/>
        <v>7.3960131542000003</v>
      </c>
      <c r="BB82" s="26">
        <f t="shared" si="116"/>
        <v>1</v>
      </c>
      <c r="BC82" s="23">
        <f t="shared" si="117"/>
        <v>-7.6529081486745754E-2</v>
      </c>
      <c r="BD82" s="27">
        <f t="shared" si="118"/>
        <v>1.7912838068055776</v>
      </c>
      <c r="BE82" s="27">
        <f t="shared" ca="1" si="21"/>
        <v>-7.6529081486745754E-2</v>
      </c>
      <c r="BF82" s="43">
        <f t="shared" ca="1" si="22"/>
        <v>0</v>
      </c>
      <c r="BG82" s="25">
        <f t="shared" si="67"/>
        <v>6.6964292559999992</v>
      </c>
      <c r="BH82" s="26">
        <f t="shared" si="168"/>
        <v>1</v>
      </c>
      <c r="BI82" s="23">
        <f t="shared" si="119"/>
        <v>-7.6529081486745754E-2</v>
      </c>
      <c r="BJ82" s="27">
        <f t="shared" si="120"/>
        <v>1.8226066360267281</v>
      </c>
      <c r="BK82" s="27">
        <f t="shared" ca="1" si="23"/>
        <v>-7.6529081486745754E-2</v>
      </c>
      <c r="BL82" s="43">
        <f t="shared" ca="1" si="24"/>
        <v>0</v>
      </c>
      <c r="BM82" s="25">
        <f t="shared" si="69"/>
        <v>7.0176557618333328</v>
      </c>
      <c r="BN82" s="26">
        <f t="shared" si="121"/>
        <v>1</v>
      </c>
      <c r="BO82" s="23">
        <f t="shared" si="122"/>
        <v>-7.6529081486745754E-2</v>
      </c>
      <c r="BP82" s="27">
        <f t="shared" si="123"/>
        <v>1.1542136191445456</v>
      </c>
      <c r="BQ82" s="27">
        <f t="shared" ca="1" si="25"/>
        <v>-0.30400066004047188</v>
      </c>
      <c r="BR82" s="43">
        <f t="shared" ca="1" si="26"/>
        <v>0</v>
      </c>
      <c r="BS82" s="25">
        <f t="shared" si="70"/>
        <v>6.6964292559999992</v>
      </c>
      <c r="BT82" s="34">
        <f t="shared" si="124"/>
        <v>1</v>
      </c>
      <c r="BU82" s="23">
        <f t="shared" si="125"/>
        <v>-7.6529081486745754E-2</v>
      </c>
      <c r="BV82" s="27">
        <f t="shared" si="126"/>
        <v>1.6745963412604581</v>
      </c>
      <c r="BW82" s="27">
        <f t="shared" ca="1" si="27"/>
        <v>-8.6451308796667514E-2</v>
      </c>
      <c r="BX82" s="43">
        <f t="shared" ca="1" si="28"/>
        <v>0</v>
      </c>
      <c r="BY82" s="25">
        <f t="shared" si="71"/>
        <v>8.2769418214999995</v>
      </c>
      <c r="BZ82" s="50">
        <f t="shared" si="72"/>
        <v>1</v>
      </c>
      <c r="CA82" s="23">
        <f t="shared" si="127"/>
        <v>-7.6529081486745754E-2</v>
      </c>
      <c r="CB82" s="27">
        <f t="shared" si="128"/>
        <v>1.5862265050619249</v>
      </c>
      <c r="CC82" s="27">
        <f t="shared" ca="1" si="29"/>
        <v>-7.6529081486745754E-2</v>
      </c>
      <c r="CD82" s="43">
        <f t="shared" ca="1" si="30"/>
        <v>0</v>
      </c>
      <c r="CE82" s="25">
        <f t="shared" si="73"/>
        <v>7.3960131542000003</v>
      </c>
      <c r="CF82" s="34">
        <f t="shared" si="74"/>
        <v>1</v>
      </c>
      <c r="CG82" s="23">
        <f t="shared" si="129"/>
        <v>-7.6529081486745754E-2</v>
      </c>
      <c r="CH82" s="27">
        <f t="shared" si="130"/>
        <v>1.9176781328703389</v>
      </c>
      <c r="CI82" s="27">
        <f t="shared" ca="1" si="31"/>
        <v>-7.6529081486745754E-2</v>
      </c>
      <c r="CJ82" s="43">
        <f t="shared" ca="1" si="32"/>
        <v>0</v>
      </c>
      <c r="CK82" s="25">
        <f t="shared" si="75"/>
        <v>6.6964292559999992</v>
      </c>
      <c r="CL82" s="34">
        <f t="shared" si="76"/>
        <v>1</v>
      </c>
      <c r="CM82" s="23">
        <f t="shared" si="131"/>
        <v>-7.6529081486745754E-2</v>
      </c>
      <c r="CN82" s="27">
        <f t="shared" si="132"/>
        <v>1.7185645397830946</v>
      </c>
      <c r="CO82" s="27">
        <f t="shared" ca="1" si="33"/>
        <v>-7.6529081486745754E-2</v>
      </c>
      <c r="CP82" s="43">
        <f t="shared" ca="1" si="34"/>
        <v>0</v>
      </c>
      <c r="CQ82" s="25">
        <f t="shared" si="167"/>
        <v>6.2997472957999987</v>
      </c>
      <c r="CR82" s="34">
        <f t="shared" si="77"/>
        <v>1</v>
      </c>
      <c r="CS82" s="23">
        <f t="shared" si="133"/>
        <v>-7.6529081486745754E-2</v>
      </c>
      <c r="CT82" s="27">
        <f t="shared" si="134"/>
        <v>1.5443958064840984</v>
      </c>
      <c r="CU82" s="27">
        <f t="shared" ca="1" si="35"/>
        <v>-0.15320370567729746</v>
      </c>
      <c r="CV82" s="43">
        <f t="shared" ca="1" si="36"/>
        <v>0</v>
      </c>
      <c r="CW82" s="25">
        <f t="shared" si="78"/>
        <v>6.6964292559999992</v>
      </c>
      <c r="CX82" s="34">
        <f t="shared" si="135"/>
        <v>1</v>
      </c>
      <c r="CY82" s="23">
        <f t="shared" si="136"/>
        <v>-7.6529081486745754E-2</v>
      </c>
      <c r="CZ82" s="27">
        <f t="shared" si="137"/>
        <v>1.6945023378440009</v>
      </c>
      <c r="DA82" s="27">
        <f t="shared" ca="1" si="37"/>
        <v>-7.6529081486745754E-2</v>
      </c>
      <c r="DB82" s="43">
        <f t="shared" ca="1" si="38"/>
        <v>0</v>
      </c>
      <c r="DC82" s="25">
        <f t="shared" si="79"/>
        <v>6.6964292559999992</v>
      </c>
      <c r="DD82" s="34">
        <f t="shared" si="80"/>
        <v>1</v>
      </c>
      <c r="DE82" s="23">
        <f t="shared" si="138"/>
        <v>-7.6529081486745754E-2</v>
      </c>
      <c r="DF82" s="27">
        <f t="shared" si="139"/>
        <v>1.8222696186715592</v>
      </c>
      <c r="DG82" s="27">
        <f t="shared" ca="1" si="2"/>
        <v>-7.6529081486745754E-2</v>
      </c>
      <c r="DH82" s="43">
        <f t="shared" ca="1" si="3"/>
        <v>0</v>
      </c>
      <c r="DI82" s="25">
        <f t="shared" si="81"/>
        <v>8.2769418214999995</v>
      </c>
      <c r="DJ82" s="26">
        <f t="shared" si="82"/>
        <v>1</v>
      </c>
      <c r="DK82" s="23">
        <f t="shared" si="140"/>
        <v>-7.6529081486745754E-2</v>
      </c>
      <c r="DL82" s="27">
        <f t="shared" si="141"/>
        <v>2.2297377723911134</v>
      </c>
      <c r="DM82" s="27">
        <f t="shared" ca="1" si="39"/>
        <v>-7.6529081486745754E-2</v>
      </c>
      <c r="DN82" s="43">
        <f t="shared" ca="1" si="40"/>
        <v>0</v>
      </c>
      <c r="DO82" s="25">
        <f t="shared" si="83"/>
        <v>7.3960131542000003</v>
      </c>
      <c r="DP82" s="26">
        <f t="shared" si="84"/>
        <v>1</v>
      </c>
      <c r="DQ82" s="23">
        <f t="shared" si="142"/>
        <v>-7.6529081486745754E-2</v>
      </c>
      <c r="DR82" s="27">
        <f t="shared" si="143"/>
        <v>2.4657258905017736</v>
      </c>
      <c r="DS82" s="27">
        <f t="shared" ca="1" si="41"/>
        <v>-7.6529081486745754E-2</v>
      </c>
      <c r="DT82" s="43">
        <f t="shared" ca="1" si="42"/>
        <v>0</v>
      </c>
      <c r="DU82" s="25">
        <f t="shared" si="85"/>
        <v>6.6964292559999992</v>
      </c>
      <c r="DV82" s="26">
        <f t="shared" si="86"/>
        <v>1</v>
      </c>
      <c r="DW82" s="23">
        <f t="shared" si="144"/>
        <v>-7.6529081486745754E-2</v>
      </c>
      <c r="DX82" s="27">
        <f t="shared" si="145"/>
        <v>1.7912838068055776</v>
      </c>
      <c r="DY82" s="27">
        <f t="shared" ca="1" si="43"/>
        <v>-7.6529081486745754E-2</v>
      </c>
      <c r="DZ82" s="43">
        <f t="shared" ca="1" si="44"/>
        <v>0</v>
      </c>
      <c r="EA82" s="25">
        <f t="shared" si="87"/>
        <v>6.6964292559999992</v>
      </c>
      <c r="EB82" s="34">
        <f t="shared" si="146"/>
        <v>1</v>
      </c>
      <c r="EC82" s="23">
        <f t="shared" si="147"/>
        <v>-7.6529081486745754E-2</v>
      </c>
      <c r="ED82" s="27">
        <f t="shared" si="148"/>
        <v>2.153866820630622</v>
      </c>
      <c r="EE82" s="27">
        <f t="shared" ca="1" si="45"/>
        <v>-7.6529081486745754E-2</v>
      </c>
      <c r="EF82" s="43">
        <f t="shared" ca="1" si="46"/>
        <v>0</v>
      </c>
      <c r="EG82" s="25">
        <f t="shared" si="88"/>
        <v>8.2769418214999995</v>
      </c>
      <c r="EH82" s="26">
        <f t="shared" si="149"/>
        <v>1</v>
      </c>
      <c r="EI82" s="23">
        <f t="shared" si="150"/>
        <v>-7.6529081486745754E-2</v>
      </c>
      <c r="EJ82" s="27">
        <f t="shared" si="151"/>
        <v>1.953805925468731</v>
      </c>
      <c r="EK82" s="27">
        <f t="shared" ca="1" si="47"/>
        <v>-7.6529081486745754E-2</v>
      </c>
      <c r="EL82" s="43">
        <f t="shared" ca="1" si="48"/>
        <v>0</v>
      </c>
      <c r="EM82" s="25">
        <f t="shared" si="89"/>
        <v>7.3960131542000003</v>
      </c>
      <c r="EN82" s="26">
        <f t="shared" si="152"/>
        <v>1</v>
      </c>
      <c r="EO82" s="23">
        <f t="shared" si="153"/>
        <v>-7.6529081486745754E-2</v>
      </c>
      <c r="EP82" s="27">
        <f t="shared" si="154"/>
        <v>1.9176781328703389</v>
      </c>
      <c r="EQ82" s="27">
        <f t="shared" ca="1" si="49"/>
        <v>-7.6529081486745754E-2</v>
      </c>
      <c r="ER82" s="43">
        <f t="shared" ca="1" si="50"/>
        <v>0</v>
      </c>
      <c r="ES82" s="25">
        <f t="shared" si="90"/>
        <v>6.6964292559999992</v>
      </c>
      <c r="ET82" s="26">
        <f t="shared" si="155"/>
        <v>1</v>
      </c>
      <c r="EU82" s="23">
        <f t="shared" si="156"/>
        <v>-7.6529081486745754E-2</v>
      </c>
      <c r="EV82" s="27">
        <f t="shared" si="157"/>
        <v>1.9959734303183176</v>
      </c>
      <c r="EW82" s="27">
        <f t="shared" ca="1" si="51"/>
        <v>-7.6529081486745754E-2</v>
      </c>
      <c r="EX82" s="43">
        <f t="shared" ca="1" si="52"/>
        <v>0</v>
      </c>
      <c r="EY82" s="25">
        <f t="shared" si="91"/>
        <v>6.6964292559999992</v>
      </c>
      <c r="EZ82" s="34">
        <f t="shared" si="158"/>
        <v>1</v>
      </c>
      <c r="FA82" s="23">
        <f t="shared" si="159"/>
        <v>-7.6529081486745754E-2</v>
      </c>
      <c r="FB82" s="27">
        <f t="shared" si="160"/>
        <v>1.9604262941022479</v>
      </c>
      <c r="FC82" s="27">
        <f t="shared" ca="1" si="53"/>
        <v>-7.6529081486745754E-2</v>
      </c>
      <c r="FD82" s="43">
        <f t="shared" ca="1" si="54"/>
        <v>0</v>
      </c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25">
        <f t="shared" si="92"/>
        <v>6.6964292559999992</v>
      </c>
      <c r="FT82" s="26">
        <f t="shared" si="161"/>
        <v>1</v>
      </c>
      <c r="FU82" s="23">
        <f t="shared" si="162"/>
        <v>-7.6529081486745754E-2</v>
      </c>
      <c r="FV82" s="27">
        <f t="shared" si="163"/>
        <v>1.5253569478213467</v>
      </c>
      <c r="FW82" s="27">
        <f t="shared" ca="1" si="55"/>
        <v>-0.24941226461368005</v>
      </c>
      <c r="FX82" s="43">
        <f t="shared" ca="1" si="56"/>
        <v>0</v>
      </c>
      <c r="FY82" s="25">
        <f t="shared" si="93"/>
        <v>6.6964292559999992</v>
      </c>
      <c r="FZ82" s="26">
        <f t="shared" si="164"/>
        <v>1</v>
      </c>
      <c r="GA82" s="23">
        <f t="shared" si="165"/>
        <v>-7.6529081486745754E-2</v>
      </c>
      <c r="GB82" s="27">
        <f t="shared" si="166"/>
        <v>1.7912838068055776</v>
      </c>
      <c r="GC82" s="27">
        <f t="shared" ca="1" si="57"/>
        <v>-7.6529081486745754E-2</v>
      </c>
      <c r="GD82" s="43">
        <f t="shared" ca="1" si="58"/>
        <v>0</v>
      </c>
      <c r="GE82" s="47"/>
      <c r="GF82" s="47"/>
    </row>
    <row r="83" spans="1:188" x14ac:dyDescent="0.2">
      <c r="A83" s="30">
        <v>27180</v>
      </c>
      <c r="B83" s="34">
        <v>7.0985177679999998</v>
      </c>
      <c r="C83" s="23">
        <v>3.914607630530309E-3</v>
      </c>
      <c r="D83" s="24">
        <f t="shared" si="4"/>
        <v>-0.10683812534423032</v>
      </c>
      <c r="E83" s="25" t="e">
        <f>#N/A</f>
        <v>#N/A</v>
      </c>
      <c r="F83" s="26">
        <v>1</v>
      </c>
      <c r="G83" s="23">
        <f t="shared" si="94"/>
        <v>-0.10683812534423032</v>
      </c>
      <c r="H83" s="27">
        <f t="shared" si="95"/>
        <v>2.0931107252690078</v>
      </c>
      <c r="I83" s="27">
        <f t="shared" ca="1" si="5"/>
        <v>-0.17519098323061644</v>
      </c>
      <c r="J83" s="43">
        <f t="shared" ca="1" si="6"/>
        <v>0</v>
      </c>
      <c r="K83" s="25" t="e">
        <f>#N/A</f>
        <v>#N/A</v>
      </c>
      <c r="L83" s="26">
        <v>0</v>
      </c>
      <c r="M83" s="23">
        <f t="shared" si="96"/>
        <v>3.914607630530309E-3</v>
      </c>
      <c r="N83" s="27">
        <f t="shared" si="97"/>
        <v>1.1067519950385518</v>
      </c>
      <c r="O83" s="27">
        <f t="shared" ca="1" si="7"/>
        <v>0</v>
      </c>
      <c r="P83" s="43">
        <f t="shared" ca="1" si="8"/>
        <v>0</v>
      </c>
      <c r="Q83" s="25">
        <f t="shared" si="60"/>
        <v>6.759169288299999</v>
      </c>
      <c r="R83" s="26">
        <f t="shared" si="98"/>
        <v>1</v>
      </c>
      <c r="S83" s="23">
        <f t="shared" si="99"/>
        <v>-0.10683812534423032</v>
      </c>
      <c r="T83" s="27">
        <f t="shared" si="100"/>
        <v>1.7827273707862159</v>
      </c>
      <c r="U83" s="27">
        <f t="shared" ca="1" si="9"/>
        <v>-0.17519098323061633</v>
      </c>
      <c r="V83" s="43">
        <f t="shared" ca="1" si="10"/>
        <v>0</v>
      </c>
      <c r="W83" s="25">
        <f t="shared" si="61"/>
        <v>7.5230725730000003</v>
      </c>
      <c r="X83" s="26">
        <f t="shared" si="101"/>
        <v>0</v>
      </c>
      <c r="Y83" s="23">
        <f t="shared" si="102"/>
        <v>3.914607630530309E-3</v>
      </c>
      <c r="Z83" s="27">
        <f t="shared" si="103"/>
        <v>1.8838836493162707</v>
      </c>
      <c r="AA83" s="27">
        <f t="shared" ca="1" si="11"/>
        <v>-7.2914055182560888E-2</v>
      </c>
      <c r="AB83" s="43">
        <f t="shared" ca="1" si="12"/>
        <v>0</v>
      </c>
      <c r="AC83" s="25">
        <f t="shared" si="62"/>
        <v>7.6031571870000008</v>
      </c>
      <c r="AD83" s="26">
        <f t="shared" si="104"/>
        <v>1</v>
      </c>
      <c r="AE83" s="23">
        <f t="shared" si="105"/>
        <v>-0.10683812534423032</v>
      </c>
      <c r="AF83" s="27">
        <f t="shared" si="106"/>
        <v>2.2022923587478314</v>
      </c>
      <c r="AG83" s="27">
        <f t="shared" ca="1" si="13"/>
        <v>-0.17519098323061622</v>
      </c>
      <c r="AH83" s="43">
        <f t="shared" ca="1" si="14"/>
        <v>0</v>
      </c>
      <c r="AI83" s="25">
        <f t="shared" si="63"/>
        <v>6.759169288299999</v>
      </c>
      <c r="AJ83" s="26">
        <f t="shared" si="107"/>
        <v>1</v>
      </c>
      <c r="AK83" s="23">
        <f t="shared" si="108"/>
        <v>-0.10683812534423032</v>
      </c>
      <c r="AL83" s="27">
        <f t="shared" si="109"/>
        <v>1.7827273707862159</v>
      </c>
      <c r="AM83" s="27">
        <f t="shared" ca="1" si="15"/>
        <v>-0.17519098323061633</v>
      </c>
      <c r="AN83" s="43">
        <f t="shared" ca="1" si="16"/>
        <v>0</v>
      </c>
      <c r="AO83" s="25">
        <f t="shared" si="64"/>
        <v>6.759169288299999</v>
      </c>
      <c r="AP83" s="34">
        <f t="shared" si="110"/>
        <v>0.66666666666666663</v>
      </c>
      <c r="AQ83" s="23">
        <f t="shared" si="111"/>
        <v>-6.9920547685976775E-2</v>
      </c>
      <c r="AR83" s="27">
        <f t="shared" si="112"/>
        <v>1.965280223211785</v>
      </c>
      <c r="AS83" s="27">
        <f t="shared" ca="1" si="17"/>
        <v>-0.14109867388126451</v>
      </c>
      <c r="AT83" s="43">
        <f t="shared" ca="1" si="18"/>
        <v>0</v>
      </c>
      <c r="AU83" s="25">
        <f t="shared" si="65"/>
        <v>7.6031571870000008</v>
      </c>
      <c r="AV83" s="26">
        <f t="shared" si="113"/>
        <v>1</v>
      </c>
      <c r="AW83" s="23">
        <f t="shared" si="114"/>
        <v>-0.10683812534423032</v>
      </c>
      <c r="AX83" s="27">
        <f t="shared" si="115"/>
        <v>1.7827273707862159</v>
      </c>
      <c r="AY83" s="27">
        <f t="shared" ca="1" si="19"/>
        <v>-0.17519098323061633</v>
      </c>
      <c r="AZ83" s="43">
        <f t="shared" ca="1" si="20"/>
        <v>0</v>
      </c>
      <c r="BA83" s="25">
        <f t="shared" si="66"/>
        <v>7.6031571870000008</v>
      </c>
      <c r="BB83" s="26">
        <f t="shared" si="116"/>
        <v>1</v>
      </c>
      <c r="BC83" s="23">
        <f t="shared" si="117"/>
        <v>-0.10683812534423032</v>
      </c>
      <c r="BD83" s="27">
        <f t="shared" si="118"/>
        <v>1.5999064029269934</v>
      </c>
      <c r="BE83" s="27">
        <f t="shared" ca="1" si="21"/>
        <v>-0.17519098323061622</v>
      </c>
      <c r="BF83" s="43">
        <f t="shared" ca="1" si="22"/>
        <v>0</v>
      </c>
      <c r="BG83" s="25">
        <f t="shared" si="67"/>
        <v>6.759169288299999</v>
      </c>
      <c r="BH83" s="26">
        <f t="shared" si="168"/>
        <v>1</v>
      </c>
      <c r="BI83" s="23">
        <f t="shared" si="119"/>
        <v>-0.10683812534423032</v>
      </c>
      <c r="BJ83" s="27">
        <f t="shared" si="120"/>
        <v>1.6278827597936785</v>
      </c>
      <c r="BK83" s="27">
        <f t="shared" ca="1" si="23"/>
        <v>-0.17519098323061644</v>
      </c>
      <c r="BL83" s="43">
        <f t="shared" ca="1" si="24"/>
        <v>0</v>
      </c>
      <c r="BM83" s="25">
        <f t="shared" si="69"/>
        <v>7.3464305898333331</v>
      </c>
      <c r="BN83" s="26">
        <f t="shared" si="121"/>
        <v>1</v>
      </c>
      <c r="BO83" s="23">
        <f t="shared" si="122"/>
        <v>-0.10683812534423032</v>
      </c>
      <c r="BP83" s="27">
        <f t="shared" si="123"/>
        <v>1.030899599828363</v>
      </c>
      <c r="BQ83" s="27">
        <f t="shared" ca="1" si="25"/>
        <v>-0.37835992476256952</v>
      </c>
      <c r="BR83" s="43">
        <f t="shared" ca="1" si="26"/>
        <v>0</v>
      </c>
      <c r="BS83" s="25">
        <f t="shared" si="70"/>
        <v>6.759169288299999</v>
      </c>
      <c r="BT83" s="34">
        <f t="shared" si="124"/>
        <v>1</v>
      </c>
      <c r="BU83" s="23">
        <f t="shared" si="125"/>
        <v>-0.10683812534423032</v>
      </c>
      <c r="BV83" s="27">
        <f t="shared" si="126"/>
        <v>1.4956856074518838</v>
      </c>
      <c r="BW83" s="27">
        <f t="shared" ca="1" si="27"/>
        <v>-0.18405313837550674</v>
      </c>
      <c r="BX83" s="43">
        <f t="shared" ca="1" si="28"/>
        <v>0</v>
      </c>
      <c r="BY83" s="25">
        <f t="shared" si="71"/>
        <v>7.5230725730000003</v>
      </c>
      <c r="BZ83" s="50">
        <f t="shared" si="72"/>
        <v>0</v>
      </c>
      <c r="CA83" s="23">
        <f t="shared" si="127"/>
        <v>3.914607630530309E-3</v>
      </c>
      <c r="CB83" s="27">
        <f t="shared" si="128"/>
        <v>1.5924359594423898</v>
      </c>
      <c r="CC83" s="27">
        <f t="shared" ca="1" si="29"/>
        <v>-7.2914055182560888E-2</v>
      </c>
      <c r="CD83" s="43">
        <f t="shared" ca="1" si="30"/>
        <v>0</v>
      </c>
      <c r="CE83" s="25">
        <f t="shared" si="73"/>
        <v>7.6031571870000008</v>
      </c>
      <c r="CF83" s="34">
        <f t="shared" si="74"/>
        <v>1</v>
      </c>
      <c r="CG83" s="23">
        <f t="shared" si="129"/>
        <v>-0.10683812534423032</v>
      </c>
      <c r="CH83" s="27">
        <f t="shared" si="130"/>
        <v>1.712796996140848</v>
      </c>
      <c r="CI83" s="27">
        <f t="shared" ca="1" si="31"/>
        <v>-0.17519098323061633</v>
      </c>
      <c r="CJ83" s="43">
        <f t="shared" ca="1" si="32"/>
        <v>0</v>
      </c>
      <c r="CK83" s="25">
        <f t="shared" si="75"/>
        <v>6.759169288299999</v>
      </c>
      <c r="CL83" s="34">
        <f t="shared" si="76"/>
        <v>1</v>
      </c>
      <c r="CM83" s="23">
        <f t="shared" si="131"/>
        <v>-0.10683812534423032</v>
      </c>
      <c r="CN83" s="27">
        <f t="shared" si="132"/>
        <v>1.5349563260695989</v>
      </c>
      <c r="CO83" s="27">
        <f t="shared" ca="1" si="33"/>
        <v>-0.17519098323061633</v>
      </c>
      <c r="CP83" s="43">
        <f t="shared" ca="1" si="34"/>
        <v>0</v>
      </c>
      <c r="CQ83" s="25">
        <f t="shared" si="167"/>
        <v>6.3806436928999997</v>
      </c>
      <c r="CR83" s="34">
        <f t="shared" si="77"/>
        <v>1</v>
      </c>
      <c r="CS83" s="23">
        <f t="shared" si="133"/>
        <v>-0.10683812534423032</v>
      </c>
      <c r="CT83" s="27">
        <f t="shared" si="134"/>
        <v>1.3793954537298465</v>
      </c>
      <c r="CU83" s="27">
        <f t="shared" ca="1" si="35"/>
        <v>-0.24367383431117617</v>
      </c>
      <c r="CV83" s="43">
        <f t="shared" ca="1" si="36"/>
        <v>0</v>
      </c>
      <c r="CW83" s="25">
        <f t="shared" si="78"/>
        <v>6.759169288299999</v>
      </c>
      <c r="CX83" s="34">
        <f t="shared" si="135"/>
        <v>0.75</v>
      </c>
      <c r="CY83" s="23">
        <f t="shared" si="136"/>
        <v>-7.914994210054016E-2</v>
      </c>
      <c r="CZ83" s="27">
        <f t="shared" si="137"/>
        <v>1.5603825759144183</v>
      </c>
      <c r="DA83" s="27">
        <f t="shared" ca="1" si="37"/>
        <v>-0.14962175121860244</v>
      </c>
      <c r="DB83" s="43">
        <f t="shared" ca="1" si="38"/>
        <v>0</v>
      </c>
      <c r="DC83" s="25">
        <f t="shared" si="79"/>
        <v>6.759169288299999</v>
      </c>
      <c r="DD83" s="34">
        <f t="shared" si="80"/>
        <v>0.83333333333333326</v>
      </c>
      <c r="DE83" s="23">
        <f t="shared" si="138"/>
        <v>-8.5302871710249084E-2</v>
      </c>
      <c r="DF83" s="27">
        <f t="shared" si="139"/>
        <v>1.6668247871685347</v>
      </c>
      <c r="DG83" s="27">
        <f t="shared" ca="1" si="2"/>
        <v>-0.15530380277682776</v>
      </c>
      <c r="DH83" s="43">
        <f t="shared" ca="1" si="3"/>
        <v>0</v>
      </c>
      <c r="DI83" s="25">
        <f t="shared" si="81"/>
        <v>7.5230725730000003</v>
      </c>
      <c r="DJ83" s="26">
        <f t="shared" si="82"/>
        <v>0</v>
      </c>
      <c r="DK83" s="23">
        <f t="shared" si="140"/>
        <v>3.914607630530309E-3</v>
      </c>
      <c r="DL83" s="27">
        <f t="shared" si="141"/>
        <v>2.2384663208889974</v>
      </c>
      <c r="DM83" s="27">
        <f t="shared" ca="1" si="39"/>
        <v>-7.2914055182560888E-2</v>
      </c>
      <c r="DN83" s="43">
        <f t="shared" ca="1" si="40"/>
        <v>0</v>
      </c>
      <c r="DO83" s="25">
        <f t="shared" si="83"/>
        <v>7.6031571870000008</v>
      </c>
      <c r="DP83" s="26">
        <f t="shared" si="84"/>
        <v>1</v>
      </c>
      <c r="DQ83" s="23">
        <f t="shared" si="142"/>
        <v>-0.10683812534423032</v>
      </c>
      <c r="DR83" s="27">
        <f t="shared" si="143"/>
        <v>2.2022923587478314</v>
      </c>
      <c r="DS83" s="27">
        <f t="shared" ca="1" si="41"/>
        <v>-0.17519098323061622</v>
      </c>
      <c r="DT83" s="43">
        <f t="shared" ca="1" si="42"/>
        <v>0</v>
      </c>
      <c r="DU83" s="25">
        <f t="shared" si="85"/>
        <v>6.759169288299999</v>
      </c>
      <c r="DV83" s="26">
        <f t="shared" si="86"/>
        <v>1</v>
      </c>
      <c r="DW83" s="23">
        <f t="shared" si="144"/>
        <v>-0.10683812534423032</v>
      </c>
      <c r="DX83" s="27">
        <f t="shared" si="145"/>
        <v>1.5999064029269934</v>
      </c>
      <c r="DY83" s="27">
        <f t="shared" ca="1" si="43"/>
        <v>-0.17519098323061622</v>
      </c>
      <c r="DZ83" s="43">
        <f t="shared" ca="1" si="44"/>
        <v>0</v>
      </c>
      <c r="EA83" s="25">
        <f t="shared" si="87"/>
        <v>6.759169288299999</v>
      </c>
      <c r="EB83" s="34">
        <f t="shared" si="146"/>
        <v>0.66666666666666663</v>
      </c>
      <c r="EC83" s="23">
        <f t="shared" si="147"/>
        <v>-6.9920547685976775E-2</v>
      </c>
      <c r="ED83" s="27">
        <f t="shared" si="148"/>
        <v>2.0032672728894756</v>
      </c>
      <c r="EE83" s="27">
        <f t="shared" ca="1" si="45"/>
        <v>-0.14109867388126451</v>
      </c>
      <c r="EF83" s="43">
        <f t="shared" ca="1" si="46"/>
        <v>0</v>
      </c>
      <c r="EG83" s="25">
        <f t="shared" si="88"/>
        <v>7.5230725730000003</v>
      </c>
      <c r="EH83" s="26">
        <f t="shared" si="149"/>
        <v>0</v>
      </c>
      <c r="EI83" s="23">
        <f t="shared" si="150"/>
        <v>3.914607630530309E-3</v>
      </c>
      <c r="EJ83" s="27">
        <f t="shared" si="151"/>
        <v>1.9614543090531462</v>
      </c>
      <c r="EK83" s="27">
        <f t="shared" ca="1" si="47"/>
        <v>-7.2914055182560999E-2</v>
      </c>
      <c r="EL83" s="43">
        <f t="shared" ca="1" si="48"/>
        <v>0</v>
      </c>
      <c r="EM83" s="25">
        <f t="shared" si="89"/>
        <v>7.6031571870000008</v>
      </c>
      <c r="EN83" s="26">
        <f t="shared" si="152"/>
        <v>1</v>
      </c>
      <c r="EO83" s="23">
        <f t="shared" si="153"/>
        <v>-0.10683812534423032</v>
      </c>
      <c r="EP83" s="27">
        <f t="shared" si="154"/>
        <v>1.712796996140848</v>
      </c>
      <c r="EQ83" s="27">
        <f t="shared" ca="1" si="49"/>
        <v>-0.17519098323061633</v>
      </c>
      <c r="ER83" s="43">
        <f t="shared" ca="1" si="50"/>
        <v>0</v>
      </c>
      <c r="ES83" s="25">
        <f t="shared" si="90"/>
        <v>6.759169288299999</v>
      </c>
      <c r="ET83" s="26">
        <f t="shared" si="155"/>
        <v>1</v>
      </c>
      <c r="EU83" s="23">
        <f t="shared" si="156"/>
        <v>-0.10683812534423032</v>
      </c>
      <c r="EV83" s="27">
        <f t="shared" si="157"/>
        <v>1.7827273707862159</v>
      </c>
      <c r="EW83" s="27">
        <f t="shared" ca="1" si="51"/>
        <v>-0.17519098323061633</v>
      </c>
      <c r="EX83" s="43">
        <f t="shared" ca="1" si="52"/>
        <v>0</v>
      </c>
      <c r="EY83" s="25">
        <f t="shared" si="91"/>
        <v>6.759169288299999</v>
      </c>
      <c r="EZ83" s="34">
        <f t="shared" si="158"/>
        <v>0.66666666666666663</v>
      </c>
      <c r="FA83" s="23">
        <f t="shared" si="159"/>
        <v>-6.9920547685976775E-2</v>
      </c>
      <c r="FB83" s="27">
        <f t="shared" si="160"/>
        <v>1.8233522139206289</v>
      </c>
      <c r="FC83" s="27">
        <f t="shared" ca="1" si="53"/>
        <v>-0.14109867388126462</v>
      </c>
      <c r="FD83" s="43">
        <f t="shared" ca="1" si="54"/>
        <v>0</v>
      </c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25">
        <f t="shared" si="92"/>
        <v>6.759169288299999</v>
      </c>
      <c r="FT83" s="26">
        <f t="shared" si="161"/>
        <v>1</v>
      </c>
      <c r="FU83" s="23">
        <f t="shared" si="162"/>
        <v>-0.10683812534423032</v>
      </c>
      <c r="FV83" s="27">
        <f t="shared" si="163"/>
        <v>1.3623906710353171</v>
      </c>
      <c r="FW83" s="27">
        <f t="shared" ca="1" si="55"/>
        <v>-0.3296036511687257</v>
      </c>
      <c r="FX83" s="43">
        <f t="shared" ca="1" si="56"/>
        <v>0</v>
      </c>
      <c r="FY83" s="25">
        <f t="shared" si="93"/>
        <v>6.759169288299999</v>
      </c>
      <c r="FZ83" s="26">
        <f t="shared" si="164"/>
        <v>1</v>
      </c>
      <c r="GA83" s="23">
        <f t="shared" si="165"/>
        <v>-0.10683812534423032</v>
      </c>
      <c r="GB83" s="27">
        <f t="shared" si="166"/>
        <v>1.5999064029269934</v>
      </c>
      <c r="GC83" s="27">
        <f t="shared" ca="1" si="57"/>
        <v>-0.17519098323061622</v>
      </c>
      <c r="GD83" s="43">
        <f t="shared" ca="1" si="58"/>
        <v>0</v>
      </c>
      <c r="GE83" s="47"/>
      <c r="GF83" s="47"/>
    </row>
    <row r="84" spans="1:188" x14ac:dyDescent="0.2">
      <c r="A84" s="30">
        <v>27210</v>
      </c>
      <c r="B84" s="34">
        <v>6.624108895</v>
      </c>
      <c r="C84" s="23">
        <v>4.6223247219101538E-3</v>
      </c>
      <c r="D84" s="24">
        <f t="shared" si="4"/>
        <v>-6.683210333551981E-2</v>
      </c>
      <c r="E84" s="25" t="e">
        <f>#N/A</f>
        <v>#N/A</v>
      </c>
      <c r="F84" s="26">
        <v>1</v>
      </c>
      <c r="G84" s="23">
        <f t="shared" si="94"/>
        <v>-6.683210333551981E-2</v>
      </c>
      <c r="H84" s="27">
        <f t="shared" si="95"/>
        <v>1.9532237329851445</v>
      </c>
      <c r="I84" s="27">
        <f t="shared" ca="1" si="5"/>
        <v>-0.23031470467141635</v>
      </c>
      <c r="J84" s="43">
        <f t="shared" ca="1" si="6"/>
        <v>0</v>
      </c>
      <c r="K84" s="25" t="e">
        <f>#N/A</f>
        <v>#N/A</v>
      </c>
      <c r="L84" s="26">
        <v>0</v>
      </c>
      <c r="M84" s="23">
        <f t="shared" si="96"/>
        <v>4.6223247219101538E-3</v>
      </c>
      <c r="N84" s="27">
        <f t="shared" si="97"/>
        <v>1.1118677621462418</v>
      </c>
      <c r="O84" s="27">
        <f t="shared" ca="1" si="7"/>
        <v>0</v>
      </c>
      <c r="P84" s="43">
        <f t="shared" ca="1" si="8"/>
        <v>0</v>
      </c>
      <c r="Q84" s="25">
        <f t="shared" si="60"/>
        <v>6.7892383346000003</v>
      </c>
      <c r="R84" s="26">
        <f t="shared" si="98"/>
        <v>1</v>
      </c>
      <c r="S84" s="23">
        <f t="shared" si="99"/>
        <v>-6.683210333551981E-2</v>
      </c>
      <c r="T84" s="27">
        <f t="shared" si="100"/>
        <v>1.6635839509227719</v>
      </c>
      <c r="U84" s="27">
        <f t="shared" ca="1" si="9"/>
        <v>-0.23031470467141635</v>
      </c>
      <c r="V84" s="43">
        <f t="shared" ca="1" si="10"/>
        <v>0</v>
      </c>
      <c r="W84" s="25">
        <f t="shared" si="61"/>
        <v>6.8613133314999999</v>
      </c>
      <c r="X84" s="26">
        <f t="shared" si="101"/>
        <v>0</v>
      </c>
      <c r="Y84" s="23">
        <f t="shared" si="102"/>
        <v>4.6223247219101538E-3</v>
      </c>
      <c r="Z84" s="27">
        <f t="shared" si="103"/>
        <v>1.8925915712817076</v>
      </c>
      <c r="AA84" s="27">
        <f t="shared" ca="1" si="11"/>
        <v>-6.862876290049591E-2</v>
      </c>
      <c r="AB84" s="43">
        <f t="shared" ca="1" si="12"/>
        <v>0</v>
      </c>
      <c r="AC84" s="25">
        <f t="shared" si="62"/>
        <v>7.5241469223999999</v>
      </c>
      <c r="AD84" s="26">
        <f t="shared" si="104"/>
        <v>0</v>
      </c>
      <c r="AE84" s="23">
        <f t="shared" si="105"/>
        <v>4.6223247219101538E-3</v>
      </c>
      <c r="AF84" s="27">
        <f t="shared" si="106"/>
        <v>2.2124720691625455</v>
      </c>
      <c r="AG84" s="27">
        <f t="shared" ca="1" si="13"/>
        <v>-0.17137844812154868</v>
      </c>
      <c r="AH84" s="43">
        <f t="shared" ca="1" si="14"/>
        <v>0</v>
      </c>
      <c r="AI84" s="25">
        <f t="shared" si="63"/>
        <v>6.7892383346000003</v>
      </c>
      <c r="AJ84" s="26">
        <f t="shared" si="107"/>
        <v>1</v>
      </c>
      <c r="AK84" s="23">
        <f t="shared" si="108"/>
        <v>-6.683210333551981E-2</v>
      </c>
      <c r="AL84" s="27">
        <f t="shared" si="109"/>
        <v>1.6635839509227719</v>
      </c>
      <c r="AM84" s="27">
        <f t="shared" ca="1" si="15"/>
        <v>-0.23031470467141635</v>
      </c>
      <c r="AN84" s="43">
        <f t="shared" ca="1" si="16"/>
        <v>0</v>
      </c>
      <c r="AO84" s="25">
        <f t="shared" si="64"/>
        <v>6.7892383346000003</v>
      </c>
      <c r="AP84" s="34">
        <f t="shared" si="110"/>
        <v>0.33333333333333331</v>
      </c>
      <c r="AQ84" s="23">
        <f t="shared" si="111"/>
        <v>-1.9195817963899835E-2</v>
      </c>
      <c r="AR84" s="27">
        <f t="shared" si="112"/>
        <v>1.9275550617989592</v>
      </c>
      <c r="AS84" s="27">
        <f t="shared" ca="1" si="17"/>
        <v>-0.15758598738639196</v>
      </c>
      <c r="AT84" s="43">
        <f t="shared" ca="1" si="18"/>
        <v>0</v>
      </c>
      <c r="AU84" s="25">
        <f t="shared" si="65"/>
        <v>7.5241469223999999</v>
      </c>
      <c r="AV84" s="26">
        <f t="shared" si="113"/>
        <v>0</v>
      </c>
      <c r="AW84" s="23">
        <f t="shared" si="114"/>
        <v>4.6223247219101538E-3</v>
      </c>
      <c r="AX84" s="27">
        <f t="shared" si="115"/>
        <v>1.7909677155846269</v>
      </c>
      <c r="AY84" s="27">
        <f t="shared" ca="1" si="19"/>
        <v>-0.17137844812154879</v>
      </c>
      <c r="AZ84" s="43">
        <f t="shared" ca="1" si="20"/>
        <v>0</v>
      </c>
      <c r="BA84" s="25">
        <f t="shared" si="66"/>
        <v>7.5241469223999999</v>
      </c>
      <c r="BB84" s="26">
        <f t="shared" si="116"/>
        <v>1</v>
      </c>
      <c r="BC84" s="23">
        <f t="shared" si="117"/>
        <v>-6.683210333551981E-2</v>
      </c>
      <c r="BD84" s="27">
        <f t="shared" si="118"/>
        <v>1.4929812928794168</v>
      </c>
      <c r="BE84" s="27">
        <f t="shared" ca="1" si="21"/>
        <v>-0.23031470467141613</v>
      </c>
      <c r="BF84" s="43">
        <f t="shared" ca="1" si="22"/>
        <v>0</v>
      </c>
      <c r="BG84" s="25">
        <f t="shared" si="67"/>
        <v>6.7892383346000003</v>
      </c>
      <c r="BH84" s="26">
        <f t="shared" si="168"/>
        <v>1</v>
      </c>
      <c r="BI84" s="23">
        <f t="shared" si="119"/>
        <v>-6.683210333551981E-2</v>
      </c>
      <c r="BJ84" s="27">
        <f t="shared" si="120"/>
        <v>1.5190879309730361</v>
      </c>
      <c r="BK84" s="27">
        <f t="shared" ca="1" si="23"/>
        <v>-0.23031470467141635</v>
      </c>
      <c r="BL84" s="43">
        <f t="shared" ca="1" si="24"/>
        <v>0</v>
      </c>
      <c r="BM84" s="25">
        <f t="shared" si="69"/>
        <v>7.4399824716666672</v>
      </c>
      <c r="BN84" s="26">
        <f t="shared" si="121"/>
        <v>1</v>
      </c>
      <c r="BO84" s="23">
        <f t="shared" si="122"/>
        <v>-6.683210333551981E-2</v>
      </c>
      <c r="BP84" s="27">
        <f t="shared" si="123"/>
        <v>0.96200241124408781</v>
      </c>
      <c r="BQ84" s="27">
        <f t="shared" ca="1" si="25"/>
        <v>-0.41990543850833772</v>
      </c>
      <c r="BR84" s="43">
        <f t="shared" ca="1" si="26"/>
        <v>0</v>
      </c>
      <c r="BS84" s="25">
        <f t="shared" si="70"/>
        <v>6.7892383346000003</v>
      </c>
      <c r="BT84" s="34">
        <f t="shared" si="124"/>
        <v>0.75</v>
      </c>
      <c r="BU84" s="23">
        <f t="shared" si="125"/>
        <v>-4.8968496321162319E-2</v>
      </c>
      <c r="BV84" s="27">
        <f t="shared" si="126"/>
        <v>1.4224441322857608</v>
      </c>
      <c r="BW84" s="27">
        <f t="shared" ca="1" si="27"/>
        <v>-0.22400882926722965</v>
      </c>
      <c r="BX84" s="43">
        <f t="shared" ca="1" si="28"/>
        <v>0</v>
      </c>
      <c r="BY84" s="25">
        <f t="shared" si="71"/>
        <v>6.8613133314999999</v>
      </c>
      <c r="BZ84" s="50">
        <f t="shared" si="72"/>
        <v>0</v>
      </c>
      <c r="CA84" s="23">
        <f t="shared" si="127"/>
        <v>4.6223247219101538E-3</v>
      </c>
      <c r="CB84" s="27">
        <f t="shared" si="128"/>
        <v>1.5997967155457791</v>
      </c>
      <c r="CC84" s="27">
        <f t="shared" ca="1" si="29"/>
        <v>-6.8628762900495799E-2</v>
      </c>
      <c r="CD84" s="43">
        <f t="shared" ca="1" si="30"/>
        <v>0</v>
      </c>
      <c r="CE84" s="25">
        <f t="shared" si="73"/>
        <v>7.5241469223999999</v>
      </c>
      <c r="CF84" s="34">
        <f t="shared" si="74"/>
        <v>0</v>
      </c>
      <c r="CG84" s="23">
        <f t="shared" si="129"/>
        <v>4.6223247219101538E-3</v>
      </c>
      <c r="CH84" s="27">
        <f t="shared" si="130"/>
        <v>1.7207141000397232</v>
      </c>
      <c r="CI84" s="27">
        <f t="shared" ca="1" si="31"/>
        <v>-0.1713784481215489</v>
      </c>
      <c r="CJ84" s="43">
        <f t="shared" ca="1" si="32"/>
        <v>0</v>
      </c>
      <c r="CK84" s="25">
        <f t="shared" si="75"/>
        <v>6.7892383346000003</v>
      </c>
      <c r="CL84" s="34">
        <f t="shared" si="76"/>
        <v>1</v>
      </c>
      <c r="CM84" s="23">
        <f t="shared" si="131"/>
        <v>-6.683210333551981E-2</v>
      </c>
      <c r="CN84" s="27">
        <f t="shared" si="132"/>
        <v>1.4323719662702057</v>
      </c>
      <c r="CO84" s="27">
        <f t="shared" ca="1" si="33"/>
        <v>-0.23031470467141624</v>
      </c>
      <c r="CP84" s="43">
        <f t="shared" ca="1" si="34"/>
        <v>0</v>
      </c>
      <c r="CQ84" s="25">
        <f t="shared" si="167"/>
        <v>6.4380255839499991</v>
      </c>
      <c r="CR84" s="34">
        <f t="shared" si="77"/>
        <v>1</v>
      </c>
      <c r="CS84" s="23">
        <f t="shared" si="133"/>
        <v>-6.683210333551981E-2</v>
      </c>
      <c r="CT84" s="27">
        <f t="shared" si="134"/>
        <v>1.2872075542256272</v>
      </c>
      <c r="CU84" s="27">
        <f t="shared" ca="1" si="35"/>
        <v>-0.29422070277184909</v>
      </c>
      <c r="CV84" s="43">
        <f t="shared" ca="1" si="36"/>
        <v>0</v>
      </c>
      <c r="CW84" s="25">
        <f t="shared" si="78"/>
        <v>6.7892383346000003</v>
      </c>
      <c r="CX84" s="34">
        <f t="shared" si="135"/>
        <v>0.5</v>
      </c>
      <c r="CY84" s="23">
        <f t="shared" si="136"/>
        <v>-3.1104889306804828E-2</v>
      </c>
      <c r="CZ84" s="27">
        <f t="shared" si="137"/>
        <v>1.5118470486143332</v>
      </c>
      <c r="DA84" s="27">
        <f t="shared" ca="1" si="37"/>
        <v>-0.17607267251586245</v>
      </c>
      <c r="DB84" s="43">
        <f t="shared" ca="1" si="38"/>
        <v>0</v>
      </c>
      <c r="DC84" s="25">
        <f t="shared" si="79"/>
        <v>6.7892383346000003</v>
      </c>
      <c r="DD84" s="34">
        <f t="shared" si="80"/>
        <v>0.54166666666666663</v>
      </c>
      <c r="DE84" s="23">
        <f t="shared" si="138"/>
        <v>-3.3089734530622326E-2</v>
      </c>
      <c r="DF84" s="27">
        <f t="shared" si="139"/>
        <v>1.6116699974520667</v>
      </c>
      <c r="DG84" s="27">
        <f t="shared" ca="1" si="2"/>
        <v>-0.18325457570196879</v>
      </c>
      <c r="DH84" s="43">
        <f t="shared" ca="1" si="3"/>
        <v>0</v>
      </c>
      <c r="DI84" s="25">
        <f t="shared" si="81"/>
        <v>6.8613133314999999</v>
      </c>
      <c r="DJ84" s="26">
        <f t="shared" si="82"/>
        <v>0</v>
      </c>
      <c r="DK84" s="23">
        <f t="shared" si="140"/>
        <v>4.6223247219101538E-3</v>
      </c>
      <c r="DL84" s="27">
        <f t="shared" si="141"/>
        <v>2.2488132391032059</v>
      </c>
      <c r="DM84" s="27">
        <f t="shared" ca="1" si="39"/>
        <v>-6.862876290049591E-2</v>
      </c>
      <c r="DN84" s="43">
        <f t="shared" ca="1" si="40"/>
        <v>0</v>
      </c>
      <c r="DO84" s="25">
        <f t="shared" si="83"/>
        <v>7.5241469223999999</v>
      </c>
      <c r="DP84" s="26">
        <f t="shared" si="84"/>
        <v>0</v>
      </c>
      <c r="DQ84" s="23">
        <f t="shared" si="142"/>
        <v>4.6223247219101538E-3</v>
      </c>
      <c r="DR84" s="27">
        <f t="shared" si="143"/>
        <v>2.2124720691625455</v>
      </c>
      <c r="DS84" s="27">
        <f t="shared" ca="1" si="41"/>
        <v>-0.17137844812154868</v>
      </c>
      <c r="DT84" s="43">
        <f t="shared" ca="1" si="42"/>
        <v>0</v>
      </c>
      <c r="DU84" s="25">
        <f t="shared" si="85"/>
        <v>6.7892383346000003</v>
      </c>
      <c r="DV84" s="26">
        <f t="shared" si="86"/>
        <v>1</v>
      </c>
      <c r="DW84" s="23">
        <f t="shared" si="144"/>
        <v>-6.683210333551981E-2</v>
      </c>
      <c r="DX84" s="27">
        <f t="shared" si="145"/>
        <v>1.4929812928794168</v>
      </c>
      <c r="DY84" s="27">
        <f t="shared" ca="1" si="43"/>
        <v>-0.23031470467141613</v>
      </c>
      <c r="DZ84" s="43">
        <f t="shared" ca="1" si="44"/>
        <v>0</v>
      </c>
      <c r="EA84" s="25">
        <f t="shared" si="87"/>
        <v>6.7892383346000003</v>
      </c>
      <c r="EB84" s="34">
        <f t="shared" si="146"/>
        <v>0.33333333333333331</v>
      </c>
      <c r="EC84" s="23">
        <f t="shared" si="147"/>
        <v>-1.9195817963899835E-2</v>
      </c>
      <c r="ED84" s="27">
        <f t="shared" si="148"/>
        <v>1.9648129189860513</v>
      </c>
      <c r="EE84" s="27">
        <f t="shared" ca="1" si="45"/>
        <v>-0.15758598738639185</v>
      </c>
      <c r="EF84" s="43">
        <f t="shared" ca="1" si="46"/>
        <v>0</v>
      </c>
      <c r="EG84" s="25">
        <f t="shared" si="88"/>
        <v>6.8613133314999999</v>
      </c>
      <c r="EH84" s="26">
        <f t="shared" si="149"/>
        <v>0</v>
      </c>
      <c r="EI84" s="23">
        <f t="shared" si="150"/>
        <v>4.6223247219101538E-3</v>
      </c>
      <c r="EJ84" s="27">
        <f t="shared" si="151"/>
        <v>1.9705207877967799</v>
      </c>
      <c r="EK84" s="27">
        <f t="shared" ca="1" si="47"/>
        <v>-6.8628762900495799E-2</v>
      </c>
      <c r="EL84" s="43">
        <f t="shared" ca="1" si="48"/>
        <v>0</v>
      </c>
      <c r="EM84" s="25">
        <f t="shared" si="89"/>
        <v>7.5241469223999999</v>
      </c>
      <c r="EN84" s="26">
        <f t="shared" si="152"/>
        <v>0</v>
      </c>
      <c r="EO84" s="23">
        <f t="shared" si="153"/>
        <v>4.6223247219101538E-3</v>
      </c>
      <c r="EP84" s="27">
        <f t="shared" si="154"/>
        <v>1.7207141000397232</v>
      </c>
      <c r="EQ84" s="27">
        <f t="shared" ca="1" si="49"/>
        <v>-0.1713784481215489</v>
      </c>
      <c r="ER84" s="43">
        <f t="shared" ca="1" si="50"/>
        <v>0</v>
      </c>
      <c r="ES84" s="25">
        <f t="shared" si="90"/>
        <v>6.7892383346000003</v>
      </c>
      <c r="ET84" s="26">
        <f t="shared" si="155"/>
        <v>1</v>
      </c>
      <c r="EU84" s="23">
        <f t="shared" si="156"/>
        <v>-6.683210333551981E-2</v>
      </c>
      <c r="EV84" s="27">
        <f t="shared" si="157"/>
        <v>1.6635839509227719</v>
      </c>
      <c r="EW84" s="27">
        <f t="shared" ca="1" si="51"/>
        <v>-0.23031470467141635</v>
      </c>
      <c r="EX84" s="43">
        <f t="shared" ca="1" si="52"/>
        <v>0</v>
      </c>
      <c r="EY84" s="25">
        <f t="shared" si="91"/>
        <v>6.7892383346000003</v>
      </c>
      <c r="EZ84" s="34">
        <f t="shared" si="158"/>
        <v>0.33333333333333331</v>
      </c>
      <c r="FA84" s="23">
        <f t="shared" si="159"/>
        <v>-1.9195817963899835E-2</v>
      </c>
      <c r="FB84" s="27">
        <f t="shared" si="160"/>
        <v>1.7883514767381348</v>
      </c>
      <c r="FC84" s="27">
        <f t="shared" ca="1" si="53"/>
        <v>-0.15758598738639196</v>
      </c>
      <c r="FD84" s="43">
        <f t="shared" ca="1" si="54"/>
        <v>0</v>
      </c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25">
        <f t="shared" si="92"/>
        <v>6.7892383346000003</v>
      </c>
      <c r="FT84" s="26">
        <f t="shared" si="161"/>
        <v>1</v>
      </c>
      <c r="FU84" s="23">
        <f t="shared" si="162"/>
        <v>-6.683210333551981E-2</v>
      </c>
      <c r="FV84" s="27">
        <f t="shared" si="163"/>
        <v>1.2713392369253367</v>
      </c>
      <c r="FW84" s="27">
        <f t="shared" ca="1" si="55"/>
        <v>-0.37440764922957248</v>
      </c>
      <c r="FX84" s="43">
        <f t="shared" ca="1" si="56"/>
        <v>0</v>
      </c>
      <c r="FY84" s="25">
        <f t="shared" si="93"/>
        <v>6.7892383346000003</v>
      </c>
      <c r="FZ84" s="26">
        <f t="shared" si="164"/>
        <v>1</v>
      </c>
      <c r="GA84" s="23">
        <f t="shared" si="165"/>
        <v>-6.683210333551981E-2</v>
      </c>
      <c r="GB84" s="27">
        <f t="shared" si="166"/>
        <v>1.4929812928794168</v>
      </c>
      <c r="GC84" s="27">
        <f t="shared" ca="1" si="57"/>
        <v>-0.23031470467141613</v>
      </c>
      <c r="GD84" s="43">
        <f t="shared" ca="1" si="58"/>
        <v>0</v>
      </c>
      <c r="GE84" s="47"/>
      <c r="GF84" s="47"/>
    </row>
    <row r="85" spans="1:188" x14ac:dyDescent="0.2">
      <c r="A85" s="30">
        <v>27241</v>
      </c>
      <c r="B85" s="34">
        <v>7.4065397600000002</v>
      </c>
      <c r="C85" s="23">
        <v>4.7094157235507694E-3</v>
      </c>
      <c r="D85" s="24">
        <f t="shared" si="4"/>
        <v>0.11811865979295622</v>
      </c>
      <c r="E85" s="25" t="e">
        <f>#N/A</f>
        <v>#N/A</v>
      </c>
      <c r="F85" s="26">
        <v>1</v>
      </c>
      <c r="G85" s="23">
        <f t="shared" si="94"/>
        <v>0.11811865979295622</v>
      </c>
      <c r="H85" s="27">
        <f t="shared" si="95"/>
        <v>2.1839359026011449</v>
      </c>
      <c r="I85" s="27">
        <f t="shared" ca="1" si="5"/>
        <v>-0.13940050912485835</v>
      </c>
      <c r="J85" s="43">
        <f t="shared" ca="1" si="6"/>
        <v>0</v>
      </c>
      <c r="K85" s="25" t="e">
        <f>#N/A</f>
        <v>#N/A</v>
      </c>
      <c r="L85" s="26">
        <v>0</v>
      </c>
      <c r="M85" s="23">
        <f t="shared" si="96"/>
        <v>4.7094157235507694E-3</v>
      </c>
      <c r="N85" s="27">
        <f t="shared" si="97"/>
        <v>1.1171040096678027</v>
      </c>
      <c r="O85" s="27">
        <f t="shared" ca="1" si="7"/>
        <v>0</v>
      </c>
      <c r="P85" s="43">
        <f t="shared" ca="1" si="8"/>
        <v>0</v>
      </c>
      <c r="Q85" s="25">
        <f t="shared" si="60"/>
        <v>6.9379778259999991</v>
      </c>
      <c r="R85" s="26">
        <f t="shared" si="98"/>
        <v>0</v>
      </c>
      <c r="S85" s="23">
        <f t="shared" si="99"/>
        <v>4.7094157235507694E-3</v>
      </c>
      <c r="T85" s="27">
        <f t="shared" si="100"/>
        <v>1.6714184593386943</v>
      </c>
      <c r="U85" s="27">
        <f t="shared" ca="1" si="9"/>
        <v>-0.22668993663941006</v>
      </c>
      <c r="V85" s="43">
        <f t="shared" ca="1" si="10"/>
        <v>0</v>
      </c>
      <c r="W85" s="25">
        <f t="shared" si="61"/>
        <v>7.0153243275000001</v>
      </c>
      <c r="X85" s="26">
        <f t="shared" si="101"/>
        <v>0</v>
      </c>
      <c r="Y85" s="23">
        <f t="shared" si="102"/>
        <v>4.7094157235507694E-3</v>
      </c>
      <c r="Z85" s="27">
        <f t="shared" si="103"/>
        <v>1.9015045717857613</v>
      </c>
      <c r="AA85" s="27">
        <f t="shared" ca="1" si="11"/>
        <v>-6.4242548552036594E-2</v>
      </c>
      <c r="AB85" s="43">
        <f t="shared" ca="1" si="12"/>
        <v>0</v>
      </c>
      <c r="AC85" s="25">
        <f t="shared" si="62"/>
        <v>7.5366100131999998</v>
      </c>
      <c r="AD85" s="26">
        <f t="shared" si="104"/>
        <v>0</v>
      </c>
      <c r="AE85" s="23">
        <f t="shared" si="105"/>
        <v>4.7094157235507694E-3</v>
      </c>
      <c r="AF85" s="27">
        <f t="shared" si="106"/>
        <v>2.2228915199129764</v>
      </c>
      <c r="AG85" s="27">
        <f t="shared" ca="1" si="13"/>
        <v>-0.16747612475625928</v>
      </c>
      <c r="AH85" s="43">
        <f t="shared" ca="1" si="14"/>
        <v>0</v>
      </c>
      <c r="AI85" s="25">
        <f t="shared" si="63"/>
        <v>6.9379778259999991</v>
      </c>
      <c r="AJ85" s="26">
        <f t="shared" si="107"/>
        <v>0</v>
      </c>
      <c r="AK85" s="23">
        <f t="shared" si="108"/>
        <v>4.7094157235507694E-3</v>
      </c>
      <c r="AL85" s="27">
        <f t="shared" si="109"/>
        <v>1.6714184593386943</v>
      </c>
      <c r="AM85" s="27">
        <f t="shared" ca="1" si="15"/>
        <v>-0.22668993663941006</v>
      </c>
      <c r="AN85" s="43">
        <f t="shared" ca="1" si="16"/>
        <v>0</v>
      </c>
      <c r="AO85" s="25">
        <f t="shared" si="64"/>
        <v>6.9379778259999991</v>
      </c>
      <c r="AP85" s="34">
        <f t="shared" si="110"/>
        <v>0</v>
      </c>
      <c r="AQ85" s="23">
        <f t="shared" si="111"/>
        <v>4.7094157235507694E-3</v>
      </c>
      <c r="AR85" s="27">
        <f t="shared" si="112"/>
        <v>1.9366327199150051</v>
      </c>
      <c r="AS85" s="27">
        <f t="shared" ca="1" si="17"/>
        <v>-0.15361870958964985</v>
      </c>
      <c r="AT85" s="43">
        <f t="shared" ca="1" si="18"/>
        <v>0</v>
      </c>
      <c r="AU85" s="25">
        <f t="shared" si="65"/>
        <v>7.5366100131999998</v>
      </c>
      <c r="AV85" s="26">
        <f t="shared" si="113"/>
        <v>0</v>
      </c>
      <c r="AW85" s="23">
        <f t="shared" si="114"/>
        <v>4.7094157235507694E-3</v>
      </c>
      <c r="AX85" s="27">
        <f t="shared" si="115"/>
        <v>1.7994021271047729</v>
      </c>
      <c r="AY85" s="27">
        <f t="shared" ca="1" si="19"/>
        <v>-0.16747612475625939</v>
      </c>
      <c r="AZ85" s="43">
        <f t="shared" ca="1" si="20"/>
        <v>0</v>
      </c>
      <c r="BA85" s="25">
        <f t="shared" si="66"/>
        <v>7.5366100131999998</v>
      </c>
      <c r="BB85" s="26">
        <f t="shared" si="116"/>
        <v>1</v>
      </c>
      <c r="BC85" s="23">
        <f t="shared" si="117"/>
        <v>0.11811865979295622</v>
      </c>
      <c r="BD85" s="27">
        <f t="shared" si="118"/>
        <v>1.6693302422902887</v>
      </c>
      <c r="BE85" s="27">
        <f t="shared" ca="1" si="21"/>
        <v>-0.13940050912485813</v>
      </c>
      <c r="BF85" s="43">
        <f t="shared" ca="1" si="22"/>
        <v>0</v>
      </c>
      <c r="BG85" s="25">
        <f t="shared" si="67"/>
        <v>6.9379778259999991</v>
      </c>
      <c r="BH85" s="26">
        <f t="shared" si="168"/>
        <v>1</v>
      </c>
      <c r="BI85" s="23">
        <f t="shared" si="119"/>
        <v>0.11811865979295622</v>
      </c>
      <c r="BJ85" s="27">
        <f t="shared" si="120"/>
        <v>1.6985205614872259</v>
      </c>
      <c r="BK85" s="27">
        <f t="shared" ca="1" si="23"/>
        <v>-0.13940050912485835</v>
      </c>
      <c r="BL85" s="43">
        <f t="shared" ca="1" si="24"/>
        <v>0</v>
      </c>
      <c r="BM85" s="25">
        <f t="shared" si="69"/>
        <v>7.5045457286666668</v>
      </c>
      <c r="BN85" s="26">
        <f t="shared" si="121"/>
        <v>1</v>
      </c>
      <c r="BO85" s="23">
        <f t="shared" si="122"/>
        <v>0.11811865979295622</v>
      </c>
      <c r="BP85" s="27">
        <f t="shared" si="123"/>
        <v>1.0756328467778318</v>
      </c>
      <c r="BQ85" s="27">
        <f t="shared" ca="1" si="25"/>
        <v>-0.35138544635175994</v>
      </c>
      <c r="BR85" s="43">
        <f t="shared" ca="1" si="26"/>
        <v>0</v>
      </c>
      <c r="BS85" s="25">
        <f t="shared" si="70"/>
        <v>6.9379778259999991</v>
      </c>
      <c r="BT85" s="34">
        <f t="shared" si="124"/>
        <v>0.75</v>
      </c>
      <c r="BU85" s="23">
        <f t="shared" si="125"/>
        <v>8.9766348775604854E-2</v>
      </c>
      <c r="BV85" s="27">
        <f t="shared" si="126"/>
        <v>1.550131748378337</v>
      </c>
      <c r="BW85" s="27">
        <f t="shared" ca="1" si="27"/>
        <v>-0.1543509351884419</v>
      </c>
      <c r="BX85" s="43">
        <f t="shared" ca="1" si="28"/>
        <v>0</v>
      </c>
      <c r="BY85" s="25">
        <f t="shared" si="71"/>
        <v>7.0153243275000001</v>
      </c>
      <c r="BZ85" s="50">
        <f t="shared" si="72"/>
        <v>0</v>
      </c>
      <c r="CA85" s="23">
        <f t="shared" si="127"/>
        <v>4.7094157235507694E-3</v>
      </c>
      <c r="CB85" s="27">
        <f t="shared" si="128"/>
        <v>1.6073308233524553</v>
      </c>
      <c r="CC85" s="27">
        <f t="shared" ca="1" si="29"/>
        <v>-6.4242548552036371E-2</v>
      </c>
      <c r="CD85" s="43">
        <f t="shared" ca="1" si="30"/>
        <v>0</v>
      </c>
      <c r="CE85" s="25">
        <f t="shared" si="73"/>
        <v>7.5366100131999998</v>
      </c>
      <c r="CF85" s="34">
        <f t="shared" si="74"/>
        <v>0</v>
      </c>
      <c r="CG85" s="23">
        <f t="shared" si="129"/>
        <v>4.7094157235507694E-3</v>
      </c>
      <c r="CH85" s="27">
        <f t="shared" si="130"/>
        <v>1.7288176580781858</v>
      </c>
      <c r="CI85" s="27">
        <f t="shared" ca="1" si="31"/>
        <v>-0.1674761247562595</v>
      </c>
      <c r="CJ85" s="43">
        <f t="shared" ca="1" si="32"/>
        <v>0</v>
      </c>
      <c r="CK85" s="25">
        <f t="shared" si="75"/>
        <v>6.9379778259999991</v>
      </c>
      <c r="CL85" s="34">
        <f t="shared" si="76"/>
        <v>0</v>
      </c>
      <c r="CM85" s="23">
        <f t="shared" si="131"/>
        <v>4.7094157235507694E-3</v>
      </c>
      <c r="CN85" s="27">
        <f t="shared" si="132"/>
        <v>1.4391176013301319</v>
      </c>
      <c r="CO85" s="27">
        <f t="shared" ca="1" si="33"/>
        <v>-0.22668993663940995</v>
      </c>
      <c r="CP85" s="43">
        <f t="shared" ca="1" si="34"/>
        <v>0</v>
      </c>
      <c r="CQ85" s="25">
        <f t="shared" si="167"/>
        <v>6.5345375140999993</v>
      </c>
      <c r="CR85" s="34">
        <f t="shared" si="77"/>
        <v>1</v>
      </c>
      <c r="CS85" s="23">
        <f t="shared" si="133"/>
        <v>0.11811865979295622</v>
      </c>
      <c r="CT85" s="27">
        <f t="shared" si="134"/>
        <v>1.4392507854061272</v>
      </c>
      <c r="CU85" s="27">
        <f t="shared" ca="1" si="35"/>
        <v>-0.21085499807364549</v>
      </c>
      <c r="CV85" s="43">
        <f t="shared" ca="1" si="36"/>
        <v>0</v>
      </c>
      <c r="CW85" s="25">
        <f t="shared" si="78"/>
        <v>6.9379778259999991</v>
      </c>
      <c r="CX85" s="34">
        <f t="shared" si="135"/>
        <v>0.25</v>
      </c>
      <c r="CY85" s="23">
        <f t="shared" si="136"/>
        <v>3.3061726740902131E-2</v>
      </c>
      <c r="CZ85" s="27">
        <f t="shared" si="137"/>
        <v>1.5618313226096596</v>
      </c>
      <c r="DA85" s="27">
        <f t="shared" ca="1" si="37"/>
        <v>-0.14883221236022015</v>
      </c>
      <c r="DB85" s="43">
        <f t="shared" ca="1" si="38"/>
        <v>0</v>
      </c>
      <c r="DC85" s="25">
        <f t="shared" si="79"/>
        <v>6.9379778259999991</v>
      </c>
      <c r="DD85" s="34">
        <f t="shared" si="80"/>
        <v>0.375</v>
      </c>
      <c r="DE85" s="23">
        <f t="shared" si="138"/>
        <v>4.2512497080019251E-2</v>
      </c>
      <c r="DF85" s="27">
        <f t="shared" si="139"/>
        <v>1.6801861135127023</v>
      </c>
      <c r="DG85" s="27">
        <f t="shared" ca="1" si="2"/>
        <v>-0.14853268823637966</v>
      </c>
      <c r="DH85" s="43">
        <f t="shared" ca="1" si="3"/>
        <v>0</v>
      </c>
      <c r="DI85" s="25">
        <f t="shared" si="81"/>
        <v>7.0153243275000001</v>
      </c>
      <c r="DJ85" s="26">
        <f t="shared" si="82"/>
        <v>0</v>
      </c>
      <c r="DK85" s="23">
        <f t="shared" si="140"/>
        <v>4.7094157235507694E-3</v>
      </c>
      <c r="DL85" s="27">
        <f t="shared" si="141"/>
        <v>2.2594038355307675</v>
      </c>
      <c r="DM85" s="27">
        <f t="shared" ca="1" si="39"/>
        <v>-6.4242548552036594E-2</v>
      </c>
      <c r="DN85" s="43">
        <f t="shared" ca="1" si="40"/>
        <v>0</v>
      </c>
      <c r="DO85" s="25">
        <f t="shared" si="83"/>
        <v>7.5366100131999998</v>
      </c>
      <c r="DP85" s="26">
        <f t="shared" si="84"/>
        <v>0</v>
      </c>
      <c r="DQ85" s="23">
        <f t="shared" si="142"/>
        <v>4.7094157235507694E-3</v>
      </c>
      <c r="DR85" s="27">
        <f t="shared" si="143"/>
        <v>2.2228915199129764</v>
      </c>
      <c r="DS85" s="27">
        <f t="shared" ca="1" si="41"/>
        <v>-0.16747612475625928</v>
      </c>
      <c r="DT85" s="43">
        <f t="shared" ca="1" si="42"/>
        <v>0</v>
      </c>
      <c r="DU85" s="25">
        <f t="shared" si="85"/>
        <v>6.9379778259999991</v>
      </c>
      <c r="DV85" s="26">
        <f t="shared" si="86"/>
        <v>0</v>
      </c>
      <c r="DW85" s="23">
        <f t="shared" si="144"/>
        <v>4.7094157235507694E-3</v>
      </c>
      <c r="DX85" s="27">
        <f t="shared" si="145"/>
        <v>1.5000123624550703</v>
      </c>
      <c r="DY85" s="27">
        <f t="shared" ca="1" si="43"/>
        <v>-0.22668993663940995</v>
      </c>
      <c r="DZ85" s="43">
        <f t="shared" ca="1" si="44"/>
        <v>0</v>
      </c>
      <c r="EA85" s="25">
        <f t="shared" si="87"/>
        <v>6.9379778259999991</v>
      </c>
      <c r="EB85" s="34">
        <f t="shared" si="146"/>
        <v>0</v>
      </c>
      <c r="EC85" s="23">
        <f t="shared" si="147"/>
        <v>4.7094157235507694E-3</v>
      </c>
      <c r="ED85" s="27">
        <f t="shared" si="148"/>
        <v>1.9740660398405598</v>
      </c>
      <c r="EE85" s="27">
        <f t="shared" ca="1" si="45"/>
        <v>-0.15361870958964985</v>
      </c>
      <c r="EF85" s="43">
        <f t="shared" ca="1" si="46"/>
        <v>0</v>
      </c>
      <c r="EG85" s="25">
        <f t="shared" si="88"/>
        <v>7.0153243275000001</v>
      </c>
      <c r="EH85" s="26">
        <f t="shared" si="149"/>
        <v>0</v>
      </c>
      <c r="EI85" s="23">
        <f t="shared" si="150"/>
        <v>4.7094157235507694E-3</v>
      </c>
      <c r="EJ85" s="27">
        <f t="shared" si="151"/>
        <v>1.9798007893784138</v>
      </c>
      <c r="EK85" s="27">
        <f t="shared" ca="1" si="47"/>
        <v>-6.4242548552036483E-2</v>
      </c>
      <c r="EL85" s="43">
        <f t="shared" ca="1" si="48"/>
        <v>0</v>
      </c>
      <c r="EM85" s="25">
        <f t="shared" si="89"/>
        <v>7.5366100131999998</v>
      </c>
      <c r="EN85" s="26">
        <f t="shared" si="152"/>
        <v>0</v>
      </c>
      <c r="EO85" s="23">
        <f t="shared" si="153"/>
        <v>4.7094157235507694E-3</v>
      </c>
      <c r="EP85" s="27">
        <f t="shared" si="154"/>
        <v>1.7288176580781858</v>
      </c>
      <c r="EQ85" s="27">
        <f t="shared" ca="1" si="49"/>
        <v>-0.1674761247562595</v>
      </c>
      <c r="ER85" s="43">
        <f t="shared" ca="1" si="50"/>
        <v>0</v>
      </c>
      <c r="ES85" s="25">
        <f t="shared" si="90"/>
        <v>6.9379778259999991</v>
      </c>
      <c r="ET85" s="26">
        <f t="shared" si="155"/>
        <v>0</v>
      </c>
      <c r="EU85" s="23">
        <f t="shared" si="156"/>
        <v>4.7094157235507694E-3</v>
      </c>
      <c r="EV85" s="27">
        <f t="shared" si="157"/>
        <v>1.6714184593386943</v>
      </c>
      <c r="EW85" s="27">
        <f t="shared" ca="1" si="51"/>
        <v>-0.22668993663941006</v>
      </c>
      <c r="EX85" s="43">
        <f t="shared" ca="1" si="52"/>
        <v>0</v>
      </c>
      <c r="EY85" s="25">
        <f t="shared" si="91"/>
        <v>6.9379778259999991</v>
      </c>
      <c r="EZ85" s="34">
        <f t="shared" si="158"/>
        <v>0</v>
      </c>
      <c r="FA85" s="23">
        <f t="shared" si="159"/>
        <v>4.7094157235507694E-3</v>
      </c>
      <c r="FB85" s="27">
        <f t="shared" si="160"/>
        <v>1.7967735673019205</v>
      </c>
      <c r="FC85" s="27">
        <f t="shared" ca="1" si="53"/>
        <v>-0.15361870958964996</v>
      </c>
      <c r="FD85" s="43">
        <f t="shared" ca="1" si="54"/>
        <v>0</v>
      </c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25">
        <f t="shared" si="92"/>
        <v>6.9379778259999991</v>
      </c>
      <c r="FT85" s="26">
        <f t="shared" si="161"/>
        <v>0</v>
      </c>
      <c r="FU85" s="23">
        <f t="shared" si="162"/>
        <v>-0.11811865979295622</v>
      </c>
      <c r="FV85" s="27">
        <f t="shared" si="163"/>
        <v>1.1211703501175163</v>
      </c>
      <c r="FW85" s="27">
        <f t="shared" ca="1" si="55"/>
        <v>-0.44830177927930037</v>
      </c>
      <c r="FX85" s="43">
        <f t="shared" ca="1" si="56"/>
        <v>0</v>
      </c>
      <c r="FY85" s="25">
        <f t="shared" si="93"/>
        <v>6.9379778259999991</v>
      </c>
      <c r="FZ85" s="26">
        <f t="shared" si="164"/>
        <v>0</v>
      </c>
      <c r="GA85" s="23">
        <f t="shared" si="165"/>
        <v>4.7094157235507694E-3</v>
      </c>
      <c r="GB85" s="27">
        <f t="shared" si="166"/>
        <v>1.5000123624550703</v>
      </c>
      <c r="GC85" s="27">
        <f t="shared" ca="1" si="57"/>
        <v>-0.22668993663940995</v>
      </c>
      <c r="GD85" s="43">
        <f t="shared" ca="1" si="58"/>
        <v>0</v>
      </c>
      <c r="GE85" s="47"/>
      <c r="GF85" s="47"/>
    </row>
    <row r="86" spans="1:188" x14ac:dyDescent="0.2">
      <c r="A86" s="30">
        <v>27272</v>
      </c>
      <c r="B86" s="34">
        <v>7.281312239</v>
      </c>
      <c r="C86" s="23">
        <v>4.9780823003442443E-3</v>
      </c>
      <c r="D86" s="24">
        <f t="shared" si="4"/>
        <v>-1.6907695773984543E-2</v>
      </c>
      <c r="E86" s="25" t="e">
        <f>#N/A</f>
        <v>#N/A</v>
      </c>
      <c r="F86" s="26">
        <v>1</v>
      </c>
      <c r="G86" s="23">
        <f t="shared" si="94"/>
        <v>-1.6907695773984543E-2</v>
      </c>
      <c r="H86" s="27">
        <f t="shared" si="95"/>
        <v>2.1470105787700824</v>
      </c>
      <c r="I86" s="27">
        <f t="shared" ca="1" si="5"/>
        <v>-0.15395126349982124</v>
      </c>
      <c r="J86" s="43">
        <f t="shared" ca="1" si="6"/>
        <v>0</v>
      </c>
      <c r="K86" s="25" t="e">
        <f>#N/A</f>
        <v>#N/A</v>
      </c>
      <c r="L86" s="26">
        <v>0</v>
      </c>
      <c r="M86" s="23">
        <f t="shared" si="96"/>
        <v>4.9780823003442443E-3</v>
      </c>
      <c r="N86" s="27">
        <f t="shared" si="97"/>
        <v>1.1226650453659734</v>
      </c>
      <c r="O86" s="27">
        <f t="shared" ca="1" si="7"/>
        <v>0</v>
      </c>
      <c r="P86" s="43">
        <f t="shared" ca="1" si="8"/>
        <v>0</v>
      </c>
      <c r="Q86" s="25">
        <f t="shared" si="60"/>
        <v>7.0516413232999993</v>
      </c>
      <c r="R86" s="26">
        <f t="shared" si="98"/>
        <v>1</v>
      </c>
      <c r="S86" s="23">
        <f t="shared" si="99"/>
        <v>-1.6907695773984543E-2</v>
      </c>
      <c r="T86" s="27">
        <f t="shared" si="100"/>
        <v>1.6431586245171736</v>
      </c>
      <c r="U86" s="27">
        <f t="shared" ca="1" si="9"/>
        <v>-0.23976482792967169</v>
      </c>
      <c r="V86" s="43">
        <f t="shared" ca="1" si="10"/>
        <v>0</v>
      </c>
      <c r="W86" s="25">
        <f t="shared" si="61"/>
        <v>7.3439259994999997</v>
      </c>
      <c r="X86" s="26">
        <f t="shared" si="101"/>
        <v>1</v>
      </c>
      <c r="Y86" s="23">
        <f t="shared" si="102"/>
        <v>-1.6907695773984543E-2</v>
      </c>
      <c r="Z86" s="27">
        <f t="shared" si="103"/>
        <v>1.8693545109731668</v>
      </c>
      <c r="AA86" s="27">
        <f t="shared" ca="1" si="11"/>
        <v>-8.006405085935786E-2</v>
      </c>
      <c r="AB86" s="43">
        <f t="shared" ca="1" si="12"/>
        <v>0</v>
      </c>
      <c r="AC86" s="25">
        <f t="shared" si="62"/>
        <v>7.2716212080000009</v>
      </c>
      <c r="AD86" s="26">
        <f t="shared" si="104"/>
        <v>0</v>
      </c>
      <c r="AE86" s="23">
        <f t="shared" si="105"/>
        <v>4.9780823003442443E-3</v>
      </c>
      <c r="AF86" s="27">
        <f t="shared" si="106"/>
        <v>2.2339572568438406</v>
      </c>
      <c r="AG86" s="27">
        <f t="shared" ca="1" si="13"/>
        <v>-0.16333175238829434</v>
      </c>
      <c r="AH86" s="43">
        <f t="shared" ca="1" si="14"/>
        <v>0</v>
      </c>
      <c r="AI86" s="25">
        <f t="shared" si="63"/>
        <v>7.0516413232999993</v>
      </c>
      <c r="AJ86" s="26">
        <f t="shared" si="107"/>
        <v>1</v>
      </c>
      <c r="AK86" s="23">
        <f t="shared" si="108"/>
        <v>-1.6907695773984543E-2</v>
      </c>
      <c r="AL86" s="27">
        <f t="shared" si="109"/>
        <v>1.6431586245171736</v>
      </c>
      <c r="AM86" s="27">
        <f t="shared" ca="1" si="15"/>
        <v>-0.23976482792967169</v>
      </c>
      <c r="AN86" s="43">
        <f t="shared" ca="1" si="16"/>
        <v>0</v>
      </c>
      <c r="AO86" s="25">
        <f t="shared" si="64"/>
        <v>7.0516413232999993</v>
      </c>
      <c r="AP86" s="34">
        <f t="shared" si="110"/>
        <v>0.66666666666666663</v>
      </c>
      <c r="AQ86" s="23">
        <f t="shared" si="111"/>
        <v>-9.6124364158749476E-3</v>
      </c>
      <c r="AR86" s="27">
        <f t="shared" si="112"/>
        <v>1.9180169610339191</v>
      </c>
      <c r="AS86" s="27">
        <f t="shared" ca="1" si="17"/>
        <v>-0.16175449592730562</v>
      </c>
      <c r="AT86" s="43">
        <f t="shared" ca="1" si="18"/>
        <v>0</v>
      </c>
      <c r="AU86" s="25">
        <f t="shared" si="65"/>
        <v>7.2716212080000009</v>
      </c>
      <c r="AV86" s="26">
        <f t="shared" si="113"/>
        <v>0</v>
      </c>
      <c r="AW86" s="23">
        <f t="shared" si="114"/>
        <v>4.9780823003442443E-3</v>
      </c>
      <c r="AX86" s="27">
        <f t="shared" si="115"/>
        <v>1.8083596989849149</v>
      </c>
      <c r="AY86" s="27">
        <f t="shared" ca="1" si="19"/>
        <v>-0.16333175238829456</v>
      </c>
      <c r="AZ86" s="43">
        <f t="shared" ca="1" si="20"/>
        <v>0</v>
      </c>
      <c r="BA86" s="25">
        <f t="shared" si="66"/>
        <v>7.2716212080000009</v>
      </c>
      <c r="BB86" s="26">
        <f t="shared" si="116"/>
        <v>1</v>
      </c>
      <c r="BC86" s="23">
        <f t="shared" si="117"/>
        <v>-1.6907695773984543E-2</v>
      </c>
      <c r="BD86" s="27">
        <f t="shared" si="118"/>
        <v>1.6411057144073327</v>
      </c>
      <c r="BE86" s="27">
        <f t="shared" ca="1" si="21"/>
        <v>-0.15395126349982091</v>
      </c>
      <c r="BF86" s="43">
        <f t="shared" ca="1" si="22"/>
        <v>0</v>
      </c>
      <c r="BG86" s="25">
        <f t="shared" si="67"/>
        <v>7.0516413232999993</v>
      </c>
      <c r="BH86" s="26">
        <f t="shared" si="168"/>
        <v>1</v>
      </c>
      <c r="BI86" s="23">
        <f t="shared" si="119"/>
        <v>-1.6907695773984543E-2</v>
      </c>
      <c r="BJ86" s="27">
        <f t="shared" si="120"/>
        <v>1.6698024925677424</v>
      </c>
      <c r="BK86" s="27">
        <f t="shared" ca="1" si="23"/>
        <v>-0.15395126349982124</v>
      </c>
      <c r="BL86" s="43">
        <f t="shared" ca="1" si="24"/>
        <v>0</v>
      </c>
      <c r="BM86" s="25">
        <f t="shared" si="69"/>
        <v>7.4940603841666666</v>
      </c>
      <c r="BN86" s="26">
        <f t="shared" si="121"/>
        <v>1</v>
      </c>
      <c r="BO86" s="23">
        <f t="shared" si="122"/>
        <v>-1.6907695773984543E-2</v>
      </c>
      <c r="BP86" s="27">
        <f t="shared" si="123"/>
        <v>1.0574463738400073</v>
      </c>
      <c r="BQ86" s="27">
        <f t="shared" ca="1" si="25"/>
        <v>-0.36235202389942323</v>
      </c>
      <c r="BR86" s="43">
        <f t="shared" ca="1" si="26"/>
        <v>0</v>
      </c>
      <c r="BS86" s="25">
        <f t="shared" si="70"/>
        <v>7.0516413232999993</v>
      </c>
      <c r="BT86" s="34">
        <f t="shared" si="124"/>
        <v>0.75</v>
      </c>
      <c r="BU86" s="23">
        <f t="shared" si="125"/>
        <v>-1.1436251255402347E-2</v>
      </c>
      <c r="BV86" s="27">
        <f t="shared" si="126"/>
        <v>1.5324040522249063</v>
      </c>
      <c r="BW86" s="27">
        <f t="shared" ca="1" si="27"/>
        <v>-0.16402199036752285</v>
      </c>
      <c r="BX86" s="43">
        <f t="shared" ca="1" si="28"/>
        <v>0</v>
      </c>
      <c r="BY86" s="25">
        <f t="shared" si="71"/>
        <v>7.3439259994999997</v>
      </c>
      <c r="BZ86" s="50">
        <f t="shared" si="72"/>
        <v>0.5</v>
      </c>
      <c r="CA86" s="23">
        <f t="shared" si="127"/>
        <v>4.9780823003442443E-3</v>
      </c>
      <c r="CB86" s="27">
        <f t="shared" si="128"/>
        <v>1.6153322484749839</v>
      </c>
      <c r="CC86" s="27">
        <f t="shared" ca="1" si="29"/>
        <v>-5.9584270945568063E-2</v>
      </c>
      <c r="CD86" s="43">
        <f t="shared" ca="1" si="30"/>
        <v>0</v>
      </c>
      <c r="CE86" s="25">
        <f t="shared" si="73"/>
        <v>7.2716212080000009</v>
      </c>
      <c r="CF86" s="34">
        <f t="shared" si="74"/>
        <v>0</v>
      </c>
      <c r="CG86" s="23">
        <f t="shared" si="129"/>
        <v>4.9780823003442443E-3</v>
      </c>
      <c r="CH86" s="27">
        <f t="shared" si="130"/>
        <v>1.7374238546623875</v>
      </c>
      <c r="CI86" s="27">
        <f t="shared" ca="1" si="31"/>
        <v>-0.16333175238829456</v>
      </c>
      <c r="CJ86" s="43">
        <f t="shared" ca="1" si="32"/>
        <v>0</v>
      </c>
      <c r="CK86" s="25">
        <f t="shared" si="75"/>
        <v>7.0516413232999993</v>
      </c>
      <c r="CL86" s="34">
        <f t="shared" si="76"/>
        <v>0.5</v>
      </c>
      <c r="CM86" s="23">
        <f t="shared" si="131"/>
        <v>4.9780823003442443E-3</v>
      </c>
      <c r="CN86" s="27">
        <f t="shared" si="132"/>
        <v>1.4462816471894273</v>
      </c>
      <c r="CO86" s="27">
        <f t="shared" ca="1" si="33"/>
        <v>-0.22284033550031657</v>
      </c>
      <c r="CP86" s="43">
        <f t="shared" ca="1" si="34"/>
        <v>0</v>
      </c>
      <c r="CQ86" s="25">
        <f t="shared" si="167"/>
        <v>6.6104768385000003</v>
      </c>
      <c r="CR86" s="34">
        <f t="shared" si="77"/>
        <v>1</v>
      </c>
      <c r="CS86" s="23">
        <f t="shared" si="133"/>
        <v>-1.6907695773984543E-2</v>
      </c>
      <c r="CT86" s="27">
        <f t="shared" si="134"/>
        <v>1.414916370984012</v>
      </c>
      <c r="CU86" s="27">
        <f t="shared" ca="1" si="35"/>
        <v>-0.22419762168777679</v>
      </c>
      <c r="CV86" s="43">
        <f t="shared" ca="1" si="36"/>
        <v>0</v>
      </c>
      <c r="CW86" s="25">
        <f t="shared" si="78"/>
        <v>7.0516413232999993</v>
      </c>
      <c r="CX86" s="34">
        <f t="shared" si="135"/>
        <v>0.25</v>
      </c>
      <c r="CY86" s="23">
        <f t="shared" si="136"/>
        <v>-4.9336221823795268E-4</v>
      </c>
      <c r="CZ86" s="27">
        <f t="shared" si="137"/>
        <v>1.5610607740438234</v>
      </c>
      <c r="DA86" s="27">
        <f t="shared" ca="1" si="37"/>
        <v>-0.14925214638802276</v>
      </c>
      <c r="DB86" s="43">
        <f t="shared" ca="1" si="38"/>
        <v>0</v>
      </c>
      <c r="DC86" s="25">
        <f t="shared" si="79"/>
        <v>7.0516413232999993</v>
      </c>
      <c r="DD86" s="34">
        <f t="shared" si="80"/>
        <v>0.70833333333333326</v>
      </c>
      <c r="DE86" s="23">
        <f t="shared" si="138"/>
        <v>-7.180683296505082E-3</v>
      </c>
      <c r="DF86" s="27">
        <f t="shared" si="139"/>
        <v>1.6681212291523817</v>
      </c>
      <c r="DG86" s="27">
        <f t="shared" ca="1" si="2"/>
        <v>-0.15464680533948083</v>
      </c>
      <c r="DH86" s="43">
        <f t="shared" ca="1" si="3"/>
        <v>0</v>
      </c>
      <c r="DI86" s="25">
        <f t="shared" si="81"/>
        <v>7.3439259994999997</v>
      </c>
      <c r="DJ86" s="26">
        <f t="shared" si="82"/>
        <v>1</v>
      </c>
      <c r="DK86" s="23">
        <f t="shared" si="140"/>
        <v>-1.6907695773984543E-2</v>
      </c>
      <c r="DL86" s="27">
        <f t="shared" si="141"/>
        <v>2.2212025228490395</v>
      </c>
      <c r="DM86" s="27">
        <f t="shared" ca="1" si="39"/>
        <v>-8.006405085935786E-2</v>
      </c>
      <c r="DN86" s="43">
        <f t="shared" ca="1" si="40"/>
        <v>0</v>
      </c>
      <c r="DO86" s="25">
        <f t="shared" si="83"/>
        <v>7.2716212080000009</v>
      </c>
      <c r="DP86" s="26">
        <f t="shared" si="84"/>
        <v>0</v>
      </c>
      <c r="DQ86" s="23">
        <f t="shared" si="142"/>
        <v>4.9780823003442443E-3</v>
      </c>
      <c r="DR86" s="27">
        <f t="shared" si="143"/>
        <v>2.2339572568438406</v>
      </c>
      <c r="DS86" s="27">
        <f t="shared" ca="1" si="41"/>
        <v>-0.16333175238829434</v>
      </c>
      <c r="DT86" s="43">
        <f t="shared" ca="1" si="42"/>
        <v>0</v>
      </c>
      <c r="DU86" s="25">
        <f t="shared" si="85"/>
        <v>7.0516413232999993</v>
      </c>
      <c r="DV86" s="26">
        <f t="shared" si="86"/>
        <v>1</v>
      </c>
      <c r="DW86" s="23">
        <f t="shared" si="144"/>
        <v>-1.6907695773984543E-2</v>
      </c>
      <c r="DX86" s="27">
        <f t="shared" si="145"/>
        <v>1.4746506097734642</v>
      </c>
      <c r="DY86" s="27">
        <f t="shared" ca="1" si="43"/>
        <v>-0.23976482792967146</v>
      </c>
      <c r="DZ86" s="43">
        <f t="shared" ca="1" si="44"/>
        <v>0</v>
      </c>
      <c r="EA86" s="25">
        <f t="shared" si="87"/>
        <v>7.0516413232999993</v>
      </c>
      <c r="EB86" s="34">
        <f t="shared" si="146"/>
        <v>0.66666666666666663</v>
      </c>
      <c r="EC86" s="23">
        <f t="shared" si="147"/>
        <v>-9.6124364158749476E-3</v>
      </c>
      <c r="ED86" s="27">
        <f t="shared" si="148"/>
        <v>1.9550904555518545</v>
      </c>
      <c r="EE86" s="27">
        <f t="shared" ca="1" si="45"/>
        <v>-0.16175449592730551</v>
      </c>
      <c r="EF86" s="43">
        <f t="shared" ca="1" si="46"/>
        <v>0</v>
      </c>
      <c r="EG86" s="25">
        <f t="shared" si="88"/>
        <v>7.3439259994999997</v>
      </c>
      <c r="EH86" s="26">
        <f t="shared" si="149"/>
        <v>1</v>
      </c>
      <c r="EI86" s="23">
        <f t="shared" si="150"/>
        <v>-1.6907695773984543E-2</v>
      </c>
      <c r="EJ86" s="27">
        <f t="shared" si="151"/>
        <v>1.9463269199385091</v>
      </c>
      <c r="EK86" s="27">
        <f t="shared" ca="1" si="47"/>
        <v>-8.0064050859357749E-2</v>
      </c>
      <c r="EL86" s="43">
        <f t="shared" ca="1" si="48"/>
        <v>0</v>
      </c>
      <c r="EM86" s="25">
        <f t="shared" si="89"/>
        <v>7.2716212080000009</v>
      </c>
      <c r="EN86" s="26">
        <f t="shared" si="152"/>
        <v>0</v>
      </c>
      <c r="EO86" s="23">
        <f t="shared" si="153"/>
        <v>4.9780823003442443E-3</v>
      </c>
      <c r="EP86" s="27">
        <f t="shared" si="154"/>
        <v>1.7374238546623875</v>
      </c>
      <c r="EQ86" s="27">
        <f t="shared" ca="1" si="49"/>
        <v>-0.16333175238829456</v>
      </c>
      <c r="ER86" s="43">
        <f t="shared" ca="1" si="50"/>
        <v>0</v>
      </c>
      <c r="ES86" s="25">
        <f t="shared" si="90"/>
        <v>7.0516413232999993</v>
      </c>
      <c r="ET86" s="26">
        <f t="shared" si="155"/>
        <v>1</v>
      </c>
      <c r="EU86" s="23">
        <f t="shared" si="156"/>
        <v>-1.6907695773984543E-2</v>
      </c>
      <c r="EV86" s="27">
        <f t="shared" si="157"/>
        <v>1.6431586245171736</v>
      </c>
      <c r="EW86" s="27">
        <f t="shared" ca="1" si="51"/>
        <v>-0.23976482792967169</v>
      </c>
      <c r="EX86" s="43">
        <f t="shared" ca="1" si="52"/>
        <v>0</v>
      </c>
      <c r="EY86" s="25">
        <f t="shared" si="91"/>
        <v>7.0516413232999993</v>
      </c>
      <c r="EZ86" s="34">
        <f t="shared" si="158"/>
        <v>0.66666666666666663</v>
      </c>
      <c r="FA86" s="23">
        <f t="shared" si="159"/>
        <v>-9.6124364158749476E-3</v>
      </c>
      <c r="FB86" s="27">
        <f t="shared" si="160"/>
        <v>1.7795021956325059</v>
      </c>
      <c r="FC86" s="27">
        <f t="shared" ca="1" si="53"/>
        <v>-0.16175449592730573</v>
      </c>
      <c r="FD86" s="43">
        <f t="shared" ca="1" si="54"/>
        <v>0</v>
      </c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25">
        <f t="shared" si="92"/>
        <v>7.0516413232999993</v>
      </c>
      <c r="FT86" s="26">
        <f t="shared" si="161"/>
        <v>1</v>
      </c>
      <c r="FU86" s="23">
        <f t="shared" si="162"/>
        <v>-1.6907695773984543E-2</v>
      </c>
      <c r="FV86" s="27">
        <f t="shared" si="163"/>
        <v>1.1022139429269175</v>
      </c>
      <c r="FW86" s="27">
        <f t="shared" ca="1" si="55"/>
        <v>-0.45762972495429455</v>
      </c>
      <c r="FX86" s="43">
        <f t="shared" ca="1" si="56"/>
        <v>0</v>
      </c>
      <c r="FY86" s="25">
        <f t="shared" si="93"/>
        <v>7.0516413232999993</v>
      </c>
      <c r="FZ86" s="26">
        <f t="shared" si="164"/>
        <v>0</v>
      </c>
      <c r="GA86" s="23">
        <f t="shared" si="165"/>
        <v>4.9780823003442443E-3</v>
      </c>
      <c r="GB86" s="27">
        <f t="shared" si="166"/>
        <v>1.5074795474469054</v>
      </c>
      <c r="GC86" s="27">
        <f t="shared" ca="1" si="57"/>
        <v>-0.22284033550031657</v>
      </c>
      <c r="GD86" s="43">
        <f t="shared" ca="1" si="58"/>
        <v>0</v>
      </c>
      <c r="GE86" s="47"/>
      <c r="GF86" s="47"/>
    </row>
    <row r="87" spans="1:188" x14ac:dyDescent="0.2">
      <c r="A87" s="30">
        <v>27302</v>
      </c>
      <c r="B87" s="34">
        <v>6.3433610519999997</v>
      </c>
      <c r="C87" s="23">
        <v>5.0490678657377774E-3</v>
      </c>
      <c r="D87" s="24">
        <f t="shared" si="4"/>
        <v>-0.12881622930220837</v>
      </c>
      <c r="E87" s="25" t="e">
        <f>#N/A</f>
        <v>#N/A</v>
      </c>
      <c r="F87" s="26">
        <v>1</v>
      </c>
      <c r="G87" s="23">
        <f t="shared" si="94"/>
        <v>-0.12881622930220837</v>
      </c>
      <c r="H87" s="27">
        <f t="shared" si="95"/>
        <v>1.8704407717409683</v>
      </c>
      <c r="I87" s="27">
        <f t="shared" ca="1" si="5"/>
        <v>-0.26293607154167187</v>
      </c>
      <c r="J87" s="43">
        <f t="shared" ca="1" si="6"/>
        <v>0</v>
      </c>
      <c r="K87" s="25" t="e">
        <f>#N/A</f>
        <v>#N/A</v>
      </c>
      <c r="L87" s="26">
        <v>0</v>
      </c>
      <c r="M87" s="23">
        <f t="shared" si="96"/>
        <v>5.0490678657377774E-3</v>
      </c>
      <c r="N87" s="27">
        <f t="shared" si="97"/>
        <v>1.1283334573705179</v>
      </c>
      <c r="O87" s="27">
        <f t="shared" ca="1" si="7"/>
        <v>0</v>
      </c>
      <c r="P87" s="43">
        <f t="shared" ca="1" si="8"/>
        <v>0</v>
      </c>
      <c r="Q87" s="25">
        <f t="shared" si="60"/>
        <v>7.1733905485000005</v>
      </c>
      <c r="R87" s="26">
        <f t="shared" si="98"/>
        <v>1</v>
      </c>
      <c r="S87" s="23">
        <f t="shared" si="99"/>
        <v>-0.12881622930220837</v>
      </c>
      <c r="T87" s="27">
        <f t="shared" si="100"/>
        <v>1.4314931263614681</v>
      </c>
      <c r="U87" s="27">
        <f t="shared" ca="1" si="9"/>
        <v>-0.3376954561786869</v>
      </c>
      <c r="V87" s="43">
        <f t="shared" ca="1" si="10"/>
        <v>0</v>
      </c>
      <c r="W87" s="25">
        <f t="shared" si="61"/>
        <v>6.8123366455000003</v>
      </c>
      <c r="X87" s="26">
        <f t="shared" si="101"/>
        <v>0</v>
      </c>
      <c r="Y87" s="23">
        <f t="shared" si="102"/>
        <v>5.0490678657377774E-3</v>
      </c>
      <c r="Z87" s="27">
        <f t="shared" si="103"/>
        <v>1.8787930087641935</v>
      </c>
      <c r="AA87" s="27">
        <f t="shared" ca="1" si="11"/>
        <v>-7.5419231820014754E-2</v>
      </c>
      <c r="AB87" s="43">
        <f t="shared" ca="1" si="12"/>
        <v>0</v>
      </c>
      <c r="AC87" s="25">
        <f t="shared" si="62"/>
        <v>6.9507679428000007</v>
      </c>
      <c r="AD87" s="26">
        <f t="shared" si="104"/>
        <v>1</v>
      </c>
      <c r="AE87" s="23">
        <f t="shared" si="105"/>
        <v>-0.12881622930220837</v>
      </c>
      <c r="AF87" s="27">
        <f t="shared" si="106"/>
        <v>1.946187306594912</v>
      </c>
      <c r="AG87" s="27">
        <f t="shared" ca="1" si="13"/>
        <v>-0.27110820122252066</v>
      </c>
      <c r="AH87" s="43">
        <f t="shared" ca="1" si="14"/>
        <v>0</v>
      </c>
      <c r="AI87" s="25">
        <f t="shared" si="63"/>
        <v>7.1733905485000005</v>
      </c>
      <c r="AJ87" s="26">
        <f t="shared" si="107"/>
        <v>1</v>
      </c>
      <c r="AK87" s="23">
        <f t="shared" si="108"/>
        <v>-0.12881622930220837</v>
      </c>
      <c r="AL87" s="27">
        <f t="shared" si="109"/>
        <v>1.4314931263614681</v>
      </c>
      <c r="AM87" s="27">
        <f t="shared" ca="1" si="15"/>
        <v>-0.3376954561786869</v>
      </c>
      <c r="AN87" s="43">
        <f t="shared" ca="1" si="16"/>
        <v>0</v>
      </c>
      <c r="AO87" s="25">
        <f t="shared" si="64"/>
        <v>7.1733905485000005</v>
      </c>
      <c r="AP87" s="34">
        <f t="shared" si="110"/>
        <v>0.66666666666666663</v>
      </c>
      <c r="AQ87" s="23">
        <f t="shared" si="111"/>
        <v>-8.4194463579559661E-2</v>
      </c>
      <c r="AR87" s="27">
        <f t="shared" si="112"/>
        <v>1.7565305518631711</v>
      </c>
      <c r="AS87" s="27">
        <f t="shared" ca="1" si="17"/>
        <v>-0.23233012649068374</v>
      </c>
      <c r="AT87" s="43">
        <f t="shared" ca="1" si="18"/>
        <v>0</v>
      </c>
      <c r="AU87" s="25">
        <f t="shared" si="65"/>
        <v>6.9507679428000007</v>
      </c>
      <c r="AV87" s="26">
        <f t="shared" si="113"/>
        <v>1</v>
      </c>
      <c r="AW87" s="23">
        <f t="shared" si="114"/>
        <v>-0.12881622930220837</v>
      </c>
      <c r="AX87" s="27">
        <f t="shared" si="115"/>
        <v>1.5754136213396015</v>
      </c>
      <c r="AY87" s="27">
        <f t="shared" ca="1" si="19"/>
        <v>-0.27110820122252088</v>
      </c>
      <c r="AZ87" s="43">
        <f t="shared" ca="1" si="20"/>
        <v>0</v>
      </c>
      <c r="BA87" s="25">
        <f t="shared" si="66"/>
        <v>6.9507679428000007</v>
      </c>
      <c r="BB87" s="26">
        <f t="shared" si="116"/>
        <v>1</v>
      </c>
      <c r="BC87" s="23">
        <f t="shared" si="117"/>
        <v>-0.12881622930220837</v>
      </c>
      <c r="BD87" s="27">
        <f t="shared" si="118"/>
        <v>1.4297046643910731</v>
      </c>
      <c r="BE87" s="27">
        <f t="shared" ca="1" si="21"/>
        <v>-0.26293607154167176</v>
      </c>
      <c r="BF87" s="43">
        <f t="shared" ca="1" si="22"/>
        <v>0</v>
      </c>
      <c r="BG87" s="25">
        <f t="shared" si="67"/>
        <v>7.1733905485000005</v>
      </c>
      <c r="BH87" s="26">
        <f t="shared" si="168"/>
        <v>1</v>
      </c>
      <c r="BI87" s="23">
        <f t="shared" si="119"/>
        <v>-0.12881622930220837</v>
      </c>
      <c r="BJ87" s="27">
        <f t="shared" si="120"/>
        <v>1.454704831795737</v>
      </c>
      <c r="BK87" s="27">
        <f t="shared" ca="1" si="23"/>
        <v>-0.26293607154167198</v>
      </c>
      <c r="BL87" s="43">
        <f t="shared" ca="1" si="24"/>
        <v>0</v>
      </c>
      <c r="BM87" s="25">
        <f t="shared" si="69"/>
        <v>7.1169111819999999</v>
      </c>
      <c r="BN87" s="26">
        <f t="shared" si="121"/>
        <v>1</v>
      </c>
      <c r="BO87" s="23">
        <f t="shared" si="122"/>
        <v>-0.12881622930220837</v>
      </c>
      <c r="BP87" s="27">
        <f t="shared" si="123"/>
        <v>0.9212301192726442</v>
      </c>
      <c r="BQ87" s="27">
        <f t="shared" ca="1" si="25"/>
        <v>-0.44449143180288408</v>
      </c>
      <c r="BR87" s="43">
        <f t="shared" ca="1" si="26"/>
        <v>0</v>
      </c>
      <c r="BS87" s="25">
        <f t="shared" si="70"/>
        <v>7.1733905485000005</v>
      </c>
      <c r="BT87" s="34">
        <f t="shared" si="124"/>
        <v>1</v>
      </c>
      <c r="BU87" s="23">
        <f t="shared" si="125"/>
        <v>-0.12881622930220837</v>
      </c>
      <c r="BV87" s="27">
        <f t="shared" si="126"/>
        <v>1.3350055404498695</v>
      </c>
      <c r="BW87" s="27">
        <f t="shared" ca="1" si="27"/>
        <v>-0.27170952534794379</v>
      </c>
      <c r="BX87" s="43">
        <f t="shared" ca="1" si="28"/>
        <v>0</v>
      </c>
      <c r="BY87" s="25">
        <f t="shared" si="71"/>
        <v>6.8123366455000003</v>
      </c>
      <c r="BZ87" s="50">
        <f t="shared" si="72"/>
        <v>0</v>
      </c>
      <c r="CA87" s="23">
        <f t="shared" si="127"/>
        <v>5.0490678657377774E-3</v>
      </c>
      <c r="CB87" s="27">
        <f t="shared" si="128"/>
        <v>1.6234881706232489</v>
      </c>
      <c r="CC87" s="27">
        <f t="shared" ca="1" si="29"/>
        <v>-5.4836048107564928E-2</v>
      </c>
      <c r="CD87" s="43">
        <f t="shared" ca="1" si="30"/>
        <v>0</v>
      </c>
      <c r="CE87" s="25">
        <f t="shared" si="73"/>
        <v>6.9507679428000007</v>
      </c>
      <c r="CF87" s="34">
        <f t="shared" si="74"/>
        <v>0.5</v>
      </c>
      <c r="CG87" s="23">
        <f t="shared" si="129"/>
        <v>5.0490678657377774E-3</v>
      </c>
      <c r="CH87" s="27">
        <f t="shared" si="130"/>
        <v>1.7461962256161296</v>
      </c>
      <c r="CI87" s="27">
        <f t="shared" ca="1" si="31"/>
        <v>-0.15910735762499517</v>
      </c>
      <c r="CJ87" s="43">
        <f t="shared" ca="1" si="32"/>
        <v>0</v>
      </c>
      <c r="CK87" s="25">
        <f t="shared" si="75"/>
        <v>7.1733905485000005</v>
      </c>
      <c r="CL87" s="34">
        <f t="shared" si="76"/>
        <v>1</v>
      </c>
      <c r="CM87" s="23">
        <f t="shared" si="131"/>
        <v>-0.12881622930220837</v>
      </c>
      <c r="CN87" s="27">
        <f t="shared" si="132"/>
        <v>1.2599770988894985</v>
      </c>
      <c r="CO87" s="27">
        <f t="shared" ca="1" si="33"/>
        <v>-0.32295111304693502</v>
      </c>
      <c r="CP87" s="43">
        <f t="shared" ca="1" si="34"/>
        <v>0</v>
      </c>
      <c r="CQ87" s="25">
        <f t="shared" si="167"/>
        <v>6.6417008636499997</v>
      </c>
      <c r="CR87" s="34">
        <f t="shared" si="77"/>
        <v>1</v>
      </c>
      <c r="CS87" s="23">
        <f t="shared" si="133"/>
        <v>-0.12881622930220837</v>
      </c>
      <c r="CT87" s="27">
        <f t="shared" si="134"/>
        <v>1.2326521792958869</v>
      </c>
      <c r="CU87" s="27">
        <f t="shared" ca="1" si="35"/>
        <v>-0.32413355874564276</v>
      </c>
      <c r="CV87" s="43">
        <f t="shared" ca="1" si="36"/>
        <v>0</v>
      </c>
      <c r="CW87" s="25">
        <f t="shared" si="78"/>
        <v>7.1733905485000005</v>
      </c>
      <c r="CX87" s="34">
        <f t="shared" si="135"/>
        <v>0.5</v>
      </c>
      <c r="CY87" s="23">
        <f t="shared" si="136"/>
        <v>-6.1883580718235298E-2</v>
      </c>
      <c r="CZ87" s="27">
        <f t="shared" si="137"/>
        <v>1.4644567436272116</v>
      </c>
      <c r="DA87" s="27">
        <f t="shared" ca="1" si="37"/>
        <v>-0.20189946985788498</v>
      </c>
      <c r="DB87" s="43">
        <f t="shared" ca="1" si="38"/>
        <v>0</v>
      </c>
      <c r="DC87" s="25">
        <f t="shared" si="79"/>
        <v>7.1733905485000005</v>
      </c>
      <c r="DD87" s="34">
        <f t="shared" si="80"/>
        <v>0.83333333333333326</v>
      </c>
      <c r="DE87" s="23">
        <f t="shared" si="138"/>
        <v>-9.1631424533334449E-2</v>
      </c>
      <c r="DF87" s="27">
        <f t="shared" si="139"/>
        <v>1.5152689046308521</v>
      </c>
      <c r="DG87" s="27">
        <f t="shared" ca="1" si="2"/>
        <v>-0.23210772280002945</v>
      </c>
      <c r="DH87" s="43">
        <f t="shared" ca="1" si="3"/>
        <v>0</v>
      </c>
      <c r="DI87" s="25">
        <f t="shared" si="81"/>
        <v>6.8123366455000003</v>
      </c>
      <c r="DJ87" s="26">
        <f t="shared" si="82"/>
        <v>0</v>
      </c>
      <c r="DK87" s="23">
        <f t="shared" si="140"/>
        <v>5.0490678657377774E-3</v>
      </c>
      <c r="DL87" s="27">
        <f t="shared" si="141"/>
        <v>2.2324175251304523</v>
      </c>
      <c r="DM87" s="27">
        <f t="shared" ca="1" si="39"/>
        <v>-7.5419231820014865E-2</v>
      </c>
      <c r="DN87" s="43">
        <f t="shared" ca="1" si="40"/>
        <v>0</v>
      </c>
      <c r="DO87" s="25">
        <f t="shared" si="83"/>
        <v>6.9507679428000007</v>
      </c>
      <c r="DP87" s="26">
        <f t="shared" si="84"/>
        <v>0</v>
      </c>
      <c r="DQ87" s="23">
        <f t="shared" si="142"/>
        <v>5.0490678657377774E-3</v>
      </c>
      <c r="DR87" s="27">
        <f t="shared" si="143"/>
        <v>2.2452366586428028</v>
      </c>
      <c r="DS87" s="27">
        <f t="shared" ca="1" si="41"/>
        <v>-0.15910735762499484</v>
      </c>
      <c r="DT87" s="43">
        <f t="shared" ca="1" si="42"/>
        <v>0</v>
      </c>
      <c r="DU87" s="25">
        <f t="shared" si="85"/>
        <v>7.1733905485000005</v>
      </c>
      <c r="DV87" s="26">
        <f t="shared" si="86"/>
        <v>1</v>
      </c>
      <c r="DW87" s="23">
        <f t="shared" si="144"/>
        <v>-0.12881622930220837</v>
      </c>
      <c r="DX87" s="27">
        <f t="shared" si="145"/>
        <v>1.2846916786842442</v>
      </c>
      <c r="DY87" s="27">
        <f t="shared" ca="1" si="43"/>
        <v>-0.33769545617868679</v>
      </c>
      <c r="DZ87" s="43">
        <f t="shared" ca="1" si="44"/>
        <v>0</v>
      </c>
      <c r="EA87" s="25">
        <f t="shared" si="87"/>
        <v>7.1733905485000005</v>
      </c>
      <c r="EB87" s="34">
        <f t="shared" si="146"/>
        <v>0.33333333333333331</v>
      </c>
      <c r="EC87" s="23">
        <f t="shared" si="147"/>
        <v>-3.9572697856910942E-2</v>
      </c>
      <c r="ED87" s="27">
        <f t="shared" si="148"/>
        <v>1.8777222516713705</v>
      </c>
      <c r="EE87" s="27">
        <f t="shared" ca="1" si="45"/>
        <v>-0.19492613198988828</v>
      </c>
      <c r="EF87" s="43">
        <f t="shared" ca="1" si="46"/>
        <v>0</v>
      </c>
      <c r="EG87" s="25">
        <f t="shared" si="88"/>
        <v>6.8123366455000003</v>
      </c>
      <c r="EH87" s="26">
        <f t="shared" si="149"/>
        <v>0</v>
      </c>
      <c r="EI87" s="23">
        <f t="shared" si="150"/>
        <v>5.0490678657377774E-3</v>
      </c>
      <c r="EJ87" s="27">
        <f t="shared" si="151"/>
        <v>1.956154056646191</v>
      </c>
      <c r="EK87" s="27">
        <f t="shared" ca="1" si="47"/>
        <v>-7.5419231820014754E-2</v>
      </c>
      <c r="EL87" s="43">
        <f t="shared" ca="1" si="48"/>
        <v>0</v>
      </c>
      <c r="EM87" s="25">
        <f t="shared" si="89"/>
        <v>6.9507679428000007</v>
      </c>
      <c r="EN87" s="26">
        <f t="shared" si="152"/>
        <v>0</v>
      </c>
      <c r="EO87" s="23">
        <f t="shared" si="153"/>
        <v>5.0490678657377774E-3</v>
      </c>
      <c r="EP87" s="27">
        <f t="shared" si="154"/>
        <v>1.7461962256161296</v>
      </c>
      <c r="EQ87" s="27">
        <f t="shared" ca="1" si="49"/>
        <v>-0.15910735762499517</v>
      </c>
      <c r="ER87" s="43">
        <f t="shared" ca="1" si="50"/>
        <v>0</v>
      </c>
      <c r="ES87" s="25">
        <f t="shared" si="90"/>
        <v>7.1733905485000005</v>
      </c>
      <c r="ET87" s="26">
        <f t="shared" si="155"/>
        <v>1</v>
      </c>
      <c r="EU87" s="23">
        <f t="shared" si="156"/>
        <v>-0.12881622930220837</v>
      </c>
      <c r="EV87" s="27">
        <f t="shared" si="157"/>
        <v>1.4314931263614681</v>
      </c>
      <c r="EW87" s="27">
        <f t="shared" ca="1" si="51"/>
        <v>-0.3376954561786869</v>
      </c>
      <c r="EX87" s="43">
        <f t="shared" ca="1" si="52"/>
        <v>0</v>
      </c>
      <c r="EY87" s="25">
        <f t="shared" si="91"/>
        <v>7.1733905485000005</v>
      </c>
      <c r="EZ87" s="34">
        <f t="shared" si="158"/>
        <v>0.33333333333333331</v>
      </c>
      <c r="FA87" s="23">
        <f t="shared" si="159"/>
        <v>-3.9572697856910942E-2</v>
      </c>
      <c r="FB87" s="27">
        <f t="shared" si="160"/>
        <v>1.7090824929090311</v>
      </c>
      <c r="FC87" s="27">
        <f t="shared" ca="1" si="53"/>
        <v>-0.1949261319898884</v>
      </c>
      <c r="FD87" s="43">
        <f t="shared" ca="1" si="54"/>
        <v>0</v>
      </c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25">
        <f t="shared" si="92"/>
        <v>7.1733905485000005</v>
      </c>
      <c r="FT87" s="26">
        <f t="shared" si="161"/>
        <v>1</v>
      </c>
      <c r="FU87" s="23">
        <f t="shared" si="162"/>
        <v>-0.12881622930220837</v>
      </c>
      <c r="FV87" s="27">
        <f t="shared" si="163"/>
        <v>0.96023089891475255</v>
      </c>
      <c r="FW87" s="27">
        <f t="shared" ca="1" si="55"/>
        <v>-0.52749581867128392</v>
      </c>
      <c r="FX87" s="43">
        <f t="shared" ca="1" si="56"/>
        <v>0</v>
      </c>
      <c r="FY87" s="25">
        <f t="shared" si="93"/>
        <v>7.1733905485000005</v>
      </c>
      <c r="FZ87" s="26">
        <f t="shared" si="164"/>
        <v>0</v>
      </c>
      <c r="GA87" s="23">
        <f t="shared" si="165"/>
        <v>5.0490678657377774E-3</v>
      </c>
      <c r="GB87" s="27">
        <f t="shared" si="166"/>
        <v>1.5150909139881765</v>
      </c>
      <c r="GC87" s="27">
        <f t="shared" ca="1" si="57"/>
        <v>-0.21891640361174358</v>
      </c>
      <c r="GD87" s="43">
        <f t="shared" ca="1" si="58"/>
        <v>0</v>
      </c>
      <c r="GE87" s="47"/>
      <c r="GF87" s="47"/>
    </row>
    <row r="88" spans="1:188" x14ac:dyDescent="0.2">
      <c r="A88" s="30">
        <v>27333</v>
      </c>
      <c r="B88" s="34">
        <v>7.1825912299999999</v>
      </c>
      <c r="C88" s="23">
        <v>4.9544081844810073E-3</v>
      </c>
      <c r="D88" s="24">
        <f t="shared" si="4"/>
        <v>0.13230055346375069</v>
      </c>
      <c r="E88" s="25" t="e">
        <f>#N/A</f>
        <v>#N/A</v>
      </c>
      <c r="F88" s="26">
        <v>1</v>
      </c>
      <c r="G88" s="23">
        <f t="shared" si="94"/>
        <v>0.13230055346375069</v>
      </c>
      <c r="H88" s="27">
        <f t="shared" si="95"/>
        <v>2.1179011210634635</v>
      </c>
      <c r="I88" s="27">
        <f t="shared" ca="1" si="5"/>
        <v>-0.16542210586846873</v>
      </c>
      <c r="J88" s="43">
        <f t="shared" ca="1" si="6"/>
        <v>0</v>
      </c>
      <c r="K88" s="25" t="e">
        <f>#N/A</f>
        <v>#N/A</v>
      </c>
      <c r="L88" s="26">
        <v>0</v>
      </c>
      <c r="M88" s="23">
        <f t="shared" si="96"/>
        <v>4.9544081844810073E-3</v>
      </c>
      <c r="N88" s="27">
        <f t="shared" si="97"/>
        <v>1.1339236818865381</v>
      </c>
      <c r="O88" s="27">
        <f t="shared" ca="1" si="7"/>
        <v>0</v>
      </c>
      <c r="P88" s="43">
        <f t="shared" ca="1" si="8"/>
        <v>0</v>
      </c>
      <c r="Q88" s="25">
        <f t="shared" si="60"/>
        <v>7.285369911100001</v>
      </c>
      <c r="R88" s="26">
        <f t="shared" si="98"/>
        <v>0</v>
      </c>
      <c r="S88" s="23">
        <f t="shared" si="99"/>
        <v>4.9544081844810073E-3</v>
      </c>
      <c r="T88" s="27">
        <f t="shared" si="100"/>
        <v>1.4385853276227416</v>
      </c>
      <c r="U88" s="27">
        <f t="shared" ca="1" si="9"/>
        <v>-0.33441412912615964</v>
      </c>
      <c r="V88" s="43">
        <f t="shared" ca="1" si="10"/>
        <v>0</v>
      </c>
      <c r="W88" s="25">
        <f t="shared" si="61"/>
        <v>6.7629761409999993</v>
      </c>
      <c r="X88" s="26">
        <f t="shared" si="101"/>
        <v>0</v>
      </c>
      <c r="Y88" s="23">
        <f t="shared" si="102"/>
        <v>4.9544081844810073E-3</v>
      </c>
      <c r="Z88" s="27">
        <f t="shared" si="103"/>
        <v>1.8881013162237605</v>
      </c>
      <c r="AA88" s="27">
        <f t="shared" ca="1" si="11"/>
        <v>-7.08384812949302E-2</v>
      </c>
      <c r="AB88" s="43">
        <f t="shared" ca="1" si="12"/>
        <v>0</v>
      </c>
      <c r="AC88" s="25">
        <f t="shared" si="62"/>
        <v>6.9675826352000003</v>
      </c>
      <c r="AD88" s="26">
        <f t="shared" si="104"/>
        <v>0</v>
      </c>
      <c r="AE88" s="23">
        <f t="shared" si="105"/>
        <v>4.9544081844810073E-3</v>
      </c>
      <c r="AF88" s="27">
        <f t="shared" si="106"/>
        <v>1.955829512915239</v>
      </c>
      <c r="AG88" s="27">
        <f t="shared" ca="1" si="13"/>
        <v>-0.26749697372905645</v>
      </c>
      <c r="AH88" s="43">
        <f t="shared" ca="1" si="14"/>
        <v>0</v>
      </c>
      <c r="AI88" s="25">
        <f t="shared" si="63"/>
        <v>7.285369911100001</v>
      </c>
      <c r="AJ88" s="26">
        <f t="shared" si="107"/>
        <v>0</v>
      </c>
      <c r="AK88" s="23">
        <f t="shared" si="108"/>
        <v>4.9544081844810073E-3</v>
      </c>
      <c r="AL88" s="27">
        <f t="shared" si="109"/>
        <v>1.4385853276227416</v>
      </c>
      <c r="AM88" s="27">
        <f t="shared" ca="1" si="15"/>
        <v>-0.33441412912615964</v>
      </c>
      <c r="AN88" s="43">
        <f t="shared" ca="1" si="16"/>
        <v>0</v>
      </c>
      <c r="AO88" s="25">
        <f t="shared" si="64"/>
        <v>7.285369911100001</v>
      </c>
      <c r="AP88" s="34">
        <f t="shared" si="110"/>
        <v>0</v>
      </c>
      <c r="AQ88" s="23">
        <f t="shared" si="111"/>
        <v>4.9544081844810073E-3</v>
      </c>
      <c r="AR88" s="27">
        <f t="shared" si="112"/>
        <v>1.7652331212056129</v>
      </c>
      <c r="AS88" s="27">
        <f t="shared" ca="1" si="17"/>
        <v>-0.22852677658638965</v>
      </c>
      <c r="AT88" s="43">
        <f t="shared" ca="1" si="18"/>
        <v>0</v>
      </c>
      <c r="AU88" s="25">
        <f t="shared" si="65"/>
        <v>6.9675826352000003</v>
      </c>
      <c r="AV88" s="26">
        <f t="shared" si="113"/>
        <v>0</v>
      </c>
      <c r="AW88" s="23">
        <f t="shared" si="114"/>
        <v>4.9544081844810073E-3</v>
      </c>
      <c r="AX88" s="27">
        <f t="shared" si="115"/>
        <v>1.5832188634791093</v>
      </c>
      <c r="AY88" s="27">
        <f t="shared" ca="1" si="19"/>
        <v>-0.26749697372905668</v>
      </c>
      <c r="AZ88" s="43">
        <f t="shared" ca="1" si="20"/>
        <v>0</v>
      </c>
      <c r="BA88" s="25">
        <f t="shared" si="66"/>
        <v>6.9675826352000003</v>
      </c>
      <c r="BB88" s="26">
        <f t="shared" si="116"/>
        <v>0</v>
      </c>
      <c r="BC88" s="23">
        <f t="shared" si="117"/>
        <v>4.9544081844810073E-3</v>
      </c>
      <c r="BD88" s="27">
        <f t="shared" si="118"/>
        <v>1.436788004881723</v>
      </c>
      <c r="BE88" s="27">
        <f t="shared" ca="1" si="21"/>
        <v>-0.25928435598203203</v>
      </c>
      <c r="BF88" s="43">
        <f t="shared" ca="1" si="22"/>
        <v>0</v>
      </c>
      <c r="BG88" s="25">
        <f t="shared" si="67"/>
        <v>7.285369911100001</v>
      </c>
      <c r="BH88" s="26">
        <f t="shared" si="168"/>
        <v>1</v>
      </c>
      <c r="BI88" s="23">
        <f t="shared" si="119"/>
        <v>0.13230055346375069</v>
      </c>
      <c r="BJ88" s="27">
        <f t="shared" si="120"/>
        <v>1.6471630861687052</v>
      </c>
      <c r="BK88" s="27">
        <f t="shared" ca="1" si="23"/>
        <v>-0.16542210586846895</v>
      </c>
      <c r="BL88" s="43">
        <f t="shared" ca="1" si="24"/>
        <v>0</v>
      </c>
      <c r="BM88" s="25">
        <f t="shared" si="69"/>
        <v>6.9894051573333336</v>
      </c>
      <c r="BN88" s="26">
        <f t="shared" si="121"/>
        <v>0</v>
      </c>
      <c r="BO88" s="23">
        <f t="shared" si="122"/>
        <v>4.9544081844810073E-3</v>
      </c>
      <c r="BP88" s="27">
        <f t="shared" si="123"/>
        <v>0.92579426931535902</v>
      </c>
      <c r="BQ88" s="27">
        <f t="shared" ca="1" si="25"/>
        <v>-0.441739215606059</v>
      </c>
      <c r="BR88" s="43">
        <f t="shared" ca="1" si="26"/>
        <v>0</v>
      </c>
      <c r="BS88" s="25">
        <f t="shared" si="70"/>
        <v>7.285369911100001</v>
      </c>
      <c r="BT88" s="34">
        <f t="shared" si="124"/>
        <v>0.25</v>
      </c>
      <c r="BU88" s="23">
        <f t="shared" si="125"/>
        <v>3.6790944504298428E-2</v>
      </c>
      <c r="BV88" s="27">
        <f t="shared" si="126"/>
        <v>1.3841216552014917</v>
      </c>
      <c r="BW88" s="27">
        <f t="shared" ca="1" si="27"/>
        <v>-0.24491503091201072</v>
      </c>
      <c r="BX88" s="43">
        <f t="shared" ca="1" si="28"/>
        <v>0</v>
      </c>
      <c r="BY88" s="25">
        <f t="shared" si="71"/>
        <v>6.7629761409999993</v>
      </c>
      <c r="BZ88" s="50">
        <f t="shared" si="72"/>
        <v>0</v>
      </c>
      <c r="CA88" s="23">
        <f t="shared" si="127"/>
        <v>4.9544081844810073E-3</v>
      </c>
      <c r="CB88" s="27">
        <f t="shared" si="128"/>
        <v>1.6315315937031929</v>
      </c>
      <c r="CC88" s="27">
        <f t="shared" ca="1" si="29"/>
        <v>-5.0153320088632602E-2</v>
      </c>
      <c r="CD88" s="43">
        <f t="shared" ca="1" si="30"/>
        <v>0</v>
      </c>
      <c r="CE88" s="25">
        <f t="shared" si="73"/>
        <v>6.9675826352000003</v>
      </c>
      <c r="CF88" s="34">
        <f t="shared" si="74"/>
        <v>0</v>
      </c>
      <c r="CG88" s="23">
        <f t="shared" si="129"/>
        <v>4.9544081844810073E-3</v>
      </c>
      <c r="CH88" s="27">
        <f t="shared" si="130"/>
        <v>1.754847594488032</v>
      </c>
      <c r="CI88" s="27">
        <f t="shared" ca="1" si="31"/>
        <v>-0.15494123223534262</v>
      </c>
      <c r="CJ88" s="43">
        <f t="shared" ca="1" si="32"/>
        <v>0</v>
      </c>
      <c r="CK88" s="25">
        <f t="shared" si="75"/>
        <v>7.285369911100001</v>
      </c>
      <c r="CL88" s="34">
        <f t="shared" si="76"/>
        <v>0</v>
      </c>
      <c r="CM88" s="23">
        <f t="shared" si="131"/>
        <v>4.9544081844810073E-3</v>
      </c>
      <c r="CN88" s="27">
        <f t="shared" si="132"/>
        <v>1.2662195397404952</v>
      </c>
      <c r="CO88" s="27">
        <f t="shared" ca="1" si="33"/>
        <v>-0.3195967365001211</v>
      </c>
      <c r="CP88" s="43">
        <f t="shared" ca="1" si="34"/>
        <v>0</v>
      </c>
      <c r="CQ88" s="25">
        <f t="shared" si="167"/>
        <v>6.7071006378500018</v>
      </c>
      <c r="CR88" s="34">
        <f t="shared" si="77"/>
        <v>0</v>
      </c>
      <c r="CS88" s="23">
        <f t="shared" si="133"/>
        <v>4.9544081844810073E-3</v>
      </c>
      <c r="CT88" s="27">
        <f t="shared" si="134"/>
        <v>1.2387592413416089</v>
      </c>
      <c r="CU88" s="27">
        <f t="shared" ca="1" si="35"/>
        <v>-0.32078504051747614</v>
      </c>
      <c r="CV88" s="43">
        <f t="shared" ca="1" si="36"/>
        <v>0</v>
      </c>
      <c r="CW88" s="25">
        <f t="shared" si="78"/>
        <v>7.285369911100001</v>
      </c>
      <c r="CX88" s="34">
        <f t="shared" si="135"/>
        <v>0</v>
      </c>
      <c r="CY88" s="23">
        <f t="shared" si="136"/>
        <v>4.9544081844810073E-3</v>
      </c>
      <c r="CZ88" s="27">
        <f t="shared" si="137"/>
        <v>1.4717122601036565</v>
      </c>
      <c r="DA88" s="27">
        <f t="shared" ca="1" si="37"/>
        <v>-0.19794535405931035</v>
      </c>
      <c r="DB88" s="43">
        <f t="shared" ca="1" si="38"/>
        <v>0</v>
      </c>
      <c r="DC88" s="25">
        <f t="shared" si="79"/>
        <v>7.285369911100001</v>
      </c>
      <c r="DD88" s="34">
        <f t="shared" si="80"/>
        <v>0.125</v>
      </c>
      <c r="DE88" s="23">
        <f t="shared" si="138"/>
        <v>1.5566586957753481E-2</v>
      </c>
      <c r="DF88" s="27">
        <f t="shared" si="139"/>
        <v>1.538856469799168</v>
      </c>
      <c r="DG88" s="27">
        <f t="shared" ca="1" si="2"/>
        <v>-0.22015426089280876</v>
      </c>
      <c r="DH88" s="43">
        <f t="shared" ca="1" si="3"/>
        <v>0</v>
      </c>
      <c r="DI88" s="25">
        <f t="shared" si="81"/>
        <v>6.7629761409999993</v>
      </c>
      <c r="DJ88" s="26">
        <f t="shared" si="82"/>
        <v>0</v>
      </c>
      <c r="DK88" s="23">
        <f t="shared" si="140"/>
        <v>4.9544081844810073E-3</v>
      </c>
      <c r="DL88" s="27">
        <f t="shared" si="141"/>
        <v>2.2434778327881375</v>
      </c>
      <c r="DM88" s="27">
        <f t="shared" ca="1" si="39"/>
        <v>-7.08384812949302E-2</v>
      </c>
      <c r="DN88" s="43">
        <f t="shared" ca="1" si="40"/>
        <v>0</v>
      </c>
      <c r="DO88" s="25">
        <f t="shared" si="83"/>
        <v>6.9675826352000003</v>
      </c>
      <c r="DP88" s="26">
        <f t="shared" si="84"/>
        <v>0</v>
      </c>
      <c r="DQ88" s="23">
        <f t="shared" si="142"/>
        <v>4.9544081844810073E-3</v>
      </c>
      <c r="DR88" s="27">
        <f t="shared" si="143"/>
        <v>2.2563604775204795</v>
      </c>
      <c r="DS88" s="27">
        <f t="shared" ca="1" si="41"/>
        <v>-0.15494123223534229</v>
      </c>
      <c r="DT88" s="43">
        <f t="shared" ca="1" si="42"/>
        <v>0</v>
      </c>
      <c r="DU88" s="25">
        <f t="shared" si="85"/>
        <v>7.285369911100001</v>
      </c>
      <c r="DV88" s="26">
        <f t="shared" si="86"/>
        <v>0</v>
      </c>
      <c r="DW88" s="23">
        <f t="shared" si="144"/>
        <v>4.9544081844810073E-3</v>
      </c>
      <c r="DX88" s="27">
        <f t="shared" si="145"/>
        <v>1.2910565656516519</v>
      </c>
      <c r="DY88" s="27">
        <f t="shared" ca="1" si="43"/>
        <v>-0.33441412912615953</v>
      </c>
      <c r="DZ88" s="43">
        <f t="shared" ca="1" si="44"/>
        <v>0</v>
      </c>
      <c r="EA88" s="25">
        <f t="shared" si="87"/>
        <v>7.285369911100001</v>
      </c>
      <c r="EB88" s="34">
        <f t="shared" si="146"/>
        <v>0</v>
      </c>
      <c r="EC88" s="23">
        <f t="shared" si="147"/>
        <v>4.9544081844810073E-3</v>
      </c>
      <c r="ED88" s="27">
        <f t="shared" si="148"/>
        <v>1.8870252541632333</v>
      </c>
      <c r="EE88" s="27">
        <f t="shared" ca="1" si="45"/>
        <v>-0.19093746742910711</v>
      </c>
      <c r="EF88" s="43">
        <f t="shared" ca="1" si="46"/>
        <v>0</v>
      </c>
      <c r="EG88" s="25">
        <f t="shared" si="88"/>
        <v>6.7629761409999993</v>
      </c>
      <c r="EH88" s="26">
        <f t="shared" si="149"/>
        <v>0</v>
      </c>
      <c r="EI88" s="23">
        <f t="shared" si="150"/>
        <v>4.9544081844810073E-3</v>
      </c>
      <c r="EJ88" s="27">
        <f t="shared" si="151"/>
        <v>1.9658456423145447</v>
      </c>
      <c r="EK88" s="27">
        <f t="shared" ca="1" si="47"/>
        <v>-7.0838481294929978E-2</v>
      </c>
      <c r="EL88" s="43">
        <f t="shared" ca="1" si="48"/>
        <v>0</v>
      </c>
      <c r="EM88" s="25">
        <f t="shared" si="89"/>
        <v>6.9675826352000003</v>
      </c>
      <c r="EN88" s="26">
        <f t="shared" si="152"/>
        <v>0</v>
      </c>
      <c r="EO88" s="23">
        <f t="shared" si="153"/>
        <v>4.9544081844810073E-3</v>
      </c>
      <c r="EP88" s="27">
        <f t="shared" si="154"/>
        <v>1.754847594488032</v>
      </c>
      <c r="EQ88" s="27">
        <f t="shared" ca="1" si="49"/>
        <v>-0.15494123223534262</v>
      </c>
      <c r="ER88" s="43">
        <f t="shared" ca="1" si="50"/>
        <v>0</v>
      </c>
      <c r="ES88" s="25">
        <f t="shared" si="90"/>
        <v>7.285369911100001</v>
      </c>
      <c r="ET88" s="26">
        <f t="shared" si="155"/>
        <v>0</v>
      </c>
      <c r="EU88" s="23">
        <f t="shared" si="156"/>
        <v>4.9544081844810073E-3</v>
      </c>
      <c r="EV88" s="27">
        <f t="shared" si="157"/>
        <v>1.4385853276227416</v>
      </c>
      <c r="EW88" s="27">
        <f t="shared" ca="1" si="51"/>
        <v>-0.33441412912615964</v>
      </c>
      <c r="EX88" s="43">
        <f t="shared" ca="1" si="52"/>
        <v>0</v>
      </c>
      <c r="EY88" s="25">
        <f t="shared" si="91"/>
        <v>7.285369911100001</v>
      </c>
      <c r="EZ88" s="34">
        <f t="shared" si="158"/>
        <v>0</v>
      </c>
      <c r="FA88" s="23">
        <f t="shared" si="159"/>
        <v>4.9544081844810073E-3</v>
      </c>
      <c r="FB88" s="27">
        <f t="shared" si="160"/>
        <v>1.7175499851998528</v>
      </c>
      <c r="FC88" s="27">
        <f t="shared" ca="1" si="53"/>
        <v>-0.19093746742910733</v>
      </c>
      <c r="FD88" s="43">
        <f t="shared" ca="1" si="54"/>
        <v>0</v>
      </c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25">
        <f t="shared" si="92"/>
        <v>7.285369911100001</v>
      </c>
      <c r="FT88" s="26">
        <f t="shared" si="161"/>
        <v>0</v>
      </c>
      <c r="FU88" s="23">
        <f t="shared" si="162"/>
        <v>-0.13230055346375069</v>
      </c>
      <c r="FV88" s="27">
        <f t="shared" si="163"/>
        <v>0.83319181953533594</v>
      </c>
      <c r="FW88" s="27">
        <f t="shared" ca="1" si="55"/>
        <v>-0.59000838337500949</v>
      </c>
      <c r="FX88" s="43">
        <f t="shared" ca="1" si="56"/>
        <v>0</v>
      </c>
      <c r="FY88" s="25">
        <f t="shared" si="93"/>
        <v>7.285369911100001</v>
      </c>
      <c r="FZ88" s="26">
        <f t="shared" si="164"/>
        <v>0</v>
      </c>
      <c r="GA88" s="23">
        <f t="shared" si="165"/>
        <v>4.9544081844810073E-3</v>
      </c>
      <c r="GB88" s="27">
        <f t="shared" si="166"/>
        <v>1.5225972928126723</v>
      </c>
      <c r="GC88" s="27">
        <f t="shared" ca="1" si="57"/>
        <v>-0.21504659664903381</v>
      </c>
      <c r="GD88" s="43">
        <f t="shared" ca="1" si="58"/>
        <v>0</v>
      </c>
      <c r="GE88" s="47"/>
      <c r="GF88" s="47"/>
    </row>
    <row r="89" spans="1:188" x14ac:dyDescent="0.2">
      <c r="A89" s="30">
        <v>27363</v>
      </c>
      <c r="B89" s="34">
        <v>6.9609614540000004</v>
      </c>
      <c r="C89" s="23">
        <v>4.9149376847437143E-3</v>
      </c>
      <c r="D89" s="24">
        <f t="shared" si="4"/>
        <v>-3.0856520843662083E-2</v>
      </c>
      <c r="E89" s="25" t="e">
        <f>#N/A</f>
        <v>#N/A</v>
      </c>
      <c r="F89" s="26">
        <v>1</v>
      </c>
      <c r="G89" s="23">
        <f t="shared" si="94"/>
        <v>-3.0856520843662083E-2</v>
      </c>
      <c r="H89" s="27">
        <f t="shared" si="95"/>
        <v>2.0525500609765532</v>
      </c>
      <c r="I89" s="27">
        <f t="shared" ca="1" si="5"/>
        <v>-0.19117427605439796</v>
      </c>
      <c r="J89" s="43">
        <f t="shared" ca="1" si="6"/>
        <v>0</v>
      </c>
      <c r="K89" s="25" t="e">
        <f>#N/A</f>
        <v>#N/A</v>
      </c>
      <c r="L89" s="26">
        <v>0</v>
      </c>
      <c r="M89" s="23">
        <f t="shared" si="96"/>
        <v>4.9149376847437143E-3</v>
      </c>
      <c r="N89" s="27">
        <f t="shared" si="97"/>
        <v>1.1394968461222656</v>
      </c>
      <c r="O89" s="27">
        <f t="shared" ca="1" si="7"/>
        <v>0</v>
      </c>
      <c r="P89" s="43">
        <f t="shared" ca="1" si="8"/>
        <v>0</v>
      </c>
      <c r="Q89" s="25">
        <f t="shared" si="60"/>
        <v>7.2795500346999997</v>
      </c>
      <c r="R89" s="26">
        <f t="shared" si="98"/>
        <v>0</v>
      </c>
      <c r="S89" s="23">
        <f t="shared" si="99"/>
        <v>4.9149376847437143E-3</v>
      </c>
      <c r="T89" s="27">
        <f t="shared" si="100"/>
        <v>1.4456558848621941</v>
      </c>
      <c r="U89" s="27">
        <f t="shared" ca="1" si="9"/>
        <v>-0.33114281604696882</v>
      </c>
      <c r="V89" s="43">
        <f t="shared" ca="1" si="10"/>
        <v>0</v>
      </c>
      <c r="W89" s="25">
        <f t="shared" si="61"/>
        <v>7.0717763419999997</v>
      </c>
      <c r="X89" s="26">
        <f t="shared" si="101"/>
        <v>1</v>
      </c>
      <c r="Y89" s="23">
        <f t="shared" si="102"/>
        <v>-3.0856520843662083E-2</v>
      </c>
      <c r="Z89" s="27">
        <f t="shared" si="103"/>
        <v>1.8298410786047563</v>
      </c>
      <c r="AA89" s="27">
        <f t="shared" ca="1" si="11"/>
        <v>-9.9509173063981882E-2</v>
      </c>
      <c r="AB89" s="43">
        <f t="shared" ca="1" si="12"/>
        <v>0</v>
      </c>
      <c r="AC89" s="25">
        <f t="shared" si="62"/>
        <v>7.0349531470000004</v>
      </c>
      <c r="AD89" s="26">
        <f t="shared" si="104"/>
        <v>1</v>
      </c>
      <c r="AE89" s="23">
        <f t="shared" si="105"/>
        <v>-3.0856520843662083E-2</v>
      </c>
      <c r="AF89" s="27">
        <f t="shared" si="106"/>
        <v>1.8954794187833204</v>
      </c>
      <c r="AG89" s="27">
        <f t="shared" ca="1" si="13"/>
        <v>-0.29009946862723135</v>
      </c>
      <c r="AH89" s="43">
        <f t="shared" ca="1" si="14"/>
        <v>0</v>
      </c>
      <c r="AI89" s="25">
        <f t="shared" si="63"/>
        <v>7.2795500346999997</v>
      </c>
      <c r="AJ89" s="26">
        <f t="shared" si="107"/>
        <v>0</v>
      </c>
      <c r="AK89" s="23">
        <f t="shared" si="108"/>
        <v>4.9149376847437143E-3</v>
      </c>
      <c r="AL89" s="27">
        <f t="shared" si="109"/>
        <v>1.4456558848621941</v>
      </c>
      <c r="AM89" s="27">
        <f t="shared" ca="1" si="15"/>
        <v>-0.33114281604696882</v>
      </c>
      <c r="AN89" s="43">
        <f t="shared" ca="1" si="16"/>
        <v>0</v>
      </c>
      <c r="AO89" s="25">
        <f t="shared" si="64"/>
        <v>7.2795500346999997</v>
      </c>
      <c r="AP89" s="34">
        <f t="shared" si="110"/>
        <v>0.66666666666666663</v>
      </c>
      <c r="AQ89" s="23">
        <f t="shared" si="111"/>
        <v>-1.8932701334193485E-2</v>
      </c>
      <c r="AR89" s="27">
        <f t="shared" si="112"/>
        <v>1.731812489736601</v>
      </c>
      <c r="AS89" s="27">
        <f t="shared" ca="1" si="17"/>
        <v>-0.24313284871260699</v>
      </c>
      <c r="AT89" s="43">
        <f t="shared" ca="1" si="18"/>
        <v>0</v>
      </c>
      <c r="AU89" s="25">
        <f t="shared" si="65"/>
        <v>7.0349531470000004</v>
      </c>
      <c r="AV89" s="26">
        <f t="shared" si="113"/>
        <v>0</v>
      </c>
      <c r="AW89" s="23">
        <f t="shared" si="114"/>
        <v>4.9149376847437143E-3</v>
      </c>
      <c r="AX89" s="27">
        <f t="shared" si="115"/>
        <v>1.5910002855344199</v>
      </c>
      <c r="AY89" s="27">
        <f t="shared" ca="1" si="19"/>
        <v>-0.2638967670010488</v>
      </c>
      <c r="AZ89" s="43">
        <f t="shared" ca="1" si="20"/>
        <v>0</v>
      </c>
      <c r="BA89" s="25">
        <f t="shared" si="66"/>
        <v>7.0349531470000004</v>
      </c>
      <c r="BB89" s="26">
        <f t="shared" si="116"/>
        <v>0</v>
      </c>
      <c r="BC89" s="23">
        <f t="shared" si="117"/>
        <v>4.9149376847437143E-3</v>
      </c>
      <c r="BD89" s="27">
        <f t="shared" si="118"/>
        <v>1.4438497283919038</v>
      </c>
      <c r="BE89" s="27">
        <f t="shared" ca="1" si="21"/>
        <v>-0.25564378474956895</v>
      </c>
      <c r="BF89" s="43">
        <f t="shared" ca="1" si="22"/>
        <v>0</v>
      </c>
      <c r="BG89" s="25">
        <f t="shared" si="67"/>
        <v>7.2795500346999997</v>
      </c>
      <c r="BH89" s="26">
        <f t="shared" si="168"/>
        <v>1</v>
      </c>
      <c r="BI89" s="23">
        <f t="shared" si="119"/>
        <v>-3.0856520843662083E-2</v>
      </c>
      <c r="BJ89" s="27">
        <f t="shared" si="120"/>
        <v>1.5963373640674299</v>
      </c>
      <c r="BK89" s="27">
        <f t="shared" ca="1" si="23"/>
        <v>-0.19117427605439807</v>
      </c>
      <c r="BL89" s="43">
        <f t="shared" ca="1" si="24"/>
        <v>0</v>
      </c>
      <c r="BM89" s="25">
        <f t="shared" si="69"/>
        <v>6.9664791050000003</v>
      </c>
      <c r="BN89" s="26">
        <f t="shared" si="121"/>
        <v>0</v>
      </c>
      <c r="BO89" s="23">
        <f t="shared" si="122"/>
        <v>4.9149376847437143E-3</v>
      </c>
      <c r="BP89" s="27">
        <f t="shared" si="123"/>
        <v>0.93034449045793688</v>
      </c>
      <c r="BQ89" s="27">
        <f t="shared" ca="1" si="25"/>
        <v>-0.43899539863892667</v>
      </c>
      <c r="BR89" s="43">
        <f t="shared" ca="1" si="26"/>
        <v>0</v>
      </c>
      <c r="BS89" s="25">
        <f t="shared" si="70"/>
        <v>7.2795500346999997</v>
      </c>
      <c r="BT89" s="34">
        <f t="shared" si="124"/>
        <v>0.25</v>
      </c>
      <c r="BU89" s="23">
        <f t="shared" si="125"/>
        <v>-4.027926947357735E-3</v>
      </c>
      <c r="BV89" s="27">
        <f t="shared" si="126"/>
        <v>1.3785465142880842</v>
      </c>
      <c r="BW89" s="27">
        <f t="shared" ca="1" si="27"/>
        <v>-0.24795645800654509</v>
      </c>
      <c r="BX89" s="43">
        <f t="shared" ca="1" si="28"/>
        <v>0</v>
      </c>
      <c r="BY89" s="25">
        <f t="shared" si="71"/>
        <v>7.0717763419999997</v>
      </c>
      <c r="BZ89" s="50">
        <f t="shared" si="72"/>
        <v>0.5</v>
      </c>
      <c r="CA89" s="23">
        <f t="shared" si="127"/>
        <v>4.9149376847437143E-3</v>
      </c>
      <c r="CB89" s="27">
        <f t="shared" si="128"/>
        <v>1.6395504698169348</v>
      </c>
      <c r="CC89" s="27">
        <f t="shared" ca="1" si="29"/>
        <v>-4.5484882846807517E-2</v>
      </c>
      <c r="CD89" s="43">
        <f t="shared" ca="1" si="30"/>
        <v>0</v>
      </c>
      <c r="CE89" s="25">
        <f t="shared" si="73"/>
        <v>7.0349531470000004</v>
      </c>
      <c r="CF89" s="34">
        <f t="shared" si="74"/>
        <v>0.5</v>
      </c>
      <c r="CG89" s="23">
        <f t="shared" si="129"/>
        <v>4.9149376847437143E-3</v>
      </c>
      <c r="CH89" s="27">
        <f t="shared" si="130"/>
        <v>1.763472561061163</v>
      </c>
      <c r="CI89" s="27">
        <f t="shared" ca="1" si="31"/>
        <v>-0.15078782105183297</v>
      </c>
      <c r="CJ89" s="43">
        <f t="shared" ca="1" si="32"/>
        <v>0</v>
      </c>
      <c r="CK89" s="25">
        <f t="shared" si="75"/>
        <v>7.2795500346999997</v>
      </c>
      <c r="CL89" s="34">
        <f t="shared" si="76"/>
        <v>0</v>
      </c>
      <c r="CM89" s="23">
        <f t="shared" si="131"/>
        <v>4.9149376847437143E-3</v>
      </c>
      <c r="CN89" s="27">
        <f t="shared" si="132"/>
        <v>1.2724429298735245</v>
      </c>
      <c r="CO89" s="27">
        <f t="shared" ca="1" si="33"/>
        <v>-0.31625259685952289</v>
      </c>
      <c r="CP89" s="43">
        <f t="shared" ca="1" si="34"/>
        <v>0</v>
      </c>
      <c r="CQ89" s="25">
        <f t="shared" si="167"/>
        <v>6.7524958365500014</v>
      </c>
      <c r="CR89" s="34">
        <f t="shared" si="77"/>
        <v>0.5</v>
      </c>
      <c r="CS89" s="23">
        <f t="shared" si="133"/>
        <v>4.9149376847437143E-3</v>
      </c>
      <c r="CT89" s="27">
        <f t="shared" si="134"/>
        <v>1.2448476658192034</v>
      </c>
      <c r="CU89" s="27">
        <f t="shared" ca="1" si="35"/>
        <v>-0.31744674131707373</v>
      </c>
      <c r="CV89" s="43">
        <f t="shared" ca="1" si="36"/>
        <v>0</v>
      </c>
      <c r="CW89" s="25">
        <f t="shared" si="78"/>
        <v>7.2795500346999997</v>
      </c>
      <c r="CX89" s="34">
        <f t="shared" si="135"/>
        <v>0</v>
      </c>
      <c r="CY89" s="23">
        <f t="shared" si="136"/>
        <v>4.9149376847437143E-3</v>
      </c>
      <c r="CZ89" s="27">
        <f t="shared" si="137"/>
        <v>1.4789456341519394</v>
      </c>
      <c r="DA89" s="27">
        <f t="shared" ca="1" si="37"/>
        <v>-0.19400330545475264</v>
      </c>
      <c r="DB89" s="43">
        <f t="shared" ca="1" si="38"/>
        <v>0</v>
      </c>
      <c r="DC89" s="25">
        <f t="shared" si="79"/>
        <v>7.2795500346999997</v>
      </c>
      <c r="DD89" s="34">
        <f t="shared" si="80"/>
        <v>0.45833333333333331</v>
      </c>
      <c r="DE89" s="23">
        <f t="shared" si="138"/>
        <v>-6.0152301989358356E-3</v>
      </c>
      <c r="DF89" s="27">
        <f t="shared" si="139"/>
        <v>1.5295998938902042</v>
      </c>
      <c r="DG89" s="27">
        <f t="shared" ca="1" si="2"/>
        <v>-0.22484521253319778</v>
      </c>
      <c r="DH89" s="43">
        <f t="shared" ca="1" si="3"/>
        <v>0</v>
      </c>
      <c r="DI89" s="25">
        <f t="shared" si="81"/>
        <v>7.0717763419999997</v>
      </c>
      <c r="DJ89" s="26">
        <f t="shared" si="82"/>
        <v>1</v>
      </c>
      <c r="DK89" s="23">
        <f t="shared" si="140"/>
        <v>-3.0856520843662083E-2</v>
      </c>
      <c r="DL89" s="27">
        <f t="shared" si="141"/>
        <v>2.1742519122784163</v>
      </c>
      <c r="DM89" s="27">
        <f t="shared" ca="1" si="39"/>
        <v>-9.9509173063981882E-2</v>
      </c>
      <c r="DN89" s="43">
        <f t="shared" ca="1" si="40"/>
        <v>0</v>
      </c>
      <c r="DO89" s="25">
        <f t="shared" si="83"/>
        <v>7.0349531470000004</v>
      </c>
      <c r="DP89" s="26">
        <f t="shared" si="84"/>
        <v>1</v>
      </c>
      <c r="DQ89" s="23">
        <f t="shared" si="142"/>
        <v>-3.0856520843662083E-2</v>
      </c>
      <c r="DR89" s="27">
        <f t="shared" si="143"/>
        <v>2.1867370434150537</v>
      </c>
      <c r="DS89" s="27">
        <f t="shared" ca="1" si="41"/>
        <v>-0.18101680571699175</v>
      </c>
      <c r="DT89" s="43">
        <f t="shared" ca="1" si="42"/>
        <v>0</v>
      </c>
      <c r="DU89" s="25">
        <f t="shared" si="85"/>
        <v>7.2795500346999997</v>
      </c>
      <c r="DV89" s="26">
        <f t="shared" si="86"/>
        <v>0</v>
      </c>
      <c r="DW89" s="23">
        <f t="shared" si="144"/>
        <v>4.9149376847437143E-3</v>
      </c>
      <c r="DX89" s="27">
        <f t="shared" si="145"/>
        <v>1.2974020282193091</v>
      </c>
      <c r="DY89" s="27">
        <f t="shared" ca="1" si="43"/>
        <v>-0.33114281604696871</v>
      </c>
      <c r="DZ89" s="43">
        <f t="shared" ca="1" si="44"/>
        <v>0</v>
      </c>
      <c r="EA89" s="25">
        <f t="shared" si="87"/>
        <v>7.2795500346999997</v>
      </c>
      <c r="EB89" s="34">
        <f t="shared" si="146"/>
        <v>0.66666666666666663</v>
      </c>
      <c r="EC89" s="23">
        <f t="shared" si="147"/>
        <v>-1.8932701334193485E-2</v>
      </c>
      <c r="ED89" s="27">
        <f t="shared" si="148"/>
        <v>1.8512987686160802</v>
      </c>
      <c r="EE89" s="27">
        <f t="shared" ca="1" si="45"/>
        <v>-0.20625520671895803</v>
      </c>
      <c r="EF89" s="43">
        <f t="shared" ca="1" si="46"/>
        <v>0</v>
      </c>
      <c r="EG89" s="25">
        <f t="shared" si="88"/>
        <v>7.0717763419999997</v>
      </c>
      <c r="EH89" s="26">
        <f t="shared" si="149"/>
        <v>0</v>
      </c>
      <c r="EI89" s="23">
        <f t="shared" si="150"/>
        <v>4.9149376847437143E-3</v>
      </c>
      <c r="EJ89" s="27">
        <f t="shared" si="151"/>
        <v>1.9755076511443457</v>
      </c>
      <c r="EK89" s="27">
        <f t="shared" ca="1" si="47"/>
        <v>-6.6271710331432754E-2</v>
      </c>
      <c r="EL89" s="43">
        <f t="shared" ca="1" si="48"/>
        <v>0</v>
      </c>
      <c r="EM89" s="25">
        <f t="shared" si="89"/>
        <v>7.0349531470000004</v>
      </c>
      <c r="EN89" s="26">
        <f t="shared" si="152"/>
        <v>1</v>
      </c>
      <c r="EO89" s="23">
        <f t="shared" si="153"/>
        <v>-3.0856520843662083E-2</v>
      </c>
      <c r="EP89" s="27">
        <f t="shared" si="154"/>
        <v>1.7006991031112617</v>
      </c>
      <c r="EQ89" s="27">
        <f t="shared" ca="1" si="49"/>
        <v>-0.18101680571699208</v>
      </c>
      <c r="ER89" s="43">
        <f t="shared" ca="1" si="50"/>
        <v>0</v>
      </c>
      <c r="ES89" s="25">
        <f t="shared" si="90"/>
        <v>7.2795500346999997</v>
      </c>
      <c r="ET89" s="26">
        <f t="shared" si="155"/>
        <v>0</v>
      </c>
      <c r="EU89" s="23">
        <f t="shared" si="156"/>
        <v>4.9149376847437143E-3</v>
      </c>
      <c r="EV89" s="27">
        <f t="shared" si="157"/>
        <v>1.4456558848621941</v>
      </c>
      <c r="EW89" s="27">
        <f t="shared" ca="1" si="51"/>
        <v>-0.33114281604696882</v>
      </c>
      <c r="EX89" s="43">
        <f t="shared" ca="1" si="52"/>
        <v>0</v>
      </c>
      <c r="EY89" s="25">
        <f t="shared" si="91"/>
        <v>7.2795500346999997</v>
      </c>
      <c r="EZ89" s="34">
        <f t="shared" si="158"/>
        <v>0.33333333333333331</v>
      </c>
      <c r="FA89" s="23">
        <f t="shared" si="159"/>
        <v>-7.0088818247248845E-3</v>
      </c>
      <c r="FB89" s="27">
        <f t="shared" si="160"/>
        <v>1.7055118803255289</v>
      </c>
      <c r="FC89" s="27">
        <f t="shared" ca="1" si="53"/>
        <v>-0.19660809110870947</v>
      </c>
      <c r="FD89" s="43">
        <f t="shared" ca="1" si="54"/>
        <v>0</v>
      </c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25">
        <f t="shared" si="92"/>
        <v>7.2795500346999997</v>
      </c>
      <c r="FT89" s="26">
        <f t="shared" si="161"/>
        <v>0</v>
      </c>
      <c r="FU89" s="23">
        <f t="shared" si="162"/>
        <v>3.0856520843662083E-2</v>
      </c>
      <c r="FV89" s="27">
        <f t="shared" si="163"/>
        <v>0.85890122028159666</v>
      </c>
      <c r="FW89" s="27">
        <f t="shared" ca="1" si="55"/>
        <v>-0.57735746851089376</v>
      </c>
      <c r="FX89" s="43">
        <f t="shared" ca="1" si="56"/>
        <v>0</v>
      </c>
      <c r="FY89" s="25">
        <f t="shared" si="93"/>
        <v>7.2795500346999997</v>
      </c>
      <c r="FZ89" s="26">
        <f t="shared" si="164"/>
        <v>0</v>
      </c>
      <c r="GA89" s="23">
        <f t="shared" si="165"/>
        <v>4.9149376847437143E-3</v>
      </c>
      <c r="GB89" s="27">
        <f t="shared" si="166"/>
        <v>1.530080763625806</v>
      </c>
      <c r="GC89" s="27">
        <f t="shared" ca="1" si="57"/>
        <v>-0.21118859958613634</v>
      </c>
      <c r="GD89" s="43">
        <f t="shared" ca="1" si="58"/>
        <v>0</v>
      </c>
      <c r="GE89" s="47"/>
      <c r="GF89" s="47"/>
    </row>
    <row r="90" spans="1:188" x14ac:dyDescent="0.2">
      <c r="A90" s="30">
        <v>27394</v>
      </c>
      <c r="B90" s="34">
        <v>6.3702490300000001</v>
      </c>
      <c r="C90" s="23">
        <v>4.8754501251169202E-3</v>
      </c>
      <c r="D90" s="24">
        <f t="shared" si="4"/>
        <v>-8.486075205323218E-2</v>
      </c>
      <c r="E90" s="25" t="e">
        <f>#N/A</f>
        <v>#N/A</v>
      </c>
      <c r="F90" s="26">
        <v>1</v>
      </c>
      <c r="G90" s="23">
        <f t="shared" si="94"/>
        <v>-8.486075205323218E-2</v>
      </c>
      <c r="H90" s="27">
        <f t="shared" si="95"/>
        <v>1.8783691191751755</v>
      </c>
      <c r="I90" s="27">
        <f t="shared" ca="1" si="5"/>
        <v>-0.25981183526842166</v>
      </c>
      <c r="J90" s="43">
        <f t="shared" ca="1" si="6"/>
        <v>0</v>
      </c>
      <c r="K90" s="25" t="e">
        <f>#N/A</f>
        <v>#N/A</v>
      </c>
      <c r="L90" s="26">
        <v>0</v>
      </c>
      <c r="M90" s="23">
        <f t="shared" si="96"/>
        <v>4.8754501251169202E-3</v>
      </c>
      <c r="N90" s="27">
        <f t="shared" si="97"/>
        <v>1.1450524061632628</v>
      </c>
      <c r="O90" s="27">
        <f t="shared" ca="1" si="7"/>
        <v>0</v>
      </c>
      <c r="P90" s="43">
        <f t="shared" ca="1" si="8"/>
        <v>0</v>
      </c>
      <c r="Q90" s="25">
        <f t="shared" si="60"/>
        <v>7.1821525070999996</v>
      </c>
      <c r="R90" s="26">
        <f t="shared" si="98"/>
        <v>0</v>
      </c>
      <c r="S90" s="23">
        <f t="shared" si="99"/>
        <v>4.8754501251169202E-3</v>
      </c>
      <c r="T90" s="27">
        <f t="shared" si="100"/>
        <v>1.4527041080269214</v>
      </c>
      <c r="U90" s="27">
        <f t="shared" ca="1" si="9"/>
        <v>-0.32788183620577971</v>
      </c>
      <c r="V90" s="43">
        <f t="shared" ca="1" si="10"/>
        <v>0</v>
      </c>
      <c r="W90" s="25">
        <f t="shared" si="61"/>
        <v>6.6656052419999998</v>
      </c>
      <c r="X90" s="26">
        <f t="shared" si="101"/>
        <v>0</v>
      </c>
      <c r="Y90" s="23">
        <f t="shared" si="102"/>
        <v>4.8754501251169202E-3</v>
      </c>
      <c r="Z90" s="27">
        <f t="shared" si="103"/>
        <v>1.8387623775203839</v>
      </c>
      <c r="AA90" s="27">
        <f t="shared" ca="1" si="11"/>
        <v>-9.5118874949130072E-2</v>
      </c>
      <c r="AB90" s="43">
        <f t="shared" ca="1" si="12"/>
        <v>0</v>
      </c>
      <c r="AC90" s="25">
        <f t="shared" si="62"/>
        <v>6.8276950010000004</v>
      </c>
      <c r="AD90" s="26">
        <f t="shared" si="104"/>
        <v>0</v>
      </c>
      <c r="AE90" s="23">
        <f t="shared" si="105"/>
        <v>4.8754501251169202E-3</v>
      </c>
      <c r="AF90" s="27">
        <f t="shared" si="106"/>
        <v>1.9047207341527841</v>
      </c>
      <c r="AG90" s="27">
        <f t="shared" ca="1" si="13"/>
        <v>-0.28663838399272945</v>
      </c>
      <c r="AH90" s="43">
        <f t="shared" ca="1" si="14"/>
        <v>0</v>
      </c>
      <c r="AI90" s="25">
        <f t="shared" si="63"/>
        <v>7.1821525070999996</v>
      </c>
      <c r="AJ90" s="26">
        <f t="shared" si="107"/>
        <v>0</v>
      </c>
      <c r="AK90" s="23">
        <f t="shared" si="108"/>
        <v>4.8754501251169202E-3</v>
      </c>
      <c r="AL90" s="27">
        <f t="shared" si="109"/>
        <v>1.4527041080269214</v>
      </c>
      <c r="AM90" s="27">
        <f t="shared" ca="1" si="15"/>
        <v>-0.32788183620577971</v>
      </c>
      <c r="AN90" s="43">
        <f t="shared" ca="1" si="16"/>
        <v>0</v>
      </c>
      <c r="AO90" s="25">
        <f t="shared" si="64"/>
        <v>7.1821525070999996</v>
      </c>
      <c r="AP90" s="34">
        <f t="shared" si="110"/>
        <v>0</v>
      </c>
      <c r="AQ90" s="23">
        <f t="shared" si="111"/>
        <v>4.8754501251169202E-3</v>
      </c>
      <c r="AR90" s="27">
        <f t="shared" si="112"/>
        <v>1.7402558551563663</v>
      </c>
      <c r="AS90" s="27">
        <f t="shared" ca="1" si="17"/>
        <v>-0.239442780665166</v>
      </c>
      <c r="AT90" s="43">
        <f t="shared" ca="1" si="18"/>
        <v>0</v>
      </c>
      <c r="AU90" s="25">
        <f t="shared" si="65"/>
        <v>6.8276950010000004</v>
      </c>
      <c r="AV90" s="26">
        <f t="shared" si="113"/>
        <v>1</v>
      </c>
      <c r="AW90" s="23">
        <f t="shared" si="114"/>
        <v>-8.486075205323218E-2</v>
      </c>
      <c r="AX90" s="27">
        <f t="shared" si="115"/>
        <v>1.4559868047870619</v>
      </c>
      <c r="AY90" s="27">
        <f t="shared" ca="1" si="19"/>
        <v>-0.3263630409421554</v>
      </c>
      <c r="AZ90" s="43">
        <f t="shared" ca="1" si="20"/>
        <v>0</v>
      </c>
      <c r="BA90" s="25">
        <f t="shared" si="66"/>
        <v>6.8276950010000004</v>
      </c>
      <c r="BB90" s="26">
        <f t="shared" si="116"/>
        <v>0</v>
      </c>
      <c r="BC90" s="23">
        <f t="shared" si="117"/>
        <v>4.8754501251169202E-3</v>
      </c>
      <c r="BD90" s="27">
        <f t="shared" si="118"/>
        <v>1.4508891457308422</v>
      </c>
      <c r="BE90" s="27">
        <f t="shared" ca="1" si="21"/>
        <v>-0.25201471314679469</v>
      </c>
      <c r="BF90" s="43">
        <f t="shared" ca="1" si="22"/>
        <v>0</v>
      </c>
      <c r="BG90" s="25">
        <f t="shared" si="67"/>
        <v>7.1821525070999996</v>
      </c>
      <c r="BH90" s="26">
        <f t="shared" si="168"/>
        <v>1</v>
      </c>
      <c r="BI90" s="23">
        <f t="shared" si="119"/>
        <v>-8.486075205323218E-2</v>
      </c>
      <c r="BJ90" s="27">
        <f t="shared" si="120"/>
        <v>1.4608709748219935</v>
      </c>
      <c r="BK90" s="27">
        <f t="shared" ca="1" si="23"/>
        <v>-0.25981183526842178</v>
      </c>
      <c r="BL90" s="43">
        <f t="shared" ca="1" si="24"/>
        <v>0</v>
      </c>
      <c r="BM90" s="25">
        <f t="shared" si="69"/>
        <v>6.9241691275000008</v>
      </c>
      <c r="BN90" s="26">
        <f t="shared" si="121"/>
        <v>0</v>
      </c>
      <c r="BO90" s="23">
        <f t="shared" si="122"/>
        <v>4.8754501251169202E-3</v>
      </c>
      <c r="BP90" s="27">
        <f t="shared" si="123"/>
        <v>0.93488033862034181</v>
      </c>
      <c r="BQ90" s="27">
        <f t="shared" ca="1" si="25"/>
        <v>-0.43626024868502966</v>
      </c>
      <c r="BR90" s="43">
        <f t="shared" ca="1" si="26"/>
        <v>0</v>
      </c>
      <c r="BS90" s="25">
        <f t="shared" si="70"/>
        <v>7.1821525070999996</v>
      </c>
      <c r="BT90" s="34">
        <f t="shared" si="124"/>
        <v>0.5</v>
      </c>
      <c r="BU90" s="23">
        <f t="shared" si="125"/>
        <v>-3.999265096405763E-2</v>
      </c>
      <c r="BV90" s="27">
        <f t="shared" si="126"/>
        <v>1.3234147847044426</v>
      </c>
      <c r="BW90" s="27">
        <f t="shared" ca="1" si="27"/>
        <v>-0.27803267289126288</v>
      </c>
      <c r="BX90" s="43">
        <f t="shared" ca="1" si="28"/>
        <v>0</v>
      </c>
      <c r="BY90" s="25">
        <f t="shared" si="71"/>
        <v>6.6656052419999998</v>
      </c>
      <c r="BZ90" s="50">
        <f t="shared" si="72"/>
        <v>0</v>
      </c>
      <c r="CA90" s="23">
        <f t="shared" si="127"/>
        <v>4.8754501251169202E-3</v>
      </c>
      <c r="CB90" s="27">
        <f t="shared" si="128"/>
        <v>1.6475440163601391</v>
      </c>
      <c r="CC90" s="27">
        <f t="shared" ca="1" si="29"/>
        <v>-4.0831191999457062E-2</v>
      </c>
      <c r="CD90" s="43">
        <f t="shared" ca="1" si="30"/>
        <v>0</v>
      </c>
      <c r="CE90" s="25">
        <f t="shared" si="73"/>
        <v>6.8276950010000004</v>
      </c>
      <c r="CF90" s="34">
        <f t="shared" si="74"/>
        <v>0</v>
      </c>
      <c r="CG90" s="23">
        <f t="shared" si="129"/>
        <v>4.8754501251169202E-3</v>
      </c>
      <c r="CH90" s="27">
        <f t="shared" si="130"/>
        <v>1.7720702835796289</v>
      </c>
      <c r="CI90" s="27">
        <f t="shared" ca="1" si="31"/>
        <v>-0.1466475294277293</v>
      </c>
      <c r="CJ90" s="43">
        <f t="shared" ca="1" si="32"/>
        <v>0</v>
      </c>
      <c r="CK90" s="25">
        <f t="shared" si="75"/>
        <v>7.1821525070999996</v>
      </c>
      <c r="CL90" s="34">
        <f t="shared" si="76"/>
        <v>0</v>
      </c>
      <c r="CM90" s="23">
        <f t="shared" si="131"/>
        <v>4.8754501251169202E-3</v>
      </c>
      <c r="CN90" s="27">
        <f t="shared" si="132"/>
        <v>1.2786466619151804</v>
      </c>
      <c r="CO90" s="27">
        <f t="shared" ca="1" si="33"/>
        <v>-0.31291902049733333</v>
      </c>
      <c r="CP90" s="43">
        <f t="shared" ca="1" si="34"/>
        <v>0</v>
      </c>
      <c r="CQ90" s="25">
        <f t="shared" si="167"/>
        <v>6.7720741170500007</v>
      </c>
      <c r="CR90" s="34">
        <f t="shared" si="77"/>
        <v>1</v>
      </c>
      <c r="CS90" s="23">
        <f t="shared" si="133"/>
        <v>-8.486075205323218E-2</v>
      </c>
      <c r="CT90" s="27">
        <f t="shared" si="134"/>
        <v>1.139208956706075</v>
      </c>
      <c r="CU90" s="27">
        <f t="shared" ca="1" si="35"/>
        <v>-0.37536872416529121</v>
      </c>
      <c r="CV90" s="43">
        <f t="shared" ca="1" si="36"/>
        <v>0</v>
      </c>
      <c r="CW90" s="25">
        <f t="shared" si="78"/>
        <v>7.1821525070999996</v>
      </c>
      <c r="CX90" s="34">
        <f t="shared" si="135"/>
        <v>0.25</v>
      </c>
      <c r="CY90" s="23">
        <f t="shared" si="136"/>
        <v>-1.7558600419470355E-2</v>
      </c>
      <c r="CZ90" s="27">
        <f t="shared" si="137"/>
        <v>1.4529774187197453</v>
      </c>
      <c r="DA90" s="27">
        <f t="shared" ca="1" si="37"/>
        <v>-0.2081554793536865</v>
      </c>
      <c r="DB90" s="43">
        <f t="shared" ca="1" si="38"/>
        <v>0</v>
      </c>
      <c r="DC90" s="25">
        <f t="shared" si="79"/>
        <v>7.1821525070999996</v>
      </c>
      <c r="DD90" s="34">
        <f t="shared" si="80"/>
        <v>0.25</v>
      </c>
      <c r="DE90" s="23">
        <f t="shared" si="138"/>
        <v>-1.7558600419470355E-2</v>
      </c>
      <c r="DF90" s="27">
        <f t="shared" si="139"/>
        <v>1.502742260551722</v>
      </c>
      <c r="DG90" s="27">
        <f t="shared" ca="1" si="2"/>
        <v>-0.23845584570956679</v>
      </c>
      <c r="DH90" s="43">
        <f t="shared" ca="1" si="3"/>
        <v>0</v>
      </c>
      <c r="DI90" s="25">
        <f t="shared" si="81"/>
        <v>6.6656052419999998</v>
      </c>
      <c r="DJ90" s="26">
        <f t="shared" si="82"/>
        <v>0</v>
      </c>
      <c r="DK90" s="23">
        <f t="shared" si="140"/>
        <v>4.8754501251169202E-3</v>
      </c>
      <c r="DL90" s="27">
        <f t="shared" si="141"/>
        <v>2.1848523690361699</v>
      </c>
      <c r="DM90" s="27">
        <f t="shared" ca="1" si="39"/>
        <v>-9.5118874949130072E-2</v>
      </c>
      <c r="DN90" s="43">
        <f t="shared" ca="1" si="40"/>
        <v>0</v>
      </c>
      <c r="DO90" s="25">
        <f t="shared" si="83"/>
        <v>6.8276950010000004</v>
      </c>
      <c r="DP90" s="26">
        <f t="shared" si="84"/>
        <v>0</v>
      </c>
      <c r="DQ90" s="23">
        <f t="shared" si="142"/>
        <v>4.8754501251169202E-3</v>
      </c>
      <c r="DR90" s="27">
        <f t="shared" si="143"/>
        <v>2.1973983708069693</v>
      </c>
      <c r="DS90" s="27">
        <f t="shared" ca="1" si="41"/>
        <v>-0.17702389399995599</v>
      </c>
      <c r="DT90" s="43">
        <f t="shared" ca="1" si="42"/>
        <v>0</v>
      </c>
      <c r="DU90" s="25">
        <f t="shared" si="85"/>
        <v>7.1821525070999996</v>
      </c>
      <c r="DV90" s="26">
        <f t="shared" si="86"/>
        <v>0</v>
      </c>
      <c r="DW90" s="23">
        <f t="shared" si="144"/>
        <v>4.8754501251169202E-3</v>
      </c>
      <c r="DX90" s="27">
        <f t="shared" si="145"/>
        <v>1.3037274471001179</v>
      </c>
      <c r="DY90" s="27">
        <f t="shared" ca="1" si="43"/>
        <v>-0.3278818362057796</v>
      </c>
      <c r="DZ90" s="43">
        <f t="shared" ca="1" si="44"/>
        <v>0</v>
      </c>
      <c r="EA90" s="25">
        <f t="shared" si="87"/>
        <v>7.1821525070999996</v>
      </c>
      <c r="EB90" s="34">
        <f t="shared" si="146"/>
        <v>0</v>
      </c>
      <c r="EC90" s="23">
        <f t="shared" si="147"/>
        <v>4.8754501251169202E-3</v>
      </c>
      <c r="ED90" s="27">
        <f t="shared" si="148"/>
        <v>1.8603246834291582</v>
      </c>
      <c r="EE90" s="27">
        <f t="shared" ca="1" si="45"/>
        <v>-0.20238534356724514</v>
      </c>
      <c r="EF90" s="43">
        <f t="shared" ca="1" si="46"/>
        <v>0</v>
      </c>
      <c r="EG90" s="25">
        <f t="shared" si="88"/>
        <v>6.6656052419999998</v>
      </c>
      <c r="EH90" s="26">
        <f t="shared" si="149"/>
        <v>0</v>
      </c>
      <c r="EI90" s="23">
        <f t="shared" si="150"/>
        <v>4.8754501251169202E-3</v>
      </c>
      <c r="EJ90" s="27">
        <f t="shared" si="151"/>
        <v>1.9851391401692868</v>
      </c>
      <c r="EK90" s="27">
        <f t="shared" ca="1" si="47"/>
        <v>-6.1719364624742923E-2</v>
      </c>
      <c r="EL90" s="43">
        <f t="shared" ca="1" si="48"/>
        <v>0</v>
      </c>
      <c r="EM90" s="25">
        <f t="shared" si="89"/>
        <v>6.8276950010000004</v>
      </c>
      <c r="EN90" s="26">
        <f t="shared" si="152"/>
        <v>0</v>
      </c>
      <c r="EO90" s="23">
        <f t="shared" si="153"/>
        <v>4.8754501251169202E-3</v>
      </c>
      <c r="EP90" s="27">
        <f t="shared" si="154"/>
        <v>1.7089907767663117</v>
      </c>
      <c r="EQ90" s="27">
        <f t="shared" ca="1" si="49"/>
        <v>-0.17702389399995644</v>
      </c>
      <c r="ER90" s="43">
        <f t="shared" ca="1" si="50"/>
        <v>0</v>
      </c>
      <c r="ES90" s="25">
        <f t="shared" si="90"/>
        <v>7.1821525070999996</v>
      </c>
      <c r="ET90" s="26">
        <f t="shared" si="155"/>
        <v>0</v>
      </c>
      <c r="EU90" s="23">
        <f t="shared" si="156"/>
        <v>4.8754501251169202E-3</v>
      </c>
      <c r="EV90" s="27">
        <f t="shared" si="157"/>
        <v>1.4527041080269214</v>
      </c>
      <c r="EW90" s="27">
        <f t="shared" ca="1" si="51"/>
        <v>-0.32788183620577971</v>
      </c>
      <c r="EX90" s="43">
        <f t="shared" ca="1" si="52"/>
        <v>0</v>
      </c>
      <c r="EY90" s="25">
        <f t="shared" si="91"/>
        <v>7.1821525070999996</v>
      </c>
      <c r="EZ90" s="34">
        <f t="shared" si="158"/>
        <v>0</v>
      </c>
      <c r="FA90" s="23">
        <f t="shared" si="159"/>
        <v>4.8754501251169202E-3</v>
      </c>
      <c r="FB90" s="27">
        <f t="shared" si="160"/>
        <v>1.7138270184358504</v>
      </c>
      <c r="FC90" s="27">
        <f t="shared" ca="1" si="53"/>
        <v>-0.19269119392598755</v>
      </c>
      <c r="FD90" s="43">
        <f t="shared" ca="1" si="54"/>
        <v>0</v>
      </c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25">
        <f t="shared" si="92"/>
        <v>7.1821525070999996</v>
      </c>
      <c r="FT90" s="26">
        <f t="shared" si="161"/>
        <v>0</v>
      </c>
      <c r="FU90" s="23">
        <f t="shared" si="162"/>
        <v>8.486075205323218E-2</v>
      </c>
      <c r="FV90" s="27">
        <f t="shared" si="163"/>
        <v>0.93178822377413173</v>
      </c>
      <c r="FW90" s="27">
        <f t="shared" ca="1" si="55"/>
        <v>-0.54149170543904646</v>
      </c>
      <c r="FX90" s="43">
        <f t="shared" ca="1" si="56"/>
        <v>0</v>
      </c>
      <c r="FY90" s="25">
        <f t="shared" si="93"/>
        <v>7.1821525070999996</v>
      </c>
      <c r="FZ90" s="26">
        <f t="shared" si="164"/>
        <v>0</v>
      </c>
      <c r="GA90" s="23">
        <f t="shared" si="165"/>
        <v>4.8754501251169202E-3</v>
      </c>
      <c r="GB90" s="27">
        <f t="shared" si="166"/>
        <v>1.5375405960762645</v>
      </c>
      <c r="GC90" s="27">
        <f t="shared" ca="1" si="57"/>
        <v>-0.2073427889452949</v>
      </c>
      <c r="GD90" s="43">
        <f t="shared" ca="1" si="58"/>
        <v>0</v>
      </c>
      <c r="GE90" s="47"/>
      <c r="GF90" s="47"/>
    </row>
    <row r="91" spans="1:188" x14ac:dyDescent="0.2">
      <c r="A91" s="30">
        <v>27425</v>
      </c>
      <c r="B91" s="34">
        <v>6.5475054300000002</v>
      </c>
      <c r="C91" s="23">
        <v>4.8122345049907977E-3</v>
      </c>
      <c r="D91" s="24">
        <f t="shared" si="4"/>
        <v>2.7825662570682974E-2</v>
      </c>
      <c r="E91" s="25" t="e">
        <f>#N/A</f>
        <v>#N/A</v>
      </c>
      <c r="F91" s="26">
        <v>1</v>
      </c>
      <c r="G91" s="23">
        <f t="shared" si="94"/>
        <v>2.7825662570682974E-2</v>
      </c>
      <c r="H91" s="27">
        <f t="shared" si="95"/>
        <v>1.9306359844685348</v>
      </c>
      <c r="I91" s="27">
        <f t="shared" ca="1" si="5"/>
        <v>-0.23921560915778772</v>
      </c>
      <c r="J91" s="43">
        <f t="shared" ca="1" si="6"/>
        <v>0</v>
      </c>
      <c r="K91" s="25" t="e">
        <f>#N/A</f>
        <v>#N/A</v>
      </c>
      <c r="L91" s="26">
        <v>0</v>
      </c>
      <c r="M91" s="23">
        <f t="shared" si="96"/>
        <v>4.8122345049907977E-3</v>
      </c>
      <c r="N91" s="27">
        <f t="shared" si="97"/>
        <v>1.1505626668622244</v>
      </c>
      <c r="O91" s="27">
        <f t="shared" ca="1" si="7"/>
        <v>0</v>
      </c>
      <c r="P91" s="43">
        <f t="shared" ca="1" si="8"/>
        <v>0</v>
      </c>
      <c r="Q91" s="25">
        <f t="shared" si="60"/>
        <v>6.9762774236</v>
      </c>
      <c r="R91" s="26">
        <f t="shared" si="98"/>
        <v>0</v>
      </c>
      <c r="S91" s="23">
        <f t="shared" si="99"/>
        <v>4.8122345049907977E-3</v>
      </c>
      <c r="T91" s="27">
        <f t="shared" si="100"/>
        <v>1.4596948608611104</v>
      </c>
      <c r="U91" s="27">
        <f t="shared" ca="1" si="9"/>
        <v>-0.32464744598653805</v>
      </c>
      <c r="V91" s="43">
        <f t="shared" ca="1" si="10"/>
        <v>0</v>
      </c>
      <c r="W91" s="25">
        <f t="shared" si="61"/>
        <v>6.4588772300000006</v>
      </c>
      <c r="X91" s="26">
        <f t="shared" si="101"/>
        <v>0</v>
      </c>
      <c r="Y91" s="23">
        <f t="shared" si="102"/>
        <v>4.8122345049907977E-3</v>
      </c>
      <c r="Z91" s="27">
        <f t="shared" si="103"/>
        <v>1.8476109332799664</v>
      </c>
      <c r="AA91" s="27">
        <f t="shared" ca="1" si="11"/>
        <v>-9.0764374776245327E-2</v>
      </c>
      <c r="AB91" s="43">
        <f t="shared" ca="1" si="12"/>
        <v>0</v>
      </c>
      <c r="AC91" s="25">
        <f t="shared" si="62"/>
        <v>6.6809336391999992</v>
      </c>
      <c r="AD91" s="26">
        <f t="shared" si="104"/>
        <v>0</v>
      </c>
      <c r="AE91" s="23">
        <f t="shared" si="105"/>
        <v>4.8122345049907977E-3</v>
      </c>
      <c r="AF91" s="27">
        <f t="shared" si="106"/>
        <v>1.9138866969920456</v>
      </c>
      <c r="AG91" s="27">
        <f t="shared" ca="1" si="13"/>
        <v>-0.28320552060964321</v>
      </c>
      <c r="AH91" s="43">
        <f t="shared" ca="1" si="14"/>
        <v>0</v>
      </c>
      <c r="AI91" s="25">
        <f t="shared" si="63"/>
        <v>6.9762774236</v>
      </c>
      <c r="AJ91" s="26">
        <f t="shared" si="107"/>
        <v>0</v>
      </c>
      <c r="AK91" s="23">
        <f t="shared" si="108"/>
        <v>4.8122345049907977E-3</v>
      </c>
      <c r="AL91" s="27">
        <f t="shared" si="109"/>
        <v>1.4596948608611104</v>
      </c>
      <c r="AM91" s="27">
        <f t="shared" ca="1" si="15"/>
        <v>-0.32464744598653805</v>
      </c>
      <c r="AN91" s="43">
        <f t="shared" ca="1" si="16"/>
        <v>0</v>
      </c>
      <c r="AO91" s="25">
        <f t="shared" si="64"/>
        <v>6.9762774236</v>
      </c>
      <c r="AP91" s="34">
        <f t="shared" si="110"/>
        <v>0</v>
      </c>
      <c r="AQ91" s="23">
        <f t="shared" si="111"/>
        <v>4.8122345049907977E-3</v>
      </c>
      <c r="AR91" s="27">
        <f t="shared" si="112"/>
        <v>1.748630374430062</v>
      </c>
      <c r="AS91" s="27">
        <f t="shared" ca="1" si="17"/>
        <v>-0.23578280097126314</v>
      </c>
      <c r="AT91" s="43">
        <f t="shared" ca="1" si="18"/>
        <v>0</v>
      </c>
      <c r="AU91" s="25">
        <f t="shared" si="65"/>
        <v>6.6809336391999992</v>
      </c>
      <c r="AV91" s="26">
        <f t="shared" si="113"/>
        <v>0</v>
      </c>
      <c r="AW91" s="23">
        <f t="shared" si="114"/>
        <v>4.8122345049907977E-3</v>
      </c>
      <c r="AX91" s="27">
        <f t="shared" si="115"/>
        <v>1.4629933547278695</v>
      </c>
      <c r="AY91" s="27">
        <f t="shared" ca="1" si="19"/>
        <v>-0.32312134192394015</v>
      </c>
      <c r="AZ91" s="43">
        <f t="shared" ca="1" si="20"/>
        <v>0</v>
      </c>
      <c r="BA91" s="25">
        <f t="shared" si="66"/>
        <v>6.6809336391999992</v>
      </c>
      <c r="BB91" s="26">
        <f t="shared" si="116"/>
        <v>0</v>
      </c>
      <c r="BC91" s="23">
        <f t="shared" si="117"/>
        <v>4.8122345049907977E-3</v>
      </c>
      <c r="BD91" s="27">
        <f t="shared" si="118"/>
        <v>1.4578711645408446</v>
      </c>
      <c r="BE91" s="27">
        <f t="shared" ca="1" si="21"/>
        <v>-0.24841523254017428</v>
      </c>
      <c r="BF91" s="43">
        <f t="shared" ca="1" si="22"/>
        <v>0</v>
      </c>
      <c r="BG91" s="25">
        <f t="shared" si="67"/>
        <v>6.9762774236</v>
      </c>
      <c r="BH91" s="26">
        <f t="shared" si="168"/>
        <v>0</v>
      </c>
      <c r="BI91" s="23">
        <f t="shared" si="119"/>
        <v>4.8122345049907977E-3</v>
      </c>
      <c r="BJ91" s="27">
        <f t="shared" si="120"/>
        <v>1.4679010285343714</v>
      </c>
      <c r="BK91" s="27">
        <f t="shared" ca="1" si="23"/>
        <v>-0.25624987624191464</v>
      </c>
      <c r="BL91" s="43">
        <f t="shared" ca="1" si="24"/>
        <v>0</v>
      </c>
      <c r="BM91" s="25">
        <f t="shared" si="69"/>
        <v>6.7809967391666675</v>
      </c>
      <c r="BN91" s="26">
        <f t="shared" si="121"/>
        <v>0</v>
      </c>
      <c r="BO91" s="23">
        <f t="shared" si="122"/>
        <v>4.8122345049907977E-3</v>
      </c>
      <c r="BP91" s="27">
        <f t="shared" si="123"/>
        <v>0.93937920204388814</v>
      </c>
      <c r="BQ91" s="27">
        <f t="shared" ca="1" si="25"/>
        <v>-0.43354740080191678</v>
      </c>
      <c r="BR91" s="43">
        <f t="shared" ca="1" si="26"/>
        <v>0</v>
      </c>
      <c r="BS91" s="25">
        <f t="shared" si="70"/>
        <v>6.9762774236</v>
      </c>
      <c r="BT91" s="34">
        <f t="shared" si="124"/>
        <v>0</v>
      </c>
      <c r="BU91" s="23">
        <f t="shared" si="125"/>
        <v>4.8122345049907977E-3</v>
      </c>
      <c r="BV91" s="27">
        <f t="shared" si="126"/>
        <v>1.3297833669958123</v>
      </c>
      <c r="BW91" s="27">
        <f t="shared" ca="1" si="27"/>
        <v>-0.27455839680827421</v>
      </c>
      <c r="BX91" s="43">
        <f t="shared" ca="1" si="28"/>
        <v>0</v>
      </c>
      <c r="BY91" s="25">
        <f t="shared" si="71"/>
        <v>6.4588772300000006</v>
      </c>
      <c r="BZ91" s="50">
        <f t="shared" si="72"/>
        <v>0</v>
      </c>
      <c r="CA91" s="23">
        <f t="shared" si="127"/>
        <v>4.8122345049907977E-3</v>
      </c>
      <c r="CB91" s="27">
        <f t="shared" si="128"/>
        <v>1.6554723845241586</v>
      </c>
      <c r="CC91" s="27">
        <f t="shared" ca="1" si="29"/>
        <v>-3.6215446765485826E-2</v>
      </c>
      <c r="CD91" s="43">
        <f t="shared" ca="1" si="30"/>
        <v>0</v>
      </c>
      <c r="CE91" s="25">
        <f t="shared" si="73"/>
        <v>6.6809336391999992</v>
      </c>
      <c r="CF91" s="34">
        <f t="shared" si="74"/>
        <v>0</v>
      </c>
      <c r="CG91" s="23">
        <f t="shared" si="129"/>
        <v>4.8122345049907977E-3</v>
      </c>
      <c r="CH91" s="27">
        <f t="shared" si="130"/>
        <v>1.7805979013435396</v>
      </c>
      <c r="CI91" s="27">
        <f t="shared" ca="1" si="31"/>
        <v>-0.14254099722392233</v>
      </c>
      <c r="CJ91" s="43">
        <f t="shared" ca="1" si="32"/>
        <v>0</v>
      </c>
      <c r="CK91" s="25">
        <f t="shared" si="75"/>
        <v>6.9762774236</v>
      </c>
      <c r="CL91" s="34">
        <f t="shared" si="76"/>
        <v>0</v>
      </c>
      <c r="CM91" s="23">
        <f t="shared" si="131"/>
        <v>4.8122345049907977E-3</v>
      </c>
      <c r="CN91" s="27">
        <f t="shared" si="132"/>
        <v>1.28479980950134</v>
      </c>
      <c r="CO91" s="27">
        <f t="shared" ca="1" si="33"/>
        <v>-0.30961262570004777</v>
      </c>
      <c r="CP91" s="43">
        <f t="shared" ca="1" si="34"/>
        <v>0</v>
      </c>
      <c r="CQ91" s="25">
        <f t="shared" si="167"/>
        <v>6.7835721476000002</v>
      </c>
      <c r="CR91" s="34">
        <f t="shared" si="77"/>
        <v>0</v>
      </c>
      <c r="CS91" s="23">
        <f t="shared" si="133"/>
        <v>4.8122345049907977E-3</v>
      </c>
      <c r="CT91" s="27">
        <f t="shared" si="134"/>
        <v>1.1446910973559306</v>
      </c>
      <c r="CU91" s="27">
        <f t="shared" ca="1" si="35"/>
        <v>-0.37236285198682306</v>
      </c>
      <c r="CV91" s="43">
        <f t="shared" ca="1" si="36"/>
        <v>0</v>
      </c>
      <c r="CW91" s="25">
        <f t="shared" si="78"/>
        <v>6.9762774236</v>
      </c>
      <c r="CX91" s="34">
        <f t="shared" si="135"/>
        <v>0</v>
      </c>
      <c r="CY91" s="23">
        <f t="shared" si="136"/>
        <v>4.8122345049907977E-3</v>
      </c>
      <c r="CZ91" s="27">
        <f t="shared" si="137"/>
        <v>1.4599694867890809</v>
      </c>
      <c r="DA91" s="27">
        <f t="shared" ca="1" si="37"/>
        <v>-0.20434493782884444</v>
      </c>
      <c r="DB91" s="43">
        <f t="shared" ca="1" si="38"/>
        <v>0</v>
      </c>
      <c r="DC91" s="25">
        <f t="shared" si="79"/>
        <v>6.9762774236</v>
      </c>
      <c r="DD91" s="34">
        <f t="shared" si="80"/>
        <v>0</v>
      </c>
      <c r="DE91" s="23">
        <f t="shared" si="138"/>
        <v>4.8122345049907977E-3</v>
      </c>
      <c r="DF91" s="27">
        <f t="shared" si="139"/>
        <v>1.5099738087100569</v>
      </c>
      <c r="DG91" s="27">
        <f t="shared" ca="1" si="2"/>
        <v>-0.23479111665321628</v>
      </c>
      <c r="DH91" s="43">
        <f t="shared" ca="1" si="3"/>
        <v>0</v>
      </c>
      <c r="DI91" s="25">
        <f t="shared" si="81"/>
        <v>6.4588772300000006</v>
      </c>
      <c r="DJ91" s="26">
        <f t="shared" si="82"/>
        <v>0</v>
      </c>
      <c r="DK91" s="23">
        <f t="shared" si="140"/>
        <v>4.8122345049907977E-3</v>
      </c>
      <c r="DL91" s="27">
        <f t="shared" si="141"/>
        <v>2.1953663909947565</v>
      </c>
      <c r="DM91" s="27">
        <f t="shared" ca="1" si="39"/>
        <v>-9.0764374776245438E-2</v>
      </c>
      <c r="DN91" s="43">
        <f t="shared" ca="1" si="40"/>
        <v>0</v>
      </c>
      <c r="DO91" s="25">
        <f t="shared" si="83"/>
        <v>6.6809336391999992</v>
      </c>
      <c r="DP91" s="26">
        <f t="shared" si="84"/>
        <v>0</v>
      </c>
      <c r="DQ91" s="23">
        <f t="shared" si="142"/>
        <v>4.8122345049907977E-3</v>
      </c>
      <c r="DR91" s="27">
        <f t="shared" si="143"/>
        <v>2.2079727670681772</v>
      </c>
      <c r="DS91" s="27">
        <f t="shared" ca="1" si="41"/>
        <v>-0.17306353998587964</v>
      </c>
      <c r="DT91" s="43">
        <f t="shared" ca="1" si="42"/>
        <v>0</v>
      </c>
      <c r="DU91" s="25">
        <f t="shared" si="85"/>
        <v>6.9762774236</v>
      </c>
      <c r="DV91" s="26">
        <f t="shared" si="86"/>
        <v>0</v>
      </c>
      <c r="DW91" s="23">
        <f t="shared" si="144"/>
        <v>4.8122345049907977E-3</v>
      </c>
      <c r="DX91" s="27">
        <f t="shared" si="145"/>
        <v>1.3100012893061566</v>
      </c>
      <c r="DY91" s="27">
        <f t="shared" ca="1" si="43"/>
        <v>-0.32464744598653794</v>
      </c>
      <c r="DZ91" s="43">
        <f t="shared" ca="1" si="44"/>
        <v>0</v>
      </c>
      <c r="EA91" s="25">
        <f t="shared" si="87"/>
        <v>6.9762774236</v>
      </c>
      <c r="EB91" s="34">
        <f t="shared" si="146"/>
        <v>0</v>
      </c>
      <c r="EC91" s="23">
        <f t="shared" si="147"/>
        <v>4.8122345049907977E-3</v>
      </c>
      <c r="ED91" s="27">
        <f t="shared" si="148"/>
        <v>1.8692770020612421</v>
      </c>
      <c r="EE91" s="27">
        <f t="shared" ca="1" si="45"/>
        <v>-0.19854703479587299</v>
      </c>
      <c r="EF91" s="43">
        <f t="shared" ca="1" si="46"/>
        <v>0</v>
      </c>
      <c r="EG91" s="25">
        <f t="shared" si="88"/>
        <v>6.4588772300000006</v>
      </c>
      <c r="EH91" s="26">
        <f t="shared" si="149"/>
        <v>0</v>
      </c>
      <c r="EI91" s="23">
        <f t="shared" si="150"/>
        <v>4.8122345049907977E-3</v>
      </c>
      <c r="EJ91" s="27">
        <f t="shared" si="151"/>
        <v>1.9946920952368172</v>
      </c>
      <c r="EK91" s="27">
        <f t="shared" ca="1" si="47"/>
        <v>-5.7204138175825481E-2</v>
      </c>
      <c r="EL91" s="43">
        <f t="shared" ca="1" si="48"/>
        <v>0</v>
      </c>
      <c r="EM91" s="25">
        <f t="shared" si="89"/>
        <v>6.6809336391999992</v>
      </c>
      <c r="EN91" s="26">
        <f t="shared" si="152"/>
        <v>0</v>
      </c>
      <c r="EO91" s="23">
        <f t="shared" si="153"/>
        <v>4.8122345049907977E-3</v>
      </c>
      <c r="EP91" s="27">
        <f t="shared" si="154"/>
        <v>1.7172148411509776</v>
      </c>
      <c r="EQ91" s="27">
        <f t="shared" ca="1" si="49"/>
        <v>-0.17306353998588009</v>
      </c>
      <c r="ER91" s="43">
        <f t="shared" ca="1" si="50"/>
        <v>0</v>
      </c>
      <c r="ES91" s="25">
        <f t="shared" si="90"/>
        <v>6.9762774236</v>
      </c>
      <c r="ET91" s="26">
        <f t="shared" si="155"/>
        <v>0</v>
      </c>
      <c r="EU91" s="23">
        <f t="shared" si="156"/>
        <v>4.8122345049907977E-3</v>
      </c>
      <c r="EV91" s="27">
        <f t="shared" si="157"/>
        <v>1.4596948608611104</v>
      </c>
      <c r="EW91" s="27">
        <f t="shared" ca="1" si="51"/>
        <v>-0.32464744598653805</v>
      </c>
      <c r="EX91" s="43">
        <f t="shared" ca="1" si="52"/>
        <v>0</v>
      </c>
      <c r="EY91" s="25">
        <f t="shared" si="91"/>
        <v>6.9762774236</v>
      </c>
      <c r="EZ91" s="34">
        <f t="shared" si="158"/>
        <v>0</v>
      </c>
      <c r="FA91" s="23">
        <f t="shared" si="159"/>
        <v>4.8122345049907977E-3</v>
      </c>
      <c r="FB91" s="27">
        <f t="shared" si="160"/>
        <v>1.7220743559495528</v>
      </c>
      <c r="FC91" s="27">
        <f t="shared" ca="1" si="53"/>
        <v>-0.18880623463321522</v>
      </c>
      <c r="FD91" s="43">
        <f t="shared" ca="1" si="54"/>
        <v>0</v>
      </c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25">
        <f t="shared" si="92"/>
        <v>6.9762774236</v>
      </c>
      <c r="FT91" s="26">
        <f t="shared" si="161"/>
        <v>0</v>
      </c>
      <c r="FU91" s="23">
        <f t="shared" si="162"/>
        <v>-2.7825662570682974E-2</v>
      </c>
      <c r="FV91" s="27">
        <f t="shared" si="163"/>
        <v>0.90586059907205674</v>
      </c>
      <c r="FW91" s="27">
        <f t="shared" ca="1" si="55"/>
        <v>-0.55425000252935885</v>
      </c>
      <c r="FX91" s="43">
        <f t="shared" ca="1" si="56"/>
        <v>0</v>
      </c>
      <c r="FY91" s="25">
        <f t="shared" si="93"/>
        <v>6.9762774236</v>
      </c>
      <c r="FZ91" s="26">
        <f t="shared" si="164"/>
        <v>0</v>
      </c>
      <c r="GA91" s="23">
        <f t="shared" si="165"/>
        <v>4.8122345049907977E-3</v>
      </c>
      <c r="GB91" s="27">
        <f t="shared" si="166"/>
        <v>1.5449396019855268</v>
      </c>
      <c r="GC91" s="27">
        <f t="shared" ca="1" si="57"/>
        <v>-0.20352833656362768</v>
      </c>
      <c r="GD91" s="43">
        <f t="shared" ca="1" si="58"/>
        <v>0</v>
      </c>
      <c r="GE91" s="47"/>
      <c r="GF91" s="47"/>
    </row>
    <row r="92" spans="1:188" x14ac:dyDescent="0.2">
      <c r="A92" s="30">
        <v>27453</v>
      </c>
      <c r="B92" s="34">
        <v>6.822424807</v>
      </c>
      <c r="C92" s="23">
        <v>4.7964237621014316E-3</v>
      </c>
      <c r="D92" s="24">
        <f t="shared" si="4"/>
        <v>4.1988415273448654E-2</v>
      </c>
      <c r="E92" s="25" t="e">
        <f>#N/A</f>
        <v>#N/A</v>
      </c>
      <c r="F92" s="26">
        <v>1</v>
      </c>
      <c r="G92" s="23">
        <f t="shared" si="94"/>
        <v>4.1988415273448654E-2</v>
      </c>
      <c r="H92" s="27">
        <f t="shared" si="95"/>
        <v>2.011700329926263</v>
      </c>
      <c r="I92" s="27">
        <f t="shared" ca="1" si="5"/>
        <v>-0.20727147822154723</v>
      </c>
      <c r="J92" s="43">
        <f t="shared" ca="1" si="6"/>
        <v>0</v>
      </c>
      <c r="K92" s="25" t="e">
        <f>#N/A</f>
        <v>#N/A</v>
      </c>
      <c r="L92" s="26">
        <v>0</v>
      </c>
      <c r="M92" s="23">
        <f t="shared" si="96"/>
        <v>4.7964237621014316E-3</v>
      </c>
      <c r="N92" s="27">
        <f t="shared" si="97"/>
        <v>1.1560812529773492</v>
      </c>
      <c r="O92" s="27">
        <f t="shared" ca="1" si="7"/>
        <v>0</v>
      </c>
      <c r="P92" s="43">
        <f t="shared" ca="1" si="8"/>
        <v>0</v>
      </c>
      <c r="Q92" s="25">
        <f t="shared" si="60"/>
        <v>6.863757166500001</v>
      </c>
      <c r="R92" s="26">
        <f t="shared" si="98"/>
        <v>0</v>
      </c>
      <c r="S92" s="23">
        <f t="shared" si="99"/>
        <v>4.7964237621014316E-3</v>
      </c>
      <c r="T92" s="27">
        <f t="shared" si="100"/>
        <v>1.466696175977162</v>
      </c>
      <c r="U92" s="27">
        <f t="shared" ca="1" si="9"/>
        <v>-0.32140816894867208</v>
      </c>
      <c r="V92" s="43">
        <f t="shared" ca="1" si="10"/>
        <v>0</v>
      </c>
      <c r="W92" s="25">
        <f t="shared" si="61"/>
        <v>6.6849651185000001</v>
      </c>
      <c r="X92" s="26">
        <f t="shared" si="101"/>
        <v>1</v>
      </c>
      <c r="Y92" s="23">
        <f t="shared" si="102"/>
        <v>4.1988415273448654E-2</v>
      </c>
      <c r="Z92" s="27">
        <f t="shared" si="103"/>
        <v>1.9251891884102896</v>
      </c>
      <c r="AA92" s="27">
        <f t="shared" ca="1" si="11"/>
        <v>-5.2587011762936564E-2</v>
      </c>
      <c r="AB92" s="43">
        <f t="shared" ca="1" si="12"/>
        <v>0</v>
      </c>
      <c r="AC92" s="25">
        <f t="shared" si="62"/>
        <v>6.7767463902000005</v>
      </c>
      <c r="AD92" s="26">
        <f t="shared" si="104"/>
        <v>0</v>
      </c>
      <c r="AE92" s="23">
        <f t="shared" si="105"/>
        <v>4.7964237621014316E-3</v>
      </c>
      <c r="AF92" s="27">
        <f t="shared" si="106"/>
        <v>1.9230665086234682</v>
      </c>
      <c r="AG92" s="27">
        <f t="shared" ca="1" si="13"/>
        <v>-0.27976747053615214</v>
      </c>
      <c r="AH92" s="43">
        <f t="shared" ca="1" si="14"/>
        <v>0</v>
      </c>
      <c r="AI92" s="25">
        <f t="shared" si="63"/>
        <v>6.863757166500001</v>
      </c>
      <c r="AJ92" s="26">
        <f t="shared" si="107"/>
        <v>0</v>
      </c>
      <c r="AK92" s="23">
        <f t="shared" si="108"/>
        <v>4.7964237621014316E-3</v>
      </c>
      <c r="AL92" s="27">
        <f t="shared" si="109"/>
        <v>1.466696175977162</v>
      </c>
      <c r="AM92" s="27">
        <f t="shared" ca="1" si="15"/>
        <v>-0.32140816894867208</v>
      </c>
      <c r="AN92" s="43">
        <f t="shared" ca="1" si="16"/>
        <v>0</v>
      </c>
      <c r="AO92" s="25">
        <f t="shared" si="64"/>
        <v>6.863757166500001</v>
      </c>
      <c r="AP92" s="34">
        <f t="shared" si="110"/>
        <v>0.33333333333333331</v>
      </c>
      <c r="AQ92" s="23">
        <f t="shared" si="111"/>
        <v>1.7193754265883838E-2</v>
      </c>
      <c r="AR92" s="27">
        <f t="shared" si="112"/>
        <v>1.7786958953898728</v>
      </c>
      <c r="AS92" s="27">
        <f t="shared" ca="1" si="17"/>
        <v>-0.22264303824540099</v>
      </c>
      <c r="AT92" s="43">
        <f t="shared" ca="1" si="18"/>
        <v>0</v>
      </c>
      <c r="AU92" s="25">
        <f t="shared" si="65"/>
        <v>6.7767463902000005</v>
      </c>
      <c r="AV92" s="26">
        <f t="shared" si="113"/>
        <v>0</v>
      </c>
      <c r="AW92" s="23">
        <f t="shared" si="114"/>
        <v>4.7964237621014316E-3</v>
      </c>
      <c r="AX92" s="27">
        <f t="shared" si="115"/>
        <v>1.4700104908182827</v>
      </c>
      <c r="AY92" s="27">
        <f t="shared" ca="1" si="19"/>
        <v>-0.31987474504428481</v>
      </c>
      <c r="AZ92" s="43">
        <f t="shared" ca="1" si="20"/>
        <v>0</v>
      </c>
      <c r="BA92" s="25">
        <f t="shared" si="66"/>
        <v>6.7767463902000005</v>
      </c>
      <c r="BB92" s="26">
        <f t="shared" si="116"/>
        <v>0</v>
      </c>
      <c r="BC92" s="23">
        <f t="shared" si="117"/>
        <v>4.7964237621014316E-3</v>
      </c>
      <c r="BD92" s="27">
        <f t="shared" si="118"/>
        <v>1.4648637324365308</v>
      </c>
      <c r="BE92" s="27">
        <f t="shared" ca="1" si="21"/>
        <v>-0.24481031350229654</v>
      </c>
      <c r="BF92" s="43">
        <f t="shared" ca="1" si="22"/>
        <v>0</v>
      </c>
      <c r="BG92" s="25">
        <f t="shared" si="67"/>
        <v>6.863757166500001</v>
      </c>
      <c r="BH92" s="26">
        <f t="shared" si="168"/>
        <v>0</v>
      </c>
      <c r="BI92" s="23">
        <f t="shared" si="119"/>
        <v>4.7964237621014316E-3</v>
      </c>
      <c r="BJ92" s="27">
        <f t="shared" si="120"/>
        <v>1.4749417039080468</v>
      </c>
      <c r="BK92" s="27">
        <f t="shared" ca="1" si="23"/>
        <v>-0.25268253547525554</v>
      </c>
      <c r="BL92" s="43">
        <f t="shared" ca="1" si="24"/>
        <v>0</v>
      </c>
      <c r="BM92" s="25">
        <f t="shared" si="69"/>
        <v>6.7045155004999986</v>
      </c>
      <c r="BN92" s="26">
        <f t="shared" si="121"/>
        <v>0</v>
      </c>
      <c r="BO92" s="23">
        <f t="shared" si="122"/>
        <v>4.7964237621014316E-3</v>
      </c>
      <c r="BP92" s="27">
        <f t="shared" si="123"/>
        <v>0.94388486277019534</v>
      </c>
      <c r="BQ92" s="27">
        <f t="shared" ca="1" si="25"/>
        <v>-0.43083045409501897</v>
      </c>
      <c r="BR92" s="43">
        <f t="shared" ca="1" si="26"/>
        <v>0</v>
      </c>
      <c r="BS92" s="25">
        <f t="shared" si="70"/>
        <v>6.863757166500001</v>
      </c>
      <c r="BT92" s="34">
        <f t="shared" si="124"/>
        <v>0</v>
      </c>
      <c r="BU92" s="23">
        <f t="shared" si="125"/>
        <v>4.7964237621014316E-3</v>
      </c>
      <c r="BV92" s="27">
        <f t="shared" si="126"/>
        <v>1.3361615715357182</v>
      </c>
      <c r="BW92" s="27">
        <f t="shared" ca="1" si="27"/>
        <v>-0.27107887146470844</v>
      </c>
      <c r="BX92" s="43">
        <f t="shared" ca="1" si="28"/>
        <v>0</v>
      </c>
      <c r="BY92" s="25">
        <f t="shared" si="71"/>
        <v>6.6849651185000001</v>
      </c>
      <c r="BZ92" s="50">
        <f t="shared" si="72"/>
        <v>0.5</v>
      </c>
      <c r="CA92" s="23">
        <f t="shared" si="127"/>
        <v>4.7964237621014316E-3</v>
      </c>
      <c r="CB92" s="27">
        <f t="shared" si="128"/>
        <v>1.663412731606793</v>
      </c>
      <c r="CC92" s="27">
        <f t="shared" ca="1" si="29"/>
        <v>-3.1592727632805517E-2</v>
      </c>
      <c r="CD92" s="43">
        <f t="shared" ca="1" si="30"/>
        <v>0</v>
      </c>
      <c r="CE92" s="25">
        <f t="shared" si="73"/>
        <v>6.7767463902000005</v>
      </c>
      <c r="CF92" s="34">
        <f t="shared" si="74"/>
        <v>0</v>
      </c>
      <c r="CG92" s="23">
        <f t="shared" si="129"/>
        <v>4.7964237621014316E-3</v>
      </c>
      <c r="CH92" s="27">
        <f t="shared" si="130"/>
        <v>1.7891384034282916</v>
      </c>
      <c r="CI92" s="27">
        <f t="shared" ca="1" si="31"/>
        <v>-0.1384282604879794</v>
      </c>
      <c r="CJ92" s="43">
        <f t="shared" ca="1" si="32"/>
        <v>0</v>
      </c>
      <c r="CK92" s="25">
        <f t="shared" si="75"/>
        <v>6.863757166500001</v>
      </c>
      <c r="CL92" s="34">
        <f t="shared" si="76"/>
        <v>0</v>
      </c>
      <c r="CM92" s="23">
        <f t="shared" si="131"/>
        <v>4.7964237621014316E-3</v>
      </c>
      <c r="CN92" s="27">
        <f t="shared" si="132"/>
        <v>1.2909622538371757</v>
      </c>
      <c r="CO92" s="27">
        <f t="shared" ca="1" si="33"/>
        <v>-0.30630123529290065</v>
      </c>
      <c r="CP92" s="43">
        <f t="shared" ca="1" si="34"/>
        <v>0</v>
      </c>
      <c r="CQ92" s="25">
        <f t="shared" si="167"/>
        <v>6.7800932112499996</v>
      </c>
      <c r="CR92" s="34">
        <f t="shared" si="77"/>
        <v>0</v>
      </c>
      <c r="CS92" s="23">
        <f t="shared" si="133"/>
        <v>4.7964237621014316E-3</v>
      </c>
      <c r="CT92" s="27">
        <f t="shared" si="134"/>
        <v>1.1501815209355546</v>
      </c>
      <c r="CU92" s="27">
        <f t="shared" ca="1" si="35"/>
        <v>-0.36935243825611497</v>
      </c>
      <c r="CV92" s="43">
        <f t="shared" ca="1" si="36"/>
        <v>0</v>
      </c>
      <c r="CW92" s="25">
        <f t="shared" si="78"/>
        <v>6.863757166500001</v>
      </c>
      <c r="CX92" s="34">
        <f t="shared" si="135"/>
        <v>0</v>
      </c>
      <c r="CY92" s="23">
        <f t="shared" si="136"/>
        <v>4.7964237621014316E-3</v>
      </c>
      <c r="CZ92" s="27">
        <f t="shared" si="137"/>
        <v>1.4669721191274592</v>
      </c>
      <c r="DA92" s="27">
        <f t="shared" ca="1" si="37"/>
        <v>-0.20052863898221041</v>
      </c>
      <c r="DB92" s="43">
        <f t="shared" ca="1" si="38"/>
        <v>0</v>
      </c>
      <c r="DC92" s="25">
        <f t="shared" si="79"/>
        <v>6.863757166500001</v>
      </c>
      <c r="DD92" s="34">
        <f t="shared" si="80"/>
        <v>0.16666666666666666</v>
      </c>
      <c r="DE92" s="23">
        <f t="shared" si="138"/>
        <v>8.9288672633622331E-3</v>
      </c>
      <c r="DF92" s="27">
        <f t="shared" si="139"/>
        <v>1.5234561644191826</v>
      </c>
      <c r="DG92" s="27">
        <f t="shared" ca="1" si="2"/>
        <v>-0.22795866810506715</v>
      </c>
      <c r="DH92" s="43">
        <f t="shared" ca="1" si="3"/>
        <v>0</v>
      </c>
      <c r="DI92" s="25">
        <f t="shared" si="81"/>
        <v>6.6849651185000001</v>
      </c>
      <c r="DJ92" s="26">
        <f t="shared" si="82"/>
        <v>0</v>
      </c>
      <c r="DK92" s="23">
        <f t="shared" si="140"/>
        <v>4.7964237621014316E-3</v>
      </c>
      <c r="DL92" s="27">
        <f t="shared" si="141"/>
        <v>2.2058962985190425</v>
      </c>
      <c r="DM92" s="27">
        <f t="shared" ca="1" si="39"/>
        <v>-8.6403295418073123E-2</v>
      </c>
      <c r="DN92" s="43">
        <f t="shared" ca="1" si="40"/>
        <v>0</v>
      </c>
      <c r="DO92" s="25">
        <f t="shared" si="83"/>
        <v>6.7767463902000005</v>
      </c>
      <c r="DP92" s="26">
        <f t="shared" si="84"/>
        <v>0</v>
      </c>
      <c r="DQ92" s="23">
        <f t="shared" si="142"/>
        <v>4.7964237621014316E-3</v>
      </c>
      <c r="DR92" s="27">
        <f t="shared" si="143"/>
        <v>2.2185631401142158</v>
      </c>
      <c r="DS92" s="27">
        <f t="shared" ca="1" si="41"/>
        <v>-0.1690972022993199</v>
      </c>
      <c r="DT92" s="43">
        <f t="shared" ca="1" si="42"/>
        <v>0</v>
      </c>
      <c r="DU92" s="25">
        <f t="shared" si="85"/>
        <v>6.863757166500001</v>
      </c>
      <c r="DV92" s="26">
        <f t="shared" si="86"/>
        <v>0</v>
      </c>
      <c r="DW92" s="23">
        <f t="shared" si="144"/>
        <v>4.7964237621014316E-3</v>
      </c>
      <c r="DX92" s="27">
        <f t="shared" si="145"/>
        <v>1.3162846106185682</v>
      </c>
      <c r="DY92" s="27">
        <f t="shared" ca="1" si="43"/>
        <v>-0.32140816894867186</v>
      </c>
      <c r="DZ92" s="43">
        <f t="shared" ca="1" si="44"/>
        <v>0</v>
      </c>
      <c r="EA92" s="25">
        <f t="shared" si="87"/>
        <v>6.863757166500001</v>
      </c>
      <c r="EB92" s="34">
        <f t="shared" si="146"/>
        <v>0</v>
      </c>
      <c r="EC92" s="23">
        <f t="shared" si="147"/>
        <v>4.7964237621014316E-3</v>
      </c>
      <c r="ED92" s="27">
        <f t="shared" si="148"/>
        <v>1.8782428466918784</v>
      </c>
      <c r="EE92" s="27">
        <f t="shared" ca="1" si="45"/>
        <v>-0.19470292674936129</v>
      </c>
      <c r="EF92" s="43">
        <f t="shared" ca="1" si="46"/>
        <v>0</v>
      </c>
      <c r="EG92" s="25">
        <f t="shared" si="88"/>
        <v>6.6849651185000001</v>
      </c>
      <c r="EH92" s="26">
        <f t="shared" si="149"/>
        <v>0</v>
      </c>
      <c r="EI92" s="23">
        <f t="shared" si="150"/>
        <v>4.7964237621014316E-3</v>
      </c>
      <c r="EJ92" s="27">
        <f t="shared" si="151"/>
        <v>2.004259483800487</v>
      </c>
      <c r="EK92" s="27">
        <f t="shared" ca="1" si="47"/>
        <v>-5.2682089701361123E-2</v>
      </c>
      <c r="EL92" s="43">
        <f t="shared" ca="1" si="48"/>
        <v>0</v>
      </c>
      <c r="EM92" s="25">
        <f t="shared" si="89"/>
        <v>6.7767463902000005</v>
      </c>
      <c r="EN92" s="26">
        <f t="shared" si="152"/>
        <v>0</v>
      </c>
      <c r="EO92" s="23">
        <f t="shared" si="153"/>
        <v>4.7964237621014316E-3</v>
      </c>
      <c r="EP92" s="27">
        <f t="shared" si="154"/>
        <v>1.7254513312197073</v>
      </c>
      <c r="EQ92" s="27">
        <f t="shared" ca="1" si="49"/>
        <v>-0.16909720229932035</v>
      </c>
      <c r="ER92" s="43">
        <f t="shared" ca="1" si="50"/>
        <v>0</v>
      </c>
      <c r="ES92" s="25">
        <f t="shared" si="90"/>
        <v>6.863757166500001</v>
      </c>
      <c r="ET92" s="26">
        <f t="shared" si="155"/>
        <v>0</v>
      </c>
      <c r="EU92" s="23">
        <f t="shared" si="156"/>
        <v>4.7964237621014316E-3</v>
      </c>
      <c r="EV92" s="27">
        <f t="shared" si="157"/>
        <v>1.466696175977162</v>
      </c>
      <c r="EW92" s="27">
        <f t="shared" ca="1" si="51"/>
        <v>-0.32140816894867208</v>
      </c>
      <c r="EX92" s="43">
        <f t="shared" ca="1" si="52"/>
        <v>0</v>
      </c>
      <c r="EY92" s="25">
        <f t="shared" si="91"/>
        <v>6.863757166500001</v>
      </c>
      <c r="EZ92" s="34">
        <f t="shared" si="158"/>
        <v>0</v>
      </c>
      <c r="FA92" s="23">
        <f t="shared" si="159"/>
        <v>4.7964237621014316E-3</v>
      </c>
      <c r="FB92" s="27">
        <f t="shared" si="160"/>
        <v>1.7303341543105348</v>
      </c>
      <c r="FC92" s="27">
        <f t="shared" ca="1" si="53"/>
        <v>-0.18491540558134145</v>
      </c>
      <c r="FD92" s="43">
        <f t="shared" ca="1" si="54"/>
        <v>0</v>
      </c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25">
        <f t="shared" si="92"/>
        <v>6.863757166500001</v>
      </c>
      <c r="FT92" s="26">
        <f t="shared" si="161"/>
        <v>0</v>
      </c>
      <c r="FU92" s="23">
        <f t="shared" si="162"/>
        <v>-4.1988415273448654E-2</v>
      </c>
      <c r="FV92" s="27">
        <f t="shared" si="163"/>
        <v>0.8678249480583643</v>
      </c>
      <c r="FW92" s="27">
        <f t="shared" ca="1" si="55"/>
        <v>-0.57296633853129475</v>
      </c>
      <c r="FX92" s="43">
        <f t="shared" ca="1" si="56"/>
        <v>0</v>
      </c>
      <c r="FY92" s="25">
        <f t="shared" si="93"/>
        <v>6.863757166500001</v>
      </c>
      <c r="FZ92" s="26">
        <f t="shared" si="164"/>
        <v>0</v>
      </c>
      <c r="GA92" s="23">
        <f t="shared" si="165"/>
        <v>4.7964237621014316E-3</v>
      </c>
      <c r="GB92" s="27">
        <f t="shared" si="166"/>
        <v>1.5523497870035017</v>
      </c>
      <c r="GC92" s="27">
        <f t="shared" ca="1" si="57"/>
        <v>-0.19970812095128099</v>
      </c>
      <c r="GD92" s="43">
        <f t="shared" ca="1" si="58"/>
        <v>0</v>
      </c>
      <c r="GE92" s="47"/>
      <c r="GF92" s="47"/>
    </row>
    <row r="93" spans="1:188" x14ac:dyDescent="0.2">
      <c r="A93" s="30">
        <v>27484</v>
      </c>
      <c r="B93" s="34">
        <v>6.6507831289999997</v>
      </c>
      <c r="C93" s="23">
        <v>4.8122345049907977E-3</v>
      </c>
      <c r="D93" s="24">
        <f t="shared" si="4"/>
        <v>-2.515845653936577E-2</v>
      </c>
      <c r="E93" s="25" t="e">
        <f>#N/A</f>
        <v>#N/A</v>
      </c>
      <c r="F93" s="26">
        <v>1</v>
      </c>
      <c r="G93" s="23">
        <f t="shared" si="94"/>
        <v>-2.515845653936577E-2</v>
      </c>
      <c r="H93" s="27">
        <f t="shared" si="95"/>
        <v>1.9610890546055852</v>
      </c>
      <c r="I93" s="27">
        <f t="shared" ca="1" si="5"/>
        <v>-0.2272153042842262</v>
      </c>
      <c r="J93" s="43">
        <f t="shared" ca="1" si="6"/>
        <v>0</v>
      </c>
      <c r="K93" s="25" t="e">
        <f>#N/A</f>
        <v>#N/A</v>
      </c>
      <c r="L93" s="26">
        <v>0</v>
      </c>
      <c r="M93" s="23">
        <f t="shared" si="96"/>
        <v>4.8122345049907977E-3</v>
      </c>
      <c r="N93" s="27">
        <f t="shared" si="97"/>
        <v>1.1616445870734997</v>
      </c>
      <c r="O93" s="27">
        <f t="shared" ca="1" si="7"/>
        <v>0</v>
      </c>
      <c r="P93" s="43">
        <f t="shared" ca="1" si="8"/>
        <v>0</v>
      </c>
      <c r="Q93" s="25">
        <f t="shared" si="60"/>
        <v>6.8189837025999989</v>
      </c>
      <c r="R93" s="26">
        <f t="shared" si="98"/>
        <v>0</v>
      </c>
      <c r="S93" s="23">
        <f t="shared" si="99"/>
        <v>4.8122345049907977E-3</v>
      </c>
      <c r="T93" s="27">
        <f t="shared" si="100"/>
        <v>1.4737542619235373</v>
      </c>
      <c r="U93" s="27">
        <f t="shared" ca="1" si="9"/>
        <v>-0.31814262592448195</v>
      </c>
      <c r="V93" s="43">
        <f t="shared" ca="1" si="10"/>
        <v>0</v>
      </c>
      <c r="W93" s="25">
        <f t="shared" si="61"/>
        <v>6.7366039679999998</v>
      </c>
      <c r="X93" s="26">
        <f t="shared" si="101"/>
        <v>1</v>
      </c>
      <c r="Y93" s="23">
        <f t="shared" si="102"/>
        <v>-2.515845653936577E-2</v>
      </c>
      <c r="Z93" s="27">
        <f t="shared" si="103"/>
        <v>1.8767543998836125</v>
      </c>
      <c r="AA93" s="27">
        <f t="shared" ca="1" si="11"/>
        <v>-7.642246025232946E-2</v>
      </c>
      <c r="AB93" s="43">
        <f t="shared" ca="1" si="12"/>
        <v>0</v>
      </c>
      <c r="AC93" s="25">
        <f t="shared" si="62"/>
        <v>6.6703847700000001</v>
      </c>
      <c r="AD93" s="26">
        <f t="shared" si="104"/>
        <v>1</v>
      </c>
      <c r="AE93" s="23">
        <f t="shared" si="105"/>
        <v>-2.515845653936577E-2</v>
      </c>
      <c r="AF93" s="27">
        <f t="shared" si="106"/>
        <v>1.8746851234439548</v>
      </c>
      <c r="AG93" s="27">
        <f t="shared" ca="1" si="13"/>
        <v>-0.29788740932690583</v>
      </c>
      <c r="AH93" s="43">
        <f t="shared" ca="1" si="14"/>
        <v>0</v>
      </c>
      <c r="AI93" s="25">
        <f t="shared" si="63"/>
        <v>6.8189837025999989</v>
      </c>
      <c r="AJ93" s="26">
        <f t="shared" si="107"/>
        <v>0</v>
      </c>
      <c r="AK93" s="23">
        <f t="shared" si="108"/>
        <v>4.8122345049907977E-3</v>
      </c>
      <c r="AL93" s="27">
        <f t="shared" si="109"/>
        <v>1.4737542619235373</v>
      </c>
      <c r="AM93" s="27">
        <f t="shared" ca="1" si="15"/>
        <v>-0.31814262592448195</v>
      </c>
      <c r="AN93" s="43">
        <f t="shared" ca="1" si="16"/>
        <v>0</v>
      </c>
      <c r="AO93" s="25">
        <f t="shared" si="64"/>
        <v>6.8189837025999989</v>
      </c>
      <c r="AP93" s="34">
        <f t="shared" si="110"/>
        <v>0.66666666666666663</v>
      </c>
      <c r="AQ93" s="23">
        <f t="shared" si="111"/>
        <v>-1.5168226191246914E-2</v>
      </c>
      <c r="AR93" s="27">
        <f t="shared" si="112"/>
        <v>1.7517162337231569</v>
      </c>
      <c r="AS93" s="27">
        <f t="shared" ca="1" si="17"/>
        <v>-0.23443416447263521</v>
      </c>
      <c r="AT93" s="43">
        <f t="shared" ca="1" si="18"/>
        <v>0</v>
      </c>
      <c r="AU93" s="25">
        <f t="shared" si="65"/>
        <v>6.6703847700000001</v>
      </c>
      <c r="AV93" s="26">
        <f t="shared" si="113"/>
        <v>0</v>
      </c>
      <c r="AW93" s="23">
        <f t="shared" si="114"/>
        <v>4.8122345049907977E-3</v>
      </c>
      <c r="AX93" s="27">
        <f t="shared" si="115"/>
        <v>1.4770845260248968</v>
      </c>
      <c r="AY93" s="27">
        <f t="shared" ca="1" si="19"/>
        <v>-0.31660182282467131</v>
      </c>
      <c r="AZ93" s="43">
        <f t="shared" ca="1" si="20"/>
        <v>0</v>
      </c>
      <c r="BA93" s="25">
        <f t="shared" si="66"/>
        <v>6.6703847700000001</v>
      </c>
      <c r="BB93" s="26">
        <f t="shared" si="116"/>
        <v>0</v>
      </c>
      <c r="BC93" s="23">
        <f t="shared" si="117"/>
        <v>4.8122345049907977E-3</v>
      </c>
      <c r="BD93" s="27">
        <f t="shared" si="118"/>
        <v>1.4719130002348715</v>
      </c>
      <c r="BE93" s="27">
        <f t="shared" ca="1" si="21"/>
        <v>-0.24117616363511907</v>
      </c>
      <c r="BF93" s="43">
        <f t="shared" ca="1" si="22"/>
        <v>0</v>
      </c>
      <c r="BG93" s="25">
        <f t="shared" si="67"/>
        <v>6.8189837025999989</v>
      </c>
      <c r="BH93" s="26">
        <f t="shared" si="168"/>
        <v>0</v>
      </c>
      <c r="BI93" s="23">
        <f t="shared" si="119"/>
        <v>4.8122345049907977E-3</v>
      </c>
      <c r="BJ93" s="27">
        <f t="shared" si="120"/>
        <v>1.4820394692684431</v>
      </c>
      <c r="BK93" s="27">
        <f t="shared" ca="1" si="23"/>
        <v>-0.24908626858628724</v>
      </c>
      <c r="BL93" s="43">
        <f t="shared" ca="1" si="24"/>
        <v>0</v>
      </c>
      <c r="BM93" s="25">
        <f t="shared" si="69"/>
        <v>6.7557525133333334</v>
      </c>
      <c r="BN93" s="26">
        <f t="shared" si="121"/>
        <v>0</v>
      </c>
      <c r="BO93" s="23">
        <f t="shared" si="122"/>
        <v>4.8122345049907977E-3</v>
      </c>
      <c r="BP93" s="27">
        <f t="shared" si="123"/>
        <v>0.94842705807555661</v>
      </c>
      <c r="BQ93" s="27">
        <f t="shared" ca="1" si="25"/>
        <v>-0.42809147676702508</v>
      </c>
      <c r="BR93" s="43">
        <f t="shared" ca="1" si="26"/>
        <v>0</v>
      </c>
      <c r="BS93" s="25">
        <f t="shared" si="70"/>
        <v>6.8189837025999989</v>
      </c>
      <c r="BT93" s="34">
        <f t="shared" si="124"/>
        <v>0</v>
      </c>
      <c r="BU93" s="23">
        <f t="shared" si="125"/>
        <v>4.8122345049907977E-3</v>
      </c>
      <c r="BV93" s="27">
        <f t="shared" si="126"/>
        <v>1.3425914943545052</v>
      </c>
      <c r="BW93" s="27">
        <f t="shared" ca="1" si="27"/>
        <v>-0.2675711320585541</v>
      </c>
      <c r="BX93" s="43">
        <f t="shared" ca="1" si="28"/>
        <v>0</v>
      </c>
      <c r="BY93" s="25">
        <f t="shared" si="71"/>
        <v>6.7366039679999998</v>
      </c>
      <c r="BZ93" s="50">
        <f t="shared" si="72"/>
        <v>1</v>
      </c>
      <c r="CA93" s="23">
        <f t="shared" si="127"/>
        <v>-2.515845653936577E-2</v>
      </c>
      <c r="CB93" s="27">
        <f t="shared" si="128"/>
        <v>1.6215638346916359</v>
      </c>
      <c r="CC93" s="27">
        <f t="shared" ca="1" si="29"/>
        <v>-5.595635990706127E-2</v>
      </c>
      <c r="CD93" s="43">
        <f t="shared" ca="1" si="30"/>
        <v>0</v>
      </c>
      <c r="CE93" s="25">
        <f t="shared" si="73"/>
        <v>6.6703847700000001</v>
      </c>
      <c r="CF93" s="34">
        <f t="shared" si="74"/>
        <v>0.5</v>
      </c>
      <c r="CG93" s="23">
        <f t="shared" si="129"/>
        <v>4.8122345049907977E-3</v>
      </c>
      <c r="CH93" s="27">
        <f t="shared" si="130"/>
        <v>1.7977481569874734</v>
      </c>
      <c r="CI93" s="27">
        <f t="shared" ca="1" si="31"/>
        <v>-0.13428217523457475</v>
      </c>
      <c r="CJ93" s="43">
        <f t="shared" ca="1" si="32"/>
        <v>0</v>
      </c>
      <c r="CK93" s="25">
        <f t="shared" si="75"/>
        <v>6.8189837025999989</v>
      </c>
      <c r="CL93" s="34">
        <f t="shared" si="76"/>
        <v>0</v>
      </c>
      <c r="CM93" s="23">
        <f t="shared" si="131"/>
        <v>4.8122345049907977E-3</v>
      </c>
      <c r="CN93" s="27">
        <f t="shared" si="132"/>
        <v>1.2971746669397317</v>
      </c>
      <c r="CO93" s="27">
        <f t="shared" ca="1" si="33"/>
        <v>-0.30296299416130756</v>
      </c>
      <c r="CP93" s="43">
        <f t="shared" ca="1" si="34"/>
        <v>0</v>
      </c>
      <c r="CQ93" s="25">
        <f t="shared" si="167"/>
        <v>6.7890764954499998</v>
      </c>
      <c r="CR93" s="34">
        <f t="shared" si="77"/>
        <v>0.5</v>
      </c>
      <c r="CS93" s="23">
        <f t="shared" si="133"/>
        <v>4.8122345049907977E-3</v>
      </c>
      <c r="CT93" s="27">
        <f t="shared" si="134"/>
        <v>1.1557164641376034</v>
      </c>
      <c r="CU93" s="27">
        <f t="shared" ca="1" si="35"/>
        <v>-0.36631761429900278</v>
      </c>
      <c r="CV93" s="43">
        <f t="shared" ca="1" si="36"/>
        <v>0</v>
      </c>
      <c r="CW93" s="25">
        <f t="shared" si="78"/>
        <v>6.8189837025999989</v>
      </c>
      <c r="CX93" s="34">
        <f t="shared" si="135"/>
        <v>0.25</v>
      </c>
      <c r="CY93" s="23">
        <f t="shared" si="136"/>
        <v>-2.6804382560983442E-3</v>
      </c>
      <c r="CZ93" s="27">
        <f t="shared" si="137"/>
        <v>1.4630399909387204</v>
      </c>
      <c r="DA93" s="27">
        <f t="shared" ca="1" si="37"/>
        <v>-0.20267157260293744</v>
      </c>
      <c r="DB93" s="43">
        <f t="shared" ca="1" si="38"/>
        <v>0</v>
      </c>
      <c r="DC93" s="25">
        <f t="shared" si="79"/>
        <v>6.8189837025999989</v>
      </c>
      <c r="DD93" s="34">
        <f t="shared" si="80"/>
        <v>0.33333333333333331</v>
      </c>
      <c r="DE93" s="23">
        <f t="shared" si="138"/>
        <v>-4.3454766474514865E-3</v>
      </c>
      <c r="DF93" s="27">
        <f t="shared" si="139"/>
        <v>1.5168360212332832</v>
      </c>
      <c r="DG93" s="27">
        <f t="shared" ca="1" si="2"/>
        <v>-0.23131355568368395</v>
      </c>
      <c r="DH93" s="43">
        <f t="shared" ca="1" si="3"/>
        <v>0</v>
      </c>
      <c r="DI93" s="25">
        <f t="shared" si="81"/>
        <v>6.7366039679999998</v>
      </c>
      <c r="DJ93" s="26">
        <f t="shared" si="82"/>
        <v>1</v>
      </c>
      <c r="DK93" s="23">
        <f t="shared" si="140"/>
        <v>-2.515845653936577E-2</v>
      </c>
      <c r="DL93" s="27">
        <f t="shared" si="141"/>
        <v>2.1503993523624034</v>
      </c>
      <c r="DM93" s="27">
        <f t="shared" ca="1" si="39"/>
        <v>-0.1093879784048053</v>
      </c>
      <c r="DN93" s="43">
        <f t="shared" ca="1" si="40"/>
        <v>0</v>
      </c>
      <c r="DO93" s="25">
        <f t="shared" si="83"/>
        <v>6.6703847700000001</v>
      </c>
      <c r="DP93" s="26">
        <f t="shared" si="84"/>
        <v>0</v>
      </c>
      <c r="DQ93" s="23">
        <f t="shared" si="142"/>
        <v>4.8122345049907977E-3</v>
      </c>
      <c r="DR93" s="27">
        <f t="shared" si="143"/>
        <v>2.2292393862085742</v>
      </c>
      <c r="DS93" s="27">
        <f t="shared" ca="1" si="41"/>
        <v>-0.16509870318593134</v>
      </c>
      <c r="DT93" s="43">
        <f t="shared" ca="1" si="42"/>
        <v>0</v>
      </c>
      <c r="DU93" s="25">
        <f t="shared" si="85"/>
        <v>6.8189837025999989</v>
      </c>
      <c r="DV93" s="26">
        <f t="shared" si="86"/>
        <v>0</v>
      </c>
      <c r="DW93" s="23">
        <f t="shared" si="144"/>
        <v>4.8122345049907977E-3</v>
      </c>
      <c r="DX93" s="27">
        <f t="shared" si="145"/>
        <v>1.3226188808401753</v>
      </c>
      <c r="DY93" s="27">
        <f t="shared" ca="1" si="43"/>
        <v>-0.31814262592448173</v>
      </c>
      <c r="DZ93" s="43">
        <f t="shared" ca="1" si="44"/>
        <v>0</v>
      </c>
      <c r="EA93" s="25">
        <f t="shared" si="87"/>
        <v>6.8189837025999989</v>
      </c>
      <c r="EB93" s="34">
        <f t="shared" si="146"/>
        <v>0.33333333333333331</v>
      </c>
      <c r="EC93" s="23">
        <f t="shared" si="147"/>
        <v>-5.1779958431280582E-3</v>
      </c>
      <c r="ED93" s="27">
        <f t="shared" si="148"/>
        <v>1.8685173130393229</v>
      </c>
      <c r="EE93" s="27">
        <f t="shared" ca="1" si="45"/>
        <v>-0.19887275164713625</v>
      </c>
      <c r="EF93" s="43">
        <f t="shared" ca="1" si="46"/>
        <v>0</v>
      </c>
      <c r="EG93" s="25">
        <f t="shared" si="88"/>
        <v>6.7366039679999998</v>
      </c>
      <c r="EH93" s="26">
        <f t="shared" si="149"/>
        <v>1</v>
      </c>
      <c r="EI93" s="23">
        <f t="shared" si="150"/>
        <v>-2.515845653936577E-2</v>
      </c>
      <c r="EJ93" s="27">
        <f t="shared" si="151"/>
        <v>1.9538354086836809</v>
      </c>
      <c r="EK93" s="27">
        <f t="shared" ca="1" si="47"/>
        <v>-7.651514617657218E-2</v>
      </c>
      <c r="EL93" s="43">
        <f t="shared" ca="1" si="48"/>
        <v>0</v>
      </c>
      <c r="EM93" s="25">
        <f t="shared" si="89"/>
        <v>6.6703847700000001</v>
      </c>
      <c r="EN93" s="26">
        <f t="shared" si="152"/>
        <v>1</v>
      </c>
      <c r="EO93" s="23">
        <f t="shared" si="153"/>
        <v>-2.515845653936577E-2</v>
      </c>
      <c r="EP93" s="27">
        <f t="shared" si="154"/>
        <v>1.6820416388924255</v>
      </c>
      <c r="EQ93" s="27">
        <f t="shared" ca="1" si="49"/>
        <v>-0.1900014342237103</v>
      </c>
      <c r="ER93" s="43">
        <f t="shared" ca="1" si="50"/>
        <v>0</v>
      </c>
      <c r="ES93" s="25">
        <f t="shared" si="90"/>
        <v>6.8189837025999989</v>
      </c>
      <c r="ET93" s="26">
        <f t="shared" si="155"/>
        <v>0</v>
      </c>
      <c r="EU93" s="23">
        <f t="shared" si="156"/>
        <v>4.8122345049907977E-3</v>
      </c>
      <c r="EV93" s="27">
        <f t="shared" si="157"/>
        <v>1.4737542619235373</v>
      </c>
      <c r="EW93" s="27">
        <f t="shared" ca="1" si="51"/>
        <v>-0.31814262592448195</v>
      </c>
      <c r="EX93" s="43">
        <f t="shared" ca="1" si="52"/>
        <v>0</v>
      </c>
      <c r="EY93" s="25">
        <f t="shared" si="91"/>
        <v>6.8189837025999989</v>
      </c>
      <c r="EZ93" s="34">
        <f t="shared" si="158"/>
        <v>0.66666666666666663</v>
      </c>
      <c r="FA93" s="23">
        <f t="shared" si="159"/>
        <v>-1.5168226191246914E-2</v>
      </c>
      <c r="FB93" s="27">
        <f t="shared" si="160"/>
        <v>1.7040880544715127</v>
      </c>
      <c r="FC93" s="27">
        <f t="shared" ca="1" si="53"/>
        <v>-0.19727879307448437</v>
      </c>
      <c r="FD93" s="43">
        <f t="shared" ca="1" si="54"/>
        <v>0</v>
      </c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25">
        <f t="shared" si="92"/>
        <v>6.8189837025999989</v>
      </c>
      <c r="FT93" s="26">
        <f t="shared" si="161"/>
        <v>0</v>
      </c>
      <c r="FU93" s="23">
        <f t="shared" si="162"/>
        <v>2.515845653936577E-2</v>
      </c>
      <c r="FV93" s="27">
        <f t="shared" si="163"/>
        <v>0.88965808429786797</v>
      </c>
      <c r="FW93" s="27">
        <f t="shared" ca="1" si="55"/>
        <v>-0.56222283071838808</v>
      </c>
      <c r="FX93" s="43">
        <f t="shared" ca="1" si="56"/>
        <v>0</v>
      </c>
      <c r="FY93" s="25">
        <f t="shared" si="93"/>
        <v>6.8189837025999989</v>
      </c>
      <c r="FZ93" s="26">
        <f t="shared" si="164"/>
        <v>0</v>
      </c>
      <c r="GA93" s="23">
        <f t="shared" si="165"/>
        <v>4.8122345049907977E-3</v>
      </c>
      <c r="GB93" s="27">
        <f t="shared" si="166"/>
        <v>1.5598200582123349</v>
      </c>
      <c r="GC93" s="27">
        <f t="shared" ca="1" si="57"/>
        <v>-0.19585692875685889</v>
      </c>
      <c r="GD93" s="43">
        <f t="shared" ca="1" si="58"/>
        <v>0</v>
      </c>
      <c r="GE93" s="47"/>
      <c r="GF93" s="47"/>
    </row>
    <row r="94" spans="1:188" x14ac:dyDescent="0.2">
      <c r="A94" s="30">
        <v>27514</v>
      </c>
      <c r="B94" s="34">
        <v>6.3125416349999997</v>
      </c>
      <c r="C94" s="23">
        <v>4.7015017904763479E-3</v>
      </c>
      <c r="D94" s="24">
        <f t="shared" si="4"/>
        <v>-5.085739339855111E-2</v>
      </c>
      <c r="E94" s="25" t="e">
        <f>#N/A</f>
        <v>#N/A</v>
      </c>
      <c r="F94" s="26">
        <v>1</v>
      </c>
      <c r="G94" s="23">
        <f t="shared" si="94"/>
        <v>-5.085739339855111E-2</v>
      </c>
      <c r="H94" s="27">
        <f t="shared" si="95"/>
        <v>1.8613531770659164</v>
      </c>
      <c r="I94" s="27">
        <f t="shared" ca="1" si="5"/>
        <v>-0.26651711956662283</v>
      </c>
      <c r="J94" s="43">
        <f t="shared" ca="1" si="6"/>
        <v>0</v>
      </c>
      <c r="K94" s="25" t="e">
        <f>#N/A</f>
        <v>#N/A</v>
      </c>
      <c r="L94" s="26">
        <v>0</v>
      </c>
      <c r="M94" s="23">
        <f t="shared" si="96"/>
        <v>4.7015017904763479E-3</v>
      </c>
      <c r="N94" s="27">
        <f t="shared" si="97"/>
        <v>1.167106061179523</v>
      </c>
      <c r="O94" s="27">
        <f t="shared" ca="1" si="7"/>
        <v>0</v>
      </c>
      <c r="P94" s="43">
        <f t="shared" ca="1" si="8"/>
        <v>0</v>
      </c>
      <c r="Q94" s="25">
        <f t="shared" si="60"/>
        <v>6.7878269765999999</v>
      </c>
      <c r="R94" s="26">
        <f t="shared" si="98"/>
        <v>0</v>
      </c>
      <c r="S94" s="23">
        <f t="shared" si="99"/>
        <v>4.7015017904763479E-3</v>
      </c>
      <c r="T94" s="27">
        <f t="shared" si="100"/>
        <v>1.4806831202246931</v>
      </c>
      <c r="U94" s="27">
        <f t="shared" ca="1" si="9"/>
        <v>-0.31493687225941636</v>
      </c>
      <c r="V94" s="43">
        <f t="shared" ca="1" si="10"/>
        <v>0</v>
      </c>
      <c r="W94" s="25">
        <f t="shared" si="61"/>
        <v>6.4816623819999997</v>
      </c>
      <c r="X94" s="26">
        <f t="shared" si="101"/>
        <v>0</v>
      </c>
      <c r="Y94" s="23">
        <f t="shared" si="102"/>
        <v>4.7015017904763479E-3</v>
      </c>
      <c r="Z94" s="27">
        <f t="shared" si="103"/>
        <v>1.8855779640549497</v>
      </c>
      <c r="AA94" s="27">
        <f t="shared" ca="1" si="11"/>
        <v>-7.2080258795562013E-2</v>
      </c>
      <c r="AB94" s="43">
        <f t="shared" ca="1" si="12"/>
        <v>0</v>
      </c>
      <c r="AC94" s="25">
        <f t="shared" si="62"/>
        <v>6.5407008062000003</v>
      </c>
      <c r="AD94" s="26">
        <f t="shared" si="104"/>
        <v>0</v>
      </c>
      <c r="AE94" s="23">
        <f t="shared" si="105"/>
        <v>4.7015017904763479E-3</v>
      </c>
      <c r="AF94" s="27">
        <f t="shared" si="106"/>
        <v>1.8834989589084059</v>
      </c>
      <c r="AG94" s="27">
        <f t="shared" ca="1" si="13"/>
        <v>-0.29458642572474025</v>
      </c>
      <c r="AH94" s="43">
        <f t="shared" ca="1" si="14"/>
        <v>0</v>
      </c>
      <c r="AI94" s="25">
        <f t="shared" si="63"/>
        <v>6.7878269765999999</v>
      </c>
      <c r="AJ94" s="26">
        <f t="shared" si="107"/>
        <v>0</v>
      </c>
      <c r="AK94" s="23">
        <f t="shared" si="108"/>
        <v>4.7015017904763479E-3</v>
      </c>
      <c r="AL94" s="27">
        <f t="shared" si="109"/>
        <v>1.4806831202246931</v>
      </c>
      <c r="AM94" s="27">
        <f t="shared" ca="1" si="15"/>
        <v>-0.31493687225941636</v>
      </c>
      <c r="AN94" s="43">
        <f t="shared" ca="1" si="16"/>
        <v>0</v>
      </c>
      <c r="AO94" s="25">
        <f t="shared" si="64"/>
        <v>6.7878269765999999</v>
      </c>
      <c r="AP94" s="34">
        <f t="shared" si="110"/>
        <v>0</v>
      </c>
      <c r="AQ94" s="23">
        <f t="shared" si="111"/>
        <v>4.7015017904763479E-3</v>
      </c>
      <c r="AR94" s="27">
        <f t="shared" si="112"/>
        <v>1.7599519307324127</v>
      </c>
      <c r="AS94" s="27">
        <f t="shared" ca="1" si="17"/>
        <v>-0.23083485532617576</v>
      </c>
      <c r="AT94" s="43">
        <f t="shared" ca="1" si="18"/>
        <v>0</v>
      </c>
      <c r="AU94" s="25">
        <f t="shared" si="65"/>
        <v>6.5407008062000003</v>
      </c>
      <c r="AV94" s="26">
        <f t="shared" si="113"/>
        <v>1</v>
      </c>
      <c r="AW94" s="23">
        <f t="shared" si="114"/>
        <v>-5.085739339855111E-2</v>
      </c>
      <c r="AX94" s="27">
        <f t="shared" si="115"/>
        <v>1.4019638572019362</v>
      </c>
      <c r="AY94" s="27">
        <f t="shared" ca="1" si="19"/>
        <v>-0.35135767276912977</v>
      </c>
      <c r="AZ94" s="43">
        <f t="shared" ca="1" si="20"/>
        <v>0</v>
      </c>
      <c r="BA94" s="25">
        <f t="shared" si="66"/>
        <v>6.5407008062000003</v>
      </c>
      <c r="BB94" s="26">
        <f t="shared" si="116"/>
        <v>0</v>
      </c>
      <c r="BC94" s="23">
        <f t="shared" si="117"/>
        <v>4.7015017904763479E-3</v>
      </c>
      <c r="BD94" s="27">
        <f t="shared" si="118"/>
        <v>1.4788332018409012</v>
      </c>
      <c r="BE94" s="27">
        <f t="shared" ca="1" si="21"/>
        <v>-0.23760855200979347</v>
      </c>
      <c r="BF94" s="43">
        <f t="shared" ca="1" si="22"/>
        <v>0</v>
      </c>
      <c r="BG94" s="25">
        <f t="shared" si="67"/>
        <v>6.7878269765999999</v>
      </c>
      <c r="BH94" s="26">
        <f t="shared" si="168"/>
        <v>0</v>
      </c>
      <c r="BI94" s="23">
        <f t="shared" si="119"/>
        <v>4.7015017904763479E-3</v>
      </c>
      <c r="BJ94" s="27">
        <f t="shared" si="120"/>
        <v>1.4890072804867653</v>
      </c>
      <c r="BK94" s="27">
        <f t="shared" ca="1" si="23"/>
        <v>-0.24555584633355243</v>
      </c>
      <c r="BL94" s="43">
        <f t="shared" ca="1" si="24"/>
        <v>0</v>
      </c>
      <c r="BM94" s="25">
        <f t="shared" si="69"/>
        <v>6.6107442475000004</v>
      </c>
      <c r="BN94" s="26">
        <f t="shared" si="121"/>
        <v>0</v>
      </c>
      <c r="BO94" s="23">
        <f t="shared" si="122"/>
        <v>4.7015017904763479E-3</v>
      </c>
      <c r="BP94" s="27">
        <f t="shared" si="123"/>
        <v>0.95288608958723509</v>
      </c>
      <c r="BQ94" s="27">
        <f t="shared" ca="1" si="25"/>
        <v>-0.42540264782105652</v>
      </c>
      <c r="BR94" s="43">
        <f t="shared" ca="1" si="26"/>
        <v>0</v>
      </c>
      <c r="BS94" s="25">
        <f t="shared" si="70"/>
        <v>6.7878269765999999</v>
      </c>
      <c r="BT94" s="34">
        <f t="shared" si="124"/>
        <v>0.25</v>
      </c>
      <c r="BU94" s="23">
        <f t="shared" si="125"/>
        <v>-9.1882220067805165E-3</v>
      </c>
      <c r="BV94" s="27">
        <f t="shared" si="126"/>
        <v>1.3302554656399608</v>
      </c>
      <c r="BW94" s="27">
        <f t="shared" ca="1" si="27"/>
        <v>-0.27430085110137503</v>
      </c>
      <c r="BX94" s="43">
        <f t="shared" ca="1" si="28"/>
        <v>0</v>
      </c>
      <c r="BY94" s="25">
        <f t="shared" si="71"/>
        <v>6.4816623819999997</v>
      </c>
      <c r="BZ94" s="50">
        <f t="shared" si="72"/>
        <v>0</v>
      </c>
      <c r="CA94" s="23">
        <f t="shared" si="127"/>
        <v>4.7015017904763479E-3</v>
      </c>
      <c r="CB94" s="27">
        <f t="shared" si="128"/>
        <v>1.6291876199638102</v>
      </c>
      <c r="CC94" s="27">
        <f t="shared" ca="1" si="29"/>
        <v>-5.1517937042876549E-2</v>
      </c>
      <c r="CD94" s="43">
        <f t="shared" ca="1" si="30"/>
        <v>0</v>
      </c>
      <c r="CE94" s="25">
        <f t="shared" si="73"/>
        <v>6.5407008062000003</v>
      </c>
      <c r="CF94" s="34">
        <f t="shared" si="74"/>
        <v>0</v>
      </c>
      <c r="CG94" s="23">
        <f t="shared" si="129"/>
        <v>4.7015017904763479E-3</v>
      </c>
      <c r="CH94" s="27">
        <f t="shared" si="130"/>
        <v>1.8062002731663755</v>
      </c>
      <c r="CI94" s="27">
        <f t="shared" ca="1" si="31"/>
        <v>-0.13021200133139277</v>
      </c>
      <c r="CJ94" s="43">
        <f t="shared" ca="1" si="32"/>
        <v>0</v>
      </c>
      <c r="CK94" s="25">
        <f t="shared" si="75"/>
        <v>6.7878269765999999</v>
      </c>
      <c r="CL94" s="34">
        <f t="shared" si="76"/>
        <v>0</v>
      </c>
      <c r="CM94" s="23">
        <f t="shared" si="131"/>
        <v>4.7015017904763479E-3</v>
      </c>
      <c r="CN94" s="27">
        <f t="shared" si="132"/>
        <v>1.3032733359589095</v>
      </c>
      <c r="CO94" s="27">
        <f t="shared" ca="1" si="33"/>
        <v>-0.2996858734303286</v>
      </c>
      <c r="CP94" s="43">
        <f t="shared" ca="1" si="34"/>
        <v>0</v>
      </c>
      <c r="CQ94" s="25">
        <f t="shared" si="167"/>
        <v>6.788532655600001</v>
      </c>
      <c r="CR94" s="34">
        <f t="shared" si="77"/>
        <v>0</v>
      </c>
      <c r="CS94" s="23">
        <f t="shared" si="133"/>
        <v>4.7015017904763479E-3</v>
      </c>
      <c r="CT94" s="27">
        <f t="shared" si="134"/>
        <v>1.1611500671630293</v>
      </c>
      <c r="CU94" s="27">
        <f t="shared" ca="1" si="35"/>
        <v>-0.36333835542803627</v>
      </c>
      <c r="CV94" s="43">
        <f t="shared" ca="1" si="36"/>
        <v>0</v>
      </c>
      <c r="CW94" s="25">
        <f t="shared" si="78"/>
        <v>6.7878269765999999</v>
      </c>
      <c r="CX94" s="34">
        <f t="shared" si="135"/>
        <v>0</v>
      </c>
      <c r="CY94" s="23">
        <f t="shared" si="136"/>
        <v>4.7015017904763479E-3</v>
      </c>
      <c r="CZ94" s="27">
        <f t="shared" si="137"/>
        <v>1.4699184760756572</v>
      </c>
      <c r="DA94" s="27">
        <f t="shared" ca="1" si="37"/>
        <v>-0.19892293157393248</v>
      </c>
      <c r="DB94" s="43">
        <f t="shared" ca="1" si="38"/>
        <v>0</v>
      </c>
      <c r="DC94" s="25">
        <f t="shared" si="79"/>
        <v>6.7878269765999999</v>
      </c>
      <c r="DD94" s="34">
        <f t="shared" si="80"/>
        <v>0.125</v>
      </c>
      <c r="DE94" s="23">
        <f t="shared" si="138"/>
        <v>7.1593858057393087E-5</v>
      </c>
      <c r="DF94" s="27">
        <f t="shared" si="139"/>
        <v>1.5169446173760837</v>
      </c>
      <c r="DG94" s="27">
        <f t="shared" ca="1" si="2"/>
        <v>-0.23125852245549894</v>
      </c>
      <c r="DH94" s="43">
        <f t="shared" ca="1" si="3"/>
        <v>0</v>
      </c>
      <c r="DI94" s="25">
        <f t="shared" si="81"/>
        <v>6.4816623819999997</v>
      </c>
      <c r="DJ94" s="26">
        <f t="shared" si="82"/>
        <v>0</v>
      </c>
      <c r="DK94" s="23">
        <f t="shared" si="140"/>
        <v>4.7015017904763479E-3</v>
      </c>
      <c r="DL94" s="27">
        <f t="shared" si="141"/>
        <v>2.1605094587677742</v>
      </c>
      <c r="DM94" s="27">
        <f t="shared" ca="1" si="39"/>
        <v>-0.10520076439065573</v>
      </c>
      <c r="DN94" s="43">
        <f t="shared" ca="1" si="40"/>
        <v>0</v>
      </c>
      <c r="DO94" s="25">
        <f t="shared" si="83"/>
        <v>6.5407008062000003</v>
      </c>
      <c r="DP94" s="26">
        <f t="shared" si="84"/>
        <v>0</v>
      </c>
      <c r="DQ94" s="23">
        <f t="shared" si="142"/>
        <v>4.7015017904763479E-3</v>
      </c>
      <c r="DR94" s="27">
        <f t="shared" si="143"/>
        <v>2.2397201591742344</v>
      </c>
      <c r="DS94" s="27">
        <f t="shared" ca="1" si="41"/>
        <v>-0.16117341324408885</v>
      </c>
      <c r="DT94" s="43">
        <f t="shared" ca="1" si="42"/>
        <v>0</v>
      </c>
      <c r="DU94" s="25">
        <f t="shared" si="85"/>
        <v>6.7878269765999999</v>
      </c>
      <c r="DV94" s="26">
        <f t="shared" si="86"/>
        <v>0</v>
      </c>
      <c r="DW94" s="23">
        <f t="shared" si="144"/>
        <v>4.7015017904763479E-3</v>
      </c>
      <c r="DX94" s="27">
        <f t="shared" si="145"/>
        <v>1.3288371758765631</v>
      </c>
      <c r="DY94" s="27">
        <f t="shared" ca="1" si="43"/>
        <v>-0.31493687225941625</v>
      </c>
      <c r="DZ94" s="43">
        <f t="shared" ca="1" si="44"/>
        <v>0</v>
      </c>
      <c r="EA94" s="25">
        <f t="shared" si="87"/>
        <v>6.7878269765999999</v>
      </c>
      <c r="EB94" s="34">
        <f t="shared" si="146"/>
        <v>0</v>
      </c>
      <c r="EC94" s="23">
        <f t="shared" si="147"/>
        <v>4.7015017904763479E-3</v>
      </c>
      <c r="ED94" s="27">
        <f t="shared" si="148"/>
        <v>1.8773021505321132</v>
      </c>
      <c r="EE94" s="27">
        <f t="shared" ca="1" si="45"/>
        <v>-0.19510625045460595</v>
      </c>
      <c r="EF94" s="43">
        <f t="shared" ca="1" si="46"/>
        <v>0</v>
      </c>
      <c r="EG94" s="25">
        <f t="shared" si="88"/>
        <v>6.4816623819999997</v>
      </c>
      <c r="EH94" s="26">
        <f t="shared" si="149"/>
        <v>0</v>
      </c>
      <c r="EI94" s="23">
        <f t="shared" si="150"/>
        <v>4.7015017904763479E-3</v>
      </c>
      <c r="EJ94" s="27">
        <f t="shared" si="151"/>
        <v>1.9630213693559033</v>
      </c>
      <c r="EK94" s="27">
        <f t="shared" ca="1" si="47"/>
        <v>-7.2173380482843497E-2</v>
      </c>
      <c r="EL94" s="43">
        <f t="shared" ca="1" si="48"/>
        <v>0</v>
      </c>
      <c r="EM94" s="25">
        <f t="shared" si="89"/>
        <v>6.5407008062000003</v>
      </c>
      <c r="EN94" s="26">
        <f t="shared" si="152"/>
        <v>0</v>
      </c>
      <c r="EO94" s="23">
        <f t="shared" si="153"/>
        <v>4.7015017904763479E-3</v>
      </c>
      <c r="EP94" s="27">
        <f t="shared" si="154"/>
        <v>1.6899497606693341</v>
      </c>
      <c r="EQ94" s="27">
        <f t="shared" ca="1" si="49"/>
        <v>-0.18619322451642972</v>
      </c>
      <c r="ER94" s="43">
        <f t="shared" ca="1" si="50"/>
        <v>0</v>
      </c>
      <c r="ES94" s="25">
        <f t="shared" si="90"/>
        <v>6.7878269765999999</v>
      </c>
      <c r="ET94" s="26">
        <f t="shared" si="155"/>
        <v>0</v>
      </c>
      <c r="EU94" s="23">
        <f t="shared" si="156"/>
        <v>4.7015017904763479E-3</v>
      </c>
      <c r="EV94" s="27">
        <f t="shared" si="157"/>
        <v>1.4806831202246931</v>
      </c>
      <c r="EW94" s="27">
        <f t="shared" ca="1" si="51"/>
        <v>-0.31493687225941636</v>
      </c>
      <c r="EX94" s="43">
        <f t="shared" ca="1" si="52"/>
        <v>0</v>
      </c>
      <c r="EY94" s="25">
        <f t="shared" si="91"/>
        <v>6.7878269765999999</v>
      </c>
      <c r="EZ94" s="34">
        <f t="shared" si="158"/>
        <v>0</v>
      </c>
      <c r="FA94" s="23">
        <f t="shared" si="159"/>
        <v>4.7015017904763479E-3</v>
      </c>
      <c r="FB94" s="27">
        <f t="shared" si="160"/>
        <v>1.7120998275107397</v>
      </c>
      <c r="FC94" s="27">
        <f t="shared" ca="1" si="53"/>
        <v>-0.19350479788287078</v>
      </c>
      <c r="FD94" s="43">
        <f t="shared" ca="1" si="54"/>
        <v>0</v>
      </c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25">
        <f t="shared" si="92"/>
        <v>6.7878269765999999</v>
      </c>
      <c r="FT94" s="26">
        <f t="shared" si="161"/>
        <v>0</v>
      </c>
      <c r="FU94" s="23">
        <f t="shared" si="162"/>
        <v>5.085739339855111E-2</v>
      </c>
      <c r="FV94" s="27">
        <f t="shared" si="163"/>
        <v>0.93490377548120607</v>
      </c>
      <c r="FW94" s="27">
        <f t="shared" ca="1" si="55"/>
        <v>-0.53995862499932912</v>
      </c>
      <c r="FX94" s="43">
        <f t="shared" ca="1" si="56"/>
        <v>0</v>
      </c>
      <c r="FY94" s="25">
        <f t="shared" si="93"/>
        <v>6.7878269765999999</v>
      </c>
      <c r="FZ94" s="26">
        <f t="shared" si="164"/>
        <v>0</v>
      </c>
      <c r="GA94" s="23">
        <f t="shared" si="165"/>
        <v>4.7015017904763479E-3</v>
      </c>
      <c r="GB94" s="27">
        <f t="shared" si="166"/>
        <v>1.5671535550088411</v>
      </c>
      <c r="GC94" s="27">
        <f t="shared" ca="1" si="57"/>
        <v>-0.19207624866761008</v>
      </c>
      <c r="GD94" s="43">
        <f t="shared" ca="1" si="58"/>
        <v>0</v>
      </c>
      <c r="GE94" s="47"/>
      <c r="GF94" s="47"/>
    </row>
    <row r="95" spans="1:188" x14ac:dyDescent="0.2">
      <c r="A95" s="30">
        <v>27545</v>
      </c>
      <c r="B95" s="34">
        <v>6.6620915280000004</v>
      </c>
      <c r="C95" s="23">
        <v>4.598558210242798E-3</v>
      </c>
      <c r="D95" s="24">
        <f t="shared" si="4"/>
        <v>5.5373875248903692E-2</v>
      </c>
      <c r="E95" s="25" t="e">
        <f>#N/A</f>
        <v>#N/A</v>
      </c>
      <c r="F95" s="26">
        <v>1</v>
      </c>
      <c r="G95" s="23">
        <f t="shared" si="94"/>
        <v>5.5373875248903692E-2</v>
      </c>
      <c r="H95" s="27">
        <f t="shared" si="95"/>
        <v>1.964423515686915</v>
      </c>
      <c r="I95" s="27">
        <f t="shared" ca="1" si="5"/>
        <v>-0.22590133004829849</v>
      </c>
      <c r="J95" s="43">
        <f t="shared" ca="1" si="6"/>
        <v>0</v>
      </c>
      <c r="K95" s="25" t="e">
        <f>#N/A</f>
        <v>#N/A</v>
      </c>
      <c r="L95" s="26">
        <v>0</v>
      </c>
      <c r="M95" s="23">
        <f t="shared" si="96"/>
        <v>4.598558210242798E-3</v>
      </c>
      <c r="N95" s="27">
        <f t="shared" si="97"/>
        <v>1.1724730663393843</v>
      </c>
      <c r="O95" s="27">
        <f t="shared" ca="1" si="7"/>
        <v>0</v>
      </c>
      <c r="P95" s="43">
        <f t="shared" ca="1" si="8"/>
        <v>0</v>
      </c>
      <c r="Q95" s="25">
        <f t="shared" si="60"/>
        <v>6.7133821534000004</v>
      </c>
      <c r="R95" s="26">
        <f t="shared" si="98"/>
        <v>0</v>
      </c>
      <c r="S95" s="23">
        <f t="shared" si="99"/>
        <v>4.598558210242798E-3</v>
      </c>
      <c r="T95" s="27">
        <f t="shared" si="100"/>
        <v>1.4874921277439703</v>
      </c>
      <c r="U95" s="27">
        <f t="shared" ca="1" si="9"/>
        <v>-0.31178656958881024</v>
      </c>
      <c r="V95" s="43">
        <f t="shared" ca="1" si="10"/>
        <v>0</v>
      </c>
      <c r="W95" s="25">
        <f t="shared" si="61"/>
        <v>6.4873165815</v>
      </c>
      <c r="X95" s="26">
        <f t="shared" si="101"/>
        <v>0</v>
      </c>
      <c r="Y95" s="23">
        <f t="shared" si="102"/>
        <v>4.598558210242798E-3</v>
      </c>
      <c r="Z95" s="27">
        <f t="shared" si="103"/>
        <v>1.8942489040826076</v>
      </c>
      <c r="AA95" s="27">
        <f t="shared" ca="1" si="11"/>
        <v>-6.7813165851199897E-2</v>
      </c>
      <c r="AB95" s="43">
        <f t="shared" ca="1" si="12"/>
        <v>0</v>
      </c>
      <c r="AC95" s="25">
        <f t="shared" si="62"/>
        <v>6.5990693057999987</v>
      </c>
      <c r="AD95" s="26">
        <f t="shared" si="104"/>
        <v>0</v>
      </c>
      <c r="AE95" s="23">
        <f t="shared" si="105"/>
        <v>4.598558210242798E-3</v>
      </c>
      <c r="AF95" s="27">
        <f t="shared" si="106"/>
        <v>1.892160338509878</v>
      </c>
      <c r="AG95" s="27">
        <f t="shared" ca="1" si="13"/>
        <v>-0.29134254034114004</v>
      </c>
      <c r="AH95" s="43">
        <f t="shared" ca="1" si="14"/>
        <v>0</v>
      </c>
      <c r="AI95" s="25">
        <f t="shared" si="63"/>
        <v>6.7133821534000004</v>
      </c>
      <c r="AJ95" s="26">
        <f t="shared" si="107"/>
        <v>0</v>
      </c>
      <c r="AK95" s="23">
        <f t="shared" si="108"/>
        <v>4.598558210242798E-3</v>
      </c>
      <c r="AL95" s="27">
        <f t="shared" si="109"/>
        <v>1.4874921277439703</v>
      </c>
      <c r="AM95" s="27">
        <f t="shared" ca="1" si="15"/>
        <v>-0.31178656958881024</v>
      </c>
      <c r="AN95" s="43">
        <f t="shared" ca="1" si="16"/>
        <v>0</v>
      </c>
      <c r="AO95" s="25">
        <f t="shared" si="64"/>
        <v>6.7133821534000004</v>
      </c>
      <c r="AP95" s="34">
        <f t="shared" si="110"/>
        <v>0</v>
      </c>
      <c r="AQ95" s="23">
        <f t="shared" si="111"/>
        <v>4.598558210242798E-3</v>
      </c>
      <c r="AR95" s="27">
        <f t="shared" si="112"/>
        <v>1.768045172133115</v>
      </c>
      <c r="AS95" s="27">
        <f t="shared" ca="1" si="17"/>
        <v>-0.22729780463510341</v>
      </c>
      <c r="AT95" s="43">
        <f t="shared" ca="1" si="18"/>
        <v>0</v>
      </c>
      <c r="AU95" s="25">
        <f t="shared" si="65"/>
        <v>6.5990693057999987</v>
      </c>
      <c r="AV95" s="26">
        <f t="shared" si="113"/>
        <v>0</v>
      </c>
      <c r="AW95" s="23">
        <f t="shared" si="114"/>
        <v>4.598558210242798E-3</v>
      </c>
      <c r="AX95" s="27">
        <f t="shared" si="115"/>
        <v>1.4084108696079358</v>
      </c>
      <c r="AY95" s="27">
        <f t="shared" ca="1" si="19"/>
        <v>-0.34837485326973128</v>
      </c>
      <c r="AZ95" s="43">
        <f t="shared" ca="1" si="20"/>
        <v>0</v>
      </c>
      <c r="BA95" s="25">
        <f t="shared" si="66"/>
        <v>6.5990693057999987</v>
      </c>
      <c r="BB95" s="26">
        <f t="shared" si="116"/>
        <v>0</v>
      </c>
      <c r="BC95" s="23">
        <f t="shared" si="117"/>
        <v>4.598558210242798E-3</v>
      </c>
      <c r="BD95" s="27">
        <f t="shared" si="118"/>
        <v>1.4856337024028063</v>
      </c>
      <c r="BE95" s="27">
        <f t="shared" ca="1" si="21"/>
        <v>-0.23410265055721913</v>
      </c>
      <c r="BF95" s="43">
        <f t="shared" ca="1" si="22"/>
        <v>0</v>
      </c>
      <c r="BG95" s="25">
        <f t="shared" si="67"/>
        <v>6.7133821534000004</v>
      </c>
      <c r="BH95" s="26">
        <f t="shared" si="168"/>
        <v>0</v>
      </c>
      <c r="BI95" s="23">
        <f t="shared" si="119"/>
        <v>4.598558210242798E-3</v>
      </c>
      <c r="BJ95" s="27">
        <f t="shared" si="120"/>
        <v>1.4958545671415591</v>
      </c>
      <c r="BK95" s="27">
        <f t="shared" ca="1" si="23"/>
        <v>-0.24208649097653989</v>
      </c>
      <c r="BL95" s="43">
        <f t="shared" ca="1" si="24"/>
        <v>0</v>
      </c>
      <c r="BM95" s="25">
        <f t="shared" si="69"/>
        <v>6.5609325931666662</v>
      </c>
      <c r="BN95" s="26">
        <f t="shared" si="121"/>
        <v>0</v>
      </c>
      <c r="BO95" s="23">
        <f t="shared" si="122"/>
        <v>4.598558210242798E-3</v>
      </c>
      <c r="BP95" s="27">
        <f t="shared" si="123"/>
        <v>0.95726799173793264</v>
      </c>
      <c r="BQ95" s="27">
        <f t="shared" ca="1" si="25"/>
        <v>-0.42276032844961031</v>
      </c>
      <c r="BR95" s="43">
        <f t="shared" ca="1" si="26"/>
        <v>0</v>
      </c>
      <c r="BS95" s="25">
        <f t="shared" si="70"/>
        <v>6.7133821534000004</v>
      </c>
      <c r="BT95" s="34">
        <f t="shared" si="124"/>
        <v>0</v>
      </c>
      <c r="BU95" s="23">
        <f t="shared" si="125"/>
        <v>4.598558210242798E-3</v>
      </c>
      <c r="BV95" s="27">
        <f t="shared" si="126"/>
        <v>1.3363727228331999</v>
      </c>
      <c r="BW95" s="27">
        <f t="shared" ca="1" si="27"/>
        <v>-0.27096368132204096</v>
      </c>
      <c r="BX95" s="43">
        <f t="shared" ca="1" si="28"/>
        <v>0</v>
      </c>
      <c r="BY95" s="25">
        <f t="shared" si="71"/>
        <v>6.4873165815</v>
      </c>
      <c r="BZ95" s="50">
        <f t="shared" si="72"/>
        <v>0</v>
      </c>
      <c r="CA95" s="23">
        <f t="shared" si="127"/>
        <v>4.598558210242798E-3</v>
      </c>
      <c r="CB95" s="27">
        <f t="shared" si="128"/>
        <v>1.6366795340696207</v>
      </c>
      <c r="CC95" s="27">
        <f t="shared" ca="1" si="29"/>
        <v>-4.7156287064997082E-2</v>
      </c>
      <c r="CD95" s="43">
        <f t="shared" ca="1" si="30"/>
        <v>0</v>
      </c>
      <c r="CE95" s="25">
        <f t="shared" si="73"/>
        <v>6.5990693057999987</v>
      </c>
      <c r="CF95" s="34">
        <f t="shared" si="74"/>
        <v>0</v>
      </c>
      <c r="CG95" s="23">
        <f t="shared" si="129"/>
        <v>4.598558210242798E-3</v>
      </c>
      <c r="CH95" s="27">
        <f t="shared" si="130"/>
        <v>1.8145061902618875</v>
      </c>
      <c r="CI95" s="27">
        <f t="shared" ca="1" si="31"/>
        <v>-0.1262122305889446</v>
      </c>
      <c r="CJ95" s="43">
        <f t="shared" ca="1" si="32"/>
        <v>0</v>
      </c>
      <c r="CK95" s="25">
        <f t="shared" si="75"/>
        <v>6.7133821534000004</v>
      </c>
      <c r="CL95" s="34">
        <f t="shared" si="76"/>
        <v>0</v>
      </c>
      <c r="CM95" s="23">
        <f t="shared" si="131"/>
        <v>4.598558210242798E-3</v>
      </c>
      <c r="CN95" s="27">
        <f t="shared" si="132"/>
        <v>1.3092665142581739</v>
      </c>
      <c r="CO95" s="27">
        <f t="shared" ca="1" si="33"/>
        <v>-0.29646543815384263</v>
      </c>
      <c r="CP95" s="43">
        <f t="shared" ca="1" si="34"/>
        <v>0</v>
      </c>
      <c r="CQ95" s="25">
        <f t="shared" si="167"/>
        <v>6.8256799896999993</v>
      </c>
      <c r="CR95" s="34">
        <f t="shared" si="77"/>
        <v>0</v>
      </c>
      <c r="CS95" s="23">
        <f t="shared" si="133"/>
        <v>4.598558210242798E-3</v>
      </c>
      <c r="CT95" s="27">
        <f t="shared" si="134"/>
        <v>1.1664896833377059</v>
      </c>
      <c r="CU95" s="27">
        <f t="shared" ca="1" si="35"/>
        <v>-0.36041062979524319</v>
      </c>
      <c r="CV95" s="43">
        <f t="shared" ca="1" si="36"/>
        <v>0</v>
      </c>
      <c r="CW95" s="25">
        <f t="shared" si="78"/>
        <v>6.7133821534000004</v>
      </c>
      <c r="CX95" s="34">
        <f t="shared" si="135"/>
        <v>0</v>
      </c>
      <c r="CY95" s="23">
        <f t="shared" si="136"/>
        <v>4.598558210242798E-3</v>
      </c>
      <c r="CZ95" s="27">
        <f t="shared" si="137"/>
        <v>1.4766779817522024</v>
      </c>
      <c r="DA95" s="27">
        <f t="shared" ca="1" si="37"/>
        <v>-0.19523913204388454</v>
      </c>
      <c r="DB95" s="43">
        <f t="shared" ca="1" si="38"/>
        <v>0</v>
      </c>
      <c r="DC95" s="25">
        <f t="shared" si="79"/>
        <v>6.7133821534000004</v>
      </c>
      <c r="DD95" s="34">
        <f t="shared" si="80"/>
        <v>0</v>
      </c>
      <c r="DE95" s="23">
        <f t="shared" si="138"/>
        <v>4.598558210242798E-3</v>
      </c>
      <c r="DF95" s="27">
        <f t="shared" si="139"/>
        <v>1.5239203755008022</v>
      </c>
      <c r="DG95" s="27">
        <f t="shared" ref="DG95:DG158" ca="1" si="169">IF($A95&lt;=$C$2,0,DF95/MAX(INDIRECT(ADDRESS($B$5,COLUMN(DF95))&amp;":"&amp;ADDRESS(ROW(DF95),COLUMN(DF95))))-1)</f>
        <v>-0.22772342002238244</v>
      </c>
      <c r="DH95" s="43">
        <f t="shared" ref="DH95:DH158" ca="1" si="170">IF($A95&lt;=$C$18,0,DF95/MAX(INDIRECT(ADDRESS($B$21,COLUMN(DF95))&amp;":"&amp;ADDRESS(ROW(DF95),COLUMN(DF95))))-1)</f>
        <v>0</v>
      </c>
      <c r="DI95" s="25">
        <f t="shared" si="81"/>
        <v>6.4873165815</v>
      </c>
      <c r="DJ95" s="26">
        <f t="shared" si="82"/>
        <v>0</v>
      </c>
      <c r="DK95" s="23">
        <f t="shared" si="140"/>
        <v>4.598558210242798E-3</v>
      </c>
      <c r="DL95" s="27">
        <f t="shared" si="141"/>
        <v>2.1704446872776981</v>
      </c>
      <c r="DM95" s="27">
        <f t="shared" ca="1" si="39"/>
        <v>-0.10108597801922536</v>
      </c>
      <c r="DN95" s="43">
        <f t="shared" ca="1" si="40"/>
        <v>0</v>
      </c>
      <c r="DO95" s="25">
        <f t="shared" si="83"/>
        <v>6.5990693057999987</v>
      </c>
      <c r="DP95" s="26">
        <f t="shared" si="84"/>
        <v>0</v>
      </c>
      <c r="DQ95" s="23">
        <f t="shared" si="142"/>
        <v>4.598558210242798E-3</v>
      </c>
      <c r="DR95" s="27">
        <f t="shared" si="143"/>
        <v>2.2500196427008512</v>
      </c>
      <c r="DS95" s="27">
        <f t="shared" ca="1" si="41"/>
        <v>-0.15731602035659253</v>
      </c>
      <c r="DT95" s="43">
        <f t="shared" ca="1" si="42"/>
        <v>0</v>
      </c>
      <c r="DU95" s="25">
        <f t="shared" si="85"/>
        <v>6.7133821534000004</v>
      </c>
      <c r="DV95" s="26">
        <f t="shared" si="86"/>
        <v>0</v>
      </c>
      <c r="DW95" s="23">
        <f t="shared" si="144"/>
        <v>4.598558210242798E-3</v>
      </c>
      <c r="DX95" s="27">
        <f t="shared" si="145"/>
        <v>1.3349479109817661</v>
      </c>
      <c r="DY95" s="27">
        <f t="shared" ca="1" si="43"/>
        <v>-0.31178656958881024</v>
      </c>
      <c r="DZ95" s="43">
        <f t="shared" ca="1" si="44"/>
        <v>0</v>
      </c>
      <c r="EA95" s="25">
        <f t="shared" si="87"/>
        <v>6.7133821534000004</v>
      </c>
      <c r="EB95" s="34">
        <f t="shared" si="146"/>
        <v>0</v>
      </c>
      <c r="EC95" s="23">
        <f t="shared" si="147"/>
        <v>4.598558210242798E-3</v>
      </c>
      <c r="ED95" s="27">
        <f t="shared" si="148"/>
        <v>1.8859350337495491</v>
      </c>
      <c r="EE95" s="27">
        <f t="shared" ca="1" si="45"/>
        <v>-0.19140489969426089</v>
      </c>
      <c r="EF95" s="43">
        <f t="shared" ca="1" si="46"/>
        <v>0</v>
      </c>
      <c r="EG95" s="25">
        <f t="shared" si="88"/>
        <v>6.4873165815</v>
      </c>
      <c r="EH95" s="26">
        <f t="shared" si="149"/>
        <v>0</v>
      </c>
      <c r="EI95" s="23">
        <f t="shared" si="150"/>
        <v>4.598558210242798E-3</v>
      </c>
      <c r="EJ95" s="27">
        <f t="shared" si="151"/>
        <v>1.9720484373908369</v>
      </c>
      <c r="EK95" s="27">
        <f t="shared" ca="1" si="47"/>
        <v>-6.7906715763981107E-2</v>
      </c>
      <c r="EL95" s="43">
        <f t="shared" ca="1" si="48"/>
        <v>0</v>
      </c>
      <c r="EM95" s="25">
        <f t="shared" si="89"/>
        <v>6.5990693057999987</v>
      </c>
      <c r="EN95" s="26">
        <f t="shared" si="152"/>
        <v>0</v>
      </c>
      <c r="EO95" s="23">
        <f t="shared" si="153"/>
        <v>4.598558210242798E-3</v>
      </c>
      <c r="EP95" s="27">
        <f t="shared" si="154"/>
        <v>1.6977210930161579</v>
      </c>
      <c r="EQ95" s="27">
        <f t="shared" ca="1" si="49"/>
        <v>-0.18245088668747855</v>
      </c>
      <c r="ER95" s="43">
        <f t="shared" ca="1" si="50"/>
        <v>0</v>
      </c>
      <c r="ES95" s="25">
        <f t="shared" si="90"/>
        <v>6.7133821534000004</v>
      </c>
      <c r="ET95" s="26">
        <f t="shared" si="155"/>
        <v>0</v>
      </c>
      <c r="EU95" s="23">
        <f t="shared" si="156"/>
        <v>4.598558210242798E-3</v>
      </c>
      <c r="EV95" s="27">
        <f t="shared" si="157"/>
        <v>1.4874921277439703</v>
      </c>
      <c r="EW95" s="27">
        <f t="shared" ca="1" si="51"/>
        <v>-0.31178656958881024</v>
      </c>
      <c r="EX95" s="43">
        <f t="shared" ca="1" si="52"/>
        <v>0</v>
      </c>
      <c r="EY95" s="25">
        <f t="shared" si="91"/>
        <v>6.7133821534000004</v>
      </c>
      <c r="EZ95" s="34">
        <f t="shared" si="158"/>
        <v>0</v>
      </c>
      <c r="FA95" s="23">
        <f t="shared" si="159"/>
        <v>4.598558210242798E-3</v>
      </c>
      <c r="FB95" s="27">
        <f t="shared" si="160"/>
        <v>1.7199730182292945</v>
      </c>
      <c r="FC95" s="27">
        <f t="shared" ca="1" si="53"/>
        <v>-0.18979608274965365</v>
      </c>
      <c r="FD95" s="43">
        <f t="shared" ca="1" si="54"/>
        <v>0</v>
      </c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25">
        <f t="shared" si="92"/>
        <v>6.7133821534000004</v>
      </c>
      <c r="FT95" s="26">
        <f t="shared" si="161"/>
        <v>0</v>
      </c>
      <c r="FU95" s="23">
        <f t="shared" si="162"/>
        <v>-5.5373875248903692E-2</v>
      </c>
      <c r="FV95" s="27">
        <f t="shared" si="163"/>
        <v>0.88313453044798074</v>
      </c>
      <c r="FW95" s="27">
        <f t="shared" ca="1" si="55"/>
        <v>-0.56543289870795033</v>
      </c>
      <c r="FX95" s="43">
        <f t="shared" ca="1" si="56"/>
        <v>0</v>
      </c>
      <c r="FY95" s="25">
        <f t="shared" si="93"/>
        <v>6.7133821534000004</v>
      </c>
      <c r="FZ95" s="26">
        <f t="shared" si="164"/>
        <v>0</v>
      </c>
      <c r="GA95" s="23">
        <f t="shared" si="165"/>
        <v>4.598558210242798E-3</v>
      </c>
      <c r="GB95" s="27">
        <f t="shared" si="166"/>
        <v>1.5743602018559382</v>
      </c>
      <c r="GC95" s="27">
        <f t="shared" ca="1" si="57"/>
        <v>-0.18836096426767046</v>
      </c>
      <c r="GD95" s="43">
        <f t="shared" ca="1" si="58"/>
        <v>0</v>
      </c>
      <c r="GE95" s="47"/>
      <c r="GF95" s="47"/>
    </row>
    <row r="96" spans="1:188" x14ac:dyDescent="0.2">
      <c r="A96" s="30">
        <v>27575</v>
      </c>
      <c r="B96" s="34">
        <v>7.402451857</v>
      </c>
      <c r="C96" s="23">
        <v>4.5272215428480145E-3</v>
      </c>
      <c r="D96" s="24">
        <f t="shared" ref="D96:D159" si="171">B96/B95-1</f>
        <v>0.11113031484006952</v>
      </c>
      <c r="E96" s="25" t="e">
        <f>#N/A</f>
        <v>#N/A</v>
      </c>
      <c r="F96" s="26">
        <v>1</v>
      </c>
      <c r="G96" s="23">
        <f t="shared" si="94"/>
        <v>0.11113031484006952</v>
      </c>
      <c r="H96" s="27">
        <f t="shared" si="95"/>
        <v>2.182730519464438</v>
      </c>
      <c r="I96" s="27">
        <f t="shared" ref="I96:I159" ca="1" si="172">IF($A96&lt;=$C$2,0,H96/MAX(INDIRECT(ADDRESS($B$5,COLUMN(H96))&amp;":"&amp;ADDRESS(ROW(H96),COLUMN(H96))))-1)</f>
        <v>-0.13987550113928693</v>
      </c>
      <c r="J96" s="43">
        <f t="shared" ref="J96:J159" ca="1" si="173">IF($A96&lt;=$C$18,0,H96/MAX(INDIRECT(ADDRESS($B$21,COLUMN(H96))&amp;":"&amp;ADDRESS(ROW(H96),COLUMN(H96))))-1)</f>
        <v>0</v>
      </c>
      <c r="K96" s="25" t="e">
        <f>#N/A</f>
        <v>#N/A</v>
      </c>
      <c r="L96" s="26">
        <v>0</v>
      </c>
      <c r="M96" s="23">
        <f t="shared" si="96"/>
        <v>4.5272215428480145E-3</v>
      </c>
      <c r="N96" s="27">
        <f t="shared" si="97"/>
        <v>1.1777811116637251</v>
      </c>
      <c r="O96" s="27">
        <f t="shared" ref="O96:O159" ca="1" si="174">IF($A96&lt;=$C$2,0,N96/MAX(INDIRECT(ADDRESS($B$5,COLUMN(N96))&amp;":"&amp;ADDRESS(ROW(N96),COLUMN(N96))))-1)</f>
        <v>0</v>
      </c>
      <c r="P96" s="43">
        <f t="shared" ref="P96:P159" ca="1" si="175">IF($A96&lt;=$C$18,0,N96/MAX(INDIRECT(ADDRESS($B$21,COLUMN(N96))&amp;":"&amp;ADDRESS(ROW(N96),COLUMN(N96))))-1)</f>
        <v>0</v>
      </c>
      <c r="Q96" s="25">
        <f t="shared" si="60"/>
        <v>6.7254961151999995</v>
      </c>
      <c r="R96" s="26">
        <f t="shared" si="98"/>
        <v>0</v>
      </c>
      <c r="S96" s="23">
        <f t="shared" si="99"/>
        <v>4.5272215428480145E-3</v>
      </c>
      <c r="T96" s="27">
        <f t="shared" si="100"/>
        <v>1.4942263341495097</v>
      </c>
      <c r="U96" s="27">
        <f t="shared" ref="U96:U159" ca="1" si="176">IF($A96&lt;=$C$2,0,T96/MAX(INDIRECT(ADDRESS($B$5,COLUMN(T96))&amp;":"&amp;ADDRESS(ROW(T96),COLUMN(T96))))-1)</f>
        <v>-0.30867087492057543</v>
      </c>
      <c r="V96" s="43">
        <f t="shared" ref="V96:V159" ca="1" si="177">IF($A96&lt;=$C$18,0,T96/MAX(INDIRECT(ADDRESS($B$21,COLUMN(T96))&amp;":"&amp;ADDRESS(ROW(T96),COLUMN(T96))))-1)</f>
        <v>0</v>
      </c>
      <c r="W96" s="25">
        <f t="shared" si="61"/>
        <v>7.0322716925000002</v>
      </c>
      <c r="X96" s="26">
        <f t="shared" si="101"/>
        <v>1</v>
      </c>
      <c r="Y96" s="23">
        <f t="shared" si="102"/>
        <v>0.11113031484006952</v>
      </c>
      <c r="Z96" s="27">
        <f t="shared" si="103"/>
        <v>2.1047573811787643</v>
      </c>
      <c r="AA96" s="27">
        <f t="shared" ref="AA96:AA159" ca="1" si="178">IF($A96&lt;=$C$2,0,Z96/MAX(INDIRECT(ADDRESS($B$5,COLUMN(Z96))&amp;":"&amp;ADDRESS(ROW(Z96),COLUMN(Z96))))-1)</f>
        <v>0</v>
      </c>
      <c r="AB96" s="43">
        <f t="shared" ref="AB96:AB159" ca="1" si="179">IF($A96&lt;=$C$18,0,Z96/MAX(INDIRECT(ADDRESS($B$21,COLUMN(Z96))&amp;":"&amp;ADDRESS(ROW(Z96),COLUMN(Z96))))-1)</f>
        <v>0</v>
      </c>
      <c r="AC96" s="25">
        <f t="shared" si="62"/>
        <v>6.7700585912000006</v>
      </c>
      <c r="AD96" s="26">
        <f t="shared" si="104"/>
        <v>1</v>
      </c>
      <c r="AE96" s="23">
        <f t="shared" si="105"/>
        <v>0.11113031484006952</v>
      </c>
      <c r="AF96" s="27">
        <f t="shared" si="106"/>
        <v>2.1024367126563734</v>
      </c>
      <c r="AG96" s="27">
        <f t="shared" ref="AG96:AG159" ca="1" si="180">IF($A96&lt;=$C$2,0,AF96/MAX(INDIRECT(ADDRESS($B$5,COLUMN(AF96))&amp;":"&amp;ADDRESS(ROW(AF96),COLUMN(AF96))))-1)</f>
        <v>-0.212589213735487</v>
      </c>
      <c r="AH96" s="43">
        <f t="shared" ref="AH96:AH159" ca="1" si="181">IF($A96&lt;=$C$18,0,AF96/MAX(INDIRECT(ADDRESS($B$21,COLUMN(AF96))&amp;":"&amp;ADDRESS(ROW(AF96),COLUMN(AF96))))-1)</f>
        <v>0</v>
      </c>
      <c r="AI96" s="25">
        <f t="shared" si="63"/>
        <v>6.7254961151999995</v>
      </c>
      <c r="AJ96" s="26">
        <f t="shared" si="107"/>
        <v>0</v>
      </c>
      <c r="AK96" s="23">
        <f t="shared" si="108"/>
        <v>4.5272215428480145E-3</v>
      </c>
      <c r="AL96" s="27">
        <f t="shared" si="109"/>
        <v>1.4942263341495097</v>
      </c>
      <c r="AM96" s="27">
        <f t="shared" ref="AM96:AM159" ca="1" si="182">IF($A96&lt;=$C$2,0,AL96/MAX(INDIRECT(ADDRESS($B$5,COLUMN(AL96))&amp;":"&amp;ADDRESS(ROW(AL96),COLUMN(AL96))))-1)</f>
        <v>-0.30867087492057543</v>
      </c>
      <c r="AN96" s="43">
        <f t="shared" ref="AN96:AN159" ca="1" si="183">IF($A96&lt;=$C$18,0,AL96/MAX(INDIRECT(ADDRESS($B$21,COLUMN(AL96))&amp;":"&amp;ADDRESS(ROW(AL96),COLUMN(AL96))))-1)</f>
        <v>0</v>
      </c>
      <c r="AO96" s="25">
        <f t="shared" si="64"/>
        <v>6.7254961151999995</v>
      </c>
      <c r="AP96" s="34">
        <f t="shared" si="110"/>
        <v>0.66666666666666663</v>
      </c>
      <c r="AQ96" s="23">
        <f t="shared" si="111"/>
        <v>7.5595950407662357E-2</v>
      </c>
      <c r="AR96" s="27">
        <f t="shared" si="112"/>
        <v>1.9017022272841968</v>
      </c>
      <c r="AS96" s="27">
        <f t="shared" ref="AS96:AS159" ca="1" si="184">IF($A96&lt;=$C$2,0,AR96/MAX(INDIRECT(ADDRESS($B$5,COLUMN(AR96))&amp;":"&amp;ADDRESS(ROW(AR96),COLUMN(AR96))))-1)</f>
        <v>-0.16888464779440682</v>
      </c>
      <c r="AT96" s="43">
        <f t="shared" ref="AT96:AT159" ca="1" si="185">IF($A96&lt;=$C$18,0,AR96/MAX(INDIRECT(ADDRESS($B$21,COLUMN(AR96))&amp;":"&amp;ADDRESS(ROW(AR96),COLUMN(AR96))))-1)</f>
        <v>0</v>
      </c>
      <c r="AU96" s="25">
        <f t="shared" si="65"/>
        <v>6.7700585912000006</v>
      </c>
      <c r="AV96" s="26">
        <f t="shared" si="113"/>
        <v>0</v>
      </c>
      <c r="AW96" s="23">
        <f t="shared" si="114"/>
        <v>4.5272215428480145E-3</v>
      </c>
      <c r="AX96" s="27">
        <f t="shared" si="115"/>
        <v>1.4147870576380062</v>
      </c>
      <c r="AY96" s="27">
        <f t="shared" ref="AY96:AY159" ca="1" si="186">IF($A96&lt;=$C$2,0,AX96/MAX(INDIRECT(ADDRESS($B$5,COLUMN(AX96))&amp;":"&amp;ADDRESS(ROW(AX96),COLUMN(AX96))))-1)</f>
        <v>-0.3454248018675925</v>
      </c>
      <c r="AZ96" s="43">
        <f t="shared" ref="AZ96:AZ159" ca="1" si="187">IF($A96&lt;=$C$18,0,AX96/MAX(INDIRECT(ADDRESS($B$21,COLUMN(AX96))&amp;":"&amp;ADDRESS(ROW(AX96),COLUMN(AX96))))-1)</f>
        <v>0</v>
      </c>
      <c r="BA96" s="25">
        <f t="shared" si="66"/>
        <v>6.7700585912000006</v>
      </c>
      <c r="BB96" s="26">
        <f t="shared" si="116"/>
        <v>0</v>
      </c>
      <c r="BC96" s="23">
        <f t="shared" si="117"/>
        <v>4.5272215428480145E-3</v>
      </c>
      <c r="BD96" s="27">
        <f t="shared" si="118"/>
        <v>1.4923594953051054</v>
      </c>
      <c r="BE96" s="27">
        <f t="shared" ref="BE96:BE159" ca="1" si="188">IF($A96&lt;=$C$2,0,BD96/MAX(INDIRECT(ADDRESS($B$5,COLUMN(BD96))&amp;":"&amp;ADDRESS(ROW(BD96),COLUMN(BD96))))-1)</f>
        <v>-0.23063526357721165</v>
      </c>
      <c r="BF96" s="43">
        <f t="shared" ref="BF96:BF159" ca="1" si="189">IF($A96&lt;=$C$18,0,BD96/MAX(INDIRECT(ADDRESS($B$21,COLUMN(BD96))&amp;":"&amp;ADDRESS(ROW(BD96),COLUMN(BD96))))-1)</f>
        <v>0</v>
      </c>
      <c r="BG96" s="25">
        <f t="shared" si="67"/>
        <v>6.7254961151999995</v>
      </c>
      <c r="BH96" s="26">
        <f t="shared" si="168"/>
        <v>0</v>
      </c>
      <c r="BI96" s="23">
        <f t="shared" si="119"/>
        <v>4.5272215428480145E-3</v>
      </c>
      <c r="BJ96" s="27">
        <f t="shared" si="120"/>
        <v>1.5026266321628898</v>
      </c>
      <c r="BK96" s="27">
        <f t="shared" ref="BK96:BK159" ca="1" si="190">IF($A96&lt;=$C$2,0,BJ96/MAX(INDIRECT(ADDRESS($B$5,COLUMN(BJ96))&amp;":"&amp;ADDRESS(ROW(BJ96),COLUMN(BJ96))))-1)</f>
        <v>-0.23865524861087339</v>
      </c>
      <c r="BL96" s="43">
        <f t="shared" ref="BL96:BL159" ca="1" si="191">IF($A96&lt;=$C$18,0,BJ96/MAX(INDIRECT(ADDRESS($B$21,COLUMN(BJ96))&amp;":"&amp;ADDRESS(ROW(BJ96),COLUMN(BJ96))))-1)</f>
        <v>0</v>
      </c>
      <c r="BM96" s="25">
        <f t="shared" si="69"/>
        <v>6.732966397666666</v>
      </c>
      <c r="BN96" s="26">
        <f t="shared" si="121"/>
        <v>0</v>
      </c>
      <c r="BO96" s="23">
        <f t="shared" si="122"/>
        <v>4.5272215428480145E-3</v>
      </c>
      <c r="BP96" s="27">
        <f t="shared" si="123"/>
        <v>0.96160175601240749</v>
      </c>
      <c r="BQ96" s="27">
        <f t="shared" ref="BQ96:BQ159" ca="1" si="192">IF($A96&lt;=$C$2,0,BP96/MAX(INDIRECT(ADDRESS($B$5,COLUMN(BP96))&amp;":"&amp;ADDRESS(ROW(BP96),COLUMN(BP96))))-1)</f>
        <v>-0.42014703657318075</v>
      </c>
      <c r="BR96" s="43">
        <f t="shared" ref="BR96:BR159" ca="1" si="193">IF($A96&lt;=$C$18,0,BP96/MAX(INDIRECT(ADDRESS($B$21,COLUMN(BP96))&amp;":"&amp;ADDRESS(ROW(BP96),COLUMN(BP96))))-1)</f>
        <v>0</v>
      </c>
      <c r="BS96" s="25">
        <f t="shared" si="70"/>
        <v>6.7254961151999995</v>
      </c>
      <c r="BT96" s="34">
        <f t="shared" si="124"/>
        <v>0</v>
      </c>
      <c r="BU96" s="23">
        <f t="shared" si="125"/>
        <v>4.5272215428480145E-3</v>
      </c>
      <c r="BV96" s="27">
        <f t="shared" si="126"/>
        <v>1.3424227782132847</v>
      </c>
      <c r="BW96" s="27">
        <f t="shared" ref="BW96:BW159" ca="1" si="194">IF($A96&lt;=$C$2,0,BV96/MAX(INDIRECT(ADDRESS($B$5,COLUMN(BV96))&amp;":"&amp;ADDRESS(ROW(BV96),COLUMN(BV96))))-1)</f>
        <v>-0.26766317239460358</v>
      </c>
      <c r="BX96" s="43">
        <f t="shared" ref="BX96:BX159" ca="1" si="195">IF($A96&lt;=$C$18,0,BV96/MAX(INDIRECT(ADDRESS($B$21,COLUMN(BV96))&amp;":"&amp;ADDRESS(ROW(BV96),COLUMN(BV96))))-1)</f>
        <v>0</v>
      </c>
      <c r="BY96" s="25">
        <f t="shared" si="71"/>
        <v>7.0322716925000002</v>
      </c>
      <c r="BZ96" s="50">
        <f t="shared" si="72"/>
        <v>0.5</v>
      </c>
      <c r="CA96" s="23">
        <f t="shared" si="127"/>
        <v>4.5272215428480145E-3</v>
      </c>
      <c r="CB96" s="27">
        <f t="shared" si="128"/>
        <v>1.6440891449149992</v>
      </c>
      <c r="CC96" s="27">
        <f t="shared" ref="CC96:CC159" ca="1" si="196">IF($A96&lt;=$C$2,0,CB96/MAX(INDIRECT(ADDRESS($B$5,COLUMN(CB96))&amp;":"&amp;ADDRESS(ROW(CB96),COLUMN(CB96))))-1)</f>
        <v>-4.2842552480830354E-2</v>
      </c>
      <c r="CD96" s="43">
        <f t="shared" ref="CD96:CD159" ca="1" si="197">IF($A96&lt;=$C$18,0,CB96/MAX(INDIRECT(ADDRESS($B$21,COLUMN(CB96))&amp;":"&amp;ADDRESS(ROW(CB96),COLUMN(CB96))))-1)</f>
        <v>0</v>
      </c>
      <c r="CE96" s="25">
        <f t="shared" si="73"/>
        <v>6.7700585912000006</v>
      </c>
      <c r="CF96" s="34">
        <f t="shared" si="74"/>
        <v>0.5</v>
      </c>
      <c r="CG96" s="23">
        <f t="shared" si="129"/>
        <v>4.5272215428480145E-3</v>
      </c>
      <c r="CH96" s="27">
        <f t="shared" si="130"/>
        <v>1.8227208617760722</v>
      </c>
      <c r="CI96" s="27">
        <f t="shared" ref="CI96:CI159" ca="1" si="198">IF($A96&lt;=$C$2,0,CH96/MAX(INDIRECT(ADDRESS($B$5,COLUMN(CH96))&amp;":"&amp;ADDRESS(ROW(CH96),COLUMN(CH96))))-1)</f>
        <v>-0.12225639977538982</v>
      </c>
      <c r="CJ96" s="43">
        <f t="shared" ref="CJ96:CJ159" ca="1" si="199">IF($A96&lt;=$C$18,0,CH96/MAX(INDIRECT(ADDRESS($B$21,COLUMN(CH96))&amp;":"&amp;ADDRESS(ROW(CH96),COLUMN(CH96))))-1)</f>
        <v>0</v>
      </c>
      <c r="CK96" s="25">
        <f t="shared" si="75"/>
        <v>6.7254961151999995</v>
      </c>
      <c r="CL96" s="34">
        <f t="shared" si="76"/>
        <v>0</v>
      </c>
      <c r="CM96" s="23">
        <f t="shared" si="131"/>
        <v>4.5272215428480145E-3</v>
      </c>
      <c r="CN96" s="27">
        <f t="shared" si="132"/>
        <v>1.3151938538268531</v>
      </c>
      <c r="CO96" s="27">
        <f t="shared" ref="CO96:CO159" ca="1" si="200">IF($A96&lt;=$C$2,0,CN96/MAX(INDIRECT(ADDRESS($B$5,COLUMN(CN96))&amp;":"&amp;ADDRESS(ROW(CN96),COLUMN(CN96))))-1)</f>
        <v>-0.29328038132931455</v>
      </c>
      <c r="CP96" s="43">
        <f t="shared" ref="CP96:CP159" ca="1" si="201">IF($A96&lt;=$C$18,0,CN96/MAX(INDIRECT(ADDRESS($B$21,COLUMN(CN96))&amp;":"&amp;ADDRESS(ROW(CN96),COLUMN(CN96))))-1)</f>
        <v>0</v>
      </c>
      <c r="CQ96" s="25">
        <f t="shared" si="167"/>
        <v>6.8885687192500002</v>
      </c>
      <c r="CR96" s="34">
        <f t="shared" si="77"/>
        <v>0</v>
      </c>
      <c r="CS96" s="23">
        <f t="shared" si="133"/>
        <v>4.5272215428480145E-3</v>
      </c>
      <c r="CT96" s="27">
        <f t="shared" si="134"/>
        <v>1.1717706405616224</v>
      </c>
      <c r="CU96" s="27">
        <f t="shared" ref="CU96:CU159" ca="1" si="202">IF($A96&lt;=$C$2,0,CT96/MAX(INDIRECT(ADDRESS($B$5,COLUMN(CT96))&amp;":"&amp;ADDRESS(ROW(CT96),COLUMN(CT96))))-1)</f>
        <v>-0.35751506701987545</v>
      </c>
      <c r="CV96" s="43">
        <f t="shared" ref="CV96:CV159" ca="1" si="203">IF($A96&lt;=$C$18,0,CT96/MAX(INDIRECT(ADDRESS($B$21,COLUMN(CT96))&amp;":"&amp;ADDRESS(ROW(CT96),COLUMN(CT96))))-1)</f>
        <v>0</v>
      </c>
      <c r="CW96" s="25">
        <f t="shared" si="78"/>
        <v>6.7254961151999995</v>
      </c>
      <c r="CX96" s="34">
        <f t="shared" si="135"/>
        <v>0</v>
      </c>
      <c r="CY96" s="23">
        <f t="shared" si="136"/>
        <v>4.5272215428480145E-3</v>
      </c>
      <c r="CZ96" s="27">
        <f t="shared" si="137"/>
        <v>1.4833632301230404</v>
      </c>
      <c r="DA96" s="27">
        <f t="shared" ref="DA96:DA159" ca="1" si="204">IF($A96&lt;=$C$2,0,CZ96/MAX(INDIRECT(ADDRESS($B$5,COLUMN(CZ96))&amp;":"&amp;ADDRESS(ROW(CZ96),COLUMN(CZ96))))-1)</f>
        <v>-0.19159580130563258</v>
      </c>
      <c r="DB96" s="43">
        <f t="shared" ref="DB96:DB159" ca="1" si="205">IF($A96&lt;=$C$18,0,CZ96/MAX(INDIRECT(ADDRESS($B$21,COLUMN(CZ96))&amp;":"&amp;ADDRESS(ROW(CZ96),COLUMN(CZ96))))-1)</f>
        <v>0</v>
      </c>
      <c r="DC96" s="25">
        <f t="shared" si="79"/>
        <v>6.7254961151999995</v>
      </c>
      <c r="DD96" s="34">
        <f t="shared" si="80"/>
        <v>0.33333333333333331</v>
      </c>
      <c r="DE96" s="23">
        <f t="shared" si="138"/>
        <v>2.8216797831119463E-2</v>
      </c>
      <c r="DF96" s="27">
        <f t="shared" si="139"/>
        <v>1.5669205286470318</v>
      </c>
      <c r="DG96" s="27">
        <f t="shared" ca="1" si="169"/>
        <v>-0.20593224789544573</v>
      </c>
      <c r="DH96" s="43">
        <f t="shared" ca="1" si="170"/>
        <v>0</v>
      </c>
      <c r="DI96" s="25">
        <f t="shared" si="81"/>
        <v>7.0322716925000002</v>
      </c>
      <c r="DJ96" s="26">
        <f t="shared" si="82"/>
        <v>1</v>
      </c>
      <c r="DK96" s="23">
        <f t="shared" si="140"/>
        <v>0.11113031484006952</v>
      </c>
      <c r="DL96" s="27">
        <f t="shared" si="141"/>
        <v>2.4116468887178248</v>
      </c>
      <c r="DM96" s="27">
        <f t="shared" ref="DM96:DM159" ca="1" si="206">IF($A96&lt;=$C$2,0,DL96/MAX(INDIRECT(ADDRESS($B$5,COLUMN(DL96))&amp;":"&amp;ADDRESS(ROW(DL96),COLUMN(DL96))))-1)</f>
        <v>-1.189379742348784E-3</v>
      </c>
      <c r="DN96" s="43">
        <f t="shared" ref="DN96:DN159" ca="1" si="207">IF($A96&lt;=$C$18,0,DL96/MAX(INDIRECT(ADDRESS($B$21,COLUMN(DL96))&amp;":"&amp;ADDRESS(ROW(DL96),COLUMN(DL96))))-1)</f>
        <v>0</v>
      </c>
      <c r="DO96" s="25">
        <f t="shared" si="83"/>
        <v>6.7700585912000006</v>
      </c>
      <c r="DP96" s="26">
        <f t="shared" si="84"/>
        <v>0</v>
      </c>
      <c r="DQ96" s="23">
        <f t="shared" si="142"/>
        <v>4.5272215428480145E-3</v>
      </c>
      <c r="DR96" s="27">
        <f t="shared" si="143"/>
        <v>2.2602059800991179</v>
      </c>
      <c r="DS96" s="27">
        <f t="shared" ref="DS96:DS159" ca="1" si="208">IF($A96&lt;=$C$2,0,DR96/MAX(INDIRECT(ADDRESS($B$5,COLUMN(DR96))&amp;":"&amp;ADDRESS(ROW(DR96),COLUMN(DR96))))-1)</f>
        <v>-0.15350100329013794</v>
      </c>
      <c r="DT96" s="43">
        <f t="shared" ref="DT96:DT159" ca="1" si="209">IF($A96&lt;=$C$18,0,DR96/MAX(INDIRECT(ADDRESS($B$21,COLUMN(DR96))&amp;":"&amp;ADDRESS(ROW(DR96),COLUMN(DR96))))-1)</f>
        <v>0</v>
      </c>
      <c r="DU96" s="25">
        <f t="shared" si="85"/>
        <v>6.7254961151999995</v>
      </c>
      <c r="DV96" s="26">
        <f t="shared" si="86"/>
        <v>0</v>
      </c>
      <c r="DW96" s="23">
        <f t="shared" si="144"/>
        <v>4.5272215428480145E-3</v>
      </c>
      <c r="DX96" s="27">
        <f t="shared" si="145"/>
        <v>1.3409915159229426</v>
      </c>
      <c r="DY96" s="27">
        <f t="shared" ref="DY96:DY159" ca="1" si="210">IF($A96&lt;=$C$2,0,DX96/MAX(INDIRECT(ADDRESS($B$5,COLUMN(DX96))&amp;":"&amp;ADDRESS(ROW(DX96),COLUMN(DX96))))-1)</f>
        <v>-0.30867087492057543</v>
      </c>
      <c r="DZ96" s="43">
        <f t="shared" ref="DZ96:DZ159" ca="1" si="211">IF($A96&lt;=$C$18,0,DX96/MAX(INDIRECT(ADDRESS($B$21,COLUMN(DX96))&amp;":"&amp;ADDRESS(ROW(DX96),COLUMN(DX96))))-1)</f>
        <v>0</v>
      </c>
      <c r="EA96" s="25">
        <f t="shared" si="87"/>
        <v>6.7254961151999995</v>
      </c>
      <c r="EB96" s="34">
        <f t="shared" si="146"/>
        <v>0.33333333333333331</v>
      </c>
      <c r="EC96" s="23">
        <f t="shared" si="147"/>
        <v>4.0061585975255186E-2</v>
      </c>
      <c r="ED96" s="27">
        <f t="shared" si="148"/>
        <v>1.9614885822478523</v>
      </c>
      <c r="EE96" s="27">
        <f t="shared" ref="EE96:EE159" ca="1" si="212">IF($A96&lt;=$C$2,0,ED96/MAX(INDIRECT(ADDRESS($B$5,COLUMN(ED96))&amp;":"&amp;ADDRESS(ROW(ED96),COLUMN(ED96))))-1)</f>
        <v>-0.15901129756419252</v>
      </c>
      <c r="EF96" s="43">
        <f t="shared" ref="EF96:EF159" ca="1" si="213">IF($A96&lt;=$C$18,0,ED96/MAX(INDIRECT(ADDRESS($B$21,COLUMN(ED96))&amp;":"&amp;ADDRESS(ROW(ED96),COLUMN(ED96))))-1)</f>
        <v>0</v>
      </c>
      <c r="EG96" s="25">
        <f t="shared" si="88"/>
        <v>7.0322716925000002</v>
      </c>
      <c r="EH96" s="26">
        <f t="shared" si="149"/>
        <v>1</v>
      </c>
      <c r="EI96" s="23">
        <f t="shared" si="150"/>
        <v>0.11113031484006952</v>
      </c>
      <c r="EJ96" s="27">
        <f t="shared" si="151"/>
        <v>2.1912028011179476</v>
      </c>
      <c r="EK96" s="27">
        <f t="shared" ref="EK96:EK159" ca="1" si="214">IF($A96&lt;=$C$2,0,EJ96/MAX(INDIRECT(ADDRESS($B$5,COLUMN(EJ96))&amp;":"&amp;ADDRESS(ROW(EJ96),COLUMN(EJ96))))-1)</f>
        <v>0</v>
      </c>
      <c r="EL96" s="43">
        <f t="shared" ref="EL96:EL159" ca="1" si="215">IF($A96&lt;=$C$18,0,EJ96/MAX(INDIRECT(ADDRESS($B$21,COLUMN(EJ96))&amp;":"&amp;ADDRESS(ROW(EJ96),COLUMN(EJ96))))-1)</f>
        <v>0</v>
      </c>
      <c r="EM96" s="25">
        <f t="shared" si="89"/>
        <v>6.7700585912000006</v>
      </c>
      <c r="EN96" s="26">
        <f t="shared" si="152"/>
        <v>1</v>
      </c>
      <c r="EO96" s="23">
        <f t="shared" si="153"/>
        <v>0.11113031484006952</v>
      </c>
      <c r="EP96" s="27">
        <f t="shared" si="154"/>
        <v>1.8863893725936705</v>
      </c>
      <c r="EQ96" s="27">
        <f t="shared" ref="EQ96:EQ159" ca="1" si="216">IF($A96&lt;=$C$2,0,EP96/MAX(INDIRECT(ADDRESS($B$5,COLUMN(EP96))&amp;":"&amp;ADDRESS(ROW(EP96),COLUMN(EP96))))-1)</f>
        <v>-9.1596396327838336E-2</v>
      </c>
      <c r="ER96" s="43">
        <f t="shared" ref="ER96:ER159" ca="1" si="217">IF($A96&lt;=$C$18,0,EP96/MAX(INDIRECT(ADDRESS($B$21,COLUMN(EP96))&amp;":"&amp;ADDRESS(ROW(EP96),COLUMN(EP96))))-1)</f>
        <v>0</v>
      </c>
      <c r="ES96" s="25">
        <f t="shared" si="90"/>
        <v>6.7254961151999995</v>
      </c>
      <c r="ET96" s="26">
        <f t="shared" si="155"/>
        <v>0</v>
      </c>
      <c r="EU96" s="23">
        <f t="shared" si="156"/>
        <v>4.5272215428480145E-3</v>
      </c>
      <c r="EV96" s="27">
        <f t="shared" si="157"/>
        <v>1.4942263341495097</v>
      </c>
      <c r="EW96" s="27">
        <f t="shared" ref="EW96:EW159" ca="1" si="218">IF($A96&lt;=$C$2,0,EV96/MAX(INDIRECT(ADDRESS($B$5,COLUMN(EV96))&amp;":"&amp;ADDRESS(ROW(EV96),COLUMN(EV96))))-1)</f>
        <v>-0.30867087492057543</v>
      </c>
      <c r="EX96" s="43">
        <f t="shared" ref="EX96:EX159" ca="1" si="219">IF($A96&lt;=$C$18,0,EV96/MAX(INDIRECT(ADDRESS($B$21,COLUMN(EV96))&amp;":"&amp;ADDRESS(ROW(EV96),COLUMN(EV96))))-1)</f>
        <v>0</v>
      </c>
      <c r="EY96" s="25">
        <f t="shared" si="91"/>
        <v>6.7254961151999995</v>
      </c>
      <c r="EZ96" s="34">
        <f t="shared" si="158"/>
        <v>0.66666666666666663</v>
      </c>
      <c r="FA96" s="23">
        <f t="shared" si="159"/>
        <v>7.5595950407662357E-2</v>
      </c>
      <c r="FB96" s="27">
        <f t="shared" si="160"/>
        <v>1.8499960132178737</v>
      </c>
      <c r="FC96" s="27">
        <f t="shared" ref="FC96:FC159" ca="1" si="220">IF($A96&lt;=$C$2,0,FB96/MAX(INDIRECT(ADDRESS($B$5,COLUMN(FB96))&amp;":"&amp;ADDRESS(ROW(FB96),COLUMN(FB96))))-1)</f>
        <v>-0.12854794760110266</v>
      </c>
      <c r="FD96" s="43">
        <f t="shared" ref="FD96:FD159" ca="1" si="221">IF($A96&lt;=$C$18,0,FB96/MAX(INDIRECT(ADDRESS($B$21,COLUMN(FB96))&amp;":"&amp;ADDRESS(ROW(FB96),COLUMN(FB96))))-1)</f>
        <v>0</v>
      </c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25">
        <f t="shared" si="92"/>
        <v>6.7254961151999995</v>
      </c>
      <c r="FT96" s="26">
        <f t="shared" si="161"/>
        <v>0</v>
      </c>
      <c r="FU96" s="23">
        <f t="shared" si="162"/>
        <v>-0.11113031484006952</v>
      </c>
      <c r="FV96" s="27">
        <f t="shared" si="163"/>
        <v>0.78499151203315964</v>
      </c>
      <c r="FW96" s="27">
        <f t="shared" ref="FW96:FW159" ca="1" si="222">IF($A96&lt;=$C$2,0,FV96/MAX(INDIRECT(ADDRESS($B$5,COLUMN(FV96))&amp;":"&amp;ADDRESS(ROW(FV96),COLUMN(FV96))))-1)</f>
        <v>-0.61372647749367215</v>
      </c>
      <c r="FX96" s="43">
        <f t="shared" ref="FX96:FX159" ca="1" si="223">IF($A96&lt;=$C$18,0,FV96/MAX(INDIRECT(ADDRESS($B$21,COLUMN(FV96))&amp;":"&amp;ADDRESS(ROW(FV96),COLUMN(FV96))))-1)</f>
        <v>0</v>
      </c>
      <c r="FY96" s="25">
        <f t="shared" si="93"/>
        <v>6.7254961151999995</v>
      </c>
      <c r="FZ96" s="26">
        <f t="shared" si="164"/>
        <v>0</v>
      </c>
      <c r="GA96" s="23">
        <f t="shared" si="165"/>
        <v>4.5272215428480145E-3</v>
      </c>
      <c r="GB96" s="27">
        <f t="shared" si="166"/>
        <v>1.5814876792779828</v>
      </c>
      <c r="GC96" s="27">
        <f t="shared" ref="GC96:GC159" ca="1" si="224">IF($A96&lt;=$C$2,0,GB96/MAX(INDIRECT(ADDRESS($B$5,COLUMN(GB96))&amp;":"&amp;ADDRESS(ROW(GB96),COLUMN(GB96))))-1)</f>
        <v>-0.18468649454008668</v>
      </c>
      <c r="GD96" s="43">
        <f t="shared" ref="GD96:GD159" ca="1" si="225">IF($A96&lt;=$C$18,0,GB96/MAX(INDIRECT(ADDRESS($B$21,COLUMN(GB96))&amp;":"&amp;ADDRESS(ROW(GB96),COLUMN(GB96))))-1)</f>
        <v>0</v>
      </c>
      <c r="GE96" s="47"/>
      <c r="GF96" s="47"/>
    </row>
    <row r="97" spans="1:188" x14ac:dyDescent="0.2">
      <c r="A97" s="30">
        <v>27606</v>
      </c>
      <c r="B97" s="34">
        <v>7.1731572459999997</v>
      </c>
      <c r="C97" s="23">
        <v>4.511361379679224E-3</v>
      </c>
      <c r="D97" s="24">
        <f t="shared" si="171"/>
        <v>-3.0975495069673675E-2</v>
      </c>
      <c r="E97" s="25" t="e">
        <f>#N/A</f>
        <v>#N/A</v>
      </c>
      <c r="F97" s="26">
        <v>1</v>
      </c>
      <c r="G97" s="23">
        <f t="shared" si="94"/>
        <v>-3.0975495069673675E-2</v>
      </c>
      <c r="H97" s="27">
        <f t="shared" si="95"/>
        <v>2.1151193610203411</v>
      </c>
      <c r="I97" s="27">
        <f t="shared" ca="1" si="172"/>
        <v>-0.16651828331305241</v>
      </c>
      <c r="J97" s="43">
        <f t="shared" ca="1" si="173"/>
        <v>0</v>
      </c>
      <c r="K97" s="25" t="e">
        <f>#N/A</f>
        <v>#N/A</v>
      </c>
      <c r="L97" s="26">
        <v>0</v>
      </c>
      <c r="M97" s="23">
        <f t="shared" si="96"/>
        <v>4.511361379679224E-3</v>
      </c>
      <c r="N97" s="27">
        <f t="shared" si="97"/>
        <v>1.1830945078846005</v>
      </c>
      <c r="O97" s="27">
        <f t="shared" ca="1" si="174"/>
        <v>0</v>
      </c>
      <c r="P97" s="43">
        <f t="shared" ca="1" si="175"/>
        <v>0</v>
      </c>
      <c r="Q97" s="25">
        <f t="shared" si="60"/>
        <v>6.8084757346</v>
      </c>
      <c r="R97" s="26">
        <f t="shared" si="98"/>
        <v>1</v>
      </c>
      <c r="S97" s="23">
        <f t="shared" si="99"/>
        <v>-3.0975495069673675E-2</v>
      </c>
      <c r="T97" s="27">
        <f t="shared" si="100"/>
        <v>1.447941933703085</v>
      </c>
      <c r="U97" s="27">
        <f t="shared" ca="1" si="176"/>
        <v>-0.33008513682599494</v>
      </c>
      <c r="V97" s="43">
        <f t="shared" ca="1" si="177"/>
        <v>0</v>
      </c>
      <c r="W97" s="25">
        <f t="shared" si="61"/>
        <v>7.2878045514999998</v>
      </c>
      <c r="X97" s="26">
        <f t="shared" si="101"/>
        <v>1</v>
      </c>
      <c r="Y97" s="23">
        <f t="shared" si="102"/>
        <v>-3.0975495069673675E-2</v>
      </c>
      <c r="Z97" s="27">
        <f t="shared" si="103"/>
        <v>2.0395614792952022</v>
      </c>
      <c r="AA97" s="27">
        <f t="shared" ca="1" si="178"/>
        <v>-3.0975495069673675E-2</v>
      </c>
      <c r="AB97" s="43">
        <f t="shared" ca="1" si="179"/>
        <v>0</v>
      </c>
      <c r="AC97" s="25">
        <f t="shared" si="62"/>
        <v>6.8402050790000004</v>
      </c>
      <c r="AD97" s="26">
        <f t="shared" si="104"/>
        <v>1</v>
      </c>
      <c r="AE97" s="23">
        <f t="shared" si="105"/>
        <v>-3.0975495069673675E-2</v>
      </c>
      <c r="AF97" s="27">
        <f t="shared" si="106"/>
        <v>2.0373126946291849</v>
      </c>
      <c r="AG97" s="27">
        <f t="shared" ca="1" si="180"/>
        <v>-0.2369796526632314</v>
      </c>
      <c r="AH97" s="43">
        <f t="shared" ca="1" si="181"/>
        <v>0</v>
      </c>
      <c r="AI97" s="25">
        <f t="shared" si="63"/>
        <v>6.8084757346</v>
      </c>
      <c r="AJ97" s="26">
        <f t="shared" si="107"/>
        <v>1</v>
      </c>
      <c r="AK97" s="23">
        <f t="shared" si="108"/>
        <v>-3.0975495069673675E-2</v>
      </c>
      <c r="AL97" s="27">
        <f t="shared" si="109"/>
        <v>1.447941933703085</v>
      </c>
      <c r="AM97" s="27">
        <f t="shared" ca="1" si="182"/>
        <v>-0.33008513682599494</v>
      </c>
      <c r="AN97" s="43">
        <f t="shared" ca="1" si="183"/>
        <v>0</v>
      </c>
      <c r="AO97" s="25">
        <f t="shared" si="64"/>
        <v>6.8084757346</v>
      </c>
      <c r="AP97" s="34">
        <f t="shared" si="110"/>
        <v>1</v>
      </c>
      <c r="AQ97" s="23">
        <f t="shared" si="111"/>
        <v>-3.0975495069673675E-2</v>
      </c>
      <c r="AR97" s="27">
        <f t="shared" si="112"/>
        <v>1.8427960593189676</v>
      </c>
      <c r="AS97" s="27">
        <f t="shared" ca="1" si="184"/>
        <v>-0.19462885728898127</v>
      </c>
      <c r="AT97" s="43">
        <f t="shared" ca="1" si="185"/>
        <v>0</v>
      </c>
      <c r="AU97" s="25">
        <f t="shared" si="65"/>
        <v>6.8402050790000004</v>
      </c>
      <c r="AV97" s="26">
        <f t="shared" si="113"/>
        <v>1</v>
      </c>
      <c r="AW97" s="23">
        <f t="shared" si="114"/>
        <v>-3.0975495069673675E-2</v>
      </c>
      <c r="AX97" s="27">
        <f t="shared" si="115"/>
        <v>1.3709633281095019</v>
      </c>
      <c r="AY97" s="27">
        <f t="shared" ca="1" si="186"/>
        <v>-0.3657005926900736</v>
      </c>
      <c r="AZ97" s="43">
        <f t="shared" ca="1" si="187"/>
        <v>0</v>
      </c>
      <c r="BA97" s="25">
        <f t="shared" si="66"/>
        <v>6.8402050790000004</v>
      </c>
      <c r="BB97" s="26">
        <f t="shared" si="116"/>
        <v>1</v>
      </c>
      <c r="BC97" s="23">
        <f t="shared" si="117"/>
        <v>-3.0975495069673675E-2</v>
      </c>
      <c r="BD97" s="27">
        <f t="shared" si="118"/>
        <v>1.4461329211161014</v>
      </c>
      <c r="BE97" s="27">
        <f t="shared" ca="1" si="188"/>
        <v>-0.25446671717705649</v>
      </c>
      <c r="BF97" s="43">
        <f t="shared" ca="1" si="189"/>
        <v>0</v>
      </c>
      <c r="BG97" s="25">
        <f t="shared" si="67"/>
        <v>6.8084757346</v>
      </c>
      <c r="BH97" s="26">
        <f t="shared" si="168"/>
        <v>1</v>
      </c>
      <c r="BI97" s="23">
        <f t="shared" si="119"/>
        <v>-3.0975495069673675E-2</v>
      </c>
      <c r="BJ97" s="27">
        <f t="shared" si="120"/>
        <v>1.4560820283267679</v>
      </c>
      <c r="BK97" s="27">
        <f t="shared" ca="1" si="190"/>
        <v>-0.26223827920384923</v>
      </c>
      <c r="BL97" s="43">
        <f t="shared" ca="1" si="191"/>
        <v>0</v>
      </c>
      <c r="BM97" s="25">
        <f t="shared" si="69"/>
        <v>6.8372417003333341</v>
      </c>
      <c r="BN97" s="26">
        <f t="shared" si="121"/>
        <v>1</v>
      </c>
      <c r="BO97" s="23">
        <f t="shared" si="122"/>
        <v>-3.0975495069673675E-2</v>
      </c>
      <c r="BP97" s="27">
        <f t="shared" si="123"/>
        <v>0.93181566556005557</v>
      </c>
      <c r="BQ97" s="27">
        <f t="shared" ca="1" si="192"/>
        <v>-0.43810826918294399</v>
      </c>
      <c r="BR97" s="43">
        <f t="shared" ca="1" si="193"/>
        <v>0</v>
      </c>
      <c r="BS97" s="25">
        <f t="shared" si="70"/>
        <v>6.8084757346</v>
      </c>
      <c r="BT97" s="34">
        <f t="shared" si="124"/>
        <v>1</v>
      </c>
      <c r="BU97" s="23">
        <f t="shared" si="125"/>
        <v>-3.0975495069673675E-2</v>
      </c>
      <c r="BV97" s="27">
        <f t="shared" si="126"/>
        <v>1.3008405680653214</v>
      </c>
      <c r="BW97" s="27">
        <f t="shared" ca="1" si="194"/>
        <v>-0.29034766818743496</v>
      </c>
      <c r="BX97" s="43">
        <f t="shared" ca="1" si="195"/>
        <v>0</v>
      </c>
      <c r="BY97" s="25">
        <f t="shared" si="71"/>
        <v>7.2878045514999998</v>
      </c>
      <c r="BZ97" s="50">
        <f t="shared" si="72"/>
        <v>1</v>
      </c>
      <c r="CA97" s="23">
        <f t="shared" si="127"/>
        <v>-3.0975495069673675E-2</v>
      </c>
      <c r="CB97" s="27">
        <f t="shared" si="128"/>
        <v>1.5931626697125807</v>
      </c>
      <c r="CC97" s="27">
        <f t="shared" ca="1" si="196"/>
        <v>-7.2490978277361839E-2</v>
      </c>
      <c r="CD97" s="43">
        <f t="shared" ca="1" si="197"/>
        <v>0</v>
      </c>
      <c r="CE97" s="25">
        <f t="shared" si="73"/>
        <v>6.8402050790000004</v>
      </c>
      <c r="CF97" s="34">
        <f t="shared" si="74"/>
        <v>1</v>
      </c>
      <c r="CG97" s="23">
        <f t="shared" si="129"/>
        <v>-3.0975495069673675E-2</v>
      </c>
      <c r="CH97" s="27">
        <f t="shared" si="130"/>
        <v>1.7662611807087361</v>
      </c>
      <c r="CI97" s="27">
        <f t="shared" ca="1" si="198"/>
        <v>-0.1494449423365849</v>
      </c>
      <c r="CJ97" s="43">
        <f t="shared" ca="1" si="199"/>
        <v>0</v>
      </c>
      <c r="CK97" s="25">
        <f t="shared" si="75"/>
        <v>6.8084757346</v>
      </c>
      <c r="CL97" s="34">
        <f t="shared" si="76"/>
        <v>0.5</v>
      </c>
      <c r="CM97" s="23">
        <f t="shared" si="131"/>
        <v>4.511361379679224E-3</v>
      </c>
      <c r="CN97" s="27">
        <f t="shared" si="132"/>
        <v>1.321127168585799</v>
      </c>
      <c r="CO97" s="27">
        <f t="shared" ca="1" si="200"/>
        <v>-0.29009211373538202</v>
      </c>
      <c r="CP97" s="43">
        <f t="shared" ca="1" si="201"/>
        <v>0</v>
      </c>
      <c r="CQ97" s="25">
        <f t="shared" si="167"/>
        <v>6.9909331415500002</v>
      </c>
      <c r="CR97" s="34">
        <f t="shared" si="77"/>
        <v>0.5</v>
      </c>
      <c r="CS97" s="23">
        <f t="shared" si="133"/>
        <v>4.511361379679224E-3</v>
      </c>
      <c r="CT97" s="27">
        <f t="shared" si="134"/>
        <v>1.1770569213752942</v>
      </c>
      <c r="CU97" s="27">
        <f t="shared" ca="1" si="202"/>
        <v>-0.3546165853062031</v>
      </c>
      <c r="CV97" s="43">
        <f t="shared" ca="1" si="203"/>
        <v>0</v>
      </c>
      <c r="CW97" s="25">
        <f t="shared" si="78"/>
        <v>6.8084757346</v>
      </c>
      <c r="CX97" s="34">
        <f t="shared" si="135"/>
        <v>0.5</v>
      </c>
      <c r="CY97" s="23">
        <f t="shared" si="136"/>
        <v>-1.3232066844997226E-2</v>
      </c>
      <c r="CZ97" s="27">
        <f t="shared" si="137"/>
        <v>1.4637352687066414</v>
      </c>
      <c r="DA97" s="27">
        <f t="shared" ca="1" si="204"/>
        <v>-0.20229265970053278</v>
      </c>
      <c r="DB97" s="43">
        <f t="shared" ca="1" si="205"/>
        <v>0</v>
      </c>
      <c r="DC97" s="25">
        <f t="shared" si="79"/>
        <v>6.8084757346</v>
      </c>
      <c r="DD97" s="34">
        <f t="shared" si="80"/>
        <v>1</v>
      </c>
      <c r="DE97" s="23">
        <f t="shared" si="138"/>
        <v>-2.5061018994781525E-2</v>
      </c>
      <c r="DF97" s="27">
        <f t="shared" si="139"/>
        <v>1.5276519035152953</v>
      </c>
      <c r="DG97" s="27">
        <f t="shared" ca="1" si="169"/>
        <v>-0.22583239491408147</v>
      </c>
      <c r="DH97" s="43">
        <f t="shared" ca="1" si="170"/>
        <v>0</v>
      </c>
      <c r="DI97" s="25">
        <f t="shared" si="81"/>
        <v>7.2878045514999998</v>
      </c>
      <c r="DJ97" s="26">
        <f t="shared" si="82"/>
        <v>1</v>
      </c>
      <c r="DK97" s="23">
        <f t="shared" si="140"/>
        <v>-3.0975495069673675E-2</v>
      </c>
      <c r="DL97" s="27">
        <f t="shared" si="141"/>
        <v>2.3369449324065519</v>
      </c>
      <c r="DM97" s="27">
        <f t="shared" ca="1" si="206"/>
        <v>-3.2128033185677474E-2</v>
      </c>
      <c r="DN97" s="43">
        <f t="shared" ca="1" si="207"/>
        <v>0</v>
      </c>
      <c r="DO97" s="25">
        <f t="shared" si="83"/>
        <v>6.8402050790000004</v>
      </c>
      <c r="DP97" s="26">
        <f t="shared" si="84"/>
        <v>1</v>
      </c>
      <c r="DQ97" s="23">
        <f t="shared" si="142"/>
        <v>-3.0975495069673675E-2</v>
      </c>
      <c r="DR97" s="27">
        <f t="shared" si="143"/>
        <v>2.1901949809061105</v>
      </c>
      <c r="DS97" s="27">
        <f t="shared" ca="1" si="208"/>
        <v>-0.17972172878920811</v>
      </c>
      <c r="DT97" s="43">
        <f t="shared" ca="1" si="209"/>
        <v>0</v>
      </c>
      <c r="DU97" s="25">
        <f t="shared" si="85"/>
        <v>6.8084757346</v>
      </c>
      <c r="DV97" s="26">
        <f t="shared" si="86"/>
        <v>1</v>
      </c>
      <c r="DW97" s="23">
        <f t="shared" si="144"/>
        <v>-3.0975495069673675E-2</v>
      </c>
      <c r="DX97" s="27">
        <f t="shared" si="145"/>
        <v>1.2994536398329972</v>
      </c>
      <c r="DY97" s="27">
        <f t="shared" ca="1" si="210"/>
        <v>-0.33008513682599494</v>
      </c>
      <c r="DZ97" s="43">
        <f t="shared" ca="1" si="211"/>
        <v>0</v>
      </c>
      <c r="EA97" s="25">
        <f t="shared" si="87"/>
        <v>6.8084757346</v>
      </c>
      <c r="EB97" s="34">
        <f t="shared" si="146"/>
        <v>1</v>
      </c>
      <c r="EC97" s="23">
        <f t="shared" si="147"/>
        <v>-3.0975495069673675E-2</v>
      </c>
      <c r="ED97" s="27">
        <f t="shared" si="148"/>
        <v>1.9007305023392127</v>
      </c>
      <c r="EE97" s="27">
        <f t="shared" ca="1" si="212"/>
        <v>-0.1850613389701441</v>
      </c>
      <c r="EF97" s="43">
        <f t="shared" ca="1" si="213"/>
        <v>0</v>
      </c>
      <c r="EG97" s="25">
        <f t="shared" si="88"/>
        <v>7.2878045514999998</v>
      </c>
      <c r="EH97" s="26">
        <f t="shared" si="149"/>
        <v>1</v>
      </c>
      <c r="EI97" s="23">
        <f t="shared" si="150"/>
        <v>-3.0975495069673675E-2</v>
      </c>
      <c r="EJ97" s="27">
        <f t="shared" si="151"/>
        <v>2.1233292095552634</v>
      </c>
      <c r="EK97" s="27">
        <f t="shared" ca="1" si="214"/>
        <v>-3.0975495069673675E-2</v>
      </c>
      <c r="EL97" s="43">
        <f t="shared" ca="1" si="215"/>
        <v>0</v>
      </c>
      <c r="EM97" s="25">
        <f t="shared" si="89"/>
        <v>6.8402050790000004</v>
      </c>
      <c r="EN97" s="26">
        <f t="shared" si="152"/>
        <v>1</v>
      </c>
      <c r="EO97" s="23">
        <f t="shared" si="153"/>
        <v>-3.0975495069673675E-2</v>
      </c>
      <c r="EP97" s="27">
        <f t="shared" si="154"/>
        <v>1.8279575278834104</v>
      </c>
      <c r="EQ97" s="27">
        <f t="shared" ca="1" si="216"/>
        <v>-0.11973464767465924</v>
      </c>
      <c r="ER97" s="43">
        <f t="shared" ca="1" si="217"/>
        <v>0</v>
      </c>
      <c r="ES97" s="25">
        <f t="shared" si="90"/>
        <v>6.8084757346</v>
      </c>
      <c r="ET97" s="26">
        <f t="shared" si="155"/>
        <v>1</v>
      </c>
      <c r="EU97" s="23">
        <f t="shared" si="156"/>
        <v>-3.0975495069673675E-2</v>
      </c>
      <c r="EV97" s="27">
        <f t="shared" si="157"/>
        <v>1.447941933703085</v>
      </c>
      <c r="EW97" s="27">
        <f t="shared" ca="1" si="218"/>
        <v>-0.33008513682599494</v>
      </c>
      <c r="EX97" s="43">
        <f t="shared" ca="1" si="219"/>
        <v>0</v>
      </c>
      <c r="EY97" s="25">
        <f t="shared" si="91"/>
        <v>6.8084757346</v>
      </c>
      <c r="EZ97" s="34">
        <f t="shared" si="158"/>
        <v>1</v>
      </c>
      <c r="FA97" s="23">
        <f t="shared" si="159"/>
        <v>-3.0975495069673675E-2</v>
      </c>
      <c r="FB97" s="27">
        <f t="shared" si="160"/>
        <v>1.7926914708315274</v>
      </c>
      <c r="FC97" s="27">
        <f t="shared" ca="1" si="220"/>
        <v>-0.15554160635364178</v>
      </c>
      <c r="FD97" s="43">
        <f t="shared" ca="1" si="221"/>
        <v>0</v>
      </c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25">
        <f t="shared" si="92"/>
        <v>6.8084757346</v>
      </c>
      <c r="FT97" s="26">
        <f t="shared" si="161"/>
        <v>1</v>
      </c>
      <c r="FU97" s="23">
        <f t="shared" si="162"/>
        <v>-3.0975495069673675E-2</v>
      </c>
      <c r="FV97" s="27">
        <f t="shared" si="163"/>
        <v>0.76067601132244078</v>
      </c>
      <c r="FW97" s="27">
        <f t="shared" ca="1" si="222"/>
        <v>-0.62569149108561239</v>
      </c>
      <c r="FX97" s="43">
        <f t="shared" ca="1" si="223"/>
        <v>0</v>
      </c>
      <c r="FY97" s="25">
        <f t="shared" si="93"/>
        <v>6.8084757346</v>
      </c>
      <c r="FZ97" s="26">
        <f t="shared" si="164"/>
        <v>1</v>
      </c>
      <c r="GA97" s="23">
        <f t="shared" si="165"/>
        <v>-3.0975495069673675E-2</v>
      </c>
      <c r="GB97" s="27">
        <f t="shared" si="166"/>
        <v>1.5325003154657579</v>
      </c>
      <c r="GC97" s="27">
        <f t="shared" ca="1" si="224"/>
        <v>-0.20994123400869857</v>
      </c>
      <c r="GD97" s="43">
        <f t="shared" ca="1" si="225"/>
        <v>0</v>
      </c>
      <c r="GE97" s="47"/>
      <c r="GF97" s="47"/>
    </row>
    <row r="98" spans="1:188" x14ac:dyDescent="0.2">
      <c r="A98" s="30">
        <v>27637</v>
      </c>
      <c r="B98" s="34">
        <v>6.0597013799999999</v>
      </c>
      <c r="C98" s="23">
        <v>4.8912471972359928E-3</v>
      </c>
      <c r="D98" s="24">
        <f t="shared" si="171"/>
        <v>-0.1552253530509039</v>
      </c>
      <c r="E98" s="25" t="e">
        <f>#N/A</f>
        <v>#N/A</v>
      </c>
      <c r="F98" s="26">
        <v>1</v>
      </c>
      <c r="G98" s="23">
        <f t="shared" si="94"/>
        <v>-0.1552253530509039</v>
      </c>
      <c r="H98" s="27">
        <f t="shared" si="95"/>
        <v>1.7867992114611564</v>
      </c>
      <c r="I98" s="27">
        <f t="shared" ca="1" si="172"/>
        <v>-0.29589577704725734</v>
      </c>
      <c r="J98" s="43">
        <f t="shared" ca="1" si="173"/>
        <v>0</v>
      </c>
      <c r="K98" s="25" t="e">
        <f>#N/A</f>
        <v>#N/A</v>
      </c>
      <c r="L98" s="26">
        <v>0</v>
      </c>
      <c r="M98" s="23">
        <f t="shared" si="96"/>
        <v>4.8912471972359928E-3</v>
      </c>
      <c r="N98" s="27">
        <f t="shared" si="97"/>
        <v>1.1888813155803564</v>
      </c>
      <c r="O98" s="27">
        <f t="shared" ca="1" si="174"/>
        <v>0</v>
      </c>
      <c r="P98" s="43">
        <f t="shared" ca="1" si="175"/>
        <v>0</v>
      </c>
      <c r="Q98" s="25">
        <f t="shared" si="60"/>
        <v>6.6961867495999998</v>
      </c>
      <c r="R98" s="26">
        <f t="shared" si="98"/>
        <v>1</v>
      </c>
      <c r="S98" s="23">
        <f t="shared" si="99"/>
        <v>-0.1552253530509039</v>
      </c>
      <c r="T98" s="27">
        <f t="shared" si="100"/>
        <v>1.223184635846815</v>
      </c>
      <c r="U98" s="27">
        <f t="shared" ca="1" si="176"/>
        <v>-0.43407290797622788</v>
      </c>
      <c r="V98" s="43">
        <f t="shared" ca="1" si="177"/>
        <v>0</v>
      </c>
      <c r="W98" s="25">
        <f t="shared" si="61"/>
        <v>6.6164293129999994</v>
      </c>
      <c r="X98" s="26">
        <f t="shared" si="101"/>
        <v>0</v>
      </c>
      <c r="Y98" s="23">
        <f t="shared" si="102"/>
        <v>4.8912471972359928E-3</v>
      </c>
      <c r="Z98" s="27">
        <f t="shared" si="103"/>
        <v>2.0495374786643952</v>
      </c>
      <c r="AA98" s="27">
        <f t="shared" ca="1" si="178"/>
        <v>-2.6235756675880295E-2</v>
      </c>
      <c r="AB98" s="43">
        <f t="shared" ca="1" si="179"/>
        <v>0</v>
      </c>
      <c r="AC98" s="25">
        <f t="shared" si="62"/>
        <v>6.7219887291999996</v>
      </c>
      <c r="AD98" s="26">
        <f t="shared" si="104"/>
        <v>1</v>
      </c>
      <c r="AE98" s="23">
        <f t="shared" si="105"/>
        <v>-0.1552253530509039</v>
      </c>
      <c r="AF98" s="27">
        <f t="shared" si="106"/>
        <v>1.7210701123302812</v>
      </c>
      <c r="AG98" s="27">
        <f t="shared" ca="1" si="180"/>
        <v>-0.3554197554636046</v>
      </c>
      <c r="AH98" s="43">
        <f t="shared" ca="1" si="181"/>
        <v>0</v>
      </c>
      <c r="AI98" s="25">
        <f t="shared" si="63"/>
        <v>6.6961867495999998</v>
      </c>
      <c r="AJ98" s="26">
        <f t="shared" si="107"/>
        <v>1</v>
      </c>
      <c r="AK98" s="23">
        <f t="shared" si="108"/>
        <v>-0.1552253530509039</v>
      </c>
      <c r="AL98" s="27">
        <f t="shared" si="109"/>
        <v>1.223184635846815</v>
      </c>
      <c r="AM98" s="27">
        <f t="shared" ca="1" si="182"/>
        <v>-0.43407290797622788</v>
      </c>
      <c r="AN98" s="43">
        <f t="shared" ca="1" si="183"/>
        <v>0</v>
      </c>
      <c r="AO98" s="25">
        <f t="shared" si="64"/>
        <v>6.6961867495999998</v>
      </c>
      <c r="AP98" s="34">
        <f t="shared" si="110"/>
        <v>0.66666666666666663</v>
      </c>
      <c r="AQ98" s="23">
        <f t="shared" si="111"/>
        <v>-0.1018531529681906</v>
      </c>
      <c r="AR98" s="27">
        <f t="shared" si="112"/>
        <v>1.6551014703999738</v>
      </c>
      <c r="AS98" s="27">
        <f t="shared" ca="1" si="184"/>
        <v>-0.27665844748369317</v>
      </c>
      <c r="AT98" s="43">
        <f t="shared" ca="1" si="185"/>
        <v>0</v>
      </c>
      <c r="AU98" s="25">
        <f t="shared" si="65"/>
        <v>6.7219887291999996</v>
      </c>
      <c r="AV98" s="26">
        <f t="shared" si="113"/>
        <v>1</v>
      </c>
      <c r="AW98" s="23">
        <f t="shared" si="114"/>
        <v>-0.1552253530509039</v>
      </c>
      <c r="AX98" s="27">
        <f t="shared" si="115"/>
        <v>1.1581550614838623</v>
      </c>
      <c r="AY98" s="27">
        <f t="shared" ca="1" si="186"/>
        <v>-0.46415994212973599</v>
      </c>
      <c r="AZ98" s="43">
        <f t="shared" ca="1" si="187"/>
        <v>0</v>
      </c>
      <c r="BA98" s="25">
        <f t="shared" si="66"/>
        <v>6.7219887291999996</v>
      </c>
      <c r="BB98" s="26">
        <f t="shared" si="116"/>
        <v>1</v>
      </c>
      <c r="BC98" s="23">
        <f t="shared" si="117"/>
        <v>-0.1552253530509039</v>
      </c>
      <c r="BD98" s="27">
        <f t="shared" si="118"/>
        <v>1.2216564278773197</v>
      </c>
      <c r="BE98" s="27">
        <f t="shared" ca="1" si="188"/>
        <v>-0.37019238421444722</v>
      </c>
      <c r="BF98" s="43">
        <f t="shared" ca="1" si="189"/>
        <v>0</v>
      </c>
      <c r="BG98" s="25">
        <f t="shared" si="67"/>
        <v>6.6961867495999998</v>
      </c>
      <c r="BH98" s="26">
        <f t="shared" si="168"/>
        <v>1</v>
      </c>
      <c r="BI98" s="23">
        <f t="shared" si="119"/>
        <v>-0.1552253530509039</v>
      </c>
      <c r="BJ98" s="27">
        <f t="shared" si="120"/>
        <v>1.230061181408669</v>
      </c>
      <c r="BK98" s="27">
        <f t="shared" ca="1" si="190"/>
        <v>-0.37675760278187409</v>
      </c>
      <c r="BL98" s="43">
        <f t="shared" ca="1" si="191"/>
        <v>0</v>
      </c>
      <c r="BM98" s="25">
        <f t="shared" si="69"/>
        <v>6.7101211291666667</v>
      </c>
      <c r="BN98" s="26">
        <f t="shared" si="121"/>
        <v>1</v>
      </c>
      <c r="BO98" s="23">
        <f t="shared" si="122"/>
        <v>-0.1552253530509039</v>
      </c>
      <c r="BP98" s="27">
        <f t="shared" si="123"/>
        <v>0.78717424989513296</v>
      </c>
      <c r="BQ98" s="27">
        <f t="shared" ca="1" si="192"/>
        <v>-0.52532811147540492</v>
      </c>
      <c r="BR98" s="43">
        <f t="shared" ca="1" si="193"/>
        <v>0</v>
      </c>
      <c r="BS98" s="25">
        <f t="shared" si="70"/>
        <v>6.6961867495999998</v>
      </c>
      <c r="BT98" s="34">
        <f t="shared" si="124"/>
        <v>1</v>
      </c>
      <c r="BU98" s="23">
        <f t="shared" si="125"/>
        <v>-0.1552253530509039</v>
      </c>
      <c r="BV98" s="27">
        <f t="shared" si="126"/>
        <v>1.0989171316244435</v>
      </c>
      <c r="BW98" s="27">
        <f t="shared" ca="1" si="194"/>
        <v>-0.40050370193643769</v>
      </c>
      <c r="BX98" s="43">
        <f t="shared" ca="1" si="195"/>
        <v>0</v>
      </c>
      <c r="BY98" s="25">
        <f t="shared" si="71"/>
        <v>6.6164293129999994</v>
      </c>
      <c r="BZ98" s="50">
        <f t="shared" si="72"/>
        <v>0</v>
      </c>
      <c r="CA98" s="23">
        <f t="shared" si="127"/>
        <v>4.8912471972359928E-3</v>
      </c>
      <c r="CB98" s="27">
        <f t="shared" si="128"/>
        <v>1.6009552221555534</v>
      </c>
      <c r="CC98" s="27">
        <f t="shared" ca="1" si="196"/>
        <v>-6.7954302374449882E-2</v>
      </c>
      <c r="CD98" s="43">
        <f t="shared" ca="1" si="197"/>
        <v>0</v>
      </c>
      <c r="CE98" s="25">
        <f t="shared" si="73"/>
        <v>6.7219887291999996</v>
      </c>
      <c r="CF98" s="34">
        <f t="shared" si="74"/>
        <v>1</v>
      </c>
      <c r="CG98" s="23">
        <f t="shared" si="129"/>
        <v>-0.1552253530509039</v>
      </c>
      <c r="CH98" s="27">
        <f t="shared" si="130"/>
        <v>1.4920926653531161</v>
      </c>
      <c r="CI98" s="27">
        <f t="shared" ca="1" si="198"/>
        <v>-0.28147265145162037</v>
      </c>
      <c r="CJ98" s="43">
        <f t="shared" ca="1" si="199"/>
        <v>0</v>
      </c>
      <c r="CK98" s="25">
        <f t="shared" si="75"/>
        <v>6.6961867495999998</v>
      </c>
      <c r="CL98" s="34">
        <f t="shared" si="76"/>
        <v>1</v>
      </c>
      <c r="CM98" s="23">
        <f t="shared" si="131"/>
        <v>-0.1552253530509039</v>
      </c>
      <c r="CN98" s="27">
        <f t="shared" si="132"/>
        <v>1.1160547374169274</v>
      </c>
      <c r="CO98" s="27">
        <f t="shared" ca="1" si="200"/>
        <v>-0.4002878160144282</v>
      </c>
      <c r="CP98" s="43">
        <f t="shared" ca="1" si="201"/>
        <v>0</v>
      </c>
      <c r="CQ98" s="25">
        <f t="shared" si="167"/>
        <v>6.9907783303500013</v>
      </c>
      <c r="CR98" s="34">
        <f t="shared" si="77"/>
        <v>1</v>
      </c>
      <c r="CS98" s="23">
        <f t="shared" si="133"/>
        <v>-0.1552253530509039</v>
      </c>
      <c r="CT98" s="27">
        <f t="shared" si="134"/>
        <v>0.99434784519380404</v>
      </c>
      <c r="CU98" s="27">
        <f t="shared" ca="1" si="202"/>
        <v>-0.45479645370524568</v>
      </c>
      <c r="CV98" s="43">
        <f t="shared" ca="1" si="203"/>
        <v>0</v>
      </c>
      <c r="CW98" s="25">
        <f t="shared" si="78"/>
        <v>6.6961867495999998</v>
      </c>
      <c r="CX98" s="34">
        <f t="shared" si="135"/>
        <v>0.75</v>
      </c>
      <c r="CY98" s="23">
        <f t="shared" si="136"/>
        <v>-0.11519620298886893</v>
      </c>
      <c r="CZ98" s="27">
        <f t="shared" si="137"/>
        <v>1.2951185235707445</v>
      </c>
      <c r="DA98" s="27">
        <f t="shared" ca="1" si="204"/>
        <v>-0.29418551639938095</v>
      </c>
      <c r="DB98" s="43">
        <f t="shared" ca="1" si="205"/>
        <v>0</v>
      </c>
      <c r="DC98" s="25">
        <f t="shared" si="79"/>
        <v>6.6961867495999998</v>
      </c>
      <c r="DD98" s="34">
        <f t="shared" si="80"/>
        <v>0.83333333333333326</v>
      </c>
      <c r="DE98" s="23">
        <f t="shared" si="138"/>
        <v>-0.12409156966932115</v>
      </c>
      <c r="DF98" s="27">
        <f t="shared" si="139"/>
        <v>1.338083180899756</v>
      </c>
      <c r="DG98" s="27">
        <f t="shared" ca="1" si="169"/>
        <v>-0.32190006821633221</v>
      </c>
      <c r="DH98" s="43">
        <f t="shared" ca="1" si="170"/>
        <v>0</v>
      </c>
      <c r="DI98" s="25">
        <f t="shared" si="81"/>
        <v>6.6164293129999994</v>
      </c>
      <c r="DJ98" s="26">
        <f t="shared" si="82"/>
        <v>0</v>
      </c>
      <c r="DK98" s="23">
        <f t="shared" si="140"/>
        <v>4.8912471972359928E-3</v>
      </c>
      <c r="DL98" s="27">
        <f t="shared" si="141"/>
        <v>2.3483755077572801</v>
      </c>
      <c r="DM98" s="27">
        <f t="shared" ca="1" si="206"/>
        <v>-2.7393932140713617E-2</v>
      </c>
      <c r="DN98" s="43">
        <f t="shared" ca="1" si="207"/>
        <v>0</v>
      </c>
      <c r="DO98" s="25">
        <f t="shared" si="83"/>
        <v>6.7219887291999996</v>
      </c>
      <c r="DP98" s="26">
        <f t="shared" si="84"/>
        <v>1</v>
      </c>
      <c r="DQ98" s="23">
        <f t="shared" si="142"/>
        <v>-0.1552253530509039</v>
      </c>
      <c r="DR98" s="27">
        <f t="shared" si="143"/>
        <v>1.8502211917446418</v>
      </c>
      <c r="DS98" s="27">
        <f t="shared" ca="1" si="208"/>
        <v>-0.30704971303788831</v>
      </c>
      <c r="DT98" s="43">
        <f t="shared" ca="1" si="209"/>
        <v>0</v>
      </c>
      <c r="DU98" s="25">
        <f t="shared" si="85"/>
        <v>6.6961867495999998</v>
      </c>
      <c r="DV98" s="26">
        <f t="shared" si="86"/>
        <v>1</v>
      </c>
      <c r="DW98" s="23">
        <f t="shared" si="144"/>
        <v>-0.1552253530509039</v>
      </c>
      <c r="DX98" s="27">
        <f t="shared" si="145"/>
        <v>1.0977454898166381</v>
      </c>
      <c r="DY98" s="27">
        <f t="shared" ca="1" si="210"/>
        <v>-0.43407290797622788</v>
      </c>
      <c r="DZ98" s="43">
        <f t="shared" ca="1" si="211"/>
        <v>0</v>
      </c>
      <c r="EA98" s="25">
        <f t="shared" si="87"/>
        <v>6.6961867495999998</v>
      </c>
      <c r="EB98" s="34">
        <f t="shared" si="146"/>
        <v>0.66666666666666663</v>
      </c>
      <c r="EC98" s="23">
        <f t="shared" si="147"/>
        <v>-0.1018531529681906</v>
      </c>
      <c r="ED98" s="27">
        <f t="shared" si="148"/>
        <v>1.7071351077331511</v>
      </c>
      <c r="EE98" s="27">
        <f t="shared" ca="1" si="212"/>
        <v>-0.26806541107171045</v>
      </c>
      <c r="EF98" s="43">
        <f t="shared" ca="1" si="213"/>
        <v>0</v>
      </c>
      <c r="EG98" s="25">
        <f t="shared" si="88"/>
        <v>6.6164293129999994</v>
      </c>
      <c r="EH98" s="26">
        <f t="shared" si="149"/>
        <v>0</v>
      </c>
      <c r="EI98" s="23">
        <f t="shared" si="150"/>
        <v>4.8912471972359928E-3</v>
      </c>
      <c r="EJ98" s="27">
        <f t="shared" si="151"/>
        <v>2.1337149376003097</v>
      </c>
      <c r="EK98" s="27">
        <f t="shared" ca="1" si="214"/>
        <v>-2.6235756675880295E-2</v>
      </c>
      <c r="EL98" s="43">
        <f t="shared" ca="1" si="215"/>
        <v>0</v>
      </c>
      <c r="EM98" s="25">
        <f t="shared" si="89"/>
        <v>6.7219887291999996</v>
      </c>
      <c r="EN98" s="26">
        <f t="shared" si="152"/>
        <v>1</v>
      </c>
      <c r="EO98" s="23">
        <f t="shared" si="153"/>
        <v>-0.1552253530509039</v>
      </c>
      <c r="EP98" s="27">
        <f t="shared" si="154"/>
        <v>1.5442121752556506</v>
      </c>
      <c r="EQ98" s="27">
        <f t="shared" ca="1" si="216"/>
        <v>-0.25637414776783851</v>
      </c>
      <c r="ER98" s="43">
        <f t="shared" ca="1" si="217"/>
        <v>0</v>
      </c>
      <c r="ES98" s="25">
        <f t="shared" si="90"/>
        <v>6.6961867495999998</v>
      </c>
      <c r="ET98" s="26">
        <f t="shared" si="155"/>
        <v>1</v>
      </c>
      <c r="EU98" s="23">
        <f t="shared" si="156"/>
        <v>-0.1552253530509039</v>
      </c>
      <c r="EV98" s="27">
        <f t="shared" si="157"/>
        <v>1.223184635846815</v>
      </c>
      <c r="EW98" s="27">
        <f t="shared" ca="1" si="218"/>
        <v>-0.43407290797622788</v>
      </c>
      <c r="EX98" s="43">
        <f t="shared" ca="1" si="219"/>
        <v>0</v>
      </c>
      <c r="EY98" s="25">
        <f t="shared" si="91"/>
        <v>6.6961867495999998</v>
      </c>
      <c r="EZ98" s="34">
        <f t="shared" si="158"/>
        <v>0.66666666666666663</v>
      </c>
      <c r="FA98" s="23">
        <f t="shared" si="159"/>
        <v>-0.1018531529681906</v>
      </c>
      <c r="FB98" s="27">
        <f t="shared" si="160"/>
        <v>1.610100192228153</v>
      </c>
      <c r="FC98" s="27">
        <f t="shared" ca="1" si="220"/>
        <v>-0.24155235629697691</v>
      </c>
      <c r="FD98" s="43">
        <f t="shared" ca="1" si="221"/>
        <v>0</v>
      </c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25">
        <f t="shared" si="92"/>
        <v>6.6961867495999998</v>
      </c>
      <c r="FT98" s="26">
        <f t="shared" si="161"/>
        <v>1</v>
      </c>
      <c r="FU98" s="23">
        <f t="shared" si="162"/>
        <v>-0.1552253530509039</v>
      </c>
      <c r="FV98" s="27">
        <f t="shared" si="163"/>
        <v>0.64259980890756152</v>
      </c>
      <c r="FW98" s="27">
        <f t="shared" ca="1" si="222"/>
        <v>-0.68379366153180565</v>
      </c>
      <c r="FX98" s="43">
        <f t="shared" ca="1" si="223"/>
        <v>0</v>
      </c>
      <c r="FY98" s="25">
        <f t="shared" si="93"/>
        <v>6.6961867495999998</v>
      </c>
      <c r="FZ98" s="26">
        <f t="shared" si="164"/>
        <v>1</v>
      </c>
      <c r="GA98" s="23">
        <f t="shared" si="165"/>
        <v>-0.1552253530509039</v>
      </c>
      <c r="GB98" s="27">
        <f t="shared" si="166"/>
        <v>1.2946174129469641</v>
      </c>
      <c r="GC98" s="27">
        <f t="shared" ca="1" si="224"/>
        <v>-0.33257838489065983</v>
      </c>
      <c r="GD98" s="43">
        <f t="shared" ca="1" si="225"/>
        <v>0</v>
      </c>
      <c r="GE98" s="47"/>
      <c r="GF98" s="47"/>
    </row>
    <row r="99" spans="1:188" x14ac:dyDescent="0.2">
      <c r="A99" s="30">
        <v>27667</v>
      </c>
      <c r="B99" s="34">
        <v>5.813699712</v>
      </c>
      <c r="C99" s="23">
        <v>5.2852889223131694E-3</v>
      </c>
      <c r="D99" s="24">
        <f t="shared" si="171"/>
        <v>-4.0596335128316174E-2</v>
      </c>
      <c r="E99" s="25" t="e">
        <f>#N/A</f>
        <v>#N/A</v>
      </c>
      <c r="F99" s="26">
        <v>1</v>
      </c>
      <c r="G99" s="23">
        <f t="shared" si="94"/>
        <v>-4.0596335128316174E-2</v>
      </c>
      <c r="H99" s="27">
        <f t="shared" si="95"/>
        <v>1.7142617118656682</v>
      </c>
      <c r="I99" s="27">
        <f t="shared" ca="1" si="172"/>
        <v>-0.32447982804750952</v>
      </c>
      <c r="J99" s="43">
        <f t="shared" ca="1" si="173"/>
        <v>0</v>
      </c>
      <c r="K99" s="25" t="e">
        <f>#N/A</f>
        <v>#N/A</v>
      </c>
      <c r="L99" s="26">
        <v>0</v>
      </c>
      <c r="M99" s="23">
        <f t="shared" si="96"/>
        <v>5.2852889223131694E-3</v>
      </c>
      <c r="N99" s="27">
        <f t="shared" si="97"/>
        <v>1.1951648968275383</v>
      </c>
      <c r="O99" s="27">
        <f t="shared" ca="1" si="174"/>
        <v>0</v>
      </c>
      <c r="P99" s="43">
        <f t="shared" ca="1" si="175"/>
        <v>0</v>
      </c>
      <c r="Q99" s="25">
        <f t="shared" si="60"/>
        <v>6.5814605753999995</v>
      </c>
      <c r="R99" s="26">
        <f t="shared" si="98"/>
        <v>0</v>
      </c>
      <c r="S99" s="23">
        <f t="shared" si="99"/>
        <v>5.2852889223131694E-3</v>
      </c>
      <c r="T99" s="27">
        <f t="shared" si="100"/>
        <v>1.2296495200525999</v>
      </c>
      <c r="U99" s="27">
        <f t="shared" ca="1" si="176"/>
        <v>-0.43108181978591775</v>
      </c>
      <c r="V99" s="43">
        <f t="shared" ca="1" si="177"/>
        <v>0</v>
      </c>
      <c r="W99" s="25">
        <f t="shared" si="61"/>
        <v>5.936700546</v>
      </c>
      <c r="X99" s="26">
        <f t="shared" si="101"/>
        <v>0</v>
      </c>
      <c r="Y99" s="23">
        <f t="shared" si="102"/>
        <v>5.2852889223131694E-3</v>
      </c>
      <c r="Z99" s="27">
        <f t="shared" si="103"/>
        <v>2.0603698763962459</v>
      </c>
      <c r="AA99" s="27">
        <f t="shared" ca="1" si="178"/>
        <v>-2.1089131307694631E-2</v>
      </c>
      <c r="AB99" s="43">
        <f t="shared" ca="1" si="179"/>
        <v>0</v>
      </c>
      <c r="AC99" s="25">
        <f t="shared" si="62"/>
        <v>6.6222203445999996</v>
      </c>
      <c r="AD99" s="26">
        <f t="shared" si="104"/>
        <v>0</v>
      </c>
      <c r="AE99" s="23">
        <f t="shared" si="105"/>
        <v>5.2852889223131694E-3</v>
      </c>
      <c r="AF99" s="27">
        <f t="shared" si="106"/>
        <v>1.7301664651295048</v>
      </c>
      <c r="AG99" s="27">
        <f t="shared" ca="1" si="180"/>
        <v>-0.3520129626376145</v>
      </c>
      <c r="AH99" s="43">
        <f t="shared" ca="1" si="181"/>
        <v>0</v>
      </c>
      <c r="AI99" s="25">
        <f t="shared" si="63"/>
        <v>6.5814605753999995</v>
      </c>
      <c r="AJ99" s="26">
        <f t="shared" si="107"/>
        <v>0</v>
      </c>
      <c r="AK99" s="23">
        <f t="shared" si="108"/>
        <v>5.2852889223131694E-3</v>
      </c>
      <c r="AL99" s="27">
        <f t="shared" si="109"/>
        <v>1.2296495200525999</v>
      </c>
      <c r="AM99" s="27">
        <f t="shared" ca="1" si="182"/>
        <v>-0.43108181978591775</v>
      </c>
      <c r="AN99" s="43">
        <f t="shared" ca="1" si="183"/>
        <v>0</v>
      </c>
      <c r="AO99" s="25">
        <f t="shared" si="64"/>
        <v>6.5814605753999995</v>
      </c>
      <c r="AP99" s="34">
        <f t="shared" si="110"/>
        <v>0</v>
      </c>
      <c r="AQ99" s="23">
        <f t="shared" si="111"/>
        <v>5.2852889223131694E-3</v>
      </c>
      <c r="AR99" s="27">
        <f t="shared" si="112"/>
        <v>1.6638491598667831</v>
      </c>
      <c r="AS99" s="27">
        <f t="shared" ca="1" si="184"/>
        <v>-0.27283537838912997</v>
      </c>
      <c r="AT99" s="43">
        <f t="shared" ca="1" si="185"/>
        <v>0</v>
      </c>
      <c r="AU99" s="25">
        <f t="shared" si="65"/>
        <v>6.6222203445999996</v>
      </c>
      <c r="AV99" s="26">
        <f t="shared" si="113"/>
        <v>0</v>
      </c>
      <c r="AW99" s="23">
        <f t="shared" si="114"/>
        <v>5.2852889223131694E-3</v>
      </c>
      <c r="AX99" s="27">
        <f t="shared" si="115"/>
        <v>1.1642762456006439</v>
      </c>
      <c r="AY99" s="27">
        <f t="shared" ca="1" si="186"/>
        <v>-0.46132787260774266</v>
      </c>
      <c r="AZ99" s="43">
        <f t="shared" ca="1" si="187"/>
        <v>0</v>
      </c>
      <c r="BA99" s="25">
        <f t="shared" si="66"/>
        <v>6.6222203445999996</v>
      </c>
      <c r="BB99" s="26">
        <f t="shared" si="116"/>
        <v>0</v>
      </c>
      <c r="BC99" s="23">
        <f t="shared" si="117"/>
        <v>5.2852889223131694E-3</v>
      </c>
      <c r="BD99" s="27">
        <f t="shared" si="118"/>
        <v>1.2281132350624524</v>
      </c>
      <c r="BE99" s="27">
        <f t="shared" ca="1" si="188"/>
        <v>-0.36686366899954737</v>
      </c>
      <c r="BF99" s="43">
        <f t="shared" ca="1" si="189"/>
        <v>0</v>
      </c>
      <c r="BG99" s="25">
        <f t="shared" si="67"/>
        <v>6.5814605753999995</v>
      </c>
      <c r="BH99" s="26">
        <f t="shared" si="168"/>
        <v>0</v>
      </c>
      <c r="BI99" s="23">
        <f t="shared" si="119"/>
        <v>5.2852889223131694E-3</v>
      </c>
      <c r="BJ99" s="27">
        <f t="shared" si="120"/>
        <v>1.2365624101445358</v>
      </c>
      <c r="BK99" s="27">
        <f t="shared" ca="1" si="190"/>
        <v>-0.37346358664394119</v>
      </c>
      <c r="BL99" s="43">
        <f t="shared" ca="1" si="191"/>
        <v>0</v>
      </c>
      <c r="BM99" s="25">
        <f t="shared" si="69"/>
        <v>6.5706072263333333</v>
      </c>
      <c r="BN99" s="26">
        <f t="shared" si="121"/>
        <v>1</v>
      </c>
      <c r="BO99" s="23">
        <f t="shared" si="122"/>
        <v>-4.0596335128316174E-2</v>
      </c>
      <c r="BP99" s="27">
        <f t="shared" si="123"/>
        <v>0.75521786024200921</v>
      </c>
      <c r="BQ99" s="27">
        <f t="shared" ca="1" si="192"/>
        <v>-0.54459805053794019</v>
      </c>
      <c r="BR99" s="43">
        <f t="shared" ca="1" si="193"/>
        <v>0</v>
      </c>
      <c r="BS99" s="25">
        <f t="shared" si="70"/>
        <v>6.5814605753999995</v>
      </c>
      <c r="BT99" s="34">
        <f t="shared" si="124"/>
        <v>0.25</v>
      </c>
      <c r="BU99" s="23">
        <f t="shared" si="125"/>
        <v>-6.1851170903441666E-3</v>
      </c>
      <c r="BV99" s="27">
        <f t="shared" si="126"/>
        <v>1.092120200492761</v>
      </c>
      <c r="BW99" s="27">
        <f t="shared" ca="1" si="194"/>
        <v>-0.40421165673518866</v>
      </c>
      <c r="BX99" s="43">
        <f t="shared" ca="1" si="195"/>
        <v>0</v>
      </c>
      <c r="BY99" s="25">
        <f t="shared" si="71"/>
        <v>5.936700546</v>
      </c>
      <c r="BZ99" s="50">
        <f t="shared" si="72"/>
        <v>0</v>
      </c>
      <c r="CA99" s="23">
        <f t="shared" si="127"/>
        <v>5.2852889223131694E-3</v>
      </c>
      <c r="CB99" s="27">
        <f t="shared" si="128"/>
        <v>1.6094167330563316</v>
      </c>
      <c r="CC99" s="27">
        <f t="shared" ca="1" si="196"/>
        <v>-6.3028171573699887E-2</v>
      </c>
      <c r="CD99" s="43">
        <f t="shared" ca="1" si="197"/>
        <v>0</v>
      </c>
      <c r="CE99" s="25">
        <f t="shared" si="73"/>
        <v>6.6222203445999996</v>
      </c>
      <c r="CF99" s="34">
        <f t="shared" si="74"/>
        <v>0</v>
      </c>
      <c r="CG99" s="23">
        <f t="shared" si="129"/>
        <v>5.2852889223131694E-3</v>
      </c>
      <c r="CH99" s="27">
        <f t="shared" si="130"/>
        <v>1.4999788061883716</v>
      </c>
      <c r="CI99" s="27">
        <f t="shared" ca="1" si="198"/>
        <v>-0.27767502681595857</v>
      </c>
      <c r="CJ99" s="43">
        <f t="shared" ca="1" si="199"/>
        <v>0</v>
      </c>
      <c r="CK99" s="25">
        <f t="shared" si="75"/>
        <v>6.5814605753999995</v>
      </c>
      <c r="CL99" s="34">
        <f t="shared" si="76"/>
        <v>0</v>
      </c>
      <c r="CM99" s="23">
        <f t="shared" si="131"/>
        <v>5.2852889223131694E-3</v>
      </c>
      <c r="CN99" s="27">
        <f t="shared" si="132"/>
        <v>1.1219534091572922</v>
      </c>
      <c r="CO99" s="27">
        <f t="shared" ca="1" si="200"/>
        <v>-0.39711816385183307</v>
      </c>
      <c r="CP99" s="43">
        <f t="shared" ca="1" si="201"/>
        <v>0</v>
      </c>
      <c r="CQ99" s="25">
        <f t="shared" si="167"/>
        <v>6.9305053050500005</v>
      </c>
      <c r="CR99" s="34">
        <f t="shared" si="77"/>
        <v>0</v>
      </c>
      <c r="CS99" s="23">
        <f t="shared" si="133"/>
        <v>5.2852889223131694E-3</v>
      </c>
      <c r="CT99" s="27">
        <f t="shared" si="134"/>
        <v>0.99960326084493278</v>
      </c>
      <c r="CU99" s="27">
        <f t="shared" ca="1" si="202"/>
        <v>-0.45191489544160823</v>
      </c>
      <c r="CV99" s="43">
        <f t="shared" ca="1" si="203"/>
        <v>0</v>
      </c>
      <c r="CW99" s="25">
        <f t="shared" si="78"/>
        <v>6.5814605753999995</v>
      </c>
      <c r="CX99" s="34">
        <f t="shared" si="135"/>
        <v>0</v>
      </c>
      <c r="CY99" s="23">
        <f t="shared" si="136"/>
        <v>5.2852889223131694E-3</v>
      </c>
      <c r="CZ99" s="27">
        <f t="shared" si="137"/>
        <v>1.3019635991564555</v>
      </c>
      <c r="DA99" s="27">
        <f t="shared" ca="1" si="204"/>
        <v>-0.29045508292799849</v>
      </c>
      <c r="DB99" s="43">
        <f t="shared" ca="1" si="205"/>
        <v>0</v>
      </c>
      <c r="DC99" s="25">
        <f t="shared" si="79"/>
        <v>6.5814605753999995</v>
      </c>
      <c r="DD99" s="34">
        <f t="shared" si="80"/>
        <v>0.125</v>
      </c>
      <c r="DE99" s="23">
        <f t="shared" si="138"/>
        <v>1.4618202514273908E-3</v>
      </c>
      <c r="DF99" s="27">
        <f t="shared" si="139"/>
        <v>1.3400392179916896</v>
      </c>
      <c r="DG99" s="27">
        <f t="shared" ca="1" si="169"/>
        <v>-0.32090880800355936</v>
      </c>
      <c r="DH99" s="43">
        <f t="shared" ca="1" si="170"/>
        <v>0</v>
      </c>
      <c r="DI99" s="25">
        <f t="shared" si="81"/>
        <v>5.936700546</v>
      </c>
      <c r="DJ99" s="26">
        <f t="shared" si="82"/>
        <v>0</v>
      </c>
      <c r="DK99" s="23">
        <f t="shared" si="140"/>
        <v>5.2852889223131694E-3</v>
      </c>
      <c r="DL99" s="27">
        <f t="shared" si="141"/>
        <v>2.3607873508138613</v>
      </c>
      <c r="DM99" s="27">
        <f t="shared" ca="1" si="206"/>
        <v>-2.2253428064482383E-2</v>
      </c>
      <c r="DN99" s="43">
        <f t="shared" ca="1" si="207"/>
        <v>0</v>
      </c>
      <c r="DO99" s="25">
        <f t="shared" si="83"/>
        <v>6.6222203445999996</v>
      </c>
      <c r="DP99" s="26">
        <f t="shared" si="84"/>
        <v>0</v>
      </c>
      <c r="DQ99" s="23">
        <f t="shared" si="142"/>
        <v>5.2852889223131694E-3</v>
      </c>
      <c r="DR99" s="27">
        <f t="shared" si="143"/>
        <v>1.8600001453131989</v>
      </c>
      <c r="DS99" s="27">
        <f t="shared" ca="1" si="208"/>
        <v>-0.3033872705624937</v>
      </c>
      <c r="DT99" s="43">
        <f t="shared" ca="1" si="209"/>
        <v>0</v>
      </c>
      <c r="DU99" s="25">
        <f t="shared" si="85"/>
        <v>6.5814605753999995</v>
      </c>
      <c r="DV99" s="26">
        <f t="shared" si="86"/>
        <v>0</v>
      </c>
      <c r="DW99" s="23">
        <f t="shared" si="144"/>
        <v>5.2852889223131694E-3</v>
      </c>
      <c r="DX99" s="27">
        <f t="shared" si="145"/>
        <v>1.1035473918934853</v>
      </c>
      <c r="DY99" s="27">
        <f t="shared" ca="1" si="210"/>
        <v>-0.43108181978591775</v>
      </c>
      <c r="DZ99" s="43">
        <f t="shared" ca="1" si="211"/>
        <v>0</v>
      </c>
      <c r="EA99" s="25">
        <f t="shared" si="87"/>
        <v>6.5814605753999995</v>
      </c>
      <c r="EB99" s="34">
        <f t="shared" si="146"/>
        <v>0</v>
      </c>
      <c r="EC99" s="23">
        <f t="shared" si="147"/>
        <v>5.2852889223131694E-3</v>
      </c>
      <c r="ED99" s="27">
        <f t="shared" si="148"/>
        <v>1.716157810006945</v>
      </c>
      <c r="EE99" s="27">
        <f t="shared" ca="1" si="212"/>
        <v>-0.2641969252969899</v>
      </c>
      <c r="EF99" s="43">
        <f t="shared" ca="1" si="213"/>
        <v>0</v>
      </c>
      <c r="EG99" s="25">
        <f t="shared" si="88"/>
        <v>5.936700546</v>
      </c>
      <c r="EH99" s="26">
        <f t="shared" si="149"/>
        <v>0</v>
      </c>
      <c r="EI99" s="23">
        <f t="shared" si="150"/>
        <v>5.2852889223131694E-3</v>
      </c>
      <c r="EJ99" s="27">
        <f t="shared" si="151"/>
        <v>2.144992237523383</v>
      </c>
      <c r="EK99" s="27">
        <f t="shared" ca="1" si="214"/>
        <v>-2.1089131307694631E-2</v>
      </c>
      <c r="EL99" s="43">
        <f t="shared" ca="1" si="215"/>
        <v>0</v>
      </c>
      <c r="EM99" s="25">
        <f t="shared" si="89"/>
        <v>6.6222203445999996</v>
      </c>
      <c r="EN99" s="26">
        <f t="shared" si="152"/>
        <v>0</v>
      </c>
      <c r="EO99" s="23">
        <f t="shared" si="153"/>
        <v>5.2852889223131694E-3</v>
      </c>
      <c r="EP99" s="27">
        <f t="shared" si="154"/>
        <v>1.5523737827592303</v>
      </c>
      <c r="EQ99" s="27">
        <f t="shared" ca="1" si="216"/>
        <v>-0.2524438702886902</v>
      </c>
      <c r="ER99" s="43">
        <f t="shared" ca="1" si="217"/>
        <v>0</v>
      </c>
      <c r="ES99" s="25">
        <f t="shared" si="90"/>
        <v>6.5814605753999995</v>
      </c>
      <c r="ET99" s="26">
        <f t="shared" si="155"/>
        <v>0</v>
      </c>
      <c r="EU99" s="23">
        <f t="shared" si="156"/>
        <v>5.2852889223131694E-3</v>
      </c>
      <c r="EV99" s="27">
        <f t="shared" si="157"/>
        <v>1.2296495200525999</v>
      </c>
      <c r="EW99" s="27">
        <f t="shared" ca="1" si="218"/>
        <v>-0.43108181978591775</v>
      </c>
      <c r="EX99" s="43">
        <f t="shared" ca="1" si="219"/>
        <v>0</v>
      </c>
      <c r="EY99" s="25">
        <f t="shared" si="91"/>
        <v>6.5814605753999995</v>
      </c>
      <c r="EZ99" s="34">
        <f t="shared" si="158"/>
        <v>0</v>
      </c>
      <c r="FA99" s="23">
        <f t="shared" si="159"/>
        <v>5.2852889223131694E-3</v>
      </c>
      <c r="FB99" s="27">
        <f t="shared" si="160"/>
        <v>1.6186100369379508</v>
      </c>
      <c r="FC99" s="27">
        <f t="shared" ca="1" si="220"/>
        <v>-0.23754374136755874</v>
      </c>
      <c r="FD99" s="43">
        <f t="shared" ca="1" si="221"/>
        <v>0</v>
      </c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25">
        <f t="shared" si="92"/>
        <v>6.5814605753999995</v>
      </c>
      <c r="FT99" s="26">
        <f t="shared" si="161"/>
        <v>0</v>
      </c>
      <c r="FU99" s="23">
        <f t="shared" si="162"/>
        <v>4.0596335128316174E-2</v>
      </c>
      <c r="FV99" s="27">
        <f t="shared" si="163"/>
        <v>0.66868700610336473</v>
      </c>
      <c r="FW99" s="27">
        <f t="shared" ca="1" si="222"/>
        <v>-0.67095684304565317</v>
      </c>
      <c r="FX99" s="43">
        <f t="shared" ca="1" si="223"/>
        <v>0</v>
      </c>
      <c r="FY99" s="25">
        <f t="shared" si="93"/>
        <v>6.5814605753999995</v>
      </c>
      <c r="FZ99" s="26">
        <f t="shared" si="164"/>
        <v>0</v>
      </c>
      <c r="GA99" s="23">
        <f t="shared" si="165"/>
        <v>5.2852889223131694E-3</v>
      </c>
      <c r="GB99" s="27">
        <f t="shared" si="166"/>
        <v>1.3014598400182464</v>
      </c>
      <c r="GC99" s="27">
        <f t="shared" ca="1" si="224"/>
        <v>-0.32905086882181001</v>
      </c>
      <c r="GD99" s="43">
        <f t="shared" ca="1" si="225"/>
        <v>0</v>
      </c>
      <c r="GE99" s="47"/>
      <c r="GF99" s="47"/>
    </row>
    <row r="100" spans="1:188" x14ac:dyDescent="0.2">
      <c r="A100" s="30">
        <v>27698</v>
      </c>
      <c r="B100" s="34">
        <v>6.0120788420000002</v>
      </c>
      <c r="C100" s="23">
        <v>5.4895211038925584E-3</v>
      </c>
      <c r="D100" s="24">
        <f t="shared" si="171"/>
        <v>3.4122699800013478E-2</v>
      </c>
      <c r="E100" s="25" t="e">
        <f>#N/A</f>
        <v>#N/A</v>
      </c>
      <c r="F100" s="26">
        <v>1</v>
      </c>
      <c r="G100" s="23">
        <f t="shared" si="94"/>
        <v>3.4122699800013478E-2</v>
      </c>
      <c r="H100" s="27">
        <f t="shared" si="95"/>
        <v>1.7727569496383175</v>
      </c>
      <c r="I100" s="27">
        <f t="shared" ca="1" si="172"/>
        <v>-0.30142925601112125</v>
      </c>
      <c r="J100" s="43">
        <f t="shared" ca="1" si="173"/>
        <v>0</v>
      </c>
      <c r="K100" s="25" t="e">
        <f>#N/A</f>
        <v>#N/A</v>
      </c>
      <c r="L100" s="26">
        <v>0</v>
      </c>
      <c r="M100" s="23">
        <f t="shared" si="96"/>
        <v>5.4895211038925584E-3</v>
      </c>
      <c r="N100" s="27">
        <f t="shared" si="97"/>
        <v>1.2017257797513048</v>
      </c>
      <c r="O100" s="27">
        <f t="shared" ca="1" si="174"/>
        <v>0</v>
      </c>
      <c r="P100" s="43">
        <f t="shared" ca="1" si="175"/>
        <v>0</v>
      </c>
      <c r="Q100" s="25">
        <f t="shared" si="60"/>
        <v>6.5456435566</v>
      </c>
      <c r="R100" s="26">
        <f t="shared" si="98"/>
        <v>0</v>
      </c>
      <c r="S100" s="23">
        <f t="shared" si="99"/>
        <v>5.4895211038925584E-3</v>
      </c>
      <c r="T100" s="27">
        <f t="shared" si="100"/>
        <v>1.2363997070433199</v>
      </c>
      <c r="U100" s="27">
        <f t="shared" ca="1" si="176"/>
        <v>-0.42795873142924445</v>
      </c>
      <c r="V100" s="43">
        <f t="shared" ca="1" si="177"/>
        <v>0</v>
      </c>
      <c r="W100" s="25">
        <f t="shared" si="61"/>
        <v>5.9128892769999997</v>
      </c>
      <c r="X100" s="26">
        <f t="shared" si="101"/>
        <v>0</v>
      </c>
      <c r="Y100" s="23">
        <f t="shared" si="102"/>
        <v>5.4895211038925584E-3</v>
      </c>
      <c r="Z100" s="27">
        <f t="shared" si="103"/>
        <v>2.0716803203145475</v>
      </c>
      <c r="AA100" s="27">
        <f t="shared" ca="1" si="178"/>
        <v>-1.5715379435178423E-2</v>
      </c>
      <c r="AB100" s="43">
        <f t="shared" ca="1" si="179"/>
        <v>0</v>
      </c>
      <c r="AC100" s="25">
        <f t="shared" si="62"/>
        <v>6.4922178074000003</v>
      </c>
      <c r="AD100" s="26">
        <f t="shared" si="104"/>
        <v>0</v>
      </c>
      <c r="AE100" s="23">
        <f t="shared" si="105"/>
        <v>5.4895211038925584E-3</v>
      </c>
      <c r="AF100" s="27">
        <f t="shared" si="106"/>
        <v>1.7396642504530804</v>
      </c>
      <c r="AG100" s="27">
        <f t="shared" ca="1" si="180"/>
        <v>-0.34845582412096487</v>
      </c>
      <c r="AH100" s="43">
        <f t="shared" ca="1" si="181"/>
        <v>0</v>
      </c>
      <c r="AI100" s="25">
        <f t="shared" si="63"/>
        <v>6.5456435566</v>
      </c>
      <c r="AJ100" s="26">
        <f t="shared" si="107"/>
        <v>0</v>
      </c>
      <c r="AK100" s="23">
        <f t="shared" si="108"/>
        <v>5.4895211038925584E-3</v>
      </c>
      <c r="AL100" s="27">
        <f t="shared" si="109"/>
        <v>1.2363997070433199</v>
      </c>
      <c r="AM100" s="27">
        <f t="shared" ca="1" si="182"/>
        <v>-0.42795873142924445</v>
      </c>
      <c r="AN100" s="43">
        <f t="shared" ca="1" si="183"/>
        <v>0</v>
      </c>
      <c r="AO100" s="25">
        <f t="shared" si="64"/>
        <v>6.5456435566</v>
      </c>
      <c r="AP100" s="34">
        <f t="shared" si="110"/>
        <v>0</v>
      </c>
      <c r="AQ100" s="23">
        <f t="shared" si="111"/>
        <v>5.4895211038925584E-3</v>
      </c>
      <c r="AR100" s="27">
        <f t="shared" si="112"/>
        <v>1.6729828949435657</v>
      </c>
      <c r="AS100" s="27">
        <f t="shared" ca="1" si="184"/>
        <v>-0.26884359285279302</v>
      </c>
      <c r="AT100" s="43">
        <f t="shared" ca="1" si="185"/>
        <v>0</v>
      </c>
      <c r="AU100" s="25">
        <f t="shared" si="65"/>
        <v>6.4922178074000003</v>
      </c>
      <c r="AV100" s="26">
        <f t="shared" si="113"/>
        <v>0</v>
      </c>
      <c r="AW100" s="23">
        <f t="shared" si="114"/>
        <v>5.4895211038925584E-3</v>
      </c>
      <c r="AX100" s="27">
        <f t="shared" si="115"/>
        <v>1.1706675646216294</v>
      </c>
      <c r="AY100" s="27">
        <f t="shared" ca="1" si="186"/>
        <v>-0.45837082059634415</v>
      </c>
      <c r="AZ100" s="43">
        <f t="shared" ca="1" si="187"/>
        <v>0</v>
      </c>
      <c r="BA100" s="25">
        <f t="shared" si="66"/>
        <v>6.4922178074000003</v>
      </c>
      <c r="BB100" s="26">
        <f t="shared" si="116"/>
        <v>0</v>
      </c>
      <c r="BC100" s="23">
        <f t="shared" si="117"/>
        <v>5.4895211038925584E-3</v>
      </c>
      <c r="BD100" s="27">
        <f t="shared" si="118"/>
        <v>1.2348549885842974</v>
      </c>
      <c r="BE100" s="27">
        <f t="shared" ca="1" si="188"/>
        <v>-0.36338805374887928</v>
      </c>
      <c r="BF100" s="43">
        <f t="shared" ca="1" si="189"/>
        <v>0</v>
      </c>
      <c r="BG100" s="25">
        <f t="shared" si="67"/>
        <v>6.5456435566</v>
      </c>
      <c r="BH100" s="26">
        <f t="shared" si="168"/>
        <v>0</v>
      </c>
      <c r="BI100" s="23">
        <f t="shared" si="119"/>
        <v>5.4895211038925584E-3</v>
      </c>
      <c r="BJ100" s="27">
        <f t="shared" si="120"/>
        <v>1.2433505455913045</v>
      </c>
      <c r="BK100" s="27">
        <f t="shared" ca="1" si="190"/>
        <v>-0.37002420178046602</v>
      </c>
      <c r="BL100" s="43">
        <f t="shared" ca="1" si="191"/>
        <v>0</v>
      </c>
      <c r="BM100" s="25">
        <f t="shared" si="69"/>
        <v>6.5205300941666664</v>
      </c>
      <c r="BN100" s="26">
        <f t="shared" si="121"/>
        <v>1</v>
      </c>
      <c r="BO100" s="23">
        <f t="shared" si="122"/>
        <v>3.4122699800013478E-2</v>
      </c>
      <c r="BP100" s="27">
        <f t="shared" si="123"/>
        <v>0.7809879325706558</v>
      </c>
      <c r="BQ100" s="27">
        <f t="shared" ca="1" si="192"/>
        <v>-0.52905850652810538</v>
      </c>
      <c r="BR100" s="43">
        <f t="shared" ca="1" si="193"/>
        <v>0</v>
      </c>
      <c r="BS100" s="25">
        <f t="shared" si="70"/>
        <v>6.5456435566</v>
      </c>
      <c r="BT100" s="34">
        <f t="shared" si="124"/>
        <v>0.25</v>
      </c>
      <c r="BU100" s="23">
        <f t="shared" si="125"/>
        <v>1.2647815777922788E-2</v>
      </c>
      <c r="BV100" s="27">
        <f t="shared" si="126"/>
        <v>1.1059331355959416</v>
      </c>
      <c r="BW100" s="27">
        <f t="shared" ca="1" si="194"/>
        <v>-0.39667623552694153</v>
      </c>
      <c r="BX100" s="43">
        <f t="shared" ca="1" si="195"/>
        <v>0</v>
      </c>
      <c r="BY100" s="25">
        <f t="shared" si="71"/>
        <v>5.9128892769999997</v>
      </c>
      <c r="BZ100" s="50">
        <f t="shared" si="72"/>
        <v>0</v>
      </c>
      <c r="CA100" s="23">
        <f t="shared" si="127"/>
        <v>5.4895211038925584E-3</v>
      </c>
      <c r="CB100" s="27">
        <f t="shared" si="128"/>
        <v>1.6182516601774022</v>
      </c>
      <c r="CC100" s="27">
        <f t="shared" ca="1" si="196"/>
        <v>-5.7884644947800878E-2</v>
      </c>
      <c r="CD100" s="43">
        <f t="shared" ca="1" si="197"/>
        <v>0</v>
      </c>
      <c r="CE100" s="25">
        <f t="shared" si="73"/>
        <v>6.4922178074000003</v>
      </c>
      <c r="CF100" s="34">
        <f t="shared" si="74"/>
        <v>0</v>
      </c>
      <c r="CG100" s="23">
        <f t="shared" si="129"/>
        <v>5.4895211038925584E-3</v>
      </c>
      <c r="CH100" s="27">
        <f t="shared" si="130"/>
        <v>1.5082129715003343</v>
      </c>
      <c r="CI100" s="27">
        <f t="shared" ca="1" si="198"/>
        <v>-0.27370980863179617</v>
      </c>
      <c r="CJ100" s="43">
        <f t="shared" ca="1" si="199"/>
        <v>0</v>
      </c>
      <c r="CK100" s="25">
        <f t="shared" si="75"/>
        <v>6.5456435566</v>
      </c>
      <c r="CL100" s="34">
        <f t="shared" si="76"/>
        <v>0</v>
      </c>
      <c r="CM100" s="23">
        <f t="shared" si="131"/>
        <v>5.4895211038925584E-3</v>
      </c>
      <c r="CN100" s="27">
        <f t="shared" si="132"/>
        <v>1.1281123960744455</v>
      </c>
      <c r="CO100" s="27">
        <f t="shared" ca="1" si="200"/>
        <v>-0.39380863128914412</v>
      </c>
      <c r="CP100" s="43">
        <f t="shared" ca="1" si="201"/>
        <v>0</v>
      </c>
      <c r="CQ100" s="25">
        <f t="shared" si="167"/>
        <v>6.8638980318500007</v>
      </c>
      <c r="CR100" s="34">
        <f t="shared" si="77"/>
        <v>0</v>
      </c>
      <c r="CS100" s="23">
        <f t="shared" si="133"/>
        <v>5.4895211038925584E-3</v>
      </c>
      <c r="CT100" s="27">
        <f t="shared" si="134"/>
        <v>1.0050906040408609</v>
      </c>
      <c r="CU100" s="27">
        <f t="shared" ca="1" si="202"/>
        <v>-0.44890617069340577</v>
      </c>
      <c r="CV100" s="43">
        <f t="shared" ca="1" si="203"/>
        <v>0</v>
      </c>
      <c r="CW100" s="25">
        <f t="shared" si="78"/>
        <v>6.5456435566</v>
      </c>
      <c r="CX100" s="34">
        <f t="shared" si="135"/>
        <v>0</v>
      </c>
      <c r="CY100" s="23">
        <f t="shared" si="136"/>
        <v>5.4895211038925584E-3</v>
      </c>
      <c r="CZ100" s="27">
        <f t="shared" si="137"/>
        <v>1.3091107558105248</v>
      </c>
      <c r="DA100" s="27">
        <f t="shared" ca="1" si="204"/>
        <v>-0.28656002113157197</v>
      </c>
      <c r="DB100" s="43">
        <f t="shared" ca="1" si="205"/>
        <v>0</v>
      </c>
      <c r="DC100" s="25">
        <f t="shared" si="79"/>
        <v>6.5456435566</v>
      </c>
      <c r="DD100" s="34">
        <f t="shared" si="80"/>
        <v>0.125</v>
      </c>
      <c r="DE100" s="23">
        <f t="shared" si="138"/>
        <v>7.8756193285693023E-3</v>
      </c>
      <c r="DF100" s="27">
        <f t="shared" si="139"/>
        <v>1.3505928567579459</v>
      </c>
      <c r="DG100" s="27">
        <f t="shared" ca="1" si="169"/>
        <v>-0.31556054428601099</v>
      </c>
      <c r="DH100" s="43">
        <f t="shared" ca="1" si="170"/>
        <v>0</v>
      </c>
      <c r="DI100" s="25">
        <f t="shared" si="81"/>
        <v>5.9128892769999997</v>
      </c>
      <c r="DJ100" s="26">
        <f t="shared" si="82"/>
        <v>0</v>
      </c>
      <c r="DK100" s="23">
        <f t="shared" si="140"/>
        <v>5.4895211038925584E-3</v>
      </c>
      <c r="DL100" s="27">
        <f t="shared" si="141"/>
        <v>2.3737469427979567</v>
      </c>
      <c r="DM100" s="27">
        <f t="shared" ca="1" si="206"/>
        <v>-1.6886067623583689E-2</v>
      </c>
      <c r="DN100" s="43">
        <f t="shared" ca="1" si="207"/>
        <v>0</v>
      </c>
      <c r="DO100" s="25">
        <f t="shared" si="83"/>
        <v>6.4922178074000003</v>
      </c>
      <c r="DP100" s="26">
        <f t="shared" si="84"/>
        <v>0</v>
      </c>
      <c r="DQ100" s="23">
        <f t="shared" si="142"/>
        <v>5.4895211038925584E-3</v>
      </c>
      <c r="DR100" s="27">
        <f t="shared" si="143"/>
        <v>1.8702106553641389</v>
      </c>
      <c r="DS100" s="27">
        <f t="shared" ca="1" si="208"/>
        <v>-0.29956320028300643</v>
      </c>
      <c r="DT100" s="43">
        <f t="shared" ca="1" si="209"/>
        <v>0</v>
      </c>
      <c r="DU100" s="25">
        <f t="shared" si="85"/>
        <v>6.5456435566</v>
      </c>
      <c r="DV100" s="26">
        <f t="shared" si="86"/>
        <v>0</v>
      </c>
      <c r="DW100" s="23">
        <f t="shared" si="144"/>
        <v>5.4895211038925584E-3</v>
      </c>
      <c r="DX100" s="27">
        <f t="shared" si="145"/>
        <v>1.1096053385904301</v>
      </c>
      <c r="DY100" s="27">
        <f t="shared" ca="1" si="210"/>
        <v>-0.42795873142924434</v>
      </c>
      <c r="DZ100" s="43">
        <f t="shared" ca="1" si="211"/>
        <v>0</v>
      </c>
      <c r="EA100" s="25">
        <f t="shared" si="87"/>
        <v>6.5456435566</v>
      </c>
      <c r="EB100" s="34">
        <f t="shared" si="146"/>
        <v>0</v>
      </c>
      <c r="EC100" s="23">
        <f t="shared" si="147"/>
        <v>5.4895211038925584E-3</v>
      </c>
      <c r="ED100" s="27">
        <f t="shared" si="148"/>
        <v>1.7255786945225882</v>
      </c>
      <c r="EE100" s="27">
        <f t="shared" ca="1" si="212"/>
        <v>-0.26015771879009875</v>
      </c>
      <c r="EF100" s="43">
        <f t="shared" ca="1" si="213"/>
        <v>0</v>
      </c>
      <c r="EG100" s="25">
        <f t="shared" si="88"/>
        <v>5.9128892769999997</v>
      </c>
      <c r="EH100" s="26">
        <f t="shared" si="149"/>
        <v>0</v>
      </c>
      <c r="EI100" s="23">
        <f t="shared" si="150"/>
        <v>5.4895211038925584E-3</v>
      </c>
      <c r="EJ100" s="27">
        <f t="shared" si="151"/>
        <v>2.1567672176789534</v>
      </c>
      <c r="EK100" s="27">
        <f t="shared" ca="1" si="214"/>
        <v>-1.5715379435178312E-2</v>
      </c>
      <c r="EL100" s="43">
        <f t="shared" ca="1" si="215"/>
        <v>0</v>
      </c>
      <c r="EM100" s="25">
        <f t="shared" si="89"/>
        <v>6.4922178074000003</v>
      </c>
      <c r="EN100" s="26">
        <f t="shared" si="152"/>
        <v>0</v>
      </c>
      <c r="EO100" s="23">
        <f t="shared" si="153"/>
        <v>5.4895211038925584E-3</v>
      </c>
      <c r="EP100" s="27">
        <f t="shared" si="154"/>
        <v>1.5608955714008166</v>
      </c>
      <c r="EQ100" s="27">
        <f t="shared" ca="1" si="216"/>
        <v>-0.24834014513829572</v>
      </c>
      <c r="ER100" s="43">
        <f t="shared" ca="1" si="217"/>
        <v>0</v>
      </c>
      <c r="ES100" s="25">
        <f t="shared" si="90"/>
        <v>6.5456435566</v>
      </c>
      <c r="ET100" s="26">
        <f t="shared" si="155"/>
        <v>0</v>
      </c>
      <c r="EU100" s="23">
        <f t="shared" si="156"/>
        <v>5.4895211038925584E-3</v>
      </c>
      <c r="EV100" s="27">
        <f t="shared" si="157"/>
        <v>1.2363997070433199</v>
      </c>
      <c r="EW100" s="27">
        <f t="shared" ca="1" si="218"/>
        <v>-0.42795873142924445</v>
      </c>
      <c r="EX100" s="43">
        <f t="shared" ca="1" si="219"/>
        <v>0</v>
      </c>
      <c r="EY100" s="25">
        <f t="shared" si="91"/>
        <v>6.5456435566</v>
      </c>
      <c r="EZ100" s="34">
        <f t="shared" si="158"/>
        <v>0</v>
      </c>
      <c r="FA100" s="23">
        <f t="shared" si="159"/>
        <v>5.4895211038925584E-3</v>
      </c>
      <c r="FB100" s="27">
        <f t="shared" si="160"/>
        <v>1.6274954308946941</v>
      </c>
      <c r="FC100" s="27">
        <f t="shared" ca="1" si="220"/>
        <v>-0.23335822164500097</v>
      </c>
      <c r="FD100" s="43">
        <f t="shared" ca="1" si="221"/>
        <v>0</v>
      </c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25">
        <f t="shared" si="92"/>
        <v>6.5456435566</v>
      </c>
      <c r="FT100" s="26">
        <f t="shared" si="161"/>
        <v>0</v>
      </c>
      <c r="FU100" s="23">
        <f t="shared" si="162"/>
        <v>-3.4122699800013478E-2</v>
      </c>
      <c r="FV100" s="27">
        <f t="shared" si="163"/>
        <v>0.6458696001339298</v>
      </c>
      <c r="FW100" s="27">
        <f t="shared" ca="1" si="222"/>
        <v>-0.68218468391165499</v>
      </c>
      <c r="FX100" s="43">
        <f t="shared" ca="1" si="223"/>
        <v>0</v>
      </c>
      <c r="FY100" s="25">
        <f t="shared" si="93"/>
        <v>6.5456435566</v>
      </c>
      <c r="FZ100" s="26">
        <f t="shared" si="164"/>
        <v>0</v>
      </c>
      <c r="GA100" s="23">
        <f t="shared" si="165"/>
        <v>5.4895211038925584E-3</v>
      </c>
      <c r="GB100" s="27">
        <f t="shared" si="166"/>
        <v>1.3086042312758952</v>
      </c>
      <c r="GC100" s="27">
        <f t="shared" ca="1" si="224"/>
        <v>-0.32536767940656897</v>
      </c>
      <c r="GD100" s="43">
        <f t="shared" ca="1" si="225"/>
        <v>0</v>
      </c>
      <c r="GE100" s="47"/>
      <c r="GF100" s="47"/>
    </row>
    <row r="101" spans="1:188" x14ac:dyDescent="0.2">
      <c r="A101" s="30">
        <v>27728</v>
      </c>
      <c r="B101" s="34">
        <v>5.9994136759999996</v>
      </c>
      <c r="C101" s="23">
        <v>5.5209009754002558E-3</v>
      </c>
      <c r="D101" s="24">
        <f t="shared" si="171"/>
        <v>-2.1066200781537647E-3</v>
      </c>
      <c r="E101" s="25" t="e">
        <f>#N/A</f>
        <v>#N/A</v>
      </c>
      <c r="F101" s="26">
        <v>1</v>
      </c>
      <c r="G101" s="23">
        <f t="shared" si="94"/>
        <v>-2.1066200781537647E-3</v>
      </c>
      <c r="H101" s="27">
        <f t="shared" si="95"/>
        <v>1.7690224242545229</v>
      </c>
      <c r="I101" s="27">
        <f t="shared" ca="1" si="172"/>
        <v>-0.30290087916641895</v>
      </c>
      <c r="J101" s="43">
        <f t="shared" ca="1" si="173"/>
        <v>0</v>
      </c>
      <c r="K101" s="25" t="e">
        <f>#N/A</f>
        <v>#N/A</v>
      </c>
      <c r="L101" s="26">
        <v>0</v>
      </c>
      <c r="M101" s="23">
        <f t="shared" si="96"/>
        <v>5.5209009754002558E-3</v>
      </c>
      <c r="N101" s="27">
        <f t="shared" si="97"/>
        <v>1.2083603887808974</v>
      </c>
      <c r="O101" s="27">
        <f t="shared" ca="1" si="174"/>
        <v>0</v>
      </c>
      <c r="P101" s="43">
        <f t="shared" ca="1" si="175"/>
        <v>0</v>
      </c>
      <c r="Q101" s="25">
        <f t="shared" si="60"/>
        <v>6.4908343812000009</v>
      </c>
      <c r="R101" s="26">
        <f t="shared" si="98"/>
        <v>0</v>
      </c>
      <c r="S101" s="23">
        <f t="shared" si="99"/>
        <v>5.5209009754002558E-3</v>
      </c>
      <c r="T101" s="27">
        <f t="shared" si="100"/>
        <v>1.2432257473919199</v>
      </c>
      <c r="U101" s="27">
        <f t="shared" ca="1" si="176"/>
        <v>-0.42480054823162294</v>
      </c>
      <c r="V101" s="43">
        <f t="shared" ca="1" si="177"/>
        <v>0</v>
      </c>
      <c r="W101" s="25">
        <f t="shared" si="61"/>
        <v>6.0057462590000004</v>
      </c>
      <c r="X101" s="26">
        <f t="shared" si="101"/>
        <v>1</v>
      </c>
      <c r="Y101" s="23">
        <f t="shared" si="102"/>
        <v>-2.1066200781537647E-3</v>
      </c>
      <c r="Z101" s="27">
        <f t="shared" si="103"/>
        <v>2.0673160769562569</v>
      </c>
      <c r="AA101" s="27">
        <f t="shared" ca="1" si="178"/>
        <v>-1.7788893179478293E-2</v>
      </c>
      <c r="AB101" s="43">
        <f t="shared" ca="1" si="179"/>
        <v>0</v>
      </c>
      <c r="AC101" s="25">
        <f t="shared" si="62"/>
        <v>6.2116101711999994</v>
      </c>
      <c r="AD101" s="26">
        <f t="shared" si="104"/>
        <v>0</v>
      </c>
      <c r="AE101" s="23">
        <f t="shared" si="105"/>
        <v>5.5209009754002558E-3</v>
      </c>
      <c r="AF101" s="27">
        <f t="shared" si="106"/>
        <v>1.7492687645102758</v>
      </c>
      <c r="AG101" s="27">
        <f t="shared" ca="1" si="180"/>
        <v>-0.34485871324483797</v>
      </c>
      <c r="AH101" s="43">
        <f t="shared" ca="1" si="181"/>
        <v>0</v>
      </c>
      <c r="AI101" s="25">
        <f t="shared" si="63"/>
        <v>6.4908343812000009</v>
      </c>
      <c r="AJ101" s="26">
        <f t="shared" si="107"/>
        <v>0</v>
      </c>
      <c r="AK101" s="23">
        <f t="shared" si="108"/>
        <v>5.5209009754002558E-3</v>
      </c>
      <c r="AL101" s="27">
        <f t="shared" si="109"/>
        <v>1.2432257473919199</v>
      </c>
      <c r="AM101" s="27">
        <f t="shared" ca="1" si="182"/>
        <v>-0.42480054823162294</v>
      </c>
      <c r="AN101" s="43">
        <f t="shared" ca="1" si="183"/>
        <v>0</v>
      </c>
      <c r="AO101" s="25">
        <f t="shared" si="64"/>
        <v>6.4908343812000009</v>
      </c>
      <c r="AP101" s="34">
        <f t="shared" si="110"/>
        <v>0.33333333333333331</v>
      </c>
      <c r="AQ101" s="23">
        <f t="shared" si="111"/>
        <v>2.9783939575489158E-3</v>
      </c>
      <c r="AR101" s="27">
        <f t="shared" si="112"/>
        <v>1.6779656970889483</v>
      </c>
      <c r="AS101" s="27">
        <f t="shared" ca="1" si="184"/>
        <v>-0.26666592102772257</v>
      </c>
      <c r="AT101" s="43">
        <f t="shared" ca="1" si="185"/>
        <v>0</v>
      </c>
      <c r="AU101" s="25">
        <f t="shared" si="65"/>
        <v>6.2116101711999994</v>
      </c>
      <c r="AV101" s="26">
        <f t="shared" si="113"/>
        <v>0</v>
      </c>
      <c r="AW101" s="23">
        <f t="shared" si="114"/>
        <v>5.5209009754002558E-3</v>
      </c>
      <c r="AX101" s="27">
        <f t="shared" si="115"/>
        <v>1.1771307043210184</v>
      </c>
      <c r="AY101" s="27">
        <f t="shared" ca="1" si="186"/>
        <v>-0.45538053953146929</v>
      </c>
      <c r="AZ101" s="43">
        <f t="shared" ca="1" si="187"/>
        <v>0</v>
      </c>
      <c r="BA101" s="25">
        <f t="shared" si="66"/>
        <v>6.2116101711999994</v>
      </c>
      <c r="BB101" s="26">
        <f t="shared" si="116"/>
        <v>0</v>
      </c>
      <c r="BC101" s="23">
        <f t="shared" si="117"/>
        <v>5.5209009754002558E-3</v>
      </c>
      <c r="BD101" s="27">
        <f t="shared" si="118"/>
        <v>1.2416725006952503</v>
      </c>
      <c r="BE101" s="27">
        <f t="shared" ca="1" si="188"/>
        <v>-0.35987338223387011</v>
      </c>
      <c r="BF101" s="43">
        <f t="shared" ca="1" si="189"/>
        <v>0</v>
      </c>
      <c r="BG101" s="25">
        <f t="shared" si="67"/>
        <v>6.4908343812000009</v>
      </c>
      <c r="BH101" s="26">
        <f t="shared" si="168"/>
        <v>0</v>
      </c>
      <c r="BI101" s="23">
        <f t="shared" si="119"/>
        <v>5.5209009754002558E-3</v>
      </c>
      <c r="BJ101" s="27">
        <f t="shared" si="120"/>
        <v>1.2502149608312241</v>
      </c>
      <c r="BK101" s="27">
        <f t="shared" ca="1" si="190"/>
        <v>-0.36654616778159721</v>
      </c>
      <c r="BL101" s="43">
        <f t="shared" ca="1" si="191"/>
        <v>0</v>
      </c>
      <c r="BM101" s="25">
        <f t="shared" si="69"/>
        <v>6.4100837854999995</v>
      </c>
      <c r="BN101" s="26">
        <f t="shared" si="121"/>
        <v>0</v>
      </c>
      <c r="BO101" s="23">
        <f t="shared" si="122"/>
        <v>5.5209009754002558E-3</v>
      </c>
      <c r="BP101" s="27">
        <f t="shared" si="123"/>
        <v>0.78529968960936092</v>
      </c>
      <c r="BQ101" s="27">
        <f t="shared" ca="1" si="192"/>
        <v>-0.52645848517743998</v>
      </c>
      <c r="BR101" s="43">
        <f t="shared" ca="1" si="193"/>
        <v>0</v>
      </c>
      <c r="BS101" s="25">
        <f t="shared" si="70"/>
        <v>6.4908343812000009</v>
      </c>
      <c r="BT101" s="34">
        <f t="shared" si="124"/>
        <v>0</v>
      </c>
      <c r="BU101" s="23">
        <f t="shared" si="125"/>
        <v>5.5209009754002558E-3</v>
      </c>
      <c r="BV101" s="27">
        <f t="shared" si="126"/>
        <v>1.1120388829229808</v>
      </c>
      <c r="BW101" s="27">
        <f t="shared" ca="1" si="194"/>
        <v>-0.39334534476717997</v>
      </c>
      <c r="BX101" s="43">
        <f t="shared" ca="1" si="195"/>
        <v>0</v>
      </c>
      <c r="BY101" s="25">
        <f t="shared" si="71"/>
        <v>6.0057462590000004</v>
      </c>
      <c r="BZ101" s="50">
        <f t="shared" si="72"/>
        <v>0.5</v>
      </c>
      <c r="CA101" s="23">
        <f t="shared" si="127"/>
        <v>5.5209009754002558E-3</v>
      </c>
      <c r="CB101" s="27">
        <f t="shared" si="128"/>
        <v>1.6271858673465187</v>
      </c>
      <c r="CC101" s="27">
        <f t="shared" ca="1" si="196"/>
        <v>-5.2683319365153691E-2</v>
      </c>
      <c r="CD101" s="43">
        <f t="shared" ca="1" si="197"/>
        <v>0</v>
      </c>
      <c r="CE101" s="25">
        <f t="shared" si="73"/>
        <v>6.2116101711999994</v>
      </c>
      <c r="CF101" s="34">
        <f t="shared" si="74"/>
        <v>0</v>
      </c>
      <c r="CG101" s="23">
        <f t="shared" si="129"/>
        <v>5.5209009754002558E-3</v>
      </c>
      <c r="CH101" s="27">
        <f t="shared" si="130"/>
        <v>1.5165396659658017</v>
      </c>
      <c r="CI101" s="27">
        <f t="shared" ca="1" si="198"/>
        <v>-0.26970003240584783</v>
      </c>
      <c r="CJ101" s="43">
        <f t="shared" ca="1" si="199"/>
        <v>0</v>
      </c>
      <c r="CK101" s="25">
        <f t="shared" si="75"/>
        <v>6.4908343812000009</v>
      </c>
      <c r="CL101" s="34">
        <f t="shared" si="76"/>
        <v>0</v>
      </c>
      <c r="CM101" s="23">
        <f t="shared" si="131"/>
        <v>5.5209009754002558E-3</v>
      </c>
      <c r="CN101" s="27">
        <f t="shared" si="132"/>
        <v>1.1343405929022941</v>
      </c>
      <c r="CO101" s="27">
        <f t="shared" ca="1" si="200"/>
        <v>-0.39046190877034914</v>
      </c>
      <c r="CP101" s="43">
        <f t="shared" ca="1" si="201"/>
        <v>0</v>
      </c>
      <c r="CQ101" s="25">
        <f t="shared" si="167"/>
        <v>6.7335559024000009</v>
      </c>
      <c r="CR101" s="34">
        <f t="shared" si="77"/>
        <v>0</v>
      </c>
      <c r="CS101" s="23">
        <f t="shared" si="133"/>
        <v>5.5209009754002558E-3</v>
      </c>
      <c r="CT101" s="27">
        <f t="shared" si="134"/>
        <v>1.0106396097370758</v>
      </c>
      <c r="CU101" s="27">
        <f t="shared" ca="1" si="202"/>
        <v>-0.44586363623364988</v>
      </c>
      <c r="CV101" s="43">
        <f t="shared" ca="1" si="203"/>
        <v>0</v>
      </c>
      <c r="CW101" s="25">
        <f t="shared" si="78"/>
        <v>6.4908343812000009</v>
      </c>
      <c r="CX101" s="34">
        <f t="shared" si="135"/>
        <v>0</v>
      </c>
      <c r="CY101" s="23">
        <f t="shared" si="136"/>
        <v>5.5209009754002558E-3</v>
      </c>
      <c r="CZ101" s="27">
        <f t="shared" si="137"/>
        <v>1.3163382266591861</v>
      </c>
      <c r="DA101" s="27">
        <f t="shared" ca="1" si="204"/>
        <v>-0.28262118965634775</v>
      </c>
      <c r="DB101" s="43">
        <f t="shared" ca="1" si="205"/>
        <v>0</v>
      </c>
      <c r="DC101" s="25">
        <f t="shared" si="79"/>
        <v>6.4908343812000009</v>
      </c>
      <c r="DD101" s="34">
        <f t="shared" si="80"/>
        <v>0.16666666666666666</v>
      </c>
      <c r="DE101" s="23">
        <f t="shared" si="138"/>
        <v>4.6733986361164759E-3</v>
      </c>
      <c r="DF101" s="27">
        <f t="shared" si="139"/>
        <v>1.3569047155726672</v>
      </c>
      <c r="DG101" s="27">
        <f t="shared" ca="1" si="169"/>
        <v>-0.31236188586717284</v>
      </c>
      <c r="DH101" s="43">
        <f t="shared" ca="1" si="170"/>
        <v>0</v>
      </c>
      <c r="DI101" s="25">
        <f t="shared" si="81"/>
        <v>6.0057462590000004</v>
      </c>
      <c r="DJ101" s="26">
        <f t="shared" si="82"/>
        <v>0</v>
      </c>
      <c r="DK101" s="23">
        <f t="shared" si="140"/>
        <v>5.5209009754002558E-3</v>
      </c>
      <c r="DL101" s="27">
        <f t="shared" si="141"/>
        <v>2.3868521646098033</v>
      </c>
      <c r="DM101" s="27">
        <f t="shared" ca="1" si="206"/>
        <v>-1.145839295539719E-2</v>
      </c>
      <c r="DN101" s="43">
        <f t="shared" ca="1" si="207"/>
        <v>0</v>
      </c>
      <c r="DO101" s="25">
        <f t="shared" si="83"/>
        <v>6.2116101711999994</v>
      </c>
      <c r="DP101" s="26">
        <f t="shared" si="84"/>
        <v>0</v>
      </c>
      <c r="DQ101" s="23">
        <f t="shared" si="142"/>
        <v>5.5209009754002558E-3</v>
      </c>
      <c r="DR101" s="27">
        <f t="shared" si="143"/>
        <v>1.8805359031955426</v>
      </c>
      <c r="DS101" s="27">
        <f t="shared" ca="1" si="208"/>
        <v>-0.29569615807224259</v>
      </c>
      <c r="DT101" s="43">
        <f t="shared" ca="1" si="209"/>
        <v>0</v>
      </c>
      <c r="DU101" s="25">
        <f t="shared" si="85"/>
        <v>6.4908343812000009</v>
      </c>
      <c r="DV101" s="26">
        <f t="shared" si="86"/>
        <v>0</v>
      </c>
      <c r="DW101" s="23">
        <f t="shared" si="144"/>
        <v>5.5209009754002558E-3</v>
      </c>
      <c r="DX101" s="27">
        <f t="shared" si="145"/>
        <v>1.1157313597865632</v>
      </c>
      <c r="DY101" s="27">
        <f t="shared" ca="1" si="210"/>
        <v>-0.42480054823162294</v>
      </c>
      <c r="DZ101" s="43">
        <f t="shared" ca="1" si="211"/>
        <v>0</v>
      </c>
      <c r="EA101" s="25">
        <f t="shared" si="87"/>
        <v>6.4908343812000009</v>
      </c>
      <c r="EB101" s="34">
        <f t="shared" si="146"/>
        <v>0</v>
      </c>
      <c r="EC101" s="23">
        <f t="shared" si="147"/>
        <v>5.5209009754002558E-3</v>
      </c>
      <c r="ED101" s="27">
        <f t="shared" si="148"/>
        <v>1.7351054436203077</v>
      </c>
      <c r="EE101" s="27">
        <f t="shared" ca="1" si="212"/>
        <v>-0.25607312281812467</v>
      </c>
      <c r="EF101" s="43">
        <f t="shared" ca="1" si="213"/>
        <v>0</v>
      </c>
      <c r="EG101" s="25">
        <f t="shared" si="88"/>
        <v>6.0057462590000004</v>
      </c>
      <c r="EH101" s="26">
        <f t="shared" si="149"/>
        <v>0</v>
      </c>
      <c r="EI101" s="23">
        <f t="shared" si="150"/>
        <v>5.5209009754002558E-3</v>
      </c>
      <c r="EJ101" s="27">
        <f t="shared" si="151"/>
        <v>2.1686745159147485</v>
      </c>
      <c r="EK101" s="27">
        <f t="shared" ca="1" si="214"/>
        <v>-1.0281241513430572E-2</v>
      </c>
      <c r="EL101" s="43">
        <f t="shared" ca="1" si="215"/>
        <v>0</v>
      </c>
      <c r="EM101" s="25">
        <f t="shared" si="89"/>
        <v>6.2116101711999994</v>
      </c>
      <c r="EN101" s="26">
        <f t="shared" si="152"/>
        <v>0</v>
      </c>
      <c r="EO101" s="23">
        <f t="shared" si="153"/>
        <v>5.5209009754002558E-3</v>
      </c>
      <c r="EP101" s="27">
        <f t="shared" si="154"/>
        <v>1.5695131212834612</v>
      </c>
      <c r="EQ101" s="27">
        <f t="shared" ca="1" si="216"/>
        <v>-0.2441903055124206</v>
      </c>
      <c r="ER101" s="43">
        <f t="shared" ca="1" si="217"/>
        <v>0</v>
      </c>
      <c r="ES101" s="25">
        <f t="shared" si="90"/>
        <v>6.4908343812000009</v>
      </c>
      <c r="ET101" s="26">
        <f t="shared" si="155"/>
        <v>0</v>
      </c>
      <c r="EU101" s="23">
        <f t="shared" si="156"/>
        <v>5.5209009754002558E-3</v>
      </c>
      <c r="EV101" s="27">
        <f t="shared" si="157"/>
        <v>1.2432257473919199</v>
      </c>
      <c r="EW101" s="27">
        <f t="shared" ca="1" si="218"/>
        <v>-0.42480054823162294</v>
      </c>
      <c r="EX101" s="43">
        <f t="shared" ca="1" si="219"/>
        <v>0</v>
      </c>
      <c r="EY101" s="25">
        <f t="shared" si="91"/>
        <v>6.4908343812000009</v>
      </c>
      <c r="EZ101" s="34">
        <f t="shared" si="158"/>
        <v>0</v>
      </c>
      <c r="FA101" s="23">
        <f t="shared" si="159"/>
        <v>5.5209009754002558E-3</v>
      </c>
      <c r="FB101" s="27">
        <f t="shared" si="160"/>
        <v>1.6364806720065801</v>
      </c>
      <c r="FC101" s="27">
        <f t="shared" ca="1" si="220"/>
        <v>-0.22912566830309833</v>
      </c>
      <c r="FD101" s="43">
        <f t="shared" ca="1" si="221"/>
        <v>0</v>
      </c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25">
        <f t="shared" si="92"/>
        <v>6.4908343812000009</v>
      </c>
      <c r="FT101" s="26">
        <f t="shared" si="161"/>
        <v>0</v>
      </c>
      <c r="FU101" s="23">
        <f t="shared" si="162"/>
        <v>2.1066200781537647E-3</v>
      </c>
      <c r="FV101" s="27">
        <f t="shared" si="163"/>
        <v>0.64723020200144099</v>
      </c>
      <c r="FW101" s="27">
        <f t="shared" ca="1" si="222"/>
        <v>-0.68151516778563859</v>
      </c>
      <c r="FX101" s="43">
        <f t="shared" ca="1" si="223"/>
        <v>0</v>
      </c>
      <c r="FY101" s="25">
        <f t="shared" si="93"/>
        <v>6.4908343812000009</v>
      </c>
      <c r="FZ101" s="26">
        <f t="shared" si="164"/>
        <v>0</v>
      </c>
      <c r="GA101" s="23">
        <f t="shared" si="165"/>
        <v>5.5209009754002558E-3</v>
      </c>
      <c r="GB101" s="27">
        <f t="shared" si="166"/>
        <v>1.3158289056527592</v>
      </c>
      <c r="GC101" s="27">
        <f t="shared" ca="1" si="224"/>
        <v>-0.32164310116976824</v>
      </c>
      <c r="GD101" s="43">
        <f t="shared" ca="1" si="225"/>
        <v>0</v>
      </c>
      <c r="GE101" s="47"/>
      <c r="GF101" s="47"/>
    </row>
    <row r="102" spans="1:188" x14ac:dyDescent="0.2">
      <c r="A102" s="30">
        <v>27759</v>
      </c>
      <c r="B102" s="34">
        <v>6.0968524349999997</v>
      </c>
      <c r="C102" s="23">
        <v>5.57578984350382E-3</v>
      </c>
      <c r="D102" s="24">
        <f t="shared" si="171"/>
        <v>1.6241380285175744E-2</v>
      </c>
      <c r="E102" s="25" t="e">
        <f>#N/A</f>
        <v>#N/A</v>
      </c>
      <c r="F102" s="26">
        <v>1</v>
      </c>
      <c r="G102" s="23">
        <f t="shared" si="94"/>
        <v>1.6241380285175744E-2</v>
      </c>
      <c r="H102" s="27">
        <f t="shared" si="95"/>
        <v>1.7977537901798442</v>
      </c>
      <c r="I102" s="27">
        <f t="shared" ca="1" si="172"/>
        <v>-0.29157902724849905</v>
      </c>
      <c r="J102" s="43">
        <f t="shared" ca="1" si="173"/>
        <v>0</v>
      </c>
      <c r="K102" s="25" t="e">
        <f>#N/A</f>
        <v>#N/A</v>
      </c>
      <c r="L102" s="26">
        <v>0</v>
      </c>
      <c r="M102" s="23">
        <f t="shared" si="96"/>
        <v>5.57578984350382E-3</v>
      </c>
      <c r="N102" s="27">
        <f t="shared" si="97"/>
        <v>1.2150979523639542</v>
      </c>
      <c r="O102" s="27">
        <f t="shared" ca="1" si="174"/>
        <v>0</v>
      </c>
      <c r="P102" s="43">
        <f t="shared" ca="1" si="175"/>
        <v>0</v>
      </c>
      <c r="Q102" s="25">
        <f t="shared" si="60"/>
        <v>6.418277144000001</v>
      </c>
      <c r="R102" s="26">
        <f t="shared" si="98"/>
        <v>0</v>
      </c>
      <c r="S102" s="23">
        <f t="shared" si="99"/>
        <v>5.57578984350382E-3</v>
      </c>
      <c r="T102" s="27">
        <f t="shared" si="100"/>
        <v>1.2501577128874102</v>
      </c>
      <c r="U102" s="27">
        <f t="shared" ca="1" si="176"/>
        <v>-0.42159335697046385</v>
      </c>
      <c r="V102" s="43">
        <f t="shared" ca="1" si="177"/>
        <v>0</v>
      </c>
      <c r="W102" s="25">
        <f t="shared" si="61"/>
        <v>6.0481330554999992</v>
      </c>
      <c r="X102" s="26">
        <f t="shared" si="101"/>
        <v>0</v>
      </c>
      <c r="Y102" s="23">
        <f t="shared" si="102"/>
        <v>5.57578984350382E-3</v>
      </c>
      <c r="Z102" s="27">
        <f t="shared" si="103"/>
        <v>2.0788429969414617</v>
      </c>
      <c r="AA102" s="27">
        <f t="shared" ca="1" si="178"/>
        <v>-1.2312290465891773E-2</v>
      </c>
      <c r="AB102" s="43">
        <f t="shared" ca="1" si="179"/>
        <v>0</v>
      </c>
      <c r="AC102" s="25">
        <f t="shared" si="62"/>
        <v>5.9963492089999999</v>
      </c>
      <c r="AD102" s="26">
        <f t="shared" si="104"/>
        <v>0</v>
      </c>
      <c r="AE102" s="23">
        <f t="shared" si="105"/>
        <v>5.57578984350382E-3</v>
      </c>
      <c r="AF102" s="27">
        <f t="shared" si="106"/>
        <v>1.7590223195209906</v>
      </c>
      <c r="AG102" s="27">
        <f t="shared" ca="1" si="180"/>
        <v>-0.34120578311208849</v>
      </c>
      <c r="AH102" s="43">
        <f t="shared" ca="1" si="181"/>
        <v>0</v>
      </c>
      <c r="AI102" s="25">
        <f t="shared" si="63"/>
        <v>6.418277144000001</v>
      </c>
      <c r="AJ102" s="26">
        <f t="shared" si="107"/>
        <v>0</v>
      </c>
      <c r="AK102" s="23">
        <f t="shared" si="108"/>
        <v>5.57578984350382E-3</v>
      </c>
      <c r="AL102" s="27">
        <f t="shared" si="109"/>
        <v>1.2501577128874102</v>
      </c>
      <c r="AM102" s="27">
        <f t="shared" ca="1" si="182"/>
        <v>-0.42159335697046385</v>
      </c>
      <c r="AN102" s="43">
        <f t="shared" ca="1" si="183"/>
        <v>0</v>
      </c>
      <c r="AO102" s="25">
        <f t="shared" si="64"/>
        <v>6.418277144000001</v>
      </c>
      <c r="AP102" s="34">
        <f t="shared" si="110"/>
        <v>0</v>
      </c>
      <c r="AQ102" s="23">
        <f t="shared" si="111"/>
        <v>5.57578984350382E-3</v>
      </c>
      <c r="AR102" s="27">
        <f t="shared" si="112"/>
        <v>1.6873216811805247</v>
      </c>
      <c r="AS102" s="27">
        <f t="shared" ca="1" si="184"/>
        <v>-0.26257700431829378</v>
      </c>
      <c r="AT102" s="43">
        <f t="shared" ca="1" si="185"/>
        <v>0</v>
      </c>
      <c r="AU102" s="25">
        <f t="shared" si="65"/>
        <v>5.9963492089999999</v>
      </c>
      <c r="AV102" s="26">
        <f t="shared" si="113"/>
        <v>0</v>
      </c>
      <c r="AW102" s="23">
        <f t="shared" si="114"/>
        <v>5.57578984350382E-3</v>
      </c>
      <c r="AX102" s="27">
        <f t="shared" si="115"/>
        <v>1.1836941377466481</v>
      </c>
      <c r="AY102" s="27">
        <f t="shared" ca="1" si="186"/>
        <v>-0.45234385587521431</v>
      </c>
      <c r="AZ102" s="43">
        <f t="shared" ca="1" si="187"/>
        <v>0</v>
      </c>
      <c r="BA102" s="25">
        <f t="shared" si="66"/>
        <v>5.9963492089999999</v>
      </c>
      <c r="BB102" s="26">
        <f t="shared" si="116"/>
        <v>0</v>
      </c>
      <c r="BC102" s="23">
        <f t="shared" si="117"/>
        <v>5.57578984350382E-3</v>
      </c>
      <c r="BD102" s="27">
        <f t="shared" si="118"/>
        <v>1.2485958056135849</v>
      </c>
      <c r="BE102" s="27">
        <f t="shared" ca="1" si="188"/>
        <v>-0.35630417073997322</v>
      </c>
      <c r="BF102" s="43">
        <f t="shared" ca="1" si="189"/>
        <v>0</v>
      </c>
      <c r="BG102" s="25">
        <f t="shared" si="67"/>
        <v>6.418277144000001</v>
      </c>
      <c r="BH102" s="26">
        <f t="shared" si="168"/>
        <v>0</v>
      </c>
      <c r="BI102" s="23">
        <f t="shared" si="119"/>
        <v>5.57578984350382E-3</v>
      </c>
      <c r="BJ102" s="27">
        <f t="shared" si="120"/>
        <v>1.2571858967120233</v>
      </c>
      <c r="BK102" s="27">
        <f t="shared" ca="1" si="190"/>
        <v>-0.36301416233758521</v>
      </c>
      <c r="BL102" s="43">
        <f t="shared" ca="1" si="191"/>
        <v>0</v>
      </c>
      <c r="BM102" s="25">
        <f t="shared" si="69"/>
        <v>6.1924838818333328</v>
      </c>
      <c r="BN102" s="26">
        <f t="shared" si="121"/>
        <v>0</v>
      </c>
      <c r="BO102" s="23">
        <f t="shared" si="122"/>
        <v>5.57578984350382E-3</v>
      </c>
      <c r="BP102" s="27">
        <f t="shared" si="123"/>
        <v>0.78967835564279154</v>
      </c>
      <c r="BQ102" s="27">
        <f t="shared" ca="1" si="192"/>
        <v>-0.52381811720861493</v>
      </c>
      <c r="BR102" s="43">
        <f t="shared" ca="1" si="193"/>
        <v>0</v>
      </c>
      <c r="BS102" s="25">
        <f t="shared" si="70"/>
        <v>6.418277144000001</v>
      </c>
      <c r="BT102" s="34">
        <f t="shared" si="124"/>
        <v>0</v>
      </c>
      <c r="BU102" s="23">
        <f t="shared" si="125"/>
        <v>5.57578984350382E-3</v>
      </c>
      <c r="BV102" s="27">
        <f t="shared" si="126"/>
        <v>1.1182393780319642</v>
      </c>
      <c r="BW102" s="27">
        <f t="shared" ca="1" si="194"/>
        <v>-0.3899627659020185</v>
      </c>
      <c r="BX102" s="43">
        <f t="shared" ca="1" si="195"/>
        <v>0</v>
      </c>
      <c r="BY102" s="25">
        <f t="shared" si="71"/>
        <v>6.0481330554999992</v>
      </c>
      <c r="BZ102" s="50">
        <f t="shared" si="72"/>
        <v>0</v>
      </c>
      <c r="CA102" s="23">
        <f t="shared" si="127"/>
        <v>5.57578984350382E-3</v>
      </c>
      <c r="CB102" s="27">
        <f t="shared" si="128"/>
        <v>1.6362587137791624</v>
      </c>
      <c r="CC102" s="27">
        <f t="shared" ca="1" si="196"/>
        <v>-4.7401280638688092E-2</v>
      </c>
      <c r="CD102" s="43">
        <f t="shared" ca="1" si="197"/>
        <v>0</v>
      </c>
      <c r="CE102" s="25">
        <f t="shared" si="73"/>
        <v>5.9963492089999999</v>
      </c>
      <c r="CF102" s="34">
        <f t="shared" si="74"/>
        <v>0</v>
      </c>
      <c r="CG102" s="23">
        <f t="shared" si="129"/>
        <v>5.57578984350382E-3</v>
      </c>
      <c r="CH102" s="27">
        <f t="shared" si="130"/>
        <v>1.5249955724325646</v>
      </c>
      <c r="CI102" s="27">
        <f t="shared" ca="1" si="198"/>
        <v>-0.26562803326382523</v>
      </c>
      <c r="CJ102" s="43">
        <f t="shared" ca="1" si="199"/>
        <v>0</v>
      </c>
      <c r="CK102" s="25">
        <f t="shared" si="75"/>
        <v>6.418277144000001</v>
      </c>
      <c r="CL102" s="34">
        <f t="shared" si="76"/>
        <v>0</v>
      </c>
      <c r="CM102" s="23">
        <f t="shared" si="131"/>
        <v>5.57578984350382E-3</v>
      </c>
      <c r="CN102" s="27">
        <f t="shared" si="132"/>
        <v>1.1406654376592729</v>
      </c>
      <c r="CO102" s="27">
        <f t="shared" ca="1" si="200"/>
        <v>-0.3870632524720421</v>
      </c>
      <c r="CP102" s="43">
        <f t="shared" ca="1" si="201"/>
        <v>0</v>
      </c>
      <c r="CQ102" s="25">
        <f t="shared" si="167"/>
        <v>6.6410171552500001</v>
      </c>
      <c r="CR102" s="34">
        <f t="shared" si="77"/>
        <v>0</v>
      </c>
      <c r="CS102" s="23">
        <f t="shared" si="133"/>
        <v>5.57578984350382E-3</v>
      </c>
      <c r="CT102" s="27">
        <f t="shared" si="134"/>
        <v>1.0162747238084904</v>
      </c>
      <c r="CU102" s="27">
        <f t="shared" ca="1" si="202"/>
        <v>-0.44277388832464537</v>
      </c>
      <c r="CV102" s="43">
        <f t="shared" ca="1" si="203"/>
        <v>0</v>
      </c>
      <c r="CW102" s="25">
        <f t="shared" si="78"/>
        <v>6.418277144000001</v>
      </c>
      <c r="CX102" s="34">
        <f t="shared" si="135"/>
        <v>0</v>
      </c>
      <c r="CY102" s="23">
        <f t="shared" si="136"/>
        <v>5.57578984350382E-3</v>
      </c>
      <c r="CZ102" s="27">
        <f t="shared" si="137"/>
        <v>1.3236778519740082</v>
      </c>
      <c r="DA102" s="27">
        <f t="shared" ca="1" si="204"/>
        <v>-0.27862123617168877</v>
      </c>
      <c r="DB102" s="43">
        <f t="shared" ca="1" si="205"/>
        <v>0</v>
      </c>
      <c r="DC102" s="25">
        <f t="shared" si="79"/>
        <v>6.418277144000001</v>
      </c>
      <c r="DD102" s="34">
        <f t="shared" si="80"/>
        <v>0</v>
      </c>
      <c r="DE102" s="23">
        <f t="shared" si="138"/>
        <v>5.57578984350382E-3</v>
      </c>
      <c r="DF102" s="27">
        <f t="shared" si="139"/>
        <v>1.3644705311043597</v>
      </c>
      <c r="DG102" s="27">
        <f t="shared" ca="1" si="169"/>
        <v>-0.308527760254385</v>
      </c>
      <c r="DH102" s="43">
        <f t="shared" ca="1" si="170"/>
        <v>0</v>
      </c>
      <c r="DI102" s="25">
        <f t="shared" si="81"/>
        <v>6.0481330554999992</v>
      </c>
      <c r="DJ102" s="26">
        <f t="shared" si="82"/>
        <v>0</v>
      </c>
      <c r="DK102" s="23">
        <f t="shared" si="140"/>
        <v>5.57578984350382E-3</v>
      </c>
      <c r="DL102" s="27">
        <f t="shared" si="141"/>
        <v>2.4001607506671796</v>
      </c>
      <c r="DM102" s="27">
        <f t="shared" ca="1" si="206"/>
        <v>-5.9464927029569958E-3</v>
      </c>
      <c r="DN102" s="43">
        <f t="shared" ca="1" si="207"/>
        <v>0</v>
      </c>
      <c r="DO102" s="25">
        <f t="shared" si="83"/>
        <v>5.9963492089999999</v>
      </c>
      <c r="DP102" s="26">
        <f t="shared" si="84"/>
        <v>0</v>
      </c>
      <c r="DQ102" s="23">
        <f t="shared" si="142"/>
        <v>5.57578984350382E-3</v>
      </c>
      <c r="DR102" s="27">
        <f t="shared" si="143"/>
        <v>1.8910213761849246</v>
      </c>
      <c r="DS102" s="27">
        <f t="shared" ca="1" si="208"/>
        <v>-0.29176910786368115</v>
      </c>
      <c r="DT102" s="43">
        <f t="shared" ca="1" si="209"/>
        <v>0</v>
      </c>
      <c r="DU102" s="25">
        <f t="shared" si="85"/>
        <v>6.418277144000001</v>
      </c>
      <c r="DV102" s="26">
        <f t="shared" si="86"/>
        <v>0</v>
      </c>
      <c r="DW102" s="23">
        <f t="shared" si="144"/>
        <v>5.57578984350382E-3</v>
      </c>
      <c r="DX102" s="27">
        <f t="shared" si="145"/>
        <v>1.1219524433705399</v>
      </c>
      <c r="DY102" s="27">
        <f t="shared" ca="1" si="210"/>
        <v>-0.42159335697046385</v>
      </c>
      <c r="DZ102" s="43">
        <f t="shared" ca="1" si="211"/>
        <v>0</v>
      </c>
      <c r="EA102" s="25">
        <f t="shared" si="87"/>
        <v>6.418277144000001</v>
      </c>
      <c r="EB102" s="34">
        <f t="shared" si="146"/>
        <v>0</v>
      </c>
      <c r="EC102" s="23">
        <f t="shared" si="147"/>
        <v>5.57578984350382E-3</v>
      </c>
      <c r="ED102" s="27">
        <f t="shared" si="148"/>
        <v>1.744780026930254</v>
      </c>
      <c r="EE102" s="27">
        <f t="shared" ca="1" si="212"/>
        <v>-0.2519251428920245</v>
      </c>
      <c r="EF102" s="43">
        <f t="shared" ca="1" si="213"/>
        <v>0</v>
      </c>
      <c r="EG102" s="25">
        <f t="shared" si="88"/>
        <v>6.0481330554999992</v>
      </c>
      <c r="EH102" s="26">
        <f t="shared" si="149"/>
        <v>0</v>
      </c>
      <c r="EI102" s="23">
        <f t="shared" si="150"/>
        <v>5.57578984350382E-3</v>
      </c>
      <c r="EJ102" s="27">
        <f t="shared" si="151"/>
        <v>2.1807665892544517</v>
      </c>
      <c r="EK102" s="27">
        <f t="shared" ca="1" si="214"/>
        <v>-4.7627777119358949E-3</v>
      </c>
      <c r="EL102" s="43">
        <f t="shared" ca="1" si="215"/>
        <v>0</v>
      </c>
      <c r="EM102" s="25">
        <f t="shared" si="89"/>
        <v>5.9963492089999999</v>
      </c>
      <c r="EN102" s="26">
        <f t="shared" si="152"/>
        <v>0</v>
      </c>
      <c r="EO102" s="23">
        <f t="shared" si="153"/>
        <v>5.57578984350382E-3</v>
      </c>
      <c r="EP102" s="27">
        <f t="shared" si="154"/>
        <v>1.5782643966043595</v>
      </c>
      <c r="EQ102" s="27">
        <f t="shared" ca="1" si="216"/>
        <v>-0.23997606949427508</v>
      </c>
      <c r="ER102" s="43">
        <f t="shared" ca="1" si="217"/>
        <v>0</v>
      </c>
      <c r="ES102" s="25">
        <f t="shared" si="90"/>
        <v>6.418277144000001</v>
      </c>
      <c r="ET102" s="26">
        <f t="shared" si="155"/>
        <v>0</v>
      </c>
      <c r="EU102" s="23">
        <f t="shared" si="156"/>
        <v>5.57578984350382E-3</v>
      </c>
      <c r="EV102" s="27">
        <f t="shared" si="157"/>
        <v>1.2501577128874102</v>
      </c>
      <c r="EW102" s="27">
        <f t="shared" ca="1" si="218"/>
        <v>-0.42159335697046385</v>
      </c>
      <c r="EX102" s="43">
        <f t="shared" ca="1" si="219"/>
        <v>0</v>
      </c>
      <c r="EY102" s="25">
        <f t="shared" si="91"/>
        <v>6.418277144000001</v>
      </c>
      <c r="EZ102" s="34">
        <f t="shared" si="158"/>
        <v>0</v>
      </c>
      <c r="FA102" s="23">
        <f t="shared" si="159"/>
        <v>5.57578984350382E-3</v>
      </c>
      <c r="FB102" s="27">
        <f t="shared" si="160"/>
        <v>1.6456053443166447</v>
      </c>
      <c r="FC102" s="27">
        <f t="shared" ca="1" si="220"/>
        <v>-0.22482743503380487</v>
      </c>
      <c r="FD102" s="43">
        <f t="shared" ca="1" si="221"/>
        <v>0</v>
      </c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25">
        <f t="shared" si="92"/>
        <v>6.418277144000001</v>
      </c>
      <c r="FT102" s="26">
        <f t="shared" si="161"/>
        <v>0</v>
      </c>
      <c r="FU102" s="23">
        <f t="shared" si="162"/>
        <v>-1.6241380285175744E-2</v>
      </c>
      <c r="FV102" s="27">
        <f t="shared" si="163"/>
        <v>0.63671829015868442</v>
      </c>
      <c r="FW102" s="27">
        <f t="shared" ca="1" si="222"/>
        <v>-0.68668780106069249</v>
      </c>
      <c r="FX102" s="43">
        <f t="shared" ca="1" si="223"/>
        <v>0</v>
      </c>
      <c r="FY102" s="25">
        <f t="shared" si="93"/>
        <v>6.418277144000001</v>
      </c>
      <c r="FZ102" s="26">
        <f t="shared" si="164"/>
        <v>0</v>
      </c>
      <c r="GA102" s="23">
        <f t="shared" si="165"/>
        <v>5.57578984350382E-3</v>
      </c>
      <c r="GB102" s="27">
        <f t="shared" si="166"/>
        <v>1.3231656911006866</v>
      </c>
      <c r="GC102" s="27">
        <f t="shared" ca="1" si="224"/>
        <v>-0.31786072566299983</v>
      </c>
      <c r="GD102" s="43">
        <f t="shared" ca="1" si="225"/>
        <v>0</v>
      </c>
      <c r="GE102" s="47"/>
      <c r="GF102" s="47"/>
    </row>
    <row r="103" spans="1:188" x14ac:dyDescent="0.2">
      <c r="A103" s="30">
        <v>27790</v>
      </c>
      <c r="B103" s="34">
        <v>6.2778274019999998</v>
      </c>
      <c r="C103" s="23">
        <v>5.6149760098640478E-3</v>
      </c>
      <c r="D103" s="24">
        <f t="shared" si="171"/>
        <v>2.9683343812141993E-2</v>
      </c>
      <c r="E103" s="25" t="e">
        <f>#N/A</f>
        <v>#N/A</v>
      </c>
      <c r="F103" s="26">
        <v>1</v>
      </c>
      <c r="G103" s="23">
        <f t="shared" si="94"/>
        <v>2.9683343812141993E-2</v>
      </c>
      <c r="H103" s="27">
        <f t="shared" si="95"/>
        <v>1.8511171340233339</v>
      </c>
      <c r="I103" s="27">
        <f t="shared" ca="1" si="172"/>
        <v>-0.27055072395058422</v>
      </c>
      <c r="J103" s="43">
        <f t="shared" ca="1" si="173"/>
        <v>0</v>
      </c>
      <c r="K103" s="25" t="e">
        <f>#N/A</f>
        <v>#N/A</v>
      </c>
      <c r="L103" s="26">
        <v>0</v>
      </c>
      <c r="M103" s="23">
        <f t="shared" si="96"/>
        <v>5.6149760098640478E-3</v>
      </c>
      <c r="N103" s="27">
        <f t="shared" si="97"/>
        <v>1.2219206982161128</v>
      </c>
      <c r="O103" s="27">
        <f t="shared" ca="1" si="174"/>
        <v>0</v>
      </c>
      <c r="P103" s="43">
        <f t="shared" ca="1" si="175"/>
        <v>0</v>
      </c>
      <c r="Q103" s="25">
        <f t="shared" si="60"/>
        <v>6.3809815713000004</v>
      </c>
      <c r="R103" s="26">
        <f t="shared" si="98"/>
        <v>0</v>
      </c>
      <c r="S103" s="23">
        <f t="shared" si="99"/>
        <v>5.6149760098640478E-3</v>
      </c>
      <c r="T103" s="27">
        <f t="shared" si="100"/>
        <v>1.2571773184538195</v>
      </c>
      <c r="U103" s="27">
        <f t="shared" ca="1" si="176"/>
        <v>-0.41834561754590704</v>
      </c>
      <c r="V103" s="43">
        <f t="shared" ca="1" si="177"/>
        <v>0</v>
      </c>
      <c r="W103" s="25">
        <f t="shared" si="61"/>
        <v>6.1873399184999993</v>
      </c>
      <c r="X103" s="26">
        <f t="shared" si="101"/>
        <v>1</v>
      </c>
      <c r="Y103" s="23">
        <f t="shared" si="102"/>
        <v>2.9683343812141993E-2</v>
      </c>
      <c r="Z103" s="27">
        <f t="shared" si="103"/>
        <v>2.1405500083511386</v>
      </c>
      <c r="AA103" s="27">
        <f t="shared" ca="1" si="178"/>
        <v>0</v>
      </c>
      <c r="AB103" s="43">
        <f t="shared" ca="1" si="179"/>
        <v>0</v>
      </c>
      <c r="AC103" s="25">
        <f t="shared" si="62"/>
        <v>6.0399744133999995</v>
      </c>
      <c r="AD103" s="26">
        <f t="shared" si="104"/>
        <v>1</v>
      </c>
      <c r="AE103" s="23">
        <f t="shared" si="105"/>
        <v>2.9683343812141993E-2</v>
      </c>
      <c r="AF103" s="27">
        <f t="shared" si="106"/>
        <v>1.8112359838045637</v>
      </c>
      <c r="AG103" s="27">
        <f t="shared" ca="1" si="180"/>
        <v>-0.32165056787075375</v>
      </c>
      <c r="AH103" s="43">
        <f t="shared" ca="1" si="181"/>
        <v>0</v>
      </c>
      <c r="AI103" s="25">
        <f t="shared" si="63"/>
        <v>6.3809815713000004</v>
      </c>
      <c r="AJ103" s="26">
        <f t="shared" si="107"/>
        <v>0</v>
      </c>
      <c r="AK103" s="23">
        <f t="shared" si="108"/>
        <v>5.6149760098640478E-3</v>
      </c>
      <c r="AL103" s="27">
        <f t="shared" si="109"/>
        <v>1.2571773184538195</v>
      </c>
      <c r="AM103" s="27">
        <f t="shared" ca="1" si="182"/>
        <v>-0.41834561754590704</v>
      </c>
      <c r="AN103" s="43">
        <f t="shared" ca="1" si="183"/>
        <v>0</v>
      </c>
      <c r="AO103" s="25">
        <f t="shared" si="64"/>
        <v>6.3809815713000004</v>
      </c>
      <c r="AP103" s="34">
        <f t="shared" si="110"/>
        <v>0.66666666666666663</v>
      </c>
      <c r="AQ103" s="23">
        <f t="shared" si="111"/>
        <v>2.166055454471601E-2</v>
      </c>
      <c r="AR103" s="27">
        <f t="shared" si="112"/>
        <v>1.7238700044902173</v>
      </c>
      <c r="AS103" s="27">
        <f t="shared" ca="1" si="184"/>
        <v>-0.24660401329780224</v>
      </c>
      <c r="AT103" s="43">
        <f t="shared" ca="1" si="185"/>
        <v>0</v>
      </c>
      <c r="AU103" s="25">
        <f t="shared" si="65"/>
        <v>6.0399744133999995</v>
      </c>
      <c r="AV103" s="26">
        <f t="shared" si="113"/>
        <v>1</v>
      </c>
      <c r="AW103" s="23">
        <f t="shared" si="114"/>
        <v>2.9683343812141993E-2</v>
      </c>
      <c r="AX103" s="27">
        <f t="shared" si="115"/>
        <v>1.2188301378057989</v>
      </c>
      <c r="AY103" s="27">
        <f t="shared" ca="1" si="186"/>
        <v>-0.43608759025832622</v>
      </c>
      <c r="AZ103" s="43">
        <f t="shared" ca="1" si="187"/>
        <v>0</v>
      </c>
      <c r="BA103" s="25">
        <f t="shared" si="66"/>
        <v>6.0399744133999995</v>
      </c>
      <c r="BB103" s="26">
        <f t="shared" si="116"/>
        <v>0</v>
      </c>
      <c r="BC103" s="23">
        <f t="shared" si="117"/>
        <v>5.6149760098640478E-3</v>
      </c>
      <c r="BD103" s="27">
        <f t="shared" si="118"/>
        <v>1.2556066411081219</v>
      </c>
      <c r="BE103" s="27">
        <f t="shared" ca="1" si="188"/>
        <v>-0.35268983410102872</v>
      </c>
      <c r="BF103" s="43">
        <f t="shared" ca="1" si="189"/>
        <v>0</v>
      </c>
      <c r="BG103" s="25">
        <f t="shared" si="67"/>
        <v>6.3809815713000004</v>
      </c>
      <c r="BH103" s="26">
        <f t="shared" si="168"/>
        <v>0</v>
      </c>
      <c r="BI103" s="23">
        <f t="shared" si="119"/>
        <v>5.6149760098640478E-3</v>
      </c>
      <c r="BJ103" s="27">
        <f t="shared" si="120"/>
        <v>1.2642449653620007</v>
      </c>
      <c r="BK103" s="27">
        <f t="shared" ca="1" si="190"/>
        <v>-0.35943750214048764</v>
      </c>
      <c r="BL103" s="43">
        <f t="shared" ca="1" si="191"/>
        <v>0</v>
      </c>
      <c r="BM103" s="25">
        <f t="shared" si="69"/>
        <v>6.0432622411666657</v>
      </c>
      <c r="BN103" s="26">
        <f t="shared" si="121"/>
        <v>0</v>
      </c>
      <c r="BO103" s="23">
        <f t="shared" si="122"/>
        <v>5.6149760098640478E-3</v>
      </c>
      <c r="BP103" s="27">
        <f t="shared" si="123"/>
        <v>0.79411238066523471</v>
      </c>
      <c r="BQ103" s="27">
        <f t="shared" ca="1" si="192"/>
        <v>-0.52114436736040937</v>
      </c>
      <c r="BR103" s="43">
        <f t="shared" ca="1" si="193"/>
        <v>0</v>
      </c>
      <c r="BS103" s="25">
        <f t="shared" si="70"/>
        <v>6.3809815713000004</v>
      </c>
      <c r="BT103" s="34">
        <f t="shared" si="124"/>
        <v>0.25</v>
      </c>
      <c r="BU103" s="23">
        <f t="shared" si="125"/>
        <v>1.1632067960433534E-2</v>
      </c>
      <c r="BV103" s="27">
        <f t="shared" si="126"/>
        <v>1.131246814473265</v>
      </c>
      <c r="BW103" s="27">
        <f t="shared" ca="1" si="194"/>
        <v>-0.38286677133659586</v>
      </c>
      <c r="BX103" s="43">
        <f t="shared" ca="1" si="195"/>
        <v>0</v>
      </c>
      <c r="BY103" s="25">
        <f t="shared" si="71"/>
        <v>6.1873399184999993</v>
      </c>
      <c r="BZ103" s="50">
        <f t="shared" si="72"/>
        <v>0.5</v>
      </c>
      <c r="CA103" s="23">
        <f t="shared" si="127"/>
        <v>5.6149760098640478E-3</v>
      </c>
      <c r="CB103" s="27">
        <f t="shared" si="128"/>
        <v>1.6454462672029635</v>
      </c>
      <c r="CC103" s="27">
        <f t="shared" ca="1" si="196"/>
        <v>-4.2052461682447029E-2</v>
      </c>
      <c r="CD103" s="43">
        <f t="shared" ca="1" si="197"/>
        <v>0</v>
      </c>
      <c r="CE103" s="25">
        <f t="shared" si="73"/>
        <v>6.0399744133999995</v>
      </c>
      <c r="CF103" s="34">
        <f t="shared" si="74"/>
        <v>0.5</v>
      </c>
      <c r="CG103" s="23">
        <f t="shared" si="129"/>
        <v>5.6149760098640478E-3</v>
      </c>
      <c r="CH103" s="27">
        <f t="shared" si="130"/>
        <v>1.5335583859869224</v>
      </c>
      <c r="CI103" s="27">
        <f t="shared" ca="1" si="198"/>
        <v>-0.26150455228828484</v>
      </c>
      <c r="CJ103" s="43">
        <f t="shared" ca="1" si="199"/>
        <v>0</v>
      </c>
      <c r="CK103" s="25">
        <f t="shared" si="75"/>
        <v>6.3809815713000004</v>
      </c>
      <c r="CL103" s="34">
        <f t="shared" si="76"/>
        <v>0</v>
      </c>
      <c r="CM103" s="23">
        <f t="shared" si="131"/>
        <v>5.6149760098640478E-3</v>
      </c>
      <c r="CN103" s="27">
        <f t="shared" si="132"/>
        <v>1.1470702467270109</v>
      </c>
      <c r="CO103" s="27">
        <f t="shared" ca="1" si="200"/>
        <v>-0.38362162733910843</v>
      </c>
      <c r="CP103" s="43">
        <f t="shared" ca="1" si="201"/>
        <v>0</v>
      </c>
      <c r="CQ103" s="25">
        <f t="shared" si="167"/>
        <v>6.5999826369500001</v>
      </c>
      <c r="CR103" s="34">
        <f t="shared" si="77"/>
        <v>0</v>
      </c>
      <c r="CS103" s="23">
        <f t="shared" si="133"/>
        <v>5.6149760098640478E-3</v>
      </c>
      <c r="CT103" s="27">
        <f t="shared" si="134"/>
        <v>1.0219810820021062</v>
      </c>
      <c r="CU103" s="27">
        <f t="shared" ca="1" si="202"/>
        <v>-0.43964507707551836</v>
      </c>
      <c r="CV103" s="43">
        <f t="shared" ca="1" si="203"/>
        <v>0</v>
      </c>
      <c r="CW103" s="25">
        <f t="shared" si="78"/>
        <v>6.3809815713000004</v>
      </c>
      <c r="CX103" s="34">
        <f t="shared" si="135"/>
        <v>0</v>
      </c>
      <c r="CY103" s="23">
        <f t="shared" si="136"/>
        <v>5.6149760098640478E-3</v>
      </c>
      <c r="CZ103" s="27">
        <f t="shared" si="137"/>
        <v>1.3311102713576306</v>
      </c>
      <c r="DA103" s="27">
        <f t="shared" ca="1" si="204"/>
        <v>-0.27457071171876746</v>
      </c>
      <c r="DB103" s="43">
        <f t="shared" ca="1" si="205"/>
        <v>0</v>
      </c>
      <c r="DC103" s="25">
        <f t="shared" si="79"/>
        <v>6.3809815713000004</v>
      </c>
      <c r="DD103" s="34">
        <f t="shared" si="80"/>
        <v>0.45833333333333331</v>
      </c>
      <c r="DE103" s="23">
        <f t="shared" si="138"/>
        <v>1.296919950500453E-2</v>
      </c>
      <c r="DF103" s="27">
        <f t="shared" si="139"/>
        <v>1.3821666216409516</v>
      </c>
      <c r="DG103" s="27">
        <f t="shared" ca="1" si="169"/>
        <v>-0.29955991882495181</v>
      </c>
      <c r="DH103" s="43">
        <f t="shared" ca="1" si="170"/>
        <v>0</v>
      </c>
      <c r="DI103" s="25">
        <f t="shared" si="81"/>
        <v>6.1873399184999993</v>
      </c>
      <c r="DJ103" s="26">
        <f t="shared" si="82"/>
        <v>0</v>
      </c>
      <c r="DK103" s="23">
        <f t="shared" si="140"/>
        <v>5.6149760098640478E-3</v>
      </c>
      <c r="DL103" s="27">
        <f t="shared" si="141"/>
        <v>2.4136375957019931</v>
      </c>
      <c r="DM103" s="27">
        <f t="shared" ca="1" si="206"/>
        <v>-3.6490610696282566E-4</v>
      </c>
      <c r="DN103" s="43">
        <f t="shared" ca="1" si="207"/>
        <v>0</v>
      </c>
      <c r="DO103" s="25">
        <f t="shared" si="83"/>
        <v>6.0399744133999995</v>
      </c>
      <c r="DP103" s="26">
        <f t="shared" si="84"/>
        <v>0</v>
      </c>
      <c r="DQ103" s="23">
        <f t="shared" si="142"/>
        <v>5.6149760098640478E-3</v>
      </c>
      <c r="DR103" s="27">
        <f t="shared" si="143"/>
        <v>1.901639415846343</v>
      </c>
      <c r="DS103" s="27">
        <f t="shared" ca="1" si="208"/>
        <v>-0.28779240839489106</v>
      </c>
      <c r="DT103" s="43">
        <f t="shared" ca="1" si="209"/>
        <v>0</v>
      </c>
      <c r="DU103" s="25">
        <f t="shared" si="85"/>
        <v>6.3809815713000004</v>
      </c>
      <c r="DV103" s="26">
        <f t="shared" si="86"/>
        <v>0</v>
      </c>
      <c r="DW103" s="23">
        <f t="shared" si="144"/>
        <v>5.6149760098640478E-3</v>
      </c>
      <c r="DX103" s="27">
        <f t="shared" si="145"/>
        <v>1.1282521794242739</v>
      </c>
      <c r="DY103" s="27">
        <f t="shared" ca="1" si="210"/>
        <v>-0.41834561754590693</v>
      </c>
      <c r="DZ103" s="43">
        <f t="shared" ca="1" si="211"/>
        <v>0</v>
      </c>
      <c r="EA103" s="25">
        <f t="shared" si="87"/>
        <v>6.3809815713000004</v>
      </c>
      <c r="EB103" s="34">
        <f t="shared" si="146"/>
        <v>0</v>
      </c>
      <c r="EC103" s="23">
        <f t="shared" si="147"/>
        <v>5.6149760098640478E-3</v>
      </c>
      <c r="ED103" s="27">
        <f t="shared" si="148"/>
        <v>1.7545769249239573</v>
      </c>
      <c r="EE103" s="27">
        <f t="shared" ca="1" si="212"/>
        <v>-0.24772472051578076</v>
      </c>
      <c r="EF103" s="43">
        <f t="shared" ca="1" si="213"/>
        <v>0</v>
      </c>
      <c r="EG103" s="25">
        <f t="shared" si="88"/>
        <v>6.1873399184999993</v>
      </c>
      <c r="EH103" s="26">
        <f t="shared" si="149"/>
        <v>1</v>
      </c>
      <c r="EI103" s="23">
        <f t="shared" si="150"/>
        <v>2.9683343812141993E-2</v>
      </c>
      <c r="EJ103" s="27">
        <f t="shared" si="151"/>
        <v>2.2454990336973237</v>
      </c>
      <c r="EK103" s="27">
        <f t="shared" ca="1" si="214"/>
        <v>0</v>
      </c>
      <c r="EL103" s="43">
        <f t="shared" ca="1" si="215"/>
        <v>0</v>
      </c>
      <c r="EM103" s="25">
        <f t="shared" si="89"/>
        <v>6.0399744133999995</v>
      </c>
      <c r="EN103" s="26">
        <f t="shared" si="152"/>
        <v>0</v>
      </c>
      <c r="EO103" s="23">
        <f t="shared" si="153"/>
        <v>5.6149760098640478E-3</v>
      </c>
      <c r="EP103" s="27">
        <f t="shared" si="154"/>
        <v>1.5871263133285154</v>
      </c>
      <c r="EQ103" s="27">
        <f t="shared" ca="1" si="216"/>
        <v>-0.23570855335756291</v>
      </c>
      <c r="ER103" s="43">
        <f t="shared" ca="1" si="217"/>
        <v>0</v>
      </c>
      <c r="ES103" s="25">
        <f t="shared" si="90"/>
        <v>6.3809815713000004</v>
      </c>
      <c r="ET103" s="26">
        <f t="shared" si="155"/>
        <v>0</v>
      </c>
      <c r="EU103" s="23">
        <f t="shared" si="156"/>
        <v>5.6149760098640478E-3</v>
      </c>
      <c r="EV103" s="27">
        <f t="shared" si="157"/>
        <v>1.2571773184538195</v>
      </c>
      <c r="EW103" s="27">
        <f t="shared" ca="1" si="218"/>
        <v>-0.41834561754590704</v>
      </c>
      <c r="EX103" s="43">
        <f t="shared" ca="1" si="219"/>
        <v>0</v>
      </c>
      <c r="EY103" s="25">
        <f t="shared" si="91"/>
        <v>6.3809815713000004</v>
      </c>
      <c r="EZ103" s="34">
        <f t="shared" si="158"/>
        <v>0.33333333333333331</v>
      </c>
      <c r="FA103" s="23">
        <f t="shared" si="159"/>
        <v>1.3637765277290029E-2</v>
      </c>
      <c r="FB103" s="27">
        <f t="shared" si="160"/>
        <v>1.6680477237414892</v>
      </c>
      <c r="FC103" s="27">
        <f t="shared" ca="1" si="220"/>
        <v>-0.21425581354340106</v>
      </c>
      <c r="FD103" s="43">
        <f t="shared" ca="1" si="221"/>
        <v>0</v>
      </c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25">
        <f t="shared" si="92"/>
        <v>6.3809815713000004</v>
      </c>
      <c r="FT103" s="26">
        <f t="shared" si="161"/>
        <v>0</v>
      </c>
      <c r="FU103" s="23">
        <f t="shared" si="162"/>
        <v>-2.9683343812141993E-2</v>
      </c>
      <c r="FV103" s="27">
        <f t="shared" si="163"/>
        <v>0.61781836224042497</v>
      </c>
      <c r="FW103" s="27">
        <f t="shared" ca="1" si="222"/>
        <v>-0.69598795478234621</v>
      </c>
      <c r="FX103" s="43">
        <f t="shared" ca="1" si="223"/>
        <v>0</v>
      </c>
      <c r="FY103" s="25">
        <f t="shared" si="93"/>
        <v>6.3809815713000004</v>
      </c>
      <c r="FZ103" s="26">
        <f t="shared" si="164"/>
        <v>0</v>
      </c>
      <c r="GA103" s="23">
        <f t="shared" si="165"/>
        <v>5.6149760098640478E-3</v>
      </c>
      <c r="GB103" s="27">
        <f t="shared" si="166"/>
        <v>1.3305952347132921</v>
      </c>
      <c r="GC103" s="27">
        <f t="shared" ca="1" si="224"/>
        <v>-0.31403053000221148</v>
      </c>
      <c r="GD103" s="43">
        <f t="shared" ca="1" si="225"/>
        <v>0</v>
      </c>
      <c r="GE103" s="47"/>
      <c r="GF103" s="47"/>
    </row>
    <row r="104" spans="1:188" x14ac:dyDescent="0.2">
      <c r="A104" s="30">
        <v>27819</v>
      </c>
      <c r="B104" s="34">
        <v>6.0936201099999998</v>
      </c>
      <c r="C104" s="23">
        <v>5.7167815045806591E-3</v>
      </c>
      <c r="D104" s="24">
        <f t="shared" si="171"/>
        <v>-2.9342522532765813E-2</v>
      </c>
      <c r="E104" s="25" t="e">
        <f>#N/A</f>
        <v>#N/A</v>
      </c>
      <c r="F104" s="26">
        <v>1</v>
      </c>
      <c r="G104" s="23">
        <f t="shared" si="94"/>
        <v>-2.9342522532765813E-2</v>
      </c>
      <c r="H104" s="27">
        <f t="shared" si="95"/>
        <v>1.7968006878074654</v>
      </c>
      <c r="I104" s="27">
        <f t="shared" ca="1" si="172"/>
        <v>-0.29195460576957388</v>
      </c>
      <c r="J104" s="43">
        <f t="shared" ca="1" si="173"/>
        <v>0</v>
      </c>
      <c r="K104" s="25" t="e">
        <f>#N/A</f>
        <v>#N/A</v>
      </c>
      <c r="L104" s="26">
        <v>0</v>
      </c>
      <c r="M104" s="23">
        <f t="shared" si="96"/>
        <v>5.7167815045806591E-3</v>
      </c>
      <c r="N104" s="27">
        <f t="shared" si="97"/>
        <v>1.228906151863739</v>
      </c>
      <c r="O104" s="27">
        <f t="shared" ca="1" si="174"/>
        <v>0</v>
      </c>
      <c r="P104" s="43">
        <f t="shared" ca="1" si="175"/>
        <v>0</v>
      </c>
      <c r="Q104" s="25">
        <f t="shared" si="60"/>
        <v>6.3590894188000009</v>
      </c>
      <c r="R104" s="26">
        <f t="shared" si="98"/>
        <v>0</v>
      </c>
      <c r="S104" s="23">
        <f t="shared" si="99"/>
        <v>5.7167815045806591E-3</v>
      </c>
      <c r="T104" s="27">
        <f t="shared" si="100"/>
        <v>1.2643643264959346</v>
      </c>
      <c r="U104" s="27">
        <f t="shared" ca="1" si="176"/>
        <v>-0.41502042653023519</v>
      </c>
      <c r="V104" s="43">
        <f t="shared" ca="1" si="177"/>
        <v>0</v>
      </c>
      <c r="W104" s="25">
        <f t="shared" si="61"/>
        <v>6.1857237559999998</v>
      </c>
      <c r="X104" s="26">
        <f t="shared" si="101"/>
        <v>1</v>
      </c>
      <c r="Y104" s="23">
        <f t="shared" si="102"/>
        <v>-2.9342522532765813E-2</v>
      </c>
      <c r="Z104" s="27">
        <f t="shared" si="103"/>
        <v>2.0777408714985834</v>
      </c>
      <c r="AA104" s="27">
        <f t="shared" ca="1" si="178"/>
        <v>-2.9342522532765702E-2</v>
      </c>
      <c r="AB104" s="43">
        <f t="shared" ca="1" si="179"/>
        <v>0</v>
      </c>
      <c r="AC104" s="25">
        <f t="shared" si="62"/>
        <v>6.0959584929999995</v>
      </c>
      <c r="AD104" s="26">
        <f t="shared" si="104"/>
        <v>1</v>
      </c>
      <c r="AE104" s="23">
        <f t="shared" si="105"/>
        <v>-2.9342522532765813E-2</v>
      </c>
      <c r="AF104" s="27">
        <f t="shared" si="106"/>
        <v>1.7580897511376221</v>
      </c>
      <c r="AG104" s="27">
        <f t="shared" ca="1" si="180"/>
        <v>-0.34155505136809505</v>
      </c>
      <c r="AH104" s="43">
        <f t="shared" ca="1" si="181"/>
        <v>0</v>
      </c>
      <c r="AI104" s="25">
        <f t="shared" si="63"/>
        <v>6.3590894188000009</v>
      </c>
      <c r="AJ104" s="26">
        <f t="shared" si="107"/>
        <v>0</v>
      </c>
      <c r="AK104" s="23">
        <f t="shared" si="108"/>
        <v>5.7167815045806591E-3</v>
      </c>
      <c r="AL104" s="27">
        <f t="shared" si="109"/>
        <v>1.2643643264959346</v>
      </c>
      <c r="AM104" s="27">
        <f t="shared" ca="1" si="182"/>
        <v>-0.41502042653023519</v>
      </c>
      <c r="AN104" s="43">
        <f t="shared" ca="1" si="183"/>
        <v>0</v>
      </c>
      <c r="AO104" s="25">
        <f t="shared" si="64"/>
        <v>6.3590894188000009</v>
      </c>
      <c r="AP104" s="34">
        <f t="shared" si="110"/>
        <v>0.66666666666666663</v>
      </c>
      <c r="AQ104" s="23">
        <f t="shared" si="111"/>
        <v>-1.7656087853650321E-2</v>
      </c>
      <c r="AR104" s="27">
        <f t="shared" si="112"/>
        <v>1.6934332042426654</v>
      </c>
      <c r="AS104" s="27">
        <f t="shared" ca="1" si="184"/>
        <v>-0.2599060390276039</v>
      </c>
      <c r="AT104" s="43">
        <f t="shared" ca="1" si="185"/>
        <v>0</v>
      </c>
      <c r="AU104" s="25">
        <f t="shared" si="65"/>
        <v>6.0959584929999995</v>
      </c>
      <c r="AV104" s="26">
        <f t="shared" si="113"/>
        <v>1</v>
      </c>
      <c r="AW104" s="23">
        <f t="shared" si="114"/>
        <v>-2.9342522532765813E-2</v>
      </c>
      <c r="AX104" s="27">
        <f t="shared" si="115"/>
        <v>1.1830665870236181</v>
      </c>
      <c r="AY104" s="27">
        <f t="shared" ca="1" si="186"/>
        <v>-0.45263420284767764</v>
      </c>
      <c r="AZ104" s="43">
        <f t="shared" ca="1" si="187"/>
        <v>0</v>
      </c>
      <c r="BA104" s="25">
        <f t="shared" si="66"/>
        <v>6.0959584929999995</v>
      </c>
      <c r="BB104" s="26">
        <f t="shared" si="116"/>
        <v>0</v>
      </c>
      <c r="BC104" s="23">
        <f t="shared" si="117"/>
        <v>5.7167815045806591E-3</v>
      </c>
      <c r="BD104" s="27">
        <f t="shared" si="118"/>
        <v>1.2627846699310374</v>
      </c>
      <c r="BE104" s="27">
        <f t="shared" ca="1" si="188"/>
        <v>-0.34898930331689038</v>
      </c>
      <c r="BF104" s="43">
        <f t="shared" ca="1" si="189"/>
        <v>0</v>
      </c>
      <c r="BG104" s="25">
        <f t="shared" si="67"/>
        <v>6.3590894188000009</v>
      </c>
      <c r="BH104" s="26">
        <f t="shared" si="168"/>
        <v>0</v>
      </c>
      <c r="BI104" s="23">
        <f t="shared" si="119"/>
        <v>5.7167815045806591E-3</v>
      </c>
      <c r="BJ104" s="27">
        <f t="shared" si="120"/>
        <v>1.2714723775972414</v>
      </c>
      <c r="BK104" s="27">
        <f t="shared" ca="1" si="190"/>
        <v>-0.35577554630019637</v>
      </c>
      <c r="BL104" s="43">
        <f t="shared" ca="1" si="191"/>
        <v>0</v>
      </c>
      <c r="BM104" s="25">
        <f t="shared" si="69"/>
        <v>6.0489153628333332</v>
      </c>
      <c r="BN104" s="26">
        <f t="shared" si="121"/>
        <v>0</v>
      </c>
      <c r="BO104" s="23">
        <f t="shared" si="122"/>
        <v>5.7167815045806591E-3</v>
      </c>
      <c r="BP104" s="27">
        <f t="shared" si="123"/>
        <v>0.79865214763558023</v>
      </c>
      <c r="BQ104" s="27">
        <f t="shared" ca="1" si="192"/>
        <v>-0.51840685433637113</v>
      </c>
      <c r="BR104" s="43">
        <f t="shared" ca="1" si="193"/>
        <v>0</v>
      </c>
      <c r="BS104" s="25">
        <f t="shared" si="70"/>
        <v>6.3590894188000009</v>
      </c>
      <c r="BT104" s="34">
        <f t="shared" si="124"/>
        <v>0.25</v>
      </c>
      <c r="BU104" s="23">
        <f t="shared" si="125"/>
        <v>-3.048044504755959E-3</v>
      </c>
      <c r="BV104" s="27">
        <f t="shared" si="126"/>
        <v>1.1277987238368872</v>
      </c>
      <c r="BW104" s="27">
        <f t="shared" ca="1" si="194"/>
        <v>-0.38474782088292558</v>
      </c>
      <c r="BX104" s="43">
        <f t="shared" ca="1" si="195"/>
        <v>0</v>
      </c>
      <c r="BY104" s="25">
        <f t="shared" si="71"/>
        <v>6.1857237559999998</v>
      </c>
      <c r="BZ104" s="50">
        <f t="shared" si="72"/>
        <v>1</v>
      </c>
      <c r="CA104" s="23">
        <f t="shared" si="127"/>
        <v>-2.9342522532765813E-2</v>
      </c>
      <c r="CB104" s="27">
        <f t="shared" si="128"/>
        <v>1.5971647230311052</v>
      </c>
      <c r="CC104" s="27">
        <f t="shared" ca="1" si="196"/>
        <v>-7.0161058910737317E-2</v>
      </c>
      <c r="CD104" s="43">
        <f t="shared" ca="1" si="197"/>
        <v>0</v>
      </c>
      <c r="CE104" s="25">
        <f t="shared" si="73"/>
        <v>6.0959584929999995</v>
      </c>
      <c r="CF104" s="34">
        <f t="shared" si="74"/>
        <v>1</v>
      </c>
      <c r="CG104" s="23">
        <f t="shared" si="129"/>
        <v>-2.9342522532765813E-2</v>
      </c>
      <c r="CH104" s="27">
        <f t="shared" si="130"/>
        <v>1.4885599144907891</v>
      </c>
      <c r="CI104" s="27">
        <f t="shared" ca="1" si="198"/>
        <v>-0.28317387160311092</v>
      </c>
      <c r="CJ104" s="43">
        <f t="shared" ca="1" si="199"/>
        <v>0</v>
      </c>
      <c r="CK104" s="25">
        <f t="shared" si="75"/>
        <v>6.3590894188000009</v>
      </c>
      <c r="CL104" s="34">
        <f t="shared" si="76"/>
        <v>0</v>
      </c>
      <c r="CM104" s="23">
        <f t="shared" si="131"/>
        <v>5.7167815045806591E-3</v>
      </c>
      <c r="CN104" s="27">
        <f t="shared" si="132"/>
        <v>1.1536277966979547</v>
      </c>
      <c r="CO104" s="27">
        <f t="shared" ca="1" si="200"/>
        <v>-0.38009792685845711</v>
      </c>
      <c r="CP104" s="43">
        <f t="shared" ca="1" si="201"/>
        <v>0</v>
      </c>
      <c r="CQ104" s="25">
        <f t="shared" si="167"/>
        <v>6.5734581977000008</v>
      </c>
      <c r="CR104" s="34">
        <f t="shared" si="77"/>
        <v>0</v>
      </c>
      <c r="CS104" s="23">
        <f t="shared" si="133"/>
        <v>5.7167815045806591E-3</v>
      </c>
      <c r="CT104" s="27">
        <f t="shared" si="134"/>
        <v>1.0278235245497271</v>
      </c>
      <c r="CU104" s="27">
        <f t="shared" ca="1" si="202"/>
        <v>-0.43644165041614302</v>
      </c>
      <c r="CV104" s="43">
        <f t="shared" ca="1" si="203"/>
        <v>0</v>
      </c>
      <c r="CW104" s="25">
        <f t="shared" si="78"/>
        <v>6.3590894188000009</v>
      </c>
      <c r="CX104" s="34">
        <f t="shared" si="135"/>
        <v>0.5</v>
      </c>
      <c r="CY104" s="23">
        <f t="shared" si="136"/>
        <v>-1.1812870514092577E-2</v>
      </c>
      <c r="CZ104" s="27">
        <f t="shared" si="137"/>
        <v>1.3153860380821043</v>
      </c>
      <c r="DA104" s="27">
        <f t="shared" ca="1" si="204"/>
        <v>-0.28314011396836392</v>
      </c>
      <c r="DB104" s="43">
        <f t="shared" ca="1" si="205"/>
        <v>0</v>
      </c>
      <c r="DC104" s="25">
        <f t="shared" si="79"/>
        <v>6.3590894188000009</v>
      </c>
      <c r="DD104" s="34">
        <f t="shared" si="80"/>
        <v>0.45833333333333331</v>
      </c>
      <c r="DE104" s="23">
        <f t="shared" si="138"/>
        <v>-1.0839000957499617E-2</v>
      </c>
      <c r="DF104" s="27">
        <f t="shared" si="139"/>
        <v>1.3671853163055614</v>
      </c>
      <c r="DG104" s="27">
        <f t="shared" ca="1" si="169"/>
        <v>-0.30715198953547918</v>
      </c>
      <c r="DH104" s="43">
        <f t="shared" ca="1" si="170"/>
        <v>0</v>
      </c>
      <c r="DI104" s="25">
        <f t="shared" si="81"/>
        <v>6.1857237559999998</v>
      </c>
      <c r="DJ104" s="26">
        <f t="shared" si="82"/>
        <v>0</v>
      </c>
      <c r="DK104" s="23">
        <f t="shared" si="140"/>
        <v>5.7167815045806591E-3</v>
      </c>
      <c r="DL104" s="27">
        <f t="shared" si="141"/>
        <v>2.4274358344678628</v>
      </c>
      <c r="DM104" s="27">
        <f t="shared" ca="1" si="206"/>
        <v>0</v>
      </c>
      <c r="DN104" s="43">
        <f t="shared" ca="1" si="207"/>
        <v>0</v>
      </c>
      <c r="DO104" s="25">
        <f t="shared" si="83"/>
        <v>6.0959584929999995</v>
      </c>
      <c r="DP104" s="26">
        <f t="shared" si="84"/>
        <v>1</v>
      </c>
      <c r="DQ104" s="23">
        <f t="shared" si="142"/>
        <v>-2.9342522532765813E-2</v>
      </c>
      <c r="DR104" s="27">
        <f t="shared" si="143"/>
        <v>1.845840518437676</v>
      </c>
      <c r="DS104" s="27">
        <f t="shared" ca="1" si="208"/>
        <v>-0.30869037569957092</v>
      </c>
      <c r="DT104" s="43">
        <f t="shared" ca="1" si="209"/>
        <v>0</v>
      </c>
      <c r="DU104" s="25">
        <f t="shared" si="85"/>
        <v>6.3590894188000009</v>
      </c>
      <c r="DV104" s="26">
        <f t="shared" si="86"/>
        <v>0</v>
      </c>
      <c r="DW104" s="23">
        <f t="shared" si="144"/>
        <v>5.7167815045806591E-3</v>
      </c>
      <c r="DX104" s="27">
        <f t="shared" si="145"/>
        <v>1.1347021506161095</v>
      </c>
      <c r="DY104" s="27">
        <f t="shared" ca="1" si="210"/>
        <v>-0.41502042653023508</v>
      </c>
      <c r="DZ104" s="43">
        <f t="shared" ca="1" si="211"/>
        <v>0</v>
      </c>
      <c r="EA104" s="25">
        <f t="shared" si="87"/>
        <v>6.3590894188000009</v>
      </c>
      <c r="EB104" s="34">
        <f t="shared" si="146"/>
        <v>0.33333333333333331</v>
      </c>
      <c r="EC104" s="23">
        <f t="shared" si="147"/>
        <v>-5.969653174534832E-3</v>
      </c>
      <c r="ED104" s="27">
        <f t="shared" si="148"/>
        <v>1.7441027092141195</v>
      </c>
      <c r="EE104" s="27">
        <f t="shared" ca="1" si="212"/>
        <v>-0.25221554302607774</v>
      </c>
      <c r="EF104" s="43">
        <f t="shared" ca="1" si="213"/>
        <v>0</v>
      </c>
      <c r="EG104" s="25">
        <f t="shared" si="88"/>
        <v>6.1857237559999998</v>
      </c>
      <c r="EH104" s="26">
        <f t="shared" si="149"/>
        <v>1</v>
      </c>
      <c r="EI104" s="23">
        <f t="shared" si="150"/>
        <v>-2.9342522532765813E-2</v>
      </c>
      <c r="EJ104" s="27">
        <f t="shared" si="151"/>
        <v>2.1796104277037562</v>
      </c>
      <c r="EK104" s="27">
        <f t="shared" ca="1" si="214"/>
        <v>-2.9342522532765813E-2</v>
      </c>
      <c r="EL104" s="43">
        <f t="shared" ca="1" si="215"/>
        <v>0</v>
      </c>
      <c r="EM104" s="25">
        <f t="shared" si="89"/>
        <v>6.0959584929999995</v>
      </c>
      <c r="EN104" s="26">
        <f t="shared" si="152"/>
        <v>1</v>
      </c>
      <c r="EO104" s="23">
        <f t="shared" si="153"/>
        <v>-2.9342522532765813E-2</v>
      </c>
      <c r="EP104" s="27">
        <f t="shared" si="154"/>
        <v>1.5405560237173279</v>
      </c>
      <c r="EQ104" s="27">
        <f t="shared" ca="1" si="216"/>
        <v>-0.25813479235226877</v>
      </c>
      <c r="ER104" s="43">
        <f t="shared" ca="1" si="217"/>
        <v>0</v>
      </c>
      <c r="ES104" s="25">
        <f t="shared" si="90"/>
        <v>6.3590894188000009</v>
      </c>
      <c r="ET104" s="26">
        <f t="shared" si="155"/>
        <v>0</v>
      </c>
      <c r="EU104" s="23">
        <f t="shared" si="156"/>
        <v>5.7167815045806591E-3</v>
      </c>
      <c r="EV104" s="27">
        <f t="shared" si="157"/>
        <v>1.2643643264959346</v>
      </c>
      <c r="EW104" s="27">
        <f t="shared" ca="1" si="218"/>
        <v>-0.41502042653023519</v>
      </c>
      <c r="EX104" s="43">
        <f t="shared" ca="1" si="219"/>
        <v>0</v>
      </c>
      <c r="EY104" s="25">
        <f t="shared" si="91"/>
        <v>6.3590894188000009</v>
      </c>
      <c r="EZ104" s="34">
        <f t="shared" si="158"/>
        <v>0.66666666666666663</v>
      </c>
      <c r="FA104" s="23">
        <f t="shared" si="159"/>
        <v>-1.7656087853650321E-2</v>
      </c>
      <c r="FB104" s="27">
        <f t="shared" si="160"/>
        <v>1.6385965265870279</v>
      </c>
      <c r="FC104" s="27">
        <f t="shared" ca="1" si="220"/>
        <v>-0.22812898192997377</v>
      </c>
      <c r="FD104" s="43">
        <f t="shared" ca="1" si="221"/>
        <v>0</v>
      </c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25">
        <f t="shared" si="92"/>
        <v>6.3590894188000009</v>
      </c>
      <c r="FT104" s="26">
        <f t="shared" si="161"/>
        <v>0</v>
      </c>
      <c r="FU104" s="23">
        <f t="shared" si="162"/>
        <v>2.9342522532765813E-2</v>
      </c>
      <c r="FV104" s="27">
        <f t="shared" si="163"/>
        <v>0.63594671145562109</v>
      </c>
      <c r="FW104" s="27">
        <f t="shared" ca="1" si="222"/>
        <v>-0.68706747449531491</v>
      </c>
      <c r="FX104" s="43">
        <f t="shared" ca="1" si="223"/>
        <v>0</v>
      </c>
      <c r="FY104" s="25">
        <f t="shared" si="93"/>
        <v>6.3590894188000009</v>
      </c>
      <c r="FZ104" s="26">
        <f t="shared" si="164"/>
        <v>0</v>
      </c>
      <c r="GA104" s="23">
        <f t="shared" si="165"/>
        <v>5.7167815045806591E-3</v>
      </c>
      <c r="GB104" s="27">
        <f t="shared" si="166"/>
        <v>1.3382019569411843</v>
      </c>
      <c r="GC104" s="27">
        <f t="shared" ca="1" si="224"/>
        <v>-0.31010899242342116</v>
      </c>
      <c r="GD104" s="43">
        <f t="shared" ca="1" si="225"/>
        <v>0</v>
      </c>
      <c r="GE104" s="47"/>
      <c r="GF104" s="47"/>
    </row>
    <row r="105" spans="1:188" x14ac:dyDescent="0.2">
      <c r="A105" s="30">
        <v>27850</v>
      </c>
      <c r="B105" s="34">
        <v>5.7842173370000003</v>
      </c>
      <c r="C105" s="23">
        <v>5.8341086951232413E-3</v>
      </c>
      <c r="D105" s="24">
        <f t="shared" si="171"/>
        <v>-5.0774870670432959E-2</v>
      </c>
      <c r="E105" s="25" t="e">
        <f>#N/A</f>
        <v>#N/A</v>
      </c>
      <c r="F105" s="26">
        <v>1</v>
      </c>
      <c r="G105" s="23">
        <f t="shared" si="94"/>
        <v>-5.0774870670432959E-2</v>
      </c>
      <c r="H105" s="27">
        <f t="shared" si="95"/>
        <v>1.7055683652634963</v>
      </c>
      <c r="I105" s="27">
        <f t="shared" ca="1" si="172"/>
        <v>-0.32790551909041954</v>
      </c>
      <c r="J105" s="43">
        <f t="shared" ca="1" si="173"/>
        <v>0</v>
      </c>
      <c r="K105" s="25" t="e">
        <f>#N/A</f>
        <v>#N/A</v>
      </c>
      <c r="L105" s="26">
        <v>0</v>
      </c>
      <c r="M105" s="23">
        <f t="shared" si="96"/>
        <v>5.8341086951232413E-3</v>
      </c>
      <c r="N105" s="27">
        <f t="shared" si="97"/>
        <v>1.2360757239298177</v>
      </c>
      <c r="O105" s="27">
        <f t="shared" ca="1" si="174"/>
        <v>0</v>
      </c>
      <c r="P105" s="43">
        <f t="shared" ca="1" si="175"/>
        <v>0</v>
      </c>
      <c r="Q105" s="25">
        <f t="shared" si="60"/>
        <v>6.2713019997000004</v>
      </c>
      <c r="R105" s="26">
        <f t="shared" si="98"/>
        <v>0</v>
      </c>
      <c r="S105" s="23">
        <f t="shared" si="99"/>
        <v>5.8341086951232413E-3</v>
      </c>
      <c r="T105" s="27">
        <f t="shared" si="100"/>
        <v>1.2717407654069481</v>
      </c>
      <c r="U105" s="27">
        <f t="shared" ca="1" si="176"/>
        <v>-0.41160759211418574</v>
      </c>
      <c r="V105" s="43">
        <f t="shared" ca="1" si="177"/>
        <v>0</v>
      </c>
      <c r="W105" s="25">
        <f t="shared" si="61"/>
        <v>5.9389187235000005</v>
      </c>
      <c r="X105" s="26">
        <f t="shared" si="101"/>
        <v>0</v>
      </c>
      <c r="Y105" s="23">
        <f t="shared" si="102"/>
        <v>5.8341086951232413E-3</v>
      </c>
      <c r="Z105" s="27">
        <f t="shared" si="103"/>
        <v>2.0898626375832063</v>
      </c>
      <c r="AA105" s="27">
        <f t="shared" ca="1" si="178"/>
        <v>-2.3679601303487674E-2</v>
      </c>
      <c r="AB105" s="43">
        <f t="shared" ca="1" si="179"/>
        <v>0</v>
      </c>
      <c r="AC105" s="25">
        <f t="shared" si="62"/>
        <v>6.0503861919999995</v>
      </c>
      <c r="AD105" s="26">
        <f t="shared" si="104"/>
        <v>0</v>
      </c>
      <c r="AE105" s="23">
        <f t="shared" si="105"/>
        <v>5.8341086951232413E-3</v>
      </c>
      <c r="AF105" s="27">
        <f t="shared" si="106"/>
        <v>1.7683466378415411</v>
      </c>
      <c r="AG105" s="27">
        <f t="shared" ca="1" si="180"/>
        <v>-0.33771361196802163</v>
      </c>
      <c r="AH105" s="43">
        <f t="shared" ca="1" si="181"/>
        <v>0</v>
      </c>
      <c r="AI105" s="25">
        <f t="shared" si="63"/>
        <v>6.2713019997000004</v>
      </c>
      <c r="AJ105" s="26">
        <f t="shared" si="107"/>
        <v>0</v>
      </c>
      <c r="AK105" s="23">
        <f t="shared" si="108"/>
        <v>5.8341086951232413E-3</v>
      </c>
      <c r="AL105" s="27">
        <f t="shared" si="109"/>
        <v>1.2717407654069481</v>
      </c>
      <c r="AM105" s="27">
        <f t="shared" ca="1" si="182"/>
        <v>-0.41160759211418574</v>
      </c>
      <c r="AN105" s="43">
        <f t="shared" ca="1" si="183"/>
        <v>0</v>
      </c>
      <c r="AO105" s="25">
        <f t="shared" si="64"/>
        <v>6.2713019997000004</v>
      </c>
      <c r="AP105" s="34">
        <f t="shared" si="110"/>
        <v>0</v>
      </c>
      <c r="AQ105" s="23">
        <f t="shared" si="111"/>
        <v>5.8341086951232413E-3</v>
      </c>
      <c r="AR105" s="27">
        <f t="shared" si="112"/>
        <v>1.703312877624148</v>
      </c>
      <c r="AS105" s="27">
        <f t="shared" ca="1" si="184"/>
        <v>-0.25558825041468658</v>
      </c>
      <c r="AT105" s="43">
        <f t="shared" ca="1" si="185"/>
        <v>0</v>
      </c>
      <c r="AU105" s="25">
        <f t="shared" si="65"/>
        <v>6.0503861919999995</v>
      </c>
      <c r="AV105" s="26">
        <f t="shared" si="113"/>
        <v>1</v>
      </c>
      <c r="AW105" s="23">
        <f t="shared" si="114"/>
        <v>-5.0774870670432959E-2</v>
      </c>
      <c r="AX105" s="27">
        <f t="shared" si="115"/>
        <v>1.1229965340729833</v>
      </c>
      <c r="AY105" s="27">
        <f t="shared" ca="1" si="186"/>
        <v>-0.48042663040750522</v>
      </c>
      <c r="AZ105" s="43">
        <f t="shared" ca="1" si="187"/>
        <v>0</v>
      </c>
      <c r="BA105" s="25">
        <f t="shared" si="66"/>
        <v>6.0503861919999995</v>
      </c>
      <c r="BB105" s="26">
        <f t="shared" si="116"/>
        <v>0</v>
      </c>
      <c r="BC105" s="23">
        <f t="shared" si="117"/>
        <v>5.8341086951232413E-3</v>
      </c>
      <c r="BD105" s="27">
        <f t="shared" si="118"/>
        <v>1.2701518929539504</v>
      </c>
      <c r="BE105" s="27">
        <f t="shared" ca="1" si="188"/>
        <v>-0.34519123615075331</v>
      </c>
      <c r="BF105" s="43">
        <f t="shared" ca="1" si="189"/>
        <v>0</v>
      </c>
      <c r="BG105" s="25">
        <f t="shared" si="67"/>
        <v>6.2713019997000004</v>
      </c>
      <c r="BH105" s="26">
        <f t="shared" si="168"/>
        <v>0</v>
      </c>
      <c r="BI105" s="23">
        <f t="shared" si="119"/>
        <v>5.8341086951232413E-3</v>
      </c>
      <c r="BJ105" s="27">
        <f t="shared" si="120"/>
        <v>1.2788902856509905</v>
      </c>
      <c r="BK105" s="27">
        <f t="shared" ca="1" si="190"/>
        <v>-0.35201707081325528</v>
      </c>
      <c r="BL105" s="43">
        <f t="shared" ca="1" si="191"/>
        <v>0</v>
      </c>
      <c r="BM105" s="25">
        <f t="shared" si="69"/>
        <v>6.0440016336666664</v>
      </c>
      <c r="BN105" s="26">
        <f t="shared" si="121"/>
        <v>0</v>
      </c>
      <c r="BO105" s="23">
        <f t="shared" si="122"/>
        <v>5.8341086951232413E-3</v>
      </c>
      <c r="BP105" s="27">
        <f t="shared" si="123"/>
        <v>0.80331157107447981</v>
      </c>
      <c r="BQ105" s="27">
        <f t="shared" ca="1" si="192"/>
        <v>-0.5155971875777432</v>
      </c>
      <c r="BR105" s="43">
        <f t="shared" ca="1" si="193"/>
        <v>0</v>
      </c>
      <c r="BS105" s="25">
        <f t="shared" si="70"/>
        <v>6.2713019997000004</v>
      </c>
      <c r="BT105" s="34">
        <f t="shared" si="124"/>
        <v>0.25</v>
      </c>
      <c r="BU105" s="23">
        <f t="shared" si="125"/>
        <v>-8.3181361462658088E-3</v>
      </c>
      <c r="BV105" s="27">
        <f t="shared" si="126"/>
        <v>1.1184175405064269</v>
      </c>
      <c r="BW105" s="27">
        <f t="shared" ca="1" si="194"/>
        <v>-0.38986557227310825</v>
      </c>
      <c r="BX105" s="43">
        <f t="shared" ca="1" si="195"/>
        <v>0</v>
      </c>
      <c r="BY105" s="25">
        <f t="shared" si="71"/>
        <v>5.9389187235000005</v>
      </c>
      <c r="BZ105" s="50">
        <f t="shared" si="72"/>
        <v>0</v>
      </c>
      <c r="CA105" s="23">
        <f t="shared" si="127"/>
        <v>5.8341086951232413E-3</v>
      </c>
      <c r="CB105" s="27">
        <f t="shared" si="128"/>
        <v>1.6064827556292851</v>
      </c>
      <c r="CC105" s="27">
        <f t="shared" ca="1" si="196"/>
        <v>-6.4736277459464309E-2</v>
      </c>
      <c r="CD105" s="43">
        <f t="shared" ca="1" si="197"/>
        <v>0</v>
      </c>
      <c r="CE105" s="25">
        <f t="shared" si="73"/>
        <v>6.0503861919999995</v>
      </c>
      <c r="CF105" s="34">
        <f t="shared" si="74"/>
        <v>0</v>
      </c>
      <c r="CG105" s="23">
        <f t="shared" si="129"/>
        <v>5.8341086951232413E-3</v>
      </c>
      <c r="CH105" s="27">
        <f t="shared" si="130"/>
        <v>1.4972443348311317</v>
      </c>
      <c r="CI105" s="27">
        <f t="shared" ca="1" si="198"/>
        <v>-0.27899183005453898</v>
      </c>
      <c r="CJ105" s="43">
        <f t="shared" ca="1" si="199"/>
        <v>0</v>
      </c>
      <c r="CK105" s="25">
        <f t="shared" si="75"/>
        <v>6.2713019997000004</v>
      </c>
      <c r="CL105" s="34">
        <f t="shared" si="76"/>
        <v>0</v>
      </c>
      <c r="CM105" s="23">
        <f t="shared" si="131"/>
        <v>5.8341086951232413E-3</v>
      </c>
      <c r="CN105" s="27">
        <f t="shared" si="132"/>
        <v>1.160358186657606</v>
      </c>
      <c r="CO105" s="27">
        <f t="shared" ca="1" si="200"/>
        <v>-0.37648135078341716</v>
      </c>
      <c r="CP105" s="43">
        <f t="shared" ca="1" si="201"/>
        <v>0</v>
      </c>
      <c r="CQ105" s="25">
        <f t="shared" si="167"/>
        <v>6.49234207655</v>
      </c>
      <c r="CR105" s="34">
        <f t="shared" si="77"/>
        <v>0</v>
      </c>
      <c r="CS105" s="23">
        <f t="shared" si="133"/>
        <v>5.8341086951232413E-3</v>
      </c>
      <c r="CT105" s="27">
        <f t="shared" si="134"/>
        <v>1.033819958711355</v>
      </c>
      <c r="CU105" s="27">
        <f t="shared" ca="1" si="202"/>
        <v>-0.43315378974862651</v>
      </c>
      <c r="CV105" s="43">
        <f t="shared" ca="1" si="203"/>
        <v>0</v>
      </c>
      <c r="CW105" s="25">
        <f t="shared" si="78"/>
        <v>6.2713019997000004</v>
      </c>
      <c r="CX105" s="34">
        <f t="shared" si="135"/>
        <v>0</v>
      </c>
      <c r="CY105" s="23">
        <f t="shared" si="136"/>
        <v>5.8341086951232413E-3</v>
      </c>
      <c r="CZ105" s="27">
        <f t="shared" si="137"/>
        <v>1.3230601432043227</v>
      </c>
      <c r="DA105" s="27">
        <f t="shared" ca="1" si="204"/>
        <v>-0.2789578754740818</v>
      </c>
      <c r="DB105" s="43">
        <f t="shared" ca="1" si="205"/>
        <v>0</v>
      </c>
      <c r="DC105" s="25">
        <f t="shared" si="79"/>
        <v>6.2713019997000004</v>
      </c>
      <c r="DD105" s="34">
        <f t="shared" si="80"/>
        <v>0.125</v>
      </c>
      <c r="DE105" s="23">
        <f t="shared" si="138"/>
        <v>1.1166937479935579E-3</v>
      </c>
      <c r="DF105" s="27">
        <f t="shared" si="139"/>
        <v>1.3687120436006286</v>
      </c>
      <c r="DG105" s="27">
        <f t="shared" ca="1" si="169"/>
        <v>-0.30637829049388354</v>
      </c>
      <c r="DH105" s="43">
        <f t="shared" ca="1" si="170"/>
        <v>0</v>
      </c>
      <c r="DI105" s="25">
        <f t="shared" si="81"/>
        <v>5.9389187235000005</v>
      </c>
      <c r="DJ105" s="26">
        <f t="shared" si="82"/>
        <v>0</v>
      </c>
      <c r="DK105" s="23">
        <f t="shared" si="140"/>
        <v>5.8341086951232413E-3</v>
      </c>
      <c r="DL105" s="27">
        <f t="shared" si="141"/>
        <v>2.4415977589765854</v>
      </c>
      <c r="DM105" s="27">
        <f t="shared" ca="1" si="206"/>
        <v>0</v>
      </c>
      <c r="DN105" s="43">
        <f t="shared" ca="1" si="207"/>
        <v>0</v>
      </c>
      <c r="DO105" s="25">
        <f t="shared" si="83"/>
        <v>6.0503861919999995</v>
      </c>
      <c r="DP105" s="26">
        <f t="shared" si="84"/>
        <v>0</v>
      </c>
      <c r="DQ105" s="23">
        <f t="shared" si="142"/>
        <v>5.8341086951232413E-3</v>
      </c>
      <c r="DR105" s="27">
        <f t="shared" si="143"/>
        <v>1.8566093526561041</v>
      </c>
      <c r="DS105" s="27">
        <f t="shared" ca="1" si="208"/>
        <v>-0.30465720020941733</v>
      </c>
      <c r="DT105" s="43">
        <f t="shared" ca="1" si="209"/>
        <v>0</v>
      </c>
      <c r="DU105" s="25">
        <f t="shared" si="85"/>
        <v>6.2713019997000004</v>
      </c>
      <c r="DV105" s="26">
        <f t="shared" si="86"/>
        <v>0</v>
      </c>
      <c r="DW105" s="23">
        <f t="shared" si="144"/>
        <v>5.8341086951232413E-3</v>
      </c>
      <c r="DX105" s="27">
        <f t="shared" si="145"/>
        <v>1.141322126299394</v>
      </c>
      <c r="DY105" s="27">
        <f t="shared" ca="1" si="210"/>
        <v>-0.41160759211418563</v>
      </c>
      <c r="DZ105" s="43">
        <f t="shared" ca="1" si="211"/>
        <v>0</v>
      </c>
      <c r="EA105" s="25">
        <f t="shared" si="87"/>
        <v>6.2713019997000004</v>
      </c>
      <c r="EB105" s="34">
        <f t="shared" si="146"/>
        <v>0</v>
      </c>
      <c r="EC105" s="23">
        <f t="shared" si="147"/>
        <v>5.8341086951232413E-3</v>
      </c>
      <c r="ED105" s="27">
        <f t="shared" si="148"/>
        <v>1.7542779939951336</v>
      </c>
      <c r="EE105" s="27">
        <f t="shared" ca="1" si="212"/>
        <v>-0.24785288722356813</v>
      </c>
      <c r="EF105" s="43">
        <f t="shared" ca="1" si="213"/>
        <v>0</v>
      </c>
      <c r="EG105" s="25">
        <f t="shared" si="88"/>
        <v>5.9389187235000005</v>
      </c>
      <c r="EH105" s="26">
        <f t="shared" si="149"/>
        <v>0</v>
      </c>
      <c r="EI105" s="23">
        <f t="shared" si="150"/>
        <v>5.8341086951232413E-3</v>
      </c>
      <c r="EJ105" s="27">
        <f t="shared" si="151"/>
        <v>2.1923265118520039</v>
      </c>
      <c r="EK105" s="27">
        <f t="shared" ca="1" si="214"/>
        <v>-2.3679601303487896E-2</v>
      </c>
      <c r="EL105" s="43">
        <f t="shared" ca="1" si="215"/>
        <v>0</v>
      </c>
      <c r="EM105" s="25">
        <f t="shared" si="89"/>
        <v>6.0503861919999995</v>
      </c>
      <c r="EN105" s="26">
        <f t="shared" si="152"/>
        <v>0</v>
      </c>
      <c r="EO105" s="23">
        <f t="shared" si="153"/>
        <v>5.8341086951232413E-3</v>
      </c>
      <c r="EP105" s="27">
        <f t="shared" si="154"/>
        <v>1.5495437950106217</v>
      </c>
      <c r="EQ105" s="27">
        <f t="shared" ca="1" si="216"/>
        <v>-0.25380667009372171</v>
      </c>
      <c r="ER105" s="43">
        <f t="shared" ca="1" si="217"/>
        <v>0</v>
      </c>
      <c r="ES105" s="25">
        <f t="shared" si="90"/>
        <v>6.2713019997000004</v>
      </c>
      <c r="ET105" s="26">
        <f t="shared" si="155"/>
        <v>0</v>
      </c>
      <c r="EU105" s="23">
        <f t="shared" si="156"/>
        <v>5.8341086951232413E-3</v>
      </c>
      <c r="EV105" s="27">
        <f t="shared" si="157"/>
        <v>1.2717407654069481</v>
      </c>
      <c r="EW105" s="27">
        <f t="shared" ca="1" si="218"/>
        <v>-0.41160759211418574</v>
      </c>
      <c r="EX105" s="43">
        <f t="shared" ca="1" si="219"/>
        <v>0</v>
      </c>
      <c r="EY105" s="25">
        <f t="shared" si="91"/>
        <v>6.2713019997000004</v>
      </c>
      <c r="EZ105" s="34">
        <f t="shared" si="158"/>
        <v>0</v>
      </c>
      <c r="FA105" s="23">
        <f t="shared" si="159"/>
        <v>5.8341086951232413E-3</v>
      </c>
      <c r="FB105" s="27">
        <f t="shared" si="160"/>
        <v>1.648156276830588</v>
      </c>
      <c r="FC105" s="27">
        <f t="shared" ca="1" si="220"/>
        <v>-0.22362580251193787</v>
      </c>
      <c r="FD105" s="43">
        <f t="shared" ca="1" si="221"/>
        <v>0</v>
      </c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25">
        <f t="shared" si="92"/>
        <v>6.2713019997000004</v>
      </c>
      <c r="FT105" s="26">
        <f t="shared" si="161"/>
        <v>0</v>
      </c>
      <c r="FU105" s="23">
        <f t="shared" si="162"/>
        <v>5.0774870670432959E-2</v>
      </c>
      <c r="FV105" s="27">
        <f t="shared" si="163"/>
        <v>0.66823682348306745</v>
      </c>
      <c r="FW105" s="27">
        <f t="shared" ca="1" si="222"/>
        <v>-0.67117836598424252</v>
      </c>
      <c r="FX105" s="43">
        <f t="shared" ca="1" si="223"/>
        <v>0</v>
      </c>
      <c r="FY105" s="25">
        <f t="shared" si="93"/>
        <v>6.2713019997000004</v>
      </c>
      <c r="FZ105" s="26">
        <f t="shared" si="164"/>
        <v>0</v>
      </c>
      <c r="GA105" s="23">
        <f t="shared" si="165"/>
        <v>5.8341086951232413E-3</v>
      </c>
      <c r="GB105" s="27">
        <f t="shared" si="166"/>
        <v>1.3460091726140058</v>
      </c>
      <c r="GC105" s="27">
        <f t="shared" ca="1" si="224"/>
        <v>-0.30608409329743136</v>
      </c>
      <c r="GD105" s="43">
        <f t="shared" ca="1" si="225"/>
        <v>0</v>
      </c>
      <c r="GE105" s="47"/>
      <c r="GF105" s="47"/>
    </row>
    <row r="106" spans="1:188" x14ac:dyDescent="0.2">
      <c r="A106" s="30">
        <v>27880</v>
      </c>
      <c r="B106" s="34">
        <v>6.2006420650000003</v>
      </c>
      <c r="C106" s="23">
        <v>5.8419251575474451E-3</v>
      </c>
      <c r="D106" s="24">
        <f t="shared" si="171"/>
        <v>7.1993271299860995E-2</v>
      </c>
      <c r="E106" s="25" t="e">
        <f>#N/A</f>
        <v>#N/A</v>
      </c>
      <c r="F106" s="26">
        <v>1</v>
      </c>
      <c r="G106" s="23">
        <f t="shared" si="94"/>
        <v>7.1993271299860995E-2</v>
      </c>
      <c r="H106" s="27">
        <f t="shared" si="95"/>
        <v>1.8283578113043717</v>
      </c>
      <c r="I106" s="27">
        <f t="shared" ca="1" si="172"/>
        <v>-0.27951923878715679</v>
      </c>
      <c r="J106" s="43">
        <f t="shared" ca="1" si="173"/>
        <v>0</v>
      </c>
      <c r="K106" s="25" t="e">
        <f>#N/A</f>
        <v>#N/A</v>
      </c>
      <c r="L106" s="26">
        <v>0</v>
      </c>
      <c r="M106" s="23">
        <f t="shared" si="96"/>
        <v>5.8419251575474451E-3</v>
      </c>
      <c r="N106" s="27">
        <f t="shared" si="97"/>
        <v>1.243296785798077</v>
      </c>
      <c r="O106" s="27">
        <f t="shared" ca="1" si="174"/>
        <v>0</v>
      </c>
      <c r="P106" s="43">
        <f t="shared" ca="1" si="175"/>
        <v>0</v>
      </c>
      <c r="Q106" s="25">
        <f t="shared" si="60"/>
        <v>6.1511210204999998</v>
      </c>
      <c r="R106" s="26">
        <f t="shared" si="98"/>
        <v>0</v>
      </c>
      <c r="S106" s="23">
        <f t="shared" si="99"/>
        <v>5.8419251575474451E-3</v>
      </c>
      <c r="T106" s="27">
        <f t="shared" si="100"/>
        <v>1.2791701797782575</v>
      </c>
      <c r="U106" s="27">
        <f t="shared" ca="1" si="176"/>
        <v>-0.40817024770404775</v>
      </c>
      <c r="V106" s="43">
        <f t="shared" ca="1" si="177"/>
        <v>0</v>
      </c>
      <c r="W106" s="25">
        <f t="shared" si="61"/>
        <v>5.9924297010000007</v>
      </c>
      <c r="X106" s="26">
        <f t="shared" si="101"/>
        <v>0</v>
      </c>
      <c r="Y106" s="23">
        <f t="shared" si="102"/>
        <v>5.8419251575474451E-3</v>
      </c>
      <c r="Z106" s="27">
        <f t="shared" si="103"/>
        <v>2.1020714587015221</v>
      </c>
      <c r="AA106" s="27">
        <f t="shared" ca="1" si="178"/>
        <v>-1.7976010604515813E-2</v>
      </c>
      <c r="AB106" s="43">
        <f t="shared" ca="1" si="179"/>
        <v>0</v>
      </c>
      <c r="AC106" s="25">
        <f t="shared" si="62"/>
        <v>6.0906318698000002</v>
      </c>
      <c r="AD106" s="26">
        <f t="shared" si="104"/>
        <v>0</v>
      </c>
      <c r="AE106" s="23">
        <f t="shared" si="105"/>
        <v>5.8419251575474451E-3</v>
      </c>
      <c r="AF106" s="27">
        <f t="shared" si="106"/>
        <v>1.778677186552412</v>
      </c>
      <c r="AG106" s="27">
        <f t="shared" ca="1" si="180"/>
        <v>-0.33384458445627641</v>
      </c>
      <c r="AH106" s="43">
        <f t="shared" ca="1" si="181"/>
        <v>0</v>
      </c>
      <c r="AI106" s="25">
        <f t="shared" si="63"/>
        <v>6.1511210204999998</v>
      </c>
      <c r="AJ106" s="26">
        <f t="shared" si="107"/>
        <v>0</v>
      </c>
      <c r="AK106" s="23">
        <f t="shared" si="108"/>
        <v>5.8419251575474451E-3</v>
      </c>
      <c r="AL106" s="27">
        <f t="shared" si="109"/>
        <v>1.2791701797782575</v>
      </c>
      <c r="AM106" s="27">
        <f t="shared" ca="1" si="182"/>
        <v>-0.40817024770404775</v>
      </c>
      <c r="AN106" s="43">
        <f t="shared" ca="1" si="183"/>
        <v>0</v>
      </c>
      <c r="AO106" s="25">
        <f t="shared" si="64"/>
        <v>6.1511210204999998</v>
      </c>
      <c r="AP106" s="34">
        <f t="shared" si="110"/>
        <v>0</v>
      </c>
      <c r="AQ106" s="23">
        <f t="shared" si="111"/>
        <v>5.8419251575474451E-3</v>
      </c>
      <c r="AR106" s="27">
        <f t="shared" si="112"/>
        <v>1.713263503975115</v>
      </c>
      <c r="AS106" s="27">
        <f t="shared" ca="1" si="184"/>
        <v>-0.25123945268721026</v>
      </c>
      <c r="AT106" s="43">
        <f t="shared" ca="1" si="185"/>
        <v>0</v>
      </c>
      <c r="AU106" s="25">
        <f t="shared" si="65"/>
        <v>6.0906318698000002</v>
      </c>
      <c r="AV106" s="26">
        <f t="shared" si="113"/>
        <v>0</v>
      </c>
      <c r="AW106" s="23">
        <f t="shared" si="114"/>
        <v>5.8419251575474451E-3</v>
      </c>
      <c r="AX106" s="27">
        <f t="shared" si="115"/>
        <v>1.1295569957772229</v>
      </c>
      <c r="AY106" s="27">
        <f t="shared" ca="1" si="186"/>
        <v>-0.47739132166849108</v>
      </c>
      <c r="AZ106" s="43">
        <f t="shared" ca="1" si="187"/>
        <v>0</v>
      </c>
      <c r="BA106" s="25">
        <f t="shared" si="66"/>
        <v>6.0906318698000002</v>
      </c>
      <c r="BB106" s="26">
        <f t="shared" si="116"/>
        <v>0</v>
      </c>
      <c r="BC106" s="23">
        <f t="shared" si="117"/>
        <v>5.8419251575474451E-3</v>
      </c>
      <c r="BD106" s="27">
        <f t="shared" si="118"/>
        <v>1.2775720252513045</v>
      </c>
      <c r="BE106" s="27">
        <f t="shared" ca="1" si="188"/>
        <v>-0.34136589235983983</v>
      </c>
      <c r="BF106" s="43">
        <f t="shared" ca="1" si="189"/>
        <v>0</v>
      </c>
      <c r="BG106" s="25">
        <f t="shared" si="67"/>
        <v>6.1511210204999998</v>
      </c>
      <c r="BH106" s="26">
        <f t="shared" si="168"/>
        <v>0</v>
      </c>
      <c r="BI106" s="23">
        <f t="shared" si="119"/>
        <v>5.8419251575474451E-3</v>
      </c>
      <c r="BJ106" s="27">
        <f t="shared" si="120"/>
        <v>1.2863614669844781</v>
      </c>
      <c r="BK106" s="27">
        <f t="shared" ca="1" si="190"/>
        <v>-0.34823160303757805</v>
      </c>
      <c r="BL106" s="43">
        <f t="shared" ca="1" si="191"/>
        <v>0</v>
      </c>
      <c r="BM106" s="25">
        <f t="shared" si="69"/>
        <v>6.0754288374999996</v>
      </c>
      <c r="BN106" s="26">
        <f t="shared" si="121"/>
        <v>0</v>
      </c>
      <c r="BO106" s="23">
        <f t="shared" si="122"/>
        <v>5.8419251575474451E-3</v>
      </c>
      <c r="BP106" s="27">
        <f t="shared" si="123"/>
        <v>0.80800445715088876</v>
      </c>
      <c r="BQ106" s="27">
        <f t="shared" ca="1" si="192"/>
        <v>-0.51276734260146695</v>
      </c>
      <c r="BR106" s="43">
        <f t="shared" ca="1" si="193"/>
        <v>0</v>
      </c>
      <c r="BS106" s="25">
        <f t="shared" si="70"/>
        <v>6.1511210204999998</v>
      </c>
      <c r="BT106" s="34">
        <f t="shared" si="124"/>
        <v>0</v>
      </c>
      <c r="BU106" s="23">
        <f t="shared" si="125"/>
        <v>5.8419251575474451E-3</v>
      </c>
      <c r="BV106" s="27">
        <f t="shared" si="126"/>
        <v>1.1249512520729539</v>
      </c>
      <c r="BW106" s="27">
        <f t="shared" ca="1" si="194"/>
        <v>-0.38630121261028461</v>
      </c>
      <c r="BX106" s="43">
        <f t="shared" ca="1" si="195"/>
        <v>0</v>
      </c>
      <c r="BY106" s="25">
        <f t="shared" si="71"/>
        <v>5.9924297010000007</v>
      </c>
      <c r="BZ106" s="50">
        <f t="shared" si="72"/>
        <v>0</v>
      </c>
      <c r="CA106" s="23">
        <f t="shared" si="127"/>
        <v>5.8419251575474451E-3</v>
      </c>
      <c r="CB106" s="27">
        <f t="shared" si="128"/>
        <v>1.615867707654562</v>
      </c>
      <c r="CC106" s="27">
        <f t="shared" ca="1" si="196"/>
        <v>-5.9272536789813257E-2</v>
      </c>
      <c r="CD106" s="43">
        <f t="shared" ca="1" si="197"/>
        <v>0</v>
      </c>
      <c r="CE106" s="25">
        <f t="shared" si="73"/>
        <v>6.0906318698000002</v>
      </c>
      <c r="CF106" s="34">
        <f t="shared" si="74"/>
        <v>0</v>
      </c>
      <c r="CG106" s="23">
        <f t="shared" si="129"/>
        <v>5.8419251575474451E-3</v>
      </c>
      <c r="CH106" s="27">
        <f t="shared" si="130"/>
        <v>1.505991124177777</v>
      </c>
      <c r="CI106" s="27">
        <f t="shared" ca="1" si="198"/>
        <v>-0.27477975428773749</v>
      </c>
      <c r="CJ106" s="43">
        <f t="shared" ca="1" si="199"/>
        <v>0</v>
      </c>
      <c r="CK106" s="25">
        <f t="shared" si="75"/>
        <v>6.1511210204999998</v>
      </c>
      <c r="CL106" s="34">
        <f t="shared" si="76"/>
        <v>0</v>
      </c>
      <c r="CM106" s="23">
        <f t="shared" si="131"/>
        <v>5.8419251575474451E-3</v>
      </c>
      <c r="CN106" s="27">
        <f t="shared" si="132"/>
        <v>1.1671369123400073</v>
      </c>
      <c r="CO106" s="27">
        <f t="shared" ca="1" si="200"/>
        <v>-0.37283880150035875</v>
      </c>
      <c r="CP106" s="43">
        <f t="shared" ca="1" si="201"/>
        <v>0</v>
      </c>
      <c r="CQ106" s="25">
        <f t="shared" si="167"/>
        <v>6.4383085678499992</v>
      </c>
      <c r="CR106" s="34">
        <f t="shared" si="77"/>
        <v>0</v>
      </c>
      <c r="CS106" s="23">
        <f t="shared" si="133"/>
        <v>5.8419251575474451E-3</v>
      </c>
      <c r="CT106" s="27">
        <f t="shared" si="134"/>
        <v>1.0398594575365256</v>
      </c>
      <c r="CU106" s="27">
        <f t="shared" ca="1" si="202"/>
        <v>-0.4298423166124985</v>
      </c>
      <c r="CV106" s="43">
        <f t="shared" ca="1" si="203"/>
        <v>0</v>
      </c>
      <c r="CW106" s="25">
        <f t="shared" si="78"/>
        <v>6.1511210204999998</v>
      </c>
      <c r="CX106" s="34">
        <f t="shared" si="135"/>
        <v>0</v>
      </c>
      <c r="CY106" s="23">
        <f t="shared" si="136"/>
        <v>5.8419251575474451E-3</v>
      </c>
      <c r="CZ106" s="27">
        <f t="shared" si="137"/>
        <v>1.3307893615398565</v>
      </c>
      <c r="DA106" s="27">
        <f t="shared" ca="1" si="204"/>
        <v>-0.2747456013471623</v>
      </c>
      <c r="DB106" s="43">
        <f t="shared" ca="1" si="205"/>
        <v>0</v>
      </c>
      <c r="DC106" s="25">
        <f t="shared" si="79"/>
        <v>6.1511210204999998</v>
      </c>
      <c r="DD106" s="34">
        <f t="shared" si="80"/>
        <v>0</v>
      </c>
      <c r="DE106" s="23">
        <f t="shared" si="138"/>
        <v>5.8419251575474451E-3</v>
      </c>
      <c r="DF106" s="27">
        <f t="shared" si="139"/>
        <v>1.3767079569215772</v>
      </c>
      <c r="DG106" s="27">
        <f t="shared" ca="1" si="169"/>
        <v>-0.3023262043792988</v>
      </c>
      <c r="DH106" s="43">
        <f t="shared" ca="1" si="170"/>
        <v>0</v>
      </c>
      <c r="DI106" s="25">
        <f t="shared" si="81"/>
        <v>5.9924297010000007</v>
      </c>
      <c r="DJ106" s="26">
        <f t="shared" si="82"/>
        <v>0</v>
      </c>
      <c r="DK106" s="23">
        <f t="shared" si="140"/>
        <v>5.8419251575474451E-3</v>
      </c>
      <c r="DL106" s="27">
        <f t="shared" si="141"/>
        <v>2.4558613903493622</v>
      </c>
      <c r="DM106" s="27">
        <f t="shared" ca="1" si="206"/>
        <v>0</v>
      </c>
      <c r="DN106" s="43">
        <f t="shared" ca="1" si="207"/>
        <v>0</v>
      </c>
      <c r="DO106" s="25">
        <f t="shared" si="83"/>
        <v>6.0906318698000002</v>
      </c>
      <c r="DP106" s="26">
        <f t="shared" si="84"/>
        <v>0</v>
      </c>
      <c r="DQ106" s="23">
        <f t="shared" si="142"/>
        <v>5.8419251575474451E-3</v>
      </c>
      <c r="DR106" s="27">
        <f t="shared" si="143"/>
        <v>1.8674555255411236</v>
      </c>
      <c r="DS106" s="27">
        <f t="shared" ca="1" si="208"/>
        <v>-0.3005950596142013</v>
      </c>
      <c r="DT106" s="43">
        <f t="shared" ca="1" si="209"/>
        <v>0</v>
      </c>
      <c r="DU106" s="25">
        <f t="shared" si="85"/>
        <v>6.1511210204999998</v>
      </c>
      <c r="DV106" s="26">
        <f t="shared" si="86"/>
        <v>0</v>
      </c>
      <c r="DW106" s="23">
        <f t="shared" si="144"/>
        <v>5.8419251575474451E-3</v>
      </c>
      <c r="DX106" s="27">
        <f t="shared" si="145"/>
        <v>1.147989644741888</v>
      </c>
      <c r="DY106" s="27">
        <f t="shared" ca="1" si="210"/>
        <v>-0.40817024770404753</v>
      </c>
      <c r="DZ106" s="43">
        <f t="shared" ca="1" si="211"/>
        <v>0</v>
      </c>
      <c r="EA106" s="25">
        <f t="shared" si="87"/>
        <v>6.1511210204999998</v>
      </c>
      <c r="EB106" s="34">
        <f t="shared" si="146"/>
        <v>0</v>
      </c>
      <c r="EC106" s="23">
        <f t="shared" si="147"/>
        <v>5.8419251575474451E-3</v>
      </c>
      <c r="ED106" s="27">
        <f t="shared" si="148"/>
        <v>1.7645263547415857</v>
      </c>
      <c r="EE106" s="27">
        <f t="shared" ca="1" si="212"/>
        <v>-0.24345890008326287</v>
      </c>
      <c r="EF106" s="43">
        <f t="shared" ca="1" si="213"/>
        <v>0</v>
      </c>
      <c r="EG106" s="25">
        <f t="shared" si="88"/>
        <v>5.9924297010000007</v>
      </c>
      <c r="EH106" s="26">
        <f t="shared" si="149"/>
        <v>0</v>
      </c>
      <c r="EI106" s="23">
        <f t="shared" si="150"/>
        <v>5.8419251575474451E-3</v>
      </c>
      <c r="EJ106" s="27">
        <f t="shared" si="151"/>
        <v>2.2051339192551502</v>
      </c>
      <c r="EK106" s="27">
        <f t="shared" ca="1" si="214"/>
        <v>-1.7976010604516035E-2</v>
      </c>
      <c r="EL106" s="43">
        <f t="shared" ca="1" si="215"/>
        <v>0</v>
      </c>
      <c r="EM106" s="25">
        <f t="shared" si="89"/>
        <v>6.0906318698000002</v>
      </c>
      <c r="EN106" s="26">
        <f t="shared" si="152"/>
        <v>0</v>
      </c>
      <c r="EO106" s="23">
        <f t="shared" si="153"/>
        <v>5.8419251575474451E-3</v>
      </c>
      <c r="EP106" s="27">
        <f t="shared" si="154"/>
        <v>1.5585961138894158</v>
      </c>
      <c r="EQ106" s="27">
        <f t="shared" ca="1" si="216"/>
        <v>-0.24944746450734812</v>
      </c>
      <c r="ER106" s="43">
        <f t="shared" ca="1" si="217"/>
        <v>0</v>
      </c>
      <c r="ES106" s="25">
        <f t="shared" si="90"/>
        <v>6.1511210204999998</v>
      </c>
      <c r="ET106" s="26">
        <f t="shared" si="155"/>
        <v>0</v>
      </c>
      <c r="EU106" s="23">
        <f t="shared" si="156"/>
        <v>5.8419251575474451E-3</v>
      </c>
      <c r="EV106" s="27">
        <f t="shared" si="157"/>
        <v>1.2791701797782575</v>
      </c>
      <c r="EW106" s="27">
        <f t="shared" ca="1" si="218"/>
        <v>-0.40817024770404775</v>
      </c>
      <c r="EX106" s="43">
        <f t="shared" ca="1" si="219"/>
        <v>0</v>
      </c>
      <c r="EY106" s="25">
        <f t="shared" si="91"/>
        <v>6.1511210204999998</v>
      </c>
      <c r="EZ106" s="34">
        <f t="shared" si="158"/>
        <v>0</v>
      </c>
      <c r="FA106" s="23">
        <f t="shared" si="159"/>
        <v>5.8419251575474451E-3</v>
      </c>
      <c r="FB106" s="27">
        <f t="shared" si="160"/>
        <v>1.6577846824477742</v>
      </c>
      <c r="FC106" s="27">
        <f t="shared" ca="1" si="220"/>
        <v>-0.21909028255596175</v>
      </c>
      <c r="FD106" s="43">
        <f t="shared" ca="1" si="221"/>
        <v>0</v>
      </c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25">
        <f t="shared" si="92"/>
        <v>6.1511210204999998</v>
      </c>
      <c r="FT106" s="26">
        <f t="shared" si="161"/>
        <v>0</v>
      </c>
      <c r="FU106" s="23">
        <f t="shared" si="162"/>
        <v>-7.1993271299860995E-2</v>
      </c>
      <c r="FV106" s="27">
        <f t="shared" si="163"/>
        <v>0.6201282685574937</v>
      </c>
      <c r="FW106" s="27">
        <f t="shared" ca="1" si="222"/>
        <v>-0.69485131109120257</v>
      </c>
      <c r="FX106" s="43">
        <f t="shared" ca="1" si="223"/>
        <v>0</v>
      </c>
      <c r="FY106" s="25">
        <f t="shared" si="93"/>
        <v>6.1511210204999998</v>
      </c>
      <c r="FZ106" s="26">
        <f t="shared" si="164"/>
        <v>0</v>
      </c>
      <c r="GA106" s="23">
        <f t="shared" si="165"/>
        <v>5.8419251575474451E-3</v>
      </c>
      <c r="GB106" s="27">
        <f t="shared" si="166"/>
        <v>1.3538724574617891</v>
      </c>
      <c r="GC106" s="27">
        <f t="shared" ca="1" si="224"/>
        <v>-0.30203028850484326</v>
      </c>
      <c r="GD106" s="43">
        <f t="shared" ca="1" si="225"/>
        <v>0</v>
      </c>
      <c r="GE106" s="47"/>
      <c r="GF106" s="47"/>
    </row>
    <row r="107" spans="1:188" x14ac:dyDescent="0.2">
      <c r="A107" s="30">
        <v>27911</v>
      </c>
      <c r="B107" s="34">
        <v>6.4781409280000002</v>
      </c>
      <c r="C107" s="23">
        <v>5.8106552980119464E-3</v>
      </c>
      <c r="D107" s="24">
        <f t="shared" si="171"/>
        <v>4.4753246533349111E-2</v>
      </c>
      <c r="E107" s="25" t="e">
        <f>#N/A</f>
        <v>#N/A</v>
      </c>
      <c r="F107" s="26">
        <v>1</v>
      </c>
      <c r="G107" s="23">
        <f t="shared" si="94"/>
        <v>4.4753246533349111E-2</v>
      </c>
      <c r="H107" s="27">
        <f t="shared" si="95"/>
        <v>1.9101827591848508</v>
      </c>
      <c r="I107" s="27">
        <f t="shared" ca="1" si="172"/>
        <v>-0.2472753856580634</v>
      </c>
      <c r="J107" s="43">
        <f t="shared" ca="1" si="173"/>
        <v>0</v>
      </c>
      <c r="K107" s="25" t="e">
        <f>#N/A</f>
        <v>#N/A</v>
      </c>
      <c r="L107" s="26">
        <v>0</v>
      </c>
      <c r="M107" s="23">
        <f t="shared" si="96"/>
        <v>5.8106552980119464E-3</v>
      </c>
      <c r="N107" s="27">
        <f t="shared" si="97"/>
        <v>1.2505211548534758</v>
      </c>
      <c r="O107" s="27">
        <f t="shared" ca="1" si="174"/>
        <v>0</v>
      </c>
      <c r="P107" s="43">
        <f t="shared" ca="1" si="175"/>
        <v>0</v>
      </c>
      <c r="Q107" s="25">
        <f t="shared" si="60"/>
        <v>6.0816193887000001</v>
      </c>
      <c r="R107" s="26">
        <f t="shared" si="98"/>
        <v>1</v>
      </c>
      <c r="S107" s="23">
        <f t="shared" si="99"/>
        <v>4.4753246533349111E-2</v>
      </c>
      <c r="T107" s="27">
        <f t="shared" si="100"/>
        <v>1.3364171981919823</v>
      </c>
      <c r="U107" s="27">
        <f t="shared" ca="1" si="176"/>
        <v>-0.38168394489377611</v>
      </c>
      <c r="V107" s="43">
        <f t="shared" ca="1" si="177"/>
        <v>0</v>
      </c>
      <c r="W107" s="25">
        <f t="shared" si="61"/>
        <v>6.3393914965000002</v>
      </c>
      <c r="X107" s="26">
        <f t="shared" si="101"/>
        <v>1</v>
      </c>
      <c r="Y107" s="23">
        <f t="shared" si="102"/>
        <v>4.4753246533349111E-2</v>
      </c>
      <c r="Z107" s="27">
        <f t="shared" si="103"/>
        <v>2.1961459809235082</v>
      </c>
      <c r="AA107" s="27">
        <f t="shared" ca="1" si="178"/>
        <v>0</v>
      </c>
      <c r="AB107" s="43">
        <f t="shared" ca="1" si="179"/>
        <v>0</v>
      </c>
      <c r="AC107" s="25">
        <f t="shared" si="62"/>
        <v>6.1668895684000002</v>
      </c>
      <c r="AD107" s="26">
        <f t="shared" si="104"/>
        <v>1</v>
      </c>
      <c r="AE107" s="23">
        <f t="shared" si="105"/>
        <v>4.4753246533349111E-2</v>
      </c>
      <c r="AF107" s="27">
        <f t="shared" si="106"/>
        <v>1.858278765185436</v>
      </c>
      <c r="AG107" s="27">
        <f t="shared" ca="1" si="180"/>
        <v>-0.30403196691492251</v>
      </c>
      <c r="AH107" s="43">
        <f t="shared" ca="1" si="181"/>
        <v>0</v>
      </c>
      <c r="AI107" s="25">
        <f t="shared" si="63"/>
        <v>6.0816193887000001</v>
      </c>
      <c r="AJ107" s="26">
        <f t="shared" si="107"/>
        <v>1</v>
      </c>
      <c r="AK107" s="23">
        <f t="shared" si="108"/>
        <v>4.4753246533349111E-2</v>
      </c>
      <c r="AL107" s="27">
        <f t="shared" si="109"/>
        <v>1.3364171981919823</v>
      </c>
      <c r="AM107" s="27">
        <f t="shared" ca="1" si="182"/>
        <v>-0.38168394489377611</v>
      </c>
      <c r="AN107" s="43">
        <f t="shared" ca="1" si="183"/>
        <v>0</v>
      </c>
      <c r="AO107" s="25">
        <f t="shared" si="64"/>
        <v>6.0816193887000001</v>
      </c>
      <c r="AP107" s="34">
        <f t="shared" si="110"/>
        <v>1</v>
      </c>
      <c r="AQ107" s="23">
        <f t="shared" si="111"/>
        <v>4.4753246533349111E-2</v>
      </c>
      <c r="AR107" s="27">
        <f t="shared" si="112"/>
        <v>1.7899376079451028</v>
      </c>
      <c r="AS107" s="27">
        <f t="shared" ca="1" si="184"/>
        <v>-0.21772998731887561</v>
      </c>
      <c r="AT107" s="43">
        <f t="shared" ca="1" si="185"/>
        <v>0</v>
      </c>
      <c r="AU107" s="25">
        <f t="shared" si="65"/>
        <v>6.1668895684000002</v>
      </c>
      <c r="AV107" s="26">
        <f t="shared" si="113"/>
        <v>0</v>
      </c>
      <c r="AW107" s="23">
        <f t="shared" si="114"/>
        <v>5.8106552980119464E-3</v>
      </c>
      <c r="AX107" s="27">
        <f t="shared" si="115"/>
        <v>1.1361204621191423</v>
      </c>
      <c r="AY107" s="27">
        <f t="shared" ca="1" si="186"/>
        <v>-0.47435462278295715</v>
      </c>
      <c r="AZ107" s="43">
        <f t="shared" ca="1" si="187"/>
        <v>0</v>
      </c>
      <c r="BA107" s="25">
        <f t="shared" si="66"/>
        <v>6.1668895684000002</v>
      </c>
      <c r="BB107" s="26">
        <f t="shared" si="116"/>
        <v>0</v>
      </c>
      <c r="BC107" s="23">
        <f t="shared" si="117"/>
        <v>5.8106552980119464E-3</v>
      </c>
      <c r="BD107" s="27">
        <f t="shared" si="118"/>
        <v>1.284995555908423</v>
      </c>
      <c r="BE107" s="27">
        <f t="shared" ca="1" si="188"/>
        <v>-0.33753879659282915</v>
      </c>
      <c r="BF107" s="43">
        <f t="shared" ca="1" si="189"/>
        <v>0</v>
      </c>
      <c r="BG107" s="25">
        <f t="shared" si="67"/>
        <v>6.0816193887000001</v>
      </c>
      <c r="BH107" s="26">
        <f t="shared" si="168"/>
        <v>0</v>
      </c>
      <c r="BI107" s="23">
        <f t="shared" si="119"/>
        <v>5.8106552980119464E-3</v>
      </c>
      <c r="BJ107" s="27">
        <f t="shared" si="120"/>
        <v>1.2938360700577698</v>
      </c>
      <c r="BK107" s="27">
        <f t="shared" ca="1" si="190"/>
        <v>-0.3444444015486916</v>
      </c>
      <c r="BL107" s="43">
        <f t="shared" ca="1" si="191"/>
        <v>0</v>
      </c>
      <c r="BM107" s="25">
        <f t="shared" si="69"/>
        <v>6.155216712833333</v>
      </c>
      <c r="BN107" s="26">
        <f t="shared" si="121"/>
        <v>0</v>
      </c>
      <c r="BO107" s="23">
        <f t="shared" si="122"/>
        <v>5.8106552980119464E-3</v>
      </c>
      <c r="BP107" s="27">
        <f t="shared" si="123"/>
        <v>0.81269949253064988</v>
      </c>
      <c r="BQ107" s="27">
        <f t="shared" ca="1" si="192"/>
        <v>-0.50993620157938957</v>
      </c>
      <c r="BR107" s="43">
        <f t="shared" ca="1" si="193"/>
        <v>0</v>
      </c>
      <c r="BS107" s="25">
        <f t="shared" si="70"/>
        <v>6.0816193887000001</v>
      </c>
      <c r="BT107" s="34">
        <f t="shared" si="124"/>
        <v>0</v>
      </c>
      <c r="BU107" s="23">
        <f t="shared" si="125"/>
        <v>5.8106552980119464E-3</v>
      </c>
      <c r="BV107" s="27">
        <f t="shared" si="126"/>
        <v>1.1314879560258169</v>
      </c>
      <c r="BW107" s="27">
        <f t="shared" ca="1" si="194"/>
        <v>-0.38273522049995501</v>
      </c>
      <c r="BX107" s="43">
        <f t="shared" ca="1" si="195"/>
        <v>0</v>
      </c>
      <c r="BY107" s="25">
        <f t="shared" si="71"/>
        <v>6.3393914965000002</v>
      </c>
      <c r="BZ107" s="50">
        <f t="shared" si="72"/>
        <v>0.5</v>
      </c>
      <c r="CA107" s="23">
        <f t="shared" si="127"/>
        <v>5.8106552980119464E-3</v>
      </c>
      <c r="CB107" s="27">
        <f t="shared" si="128"/>
        <v>1.6252569579109315</v>
      </c>
      <c r="CC107" s="27">
        <f t="shared" ca="1" si="196"/>
        <v>-5.3806293771725633E-2</v>
      </c>
      <c r="CD107" s="43">
        <f t="shared" ca="1" si="197"/>
        <v>0</v>
      </c>
      <c r="CE107" s="25">
        <f t="shared" si="73"/>
        <v>6.1668895684000002</v>
      </c>
      <c r="CF107" s="34">
        <f t="shared" si="74"/>
        <v>0.5</v>
      </c>
      <c r="CG107" s="23">
        <f t="shared" si="129"/>
        <v>5.8106552980119464E-3</v>
      </c>
      <c r="CH107" s="27">
        <f t="shared" si="130"/>
        <v>1.5147419194822396</v>
      </c>
      <c r="CI107" s="27">
        <f t="shared" ca="1" si="198"/>
        <v>-0.27056574942476397</v>
      </c>
      <c r="CJ107" s="43">
        <f t="shared" ca="1" si="199"/>
        <v>0</v>
      </c>
      <c r="CK107" s="25">
        <f t="shared" si="75"/>
        <v>6.0816193887000001</v>
      </c>
      <c r="CL107" s="34">
        <f t="shared" si="76"/>
        <v>0.5</v>
      </c>
      <c r="CM107" s="23">
        <f t="shared" si="131"/>
        <v>5.8106552980119464E-3</v>
      </c>
      <c r="CN107" s="27">
        <f t="shared" si="132"/>
        <v>1.173918742623201</v>
      </c>
      <c r="CO107" s="27">
        <f t="shared" ca="1" si="200"/>
        <v>-0.36919458395958937</v>
      </c>
      <c r="CP107" s="43">
        <f t="shared" ca="1" si="201"/>
        <v>0</v>
      </c>
      <c r="CQ107" s="25">
        <f t="shared" si="167"/>
        <v>6.44504756165</v>
      </c>
      <c r="CR107" s="34">
        <f t="shared" si="77"/>
        <v>0</v>
      </c>
      <c r="CS107" s="23">
        <f t="shared" si="133"/>
        <v>5.8106552980119464E-3</v>
      </c>
      <c r="CT107" s="27">
        <f t="shared" si="134"/>
        <v>1.0459017224026481</v>
      </c>
      <c r="CU107" s="27">
        <f t="shared" ca="1" si="202"/>
        <v>-0.42652932684882072</v>
      </c>
      <c r="CV107" s="43">
        <f t="shared" ca="1" si="203"/>
        <v>0</v>
      </c>
      <c r="CW107" s="25">
        <f t="shared" si="78"/>
        <v>6.0816193887000001</v>
      </c>
      <c r="CX107" s="34">
        <f t="shared" si="135"/>
        <v>0</v>
      </c>
      <c r="CY107" s="23">
        <f t="shared" si="136"/>
        <v>5.8106552980119464E-3</v>
      </c>
      <c r="CZ107" s="27">
        <f t="shared" si="137"/>
        <v>1.338522119794026</v>
      </c>
      <c r="DA107" s="27">
        <f t="shared" ca="1" si="204"/>
        <v>-0.27053139803322368</v>
      </c>
      <c r="DB107" s="43">
        <f t="shared" ca="1" si="205"/>
        <v>0</v>
      </c>
      <c r="DC107" s="25">
        <f t="shared" si="79"/>
        <v>6.0816193887000001</v>
      </c>
      <c r="DD107" s="34">
        <f t="shared" si="80"/>
        <v>0.5</v>
      </c>
      <c r="DE107" s="23">
        <f t="shared" si="138"/>
        <v>1.8791519043124334E-2</v>
      </c>
      <c r="DF107" s="27">
        <f t="shared" si="139"/>
        <v>1.4025783907108897</v>
      </c>
      <c r="DG107" s="27">
        <f t="shared" ca="1" si="169"/>
        <v>-0.28921585396300353</v>
      </c>
      <c r="DH107" s="43">
        <f t="shared" ca="1" si="170"/>
        <v>0</v>
      </c>
      <c r="DI107" s="25">
        <f t="shared" si="81"/>
        <v>6.3393914965000002</v>
      </c>
      <c r="DJ107" s="26">
        <f t="shared" si="82"/>
        <v>1</v>
      </c>
      <c r="DK107" s="23">
        <f t="shared" si="140"/>
        <v>4.4753246533349111E-2</v>
      </c>
      <c r="DL107" s="27">
        <f t="shared" si="141"/>
        <v>2.5657691606034008</v>
      </c>
      <c r="DM107" s="27">
        <f t="shared" ca="1" si="206"/>
        <v>0</v>
      </c>
      <c r="DN107" s="43">
        <f t="shared" ca="1" si="207"/>
        <v>0</v>
      </c>
      <c r="DO107" s="25">
        <f t="shared" si="83"/>
        <v>6.1668895684000002</v>
      </c>
      <c r="DP107" s="26">
        <f t="shared" si="84"/>
        <v>0</v>
      </c>
      <c r="DQ107" s="23">
        <f t="shared" si="142"/>
        <v>5.8106552980119464E-3</v>
      </c>
      <c r="DR107" s="27">
        <f t="shared" si="143"/>
        <v>1.8783066658844108</v>
      </c>
      <c r="DS107" s="27">
        <f t="shared" ca="1" si="208"/>
        <v>-0.29653105859189288</v>
      </c>
      <c r="DT107" s="43">
        <f t="shared" ca="1" si="209"/>
        <v>0</v>
      </c>
      <c r="DU107" s="25">
        <f t="shared" si="85"/>
        <v>6.0816193887000001</v>
      </c>
      <c r="DV107" s="26">
        <f t="shared" si="86"/>
        <v>0</v>
      </c>
      <c r="DW107" s="23">
        <f t="shared" si="144"/>
        <v>5.8106552980119464E-3</v>
      </c>
      <c r="DX107" s="27">
        <f t="shared" si="145"/>
        <v>1.1546602168531703</v>
      </c>
      <c r="DY107" s="27">
        <f t="shared" ca="1" si="210"/>
        <v>-0.40473132901834796</v>
      </c>
      <c r="DZ107" s="43">
        <f t="shared" ca="1" si="211"/>
        <v>0</v>
      </c>
      <c r="EA107" s="25">
        <f t="shared" si="87"/>
        <v>6.0816193887000001</v>
      </c>
      <c r="EB107" s="34">
        <f t="shared" si="146"/>
        <v>0.33333333333333331</v>
      </c>
      <c r="EC107" s="23">
        <f t="shared" si="147"/>
        <v>1.8791519043124334E-2</v>
      </c>
      <c r="ED107" s="27">
        <f t="shared" si="148"/>
        <v>1.7976844853388068</v>
      </c>
      <c r="EE107" s="27">
        <f t="shared" ca="1" si="212"/>
        <v>-0.22924234359727136</v>
      </c>
      <c r="EF107" s="43">
        <f t="shared" ca="1" si="213"/>
        <v>0</v>
      </c>
      <c r="EG107" s="25">
        <f t="shared" si="88"/>
        <v>6.3393914965000002</v>
      </c>
      <c r="EH107" s="26">
        <f t="shared" si="149"/>
        <v>1</v>
      </c>
      <c r="EI107" s="23">
        <f t="shared" si="150"/>
        <v>4.4753246533349111E-2</v>
      </c>
      <c r="EJ107" s="27">
        <f t="shared" si="151"/>
        <v>2.3038208211826263</v>
      </c>
      <c r="EK107" s="27">
        <f t="shared" ca="1" si="214"/>
        <v>0</v>
      </c>
      <c r="EL107" s="43">
        <f t="shared" ca="1" si="215"/>
        <v>0</v>
      </c>
      <c r="EM107" s="25">
        <f t="shared" si="89"/>
        <v>6.1668895684000002</v>
      </c>
      <c r="EN107" s="26">
        <f t="shared" si="152"/>
        <v>1</v>
      </c>
      <c r="EO107" s="23">
        <f t="shared" si="153"/>
        <v>4.4753246533349111E-2</v>
      </c>
      <c r="EP107" s="27">
        <f t="shared" si="154"/>
        <v>1.6283483500202287</v>
      </c>
      <c r="EQ107" s="27">
        <f t="shared" ca="1" si="216"/>
        <v>-0.21585780185021519</v>
      </c>
      <c r="ER107" s="43">
        <f t="shared" ca="1" si="217"/>
        <v>0</v>
      </c>
      <c r="ES107" s="25">
        <f t="shared" si="90"/>
        <v>6.0816193887000001</v>
      </c>
      <c r="ET107" s="26">
        <f t="shared" si="155"/>
        <v>0</v>
      </c>
      <c r="EU107" s="23">
        <f t="shared" si="156"/>
        <v>5.8106552980119464E-3</v>
      </c>
      <c r="EV107" s="27">
        <f t="shared" si="157"/>
        <v>1.2866029967604449</v>
      </c>
      <c r="EW107" s="27">
        <f t="shared" ca="1" si="218"/>
        <v>-0.4047313290183483</v>
      </c>
      <c r="EX107" s="43">
        <f t="shared" ca="1" si="219"/>
        <v>0</v>
      </c>
      <c r="EY107" s="25">
        <f t="shared" si="91"/>
        <v>6.0816193887000001</v>
      </c>
      <c r="EZ107" s="34">
        <f t="shared" si="158"/>
        <v>0.66666666666666663</v>
      </c>
      <c r="FA107" s="23">
        <f t="shared" si="159"/>
        <v>3.1772382788236721E-2</v>
      </c>
      <c r="FB107" s="27">
        <f t="shared" si="160"/>
        <v>1.7104564519589804</v>
      </c>
      <c r="FC107" s="27">
        <f t="shared" ca="1" si="220"/>
        <v>-0.19427892009027592</v>
      </c>
      <c r="FD107" s="43">
        <f t="shared" ca="1" si="221"/>
        <v>0</v>
      </c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25">
        <f t="shared" si="92"/>
        <v>6.0816193887000001</v>
      </c>
      <c r="FT107" s="26">
        <f t="shared" si="161"/>
        <v>1</v>
      </c>
      <c r="FU107" s="23">
        <f t="shared" si="162"/>
        <v>4.4753246533349111E-2</v>
      </c>
      <c r="FV107" s="27">
        <f t="shared" si="163"/>
        <v>0.64788102184254615</v>
      </c>
      <c r="FW107" s="27">
        <f t="shared" ca="1" si="222"/>
        <v>-0.68119491658713893</v>
      </c>
      <c r="FX107" s="43">
        <f t="shared" ca="1" si="223"/>
        <v>0</v>
      </c>
      <c r="FY107" s="25">
        <f t="shared" si="93"/>
        <v>6.0816193887000001</v>
      </c>
      <c r="FZ107" s="26">
        <f t="shared" si="164"/>
        <v>0</v>
      </c>
      <c r="GA107" s="23">
        <f t="shared" si="165"/>
        <v>5.8106552980119464E-3</v>
      </c>
      <c r="GB107" s="27">
        <f t="shared" si="166"/>
        <v>1.3617393436295719</v>
      </c>
      <c r="GC107" s="27">
        <f t="shared" ca="1" si="224"/>
        <v>-0.29797462710289202</v>
      </c>
      <c r="GD107" s="43">
        <f t="shared" ca="1" si="225"/>
        <v>0</v>
      </c>
      <c r="GE107" s="47"/>
      <c r="GF107" s="47"/>
    </row>
    <row r="108" spans="1:188" x14ac:dyDescent="0.2">
      <c r="A108" s="30">
        <v>27941</v>
      </c>
      <c r="B108" s="34">
        <v>5.9078636429999998</v>
      </c>
      <c r="C108" s="23">
        <v>5.8966216941911398E-3</v>
      </c>
      <c r="D108" s="24">
        <f t="shared" si="171"/>
        <v>-8.8031009411223549E-2</v>
      </c>
      <c r="E108" s="25" t="e">
        <f>#N/A</f>
        <v>#N/A</v>
      </c>
      <c r="F108" s="26">
        <v>1</v>
      </c>
      <c r="G108" s="23">
        <f t="shared" si="94"/>
        <v>-8.8031009411223549E-2</v>
      </c>
      <c r="H108" s="27">
        <f t="shared" si="95"/>
        <v>1.7420274427338922</v>
      </c>
      <c r="I108" s="27">
        <f t="shared" ca="1" si="172"/>
        <v>-0.31353849326725802</v>
      </c>
      <c r="J108" s="43">
        <f t="shared" ca="1" si="173"/>
        <v>0</v>
      </c>
      <c r="K108" s="25" t="e">
        <f>#N/A</f>
        <v>#N/A</v>
      </c>
      <c r="L108" s="26">
        <v>0</v>
      </c>
      <c r="M108" s="23">
        <f t="shared" si="96"/>
        <v>5.8966216941911398E-3</v>
      </c>
      <c r="N108" s="27">
        <f t="shared" si="97"/>
        <v>1.2578950050242297</v>
      </c>
      <c r="O108" s="27">
        <f t="shared" ca="1" si="174"/>
        <v>0</v>
      </c>
      <c r="P108" s="43">
        <f t="shared" ca="1" si="175"/>
        <v>0</v>
      </c>
      <c r="Q108" s="25">
        <f t="shared" si="60"/>
        <v>6.0664356150000005</v>
      </c>
      <c r="R108" s="26">
        <f t="shared" si="98"/>
        <v>1</v>
      </c>
      <c r="S108" s="23">
        <f t="shared" si="99"/>
        <v>-8.8031009411223549E-2</v>
      </c>
      <c r="T108" s="27">
        <f t="shared" si="100"/>
        <v>1.2187710432406229</v>
      </c>
      <c r="U108" s="27">
        <f t="shared" ca="1" si="176"/>
        <v>-0.43611493135994273</v>
      </c>
      <c r="V108" s="43">
        <f t="shared" ca="1" si="177"/>
        <v>0</v>
      </c>
      <c r="W108" s="25">
        <f t="shared" si="61"/>
        <v>6.1930022855000004</v>
      </c>
      <c r="X108" s="26">
        <f t="shared" si="101"/>
        <v>1</v>
      </c>
      <c r="Y108" s="23">
        <f t="shared" si="102"/>
        <v>-8.8031009411223549E-2</v>
      </c>
      <c r="Z108" s="27">
        <f t="shared" si="103"/>
        <v>2.0028170334084101</v>
      </c>
      <c r="AA108" s="27">
        <f t="shared" ca="1" si="178"/>
        <v>-8.8031009411223549E-2</v>
      </c>
      <c r="AB108" s="43">
        <f t="shared" ca="1" si="179"/>
        <v>0</v>
      </c>
      <c r="AC108" s="25">
        <f t="shared" si="62"/>
        <v>6.0928968166000006</v>
      </c>
      <c r="AD108" s="26">
        <f t="shared" si="104"/>
        <v>1</v>
      </c>
      <c r="AE108" s="23">
        <f t="shared" si="105"/>
        <v>-8.8031009411223549E-2</v>
      </c>
      <c r="AF108" s="27">
        <f t="shared" si="106"/>
        <v>1.69469260971872</v>
      </c>
      <c r="AG108" s="27">
        <f t="shared" ca="1" si="180"/>
        <v>-0.36529873538534574</v>
      </c>
      <c r="AH108" s="43">
        <f t="shared" ca="1" si="181"/>
        <v>0</v>
      </c>
      <c r="AI108" s="25">
        <f t="shared" si="63"/>
        <v>6.0664356150000005</v>
      </c>
      <c r="AJ108" s="26">
        <f t="shared" si="107"/>
        <v>1</v>
      </c>
      <c r="AK108" s="23">
        <f t="shared" si="108"/>
        <v>-8.8031009411223549E-2</v>
      </c>
      <c r="AL108" s="27">
        <f t="shared" si="109"/>
        <v>1.2187710432406229</v>
      </c>
      <c r="AM108" s="27">
        <f t="shared" ca="1" si="182"/>
        <v>-0.43611493135994273</v>
      </c>
      <c r="AN108" s="43">
        <f t="shared" ca="1" si="183"/>
        <v>0</v>
      </c>
      <c r="AO108" s="25">
        <f t="shared" si="64"/>
        <v>6.0664356150000005</v>
      </c>
      <c r="AP108" s="34">
        <f t="shared" si="110"/>
        <v>1</v>
      </c>
      <c r="AQ108" s="23">
        <f t="shared" si="111"/>
        <v>-8.8031009411223549E-2</v>
      </c>
      <c r="AR108" s="27">
        <f t="shared" si="112"/>
        <v>1.6323675935345845</v>
      </c>
      <c r="AS108" s="27">
        <f t="shared" ca="1" si="184"/>
        <v>-0.28659400616732567</v>
      </c>
      <c r="AT108" s="43">
        <f t="shared" ca="1" si="185"/>
        <v>0</v>
      </c>
      <c r="AU108" s="25">
        <f t="shared" si="65"/>
        <v>6.0928968166000006</v>
      </c>
      <c r="AV108" s="26">
        <f t="shared" si="113"/>
        <v>1</v>
      </c>
      <c r="AW108" s="23">
        <f t="shared" si="114"/>
        <v>-8.8031009411223549E-2</v>
      </c>
      <c r="AX108" s="27">
        <f t="shared" si="115"/>
        <v>1.0361066310260485</v>
      </c>
      <c r="AY108" s="27">
        <f t="shared" ca="1" si="186"/>
        <v>-0.52062771593171675</v>
      </c>
      <c r="AZ108" s="43">
        <f t="shared" ca="1" si="187"/>
        <v>0</v>
      </c>
      <c r="BA108" s="25">
        <f t="shared" si="66"/>
        <v>6.0928968166000006</v>
      </c>
      <c r="BB108" s="26">
        <f t="shared" si="116"/>
        <v>1</v>
      </c>
      <c r="BC108" s="23">
        <f t="shared" si="117"/>
        <v>-8.8031009411223549E-2</v>
      </c>
      <c r="BD108" s="27">
        <f t="shared" si="118"/>
        <v>1.1718761000328681</v>
      </c>
      <c r="BE108" s="27">
        <f t="shared" ca="1" si="188"/>
        <v>-0.39585592502453626</v>
      </c>
      <c r="BF108" s="43">
        <f t="shared" ca="1" si="189"/>
        <v>0</v>
      </c>
      <c r="BG108" s="25">
        <f t="shared" si="67"/>
        <v>6.0664356150000005</v>
      </c>
      <c r="BH108" s="26">
        <f t="shared" si="168"/>
        <v>0</v>
      </c>
      <c r="BI108" s="23">
        <f t="shared" si="119"/>
        <v>5.8966216941911398E-3</v>
      </c>
      <c r="BJ108" s="27">
        <f t="shared" si="120"/>
        <v>1.3014653318971994</v>
      </c>
      <c r="BK108" s="27">
        <f t="shared" ca="1" si="190"/>
        <v>-0.34057883818511514</v>
      </c>
      <c r="BL108" s="43">
        <f t="shared" ca="1" si="191"/>
        <v>0</v>
      </c>
      <c r="BM108" s="25">
        <f t="shared" si="69"/>
        <v>6.1237185808333336</v>
      </c>
      <c r="BN108" s="26">
        <f t="shared" si="121"/>
        <v>1</v>
      </c>
      <c r="BO108" s="23">
        <f t="shared" si="122"/>
        <v>-8.8031009411223549E-2</v>
      </c>
      <c r="BP108" s="27">
        <f t="shared" si="123"/>
        <v>0.7411567358551876</v>
      </c>
      <c r="BQ108" s="27">
        <f t="shared" ca="1" si="192"/>
        <v>-0.55307701243025442</v>
      </c>
      <c r="BR108" s="43">
        <f t="shared" ca="1" si="193"/>
        <v>0</v>
      </c>
      <c r="BS108" s="25">
        <f t="shared" si="70"/>
        <v>6.0664356150000005</v>
      </c>
      <c r="BT108" s="34">
        <f t="shared" si="124"/>
        <v>0.75</v>
      </c>
      <c r="BU108" s="23">
        <f t="shared" si="125"/>
        <v>-6.4549101634869877E-2</v>
      </c>
      <c r="BV108" s="27">
        <f t="shared" si="126"/>
        <v>1.0584514249536754</v>
      </c>
      <c r="BW108" s="27">
        <f t="shared" ca="1" si="194"/>
        <v>-0.4225791074875288</v>
      </c>
      <c r="BX108" s="43">
        <f t="shared" ca="1" si="195"/>
        <v>0</v>
      </c>
      <c r="BY108" s="25">
        <f t="shared" si="71"/>
        <v>6.1930022855000004</v>
      </c>
      <c r="BZ108" s="50">
        <f t="shared" si="72"/>
        <v>1</v>
      </c>
      <c r="CA108" s="23">
        <f t="shared" si="127"/>
        <v>-8.8031009411223549E-2</v>
      </c>
      <c r="CB108" s="27">
        <f t="shared" si="128"/>
        <v>1.4821839473534177</v>
      </c>
      <c r="CC108" s="27">
        <f t="shared" ca="1" si="196"/>
        <v>-0.13710068082954729</v>
      </c>
      <c r="CD108" s="43">
        <f t="shared" ca="1" si="197"/>
        <v>0</v>
      </c>
      <c r="CE108" s="25">
        <f t="shared" si="73"/>
        <v>6.0928968166000006</v>
      </c>
      <c r="CF108" s="34">
        <f t="shared" si="74"/>
        <v>1</v>
      </c>
      <c r="CG108" s="23">
        <f t="shared" si="129"/>
        <v>-8.8031009411223549E-2</v>
      </c>
      <c r="CH108" s="27">
        <f t="shared" si="130"/>
        <v>1.3813976593127237</v>
      </c>
      <c r="CI108" s="27">
        <f t="shared" ca="1" si="198"/>
        <v>-0.33477858280202133</v>
      </c>
      <c r="CJ108" s="43">
        <f t="shared" ca="1" si="199"/>
        <v>0</v>
      </c>
      <c r="CK108" s="25">
        <f t="shared" si="75"/>
        <v>6.0664356150000005</v>
      </c>
      <c r="CL108" s="34">
        <f t="shared" si="76"/>
        <v>1</v>
      </c>
      <c r="CM108" s="23">
        <f t="shared" si="131"/>
        <v>-8.8031009411223549E-2</v>
      </c>
      <c r="CN108" s="27">
        <f t="shared" si="132"/>
        <v>1.0705774907433263</v>
      </c>
      <c r="CO108" s="27">
        <f t="shared" ca="1" si="200"/>
        <v>-0.42472502147569346</v>
      </c>
      <c r="CP108" s="43">
        <f t="shared" ca="1" si="201"/>
        <v>0</v>
      </c>
      <c r="CQ108" s="25">
        <f t="shared" si="167"/>
        <v>6.3813111823000002</v>
      </c>
      <c r="CR108" s="34">
        <f t="shared" si="77"/>
        <v>0.5</v>
      </c>
      <c r="CS108" s="23">
        <f t="shared" si="133"/>
        <v>5.8966216941911398E-3</v>
      </c>
      <c r="CT108" s="27">
        <f t="shared" si="134"/>
        <v>1.0520690091889595</v>
      </c>
      <c r="CU108" s="27">
        <f t="shared" ca="1" si="202"/>
        <v>-0.42314778723653501</v>
      </c>
      <c r="CV108" s="43">
        <f t="shared" ca="1" si="203"/>
        <v>0</v>
      </c>
      <c r="CW108" s="25">
        <f t="shared" si="78"/>
        <v>6.0664356150000005</v>
      </c>
      <c r="CX108" s="34">
        <f t="shared" si="135"/>
        <v>0.75</v>
      </c>
      <c r="CY108" s="23">
        <f t="shared" si="136"/>
        <v>-6.4549101634869877E-2</v>
      </c>
      <c r="CZ108" s="27">
        <f t="shared" si="137"/>
        <v>1.2521217194429199</v>
      </c>
      <c r="DA108" s="27">
        <f t="shared" ca="1" si="204"/>
        <v>-0.31761794096102358</v>
      </c>
      <c r="DB108" s="43">
        <f t="shared" ca="1" si="205"/>
        <v>0</v>
      </c>
      <c r="DC108" s="25">
        <f t="shared" si="79"/>
        <v>6.0664356150000005</v>
      </c>
      <c r="DD108" s="34">
        <f t="shared" si="80"/>
        <v>0.875</v>
      </c>
      <c r="DE108" s="23">
        <f t="shared" si="138"/>
        <v>-7.2376404226987767E-2</v>
      </c>
      <c r="DF108" s="27">
        <f t="shared" si="139"/>
        <v>1.3010648101447604</v>
      </c>
      <c r="DG108" s="27">
        <f t="shared" ca="1" si="169"/>
        <v>-0.34065985463471149</v>
      </c>
      <c r="DH108" s="43">
        <f t="shared" ca="1" si="170"/>
        <v>0</v>
      </c>
      <c r="DI108" s="25">
        <f t="shared" si="81"/>
        <v>6.1930022855000004</v>
      </c>
      <c r="DJ108" s="26">
        <f t="shared" si="82"/>
        <v>1</v>
      </c>
      <c r="DK108" s="23">
        <f t="shared" si="140"/>
        <v>-8.8031009411223549E-2</v>
      </c>
      <c r="DL108" s="27">
        <f t="shared" si="141"/>
        <v>2.3399019114792958</v>
      </c>
      <c r="DM108" s="27">
        <f t="shared" ca="1" si="206"/>
        <v>-8.8031009411223438E-2</v>
      </c>
      <c r="DN108" s="43">
        <f t="shared" ca="1" si="207"/>
        <v>0</v>
      </c>
      <c r="DO108" s="25">
        <f t="shared" si="83"/>
        <v>6.0928968166000006</v>
      </c>
      <c r="DP108" s="26">
        <f t="shared" si="84"/>
        <v>1</v>
      </c>
      <c r="DQ108" s="23">
        <f t="shared" si="142"/>
        <v>-8.8031009411223549E-2</v>
      </c>
      <c r="DR108" s="27">
        <f t="shared" si="143"/>
        <v>1.7129574341027762</v>
      </c>
      <c r="DS108" s="27">
        <f t="shared" ca="1" si="208"/>
        <v>-0.35845813959349337</v>
      </c>
      <c r="DT108" s="43">
        <f t="shared" ca="1" si="209"/>
        <v>0</v>
      </c>
      <c r="DU108" s="25">
        <f t="shared" si="85"/>
        <v>6.0664356150000005</v>
      </c>
      <c r="DV108" s="26">
        <f t="shared" si="86"/>
        <v>1</v>
      </c>
      <c r="DW108" s="23">
        <f t="shared" si="144"/>
        <v>-8.8031009411223549E-2</v>
      </c>
      <c r="DX108" s="27">
        <f t="shared" si="145"/>
        <v>1.0530143124366034</v>
      </c>
      <c r="DY108" s="27">
        <f t="shared" ca="1" si="210"/>
        <v>-0.45713343099574033</v>
      </c>
      <c r="DZ108" s="43">
        <f t="shared" ca="1" si="211"/>
        <v>0</v>
      </c>
      <c r="EA108" s="25">
        <f t="shared" si="87"/>
        <v>6.0664356150000005</v>
      </c>
      <c r="EB108" s="34">
        <f t="shared" si="146"/>
        <v>1</v>
      </c>
      <c r="EC108" s="23">
        <f t="shared" si="147"/>
        <v>-8.8031009411223549E-2</v>
      </c>
      <c r="ED108" s="27">
        <f t="shared" si="148"/>
        <v>1.6394325054915357</v>
      </c>
      <c r="EE108" s="27">
        <f t="shared" ca="1" si="212"/>
        <v>-0.29709291810183258</v>
      </c>
      <c r="EF108" s="43">
        <f t="shared" ca="1" si="213"/>
        <v>0</v>
      </c>
      <c r="EG108" s="25">
        <f t="shared" si="88"/>
        <v>6.1930022855000004</v>
      </c>
      <c r="EH108" s="26">
        <f t="shared" si="149"/>
        <v>1</v>
      </c>
      <c r="EI108" s="23">
        <f t="shared" si="150"/>
        <v>-8.8031009411223549E-2</v>
      </c>
      <c r="EJ108" s="27">
        <f t="shared" si="151"/>
        <v>2.1010131487913259</v>
      </c>
      <c r="EK108" s="27">
        <f t="shared" ca="1" si="214"/>
        <v>-8.8031009411223438E-2</v>
      </c>
      <c r="EL108" s="43">
        <f t="shared" ca="1" si="215"/>
        <v>0</v>
      </c>
      <c r="EM108" s="25">
        <f t="shared" si="89"/>
        <v>6.0928968166000006</v>
      </c>
      <c r="EN108" s="26">
        <f t="shared" si="152"/>
        <v>1</v>
      </c>
      <c r="EO108" s="23">
        <f t="shared" si="153"/>
        <v>-8.8031009411223549E-2</v>
      </c>
      <c r="EP108" s="27">
        <f t="shared" si="154"/>
        <v>1.4850032010948475</v>
      </c>
      <c r="EQ108" s="27">
        <f t="shared" ca="1" si="216"/>
        <v>-0.28488663107527645</v>
      </c>
      <c r="ER108" s="43">
        <f t="shared" ca="1" si="217"/>
        <v>0</v>
      </c>
      <c r="ES108" s="25">
        <f t="shared" si="90"/>
        <v>6.0664356150000005</v>
      </c>
      <c r="ET108" s="26">
        <f t="shared" si="155"/>
        <v>0</v>
      </c>
      <c r="EU108" s="23">
        <f t="shared" si="156"/>
        <v>5.8966216941911398E-3</v>
      </c>
      <c r="EV108" s="27">
        <f t="shared" si="157"/>
        <v>1.2941896079029538</v>
      </c>
      <c r="EW108" s="27">
        <f t="shared" ca="1" si="218"/>
        <v>-0.40122125485916549</v>
      </c>
      <c r="EX108" s="43">
        <f t="shared" ca="1" si="219"/>
        <v>0</v>
      </c>
      <c r="EY108" s="25">
        <f t="shared" si="91"/>
        <v>6.0664356150000005</v>
      </c>
      <c r="EZ108" s="34">
        <f t="shared" si="158"/>
        <v>0.66666666666666663</v>
      </c>
      <c r="FA108" s="23">
        <f t="shared" si="159"/>
        <v>-5.6721799042751986E-2</v>
      </c>
      <c r="FB108" s="27">
        <f t="shared" si="160"/>
        <v>1.6134362848195847</v>
      </c>
      <c r="FC108" s="27">
        <f t="shared" ca="1" si="220"/>
        <v>-0.2399808692694243</v>
      </c>
      <c r="FD108" s="43">
        <f t="shared" ca="1" si="221"/>
        <v>0</v>
      </c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25">
        <f t="shared" si="92"/>
        <v>6.0664356150000005</v>
      </c>
      <c r="FT108" s="26">
        <f t="shared" si="161"/>
        <v>1</v>
      </c>
      <c r="FU108" s="23">
        <f t="shared" si="162"/>
        <v>-8.8031009411223549E-2</v>
      </c>
      <c r="FV108" s="27">
        <f t="shared" si="163"/>
        <v>0.59084740151137183</v>
      </c>
      <c r="FW108" s="27">
        <f t="shared" ca="1" si="222"/>
        <v>-0.70925964988540247</v>
      </c>
      <c r="FX108" s="43">
        <f t="shared" ca="1" si="223"/>
        <v>0</v>
      </c>
      <c r="FY108" s="25">
        <f t="shared" si="93"/>
        <v>6.0664356150000005</v>
      </c>
      <c r="FZ108" s="26">
        <f t="shared" si="164"/>
        <v>0</v>
      </c>
      <c r="GA108" s="23">
        <f t="shared" si="165"/>
        <v>5.8966216941911398E-3</v>
      </c>
      <c r="GB108" s="27">
        <f t="shared" si="166"/>
        <v>1.3697690053850518</v>
      </c>
      <c r="GC108" s="27">
        <f t="shared" ca="1" si="224"/>
        <v>-0.29383504905919422</v>
      </c>
      <c r="GD108" s="43">
        <f t="shared" ca="1" si="225"/>
        <v>0</v>
      </c>
      <c r="GE108" s="47"/>
      <c r="GF108" s="47"/>
    </row>
    <row r="109" spans="1:188" x14ac:dyDescent="0.2">
      <c r="A109" s="30">
        <v>27972</v>
      </c>
      <c r="B109" s="34">
        <v>5.8306892379999997</v>
      </c>
      <c r="C109" s="23">
        <v>6.0371198931632453E-3</v>
      </c>
      <c r="D109" s="24">
        <f t="shared" si="171"/>
        <v>-1.306299699239688E-2</v>
      </c>
      <c r="E109" s="25" t="e">
        <f>#N/A</f>
        <v>#N/A</v>
      </c>
      <c r="F109" s="26">
        <v>1</v>
      </c>
      <c r="G109" s="23">
        <f t="shared" si="94"/>
        <v>-1.306299699239688E-2</v>
      </c>
      <c r="H109" s="27">
        <f t="shared" si="95"/>
        <v>1.7192713434887865</v>
      </c>
      <c r="I109" s="27">
        <f t="shared" ca="1" si="172"/>
        <v>-0.32250573786510406</v>
      </c>
      <c r="J109" s="43">
        <f t="shared" ca="1" si="173"/>
        <v>0</v>
      </c>
      <c r="K109" s="25" t="e">
        <f>#N/A</f>
        <v>#N/A</v>
      </c>
      <c r="L109" s="26">
        <v>0</v>
      </c>
      <c r="M109" s="23">
        <f t="shared" si="96"/>
        <v>6.0371198931632453E-3</v>
      </c>
      <c r="N109" s="27">
        <f t="shared" si="97"/>
        <v>1.2654890679825721</v>
      </c>
      <c r="O109" s="27">
        <f t="shared" ca="1" si="174"/>
        <v>0</v>
      </c>
      <c r="P109" s="43">
        <f t="shared" ca="1" si="175"/>
        <v>0</v>
      </c>
      <c r="Q109" s="25">
        <f t="shared" si="60"/>
        <v>6.0681345675999996</v>
      </c>
      <c r="R109" s="26">
        <f t="shared" si="98"/>
        <v>0</v>
      </c>
      <c r="S109" s="23">
        <f t="shared" si="99"/>
        <v>6.0371198931632453E-3</v>
      </c>
      <c r="T109" s="27">
        <f t="shared" si="100"/>
        <v>1.2261289101509822</v>
      </c>
      <c r="U109" s="27">
        <f t="shared" ca="1" si="176"/>
        <v>-0.43271068959459813</v>
      </c>
      <c r="V109" s="43">
        <f t="shared" ca="1" si="177"/>
        <v>0</v>
      </c>
      <c r="W109" s="25">
        <f t="shared" si="61"/>
        <v>5.8692764405000002</v>
      </c>
      <c r="X109" s="26">
        <f t="shared" si="101"/>
        <v>0</v>
      </c>
      <c r="Y109" s="23">
        <f t="shared" si="102"/>
        <v>6.0371198931632453E-3</v>
      </c>
      <c r="Z109" s="27">
        <f t="shared" si="103"/>
        <v>2.0149082799631661</v>
      </c>
      <c r="AA109" s="27">
        <f t="shared" ca="1" si="178"/>
        <v>-8.2525343276192098E-2</v>
      </c>
      <c r="AB109" s="43">
        <f t="shared" ca="1" si="179"/>
        <v>0</v>
      </c>
      <c r="AC109" s="25">
        <f t="shared" si="62"/>
        <v>6.0403106421999997</v>
      </c>
      <c r="AD109" s="26">
        <f t="shared" si="104"/>
        <v>0</v>
      </c>
      <c r="AE109" s="23">
        <f t="shared" si="105"/>
        <v>6.0371198931632453E-3</v>
      </c>
      <c r="AF109" s="27">
        <f t="shared" si="106"/>
        <v>1.7049236721856498</v>
      </c>
      <c r="AG109" s="27">
        <f t="shared" ca="1" si="180"/>
        <v>-0.36146696775452469</v>
      </c>
      <c r="AH109" s="43">
        <f t="shared" ca="1" si="181"/>
        <v>0</v>
      </c>
      <c r="AI109" s="25">
        <f t="shared" si="63"/>
        <v>6.0681345675999996</v>
      </c>
      <c r="AJ109" s="26">
        <f t="shared" si="107"/>
        <v>0</v>
      </c>
      <c r="AK109" s="23">
        <f t="shared" si="108"/>
        <v>6.0371198931632453E-3</v>
      </c>
      <c r="AL109" s="27">
        <f t="shared" si="109"/>
        <v>1.2261289101509822</v>
      </c>
      <c r="AM109" s="27">
        <f t="shared" ca="1" si="182"/>
        <v>-0.43271068959459813</v>
      </c>
      <c r="AN109" s="43">
        <f t="shared" ca="1" si="183"/>
        <v>0</v>
      </c>
      <c r="AO109" s="25">
        <f t="shared" si="64"/>
        <v>6.0681345675999996</v>
      </c>
      <c r="AP109" s="34">
        <f t="shared" si="110"/>
        <v>0</v>
      </c>
      <c r="AQ109" s="23">
        <f t="shared" si="111"/>
        <v>6.0371198931632453E-3</v>
      </c>
      <c r="AR109" s="27">
        <f t="shared" si="112"/>
        <v>1.6422223924064672</v>
      </c>
      <c r="AS109" s="27">
        <f t="shared" ca="1" si="184"/>
        <v>-0.28228708865005647</v>
      </c>
      <c r="AT109" s="43">
        <f t="shared" ca="1" si="185"/>
        <v>0</v>
      </c>
      <c r="AU109" s="25">
        <f t="shared" si="65"/>
        <v>6.0403106421999997</v>
      </c>
      <c r="AV109" s="26">
        <f t="shared" si="113"/>
        <v>1</v>
      </c>
      <c r="AW109" s="23">
        <f t="shared" si="114"/>
        <v>-1.306299699239688E-2</v>
      </c>
      <c r="AX109" s="27">
        <f t="shared" si="115"/>
        <v>1.0225719732211527</v>
      </c>
      <c r="AY109" s="27">
        <f t="shared" ca="1" si="186"/>
        <v>-0.52688975463673926</v>
      </c>
      <c r="AZ109" s="43">
        <f t="shared" ca="1" si="187"/>
        <v>0</v>
      </c>
      <c r="BA109" s="25">
        <f t="shared" si="66"/>
        <v>6.0403106421999997</v>
      </c>
      <c r="BB109" s="26">
        <f t="shared" si="116"/>
        <v>1</v>
      </c>
      <c r="BC109" s="23">
        <f t="shared" si="117"/>
        <v>-1.306299699239688E-2</v>
      </c>
      <c r="BD109" s="27">
        <f t="shared" si="118"/>
        <v>1.1565678860626769</v>
      </c>
      <c r="BE109" s="27">
        <f t="shared" ca="1" si="188"/>
        <v>-0.40374785725891515</v>
      </c>
      <c r="BF109" s="43">
        <f t="shared" ca="1" si="189"/>
        <v>0</v>
      </c>
      <c r="BG109" s="25">
        <f t="shared" si="67"/>
        <v>6.0681345675999996</v>
      </c>
      <c r="BH109" s="26">
        <f t="shared" si="168"/>
        <v>0</v>
      </c>
      <c r="BI109" s="23">
        <f t="shared" si="119"/>
        <v>6.0371198931632453E-3</v>
      </c>
      <c r="BJ109" s="27">
        <f t="shared" si="120"/>
        <v>1.3093224341426584</v>
      </c>
      <c r="BK109" s="27">
        <f t="shared" ca="1" si="190"/>
        <v>-0.3365978335711497</v>
      </c>
      <c r="BL109" s="43">
        <f t="shared" ca="1" si="191"/>
        <v>0</v>
      </c>
      <c r="BM109" s="25">
        <f t="shared" si="69"/>
        <v>6.0491955534999997</v>
      </c>
      <c r="BN109" s="26">
        <f t="shared" si="121"/>
        <v>1</v>
      </c>
      <c r="BO109" s="23">
        <f t="shared" si="122"/>
        <v>-1.306299699239688E-2</v>
      </c>
      <c r="BP109" s="27">
        <f t="shared" si="123"/>
        <v>0.73147500764381657</v>
      </c>
      <c r="BQ109" s="27">
        <f t="shared" ca="1" si="192"/>
        <v>-0.55891516607271097</v>
      </c>
      <c r="BR109" s="43">
        <f t="shared" ca="1" si="193"/>
        <v>0</v>
      </c>
      <c r="BS109" s="25">
        <f t="shared" si="70"/>
        <v>6.0681345675999996</v>
      </c>
      <c r="BT109" s="34">
        <f t="shared" si="124"/>
        <v>0.75</v>
      </c>
      <c r="BU109" s="23">
        <f t="shared" si="125"/>
        <v>-8.2879677710068489E-3</v>
      </c>
      <c r="BV109" s="27">
        <f t="shared" si="126"/>
        <v>1.0496790136564831</v>
      </c>
      <c r="BW109" s="27">
        <f t="shared" ca="1" si="194"/>
        <v>-0.42736475323497825</v>
      </c>
      <c r="BX109" s="43">
        <f t="shared" ca="1" si="195"/>
        <v>0</v>
      </c>
      <c r="BY109" s="25">
        <f t="shared" si="71"/>
        <v>5.8692764405000002</v>
      </c>
      <c r="BZ109" s="50">
        <f t="shared" si="72"/>
        <v>0</v>
      </c>
      <c r="CA109" s="23">
        <f t="shared" si="127"/>
        <v>6.0371198931632453E-3</v>
      </c>
      <c r="CB109" s="27">
        <f t="shared" si="128"/>
        <v>1.4911320695473123</v>
      </c>
      <c r="CC109" s="27">
        <f t="shared" ca="1" si="196"/>
        <v>-0.13189125418398639</v>
      </c>
      <c r="CD109" s="43">
        <f t="shared" ca="1" si="197"/>
        <v>0</v>
      </c>
      <c r="CE109" s="25">
        <f t="shared" si="73"/>
        <v>6.0403106421999997</v>
      </c>
      <c r="CF109" s="34">
        <f t="shared" si="74"/>
        <v>0</v>
      </c>
      <c r="CG109" s="23">
        <f t="shared" si="129"/>
        <v>6.0371198931632453E-3</v>
      </c>
      <c r="CH109" s="27">
        <f t="shared" si="130"/>
        <v>1.3897373226021297</v>
      </c>
      <c r="CI109" s="27">
        <f t="shared" ca="1" si="198"/>
        <v>-0.33076256135089721</v>
      </c>
      <c r="CJ109" s="43">
        <f t="shared" ca="1" si="199"/>
        <v>0</v>
      </c>
      <c r="CK109" s="25">
        <f t="shared" si="75"/>
        <v>6.0681345675999996</v>
      </c>
      <c r="CL109" s="34">
        <f t="shared" si="76"/>
        <v>0</v>
      </c>
      <c r="CM109" s="23">
        <f t="shared" si="131"/>
        <v>6.0371198931632453E-3</v>
      </c>
      <c r="CN109" s="27">
        <f t="shared" si="132"/>
        <v>1.0770406954098657</v>
      </c>
      <c r="CO109" s="27">
        <f t="shared" ca="1" si="200"/>
        <v>-0.42125201745880525</v>
      </c>
      <c r="CP109" s="43">
        <f t="shared" ca="1" si="201"/>
        <v>0</v>
      </c>
      <c r="CQ109" s="25">
        <f t="shared" si="167"/>
        <v>6.3247975715000004</v>
      </c>
      <c r="CR109" s="34">
        <f t="shared" si="77"/>
        <v>0</v>
      </c>
      <c r="CS109" s="23">
        <f t="shared" si="133"/>
        <v>6.0371198931632453E-3</v>
      </c>
      <c r="CT109" s="27">
        <f t="shared" si="134"/>
        <v>1.0584204759333147</v>
      </c>
      <c r="CU109" s="27">
        <f t="shared" ca="1" si="202"/>
        <v>-0.41966526126744552</v>
      </c>
      <c r="CV109" s="43">
        <f t="shared" ca="1" si="203"/>
        <v>0</v>
      </c>
      <c r="CW109" s="25">
        <f t="shared" si="78"/>
        <v>6.0681345675999996</v>
      </c>
      <c r="CX109" s="34">
        <f t="shared" si="135"/>
        <v>0</v>
      </c>
      <c r="CY109" s="23">
        <f t="shared" si="136"/>
        <v>6.0371198931632453E-3</v>
      </c>
      <c r="CZ109" s="27">
        <f t="shared" si="137"/>
        <v>1.2596809283840307</v>
      </c>
      <c r="DA109" s="27">
        <f t="shared" ca="1" si="204"/>
        <v>-0.31349831865766165</v>
      </c>
      <c r="DB109" s="43">
        <f t="shared" ca="1" si="205"/>
        <v>0</v>
      </c>
      <c r="DC109" s="25">
        <f t="shared" si="79"/>
        <v>6.0681345675999996</v>
      </c>
      <c r="DD109" s="34">
        <f t="shared" si="80"/>
        <v>0.375</v>
      </c>
      <c r="DE109" s="23">
        <f t="shared" si="138"/>
        <v>1.2620906717732139E-3</v>
      </c>
      <c r="DF109" s="27">
        <f t="shared" si="139"/>
        <v>1.3027068719050166</v>
      </c>
      <c r="DG109" s="27">
        <f t="shared" ca="1" si="169"/>
        <v>-0.33982770758772041</v>
      </c>
      <c r="DH109" s="43">
        <f t="shared" ca="1" si="170"/>
        <v>0</v>
      </c>
      <c r="DI109" s="25">
        <f t="shared" si="81"/>
        <v>5.8692764405000002</v>
      </c>
      <c r="DJ109" s="26">
        <f t="shared" si="82"/>
        <v>0</v>
      </c>
      <c r="DK109" s="23">
        <f t="shared" si="140"/>
        <v>6.0371198931632453E-3</v>
      </c>
      <c r="DL109" s="27">
        <f t="shared" si="141"/>
        <v>2.3540281798571381</v>
      </c>
      <c r="DM109" s="27">
        <f t="shared" ca="1" si="206"/>
        <v>-8.2525343276191987E-2</v>
      </c>
      <c r="DN109" s="43">
        <f t="shared" ca="1" si="207"/>
        <v>0</v>
      </c>
      <c r="DO109" s="25">
        <f t="shared" si="83"/>
        <v>6.0403106421999997</v>
      </c>
      <c r="DP109" s="26">
        <f t="shared" si="84"/>
        <v>0</v>
      </c>
      <c r="DQ109" s="23">
        <f t="shared" si="142"/>
        <v>6.0371198931632453E-3</v>
      </c>
      <c r="DR109" s="27">
        <f t="shared" si="143"/>
        <v>1.72329876350434</v>
      </c>
      <c r="DS109" s="27">
        <f t="shared" ca="1" si="208"/>
        <v>-0.35458507446573639</v>
      </c>
      <c r="DT109" s="43">
        <f t="shared" ca="1" si="209"/>
        <v>0</v>
      </c>
      <c r="DU109" s="25">
        <f t="shared" si="85"/>
        <v>6.0681345675999996</v>
      </c>
      <c r="DV109" s="26">
        <f t="shared" si="86"/>
        <v>0</v>
      </c>
      <c r="DW109" s="23">
        <f t="shared" si="144"/>
        <v>6.0371198931632453E-3</v>
      </c>
      <c r="DX109" s="27">
        <f t="shared" si="145"/>
        <v>1.0593714860900001</v>
      </c>
      <c r="DY109" s="27">
        <f t="shared" ca="1" si="210"/>
        <v>-0.45385608043267145</v>
      </c>
      <c r="DZ109" s="43">
        <f t="shared" ca="1" si="211"/>
        <v>0</v>
      </c>
      <c r="EA109" s="25">
        <f t="shared" si="87"/>
        <v>6.0681345675999996</v>
      </c>
      <c r="EB109" s="34">
        <f t="shared" si="146"/>
        <v>0</v>
      </c>
      <c r="EC109" s="23">
        <f t="shared" si="147"/>
        <v>6.0371198931632453E-3</v>
      </c>
      <c r="ED109" s="27">
        <f t="shared" si="148"/>
        <v>1.6493299560839372</v>
      </c>
      <c r="EE109" s="27">
        <f t="shared" ca="1" si="212"/>
        <v>-0.29284938377465974</v>
      </c>
      <c r="EF109" s="43">
        <f t="shared" ca="1" si="213"/>
        <v>0</v>
      </c>
      <c r="EG109" s="25">
        <f t="shared" si="88"/>
        <v>5.8692764405000002</v>
      </c>
      <c r="EH109" s="26">
        <f t="shared" si="149"/>
        <v>0</v>
      </c>
      <c r="EI109" s="23">
        <f t="shared" si="150"/>
        <v>6.0371198931632453E-3</v>
      </c>
      <c r="EJ109" s="27">
        <f t="shared" si="151"/>
        <v>2.1136972170676915</v>
      </c>
      <c r="EK109" s="27">
        <f t="shared" ca="1" si="214"/>
        <v>-8.2525343276191987E-2</v>
      </c>
      <c r="EL109" s="43">
        <f t="shared" ca="1" si="215"/>
        <v>0</v>
      </c>
      <c r="EM109" s="25">
        <f t="shared" si="89"/>
        <v>6.0403106421999997</v>
      </c>
      <c r="EN109" s="26">
        <f t="shared" si="152"/>
        <v>0</v>
      </c>
      <c r="EO109" s="23">
        <f t="shared" si="153"/>
        <v>6.0371198931632453E-3</v>
      </c>
      <c r="EP109" s="27">
        <f t="shared" si="154"/>
        <v>1.4939683434615882</v>
      </c>
      <c r="EQ109" s="27">
        <f t="shared" ca="1" si="216"/>
        <v>-0.28056940592987412</v>
      </c>
      <c r="ER109" s="43">
        <f t="shared" ca="1" si="217"/>
        <v>0</v>
      </c>
      <c r="ES109" s="25">
        <f t="shared" si="90"/>
        <v>6.0681345675999996</v>
      </c>
      <c r="ET109" s="26">
        <f t="shared" si="155"/>
        <v>0</v>
      </c>
      <c r="EU109" s="23">
        <f t="shared" si="156"/>
        <v>6.0371198931632453E-3</v>
      </c>
      <c r="EV109" s="27">
        <f t="shared" si="157"/>
        <v>1.3020027857303498</v>
      </c>
      <c r="EW109" s="27">
        <f t="shared" ca="1" si="218"/>
        <v>-0.39760635578527248</v>
      </c>
      <c r="EX109" s="43">
        <f t="shared" ca="1" si="219"/>
        <v>0</v>
      </c>
      <c r="EY109" s="25">
        <f t="shared" si="91"/>
        <v>6.0681345675999996</v>
      </c>
      <c r="EZ109" s="34">
        <f t="shared" si="158"/>
        <v>0</v>
      </c>
      <c r="FA109" s="23">
        <f t="shared" si="159"/>
        <v>6.0371198931632453E-3</v>
      </c>
      <c r="FB109" s="27">
        <f t="shared" si="160"/>
        <v>1.6231767931110204</v>
      </c>
      <c r="FC109" s="27">
        <f t="shared" ca="1" si="220"/>
        <v>-0.2353925426561061</v>
      </c>
      <c r="FD109" s="43">
        <f t="shared" ca="1" si="221"/>
        <v>0</v>
      </c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25">
        <f t="shared" si="92"/>
        <v>6.0681345675999996</v>
      </c>
      <c r="FT109" s="26">
        <f t="shared" si="161"/>
        <v>0</v>
      </c>
      <c r="FU109" s="23">
        <f t="shared" si="162"/>
        <v>1.306299699239688E-2</v>
      </c>
      <c r="FV109" s="27">
        <f t="shared" si="163"/>
        <v>0.59856563934028029</v>
      </c>
      <c r="FW109" s="27">
        <f t="shared" ca="1" si="222"/>
        <v>-0.70546170956628707</v>
      </c>
      <c r="FX109" s="43">
        <f t="shared" ca="1" si="223"/>
        <v>0</v>
      </c>
      <c r="FY109" s="25">
        <f t="shared" si="93"/>
        <v>6.0681345675999996</v>
      </c>
      <c r="FZ109" s="26">
        <f t="shared" si="164"/>
        <v>0</v>
      </c>
      <c r="GA109" s="23">
        <f t="shared" si="165"/>
        <v>6.0371198931632453E-3</v>
      </c>
      <c r="GB109" s="27">
        <f t="shared" si="166"/>
        <v>1.3780384650965003</v>
      </c>
      <c r="GC109" s="27">
        <f t="shared" ca="1" si="224"/>
        <v>-0.28957184658601487</v>
      </c>
      <c r="GD109" s="43">
        <f t="shared" ca="1" si="225"/>
        <v>0</v>
      </c>
      <c r="GE109" s="47"/>
      <c r="GF109" s="47"/>
    </row>
    <row r="110" spans="1:188" x14ac:dyDescent="0.2">
      <c r="A110" s="30">
        <v>28003</v>
      </c>
      <c r="B110" s="34">
        <v>4.9787531740000004</v>
      </c>
      <c r="C110" s="23">
        <v>6.2474633389442147E-3</v>
      </c>
      <c r="D110" s="24">
        <f t="shared" si="171"/>
        <v>-0.14611241128196784</v>
      </c>
      <c r="E110" s="25" t="e">
        <f>#N/A</f>
        <v>#N/A</v>
      </c>
      <c r="F110" s="26">
        <v>1</v>
      </c>
      <c r="G110" s="23">
        <f t="shared" si="94"/>
        <v>-0.14611241128196784</v>
      </c>
      <c r="H110" s="27">
        <f t="shared" si="95"/>
        <v>1.4680644618436516</v>
      </c>
      <c r="I110" s="27">
        <f t="shared" ca="1" si="172"/>
        <v>-0.42149605813533131</v>
      </c>
      <c r="J110" s="43">
        <f t="shared" ca="1" si="173"/>
        <v>0</v>
      </c>
      <c r="K110" s="25" t="e">
        <f>#N/A</f>
        <v>#N/A</v>
      </c>
      <c r="L110" s="26">
        <v>0</v>
      </c>
      <c r="M110" s="23">
        <f t="shared" si="96"/>
        <v>6.2474633389442147E-3</v>
      </c>
      <c r="N110" s="27">
        <f t="shared" si="97"/>
        <v>1.2733951645406278</v>
      </c>
      <c r="O110" s="27">
        <f t="shared" ca="1" si="174"/>
        <v>0</v>
      </c>
      <c r="P110" s="43">
        <f t="shared" ca="1" si="175"/>
        <v>0</v>
      </c>
      <c r="Q110" s="25">
        <f t="shared" si="60"/>
        <v>5.9648020007999998</v>
      </c>
      <c r="R110" s="26">
        <f t="shared" si="98"/>
        <v>0</v>
      </c>
      <c r="S110" s="23">
        <f t="shared" si="99"/>
        <v>6.2474633389442147E-3</v>
      </c>
      <c r="T110" s="27">
        <f t="shared" si="100"/>
        <v>1.2337891055659702</v>
      </c>
      <c r="U110" s="27">
        <f t="shared" ca="1" si="176"/>
        <v>-0.4291665704252654</v>
      </c>
      <c r="V110" s="43">
        <f t="shared" ca="1" si="177"/>
        <v>0</v>
      </c>
      <c r="W110" s="25">
        <f t="shared" si="61"/>
        <v>5.4047212059999996</v>
      </c>
      <c r="X110" s="26">
        <f t="shared" si="101"/>
        <v>0</v>
      </c>
      <c r="Y110" s="23">
        <f t="shared" si="102"/>
        <v>6.2474633389442147E-3</v>
      </c>
      <c r="Z110" s="27">
        <f t="shared" si="103"/>
        <v>2.0274963455735713</v>
      </c>
      <c r="AA110" s="27">
        <f t="shared" ca="1" si="178"/>
        <v>-7.6793453993899585E-2</v>
      </c>
      <c r="AB110" s="43">
        <f t="shared" ca="1" si="179"/>
        <v>0</v>
      </c>
      <c r="AC110" s="25">
        <f t="shared" si="62"/>
        <v>5.879217809600001</v>
      </c>
      <c r="AD110" s="26">
        <f t="shared" si="104"/>
        <v>0</v>
      </c>
      <c r="AE110" s="23">
        <f t="shared" si="105"/>
        <v>6.2474633389442147E-3</v>
      </c>
      <c r="AF110" s="27">
        <f t="shared" si="106"/>
        <v>1.7155751203233278</v>
      </c>
      <c r="AG110" s="27">
        <f t="shared" ca="1" si="180"/>
        <v>-0.3574777560448662</v>
      </c>
      <c r="AH110" s="43">
        <f t="shared" ca="1" si="181"/>
        <v>0</v>
      </c>
      <c r="AI110" s="25">
        <f t="shared" si="63"/>
        <v>5.9648020007999998</v>
      </c>
      <c r="AJ110" s="26">
        <f t="shared" si="107"/>
        <v>0</v>
      </c>
      <c r="AK110" s="23">
        <f t="shared" si="108"/>
        <v>6.2474633389442147E-3</v>
      </c>
      <c r="AL110" s="27">
        <f t="shared" si="109"/>
        <v>1.2337891055659702</v>
      </c>
      <c r="AM110" s="27">
        <f t="shared" ca="1" si="182"/>
        <v>-0.4291665704252654</v>
      </c>
      <c r="AN110" s="43">
        <f t="shared" ca="1" si="183"/>
        <v>0</v>
      </c>
      <c r="AO110" s="25">
        <f t="shared" si="64"/>
        <v>5.9648020007999998</v>
      </c>
      <c r="AP110" s="34">
        <f t="shared" si="110"/>
        <v>0</v>
      </c>
      <c r="AQ110" s="23">
        <f t="shared" si="111"/>
        <v>6.2474633389442147E-3</v>
      </c>
      <c r="AR110" s="27">
        <f t="shared" si="112"/>
        <v>1.6524821165974197</v>
      </c>
      <c r="AS110" s="27">
        <f t="shared" ca="1" si="184"/>
        <v>-0.27780320354851085</v>
      </c>
      <c r="AT110" s="43">
        <f t="shared" ca="1" si="185"/>
        <v>0</v>
      </c>
      <c r="AU110" s="25">
        <f t="shared" si="65"/>
        <v>5.879217809600001</v>
      </c>
      <c r="AV110" s="26">
        <f t="shared" si="113"/>
        <v>0</v>
      </c>
      <c r="AW110" s="23">
        <f t="shared" si="114"/>
        <v>6.2474633389442147E-3</v>
      </c>
      <c r="AX110" s="27">
        <f t="shared" si="115"/>
        <v>1.0289604541352837</v>
      </c>
      <c r="AY110" s="27">
        <f t="shared" ca="1" si="186"/>
        <v>-0.52393401572355325</v>
      </c>
      <c r="AZ110" s="43">
        <f t="shared" ca="1" si="187"/>
        <v>0</v>
      </c>
      <c r="BA110" s="25">
        <f t="shared" si="66"/>
        <v>5.879217809600001</v>
      </c>
      <c r="BB110" s="26">
        <f t="shared" si="116"/>
        <v>0</v>
      </c>
      <c r="BC110" s="23">
        <f t="shared" si="117"/>
        <v>6.2474633389442147E-3</v>
      </c>
      <c r="BD110" s="27">
        <f t="shared" si="118"/>
        <v>1.1637935015298537</v>
      </c>
      <c r="BE110" s="27">
        <f t="shared" ca="1" si="188"/>
        <v>-0.40002279385637329</v>
      </c>
      <c r="BF110" s="43">
        <f t="shared" ca="1" si="189"/>
        <v>0</v>
      </c>
      <c r="BG110" s="25">
        <f t="shared" si="67"/>
        <v>5.9648020007999998</v>
      </c>
      <c r="BH110" s="26">
        <f t="shared" si="168"/>
        <v>0</v>
      </c>
      <c r="BI110" s="23">
        <f t="shared" si="119"/>
        <v>6.2474633389442147E-3</v>
      </c>
      <c r="BJ110" s="27">
        <f t="shared" si="120"/>
        <v>1.3175023780488218</v>
      </c>
      <c r="BK110" s="27">
        <f t="shared" ca="1" si="190"/>
        <v>-0.33245325285740934</v>
      </c>
      <c r="BL110" s="43">
        <f t="shared" ca="1" si="191"/>
        <v>0</v>
      </c>
      <c r="BM110" s="25">
        <f t="shared" si="69"/>
        <v>5.8633843974999991</v>
      </c>
      <c r="BN110" s="26">
        <f t="shared" si="121"/>
        <v>0</v>
      </c>
      <c r="BO110" s="23">
        <f t="shared" si="122"/>
        <v>6.2474633389442147E-3</v>
      </c>
      <c r="BP110" s="27">
        <f t="shared" si="123"/>
        <v>0.73604487093742521</v>
      </c>
      <c r="BQ110" s="27">
        <f t="shared" ca="1" si="192"/>
        <v>-0.55615950474338605</v>
      </c>
      <c r="BR110" s="43">
        <f t="shared" ca="1" si="193"/>
        <v>0</v>
      </c>
      <c r="BS110" s="25">
        <f t="shared" si="70"/>
        <v>5.9648020007999998</v>
      </c>
      <c r="BT110" s="34">
        <f t="shared" si="124"/>
        <v>0</v>
      </c>
      <c r="BU110" s="23">
        <f t="shared" si="125"/>
        <v>6.2474633389442147E-3</v>
      </c>
      <c r="BV110" s="27">
        <f t="shared" si="126"/>
        <v>1.056236844811961</v>
      </c>
      <c r="BW110" s="27">
        <f t="shared" ca="1" si="194"/>
        <v>-0.42378723552422648</v>
      </c>
      <c r="BX110" s="43">
        <f t="shared" ca="1" si="195"/>
        <v>0</v>
      </c>
      <c r="BY110" s="25">
        <f t="shared" si="71"/>
        <v>5.4047212059999996</v>
      </c>
      <c r="BZ110" s="50">
        <f t="shared" si="72"/>
        <v>0</v>
      </c>
      <c r="CA110" s="23">
        <f t="shared" si="127"/>
        <v>6.2474633389442147E-3</v>
      </c>
      <c r="CB110" s="27">
        <f t="shared" si="128"/>
        <v>1.500447862485333</v>
      </c>
      <c r="CC110" s="27">
        <f t="shared" ca="1" si="196"/>
        <v>-0.12646777662028397</v>
      </c>
      <c r="CD110" s="43">
        <f t="shared" ca="1" si="197"/>
        <v>0</v>
      </c>
      <c r="CE110" s="25">
        <f t="shared" si="73"/>
        <v>5.879217809600001</v>
      </c>
      <c r="CF110" s="34">
        <f t="shared" si="74"/>
        <v>0</v>
      </c>
      <c r="CG110" s="23">
        <f t="shared" si="129"/>
        <v>6.2474633389442147E-3</v>
      </c>
      <c r="CH110" s="27">
        <f t="shared" si="130"/>
        <v>1.398419655575849</v>
      </c>
      <c r="CI110" s="27">
        <f t="shared" ca="1" si="198"/>
        <v>-0.32658152498788795</v>
      </c>
      <c r="CJ110" s="43">
        <f t="shared" ca="1" si="199"/>
        <v>0</v>
      </c>
      <c r="CK110" s="25">
        <f t="shared" si="75"/>
        <v>5.9648020007999998</v>
      </c>
      <c r="CL110" s="34">
        <f t="shared" si="76"/>
        <v>0</v>
      </c>
      <c r="CM110" s="23">
        <f t="shared" si="131"/>
        <v>6.2474633389442147E-3</v>
      </c>
      <c r="CN110" s="27">
        <f t="shared" si="132"/>
        <v>1.0837694676689897</v>
      </c>
      <c r="CO110" s="27">
        <f t="shared" ca="1" si="200"/>
        <v>-0.41763631065539131</v>
      </c>
      <c r="CP110" s="43">
        <f t="shared" ca="1" si="201"/>
        <v>0</v>
      </c>
      <c r="CQ110" s="25">
        <f t="shared" si="167"/>
        <v>6.2552227787000003</v>
      </c>
      <c r="CR110" s="34">
        <f t="shared" si="77"/>
        <v>0</v>
      </c>
      <c r="CS110" s="23">
        <f t="shared" si="133"/>
        <v>6.2474633389442147E-3</v>
      </c>
      <c r="CT110" s="27">
        <f t="shared" si="134"/>
        <v>1.0650329190538959</v>
      </c>
      <c r="CU110" s="27">
        <f t="shared" ca="1" si="202"/>
        <v>-0.41603964126289816</v>
      </c>
      <c r="CV110" s="43">
        <f t="shared" ca="1" si="203"/>
        <v>0</v>
      </c>
      <c r="CW110" s="25">
        <f t="shared" si="78"/>
        <v>5.9648020007999998</v>
      </c>
      <c r="CX110" s="34">
        <f t="shared" si="135"/>
        <v>0</v>
      </c>
      <c r="CY110" s="23">
        <f t="shared" si="136"/>
        <v>6.2474633389442147E-3</v>
      </c>
      <c r="CZ110" s="27">
        <f t="shared" si="137"/>
        <v>1.2675507388028771</v>
      </c>
      <c r="DA110" s="27">
        <f t="shared" ca="1" si="204"/>
        <v>-0.30920942457135181</v>
      </c>
      <c r="DB110" s="43">
        <f t="shared" ca="1" si="205"/>
        <v>0</v>
      </c>
      <c r="DC110" s="25">
        <f t="shared" si="79"/>
        <v>5.9648020007999998</v>
      </c>
      <c r="DD110" s="34">
        <f t="shared" si="80"/>
        <v>0</v>
      </c>
      <c r="DE110" s="23">
        <f t="shared" si="138"/>
        <v>6.2474633389442147E-3</v>
      </c>
      <c r="DF110" s="27">
        <f t="shared" si="139"/>
        <v>1.3108454853286338</v>
      </c>
      <c r="DG110" s="27">
        <f t="shared" ca="1" si="169"/>
        <v>-0.33570330539348792</v>
      </c>
      <c r="DH110" s="43">
        <f t="shared" ca="1" si="170"/>
        <v>0</v>
      </c>
      <c r="DI110" s="25">
        <f t="shared" si="81"/>
        <v>5.4047212059999996</v>
      </c>
      <c r="DJ110" s="26">
        <f t="shared" si="82"/>
        <v>0</v>
      </c>
      <c r="DK110" s="23">
        <f t="shared" si="140"/>
        <v>6.2474633389442147E-3</v>
      </c>
      <c r="DL110" s="27">
        <f t="shared" si="141"/>
        <v>2.368734884609637</v>
      </c>
      <c r="DM110" s="27">
        <f t="shared" ca="1" si="206"/>
        <v>-7.6793453993899696E-2</v>
      </c>
      <c r="DN110" s="43">
        <f t="shared" ca="1" si="207"/>
        <v>0</v>
      </c>
      <c r="DO110" s="25">
        <f t="shared" si="83"/>
        <v>5.879217809600001</v>
      </c>
      <c r="DP110" s="26">
        <f t="shared" si="84"/>
        <v>0</v>
      </c>
      <c r="DQ110" s="23">
        <f t="shared" si="142"/>
        <v>6.2474633389442147E-3</v>
      </c>
      <c r="DR110" s="27">
        <f t="shared" si="143"/>
        <v>1.7340650093513812</v>
      </c>
      <c r="DS110" s="27">
        <f t="shared" ca="1" si="208"/>
        <v>-0.35055286838005362</v>
      </c>
      <c r="DT110" s="43">
        <f t="shared" ca="1" si="209"/>
        <v>0</v>
      </c>
      <c r="DU110" s="25">
        <f t="shared" si="85"/>
        <v>5.9648020007999998</v>
      </c>
      <c r="DV110" s="26">
        <f t="shared" si="86"/>
        <v>0</v>
      </c>
      <c r="DW110" s="23">
        <f t="shared" si="144"/>
        <v>6.2474633389442147E-3</v>
      </c>
      <c r="DX110" s="27">
        <f t="shared" si="145"/>
        <v>1.0659898706116702</v>
      </c>
      <c r="DY110" s="27">
        <f t="shared" ca="1" si="210"/>
        <v>-0.45044406631738731</v>
      </c>
      <c r="DZ110" s="43">
        <f t="shared" ca="1" si="211"/>
        <v>0</v>
      </c>
      <c r="EA110" s="25">
        <f t="shared" si="87"/>
        <v>5.9648020007999998</v>
      </c>
      <c r="EB110" s="34">
        <f t="shared" si="146"/>
        <v>0</v>
      </c>
      <c r="EC110" s="23">
        <f t="shared" si="147"/>
        <v>6.2474633389442147E-3</v>
      </c>
      <c r="ED110" s="27">
        <f t="shared" si="148"/>
        <v>1.6596340845183941</v>
      </c>
      <c r="EE110" s="27">
        <f t="shared" ca="1" si="212"/>
        <v>-0.28843148622468007</v>
      </c>
      <c r="EF110" s="43">
        <f t="shared" ca="1" si="213"/>
        <v>0</v>
      </c>
      <c r="EG110" s="25">
        <f t="shared" si="88"/>
        <v>5.4047212059999996</v>
      </c>
      <c r="EH110" s="26">
        <f t="shared" si="149"/>
        <v>0</v>
      </c>
      <c r="EI110" s="23">
        <f t="shared" si="150"/>
        <v>6.2474633389442147E-3</v>
      </c>
      <c r="EJ110" s="27">
        <f t="shared" si="151"/>
        <v>2.1269024629409503</v>
      </c>
      <c r="EK110" s="27">
        <f t="shared" ca="1" si="214"/>
        <v>-7.6793453993899585E-2</v>
      </c>
      <c r="EL110" s="43">
        <f t="shared" ca="1" si="215"/>
        <v>0</v>
      </c>
      <c r="EM110" s="25">
        <f t="shared" si="89"/>
        <v>5.879217809600001</v>
      </c>
      <c r="EN110" s="26">
        <f t="shared" si="152"/>
        <v>0</v>
      </c>
      <c r="EO110" s="23">
        <f t="shared" si="153"/>
        <v>6.2474633389442147E-3</v>
      </c>
      <c r="EP110" s="27">
        <f t="shared" si="154"/>
        <v>1.5033018559169078</v>
      </c>
      <c r="EQ110" s="27">
        <f t="shared" ca="1" si="216"/>
        <v>-0.27607478966850607</v>
      </c>
      <c r="ER110" s="43">
        <f t="shared" ca="1" si="217"/>
        <v>0</v>
      </c>
      <c r="ES110" s="25">
        <f t="shared" si="90"/>
        <v>5.9648020007999998</v>
      </c>
      <c r="ET110" s="26">
        <f t="shared" si="155"/>
        <v>0</v>
      </c>
      <c r="EU110" s="23">
        <f t="shared" si="156"/>
        <v>6.2474633389442147E-3</v>
      </c>
      <c r="EV110" s="27">
        <f t="shared" si="157"/>
        <v>1.3101370004014035</v>
      </c>
      <c r="EW110" s="27">
        <f t="shared" ca="1" si="218"/>
        <v>-0.39384292357742801</v>
      </c>
      <c r="EX110" s="43">
        <f t="shared" ca="1" si="219"/>
        <v>0</v>
      </c>
      <c r="EY110" s="25">
        <f t="shared" si="91"/>
        <v>5.9648020007999998</v>
      </c>
      <c r="EZ110" s="34">
        <f t="shared" si="158"/>
        <v>0</v>
      </c>
      <c r="FA110" s="23">
        <f t="shared" si="159"/>
        <v>6.2474633389442147E-3</v>
      </c>
      <c r="FB110" s="27">
        <f t="shared" si="160"/>
        <v>1.6333175306186065</v>
      </c>
      <c r="FC110" s="27">
        <f t="shared" ca="1" si="220"/>
        <v>-0.23061568559766676</v>
      </c>
      <c r="FD110" s="43">
        <f t="shared" ca="1" si="221"/>
        <v>0</v>
      </c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25">
        <f t="shared" si="92"/>
        <v>5.9648020007999998</v>
      </c>
      <c r="FT110" s="26">
        <f t="shared" si="161"/>
        <v>0</v>
      </c>
      <c r="FU110" s="23">
        <f t="shared" si="162"/>
        <v>0.14611241128196784</v>
      </c>
      <c r="FV110" s="27">
        <f t="shared" si="163"/>
        <v>0.68602350821482139</v>
      </c>
      <c r="FW110" s="27">
        <f t="shared" ca="1" si="222"/>
        <v>-0.66242600973614874</v>
      </c>
      <c r="FX110" s="43">
        <f t="shared" ca="1" si="223"/>
        <v>0</v>
      </c>
      <c r="FY110" s="25">
        <f t="shared" si="93"/>
        <v>5.9648020007999998</v>
      </c>
      <c r="FZ110" s="26">
        <f t="shared" si="164"/>
        <v>0</v>
      </c>
      <c r="GA110" s="23">
        <f t="shared" si="165"/>
        <v>6.2474633389442147E-3</v>
      </c>
      <c r="GB110" s="27">
        <f t="shared" si="166"/>
        <v>1.3866477098868457</v>
      </c>
      <c r="GC110" s="27">
        <f t="shared" ca="1" si="224"/>
        <v>-0.28513347274260714</v>
      </c>
      <c r="GD110" s="43">
        <f t="shared" ca="1" si="225"/>
        <v>0</v>
      </c>
      <c r="GE110" s="47"/>
      <c r="GF110" s="47"/>
    </row>
    <row r="111" spans="1:188" x14ac:dyDescent="0.2">
      <c r="A111" s="30">
        <v>28033</v>
      </c>
      <c r="B111" s="34">
        <v>5.4963971239999996</v>
      </c>
      <c r="C111" s="23">
        <v>6.2474633389442147E-3</v>
      </c>
      <c r="D111" s="24">
        <f t="shared" si="171"/>
        <v>0.10397059904540651</v>
      </c>
      <c r="E111" s="25" t="e">
        <f>#N/A</f>
        <v>#N/A</v>
      </c>
      <c r="F111" s="26">
        <v>1</v>
      </c>
      <c r="G111" s="23">
        <f t="shared" si="94"/>
        <v>0.10397059904540651</v>
      </c>
      <c r="H111" s="27">
        <f t="shared" si="95"/>
        <v>1.6207000033788084</v>
      </c>
      <c r="I111" s="27">
        <f t="shared" ca="1" si="172"/>
        <v>-0.36134865674953265</v>
      </c>
      <c r="J111" s="43">
        <f t="shared" ca="1" si="173"/>
        <v>0</v>
      </c>
      <c r="K111" s="25" t="e">
        <f>#N/A</f>
        <v>#N/A</v>
      </c>
      <c r="L111" s="26">
        <v>0</v>
      </c>
      <c r="M111" s="23">
        <f t="shared" si="96"/>
        <v>6.2474633389442147E-3</v>
      </c>
      <c r="N111" s="27">
        <f t="shared" si="97"/>
        <v>1.2813506541470843</v>
      </c>
      <c r="O111" s="27">
        <f t="shared" ca="1" si="174"/>
        <v>0</v>
      </c>
      <c r="P111" s="43">
        <f t="shared" ca="1" si="175"/>
        <v>0</v>
      </c>
      <c r="Q111" s="25">
        <f t="shared" si="60"/>
        <v>5.9145003455999987</v>
      </c>
      <c r="R111" s="26">
        <f t="shared" si="98"/>
        <v>0</v>
      </c>
      <c r="S111" s="23">
        <f t="shared" si="99"/>
        <v>6.2474633389442147E-3</v>
      </c>
      <c r="T111" s="27">
        <f t="shared" si="100"/>
        <v>1.2414971577709824</v>
      </c>
      <c r="U111" s="27">
        <f t="shared" ca="1" si="176"/>
        <v>-0.42560030950135341</v>
      </c>
      <c r="V111" s="43">
        <f t="shared" ca="1" si="177"/>
        <v>0</v>
      </c>
      <c r="W111" s="25">
        <f t="shared" si="61"/>
        <v>5.2375751489999995</v>
      </c>
      <c r="X111" s="26">
        <f t="shared" si="101"/>
        <v>0</v>
      </c>
      <c r="Y111" s="23">
        <f t="shared" si="102"/>
        <v>6.2474633389442147E-3</v>
      </c>
      <c r="Z111" s="27">
        <f t="shared" si="103"/>
        <v>2.0401630546623855</v>
      </c>
      <c r="AA111" s="27">
        <f t="shared" ca="1" si="178"/>
        <v>-7.1025754943453201E-2</v>
      </c>
      <c r="AB111" s="43">
        <f t="shared" ca="1" si="179"/>
        <v>0</v>
      </c>
      <c r="AC111" s="25">
        <f t="shared" si="62"/>
        <v>5.7383688213999999</v>
      </c>
      <c r="AD111" s="26">
        <f t="shared" si="104"/>
        <v>0</v>
      </c>
      <c r="AE111" s="23">
        <f t="shared" si="105"/>
        <v>6.2474633389442147E-3</v>
      </c>
      <c r="AF111" s="27">
        <f t="shared" si="106"/>
        <v>1.7262931129927526</v>
      </c>
      <c r="AG111" s="27">
        <f t="shared" ca="1" si="180"/>
        <v>-0.35346362188130032</v>
      </c>
      <c r="AH111" s="43">
        <f t="shared" ca="1" si="181"/>
        <v>0</v>
      </c>
      <c r="AI111" s="25">
        <f t="shared" si="63"/>
        <v>5.9145003455999987</v>
      </c>
      <c r="AJ111" s="26">
        <f t="shared" si="107"/>
        <v>0</v>
      </c>
      <c r="AK111" s="23">
        <f t="shared" si="108"/>
        <v>6.2474633389442147E-3</v>
      </c>
      <c r="AL111" s="27">
        <f t="shared" si="109"/>
        <v>1.2414971577709824</v>
      </c>
      <c r="AM111" s="27">
        <f t="shared" ca="1" si="182"/>
        <v>-0.42560030950135341</v>
      </c>
      <c r="AN111" s="43">
        <f t="shared" ca="1" si="183"/>
        <v>0</v>
      </c>
      <c r="AO111" s="25">
        <f t="shared" si="64"/>
        <v>5.9145003455999987</v>
      </c>
      <c r="AP111" s="34">
        <f t="shared" si="110"/>
        <v>0</v>
      </c>
      <c r="AQ111" s="23">
        <f t="shared" si="111"/>
        <v>6.2474633389442147E-3</v>
      </c>
      <c r="AR111" s="27">
        <f t="shared" si="112"/>
        <v>1.6628059380391231</v>
      </c>
      <c r="AS111" s="27">
        <f t="shared" ca="1" si="184"/>
        <v>-0.27329130553917713</v>
      </c>
      <c r="AT111" s="43">
        <f t="shared" ca="1" si="185"/>
        <v>0</v>
      </c>
      <c r="AU111" s="25">
        <f t="shared" si="65"/>
        <v>5.7383688213999999</v>
      </c>
      <c r="AV111" s="26">
        <f t="shared" si="113"/>
        <v>0</v>
      </c>
      <c r="AW111" s="23">
        <f t="shared" si="114"/>
        <v>6.2474633389442147E-3</v>
      </c>
      <c r="AX111" s="27">
        <f t="shared" si="115"/>
        <v>1.0353888468497172</v>
      </c>
      <c r="AY111" s="27">
        <f t="shared" ca="1" si="186"/>
        <v>-0.52095981093986787</v>
      </c>
      <c r="AZ111" s="43">
        <f t="shared" ca="1" si="187"/>
        <v>0</v>
      </c>
      <c r="BA111" s="25">
        <f t="shared" si="66"/>
        <v>5.7383688213999999</v>
      </c>
      <c r="BB111" s="26">
        <f t="shared" si="116"/>
        <v>0</v>
      </c>
      <c r="BC111" s="23">
        <f t="shared" si="117"/>
        <v>6.2474633389442147E-3</v>
      </c>
      <c r="BD111" s="27">
        <f t="shared" si="118"/>
        <v>1.1710642587647631</v>
      </c>
      <c r="BE111" s="27">
        <f t="shared" ca="1" si="188"/>
        <v>-0.39627445825678886</v>
      </c>
      <c r="BF111" s="43">
        <f t="shared" ca="1" si="189"/>
        <v>0</v>
      </c>
      <c r="BG111" s="25">
        <f t="shared" si="67"/>
        <v>5.9145003455999987</v>
      </c>
      <c r="BH111" s="26">
        <f t="shared" si="168"/>
        <v>0</v>
      </c>
      <c r="BI111" s="23">
        <f t="shared" si="119"/>
        <v>6.2474633389442147E-3</v>
      </c>
      <c r="BJ111" s="27">
        <f t="shared" si="120"/>
        <v>1.3257334258546536</v>
      </c>
      <c r="BK111" s="27">
        <f t="shared" ca="1" si="190"/>
        <v>-0.3282827790276045</v>
      </c>
      <c r="BL111" s="43">
        <f t="shared" ca="1" si="191"/>
        <v>0</v>
      </c>
      <c r="BM111" s="25">
        <f t="shared" si="69"/>
        <v>5.8154143620000012</v>
      </c>
      <c r="BN111" s="26">
        <f t="shared" si="121"/>
        <v>0</v>
      </c>
      <c r="BO111" s="23">
        <f t="shared" si="122"/>
        <v>6.2474633389442147E-3</v>
      </c>
      <c r="BP111" s="27">
        <f t="shared" si="123"/>
        <v>0.74064328428442472</v>
      </c>
      <c r="BQ111" s="27">
        <f t="shared" ca="1" si="192"/>
        <v>-0.55338662752093137</v>
      </c>
      <c r="BR111" s="43">
        <f t="shared" ca="1" si="193"/>
        <v>0</v>
      </c>
      <c r="BS111" s="25">
        <f t="shared" si="70"/>
        <v>5.9145003455999987</v>
      </c>
      <c r="BT111" s="34">
        <f t="shared" si="124"/>
        <v>0</v>
      </c>
      <c r="BU111" s="23">
        <f t="shared" si="125"/>
        <v>6.2474633389442147E-3</v>
      </c>
      <c r="BV111" s="27">
        <f t="shared" si="126"/>
        <v>1.0628356457771659</v>
      </c>
      <c r="BW111" s="27">
        <f t="shared" ca="1" si="194"/>
        <v>-0.42018736740273233</v>
      </c>
      <c r="BX111" s="43">
        <f t="shared" ca="1" si="195"/>
        <v>0</v>
      </c>
      <c r="BY111" s="25">
        <f t="shared" si="71"/>
        <v>5.2375751489999995</v>
      </c>
      <c r="BZ111" s="50">
        <f t="shared" si="72"/>
        <v>0</v>
      </c>
      <c r="CA111" s="23">
        <f t="shared" si="127"/>
        <v>6.2474633389442147E-3</v>
      </c>
      <c r="CB111" s="27">
        <f t="shared" si="128"/>
        <v>1.5098218554982072</v>
      </c>
      <c r="CC111" s="27">
        <f t="shared" ca="1" si="196"/>
        <v>-0.12101041607933283</v>
      </c>
      <c r="CD111" s="43">
        <f t="shared" ca="1" si="197"/>
        <v>0</v>
      </c>
      <c r="CE111" s="25">
        <f t="shared" si="73"/>
        <v>5.7383688213999999</v>
      </c>
      <c r="CF111" s="34">
        <f t="shared" si="74"/>
        <v>0</v>
      </c>
      <c r="CG111" s="23">
        <f t="shared" si="129"/>
        <v>6.2474633389442147E-3</v>
      </c>
      <c r="CH111" s="27">
        <f t="shared" si="130"/>
        <v>1.4071562311065182</v>
      </c>
      <c r="CI111" s="27">
        <f t="shared" ca="1" si="198"/>
        <v>-0.32237436775348205</v>
      </c>
      <c r="CJ111" s="43">
        <f t="shared" ca="1" si="199"/>
        <v>0</v>
      </c>
      <c r="CK111" s="25">
        <f t="shared" si="75"/>
        <v>5.9145003455999987</v>
      </c>
      <c r="CL111" s="34">
        <f t="shared" si="76"/>
        <v>0</v>
      </c>
      <c r="CM111" s="23">
        <f t="shared" si="131"/>
        <v>6.2474633389442147E-3</v>
      </c>
      <c r="CN111" s="27">
        <f t="shared" si="132"/>
        <v>1.0905402776861188</v>
      </c>
      <c r="CO111" s="27">
        <f t="shared" ca="1" si="200"/>
        <v>-0.41399801485627852</v>
      </c>
      <c r="CP111" s="43">
        <f t="shared" ca="1" si="201"/>
        <v>0</v>
      </c>
      <c r="CQ111" s="25">
        <f t="shared" si="167"/>
        <v>6.2026673634000016</v>
      </c>
      <c r="CR111" s="34">
        <f t="shared" si="77"/>
        <v>0</v>
      </c>
      <c r="CS111" s="23">
        <f t="shared" si="133"/>
        <v>6.2474633389442147E-3</v>
      </c>
      <c r="CT111" s="27">
        <f t="shared" si="134"/>
        <v>1.0716866731704537</v>
      </c>
      <c r="CU111" s="27">
        <f t="shared" ca="1" si="202"/>
        <v>-0.4123913703302915</v>
      </c>
      <c r="CV111" s="43">
        <f t="shared" ca="1" si="203"/>
        <v>0</v>
      </c>
      <c r="CW111" s="25">
        <f t="shared" si="78"/>
        <v>5.9145003455999987</v>
      </c>
      <c r="CX111" s="34">
        <f t="shared" si="135"/>
        <v>0</v>
      </c>
      <c r="CY111" s="23">
        <f t="shared" si="136"/>
        <v>6.2474633389442147E-3</v>
      </c>
      <c r="CZ111" s="27">
        <f t="shared" si="137"/>
        <v>1.2754697155737997</v>
      </c>
      <c r="DA111" s="27">
        <f t="shared" ca="1" si="204"/>
        <v>-0.30489373577647316</v>
      </c>
      <c r="DB111" s="43">
        <f t="shared" ca="1" si="205"/>
        <v>0</v>
      </c>
      <c r="DC111" s="25">
        <f t="shared" si="79"/>
        <v>5.9145003455999987</v>
      </c>
      <c r="DD111" s="34">
        <f t="shared" si="80"/>
        <v>0</v>
      </c>
      <c r="DE111" s="23">
        <f t="shared" si="138"/>
        <v>6.2474633389442147E-3</v>
      </c>
      <c r="DF111" s="27">
        <f t="shared" si="139"/>
        <v>1.319034944441245</v>
      </c>
      <c r="DG111" s="27">
        <f t="shared" ca="1" si="169"/>
        <v>-0.33155313614775184</v>
      </c>
      <c r="DH111" s="43">
        <f t="shared" ca="1" si="170"/>
        <v>0</v>
      </c>
      <c r="DI111" s="25">
        <f t="shared" si="81"/>
        <v>5.2375751489999995</v>
      </c>
      <c r="DJ111" s="26">
        <f t="shared" si="82"/>
        <v>0</v>
      </c>
      <c r="DK111" s="23">
        <f t="shared" si="140"/>
        <v>6.2474633389442147E-3</v>
      </c>
      <c r="DL111" s="27">
        <f t="shared" si="141"/>
        <v>2.383533468960914</v>
      </c>
      <c r="DM111" s="27">
        <f t="shared" ca="1" si="206"/>
        <v>-7.1025754943453201E-2</v>
      </c>
      <c r="DN111" s="43">
        <f t="shared" ca="1" si="207"/>
        <v>0</v>
      </c>
      <c r="DO111" s="25">
        <f t="shared" si="83"/>
        <v>5.7383688213999999</v>
      </c>
      <c r="DP111" s="26">
        <f t="shared" si="84"/>
        <v>0</v>
      </c>
      <c r="DQ111" s="23">
        <f t="shared" si="142"/>
        <v>6.2474633389442147E-3</v>
      </c>
      <c r="DR111" s="27">
        <f t="shared" si="143"/>
        <v>1.7448985169246498</v>
      </c>
      <c r="DS111" s="27">
        <f t="shared" ca="1" si="208"/>
        <v>-0.34649547123467561</v>
      </c>
      <c r="DT111" s="43">
        <f t="shared" ca="1" si="209"/>
        <v>0</v>
      </c>
      <c r="DU111" s="25">
        <f t="shared" si="85"/>
        <v>5.9145003455999987</v>
      </c>
      <c r="DV111" s="26">
        <f t="shared" si="86"/>
        <v>0</v>
      </c>
      <c r="DW111" s="23">
        <f t="shared" si="144"/>
        <v>6.2474633389442147E-3</v>
      </c>
      <c r="DX111" s="27">
        <f t="shared" si="145"/>
        <v>1.0726496032480024</v>
      </c>
      <c r="DY111" s="27">
        <f t="shared" ca="1" si="210"/>
        <v>-0.44701073576900596</v>
      </c>
      <c r="DZ111" s="43">
        <f t="shared" ca="1" si="211"/>
        <v>0</v>
      </c>
      <c r="EA111" s="25">
        <f t="shared" si="87"/>
        <v>5.9145003455999987</v>
      </c>
      <c r="EB111" s="34">
        <f t="shared" si="146"/>
        <v>0</v>
      </c>
      <c r="EC111" s="23">
        <f t="shared" si="147"/>
        <v>6.2474633389442147E-3</v>
      </c>
      <c r="ED111" s="27">
        <f t="shared" si="148"/>
        <v>1.6700025876174851</v>
      </c>
      <c r="EE111" s="27">
        <f t="shared" ca="1" si="212"/>
        <v>-0.2839859880217217</v>
      </c>
      <c r="EF111" s="43">
        <f t="shared" ca="1" si="213"/>
        <v>0</v>
      </c>
      <c r="EG111" s="25">
        <f t="shared" si="88"/>
        <v>5.2375751489999995</v>
      </c>
      <c r="EH111" s="26">
        <f t="shared" si="149"/>
        <v>0</v>
      </c>
      <c r="EI111" s="23">
        <f t="shared" si="150"/>
        <v>6.2474633389442147E-3</v>
      </c>
      <c r="EJ111" s="27">
        <f t="shared" si="151"/>
        <v>2.1401902081036841</v>
      </c>
      <c r="EK111" s="27">
        <f t="shared" ca="1" si="214"/>
        <v>-7.1025754943453201E-2</v>
      </c>
      <c r="EL111" s="43">
        <f t="shared" ca="1" si="215"/>
        <v>0</v>
      </c>
      <c r="EM111" s="25">
        <f t="shared" si="89"/>
        <v>5.7383688213999999</v>
      </c>
      <c r="EN111" s="26">
        <f t="shared" si="152"/>
        <v>0</v>
      </c>
      <c r="EO111" s="23">
        <f t="shared" si="153"/>
        <v>6.2474633389442147E-3</v>
      </c>
      <c r="EP111" s="27">
        <f t="shared" si="154"/>
        <v>1.5126936791491155</v>
      </c>
      <c r="EQ111" s="27">
        <f t="shared" ca="1" si="216"/>
        <v>-0.27155209345682263</v>
      </c>
      <c r="ER111" s="43">
        <f t="shared" ca="1" si="217"/>
        <v>0</v>
      </c>
      <c r="ES111" s="25">
        <f t="shared" si="90"/>
        <v>5.9145003455999987</v>
      </c>
      <c r="ET111" s="26">
        <f t="shared" si="155"/>
        <v>0</v>
      </c>
      <c r="EU111" s="23">
        <f t="shared" si="156"/>
        <v>6.2474633389442147E-3</v>
      </c>
      <c r="EV111" s="27">
        <f t="shared" si="157"/>
        <v>1.3183220332804055</v>
      </c>
      <c r="EW111" s="27">
        <f t="shared" ca="1" si="218"/>
        <v>-0.39005597946483639</v>
      </c>
      <c r="EX111" s="43">
        <f t="shared" ca="1" si="219"/>
        <v>0</v>
      </c>
      <c r="EY111" s="25">
        <f t="shared" si="91"/>
        <v>5.9145003455999987</v>
      </c>
      <c r="EZ111" s="34">
        <f t="shared" si="158"/>
        <v>0</v>
      </c>
      <c r="FA111" s="23">
        <f t="shared" si="159"/>
        <v>6.2474633389442147E-3</v>
      </c>
      <c r="FB111" s="27">
        <f t="shared" si="160"/>
        <v>1.6435216220120012</v>
      </c>
      <c r="FC111" s="27">
        <f t="shared" ca="1" si="220"/>
        <v>-0.22580898529987947</v>
      </c>
      <c r="FD111" s="43">
        <f t="shared" ca="1" si="221"/>
        <v>0</v>
      </c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25">
        <f t="shared" si="92"/>
        <v>5.9145003455999987</v>
      </c>
      <c r="FT111" s="26">
        <f t="shared" si="161"/>
        <v>0</v>
      </c>
      <c r="FU111" s="23">
        <f t="shared" si="162"/>
        <v>-0.10397059904540651</v>
      </c>
      <c r="FV111" s="27">
        <f t="shared" si="163"/>
        <v>0.61469723310649504</v>
      </c>
      <c r="FW111" s="27">
        <f t="shared" ca="1" si="222"/>
        <v>-0.69752377972602952</v>
      </c>
      <c r="FX111" s="43">
        <f t="shared" ca="1" si="223"/>
        <v>0</v>
      </c>
      <c r="FY111" s="25">
        <f t="shared" si="93"/>
        <v>5.9145003455999987</v>
      </c>
      <c r="FZ111" s="26">
        <f t="shared" si="164"/>
        <v>0</v>
      </c>
      <c r="GA111" s="23">
        <f t="shared" si="165"/>
        <v>6.2474633389442147E-3</v>
      </c>
      <c r="GB111" s="27">
        <f t="shared" si="166"/>
        <v>1.3953107406183947</v>
      </c>
      <c r="GC111" s="27">
        <f t="shared" ca="1" si="224"/>
        <v>-0.28066737032132827</v>
      </c>
      <c r="GD111" s="43">
        <f t="shared" ca="1" si="225"/>
        <v>0</v>
      </c>
      <c r="GE111" s="47"/>
      <c r="GF111" s="47"/>
    </row>
    <row r="112" spans="1:188" x14ac:dyDescent="0.2">
      <c r="A112" s="30">
        <v>28064</v>
      </c>
      <c r="B112" s="34">
        <v>5.3276534450000002</v>
      </c>
      <c r="C112" s="23">
        <v>6.2241157173377193E-3</v>
      </c>
      <c r="D112" s="24">
        <f t="shared" si="171"/>
        <v>-3.0700780018820151E-2</v>
      </c>
      <c r="E112" s="25" t="e">
        <f>#N/A</f>
        <v>#N/A</v>
      </c>
      <c r="F112" s="26">
        <v>1</v>
      </c>
      <c r="G112" s="23">
        <f t="shared" si="94"/>
        <v>-3.0700780018820151E-2</v>
      </c>
      <c r="H112" s="27">
        <f t="shared" si="95"/>
        <v>1.5709432490985744</v>
      </c>
      <c r="I112" s="27">
        <f t="shared" ca="1" si="172"/>
        <v>-0.38095575114738933</v>
      </c>
      <c r="J112" s="43">
        <f t="shared" ca="1" si="173"/>
        <v>0</v>
      </c>
      <c r="K112" s="25" t="e">
        <f>#N/A</f>
        <v>#N/A</v>
      </c>
      <c r="L112" s="26">
        <v>0</v>
      </c>
      <c r="M112" s="23">
        <f t="shared" si="96"/>
        <v>6.2241157173377193E-3</v>
      </c>
      <c r="N112" s="27">
        <f t="shared" si="97"/>
        <v>1.2893259288929821</v>
      </c>
      <c r="O112" s="27">
        <f t="shared" ca="1" si="174"/>
        <v>0</v>
      </c>
      <c r="P112" s="43">
        <f t="shared" ca="1" si="175"/>
        <v>0</v>
      </c>
      <c r="Q112" s="25">
        <f t="shared" si="60"/>
        <v>5.8375804465999996</v>
      </c>
      <c r="R112" s="26">
        <f t="shared" si="98"/>
        <v>0</v>
      </c>
      <c r="S112" s="23">
        <f t="shared" si="99"/>
        <v>6.2241157173377193E-3</v>
      </c>
      <c r="T112" s="27">
        <f t="shared" si="100"/>
        <v>1.2492243797436948</v>
      </c>
      <c r="U112" s="27">
        <f t="shared" ca="1" si="176"/>
        <v>-0.42202517935968686</v>
      </c>
      <c r="V112" s="43">
        <f t="shared" ca="1" si="177"/>
        <v>0</v>
      </c>
      <c r="W112" s="25">
        <f t="shared" si="61"/>
        <v>5.4120252845000003</v>
      </c>
      <c r="X112" s="26">
        <f t="shared" si="101"/>
        <v>1</v>
      </c>
      <c r="Y112" s="23">
        <f t="shared" si="102"/>
        <v>-3.0700780018820151E-2</v>
      </c>
      <c r="Z112" s="27">
        <f t="shared" si="103"/>
        <v>1.9775284575186713</v>
      </c>
      <c r="AA112" s="27">
        <f t="shared" ca="1" si="178"/>
        <v>-9.9545988884083836E-2</v>
      </c>
      <c r="AB112" s="43">
        <f t="shared" ca="1" si="179"/>
        <v>0</v>
      </c>
      <c r="AC112" s="25">
        <f t="shared" si="62"/>
        <v>5.5082713247999999</v>
      </c>
      <c r="AD112" s="26">
        <f t="shared" si="104"/>
        <v>0</v>
      </c>
      <c r="AE112" s="23">
        <f t="shared" si="105"/>
        <v>6.2241157173377193E-3</v>
      </c>
      <c r="AF112" s="27">
        <f t="shared" si="106"/>
        <v>1.7370377610900627</v>
      </c>
      <c r="AG112" s="27">
        <f t="shared" ca="1" si="180"/>
        <v>-0.34943950464842111</v>
      </c>
      <c r="AH112" s="43">
        <f t="shared" ca="1" si="181"/>
        <v>0</v>
      </c>
      <c r="AI112" s="25">
        <f t="shared" si="63"/>
        <v>5.8375804465999996</v>
      </c>
      <c r="AJ112" s="26">
        <f t="shared" si="107"/>
        <v>0</v>
      </c>
      <c r="AK112" s="23">
        <f t="shared" si="108"/>
        <v>6.2241157173377193E-3</v>
      </c>
      <c r="AL112" s="27">
        <f t="shared" si="109"/>
        <v>1.2492243797436948</v>
      </c>
      <c r="AM112" s="27">
        <f t="shared" ca="1" si="182"/>
        <v>-0.42202517935968686</v>
      </c>
      <c r="AN112" s="43">
        <f t="shared" ca="1" si="183"/>
        <v>0</v>
      </c>
      <c r="AO112" s="25">
        <f t="shared" si="64"/>
        <v>5.8375804465999996</v>
      </c>
      <c r="AP112" s="34">
        <f t="shared" si="110"/>
        <v>0.33333333333333331</v>
      </c>
      <c r="AQ112" s="23">
        <f t="shared" si="111"/>
        <v>-6.0841828613815707E-3</v>
      </c>
      <c r="AR112" s="27">
        <f t="shared" si="112"/>
        <v>1.6526891226491021</v>
      </c>
      <c r="AS112" s="27">
        <f t="shared" ca="1" si="184"/>
        <v>-0.27771273412323261</v>
      </c>
      <c r="AT112" s="43">
        <f t="shared" ca="1" si="185"/>
        <v>0</v>
      </c>
      <c r="AU112" s="25">
        <f t="shared" si="65"/>
        <v>5.5082713247999999</v>
      </c>
      <c r="AV112" s="26">
        <f t="shared" si="113"/>
        <v>0</v>
      </c>
      <c r="AW112" s="23">
        <f t="shared" si="114"/>
        <v>6.2241157173377193E-3</v>
      </c>
      <c r="AX112" s="27">
        <f t="shared" si="115"/>
        <v>1.0418332268449506</v>
      </c>
      <c r="AY112" s="27">
        <f t="shared" ca="1" si="186"/>
        <v>-0.51797820936990235</v>
      </c>
      <c r="AZ112" s="43">
        <f t="shared" ca="1" si="187"/>
        <v>0</v>
      </c>
      <c r="BA112" s="25">
        <f t="shared" si="66"/>
        <v>5.5082713247999999</v>
      </c>
      <c r="BB112" s="26">
        <f t="shared" si="116"/>
        <v>0</v>
      </c>
      <c r="BC112" s="23">
        <f t="shared" si="117"/>
        <v>6.2241157173377193E-3</v>
      </c>
      <c r="BD112" s="27">
        <f t="shared" si="118"/>
        <v>1.1783530982237533</v>
      </c>
      <c r="BE112" s="27">
        <f t="shared" ca="1" si="188"/>
        <v>-0.39251680062346661</v>
      </c>
      <c r="BF112" s="43">
        <f t="shared" ca="1" si="189"/>
        <v>0</v>
      </c>
      <c r="BG112" s="25">
        <f t="shared" si="67"/>
        <v>5.8375804465999996</v>
      </c>
      <c r="BH112" s="26">
        <f t="shared" si="168"/>
        <v>0</v>
      </c>
      <c r="BI112" s="23">
        <f t="shared" si="119"/>
        <v>6.2241157173377193E-3</v>
      </c>
      <c r="BJ112" s="27">
        <f t="shared" si="120"/>
        <v>1.3339849441075156</v>
      </c>
      <c r="BK112" s="27">
        <f t="shared" ca="1" si="190"/>
        <v>-0.32410193331494375</v>
      </c>
      <c r="BL112" s="43">
        <f t="shared" ca="1" si="191"/>
        <v>0</v>
      </c>
      <c r="BM112" s="25">
        <f t="shared" si="69"/>
        <v>5.6699162586666674</v>
      </c>
      <c r="BN112" s="26">
        <f t="shared" si="121"/>
        <v>0</v>
      </c>
      <c r="BO112" s="23">
        <f t="shared" si="122"/>
        <v>6.2241157173377193E-3</v>
      </c>
      <c r="BP112" s="27">
        <f t="shared" si="123"/>
        <v>0.74525313379108005</v>
      </c>
      <c r="BQ112" s="27">
        <f t="shared" ca="1" si="192"/>
        <v>-0.55060685420971123</v>
      </c>
      <c r="BR112" s="43">
        <f t="shared" ca="1" si="193"/>
        <v>0</v>
      </c>
      <c r="BS112" s="25">
        <f t="shared" si="70"/>
        <v>5.8375804465999996</v>
      </c>
      <c r="BT112" s="34">
        <f t="shared" si="124"/>
        <v>0</v>
      </c>
      <c r="BU112" s="23">
        <f t="shared" si="125"/>
        <v>6.2241157173377193E-3</v>
      </c>
      <c r="BV112" s="27">
        <f t="shared" si="126"/>
        <v>1.0694508578249944</v>
      </c>
      <c r="BW112" s="27">
        <f t="shared" ca="1" si="194"/>
        <v>-0.4165785464830728</v>
      </c>
      <c r="BX112" s="43">
        <f t="shared" ca="1" si="195"/>
        <v>0</v>
      </c>
      <c r="BY112" s="25">
        <f t="shared" si="71"/>
        <v>5.4120252845000003</v>
      </c>
      <c r="BZ112" s="50">
        <f t="shared" si="72"/>
        <v>0.5</v>
      </c>
      <c r="CA112" s="23">
        <f t="shared" si="127"/>
        <v>6.2241157173377193E-3</v>
      </c>
      <c r="CB112" s="27">
        <f t="shared" si="128"/>
        <v>1.5192191614393937</v>
      </c>
      <c r="CC112" s="27">
        <f t="shared" ca="1" si="196"/>
        <v>-0.115539483194676</v>
      </c>
      <c r="CD112" s="43">
        <f t="shared" ca="1" si="197"/>
        <v>0</v>
      </c>
      <c r="CE112" s="25">
        <f t="shared" si="73"/>
        <v>5.5082713247999999</v>
      </c>
      <c r="CF112" s="34">
        <f t="shared" si="74"/>
        <v>0</v>
      </c>
      <c r="CG112" s="23">
        <f t="shared" si="129"/>
        <v>6.2241157173377193E-3</v>
      </c>
      <c r="CH112" s="27">
        <f t="shared" si="130"/>
        <v>1.415914534321298</v>
      </c>
      <c r="CI112" s="27">
        <f t="shared" ca="1" si="198"/>
        <v>-0.31815674740534561</v>
      </c>
      <c r="CJ112" s="43">
        <f t="shared" ca="1" si="199"/>
        <v>0</v>
      </c>
      <c r="CK112" s="25">
        <f t="shared" si="75"/>
        <v>5.8375804465999996</v>
      </c>
      <c r="CL112" s="34">
        <f t="shared" si="76"/>
        <v>0</v>
      </c>
      <c r="CM112" s="23">
        <f t="shared" si="131"/>
        <v>6.2241157173377193E-3</v>
      </c>
      <c r="CN112" s="27">
        <f t="shared" si="132"/>
        <v>1.0973279265688549</v>
      </c>
      <c r="CO112" s="27">
        <f t="shared" ca="1" si="200"/>
        <v>-0.41035067069015441</v>
      </c>
      <c r="CP112" s="43">
        <f t="shared" ca="1" si="201"/>
        <v>0</v>
      </c>
      <c r="CQ112" s="25">
        <f t="shared" si="167"/>
        <v>6.1279287953000008</v>
      </c>
      <c r="CR112" s="34">
        <f t="shared" si="77"/>
        <v>0</v>
      </c>
      <c r="CS112" s="23">
        <f t="shared" si="133"/>
        <v>6.2241157173377193E-3</v>
      </c>
      <c r="CT112" s="27">
        <f t="shared" si="134"/>
        <v>1.0783569750369952</v>
      </c>
      <c r="CU112" s="27">
        <f t="shared" ca="1" si="202"/>
        <v>-0.40873402622272104</v>
      </c>
      <c r="CV112" s="43">
        <f t="shared" ca="1" si="203"/>
        <v>0</v>
      </c>
      <c r="CW112" s="25">
        <f t="shared" si="78"/>
        <v>5.8375804465999996</v>
      </c>
      <c r="CX112" s="34">
        <f t="shared" si="135"/>
        <v>0</v>
      </c>
      <c r="CY112" s="23">
        <f t="shared" si="136"/>
        <v>6.2241157173377193E-3</v>
      </c>
      <c r="CZ112" s="27">
        <f t="shared" si="137"/>
        <v>1.2834083866774908</v>
      </c>
      <c r="DA112" s="27">
        <f t="shared" ca="1" si="204"/>
        <v>-0.30056731395209968</v>
      </c>
      <c r="DB112" s="43">
        <f t="shared" ca="1" si="205"/>
        <v>0</v>
      </c>
      <c r="DC112" s="25">
        <f t="shared" si="79"/>
        <v>5.8375804465999996</v>
      </c>
      <c r="DD112" s="34">
        <f t="shared" si="80"/>
        <v>0.16666666666666666</v>
      </c>
      <c r="DE112" s="23">
        <f t="shared" si="138"/>
        <v>2.1213495244312894E-3</v>
      </c>
      <c r="DF112" s="27">
        <f t="shared" si="139"/>
        <v>1.3218330785933436</v>
      </c>
      <c r="DG112" s="27">
        <f t="shared" ca="1" si="169"/>
        <v>-0.33013512671101142</v>
      </c>
      <c r="DH112" s="43">
        <f t="shared" ca="1" si="170"/>
        <v>0</v>
      </c>
      <c r="DI112" s="25">
        <f t="shared" si="81"/>
        <v>5.4120252845000003</v>
      </c>
      <c r="DJ112" s="26">
        <f t="shared" si="82"/>
        <v>1</v>
      </c>
      <c r="DK112" s="23">
        <f t="shared" si="140"/>
        <v>-3.0700780018820151E-2</v>
      </c>
      <c r="DL112" s="27">
        <f t="shared" si="141"/>
        <v>2.3103571322628498</v>
      </c>
      <c r="DM112" s="27">
        <f t="shared" ca="1" si="206"/>
        <v>-9.9545988884083725E-2</v>
      </c>
      <c r="DN112" s="43">
        <f t="shared" ca="1" si="207"/>
        <v>0</v>
      </c>
      <c r="DO112" s="25">
        <f t="shared" si="83"/>
        <v>5.5082713247999999</v>
      </c>
      <c r="DP112" s="26">
        <f t="shared" si="84"/>
        <v>0</v>
      </c>
      <c r="DQ112" s="23">
        <f t="shared" si="142"/>
        <v>6.2241157173377193E-3</v>
      </c>
      <c r="DR112" s="27">
        <f t="shared" si="143"/>
        <v>1.7557589672089997</v>
      </c>
      <c r="DS112" s="27">
        <f t="shared" ca="1" si="208"/>
        <v>-0.34242798342583602</v>
      </c>
      <c r="DT112" s="43">
        <f t="shared" ca="1" si="209"/>
        <v>0</v>
      </c>
      <c r="DU112" s="25">
        <f t="shared" si="85"/>
        <v>5.8375804465999996</v>
      </c>
      <c r="DV112" s="26">
        <f t="shared" si="86"/>
        <v>0</v>
      </c>
      <c r="DW112" s="23">
        <f t="shared" si="144"/>
        <v>6.2241157173377193E-3</v>
      </c>
      <c r="DX112" s="27">
        <f t="shared" si="145"/>
        <v>1.0793258985027743</v>
      </c>
      <c r="DY112" s="27">
        <f t="shared" ca="1" si="210"/>
        <v>-0.44356886659798678</v>
      </c>
      <c r="DZ112" s="43">
        <f t="shared" ca="1" si="211"/>
        <v>0</v>
      </c>
      <c r="EA112" s="25">
        <f t="shared" si="87"/>
        <v>5.8375804465999996</v>
      </c>
      <c r="EB112" s="34">
        <f t="shared" si="146"/>
        <v>0.33333333333333331</v>
      </c>
      <c r="EC112" s="23">
        <f t="shared" si="147"/>
        <v>-6.0841828613815707E-3</v>
      </c>
      <c r="ED112" s="27">
        <f t="shared" si="148"/>
        <v>1.6598419864954399</v>
      </c>
      <c r="EE112" s="27">
        <f t="shared" ca="1" si="212"/>
        <v>-0.28834234820190907</v>
      </c>
      <c r="EF112" s="43">
        <f t="shared" ca="1" si="213"/>
        <v>0</v>
      </c>
      <c r="EG112" s="25">
        <f t="shared" si="88"/>
        <v>5.4120252845000003</v>
      </c>
      <c r="EH112" s="26">
        <f t="shared" si="149"/>
        <v>0</v>
      </c>
      <c r="EI112" s="23">
        <f t="shared" si="150"/>
        <v>6.2241157173377193E-3</v>
      </c>
      <c r="EJ112" s="27">
        <f t="shared" si="151"/>
        <v>2.1535109996160346</v>
      </c>
      <c r="EK112" s="27">
        <f t="shared" ca="1" si="214"/>
        <v>-6.524371174379473E-2</v>
      </c>
      <c r="EL112" s="43">
        <f t="shared" ca="1" si="215"/>
        <v>0</v>
      </c>
      <c r="EM112" s="25">
        <f t="shared" si="89"/>
        <v>5.5082713247999999</v>
      </c>
      <c r="EN112" s="26">
        <f t="shared" si="152"/>
        <v>0</v>
      </c>
      <c r="EO112" s="23">
        <f t="shared" si="153"/>
        <v>6.2241157173377193E-3</v>
      </c>
      <c r="EP112" s="27">
        <f t="shared" si="154"/>
        <v>1.5221088596530248</v>
      </c>
      <c r="EQ112" s="27">
        <f t="shared" ca="1" si="216"/>
        <v>-0.2670181493924455</v>
      </c>
      <c r="ER112" s="43">
        <f t="shared" ca="1" si="217"/>
        <v>0</v>
      </c>
      <c r="ES112" s="25">
        <f t="shared" si="90"/>
        <v>5.8375804465999996</v>
      </c>
      <c r="ET112" s="26">
        <f t="shared" si="155"/>
        <v>0</v>
      </c>
      <c r="EU112" s="23">
        <f t="shared" si="156"/>
        <v>6.2241157173377193E-3</v>
      </c>
      <c r="EV112" s="27">
        <f t="shared" si="157"/>
        <v>1.3265274221682588</v>
      </c>
      <c r="EW112" s="27">
        <f t="shared" ca="1" si="218"/>
        <v>-0.38625961729992719</v>
      </c>
      <c r="EX112" s="43">
        <f t="shared" ca="1" si="219"/>
        <v>0</v>
      </c>
      <c r="EY112" s="25">
        <f t="shared" si="91"/>
        <v>5.8375804465999996</v>
      </c>
      <c r="EZ112" s="34">
        <f t="shared" si="158"/>
        <v>0</v>
      </c>
      <c r="FA112" s="23">
        <f t="shared" si="159"/>
        <v>6.2241157173377193E-3</v>
      </c>
      <c r="FB112" s="27">
        <f t="shared" si="160"/>
        <v>1.6537510907713506</v>
      </c>
      <c r="FC112" s="27">
        <f t="shared" ca="1" si="220"/>
        <v>-0.22099033083706277</v>
      </c>
      <c r="FD112" s="43">
        <f t="shared" ca="1" si="221"/>
        <v>0</v>
      </c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25">
        <f t="shared" si="92"/>
        <v>5.8375804465999996</v>
      </c>
      <c r="FT112" s="26">
        <f t="shared" si="161"/>
        <v>0</v>
      </c>
      <c r="FU112" s="23">
        <f t="shared" si="162"/>
        <v>3.0700780018820151E-2</v>
      </c>
      <c r="FV112" s="27">
        <f t="shared" si="163"/>
        <v>0.63356891763827494</v>
      </c>
      <c r="FW112" s="27">
        <f t="shared" ca="1" si="222"/>
        <v>-0.68823752382647418</v>
      </c>
      <c r="FX112" s="43">
        <f t="shared" ca="1" si="223"/>
        <v>0</v>
      </c>
      <c r="FY112" s="25">
        <f t="shared" si="93"/>
        <v>5.8375804465999996</v>
      </c>
      <c r="FZ112" s="26">
        <f t="shared" si="164"/>
        <v>0</v>
      </c>
      <c r="GA112" s="23">
        <f t="shared" si="165"/>
        <v>6.2241157173377193E-3</v>
      </c>
      <c r="GB112" s="27">
        <f t="shared" si="166"/>
        <v>1.4039953161296477</v>
      </c>
      <c r="GC112" s="27">
        <f t="shared" ca="1" si="224"/>
        <v>-0.2761901607949514</v>
      </c>
      <c r="GD112" s="43">
        <f t="shared" ca="1" si="225"/>
        <v>0</v>
      </c>
      <c r="GE112" s="47"/>
      <c r="GF112" s="47"/>
    </row>
    <row r="113" spans="1:188" x14ac:dyDescent="0.2">
      <c r="A113" s="30">
        <v>28094</v>
      </c>
      <c r="B113" s="34">
        <v>5.6287759030000002</v>
      </c>
      <c r="C113" s="23">
        <v>6.2163318523689171E-3</v>
      </c>
      <c r="D113" s="24">
        <f t="shared" si="171"/>
        <v>5.6520654188309427E-2</v>
      </c>
      <c r="E113" s="25" t="e">
        <f>#N/A</f>
        <v>#N/A</v>
      </c>
      <c r="F113" s="26">
        <v>1</v>
      </c>
      <c r="G113" s="23">
        <f t="shared" si="94"/>
        <v>5.6520654188309427E-2</v>
      </c>
      <c r="H113" s="27">
        <f t="shared" si="95"/>
        <v>1.6597339892303342</v>
      </c>
      <c r="I113" s="27">
        <f t="shared" ca="1" si="172"/>
        <v>-0.34596696523072912</v>
      </c>
      <c r="J113" s="43">
        <f t="shared" ca="1" si="173"/>
        <v>0</v>
      </c>
      <c r="K113" s="25" t="e">
        <f>#N/A</f>
        <v>#N/A</v>
      </c>
      <c r="L113" s="26">
        <v>0</v>
      </c>
      <c r="M113" s="23">
        <f t="shared" si="96"/>
        <v>6.2163318523689171E-3</v>
      </c>
      <c r="N113" s="27">
        <f t="shared" si="97"/>
        <v>1.2973408067328447</v>
      </c>
      <c r="O113" s="27">
        <f t="shared" ca="1" si="174"/>
        <v>0</v>
      </c>
      <c r="P113" s="43">
        <f t="shared" ca="1" si="175"/>
        <v>0</v>
      </c>
      <c r="Q113" s="25">
        <f t="shared" si="60"/>
        <v>5.7726752966999992</v>
      </c>
      <c r="R113" s="26">
        <f t="shared" si="98"/>
        <v>0</v>
      </c>
      <c r="S113" s="23">
        <f t="shared" si="99"/>
        <v>6.2163318523689171E-3</v>
      </c>
      <c r="T113" s="27">
        <f t="shared" si="100"/>
        <v>1.2569899730462513</v>
      </c>
      <c r="U113" s="27">
        <f t="shared" ca="1" si="176"/>
        <v>-0.41843229607227339</v>
      </c>
      <c r="V113" s="43">
        <f t="shared" ca="1" si="177"/>
        <v>0</v>
      </c>
      <c r="W113" s="25">
        <f t="shared" si="61"/>
        <v>5.4782146740000002</v>
      </c>
      <c r="X113" s="26">
        <f t="shared" si="101"/>
        <v>0</v>
      </c>
      <c r="Y113" s="23">
        <f t="shared" si="102"/>
        <v>6.2163318523689171E-3</v>
      </c>
      <c r="Z113" s="27">
        <f t="shared" si="103"/>
        <v>1.9898214306581106</v>
      </c>
      <c r="AA113" s="27">
        <f t="shared" ca="1" si="178"/>
        <v>-9.394846793319056E-2</v>
      </c>
      <c r="AB113" s="43">
        <f t="shared" ca="1" si="179"/>
        <v>0</v>
      </c>
      <c r="AC113" s="25">
        <f t="shared" si="62"/>
        <v>5.4524537768000005</v>
      </c>
      <c r="AD113" s="26">
        <f t="shared" si="104"/>
        <v>0</v>
      </c>
      <c r="AE113" s="23">
        <f t="shared" si="105"/>
        <v>6.2163318523689171E-3</v>
      </c>
      <c r="AF113" s="27">
        <f t="shared" si="106"/>
        <v>1.7478357642530944</v>
      </c>
      <c r="AG113" s="27">
        <f t="shared" ca="1" si="180"/>
        <v>-0.34539540471927421</v>
      </c>
      <c r="AH113" s="43">
        <f t="shared" ca="1" si="181"/>
        <v>0</v>
      </c>
      <c r="AI113" s="25">
        <f t="shared" si="63"/>
        <v>5.7726752966999992</v>
      </c>
      <c r="AJ113" s="26">
        <f t="shared" si="107"/>
        <v>0</v>
      </c>
      <c r="AK113" s="23">
        <f t="shared" si="108"/>
        <v>6.2163318523689171E-3</v>
      </c>
      <c r="AL113" s="27">
        <f t="shared" si="109"/>
        <v>1.2569899730462513</v>
      </c>
      <c r="AM113" s="27">
        <f t="shared" ca="1" si="182"/>
        <v>-0.41843229607227339</v>
      </c>
      <c r="AN113" s="43">
        <f t="shared" ca="1" si="183"/>
        <v>0</v>
      </c>
      <c r="AO113" s="25">
        <f t="shared" si="64"/>
        <v>5.7726752966999992</v>
      </c>
      <c r="AP113" s="34">
        <f t="shared" si="110"/>
        <v>0</v>
      </c>
      <c r="AQ113" s="23">
        <f t="shared" si="111"/>
        <v>6.2163318523689171E-3</v>
      </c>
      <c r="AR113" s="27">
        <f t="shared" si="112"/>
        <v>1.6629627866842893</v>
      </c>
      <c r="AS113" s="27">
        <f t="shared" ca="1" si="184"/>
        <v>-0.27322275678580243</v>
      </c>
      <c r="AT113" s="43">
        <f t="shared" ca="1" si="185"/>
        <v>0</v>
      </c>
      <c r="AU113" s="25">
        <f t="shared" si="65"/>
        <v>5.4524537768000005</v>
      </c>
      <c r="AV113" s="26">
        <f t="shared" si="113"/>
        <v>0</v>
      </c>
      <c r="AW113" s="23">
        <f t="shared" si="114"/>
        <v>6.2163318523689171E-3</v>
      </c>
      <c r="AX113" s="27">
        <f t="shared" si="115"/>
        <v>1.0483096079178431</v>
      </c>
      <c r="AY113" s="27">
        <f t="shared" ca="1" si="186"/>
        <v>-0.51498180195927246</v>
      </c>
      <c r="AZ113" s="43">
        <f t="shared" ca="1" si="187"/>
        <v>0</v>
      </c>
      <c r="BA113" s="25">
        <f t="shared" si="66"/>
        <v>5.4524537768000005</v>
      </c>
      <c r="BB113" s="26">
        <f t="shared" si="116"/>
        <v>0</v>
      </c>
      <c r="BC113" s="23">
        <f t="shared" si="117"/>
        <v>6.2163318523689171E-3</v>
      </c>
      <c r="BD113" s="27">
        <f t="shared" si="118"/>
        <v>1.1856781321215792</v>
      </c>
      <c r="BE113" s="27">
        <f t="shared" ca="1" si="188"/>
        <v>-0.38874048346140333</v>
      </c>
      <c r="BF113" s="43">
        <f t="shared" ca="1" si="189"/>
        <v>0</v>
      </c>
      <c r="BG113" s="25">
        <f t="shared" si="67"/>
        <v>5.7726752966999992</v>
      </c>
      <c r="BH113" s="26">
        <f t="shared" si="168"/>
        <v>0</v>
      </c>
      <c r="BI113" s="23">
        <f t="shared" si="119"/>
        <v>6.2163318523689171E-3</v>
      </c>
      <c r="BJ113" s="27">
        <f t="shared" si="120"/>
        <v>1.3422774372061517</v>
      </c>
      <c r="BK113" s="27">
        <f t="shared" ca="1" si="190"/>
        <v>-0.31990032663405488</v>
      </c>
      <c r="BL113" s="43">
        <f t="shared" ca="1" si="191"/>
        <v>0</v>
      </c>
      <c r="BM113" s="25">
        <f t="shared" si="69"/>
        <v>5.5283554211666663</v>
      </c>
      <c r="BN113" s="26">
        <f t="shared" si="121"/>
        <v>0</v>
      </c>
      <c r="BO113" s="23">
        <f t="shared" si="122"/>
        <v>6.2163318523689171E-3</v>
      </c>
      <c r="BP113" s="27">
        <f t="shared" si="123"/>
        <v>0.74988587458474332</v>
      </c>
      <c r="BQ113" s="27">
        <f t="shared" ca="1" si="192"/>
        <v>-0.54781327728329876</v>
      </c>
      <c r="BR113" s="43">
        <f t="shared" ca="1" si="193"/>
        <v>0</v>
      </c>
      <c r="BS113" s="25">
        <f t="shared" si="70"/>
        <v>5.7726752966999992</v>
      </c>
      <c r="BT113" s="34">
        <f t="shared" si="124"/>
        <v>0</v>
      </c>
      <c r="BU113" s="23">
        <f t="shared" si="125"/>
        <v>6.2163318523689171E-3</v>
      </c>
      <c r="BV113" s="27">
        <f t="shared" si="126"/>
        <v>1.0760989192570352</v>
      </c>
      <c r="BW113" s="27">
        <f t="shared" ca="1" si="194"/>
        <v>-0.41295180511822005</v>
      </c>
      <c r="BX113" s="43">
        <f t="shared" ca="1" si="195"/>
        <v>0</v>
      </c>
      <c r="BY113" s="25">
        <f t="shared" si="71"/>
        <v>5.4782146740000002</v>
      </c>
      <c r="BZ113" s="50">
        <f t="shared" si="72"/>
        <v>0</v>
      </c>
      <c r="CA113" s="23">
        <f t="shared" si="127"/>
        <v>6.2163318523689171E-3</v>
      </c>
      <c r="CB113" s="27">
        <f t="shared" si="128"/>
        <v>1.5286631319033785</v>
      </c>
      <c r="CC113" s="27">
        <f t="shared" ca="1" si="196"/>
        <v>-0.11004138311189648</v>
      </c>
      <c r="CD113" s="43">
        <f t="shared" ca="1" si="197"/>
        <v>0</v>
      </c>
      <c r="CE113" s="25">
        <f t="shared" si="73"/>
        <v>5.4524537768000005</v>
      </c>
      <c r="CF113" s="34">
        <f t="shared" si="74"/>
        <v>0</v>
      </c>
      <c r="CG113" s="23">
        <f t="shared" si="129"/>
        <v>6.2163318523689171E-3</v>
      </c>
      <c r="CH113" s="27">
        <f t="shared" si="130"/>
        <v>1.4247163289412317</v>
      </c>
      <c r="CI113" s="27">
        <f t="shared" ca="1" si="198"/>
        <v>-0.3139181834759186</v>
      </c>
      <c r="CJ113" s="43">
        <f t="shared" ca="1" si="199"/>
        <v>0</v>
      </c>
      <c r="CK113" s="25">
        <f t="shared" si="75"/>
        <v>5.7726752966999992</v>
      </c>
      <c r="CL113" s="34">
        <f t="shared" si="76"/>
        <v>0</v>
      </c>
      <c r="CM113" s="23">
        <f t="shared" si="131"/>
        <v>6.2163318523689171E-3</v>
      </c>
      <c r="CN113" s="27">
        <f t="shared" si="132"/>
        <v>1.1041492811112787</v>
      </c>
      <c r="CO113" s="27">
        <f t="shared" ca="1" si="200"/>
        <v>-0.40668521478263764</v>
      </c>
      <c r="CP113" s="43">
        <f t="shared" ca="1" si="201"/>
        <v>0</v>
      </c>
      <c r="CQ113" s="25">
        <f t="shared" si="167"/>
        <v>6.0768284340000012</v>
      </c>
      <c r="CR113" s="34">
        <f t="shared" si="77"/>
        <v>0</v>
      </c>
      <c r="CS113" s="23">
        <f t="shared" si="133"/>
        <v>6.2163318523689171E-3</v>
      </c>
      <c r="CT113" s="27">
        <f t="shared" si="134"/>
        <v>1.0850603998491419</v>
      </c>
      <c r="CU113" s="27">
        <f t="shared" ca="1" si="202"/>
        <v>-0.40505852071670734</v>
      </c>
      <c r="CV113" s="43">
        <f t="shared" ca="1" si="203"/>
        <v>0</v>
      </c>
      <c r="CW113" s="25">
        <f t="shared" si="78"/>
        <v>5.7726752966999992</v>
      </c>
      <c r="CX113" s="34">
        <f t="shared" si="135"/>
        <v>0</v>
      </c>
      <c r="CY113" s="23">
        <f t="shared" si="136"/>
        <v>6.2163318523689171E-3</v>
      </c>
      <c r="CZ113" s="27">
        <f t="shared" si="137"/>
        <v>1.2913864791111915</v>
      </c>
      <c r="DA113" s="27">
        <f t="shared" ca="1" si="204"/>
        <v>-0.29621940826723214</v>
      </c>
      <c r="DB113" s="43">
        <f t="shared" ca="1" si="205"/>
        <v>0</v>
      </c>
      <c r="DC113" s="25">
        <f t="shared" si="79"/>
        <v>5.7726752966999992</v>
      </c>
      <c r="DD113" s="34">
        <f t="shared" si="80"/>
        <v>0</v>
      </c>
      <c r="DE113" s="23">
        <f t="shared" si="138"/>
        <v>6.2163318523689171E-3</v>
      </c>
      <c r="DF113" s="27">
        <f t="shared" si="139"/>
        <v>1.3300500316633184</v>
      </c>
      <c r="DG113" s="27">
        <f t="shared" ca="1" si="169"/>
        <v>-0.32597102436240188</v>
      </c>
      <c r="DH113" s="43">
        <f t="shared" ca="1" si="170"/>
        <v>0</v>
      </c>
      <c r="DI113" s="25">
        <f t="shared" si="81"/>
        <v>5.4782146740000002</v>
      </c>
      <c r="DJ113" s="26">
        <f t="shared" si="82"/>
        <v>0</v>
      </c>
      <c r="DK113" s="23">
        <f t="shared" si="140"/>
        <v>6.2163318523689171E-3</v>
      </c>
      <c r="DL113" s="27">
        <f t="shared" si="141"/>
        <v>2.3247190788944829</v>
      </c>
      <c r="DM113" s="27">
        <f t="shared" ca="1" si="206"/>
        <v>-9.394846793319056E-2</v>
      </c>
      <c r="DN113" s="43">
        <f t="shared" ca="1" si="207"/>
        <v>0</v>
      </c>
      <c r="DO113" s="25">
        <f t="shared" si="83"/>
        <v>5.4524537768000005</v>
      </c>
      <c r="DP113" s="26">
        <f t="shared" si="84"/>
        <v>0</v>
      </c>
      <c r="DQ113" s="23">
        <f t="shared" si="142"/>
        <v>6.2163318523689171E-3</v>
      </c>
      <c r="DR113" s="27">
        <f t="shared" si="143"/>
        <v>1.7666733476019434</v>
      </c>
      <c r="DS113" s="27">
        <f t="shared" ca="1" si="208"/>
        <v>-0.33834029755397954</v>
      </c>
      <c r="DT113" s="43">
        <f t="shared" ca="1" si="209"/>
        <v>0</v>
      </c>
      <c r="DU113" s="25">
        <f t="shared" si="85"/>
        <v>5.7726752966999992</v>
      </c>
      <c r="DV113" s="26">
        <f t="shared" si="86"/>
        <v>0</v>
      </c>
      <c r="DW113" s="23">
        <f t="shared" si="144"/>
        <v>6.2163318523689171E-3</v>
      </c>
      <c r="DX113" s="27">
        <f t="shared" si="145"/>
        <v>1.0860353464647237</v>
      </c>
      <c r="DY113" s="27">
        <f t="shared" ca="1" si="210"/>
        <v>-0.44010990601977018</v>
      </c>
      <c r="DZ113" s="43">
        <f t="shared" ca="1" si="211"/>
        <v>0</v>
      </c>
      <c r="EA113" s="25">
        <f t="shared" si="87"/>
        <v>5.7726752966999992</v>
      </c>
      <c r="EB113" s="34">
        <f t="shared" si="146"/>
        <v>0</v>
      </c>
      <c r="EC113" s="23">
        <f t="shared" si="147"/>
        <v>6.2163318523689171E-3</v>
      </c>
      <c r="ED113" s="27">
        <f t="shared" si="148"/>
        <v>1.6701601151059908</v>
      </c>
      <c r="EE113" s="27">
        <f t="shared" ca="1" si="212"/>
        <v>-0.28391844807305455</v>
      </c>
      <c r="EF113" s="43">
        <f t="shared" ca="1" si="213"/>
        <v>0</v>
      </c>
      <c r="EG113" s="25">
        <f t="shared" si="88"/>
        <v>5.4782146740000002</v>
      </c>
      <c r="EH113" s="26">
        <f t="shared" si="149"/>
        <v>0</v>
      </c>
      <c r="EI113" s="23">
        <f t="shared" si="150"/>
        <v>6.2163318523689171E-3</v>
      </c>
      <c r="EJ113" s="27">
        <f t="shared" si="151"/>
        <v>2.1668979386373746</v>
      </c>
      <c r="EK113" s="27">
        <f t="shared" ca="1" si="214"/>
        <v>-5.9432956454905539E-2</v>
      </c>
      <c r="EL113" s="43">
        <f t="shared" ca="1" si="215"/>
        <v>0</v>
      </c>
      <c r="EM113" s="25">
        <f t="shared" si="89"/>
        <v>5.4524537768000005</v>
      </c>
      <c r="EN113" s="26">
        <f t="shared" si="152"/>
        <v>0</v>
      </c>
      <c r="EO113" s="23">
        <f t="shared" si="153"/>
        <v>6.2163318523689171E-3</v>
      </c>
      <c r="EP113" s="27">
        <f t="shared" si="154"/>
        <v>1.5315707934400589</v>
      </c>
      <c r="EQ113" s="27">
        <f t="shared" ca="1" si="216"/>
        <v>-0.26246169096730543</v>
      </c>
      <c r="ER113" s="43">
        <f t="shared" ca="1" si="217"/>
        <v>0</v>
      </c>
      <c r="ES113" s="25">
        <f t="shared" si="90"/>
        <v>5.7726752966999992</v>
      </c>
      <c r="ET113" s="26">
        <f t="shared" si="155"/>
        <v>0</v>
      </c>
      <c r="EU113" s="23">
        <f t="shared" si="156"/>
        <v>6.2163318523689171E-3</v>
      </c>
      <c r="EV113" s="27">
        <f t="shared" si="157"/>
        <v>1.3347735568357242</v>
      </c>
      <c r="EW113" s="27">
        <f t="shared" ca="1" si="218"/>
        <v>-0.38244440340986374</v>
      </c>
      <c r="EX113" s="43">
        <f t="shared" ca="1" si="219"/>
        <v>0</v>
      </c>
      <c r="EY113" s="25">
        <f t="shared" si="91"/>
        <v>5.7726752966999992</v>
      </c>
      <c r="EZ113" s="34">
        <f t="shared" si="158"/>
        <v>0</v>
      </c>
      <c r="FA113" s="23">
        <f t="shared" si="159"/>
        <v>6.2163318523689171E-3</v>
      </c>
      <c r="FB113" s="27">
        <f t="shared" si="160"/>
        <v>1.6640313563528024</v>
      </c>
      <c r="FC113" s="27">
        <f t="shared" ca="1" si="220"/>
        <v>-0.21614774821734184</v>
      </c>
      <c r="FD113" s="43">
        <f t="shared" ca="1" si="221"/>
        <v>0</v>
      </c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25">
        <f t="shared" si="92"/>
        <v>5.7726752966999992</v>
      </c>
      <c r="FT113" s="26">
        <f t="shared" si="161"/>
        <v>0</v>
      </c>
      <c r="FU113" s="23">
        <f t="shared" si="162"/>
        <v>-5.6520654188309427E-2</v>
      </c>
      <c r="FV113" s="27">
        <f t="shared" si="163"/>
        <v>0.59775918793998051</v>
      </c>
      <c r="FW113" s="27">
        <f t="shared" ca="1" si="222"/>
        <v>-0.70585854293116901</v>
      </c>
      <c r="FX113" s="43">
        <f t="shared" ca="1" si="223"/>
        <v>0</v>
      </c>
      <c r="FY113" s="25">
        <f t="shared" si="93"/>
        <v>5.7726752966999992</v>
      </c>
      <c r="FZ113" s="26">
        <f t="shared" si="164"/>
        <v>0</v>
      </c>
      <c r="GA113" s="23">
        <f t="shared" si="165"/>
        <v>6.2163318523689171E-3</v>
      </c>
      <c r="GB113" s="27">
        <f t="shared" si="166"/>
        <v>1.4127230169338811</v>
      </c>
      <c r="GC113" s="27">
        <f t="shared" ca="1" si="224"/>
        <v>-0.27169071863644301</v>
      </c>
      <c r="GD113" s="43">
        <f t="shared" ca="1" si="225"/>
        <v>0</v>
      </c>
      <c r="GE113" s="47"/>
      <c r="GF113" s="47"/>
    </row>
    <row r="114" spans="1:188" x14ac:dyDescent="0.2">
      <c r="A114" s="30">
        <v>28125</v>
      </c>
      <c r="B114" s="34">
        <v>5.9359485469999997</v>
      </c>
      <c r="C114" s="23">
        <v>6.2318989200111918E-3</v>
      </c>
      <c r="D114" s="24">
        <f t="shared" si="171"/>
        <v>5.4571837517333854E-2</v>
      </c>
      <c r="E114" s="25" t="e">
        <f>#N/A</f>
        <v>#N/A</v>
      </c>
      <c r="F114" s="26">
        <v>1</v>
      </c>
      <c r="G114" s="23">
        <f t="shared" si="94"/>
        <v>5.4571837517333854E-2</v>
      </c>
      <c r="H114" s="27">
        <f t="shared" si="95"/>
        <v>1.7503087228126084</v>
      </c>
      <c r="I114" s="27">
        <f t="shared" ca="1" si="172"/>
        <v>-0.31027518072633176</v>
      </c>
      <c r="J114" s="43">
        <f t="shared" ca="1" si="173"/>
        <v>0</v>
      </c>
      <c r="K114" s="25" t="e">
        <f>#N/A</f>
        <v>#N/A</v>
      </c>
      <c r="L114" s="26">
        <v>0</v>
      </c>
      <c r="M114" s="23">
        <f t="shared" si="96"/>
        <v>6.2318989200111918E-3</v>
      </c>
      <c r="N114" s="27">
        <f t="shared" si="97"/>
        <v>1.3054257035052095</v>
      </c>
      <c r="O114" s="27">
        <f t="shared" ca="1" si="174"/>
        <v>0</v>
      </c>
      <c r="P114" s="43">
        <f t="shared" ca="1" si="175"/>
        <v>0</v>
      </c>
      <c r="Q114" s="25">
        <f t="shared" si="60"/>
        <v>5.7569081403999993</v>
      </c>
      <c r="R114" s="26">
        <f t="shared" si="98"/>
        <v>0</v>
      </c>
      <c r="S114" s="23">
        <f t="shared" si="99"/>
        <v>6.2318989200111918E-3</v>
      </c>
      <c r="T114" s="27">
        <f t="shared" si="100"/>
        <v>1.264823407501743</v>
      </c>
      <c r="U114" s="27">
        <f t="shared" ca="1" si="176"/>
        <v>-0.41480802492625279</v>
      </c>
      <c r="V114" s="43">
        <f t="shared" ca="1" si="177"/>
        <v>0</v>
      </c>
      <c r="W114" s="25">
        <f t="shared" si="61"/>
        <v>5.782362225</v>
      </c>
      <c r="X114" s="26">
        <f t="shared" si="101"/>
        <v>1</v>
      </c>
      <c r="Y114" s="23">
        <f t="shared" si="102"/>
        <v>5.4571837517333854E-2</v>
      </c>
      <c r="Z114" s="27">
        <f t="shared" si="103"/>
        <v>2.0984096424604939</v>
      </c>
      <c r="AA114" s="27">
        <f t="shared" ca="1" si="178"/>
        <v>-4.4503570942909243E-2</v>
      </c>
      <c r="AB114" s="43">
        <f t="shared" ca="1" si="179"/>
        <v>0</v>
      </c>
      <c r="AC114" s="25">
        <f t="shared" si="62"/>
        <v>5.4735056385999998</v>
      </c>
      <c r="AD114" s="26">
        <f t="shared" si="104"/>
        <v>1</v>
      </c>
      <c r="AE114" s="23">
        <f t="shared" si="105"/>
        <v>5.4571837517333854E-2</v>
      </c>
      <c r="AF114" s="27">
        <f t="shared" si="106"/>
        <v>1.8432183735868992</v>
      </c>
      <c r="AG114" s="27">
        <f t="shared" ca="1" si="180"/>
        <v>-0.30967242910751436</v>
      </c>
      <c r="AH114" s="43">
        <f t="shared" ca="1" si="181"/>
        <v>0</v>
      </c>
      <c r="AI114" s="25">
        <f t="shared" si="63"/>
        <v>5.7569081403999993</v>
      </c>
      <c r="AJ114" s="26">
        <f t="shared" si="107"/>
        <v>0</v>
      </c>
      <c r="AK114" s="23">
        <f t="shared" si="108"/>
        <v>6.2318989200111918E-3</v>
      </c>
      <c r="AL114" s="27">
        <f t="shared" si="109"/>
        <v>1.264823407501743</v>
      </c>
      <c r="AM114" s="27">
        <f t="shared" ca="1" si="182"/>
        <v>-0.41480802492625279</v>
      </c>
      <c r="AN114" s="43">
        <f t="shared" ca="1" si="183"/>
        <v>0</v>
      </c>
      <c r="AO114" s="25">
        <f t="shared" si="64"/>
        <v>5.7569081403999993</v>
      </c>
      <c r="AP114" s="34">
        <f t="shared" si="110"/>
        <v>0.66666666666666663</v>
      </c>
      <c r="AQ114" s="23">
        <f t="shared" si="111"/>
        <v>3.8458524651559634E-2</v>
      </c>
      <c r="AR114" s="27">
        <f t="shared" si="112"/>
        <v>1.7269178820106135</v>
      </c>
      <c r="AS114" s="27">
        <f t="shared" ca="1" si="184"/>
        <v>-0.24527197626145669</v>
      </c>
      <c r="AT114" s="43">
        <f t="shared" ca="1" si="185"/>
        <v>0</v>
      </c>
      <c r="AU114" s="25">
        <f t="shared" si="65"/>
        <v>5.4735056385999998</v>
      </c>
      <c r="AV114" s="26">
        <f t="shared" si="113"/>
        <v>1</v>
      </c>
      <c r="AW114" s="23">
        <f t="shared" si="114"/>
        <v>5.4571837517333854E-2</v>
      </c>
      <c r="AX114" s="27">
        <f t="shared" si="115"/>
        <v>1.1055177895089956</v>
      </c>
      <c r="AY114" s="27">
        <f t="shared" ca="1" si="186"/>
        <v>-0.48851346766284387</v>
      </c>
      <c r="AZ114" s="43">
        <f t="shared" ca="1" si="187"/>
        <v>0</v>
      </c>
      <c r="BA114" s="25">
        <f t="shared" si="66"/>
        <v>5.4735056385999998</v>
      </c>
      <c r="BB114" s="26">
        <f t="shared" si="116"/>
        <v>0</v>
      </c>
      <c r="BC114" s="23">
        <f t="shared" si="117"/>
        <v>6.2318989200111918E-3</v>
      </c>
      <c r="BD114" s="27">
        <f t="shared" si="118"/>
        <v>1.1930671583926287</v>
      </c>
      <c r="BE114" s="27">
        <f t="shared" ca="1" si="188"/>
        <v>-0.3849311759404398</v>
      </c>
      <c r="BF114" s="43">
        <f t="shared" ca="1" si="189"/>
        <v>0</v>
      </c>
      <c r="BG114" s="25">
        <f t="shared" si="67"/>
        <v>5.7569081403999993</v>
      </c>
      <c r="BH114" s="26">
        <f t="shared" si="168"/>
        <v>0</v>
      </c>
      <c r="BI114" s="23">
        <f t="shared" si="119"/>
        <v>6.2318989200111918E-3</v>
      </c>
      <c r="BJ114" s="27">
        <f t="shared" si="120"/>
        <v>1.3506423745174321</v>
      </c>
      <c r="BK114" s="27">
        <f t="shared" ca="1" si="190"/>
        <v>-0.31566201421410567</v>
      </c>
      <c r="BL114" s="43">
        <f t="shared" ca="1" si="191"/>
        <v>0</v>
      </c>
      <c r="BM114" s="25">
        <f t="shared" si="69"/>
        <v>5.5330362385000003</v>
      </c>
      <c r="BN114" s="26">
        <f t="shared" si="121"/>
        <v>0</v>
      </c>
      <c r="BO114" s="23">
        <f t="shared" si="122"/>
        <v>6.2318989200111918E-3</v>
      </c>
      <c r="BP114" s="27">
        <f t="shared" si="123"/>
        <v>0.75455908755669965</v>
      </c>
      <c r="BQ114" s="27">
        <f t="shared" ca="1" si="192"/>
        <v>-0.54499529533435709</v>
      </c>
      <c r="BR114" s="43">
        <f t="shared" ca="1" si="193"/>
        <v>0</v>
      </c>
      <c r="BS114" s="25">
        <f t="shared" si="70"/>
        <v>5.7569081403999993</v>
      </c>
      <c r="BT114" s="34">
        <f t="shared" si="124"/>
        <v>0.25</v>
      </c>
      <c r="BU114" s="23">
        <f t="shared" si="125"/>
        <v>1.8316883569341857E-2</v>
      </c>
      <c r="BV114" s="27">
        <f t="shared" si="126"/>
        <v>1.095809697870161</v>
      </c>
      <c r="BW114" s="27">
        <f t="shared" ca="1" si="194"/>
        <v>-0.40219891168297817</v>
      </c>
      <c r="BX114" s="43">
        <f t="shared" ca="1" si="195"/>
        <v>0</v>
      </c>
      <c r="BY114" s="25">
        <f t="shared" si="71"/>
        <v>5.782362225</v>
      </c>
      <c r="BZ114" s="50">
        <f t="shared" si="72"/>
        <v>0.5</v>
      </c>
      <c r="CA114" s="23">
        <f t="shared" si="127"/>
        <v>6.2318989200111918E-3</v>
      </c>
      <c r="CB114" s="27">
        <f t="shared" si="128"/>
        <v>1.5381896060241482</v>
      </c>
      <c r="CC114" s="27">
        <f t="shared" ca="1" si="196"/>
        <v>-0.1044952509684568</v>
      </c>
      <c r="CD114" s="43">
        <f t="shared" ca="1" si="197"/>
        <v>0</v>
      </c>
      <c r="CE114" s="25">
        <f t="shared" si="73"/>
        <v>5.4735056385999998</v>
      </c>
      <c r="CF114" s="34">
        <f t="shared" si="74"/>
        <v>0.5</v>
      </c>
      <c r="CG114" s="23">
        <f t="shared" si="129"/>
        <v>6.2318989200111918E-3</v>
      </c>
      <c r="CH114" s="27">
        <f t="shared" si="130"/>
        <v>1.4335950170928828</v>
      </c>
      <c r="CI114" s="27">
        <f t="shared" ca="1" si="198"/>
        <v>-0.30964259094448288</v>
      </c>
      <c r="CJ114" s="43">
        <f t="shared" ca="1" si="199"/>
        <v>0</v>
      </c>
      <c r="CK114" s="25">
        <f t="shared" si="75"/>
        <v>5.7569081403999993</v>
      </c>
      <c r="CL114" s="34">
        <f t="shared" si="76"/>
        <v>0</v>
      </c>
      <c r="CM114" s="23">
        <f t="shared" si="131"/>
        <v>6.2318989200111918E-3</v>
      </c>
      <c r="CN114" s="27">
        <f t="shared" si="132"/>
        <v>1.1110302278237674</v>
      </c>
      <c r="CO114" s="27">
        <f t="shared" ca="1" si="200"/>
        <v>-0.40298773701341484</v>
      </c>
      <c r="CP114" s="43">
        <f t="shared" ca="1" si="201"/>
        <v>0</v>
      </c>
      <c r="CQ114" s="25">
        <f t="shared" si="167"/>
        <v>6.0579987796000001</v>
      </c>
      <c r="CR114" s="34">
        <f t="shared" si="77"/>
        <v>0</v>
      </c>
      <c r="CS114" s="23">
        <f t="shared" si="133"/>
        <v>6.2318989200111918E-3</v>
      </c>
      <c r="CT114" s="27">
        <f t="shared" si="134"/>
        <v>1.0918223865831087</v>
      </c>
      <c r="CU114" s="27">
        <f t="shared" ca="1" si="202"/>
        <v>-0.40135090555449193</v>
      </c>
      <c r="CV114" s="43">
        <f t="shared" ca="1" si="203"/>
        <v>0</v>
      </c>
      <c r="CW114" s="25">
        <f t="shared" si="78"/>
        <v>5.7569081403999993</v>
      </c>
      <c r="CX114" s="34">
        <f t="shared" si="135"/>
        <v>0</v>
      </c>
      <c r="CY114" s="23">
        <f t="shared" si="136"/>
        <v>6.2318989200111918E-3</v>
      </c>
      <c r="CZ114" s="27">
        <f t="shared" si="137"/>
        <v>1.2994342691156817</v>
      </c>
      <c r="DA114" s="27">
        <f t="shared" ca="1" si="204"/>
        <v>-0.29183351875768782</v>
      </c>
      <c r="DB114" s="43">
        <f t="shared" ca="1" si="205"/>
        <v>0</v>
      </c>
      <c r="DC114" s="25">
        <f t="shared" si="79"/>
        <v>5.7569081403999993</v>
      </c>
      <c r="DD114" s="34">
        <f t="shared" si="80"/>
        <v>0.45833333333333331</v>
      </c>
      <c r="DE114" s="23">
        <f t="shared" si="138"/>
        <v>2.1002435713637562E-2</v>
      </c>
      <c r="DF114" s="27">
        <f t="shared" si="139"/>
        <v>1.3579843219492489</v>
      </c>
      <c r="DG114" s="27">
        <f t="shared" ca="1" si="169"/>
        <v>-0.31181477413244429</v>
      </c>
      <c r="DH114" s="43">
        <f t="shared" ca="1" si="170"/>
        <v>0</v>
      </c>
      <c r="DI114" s="25">
        <f t="shared" si="81"/>
        <v>5.782362225</v>
      </c>
      <c r="DJ114" s="26">
        <f t="shared" si="82"/>
        <v>1</v>
      </c>
      <c r="DK114" s="23">
        <f t="shared" si="140"/>
        <v>5.4571837517333854E-2</v>
      </c>
      <c r="DL114" s="27">
        <f t="shared" si="141"/>
        <v>2.4515832707413585</v>
      </c>
      <c r="DM114" s="27">
        <f t="shared" ca="1" si="206"/>
        <v>-4.4503570942909243E-2</v>
      </c>
      <c r="DN114" s="43">
        <f t="shared" ca="1" si="207"/>
        <v>0</v>
      </c>
      <c r="DO114" s="25">
        <f t="shared" si="83"/>
        <v>5.4735056385999998</v>
      </c>
      <c r="DP114" s="26">
        <f t="shared" si="84"/>
        <v>1</v>
      </c>
      <c r="DQ114" s="23">
        <f t="shared" si="142"/>
        <v>5.4571837517333854E-2</v>
      </c>
      <c r="DR114" s="27">
        <f t="shared" si="143"/>
        <v>1.8630839584734809</v>
      </c>
      <c r="DS114" s="27">
        <f t="shared" ca="1" si="208"/>
        <v>-0.30223231178032783</v>
      </c>
      <c r="DT114" s="43">
        <f t="shared" ca="1" si="209"/>
        <v>0</v>
      </c>
      <c r="DU114" s="25">
        <f t="shared" si="85"/>
        <v>5.7569081403999993</v>
      </c>
      <c r="DV114" s="26">
        <f t="shared" si="86"/>
        <v>0</v>
      </c>
      <c r="DW114" s="23">
        <f t="shared" si="144"/>
        <v>6.2318989200111918E-3</v>
      </c>
      <c r="DX114" s="27">
        <f t="shared" si="145"/>
        <v>1.0928034089674512</v>
      </c>
      <c r="DY114" s="27">
        <f t="shared" ca="1" si="210"/>
        <v>-0.43662072754776982</v>
      </c>
      <c r="DZ114" s="43">
        <f t="shared" ca="1" si="211"/>
        <v>0</v>
      </c>
      <c r="EA114" s="25">
        <f t="shared" si="87"/>
        <v>5.7569081403999993</v>
      </c>
      <c r="EB114" s="34">
        <f t="shared" si="146"/>
        <v>0.66666666666666663</v>
      </c>
      <c r="EC114" s="23">
        <f t="shared" si="147"/>
        <v>3.8458524651559634E-2</v>
      </c>
      <c r="ED114" s="27">
        <f t="shared" si="148"/>
        <v>1.7343920090648461</v>
      </c>
      <c r="EE114" s="27">
        <f t="shared" ca="1" si="212"/>
        <v>-0.25637900805574509</v>
      </c>
      <c r="EF114" s="43">
        <f t="shared" ca="1" si="213"/>
        <v>0</v>
      </c>
      <c r="EG114" s="25">
        <f t="shared" si="88"/>
        <v>5.782362225</v>
      </c>
      <c r="EH114" s="26">
        <f t="shared" si="149"/>
        <v>1</v>
      </c>
      <c r="EI114" s="23">
        <f t="shared" si="150"/>
        <v>5.4571837517333854E-2</v>
      </c>
      <c r="EJ114" s="27">
        <f t="shared" si="151"/>
        <v>2.2851495408613389</v>
      </c>
      <c r="EK114" s="27">
        <f t="shared" ca="1" si="214"/>
        <v>-8.1044845804035814E-3</v>
      </c>
      <c r="EL114" s="43">
        <f t="shared" ca="1" si="215"/>
        <v>0</v>
      </c>
      <c r="EM114" s="25">
        <f t="shared" si="89"/>
        <v>5.4735056385999998</v>
      </c>
      <c r="EN114" s="26">
        <f t="shared" si="152"/>
        <v>0</v>
      </c>
      <c r="EO114" s="23">
        <f t="shared" si="153"/>
        <v>6.2318989200111918E-3</v>
      </c>
      <c r="EP114" s="27">
        <f t="shared" si="154"/>
        <v>1.5411153878136186</v>
      </c>
      <c r="EQ114" s="27">
        <f t="shared" ca="1" si="216"/>
        <v>-0.25786542677577773</v>
      </c>
      <c r="ER114" s="43">
        <f t="shared" ca="1" si="217"/>
        <v>0</v>
      </c>
      <c r="ES114" s="25">
        <f t="shared" si="90"/>
        <v>5.7569081403999993</v>
      </c>
      <c r="ET114" s="26">
        <f t="shared" si="155"/>
        <v>0</v>
      </c>
      <c r="EU114" s="23">
        <f t="shared" si="156"/>
        <v>6.2318989200111918E-3</v>
      </c>
      <c r="EV114" s="27">
        <f t="shared" si="157"/>
        <v>1.3430917307230281</v>
      </c>
      <c r="EW114" s="27">
        <f t="shared" ca="1" si="218"/>
        <v>-0.37859585935442686</v>
      </c>
      <c r="EX114" s="43">
        <f t="shared" ca="1" si="219"/>
        <v>0</v>
      </c>
      <c r="EY114" s="25">
        <f t="shared" si="91"/>
        <v>5.7569081403999993</v>
      </c>
      <c r="EZ114" s="34">
        <f t="shared" si="158"/>
        <v>0.33333333333333331</v>
      </c>
      <c r="FA114" s="23">
        <f t="shared" si="159"/>
        <v>2.2345211785785413E-2</v>
      </c>
      <c r="FB114" s="27">
        <f t="shared" si="160"/>
        <v>1.7012144894286936</v>
      </c>
      <c r="FC114" s="27">
        <f t="shared" ca="1" si="220"/>
        <v>-0.19863240364249357</v>
      </c>
      <c r="FD114" s="43">
        <f t="shared" ca="1" si="221"/>
        <v>0</v>
      </c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25">
        <f t="shared" si="92"/>
        <v>5.7569081403999993</v>
      </c>
      <c r="FT114" s="26">
        <f t="shared" si="161"/>
        <v>0</v>
      </c>
      <c r="FU114" s="23">
        <f t="shared" si="162"/>
        <v>-5.4571837517333854E-2</v>
      </c>
      <c r="FV114" s="27">
        <f t="shared" si="163"/>
        <v>0.56513837066122641</v>
      </c>
      <c r="FW114" s="27">
        <f t="shared" ca="1" si="222"/>
        <v>-0.72191038273344121</v>
      </c>
      <c r="FX114" s="43">
        <f t="shared" ca="1" si="223"/>
        <v>0</v>
      </c>
      <c r="FY114" s="25">
        <f t="shared" si="93"/>
        <v>5.7569081403999993</v>
      </c>
      <c r="FZ114" s="26">
        <f t="shared" si="164"/>
        <v>0</v>
      </c>
      <c r="GA114" s="23">
        <f t="shared" si="165"/>
        <v>6.2318989200111918E-3</v>
      </c>
      <c r="GB114" s="27">
        <f t="shared" si="166"/>
        <v>1.4215269639773864</v>
      </c>
      <c r="GC114" s="27">
        <f t="shared" ca="1" si="224"/>
        <v>-0.26715196881247927</v>
      </c>
      <c r="GD114" s="43">
        <f t="shared" ca="1" si="225"/>
        <v>0</v>
      </c>
      <c r="GE114" s="47"/>
      <c r="GF114" s="47"/>
    </row>
    <row r="115" spans="1:188" x14ac:dyDescent="0.2">
      <c r="A115" s="30">
        <v>28156</v>
      </c>
      <c r="B115" s="34">
        <v>5.7050193309999999</v>
      </c>
      <c r="C115" s="23">
        <v>6.2941407129044613E-3</v>
      </c>
      <c r="D115" s="24">
        <f t="shared" si="171"/>
        <v>-3.8903507025294326E-2</v>
      </c>
      <c r="E115" s="25" t="e">
        <f>#N/A</f>
        <v>#N/A</v>
      </c>
      <c r="F115" s="26">
        <v>1</v>
      </c>
      <c r="G115" s="23">
        <f t="shared" si="94"/>
        <v>-3.8903507025294326E-2</v>
      </c>
      <c r="H115" s="27">
        <f t="shared" si="95"/>
        <v>1.6822155751182342</v>
      </c>
      <c r="I115" s="27">
        <f t="shared" ca="1" si="172"/>
        <v>-0.33710789507846473</v>
      </c>
      <c r="J115" s="43">
        <f t="shared" ca="1" si="173"/>
        <v>0</v>
      </c>
      <c r="K115" s="25" t="e">
        <f>#N/A</f>
        <v>#N/A</v>
      </c>
      <c r="L115" s="26">
        <v>0</v>
      </c>
      <c r="M115" s="23">
        <f t="shared" si="96"/>
        <v>6.2941407129044613E-3</v>
      </c>
      <c r="N115" s="27">
        <f t="shared" si="97"/>
        <v>1.3136422365733136</v>
      </c>
      <c r="O115" s="27">
        <f t="shared" ca="1" si="174"/>
        <v>0</v>
      </c>
      <c r="P115" s="43">
        <f t="shared" ca="1" si="175"/>
        <v>0</v>
      </c>
      <c r="Q115" s="25">
        <f t="shared" si="60"/>
        <v>5.7489883398000012</v>
      </c>
      <c r="R115" s="26">
        <f t="shared" si="98"/>
        <v>1</v>
      </c>
      <c r="S115" s="23">
        <f t="shared" si="99"/>
        <v>-3.8903507025294326E-2</v>
      </c>
      <c r="T115" s="27">
        <f t="shared" si="100"/>
        <v>1.2156173411822422</v>
      </c>
      <c r="U115" s="27">
        <f t="shared" ca="1" si="176"/>
        <v>-0.43757404503968023</v>
      </c>
      <c r="V115" s="43">
        <f t="shared" ca="1" si="177"/>
        <v>0</v>
      </c>
      <c r="W115" s="25">
        <f t="shared" si="61"/>
        <v>5.8204839389999998</v>
      </c>
      <c r="X115" s="26">
        <f t="shared" si="101"/>
        <v>1</v>
      </c>
      <c r="Y115" s="23">
        <f t="shared" si="102"/>
        <v>-3.8903507025294326E-2</v>
      </c>
      <c r="Z115" s="27">
        <f t="shared" si="103"/>
        <v>2.0167741481930865</v>
      </c>
      <c r="AA115" s="27">
        <f t="shared" ca="1" si="178"/>
        <v>-8.1675732983375493E-2</v>
      </c>
      <c r="AB115" s="43">
        <f t="shared" ca="1" si="179"/>
        <v>0</v>
      </c>
      <c r="AC115" s="25">
        <f t="shared" si="62"/>
        <v>5.6187588699999997</v>
      </c>
      <c r="AD115" s="26">
        <f t="shared" si="104"/>
        <v>1</v>
      </c>
      <c r="AE115" s="23">
        <f t="shared" si="105"/>
        <v>-3.8903507025294326E-2</v>
      </c>
      <c r="AF115" s="27">
        <f t="shared" si="106"/>
        <v>1.7715107146409097</v>
      </c>
      <c r="AG115" s="27">
        <f t="shared" ca="1" si="180"/>
        <v>-0.33652859261148449</v>
      </c>
      <c r="AH115" s="43">
        <f t="shared" ca="1" si="181"/>
        <v>0</v>
      </c>
      <c r="AI115" s="25">
        <f t="shared" si="63"/>
        <v>5.7489883398000012</v>
      </c>
      <c r="AJ115" s="26">
        <f t="shared" si="107"/>
        <v>1</v>
      </c>
      <c r="AK115" s="23">
        <f t="shared" si="108"/>
        <v>-3.8903507025294326E-2</v>
      </c>
      <c r="AL115" s="27">
        <f t="shared" si="109"/>
        <v>1.2156173411822422</v>
      </c>
      <c r="AM115" s="27">
        <f t="shared" ca="1" si="182"/>
        <v>-0.43757404503968023</v>
      </c>
      <c r="AN115" s="43">
        <f t="shared" ca="1" si="183"/>
        <v>0</v>
      </c>
      <c r="AO115" s="25">
        <f t="shared" si="64"/>
        <v>5.7489883398000012</v>
      </c>
      <c r="AP115" s="34">
        <f t="shared" si="110"/>
        <v>1</v>
      </c>
      <c r="AQ115" s="23">
        <f t="shared" si="111"/>
        <v>-3.8903507025294326E-2</v>
      </c>
      <c r="AR115" s="27">
        <f t="shared" si="112"/>
        <v>1.6597347200557071</v>
      </c>
      <c r="AS115" s="27">
        <f t="shared" ca="1" si="184"/>
        <v>-0.27463354323515554</v>
      </c>
      <c r="AT115" s="43">
        <f t="shared" ca="1" si="185"/>
        <v>0</v>
      </c>
      <c r="AU115" s="25">
        <f t="shared" si="65"/>
        <v>5.6187588699999997</v>
      </c>
      <c r="AV115" s="26">
        <f t="shared" si="113"/>
        <v>1</v>
      </c>
      <c r="AW115" s="23">
        <f t="shared" si="114"/>
        <v>-3.8903507025294326E-2</v>
      </c>
      <c r="AX115" s="27">
        <f t="shared" si="115"/>
        <v>1.0625092704182446</v>
      </c>
      <c r="AY115" s="27">
        <f t="shared" ca="1" si="186"/>
        <v>-0.50841208756696576</v>
      </c>
      <c r="AZ115" s="43">
        <f t="shared" ca="1" si="187"/>
        <v>0</v>
      </c>
      <c r="BA115" s="25">
        <f t="shared" si="66"/>
        <v>5.6187588699999997</v>
      </c>
      <c r="BB115" s="26">
        <f t="shared" si="116"/>
        <v>1</v>
      </c>
      <c r="BC115" s="23">
        <f t="shared" si="117"/>
        <v>-3.8903507025294326E-2</v>
      </c>
      <c r="BD115" s="27">
        <f t="shared" si="118"/>
        <v>1.146652661814453</v>
      </c>
      <c r="BE115" s="27">
        <f t="shared" ca="1" si="188"/>
        <v>-0.40885951025828049</v>
      </c>
      <c r="BF115" s="43">
        <f t="shared" ca="1" si="189"/>
        <v>0</v>
      </c>
      <c r="BG115" s="25">
        <f t="shared" si="67"/>
        <v>5.7489883398000012</v>
      </c>
      <c r="BH115" s="26">
        <f t="shared" si="168"/>
        <v>0</v>
      </c>
      <c r="BI115" s="23">
        <f t="shared" si="119"/>
        <v>6.2941407129044613E-3</v>
      </c>
      <c r="BJ115" s="27">
        <f t="shared" si="120"/>
        <v>1.3591435076754561</v>
      </c>
      <c r="BK115" s="27">
        <f t="shared" ca="1" si="190"/>
        <v>-0.31135469463638366</v>
      </c>
      <c r="BL115" s="43">
        <f t="shared" ca="1" si="191"/>
        <v>0</v>
      </c>
      <c r="BM115" s="25">
        <f t="shared" si="69"/>
        <v>5.5120912540000004</v>
      </c>
      <c r="BN115" s="26">
        <f t="shared" si="121"/>
        <v>0</v>
      </c>
      <c r="BO115" s="23">
        <f t="shared" si="122"/>
        <v>6.2941407129044613E-3</v>
      </c>
      <c r="BP115" s="27">
        <f t="shared" si="123"/>
        <v>0.75930838862998229</v>
      </c>
      <c r="BQ115" s="27">
        <f t="shared" ca="1" si="192"/>
        <v>-0.54213143169815803</v>
      </c>
      <c r="BR115" s="43">
        <f t="shared" ca="1" si="193"/>
        <v>0</v>
      </c>
      <c r="BS115" s="25">
        <f t="shared" si="70"/>
        <v>5.7489883398000012</v>
      </c>
      <c r="BT115" s="34">
        <f t="shared" si="124"/>
        <v>0.5</v>
      </c>
      <c r="BU115" s="23">
        <f t="shared" si="125"/>
        <v>-1.6304683156194932E-2</v>
      </c>
      <c r="BV115" s="27">
        <f t="shared" si="126"/>
        <v>1.0779428679469023</v>
      </c>
      <c r="BW115" s="27">
        <f t="shared" ca="1" si="194"/>
        <v>-0.41194586901841568</v>
      </c>
      <c r="BX115" s="43">
        <f t="shared" ca="1" si="195"/>
        <v>0</v>
      </c>
      <c r="BY115" s="25">
        <f t="shared" si="71"/>
        <v>5.8204839389999998</v>
      </c>
      <c r="BZ115" s="50">
        <f t="shared" si="72"/>
        <v>1</v>
      </c>
      <c r="CA115" s="23">
        <f t="shared" si="127"/>
        <v>-3.8903507025294326E-2</v>
      </c>
      <c r="CB115" s="27">
        <f t="shared" si="128"/>
        <v>1.4783486358799531</v>
      </c>
      <c r="CC115" s="27">
        <f t="shared" ca="1" si="196"/>
        <v>-0.13933352626358986</v>
      </c>
      <c r="CD115" s="43">
        <f t="shared" ca="1" si="197"/>
        <v>0</v>
      </c>
      <c r="CE115" s="25">
        <f t="shared" si="73"/>
        <v>5.6187588699999997</v>
      </c>
      <c r="CF115" s="34">
        <f t="shared" si="74"/>
        <v>1</v>
      </c>
      <c r="CG115" s="23">
        <f t="shared" si="129"/>
        <v>-3.8903507025294326E-2</v>
      </c>
      <c r="CH115" s="27">
        <f t="shared" si="130"/>
        <v>1.3778231432739829</v>
      </c>
      <c r="CI115" s="27">
        <f t="shared" ca="1" si="198"/>
        <v>-0.33649991525763812</v>
      </c>
      <c r="CJ115" s="43">
        <f t="shared" ca="1" si="199"/>
        <v>0</v>
      </c>
      <c r="CK115" s="25">
        <f t="shared" si="75"/>
        <v>5.7489883398000012</v>
      </c>
      <c r="CL115" s="34">
        <f t="shared" si="76"/>
        <v>0.5</v>
      </c>
      <c r="CM115" s="23">
        <f t="shared" si="131"/>
        <v>6.2941407129044613E-3</v>
      </c>
      <c r="CN115" s="27">
        <f t="shared" si="132"/>
        <v>1.1180232084139805</v>
      </c>
      <c r="CO115" s="27">
        <f t="shared" ca="1" si="200"/>
        <v>-0.39923005782284771</v>
      </c>
      <c r="CP115" s="43">
        <f t="shared" ca="1" si="201"/>
        <v>0</v>
      </c>
      <c r="CQ115" s="25">
        <f t="shared" si="167"/>
        <v>6.0101451697500003</v>
      </c>
      <c r="CR115" s="34">
        <f t="shared" si="77"/>
        <v>0</v>
      </c>
      <c r="CS115" s="23">
        <f t="shared" si="133"/>
        <v>6.2941407129044613E-3</v>
      </c>
      <c r="CT115" s="27">
        <f t="shared" si="134"/>
        <v>1.0986944703177619</v>
      </c>
      <c r="CU115" s="27">
        <f t="shared" ca="1" si="202"/>
        <v>-0.39758292391639916</v>
      </c>
      <c r="CV115" s="43">
        <f t="shared" ca="1" si="203"/>
        <v>0</v>
      </c>
      <c r="CW115" s="25">
        <f t="shared" si="78"/>
        <v>5.7489883398000012</v>
      </c>
      <c r="CX115" s="34">
        <f t="shared" si="135"/>
        <v>0.5</v>
      </c>
      <c r="CY115" s="23">
        <f t="shared" si="136"/>
        <v>-1.6304683156194932E-2</v>
      </c>
      <c r="CZ115" s="27">
        <f t="shared" si="137"/>
        <v>1.2782474050754489</v>
      </c>
      <c r="DA115" s="27">
        <f t="shared" ca="1" si="204"/>
        <v>-0.30337994885618114</v>
      </c>
      <c r="DB115" s="43">
        <f t="shared" ca="1" si="205"/>
        <v>0</v>
      </c>
      <c r="DC115" s="25">
        <f t="shared" si="79"/>
        <v>5.7489883398000012</v>
      </c>
      <c r="DD115" s="34">
        <f t="shared" si="80"/>
        <v>0.75</v>
      </c>
      <c r="DE115" s="23">
        <f t="shared" si="138"/>
        <v>-2.3837624445894729E-2</v>
      </c>
      <c r="DF115" s="27">
        <f t="shared" si="139"/>
        <v>1.3256132016792097</v>
      </c>
      <c r="DG115" s="27">
        <f t="shared" ca="1" si="169"/>
        <v>-0.32821947509588834</v>
      </c>
      <c r="DH115" s="43">
        <f t="shared" ca="1" si="170"/>
        <v>0</v>
      </c>
      <c r="DI115" s="25">
        <f t="shared" si="81"/>
        <v>5.8204839389999998</v>
      </c>
      <c r="DJ115" s="26">
        <f t="shared" si="82"/>
        <v>1</v>
      </c>
      <c r="DK115" s="23">
        <f t="shared" si="140"/>
        <v>-3.8903507025294326E-2</v>
      </c>
      <c r="DL115" s="27">
        <f t="shared" si="141"/>
        <v>2.3562080837449781</v>
      </c>
      <c r="DM115" s="27">
        <f t="shared" ca="1" si="206"/>
        <v>-8.1675732983375382E-2</v>
      </c>
      <c r="DN115" s="43">
        <f t="shared" ca="1" si="207"/>
        <v>0</v>
      </c>
      <c r="DO115" s="25">
        <f t="shared" si="83"/>
        <v>5.6187588699999997</v>
      </c>
      <c r="DP115" s="26">
        <f t="shared" si="84"/>
        <v>1</v>
      </c>
      <c r="DQ115" s="23">
        <f t="shared" si="142"/>
        <v>-3.8903507025294326E-2</v>
      </c>
      <c r="DR115" s="27">
        <f t="shared" si="143"/>
        <v>1.7906034586062947</v>
      </c>
      <c r="DS115" s="27">
        <f t="shared" ca="1" si="208"/>
        <v>-0.32937792194100524</v>
      </c>
      <c r="DT115" s="43">
        <f t="shared" ca="1" si="209"/>
        <v>0</v>
      </c>
      <c r="DU115" s="25">
        <f t="shared" si="85"/>
        <v>5.7489883398000012</v>
      </c>
      <c r="DV115" s="26">
        <f t="shared" si="86"/>
        <v>1</v>
      </c>
      <c r="DW115" s="23">
        <f t="shared" si="144"/>
        <v>-3.8903507025294326E-2</v>
      </c>
      <c r="DX115" s="27">
        <f t="shared" si="145"/>
        <v>1.0502895238694203</v>
      </c>
      <c r="DY115" s="27">
        <f t="shared" ca="1" si="210"/>
        <v>-0.45853815703152034</v>
      </c>
      <c r="DZ115" s="43">
        <f t="shared" ca="1" si="211"/>
        <v>0</v>
      </c>
      <c r="EA115" s="25">
        <f t="shared" si="87"/>
        <v>5.7489883398000012</v>
      </c>
      <c r="EB115" s="34">
        <f t="shared" si="146"/>
        <v>1</v>
      </c>
      <c r="EC115" s="23">
        <f t="shared" si="147"/>
        <v>-3.8903507025294326E-2</v>
      </c>
      <c r="ED115" s="27">
        <f t="shared" si="148"/>
        <v>1.6669180773555776</v>
      </c>
      <c r="EE115" s="27">
        <f t="shared" ca="1" si="212"/>
        <v>-0.28530847254000469</v>
      </c>
      <c r="EF115" s="43">
        <f t="shared" ca="1" si="213"/>
        <v>0</v>
      </c>
      <c r="EG115" s="25">
        <f t="shared" si="88"/>
        <v>5.8204839389999998</v>
      </c>
      <c r="EH115" s="26">
        <f t="shared" si="149"/>
        <v>1</v>
      </c>
      <c r="EI115" s="23">
        <f t="shared" si="150"/>
        <v>-3.8903507025294326E-2</v>
      </c>
      <c r="EJ115" s="27">
        <f t="shared" si="151"/>
        <v>2.1962492096445918</v>
      </c>
      <c r="EK115" s="27">
        <f t="shared" ca="1" si="214"/>
        <v>-4.6692698732887838E-2</v>
      </c>
      <c r="EL115" s="43">
        <f t="shared" ca="1" si="215"/>
        <v>0</v>
      </c>
      <c r="EM115" s="25">
        <f t="shared" si="89"/>
        <v>5.6187588699999997</v>
      </c>
      <c r="EN115" s="26">
        <f t="shared" si="152"/>
        <v>1</v>
      </c>
      <c r="EO115" s="23">
        <f t="shared" si="153"/>
        <v>-3.8903507025294326E-2</v>
      </c>
      <c r="EP115" s="27">
        <f t="shared" si="154"/>
        <v>1.4811605944970223</v>
      </c>
      <c r="EQ115" s="27">
        <f t="shared" ca="1" si="216"/>
        <v>-0.2867370643589201</v>
      </c>
      <c r="ER115" s="43">
        <f t="shared" ca="1" si="217"/>
        <v>0</v>
      </c>
      <c r="ES115" s="25">
        <f t="shared" si="90"/>
        <v>5.7489883398000012</v>
      </c>
      <c r="ET115" s="26">
        <f t="shared" si="155"/>
        <v>0</v>
      </c>
      <c r="EU115" s="23">
        <f t="shared" si="156"/>
        <v>6.2941407129044613E-3</v>
      </c>
      <c r="EV115" s="27">
        <f t="shared" si="157"/>
        <v>1.3515453390665373</v>
      </c>
      <c r="EW115" s="27">
        <f t="shared" ca="1" si="218"/>
        <v>-0.37468465425362207</v>
      </c>
      <c r="EX115" s="43">
        <f t="shared" ca="1" si="219"/>
        <v>0</v>
      </c>
      <c r="EY115" s="25">
        <f t="shared" si="91"/>
        <v>5.7489883398000012</v>
      </c>
      <c r="EZ115" s="34">
        <f t="shared" si="158"/>
        <v>0.66666666666666663</v>
      </c>
      <c r="FA115" s="23">
        <f t="shared" si="159"/>
        <v>-2.3837624445894729E-2</v>
      </c>
      <c r="FB115" s="27">
        <f t="shared" si="160"/>
        <v>1.6606615773277777</v>
      </c>
      <c r="FC115" s="27">
        <f t="shared" ca="1" si="220"/>
        <v>-0.21773510344757319</v>
      </c>
      <c r="FD115" s="43">
        <f t="shared" ca="1" si="221"/>
        <v>0</v>
      </c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25">
        <f t="shared" si="92"/>
        <v>5.7489883398000012</v>
      </c>
      <c r="FT115" s="26">
        <f t="shared" si="161"/>
        <v>1</v>
      </c>
      <c r="FU115" s="23">
        <f t="shared" si="162"/>
        <v>-3.8903507025294326E-2</v>
      </c>
      <c r="FV115" s="27">
        <f t="shared" si="163"/>
        <v>0.54315250608794396</v>
      </c>
      <c r="FW115" s="27">
        <f t="shared" ca="1" si="222"/>
        <v>-0.73272904411243212</v>
      </c>
      <c r="FX115" s="43">
        <f t="shared" ca="1" si="223"/>
        <v>0</v>
      </c>
      <c r="FY115" s="25">
        <f t="shared" si="93"/>
        <v>5.7489883398000012</v>
      </c>
      <c r="FZ115" s="26">
        <f t="shared" si="164"/>
        <v>0</v>
      </c>
      <c r="GA115" s="23">
        <f t="shared" si="165"/>
        <v>6.2941407129044613E-3</v>
      </c>
      <c r="GB115" s="27">
        <f t="shared" si="166"/>
        <v>1.430474254715848</v>
      </c>
      <c r="GC115" s="27">
        <f t="shared" ca="1" si="224"/>
        <v>-0.26253932018301007</v>
      </c>
      <c r="GD115" s="43">
        <f t="shared" ca="1" si="225"/>
        <v>0</v>
      </c>
      <c r="GE115" s="47"/>
      <c r="GF115" s="47"/>
    </row>
    <row r="116" spans="1:188" x14ac:dyDescent="0.2">
      <c r="A116" s="30">
        <v>28184</v>
      </c>
      <c r="B116" s="34">
        <v>6.2344895740000004</v>
      </c>
      <c r="C116" s="23">
        <v>6.3330203394686979E-3</v>
      </c>
      <c r="D116" s="24">
        <f t="shared" si="171"/>
        <v>9.2807791223941782E-2</v>
      </c>
      <c r="E116" s="25" t="e">
        <f>#N/A</f>
        <v>#N/A</v>
      </c>
      <c r="F116" s="26">
        <v>1</v>
      </c>
      <c r="G116" s="23">
        <f t="shared" si="94"/>
        <v>9.2807791223941782E-2</v>
      </c>
      <c r="H116" s="27">
        <f t="shared" si="95"/>
        <v>1.8383382870074705</v>
      </c>
      <c r="I116" s="27">
        <f t="shared" ca="1" si="172"/>
        <v>-0.27558634300090756</v>
      </c>
      <c r="J116" s="43">
        <f t="shared" ca="1" si="173"/>
        <v>0</v>
      </c>
      <c r="K116" s="25" t="e">
        <f>#N/A</f>
        <v>#N/A</v>
      </c>
      <c r="L116" s="26">
        <v>0</v>
      </c>
      <c r="M116" s="23">
        <f t="shared" si="96"/>
        <v>6.3330203394686979E-3</v>
      </c>
      <c r="N116" s="27">
        <f t="shared" si="97"/>
        <v>1.3219615595763174</v>
      </c>
      <c r="O116" s="27">
        <f t="shared" ca="1" si="174"/>
        <v>0</v>
      </c>
      <c r="P116" s="43">
        <f t="shared" ca="1" si="175"/>
        <v>0</v>
      </c>
      <c r="Q116" s="25">
        <f t="shared" si="60"/>
        <v>5.7523730907000008</v>
      </c>
      <c r="R116" s="26">
        <f t="shared" si="98"/>
        <v>0</v>
      </c>
      <c r="S116" s="23">
        <f t="shared" si="99"/>
        <v>6.3330203394686979E-3</v>
      </c>
      <c r="T116" s="27">
        <f t="shared" si="100"/>
        <v>1.2233158705289602</v>
      </c>
      <c r="U116" s="27">
        <f t="shared" ca="1" si="176"/>
        <v>-0.43401219002747138</v>
      </c>
      <c r="V116" s="43">
        <f t="shared" ca="1" si="177"/>
        <v>0</v>
      </c>
      <c r="W116" s="25">
        <f t="shared" si="61"/>
        <v>5.9697544525000001</v>
      </c>
      <c r="X116" s="26">
        <f t="shared" si="101"/>
        <v>0</v>
      </c>
      <c r="Y116" s="23">
        <f t="shared" si="102"/>
        <v>6.3330203394686979E-3</v>
      </c>
      <c r="Z116" s="27">
        <f t="shared" si="103"/>
        <v>2.0295464198937081</v>
      </c>
      <c r="AA116" s="27">
        <f t="shared" ca="1" si="178"/>
        <v>-7.5859966722131467E-2</v>
      </c>
      <c r="AB116" s="43">
        <f t="shared" ca="1" si="179"/>
        <v>0</v>
      </c>
      <c r="AC116" s="25">
        <f t="shared" si="62"/>
        <v>5.7663773599999999</v>
      </c>
      <c r="AD116" s="26">
        <f t="shared" si="104"/>
        <v>1</v>
      </c>
      <c r="AE116" s="23">
        <f t="shared" si="105"/>
        <v>9.2807791223941782E-2</v>
      </c>
      <c r="AF116" s="27">
        <f t="shared" si="106"/>
        <v>1.9359207111962791</v>
      </c>
      <c r="AG116" s="27">
        <f t="shared" ca="1" si="180"/>
        <v>-0.27495327675151637</v>
      </c>
      <c r="AH116" s="43">
        <f t="shared" ca="1" si="181"/>
        <v>0</v>
      </c>
      <c r="AI116" s="25">
        <f t="shared" si="63"/>
        <v>5.7523730907000008</v>
      </c>
      <c r="AJ116" s="26">
        <f t="shared" si="107"/>
        <v>0</v>
      </c>
      <c r="AK116" s="23">
        <f t="shared" si="108"/>
        <v>6.3330203394686979E-3</v>
      </c>
      <c r="AL116" s="27">
        <f t="shared" si="109"/>
        <v>1.2233158705289602</v>
      </c>
      <c r="AM116" s="27">
        <f t="shared" ca="1" si="182"/>
        <v>-0.43401219002747138</v>
      </c>
      <c r="AN116" s="43">
        <f t="shared" ca="1" si="183"/>
        <v>0</v>
      </c>
      <c r="AO116" s="25">
        <f t="shared" si="64"/>
        <v>5.7523730907000008</v>
      </c>
      <c r="AP116" s="34">
        <f t="shared" si="110"/>
        <v>0.33333333333333331</v>
      </c>
      <c r="AQ116" s="23">
        <f t="shared" si="111"/>
        <v>3.5157943967626393E-2</v>
      </c>
      <c r="AR116" s="27">
        <f t="shared" si="112"/>
        <v>1.7180875803445497</v>
      </c>
      <c r="AS116" s="27">
        <f t="shared" ca="1" si="184"/>
        <v>-0.24913114999222152</v>
      </c>
      <c r="AT116" s="43">
        <f t="shared" ca="1" si="185"/>
        <v>0</v>
      </c>
      <c r="AU116" s="25">
        <f t="shared" si="65"/>
        <v>5.7663773599999999</v>
      </c>
      <c r="AV116" s="26">
        <f t="shared" si="113"/>
        <v>1</v>
      </c>
      <c r="AW116" s="23">
        <f t="shared" si="114"/>
        <v>9.2807791223941782E-2</v>
      </c>
      <c r="AX116" s="27">
        <f t="shared" si="115"/>
        <v>1.1611184089607238</v>
      </c>
      <c r="AY116" s="27">
        <f t="shared" ca="1" si="186"/>
        <v>-0.46278889922166744</v>
      </c>
      <c r="AZ116" s="43">
        <f t="shared" ca="1" si="187"/>
        <v>0</v>
      </c>
      <c r="BA116" s="25">
        <f t="shared" si="66"/>
        <v>5.7663773599999999</v>
      </c>
      <c r="BB116" s="26">
        <f t="shared" si="116"/>
        <v>1</v>
      </c>
      <c r="BC116" s="23">
        <f t="shared" si="117"/>
        <v>9.2807791223941782E-2</v>
      </c>
      <c r="BD116" s="27">
        <f t="shared" si="118"/>
        <v>1.2530709626585059</v>
      </c>
      <c r="BE116" s="27">
        <f t="shared" ca="1" si="188"/>
        <v>-0.35399706710231227</v>
      </c>
      <c r="BF116" s="43">
        <f t="shared" ca="1" si="189"/>
        <v>0</v>
      </c>
      <c r="BG116" s="25">
        <f t="shared" si="67"/>
        <v>5.7523730907000008</v>
      </c>
      <c r="BH116" s="26">
        <f t="shared" si="168"/>
        <v>0</v>
      </c>
      <c r="BI116" s="23">
        <f t="shared" si="119"/>
        <v>6.3330203394686979E-3</v>
      </c>
      <c r="BJ116" s="27">
        <f t="shared" si="120"/>
        <v>1.3677509911538217</v>
      </c>
      <c r="BK116" s="27">
        <f t="shared" ca="1" si="190"/>
        <v>-0.30699348991083619</v>
      </c>
      <c r="BL116" s="43">
        <f t="shared" ca="1" si="191"/>
        <v>0</v>
      </c>
      <c r="BM116" s="25">
        <f t="shared" si="69"/>
        <v>5.7213806539999998</v>
      </c>
      <c r="BN116" s="26">
        <f t="shared" si="121"/>
        <v>0</v>
      </c>
      <c r="BO116" s="23">
        <f t="shared" si="122"/>
        <v>6.3330203394686979E-3</v>
      </c>
      <c r="BP116" s="27">
        <f t="shared" si="123"/>
        <v>0.76411710409910516</v>
      </c>
      <c r="BQ116" s="27">
        <f t="shared" ca="1" si="192"/>
        <v>-0.53923174074229907</v>
      </c>
      <c r="BR116" s="43">
        <f t="shared" ca="1" si="193"/>
        <v>0</v>
      </c>
      <c r="BS116" s="25">
        <f t="shared" si="70"/>
        <v>5.7523730907000008</v>
      </c>
      <c r="BT116" s="34">
        <f t="shared" si="124"/>
        <v>0.5</v>
      </c>
      <c r="BU116" s="23">
        <f t="shared" si="125"/>
        <v>4.957040578170524E-2</v>
      </c>
      <c r="BV116" s="27">
        <f t="shared" si="126"/>
        <v>1.1313769333205255</v>
      </c>
      <c r="BW116" s="27">
        <f t="shared" ca="1" si="194"/>
        <v>-0.38279578712405049</v>
      </c>
      <c r="BX116" s="43">
        <f t="shared" ca="1" si="195"/>
        <v>0</v>
      </c>
      <c r="BY116" s="25">
        <f t="shared" si="71"/>
        <v>5.9697544525000001</v>
      </c>
      <c r="BZ116" s="50">
        <f t="shared" si="72"/>
        <v>0</v>
      </c>
      <c r="CA116" s="23">
        <f t="shared" si="127"/>
        <v>6.3330203394686979E-3</v>
      </c>
      <c r="CB116" s="27">
        <f t="shared" si="128"/>
        <v>1.4877110478598068</v>
      </c>
      <c r="CC116" s="27">
        <f t="shared" ca="1" si="196"/>
        <v>-0.13388290797991831</v>
      </c>
      <c r="CD116" s="43">
        <f t="shared" ca="1" si="197"/>
        <v>0</v>
      </c>
      <c r="CE116" s="25">
        <f t="shared" si="73"/>
        <v>5.7663773599999999</v>
      </c>
      <c r="CF116" s="34">
        <f t="shared" si="74"/>
        <v>1</v>
      </c>
      <c r="CG116" s="23">
        <f t="shared" si="129"/>
        <v>9.2807791223941782E-2</v>
      </c>
      <c r="CH116" s="27">
        <f t="shared" si="130"/>
        <v>1.50569586589847</v>
      </c>
      <c r="CI116" s="27">
        <f t="shared" ca="1" si="198"/>
        <v>-0.27492193791580133</v>
      </c>
      <c r="CJ116" s="43">
        <f t="shared" ca="1" si="199"/>
        <v>0</v>
      </c>
      <c r="CK116" s="25">
        <f t="shared" si="75"/>
        <v>5.7523730907000008</v>
      </c>
      <c r="CL116" s="34">
        <f t="shared" si="76"/>
        <v>0</v>
      </c>
      <c r="CM116" s="23">
        <f t="shared" si="131"/>
        <v>6.3330203394686979E-3</v>
      </c>
      <c r="CN116" s="27">
        <f t="shared" si="132"/>
        <v>1.1251036721328642</v>
      </c>
      <c r="CO116" s="27">
        <f t="shared" ca="1" si="200"/>
        <v>-0.39542536955969843</v>
      </c>
      <c r="CP116" s="43">
        <f t="shared" ca="1" si="201"/>
        <v>0</v>
      </c>
      <c r="CQ116" s="25">
        <f t="shared" si="167"/>
        <v>5.9517470556000003</v>
      </c>
      <c r="CR116" s="34">
        <f t="shared" si="77"/>
        <v>0</v>
      </c>
      <c r="CS116" s="23">
        <f t="shared" si="133"/>
        <v>6.3330203394686979E-3</v>
      </c>
      <c r="CT116" s="27">
        <f t="shared" si="134"/>
        <v>1.1056525247451461</v>
      </c>
      <c r="CU116" s="27">
        <f t="shared" ca="1" si="202"/>
        <v>-0.39376780432071845</v>
      </c>
      <c r="CV116" s="43">
        <f t="shared" ca="1" si="203"/>
        <v>0</v>
      </c>
      <c r="CW116" s="25">
        <f t="shared" si="78"/>
        <v>5.7523730907000008</v>
      </c>
      <c r="CX116" s="34">
        <f t="shared" si="135"/>
        <v>0.25</v>
      </c>
      <c r="CY116" s="23">
        <f t="shared" si="136"/>
        <v>2.7951713060586969E-2</v>
      </c>
      <c r="CZ116" s="27">
        <f t="shared" si="137"/>
        <v>1.3139766097625576</v>
      </c>
      <c r="DA116" s="27">
        <f t="shared" ca="1" si="204"/>
        <v>-0.28390822507435776</v>
      </c>
      <c r="DB116" s="43">
        <f t="shared" ca="1" si="205"/>
        <v>0</v>
      </c>
      <c r="DC116" s="25">
        <f t="shared" si="79"/>
        <v>5.7523730907000008</v>
      </c>
      <c r="DD116" s="34">
        <f t="shared" si="80"/>
        <v>0.41666666666666663</v>
      </c>
      <c r="DE116" s="23">
        <f t="shared" si="138"/>
        <v>3.7560020936639536E-2</v>
      </c>
      <c r="DF116" s="27">
        <f t="shared" si="139"/>
        <v>1.3754032612881666</v>
      </c>
      <c r="DG116" s="27">
        <f t="shared" ca="1" si="169"/>
        <v>-0.30298738451566321</v>
      </c>
      <c r="DH116" s="43">
        <f t="shared" ca="1" si="170"/>
        <v>0</v>
      </c>
      <c r="DI116" s="25">
        <f t="shared" si="81"/>
        <v>5.9697544525000001</v>
      </c>
      <c r="DJ116" s="26">
        <f t="shared" si="82"/>
        <v>0</v>
      </c>
      <c r="DK116" s="23">
        <f t="shared" si="140"/>
        <v>6.3330203394686979E-3</v>
      </c>
      <c r="DL116" s="27">
        <f t="shared" si="141"/>
        <v>2.3711299974633557</v>
      </c>
      <c r="DM116" s="27">
        <f t="shared" ca="1" si="206"/>
        <v>-7.5859966722131467E-2</v>
      </c>
      <c r="DN116" s="43">
        <f t="shared" ca="1" si="207"/>
        <v>0</v>
      </c>
      <c r="DO116" s="25">
        <f t="shared" si="83"/>
        <v>5.7663773599999999</v>
      </c>
      <c r="DP116" s="26">
        <f t="shared" si="84"/>
        <v>1</v>
      </c>
      <c r="DQ116" s="23">
        <f t="shared" si="142"/>
        <v>9.2807791223941782E-2</v>
      </c>
      <c r="DR116" s="27">
        <f t="shared" si="143"/>
        <v>1.9567854105574958</v>
      </c>
      <c r="DS116" s="27">
        <f t="shared" ca="1" si="208"/>
        <v>-0.2671389681303401</v>
      </c>
      <c r="DT116" s="43">
        <f t="shared" ca="1" si="209"/>
        <v>0</v>
      </c>
      <c r="DU116" s="25">
        <f t="shared" si="85"/>
        <v>5.7523730907000008</v>
      </c>
      <c r="DV116" s="26">
        <f t="shared" si="86"/>
        <v>0</v>
      </c>
      <c r="DW116" s="23">
        <f t="shared" si="144"/>
        <v>6.3330203394686979E-3</v>
      </c>
      <c r="DX116" s="27">
        <f t="shared" si="145"/>
        <v>1.0569410287864163</v>
      </c>
      <c r="DY116" s="27">
        <f t="shared" ca="1" si="210"/>
        <v>-0.45510906816695473</v>
      </c>
      <c r="DZ116" s="43">
        <f t="shared" ca="1" si="211"/>
        <v>0</v>
      </c>
      <c r="EA116" s="25">
        <f t="shared" si="87"/>
        <v>5.7523730907000008</v>
      </c>
      <c r="EB116" s="34">
        <f t="shared" si="146"/>
        <v>0.33333333333333331</v>
      </c>
      <c r="EC116" s="23">
        <f t="shared" si="147"/>
        <v>3.5157943967626393E-2</v>
      </c>
      <c r="ED116" s="27">
        <f t="shared" si="148"/>
        <v>1.7255234897178686</v>
      </c>
      <c r="EE116" s="27">
        <f t="shared" ca="1" si="212"/>
        <v>-0.26018138786342881</v>
      </c>
      <c r="EF116" s="43">
        <f t="shared" ca="1" si="213"/>
        <v>0</v>
      </c>
      <c r="EG116" s="25">
        <f t="shared" si="88"/>
        <v>5.9697544525000001</v>
      </c>
      <c r="EH116" s="26">
        <f t="shared" si="149"/>
        <v>0</v>
      </c>
      <c r="EI116" s="23">
        <f t="shared" si="150"/>
        <v>6.3330203394686979E-3</v>
      </c>
      <c r="EJ116" s="27">
        <f t="shared" si="151"/>
        <v>2.2101581005598132</v>
      </c>
      <c r="EK116" s="27">
        <f t="shared" ca="1" si="214"/>
        <v>-4.0655384204199119E-2</v>
      </c>
      <c r="EL116" s="43">
        <f t="shared" ca="1" si="215"/>
        <v>0</v>
      </c>
      <c r="EM116" s="25">
        <f t="shared" si="89"/>
        <v>5.7663773599999999</v>
      </c>
      <c r="EN116" s="26">
        <f t="shared" si="152"/>
        <v>1</v>
      </c>
      <c r="EO116" s="23">
        <f t="shared" si="153"/>
        <v>9.2807791223941782E-2</v>
      </c>
      <c r="EP116" s="27">
        <f t="shared" si="154"/>
        <v>1.6186238377202316</v>
      </c>
      <c r="EQ116" s="27">
        <f t="shared" ca="1" si="216"/>
        <v>-0.22054070674016679</v>
      </c>
      <c r="ER116" s="43">
        <f t="shared" ca="1" si="217"/>
        <v>0</v>
      </c>
      <c r="ES116" s="25">
        <f t="shared" si="90"/>
        <v>5.7523730907000008</v>
      </c>
      <c r="ET116" s="26">
        <f t="shared" si="155"/>
        <v>0</v>
      </c>
      <c r="EU116" s="23">
        <f t="shared" si="156"/>
        <v>6.3330203394686979E-3</v>
      </c>
      <c r="EV116" s="27">
        <f t="shared" si="157"/>
        <v>1.3601047031885598</v>
      </c>
      <c r="EW116" s="27">
        <f t="shared" ca="1" si="218"/>
        <v>-0.37072451945042839</v>
      </c>
      <c r="EX116" s="43">
        <f t="shared" ca="1" si="219"/>
        <v>0</v>
      </c>
      <c r="EY116" s="25">
        <f t="shared" si="91"/>
        <v>5.7523730907000008</v>
      </c>
      <c r="EZ116" s="34">
        <f t="shared" si="158"/>
        <v>0.33333333333333331</v>
      </c>
      <c r="FA116" s="23">
        <f t="shared" si="159"/>
        <v>3.5157943967626393E-2</v>
      </c>
      <c r="FB116" s="27">
        <f t="shared" si="160"/>
        <v>1.7190470240126579</v>
      </c>
      <c r="FC116" s="27">
        <f t="shared" ca="1" si="220"/>
        <v>-0.19023227804674181</v>
      </c>
      <c r="FD116" s="43">
        <f t="shared" ca="1" si="221"/>
        <v>0</v>
      </c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25">
        <f t="shared" si="92"/>
        <v>5.7523730907000008</v>
      </c>
      <c r="FT116" s="26">
        <f t="shared" si="161"/>
        <v>0</v>
      </c>
      <c r="FU116" s="23">
        <f t="shared" si="162"/>
        <v>-9.2807791223941782E-2</v>
      </c>
      <c r="FV116" s="27">
        <f t="shared" si="163"/>
        <v>0.49274372170017328</v>
      </c>
      <c r="FW116" s="27">
        <f t="shared" ca="1" si="222"/>
        <v>-0.75753387118666893</v>
      </c>
      <c r="FX116" s="43">
        <f t="shared" ca="1" si="223"/>
        <v>0</v>
      </c>
      <c r="FY116" s="25">
        <f t="shared" si="93"/>
        <v>5.7523730907000008</v>
      </c>
      <c r="FZ116" s="26">
        <f t="shared" si="164"/>
        <v>0</v>
      </c>
      <c r="GA116" s="23">
        <f t="shared" si="165"/>
        <v>6.3330203394686979E-3</v>
      </c>
      <c r="GB116" s="27">
        <f t="shared" si="166"/>
        <v>1.4395334772660497</v>
      </c>
      <c r="GC116" s="27">
        <f t="shared" ca="1" si="224"/>
        <v>-0.25786896669817061</v>
      </c>
      <c r="GD116" s="43">
        <f t="shared" ca="1" si="225"/>
        <v>0</v>
      </c>
      <c r="GE116" s="47"/>
      <c r="GF116" s="47"/>
    </row>
    <row r="117" spans="1:188" x14ac:dyDescent="0.2">
      <c r="A117" s="30">
        <v>28215</v>
      </c>
      <c r="B117" s="34">
        <v>5.9202933619999998</v>
      </c>
      <c r="C117" s="23">
        <v>6.3485675647316775E-3</v>
      </c>
      <c r="D117" s="24">
        <f t="shared" si="171"/>
        <v>-5.0396461213169541E-2</v>
      </c>
      <c r="E117" s="25" t="e">
        <f>#N/A</f>
        <v>#N/A</v>
      </c>
      <c r="F117" s="26">
        <v>1</v>
      </c>
      <c r="G117" s="23">
        <f t="shared" si="94"/>
        <v>-5.0396461213169541E-2</v>
      </c>
      <c r="H117" s="27">
        <f t="shared" si="95"/>
        <v>1.7456925428296139</v>
      </c>
      <c r="I117" s="27">
        <f t="shared" ca="1" si="172"/>
        <v>-0.31209422776815254</v>
      </c>
      <c r="J117" s="43">
        <f t="shared" ca="1" si="173"/>
        <v>0</v>
      </c>
      <c r="K117" s="25" t="e">
        <f>#N/A</f>
        <v>#N/A</v>
      </c>
      <c r="L117" s="26">
        <v>0</v>
      </c>
      <c r="M117" s="23">
        <f t="shared" si="96"/>
        <v>6.3485675647316775E-3</v>
      </c>
      <c r="N117" s="27">
        <f t="shared" si="97"/>
        <v>1.3303541218552657</v>
      </c>
      <c r="O117" s="27">
        <f t="shared" ca="1" si="174"/>
        <v>0</v>
      </c>
      <c r="P117" s="43">
        <f t="shared" ca="1" si="175"/>
        <v>0</v>
      </c>
      <c r="Q117" s="25">
        <f t="shared" si="60"/>
        <v>5.6965883341000012</v>
      </c>
      <c r="R117" s="26">
        <f t="shared" si="98"/>
        <v>1</v>
      </c>
      <c r="S117" s="23">
        <f t="shared" si="99"/>
        <v>-5.0396461213169541E-2</v>
      </c>
      <c r="T117" s="27">
        <f t="shared" si="100"/>
        <v>1.1616650797083927</v>
      </c>
      <c r="U117" s="27">
        <f t="shared" ca="1" si="176"/>
        <v>-0.46253597273987868</v>
      </c>
      <c r="V117" s="43">
        <f t="shared" ca="1" si="177"/>
        <v>0</v>
      </c>
      <c r="W117" s="25">
        <f t="shared" si="61"/>
        <v>6.0773914680000001</v>
      </c>
      <c r="X117" s="26">
        <f t="shared" si="101"/>
        <v>1</v>
      </c>
      <c r="Y117" s="23">
        <f t="shared" si="102"/>
        <v>-5.0396461213169541E-2</v>
      </c>
      <c r="Z117" s="27">
        <f t="shared" si="103"/>
        <v>1.9272644624632078</v>
      </c>
      <c r="AA117" s="27">
        <f t="shared" ca="1" si="178"/>
        <v>-0.12243335406475675</v>
      </c>
      <c r="AB117" s="43">
        <f t="shared" ca="1" si="179"/>
        <v>0</v>
      </c>
      <c r="AC117" s="25">
        <f t="shared" si="62"/>
        <v>5.8849053433999998</v>
      </c>
      <c r="AD117" s="26">
        <f t="shared" si="104"/>
        <v>1</v>
      </c>
      <c r="AE117" s="23">
        <f t="shared" si="105"/>
        <v>-5.0396461213169541E-2</v>
      </c>
      <c r="AF117" s="27">
        <f t="shared" si="106"/>
        <v>1.8383571581627043</v>
      </c>
      <c r="AG117" s="27">
        <f t="shared" ca="1" si="180"/>
        <v>-0.31149306581744418</v>
      </c>
      <c r="AH117" s="43">
        <f t="shared" ca="1" si="181"/>
        <v>0</v>
      </c>
      <c r="AI117" s="25">
        <f t="shared" si="63"/>
        <v>5.6965883341000012</v>
      </c>
      <c r="AJ117" s="26">
        <f t="shared" si="107"/>
        <v>1</v>
      </c>
      <c r="AK117" s="23">
        <f t="shared" si="108"/>
        <v>-5.0396461213169541E-2</v>
      </c>
      <c r="AL117" s="27">
        <f t="shared" si="109"/>
        <v>1.1616650797083927</v>
      </c>
      <c r="AM117" s="27">
        <f t="shared" ca="1" si="182"/>
        <v>-0.46253597273987868</v>
      </c>
      <c r="AN117" s="43">
        <f t="shared" ca="1" si="183"/>
        <v>0</v>
      </c>
      <c r="AO117" s="25">
        <f t="shared" si="64"/>
        <v>5.6965883341000012</v>
      </c>
      <c r="AP117" s="34">
        <f t="shared" si="110"/>
        <v>1</v>
      </c>
      <c r="AQ117" s="23">
        <f t="shared" si="111"/>
        <v>-5.0396461213169541E-2</v>
      </c>
      <c r="AR117" s="27">
        <f t="shared" si="112"/>
        <v>1.6315020462408873</v>
      </c>
      <c r="AS117" s="27">
        <f t="shared" ca="1" si="184"/>
        <v>-0.28697228286781573</v>
      </c>
      <c r="AT117" s="43">
        <f t="shared" ca="1" si="185"/>
        <v>0</v>
      </c>
      <c r="AU117" s="25">
        <f t="shared" si="65"/>
        <v>5.8849053433999998</v>
      </c>
      <c r="AV117" s="26">
        <f t="shared" si="113"/>
        <v>1</v>
      </c>
      <c r="AW117" s="23">
        <f t="shared" si="114"/>
        <v>-5.0396461213169541E-2</v>
      </c>
      <c r="AX117" s="27">
        <f t="shared" si="115"/>
        <v>1.1026021500996375</v>
      </c>
      <c r="AY117" s="27">
        <f t="shared" ca="1" si="186"/>
        <v>-0.48986243762532677</v>
      </c>
      <c r="AZ117" s="43">
        <f t="shared" ca="1" si="187"/>
        <v>0</v>
      </c>
      <c r="BA117" s="25">
        <f t="shared" si="66"/>
        <v>5.8849053433999998</v>
      </c>
      <c r="BB117" s="26">
        <f t="shared" si="116"/>
        <v>1</v>
      </c>
      <c r="BC117" s="23">
        <f t="shared" si="117"/>
        <v>-5.0396461213169541E-2</v>
      </c>
      <c r="BD117" s="27">
        <f t="shared" si="118"/>
        <v>1.1899206204915376</v>
      </c>
      <c r="BE117" s="27">
        <f t="shared" ca="1" si="188"/>
        <v>-0.38655332885368432</v>
      </c>
      <c r="BF117" s="43">
        <f t="shared" ca="1" si="189"/>
        <v>0</v>
      </c>
      <c r="BG117" s="25">
        <f t="shared" si="67"/>
        <v>5.6965883341000012</v>
      </c>
      <c r="BH117" s="26">
        <f t="shared" si="168"/>
        <v>0</v>
      </c>
      <c r="BI117" s="23">
        <f t="shared" si="119"/>
        <v>6.3485675647316775E-3</v>
      </c>
      <c r="BJ117" s="27">
        <f t="shared" si="120"/>
        <v>1.3764342507328904</v>
      </c>
      <c r="BK117" s="27">
        <f t="shared" ca="1" si="190"/>
        <v>-0.30259389125873626</v>
      </c>
      <c r="BL117" s="43">
        <f t="shared" ca="1" si="191"/>
        <v>0</v>
      </c>
      <c r="BM117" s="25">
        <f t="shared" si="69"/>
        <v>5.792030027</v>
      </c>
      <c r="BN117" s="26">
        <f t="shared" si="121"/>
        <v>1</v>
      </c>
      <c r="BO117" s="23">
        <f t="shared" si="122"/>
        <v>-5.0396461213169541E-2</v>
      </c>
      <c r="BP117" s="27">
        <f t="shared" si="123"/>
        <v>0.72560830610005522</v>
      </c>
      <c r="BQ117" s="27">
        <f t="shared" ca="1" si="192"/>
        <v>-0.56245283044823946</v>
      </c>
      <c r="BR117" s="43">
        <f t="shared" ca="1" si="193"/>
        <v>0</v>
      </c>
      <c r="BS117" s="25">
        <f t="shared" si="70"/>
        <v>5.6965883341000012</v>
      </c>
      <c r="BT117" s="34">
        <f t="shared" si="124"/>
        <v>0.75</v>
      </c>
      <c r="BU117" s="23">
        <f t="shared" si="125"/>
        <v>-3.6210204018694236E-2</v>
      </c>
      <c r="BV117" s="27">
        <f t="shared" si="126"/>
        <v>1.0904095437429446</v>
      </c>
      <c r="BW117" s="27">
        <f t="shared" ca="1" si="194"/>
        <v>-0.40514487759348616</v>
      </c>
      <c r="BX117" s="43">
        <f t="shared" ca="1" si="195"/>
        <v>0</v>
      </c>
      <c r="BY117" s="25">
        <f t="shared" si="71"/>
        <v>6.0773914680000001</v>
      </c>
      <c r="BZ117" s="50">
        <f t="shared" si="72"/>
        <v>0.5</v>
      </c>
      <c r="CA117" s="23">
        <f t="shared" si="127"/>
        <v>6.3485675647316775E-3</v>
      </c>
      <c r="CB117" s="27">
        <f t="shared" si="128"/>
        <v>1.4971558819639426</v>
      </c>
      <c r="CC117" s="27">
        <f t="shared" ca="1" si="196"/>
        <v>-0.12838430510225984</v>
      </c>
      <c r="CD117" s="43">
        <f t="shared" ca="1" si="197"/>
        <v>0</v>
      </c>
      <c r="CE117" s="25">
        <f t="shared" si="73"/>
        <v>5.8849053433999998</v>
      </c>
      <c r="CF117" s="34">
        <f t="shared" si="74"/>
        <v>1</v>
      </c>
      <c r="CG117" s="23">
        <f t="shared" si="129"/>
        <v>-5.0396461213169541E-2</v>
      </c>
      <c r="CH117" s="27">
        <f t="shared" si="130"/>
        <v>1.4298141225938881</v>
      </c>
      <c r="CI117" s="27">
        <f t="shared" ca="1" si="198"/>
        <v>-0.31146330634814778</v>
      </c>
      <c r="CJ117" s="43">
        <f t="shared" ca="1" si="199"/>
        <v>0</v>
      </c>
      <c r="CK117" s="25">
        <f t="shared" si="75"/>
        <v>5.6965883341000012</v>
      </c>
      <c r="CL117" s="34">
        <f t="shared" si="76"/>
        <v>0.5</v>
      </c>
      <c r="CM117" s="23">
        <f t="shared" si="131"/>
        <v>6.3485675647316775E-3</v>
      </c>
      <c r="CN117" s="27">
        <f t="shared" si="132"/>
        <v>1.1322464688127274</v>
      </c>
      <c r="CO117" s="27">
        <f t="shared" ca="1" si="200"/>
        <v>-0.39158718667042547</v>
      </c>
      <c r="CP117" s="43">
        <f t="shared" ca="1" si="201"/>
        <v>0</v>
      </c>
      <c r="CQ117" s="25">
        <f t="shared" si="167"/>
        <v>5.8891038613999998</v>
      </c>
      <c r="CR117" s="34">
        <f t="shared" si="77"/>
        <v>0.5</v>
      </c>
      <c r="CS117" s="23">
        <f t="shared" si="133"/>
        <v>6.3485675647316775E-3</v>
      </c>
      <c r="CT117" s="27">
        <f t="shared" si="134"/>
        <v>1.1126718345016069</v>
      </c>
      <c r="CU117" s="27">
        <f t="shared" ca="1" si="202"/>
        <v>-0.38991909826653282</v>
      </c>
      <c r="CV117" s="43">
        <f t="shared" ca="1" si="203"/>
        <v>0</v>
      </c>
      <c r="CW117" s="25">
        <f t="shared" si="78"/>
        <v>5.6965883341000012</v>
      </c>
      <c r="CX117" s="34">
        <f t="shared" si="135"/>
        <v>0.25</v>
      </c>
      <c r="CY117" s="23">
        <f t="shared" si="136"/>
        <v>-7.8376896297436272E-3</v>
      </c>
      <c r="CZ117" s="27">
        <f t="shared" si="137"/>
        <v>1.303678068914496</v>
      </c>
      <c r="DA117" s="27">
        <f t="shared" ca="1" si="204"/>
        <v>-0.28952073015263713</v>
      </c>
      <c r="DB117" s="43">
        <f t="shared" ca="1" si="205"/>
        <v>0</v>
      </c>
      <c r="DC117" s="25">
        <f t="shared" si="79"/>
        <v>5.6965883341000012</v>
      </c>
      <c r="DD117" s="34">
        <f t="shared" si="80"/>
        <v>0.875</v>
      </c>
      <c r="DE117" s="23">
        <f t="shared" si="138"/>
        <v>-3.1481451620535804E-2</v>
      </c>
      <c r="DF117" s="27">
        <f t="shared" si="139"/>
        <v>1.3321035700591959</v>
      </c>
      <c r="DG117" s="27">
        <f t="shared" ca="1" si="169"/>
        <v>-0.3249303534489365</v>
      </c>
      <c r="DH117" s="43">
        <f t="shared" ca="1" si="170"/>
        <v>0</v>
      </c>
      <c r="DI117" s="25">
        <f t="shared" si="81"/>
        <v>6.0773914680000001</v>
      </c>
      <c r="DJ117" s="26">
        <f t="shared" si="82"/>
        <v>1</v>
      </c>
      <c r="DK117" s="23">
        <f t="shared" si="140"/>
        <v>-5.0396461213169541E-2</v>
      </c>
      <c r="DL117" s="27">
        <f t="shared" si="141"/>
        <v>2.251633436514811</v>
      </c>
      <c r="DM117" s="27">
        <f t="shared" ca="1" si="206"/>
        <v>-0.12243335406475675</v>
      </c>
      <c r="DN117" s="43">
        <f t="shared" ca="1" si="207"/>
        <v>0</v>
      </c>
      <c r="DO117" s="25">
        <f t="shared" si="83"/>
        <v>5.8849053433999998</v>
      </c>
      <c r="DP117" s="26">
        <f t="shared" si="84"/>
        <v>1</v>
      </c>
      <c r="DQ117" s="23">
        <f t="shared" si="142"/>
        <v>-5.0396461213169541E-2</v>
      </c>
      <c r="DR117" s="27">
        <f t="shared" si="143"/>
        <v>1.858170350511839</v>
      </c>
      <c r="DS117" s="27">
        <f t="shared" ca="1" si="208"/>
        <v>-0.30407257069760274</v>
      </c>
      <c r="DT117" s="43">
        <f t="shared" ca="1" si="209"/>
        <v>0</v>
      </c>
      <c r="DU117" s="25">
        <f t="shared" si="85"/>
        <v>5.6965883341000012</v>
      </c>
      <c r="DV117" s="26">
        <f t="shared" si="86"/>
        <v>1</v>
      </c>
      <c r="DW117" s="23">
        <f t="shared" si="144"/>
        <v>-5.0396461213169541E-2</v>
      </c>
      <c r="DX117" s="27">
        <f t="shared" si="145"/>
        <v>1.0036749412245742</v>
      </c>
      <c r="DY117" s="27">
        <f t="shared" ca="1" si="210"/>
        <v>-0.48256964287848658</v>
      </c>
      <c r="DZ117" s="43">
        <f t="shared" ca="1" si="211"/>
        <v>0</v>
      </c>
      <c r="EA117" s="25">
        <f t="shared" si="87"/>
        <v>5.6965883341000012</v>
      </c>
      <c r="EB117" s="34">
        <f t="shared" si="146"/>
        <v>1</v>
      </c>
      <c r="EC117" s="23">
        <f t="shared" si="147"/>
        <v>-5.0396461213169541E-2</v>
      </c>
      <c r="ED117" s="27">
        <f t="shared" si="148"/>
        <v>1.6385632120958891</v>
      </c>
      <c r="EE117" s="27">
        <f t="shared" ca="1" si="212"/>
        <v>-0.2974656278547505</v>
      </c>
      <c r="EF117" s="43">
        <f t="shared" ca="1" si="213"/>
        <v>0</v>
      </c>
      <c r="EG117" s="25">
        <f t="shared" si="88"/>
        <v>6.0773914680000001</v>
      </c>
      <c r="EH117" s="26">
        <f t="shared" si="149"/>
        <v>1</v>
      </c>
      <c r="EI117" s="23">
        <f t="shared" si="150"/>
        <v>-5.0396461213169541E-2</v>
      </c>
      <c r="EJ117" s="27">
        <f t="shared" si="151"/>
        <v>2.0987739535699781</v>
      </c>
      <c r="EK117" s="27">
        <f t="shared" ca="1" si="214"/>
        <v>-8.9002957924215198E-2</v>
      </c>
      <c r="EL117" s="43">
        <f t="shared" ca="1" si="215"/>
        <v>0</v>
      </c>
      <c r="EM117" s="25">
        <f t="shared" si="89"/>
        <v>5.8849053433999998</v>
      </c>
      <c r="EN117" s="26">
        <f t="shared" si="152"/>
        <v>1</v>
      </c>
      <c r="EO117" s="23">
        <f t="shared" si="153"/>
        <v>-5.0396461213169541E-2</v>
      </c>
      <c r="EP117" s="27">
        <f t="shared" si="154"/>
        <v>1.5370509242638524</v>
      </c>
      <c r="EQ117" s="27">
        <f t="shared" ca="1" si="216"/>
        <v>-0.25982269678018055</v>
      </c>
      <c r="ER117" s="43">
        <f t="shared" ca="1" si="217"/>
        <v>0</v>
      </c>
      <c r="ES117" s="25">
        <f t="shared" si="90"/>
        <v>5.6965883341000012</v>
      </c>
      <c r="ET117" s="26">
        <f t="shared" si="155"/>
        <v>1</v>
      </c>
      <c r="EU117" s="23">
        <f t="shared" si="156"/>
        <v>-5.0396461213169541E-2</v>
      </c>
      <c r="EV117" s="27">
        <f t="shared" si="157"/>
        <v>1.291560239268468</v>
      </c>
      <c r="EW117" s="27">
        <f t="shared" ca="1" si="218"/>
        <v>-0.40243777679834347</v>
      </c>
      <c r="EX117" s="43">
        <f t="shared" ca="1" si="219"/>
        <v>0</v>
      </c>
      <c r="EY117" s="25">
        <f t="shared" si="91"/>
        <v>5.6965883341000012</v>
      </c>
      <c r="EZ117" s="34">
        <f t="shared" si="158"/>
        <v>1</v>
      </c>
      <c r="FA117" s="23">
        <f t="shared" si="159"/>
        <v>-5.0396461213169541E-2</v>
      </c>
      <c r="FB117" s="27">
        <f t="shared" si="160"/>
        <v>1.6324131373433894</v>
      </c>
      <c r="FC117" s="27">
        <f t="shared" ca="1" si="220"/>
        <v>-0.23104170563783588</v>
      </c>
      <c r="FD117" s="43">
        <f t="shared" ca="1" si="221"/>
        <v>0</v>
      </c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25">
        <f t="shared" si="92"/>
        <v>5.6965883341000012</v>
      </c>
      <c r="FT117" s="26">
        <f t="shared" si="161"/>
        <v>1</v>
      </c>
      <c r="FU117" s="23">
        <f t="shared" si="162"/>
        <v>-5.0396461213169541E-2</v>
      </c>
      <c r="FV117" s="27">
        <f t="shared" si="163"/>
        <v>0.46791118184147767</v>
      </c>
      <c r="FW117" s="27">
        <f t="shared" ca="1" si="222"/>
        <v>-0.76975330604291736</v>
      </c>
      <c r="FX117" s="43">
        <f t="shared" ca="1" si="223"/>
        <v>0</v>
      </c>
      <c r="FY117" s="25">
        <f t="shared" si="93"/>
        <v>5.6965883341000012</v>
      </c>
      <c r="FZ117" s="26">
        <f t="shared" si="164"/>
        <v>0</v>
      </c>
      <c r="GA117" s="23">
        <f t="shared" si="165"/>
        <v>6.3485675647316775E-3</v>
      </c>
      <c r="GB117" s="27">
        <f t="shared" si="166"/>
        <v>1.4486724528081665</v>
      </c>
      <c r="GC117" s="27">
        <f t="shared" ca="1" si="224"/>
        <v>-0.25315749769136986</v>
      </c>
      <c r="GD117" s="43">
        <f t="shared" ca="1" si="225"/>
        <v>0</v>
      </c>
      <c r="GE117" s="47"/>
      <c r="GF117" s="47"/>
    </row>
    <row r="118" spans="1:188" x14ac:dyDescent="0.2">
      <c r="A118" s="30">
        <v>28245</v>
      </c>
      <c r="B118" s="34">
        <v>5.8531806890000002</v>
      </c>
      <c r="C118" s="23">
        <v>6.3252457359228575E-3</v>
      </c>
      <c r="D118" s="24">
        <f t="shared" si="171"/>
        <v>-1.1336038418428562E-2</v>
      </c>
      <c r="E118" s="25" t="e">
        <f>#N/A</f>
        <v>#N/A</v>
      </c>
      <c r="F118" s="26">
        <v>1</v>
      </c>
      <c r="G118" s="23">
        <f t="shared" si="94"/>
        <v>-1.1336038418428562E-2</v>
      </c>
      <c r="H118" s="27">
        <f t="shared" si="95"/>
        <v>1.7259033050973331</v>
      </c>
      <c r="I118" s="27">
        <f t="shared" ca="1" si="172"/>
        <v>-0.31989235403043159</v>
      </c>
      <c r="J118" s="43">
        <f t="shared" ca="1" si="173"/>
        <v>0</v>
      </c>
      <c r="K118" s="25" t="e">
        <f>#N/A</f>
        <v>#N/A</v>
      </c>
      <c r="L118" s="26">
        <v>0</v>
      </c>
      <c r="M118" s="23">
        <f t="shared" si="96"/>
        <v>6.3252457359228575E-3</v>
      </c>
      <c r="N118" s="27">
        <f t="shared" si="97"/>
        <v>1.338768938591798</v>
      </c>
      <c r="O118" s="27">
        <f t="shared" ca="1" si="174"/>
        <v>0</v>
      </c>
      <c r="P118" s="43">
        <f t="shared" ca="1" si="175"/>
        <v>0</v>
      </c>
      <c r="Q118" s="25">
        <f t="shared" si="60"/>
        <v>5.6911200387000012</v>
      </c>
      <c r="R118" s="26">
        <f t="shared" si="98"/>
        <v>1</v>
      </c>
      <c r="S118" s="23">
        <f t="shared" si="99"/>
        <v>-1.1336038418428562E-2</v>
      </c>
      <c r="T118" s="27">
        <f t="shared" si="100"/>
        <v>1.1484963997354716</v>
      </c>
      <c r="U118" s="27">
        <f t="shared" ca="1" si="176"/>
        <v>-0.46862868560142279</v>
      </c>
      <c r="V118" s="43">
        <f t="shared" ca="1" si="177"/>
        <v>0</v>
      </c>
      <c r="W118" s="25">
        <f t="shared" si="61"/>
        <v>5.8867370255000004</v>
      </c>
      <c r="X118" s="26">
        <f t="shared" si="101"/>
        <v>0</v>
      </c>
      <c r="Y118" s="23">
        <f t="shared" si="102"/>
        <v>6.3252457359228575E-3</v>
      </c>
      <c r="Z118" s="27">
        <f t="shared" si="103"/>
        <v>1.939454883786399</v>
      </c>
      <c r="AA118" s="27">
        <f t="shared" ca="1" si="178"/>
        <v>-0.11688252937956667</v>
      </c>
      <c r="AB118" s="43">
        <f t="shared" ca="1" si="179"/>
        <v>0</v>
      </c>
      <c r="AC118" s="25">
        <f t="shared" si="62"/>
        <v>5.9297863006</v>
      </c>
      <c r="AD118" s="26">
        <f t="shared" si="104"/>
        <v>1</v>
      </c>
      <c r="AE118" s="23">
        <f t="shared" si="105"/>
        <v>-1.1336038418428562E-2</v>
      </c>
      <c r="AF118" s="27">
        <f t="shared" si="106"/>
        <v>1.8175174707909787</v>
      </c>
      <c r="AG118" s="27">
        <f t="shared" ca="1" si="180"/>
        <v>-0.31929800687469212</v>
      </c>
      <c r="AH118" s="43">
        <f t="shared" ca="1" si="181"/>
        <v>0</v>
      </c>
      <c r="AI118" s="25">
        <f t="shared" si="63"/>
        <v>5.6911200387000012</v>
      </c>
      <c r="AJ118" s="26">
        <f t="shared" si="107"/>
        <v>1</v>
      </c>
      <c r="AK118" s="23">
        <f t="shared" si="108"/>
        <v>-1.1336038418428562E-2</v>
      </c>
      <c r="AL118" s="27">
        <f t="shared" si="109"/>
        <v>1.1484963997354716</v>
      </c>
      <c r="AM118" s="27">
        <f t="shared" ca="1" si="182"/>
        <v>-0.46862868560142279</v>
      </c>
      <c r="AN118" s="43">
        <f t="shared" ca="1" si="183"/>
        <v>0</v>
      </c>
      <c r="AO118" s="25">
        <f t="shared" si="64"/>
        <v>5.6911200387000012</v>
      </c>
      <c r="AP118" s="34">
        <f t="shared" si="110"/>
        <v>0.66666666666666663</v>
      </c>
      <c r="AQ118" s="23">
        <f t="shared" si="111"/>
        <v>-5.4489437003114221E-3</v>
      </c>
      <c r="AR118" s="27">
        <f t="shared" si="112"/>
        <v>1.6226120834439779</v>
      </c>
      <c r="AS118" s="27">
        <f t="shared" ca="1" si="184"/>
        <v>-0.29085753075523058</v>
      </c>
      <c r="AT118" s="43">
        <f t="shared" ca="1" si="185"/>
        <v>0</v>
      </c>
      <c r="AU118" s="25">
        <f t="shared" si="65"/>
        <v>5.9297863006</v>
      </c>
      <c r="AV118" s="26">
        <f t="shared" si="113"/>
        <v>1</v>
      </c>
      <c r="AW118" s="23">
        <f t="shared" si="114"/>
        <v>-1.1336038418428562E-2</v>
      </c>
      <c r="AX118" s="27">
        <f t="shared" si="115"/>
        <v>1.0901030097658659</v>
      </c>
      <c r="AY118" s="27">
        <f t="shared" ca="1" si="186"/>
        <v>-0.49564537663108965</v>
      </c>
      <c r="AZ118" s="43">
        <f t="shared" ca="1" si="187"/>
        <v>0</v>
      </c>
      <c r="BA118" s="25">
        <f t="shared" si="66"/>
        <v>5.9297863006</v>
      </c>
      <c r="BB118" s="26">
        <f t="shared" si="116"/>
        <v>1</v>
      </c>
      <c r="BC118" s="23">
        <f t="shared" si="117"/>
        <v>-1.1336038418428562E-2</v>
      </c>
      <c r="BD118" s="27">
        <f t="shared" si="118"/>
        <v>1.1764316346227652</v>
      </c>
      <c r="BE118" s="27">
        <f t="shared" ca="1" si="188"/>
        <v>-0.39350738388545603</v>
      </c>
      <c r="BF118" s="43">
        <f t="shared" ca="1" si="189"/>
        <v>0</v>
      </c>
      <c r="BG118" s="25">
        <f t="shared" si="67"/>
        <v>5.6911200387000012</v>
      </c>
      <c r="BH118" s="26">
        <f t="shared" si="168"/>
        <v>1</v>
      </c>
      <c r="BI118" s="23">
        <f t="shared" si="119"/>
        <v>-1.1336038418428562E-2</v>
      </c>
      <c r="BJ118" s="27">
        <f t="shared" si="120"/>
        <v>1.3608309391861415</v>
      </c>
      <c r="BK118" s="27">
        <f t="shared" ca="1" si="190"/>
        <v>-0.31049971370067397</v>
      </c>
      <c r="BL118" s="43">
        <f t="shared" ca="1" si="191"/>
        <v>0</v>
      </c>
      <c r="BM118" s="25">
        <f t="shared" si="69"/>
        <v>5.8796179009999996</v>
      </c>
      <c r="BN118" s="26">
        <f t="shared" si="121"/>
        <v>1</v>
      </c>
      <c r="BO118" s="23">
        <f t="shared" si="122"/>
        <v>-1.1336038418428562E-2</v>
      </c>
      <c r="BP118" s="27">
        <f t="shared" si="123"/>
        <v>0.71738278246537412</v>
      </c>
      <c r="BQ118" s="27">
        <f t="shared" ca="1" si="192"/>
        <v>-0.56741288197215289</v>
      </c>
      <c r="BR118" s="43">
        <f t="shared" ca="1" si="193"/>
        <v>0</v>
      </c>
      <c r="BS118" s="25">
        <f t="shared" si="70"/>
        <v>5.6911200387000012</v>
      </c>
      <c r="BT118" s="34">
        <f t="shared" si="124"/>
        <v>1</v>
      </c>
      <c r="BU118" s="23">
        <f t="shared" si="125"/>
        <v>-1.1336038418428562E-2</v>
      </c>
      <c r="BV118" s="27">
        <f t="shared" si="126"/>
        <v>1.0780486192632535</v>
      </c>
      <c r="BW118" s="27">
        <f t="shared" ca="1" si="194"/>
        <v>-0.41188817811448541</v>
      </c>
      <c r="BX118" s="43">
        <f t="shared" ca="1" si="195"/>
        <v>0</v>
      </c>
      <c r="BY118" s="25">
        <f t="shared" si="71"/>
        <v>5.8867370255000004</v>
      </c>
      <c r="BZ118" s="50">
        <f t="shared" si="72"/>
        <v>0</v>
      </c>
      <c r="CA118" s="23">
        <f t="shared" si="127"/>
        <v>6.3252457359228575E-3</v>
      </c>
      <c r="CB118" s="27">
        <f t="shared" si="128"/>
        <v>1.5066257608223468</v>
      </c>
      <c r="CC118" s="27">
        <f t="shared" ca="1" si="196"/>
        <v>-0.12287112164474456</v>
      </c>
      <c r="CD118" s="43">
        <f t="shared" ca="1" si="197"/>
        <v>0</v>
      </c>
      <c r="CE118" s="25">
        <f t="shared" si="73"/>
        <v>5.9297863006</v>
      </c>
      <c r="CF118" s="34">
        <f t="shared" si="74"/>
        <v>1</v>
      </c>
      <c r="CG118" s="23">
        <f t="shared" si="129"/>
        <v>-1.1336038418428562E-2</v>
      </c>
      <c r="CH118" s="27">
        <f t="shared" si="130"/>
        <v>1.4136056947689519</v>
      </c>
      <c r="CI118" s="27">
        <f t="shared" ca="1" si="198"/>
        <v>-0.31926858475988296</v>
      </c>
      <c r="CJ118" s="43">
        <f t="shared" ca="1" si="199"/>
        <v>0</v>
      </c>
      <c r="CK118" s="25">
        <f t="shared" si="75"/>
        <v>5.6911200387000012</v>
      </c>
      <c r="CL118" s="34">
        <f t="shared" si="76"/>
        <v>1</v>
      </c>
      <c r="CM118" s="23">
        <f t="shared" si="131"/>
        <v>-1.1336038418428562E-2</v>
      </c>
      <c r="CN118" s="27">
        <f t="shared" si="132"/>
        <v>1.1194112793431363</v>
      </c>
      <c r="CO118" s="27">
        <f t="shared" ca="1" si="200"/>
        <v>-0.39848417769659372</v>
      </c>
      <c r="CP118" s="43">
        <f t="shared" ca="1" si="201"/>
        <v>0</v>
      </c>
      <c r="CQ118" s="25">
        <f t="shared" si="167"/>
        <v>5.8787778268499995</v>
      </c>
      <c r="CR118" s="34">
        <f t="shared" si="77"/>
        <v>1</v>
      </c>
      <c r="CS118" s="23">
        <f t="shared" si="133"/>
        <v>-1.1336038418428562E-2</v>
      </c>
      <c r="CT118" s="27">
        <f t="shared" si="134"/>
        <v>1.1000585438385933</v>
      </c>
      <c r="CU118" s="27">
        <f t="shared" ca="1" si="202"/>
        <v>-0.39683499880693296</v>
      </c>
      <c r="CV118" s="43">
        <f t="shared" ca="1" si="203"/>
        <v>0</v>
      </c>
      <c r="CW118" s="25">
        <f t="shared" si="78"/>
        <v>5.6911200387000012</v>
      </c>
      <c r="CX118" s="34">
        <f t="shared" si="135"/>
        <v>0.75</v>
      </c>
      <c r="CY118" s="23">
        <f t="shared" si="136"/>
        <v>-6.9207173798407073E-3</v>
      </c>
      <c r="CZ118" s="27">
        <f t="shared" si="137"/>
        <v>1.2946556814452423</v>
      </c>
      <c r="DA118" s="27">
        <f t="shared" ca="1" si="204"/>
        <v>-0.29443775638348624</v>
      </c>
      <c r="DB118" s="43">
        <f t="shared" ca="1" si="205"/>
        <v>0</v>
      </c>
      <c r="DC118" s="25">
        <f t="shared" si="79"/>
        <v>5.6911200387000012</v>
      </c>
      <c r="DD118" s="34">
        <f t="shared" si="80"/>
        <v>0.83333333333333326</v>
      </c>
      <c r="DE118" s="23">
        <f t="shared" si="138"/>
        <v>-7.9018998328602309E-3</v>
      </c>
      <c r="DF118" s="27">
        <f t="shared" si="139"/>
        <v>1.3215774210815925</v>
      </c>
      <c r="DG118" s="27">
        <f t="shared" ca="1" si="169"/>
        <v>-0.33026468617618743</v>
      </c>
      <c r="DH118" s="43">
        <f t="shared" ca="1" si="170"/>
        <v>0</v>
      </c>
      <c r="DI118" s="25">
        <f t="shared" si="81"/>
        <v>5.8867370255000004</v>
      </c>
      <c r="DJ118" s="26">
        <f t="shared" si="82"/>
        <v>0</v>
      </c>
      <c r="DK118" s="23">
        <f t="shared" si="140"/>
        <v>6.3252457359228575E-3</v>
      </c>
      <c r="DL118" s="27">
        <f t="shared" si="141"/>
        <v>2.2658755713079874</v>
      </c>
      <c r="DM118" s="27">
        <f t="shared" ca="1" si="206"/>
        <v>-0.11688252937956678</v>
      </c>
      <c r="DN118" s="43">
        <f t="shared" ca="1" si="207"/>
        <v>0</v>
      </c>
      <c r="DO118" s="25">
        <f t="shared" si="83"/>
        <v>5.9297863006</v>
      </c>
      <c r="DP118" s="26">
        <f t="shared" si="84"/>
        <v>1</v>
      </c>
      <c r="DQ118" s="23">
        <f t="shared" si="142"/>
        <v>-1.1336038418428562E-2</v>
      </c>
      <c r="DR118" s="27">
        <f t="shared" si="143"/>
        <v>1.8371060600304518</v>
      </c>
      <c r="DS118" s="27">
        <f t="shared" ca="1" si="208"/>
        <v>-0.31196163077261296</v>
      </c>
      <c r="DT118" s="43">
        <f t="shared" ca="1" si="209"/>
        <v>0</v>
      </c>
      <c r="DU118" s="25">
        <f t="shared" si="85"/>
        <v>5.6911200387000012</v>
      </c>
      <c r="DV118" s="26">
        <f t="shared" si="86"/>
        <v>1</v>
      </c>
      <c r="DW118" s="23">
        <f t="shared" si="144"/>
        <v>-1.1336038418428562E-2</v>
      </c>
      <c r="DX118" s="27">
        <f t="shared" si="145"/>
        <v>0.99229724353123838</v>
      </c>
      <c r="DY118" s="27">
        <f t="shared" ca="1" si="210"/>
        <v>-0.48843525328567727</v>
      </c>
      <c r="DZ118" s="43">
        <f t="shared" ca="1" si="211"/>
        <v>0</v>
      </c>
      <c r="EA118" s="25">
        <f t="shared" si="87"/>
        <v>5.6911200387000012</v>
      </c>
      <c r="EB118" s="34">
        <f t="shared" si="146"/>
        <v>0.66666666666666663</v>
      </c>
      <c r="EC118" s="23">
        <f t="shared" si="147"/>
        <v>-5.4489437003114221E-3</v>
      </c>
      <c r="ED118" s="27">
        <f t="shared" si="148"/>
        <v>1.629634773403777</v>
      </c>
      <c r="EE118" s="27">
        <f t="shared" ca="1" si="212"/>
        <v>-0.30129369809610362</v>
      </c>
      <c r="EF118" s="43">
        <f t="shared" ca="1" si="213"/>
        <v>0</v>
      </c>
      <c r="EG118" s="25">
        <f t="shared" si="88"/>
        <v>5.8867370255000004</v>
      </c>
      <c r="EH118" s="26">
        <f t="shared" si="149"/>
        <v>0</v>
      </c>
      <c r="EI118" s="23">
        <f t="shared" si="150"/>
        <v>6.3252457359228575E-3</v>
      </c>
      <c r="EJ118" s="27">
        <f t="shared" si="151"/>
        <v>2.1120492145704626</v>
      </c>
      <c r="EK118" s="27">
        <f t="shared" ca="1" si="214"/>
        <v>-8.3240677768387061E-2</v>
      </c>
      <c r="EL118" s="43">
        <f t="shared" ca="1" si="215"/>
        <v>0</v>
      </c>
      <c r="EM118" s="25">
        <f t="shared" si="89"/>
        <v>5.9297863006</v>
      </c>
      <c r="EN118" s="26">
        <f t="shared" si="152"/>
        <v>1</v>
      </c>
      <c r="EO118" s="23">
        <f t="shared" si="153"/>
        <v>-1.1336038418428562E-2</v>
      </c>
      <c r="EP118" s="27">
        <f t="shared" si="154"/>
        <v>1.5196268559353161</v>
      </c>
      <c r="EQ118" s="27">
        <f t="shared" ca="1" si="216"/>
        <v>-0.26821337512592924</v>
      </c>
      <c r="ER118" s="43">
        <f t="shared" ca="1" si="217"/>
        <v>0</v>
      </c>
      <c r="ES118" s="25">
        <f t="shared" si="90"/>
        <v>5.6911200387000012</v>
      </c>
      <c r="ET118" s="26">
        <f t="shared" si="155"/>
        <v>0</v>
      </c>
      <c r="EU118" s="23">
        <f t="shared" si="156"/>
        <v>6.3252457359228575E-3</v>
      </c>
      <c r="EV118" s="27">
        <f t="shared" si="157"/>
        <v>1.2997296751645884</v>
      </c>
      <c r="EW118" s="27">
        <f t="shared" ca="1" si="218"/>
        <v>-0.39865804889408862</v>
      </c>
      <c r="EX118" s="43">
        <f t="shared" ca="1" si="219"/>
        <v>0</v>
      </c>
      <c r="EY118" s="25">
        <f t="shared" si="91"/>
        <v>5.6911200387000012</v>
      </c>
      <c r="EZ118" s="34">
        <f t="shared" si="158"/>
        <v>0.33333333333333331</v>
      </c>
      <c r="FA118" s="23">
        <f t="shared" si="159"/>
        <v>4.3815101780571758E-4</v>
      </c>
      <c r="FB118" s="27">
        <f t="shared" si="160"/>
        <v>1.633128380820996</v>
      </c>
      <c r="FC118" s="27">
        <f t="shared" ca="1" si="220"/>
        <v>-0.23070478577851095</v>
      </c>
      <c r="FD118" s="43">
        <f t="shared" ca="1" si="221"/>
        <v>0</v>
      </c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25">
        <f t="shared" si="92"/>
        <v>5.6911200387000012</v>
      </c>
      <c r="FT118" s="26">
        <f t="shared" si="161"/>
        <v>1</v>
      </c>
      <c r="FU118" s="23">
        <f t="shared" si="162"/>
        <v>-1.1336038418428562E-2</v>
      </c>
      <c r="FV118" s="27">
        <f t="shared" si="163"/>
        <v>0.46260692270771037</v>
      </c>
      <c r="FW118" s="27">
        <f t="shared" ca="1" si="222"/>
        <v>-0.77236339141133104</v>
      </c>
      <c r="FX118" s="43">
        <f t="shared" ca="1" si="223"/>
        <v>0</v>
      </c>
      <c r="FY118" s="25">
        <f t="shared" si="93"/>
        <v>5.6911200387000012</v>
      </c>
      <c r="FZ118" s="26">
        <f t="shared" si="164"/>
        <v>0</v>
      </c>
      <c r="GA118" s="23">
        <f t="shared" si="165"/>
        <v>6.3252457359228575E-3</v>
      </c>
      <c r="GB118" s="27">
        <f t="shared" si="166"/>
        <v>1.4578356620630402</v>
      </c>
      <c r="GC118" s="27">
        <f t="shared" ca="1" si="224"/>
        <v>-0.2484335353382362</v>
      </c>
      <c r="GD118" s="43">
        <f t="shared" ca="1" si="225"/>
        <v>0</v>
      </c>
      <c r="GE118" s="47"/>
      <c r="GF118" s="47"/>
    </row>
    <row r="119" spans="1:188" x14ac:dyDescent="0.2">
      <c r="A119" s="30">
        <v>28276</v>
      </c>
      <c r="B119" s="34">
        <v>5.8170004999999998</v>
      </c>
      <c r="C119" s="23">
        <v>6.2941407129044613E-3</v>
      </c>
      <c r="D119" s="24">
        <f t="shared" si="171"/>
        <v>-6.1812868801393028E-3</v>
      </c>
      <c r="E119" s="25" t="e">
        <f>#N/A</f>
        <v>#N/A</v>
      </c>
      <c r="F119" s="26">
        <v>1</v>
      </c>
      <c r="G119" s="23">
        <f t="shared" si="94"/>
        <v>-6.1812868801393028E-3</v>
      </c>
      <c r="H119" s="27">
        <f t="shared" si="95"/>
        <v>1.715235001641146</v>
      </c>
      <c r="I119" s="27">
        <f t="shared" ca="1" si="172"/>
        <v>-0.32409629449954569</v>
      </c>
      <c r="J119" s="43">
        <f t="shared" ca="1" si="173"/>
        <v>0</v>
      </c>
      <c r="K119" s="25" t="e">
        <f>#N/A</f>
        <v>#N/A</v>
      </c>
      <c r="L119" s="26">
        <v>0</v>
      </c>
      <c r="M119" s="23">
        <f t="shared" si="96"/>
        <v>6.2941407129044613E-3</v>
      </c>
      <c r="N119" s="27">
        <f t="shared" si="97"/>
        <v>1.3471953386733606</v>
      </c>
      <c r="O119" s="27">
        <f t="shared" ca="1" si="174"/>
        <v>0</v>
      </c>
      <c r="P119" s="43">
        <f t="shared" ca="1" si="175"/>
        <v>0</v>
      </c>
      <c r="Q119" s="25">
        <f t="shared" ref="Q119:Q182" si="226">AVERAGE($B110:$B119)</f>
        <v>5.6897511649000005</v>
      </c>
      <c r="R119" s="26">
        <f t="shared" si="98"/>
        <v>1</v>
      </c>
      <c r="S119" s="23">
        <f t="shared" si="99"/>
        <v>-6.1812868801393028E-3</v>
      </c>
      <c r="T119" s="27">
        <f t="shared" si="100"/>
        <v>1.1413972140078994</v>
      </c>
      <c r="U119" s="27">
        <f t="shared" ca="1" si="176"/>
        <v>-0.4719132441355971</v>
      </c>
      <c r="V119" s="43">
        <f t="shared" ca="1" si="177"/>
        <v>0</v>
      </c>
      <c r="W119" s="25">
        <f t="shared" ref="W119:W182" si="227">AVERAGE($B118:$B119)</f>
        <v>5.8350905945000004</v>
      </c>
      <c r="X119" s="26">
        <f t="shared" si="101"/>
        <v>0</v>
      </c>
      <c r="Y119" s="23">
        <f t="shared" si="102"/>
        <v>6.2941407129044613E-3</v>
      </c>
      <c r="Z119" s="27">
        <f t="shared" si="103"/>
        <v>1.9516620857312803</v>
      </c>
      <c r="AA119" s="27">
        <f t="shared" ca="1" si="178"/>
        <v>-0.11132406375345738</v>
      </c>
      <c r="AB119" s="43">
        <f t="shared" ca="1" si="179"/>
        <v>0</v>
      </c>
      <c r="AC119" s="25">
        <f t="shared" ref="AC119:AC182" si="228">AVERAGE($B115:$B119)</f>
        <v>5.9059966911999995</v>
      </c>
      <c r="AD119" s="26">
        <f t="shared" si="104"/>
        <v>0</v>
      </c>
      <c r="AE119" s="23">
        <f t="shared" si="105"/>
        <v>6.2941407129044613E-3</v>
      </c>
      <c r="AF119" s="27">
        <f t="shared" si="106"/>
        <v>1.8289571815002994</v>
      </c>
      <c r="AG119" s="27">
        <f t="shared" ca="1" si="180"/>
        <v>-0.31501357274640696</v>
      </c>
      <c r="AH119" s="43">
        <f t="shared" ca="1" si="181"/>
        <v>0</v>
      </c>
      <c r="AI119" s="25">
        <f t="shared" ref="AI119:AI182" si="229">AVERAGE($B110:$B119)</f>
        <v>5.6897511649000005</v>
      </c>
      <c r="AJ119" s="26">
        <f t="shared" si="107"/>
        <v>1</v>
      </c>
      <c r="AK119" s="23">
        <f t="shared" si="108"/>
        <v>-6.1812868801393028E-3</v>
      </c>
      <c r="AL119" s="27">
        <f t="shared" si="109"/>
        <v>1.1413972140078994</v>
      </c>
      <c r="AM119" s="27">
        <f t="shared" ca="1" si="182"/>
        <v>-0.4719132441355971</v>
      </c>
      <c r="AN119" s="43">
        <f t="shared" ca="1" si="183"/>
        <v>0</v>
      </c>
      <c r="AO119" s="25">
        <f t="shared" ref="AO119:AO182" si="230">AVERAGE($B110:$B119)</f>
        <v>5.6897511649000005</v>
      </c>
      <c r="AP119" s="34">
        <f t="shared" si="110"/>
        <v>0.33333333333333331</v>
      </c>
      <c r="AQ119" s="23">
        <f t="shared" si="111"/>
        <v>2.1356648485565399E-3</v>
      </c>
      <c r="AR119" s="27">
        <f t="shared" si="112"/>
        <v>1.6260774390334325</v>
      </c>
      <c r="AS119" s="27">
        <f t="shared" ca="1" si="184"/>
        <v>-0.28934304011104583</v>
      </c>
      <c r="AT119" s="43">
        <f t="shared" ca="1" si="185"/>
        <v>0</v>
      </c>
      <c r="AU119" s="25">
        <f t="shared" ref="AU119:AU182" si="231">AVERAGE($B115:$B119)</f>
        <v>5.9059966911999995</v>
      </c>
      <c r="AV119" s="26">
        <f t="shared" si="113"/>
        <v>0</v>
      </c>
      <c r="AW119" s="23">
        <f t="shared" si="114"/>
        <v>6.2941407129044613E-3</v>
      </c>
      <c r="AX119" s="27">
        <f t="shared" si="115"/>
        <v>1.0969642715008929</v>
      </c>
      <c r="AY119" s="27">
        <f t="shared" ca="1" si="186"/>
        <v>-0.49247089766240182</v>
      </c>
      <c r="AZ119" s="43">
        <f t="shared" ca="1" si="187"/>
        <v>0</v>
      </c>
      <c r="BA119" s="25">
        <f t="shared" ref="BA119:BA182" si="232">AVERAGE($B115:$B119)</f>
        <v>5.9059966911999995</v>
      </c>
      <c r="BB119" s="26">
        <f t="shared" si="116"/>
        <v>1</v>
      </c>
      <c r="BC119" s="23">
        <f t="shared" si="117"/>
        <v>-6.1812868801393028E-3</v>
      </c>
      <c r="BD119" s="27">
        <f t="shared" si="118"/>
        <v>1.1691597731942907</v>
      </c>
      <c r="BE119" s="27">
        <f t="shared" ca="1" si="188"/>
        <v>-0.39725628873634622</v>
      </c>
      <c r="BF119" s="43">
        <f t="shared" ca="1" si="189"/>
        <v>0</v>
      </c>
      <c r="BG119" s="25">
        <f t="shared" ref="BG119:BG182" si="233">AVERAGE($B110:$B119)</f>
        <v>5.6897511649000005</v>
      </c>
      <c r="BH119" s="26">
        <f t="shared" si="168"/>
        <v>0</v>
      </c>
      <c r="BI119" s="23">
        <f t="shared" si="119"/>
        <v>6.2941407129044613E-3</v>
      </c>
      <c r="BJ119" s="27">
        <f t="shared" si="120"/>
        <v>1.3693962006038529</v>
      </c>
      <c r="BK119" s="27">
        <f t="shared" ca="1" si="190"/>
        <v>-0.30615990187711817</v>
      </c>
      <c r="BL119" s="43">
        <f t="shared" ca="1" si="191"/>
        <v>0</v>
      </c>
      <c r="BM119" s="25">
        <f t="shared" ref="BM119:BM182" si="234">AVERAGE($B114:$B119)</f>
        <v>5.9109886671666665</v>
      </c>
      <c r="BN119" s="26">
        <f t="shared" si="121"/>
        <v>1</v>
      </c>
      <c r="BO119" s="23">
        <f t="shared" si="122"/>
        <v>-6.1812868801393028E-3</v>
      </c>
      <c r="BP119" s="27">
        <f t="shared" si="123"/>
        <v>0.71294843368408312</v>
      </c>
      <c r="BQ119" s="27">
        <f t="shared" ca="1" si="192"/>
        <v>-0.57008682704933566</v>
      </c>
      <c r="BR119" s="43">
        <f t="shared" ca="1" si="193"/>
        <v>0</v>
      </c>
      <c r="BS119" s="25">
        <f t="shared" ref="BS119:BS182" si="235">AVERAGE($B110:$B119)</f>
        <v>5.6897511649000005</v>
      </c>
      <c r="BT119" s="34">
        <f t="shared" si="124"/>
        <v>0.5</v>
      </c>
      <c r="BU119" s="23">
        <f t="shared" si="125"/>
        <v>5.642691638257924E-5</v>
      </c>
      <c r="BV119" s="27">
        <f t="shared" si="126"/>
        <v>1.078109450222549</v>
      </c>
      <c r="BW119" s="27">
        <f t="shared" ca="1" si="194"/>
        <v>-0.41185499277788828</v>
      </c>
      <c r="BX119" s="43">
        <f t="shared" ca="1" si="195"/>
        <v>0</v>
      </c>
      <c r="BY119" s="25">
        <f t="shared" ref="BY119:BY182" si="236">AVERAGE($B118:$B119)</f>
        <v>5.8350905945000004</v>
      </c>
      <c r="BZ119" s="50">
        <f t="shared" ref="BZ119:BZ182" si="237">IF($B118&gt;=BY118,MIN(1,1/$CA$15+BZ118),0)</f>
        <v>0</v>
      </c>
      <c r="CA119" s="23">
        <f t="shared" si="127"/>
        <v>6.2941407129044613E-3</v>
      </c>
      <c r="CB119" s="27">
        <f t="shared" si="128"/>
        <v>1.5161086753626494</v>
      </c>
      <c r="CC119" s="27">
        <f t="shared" ca="1" si="196"/>
        <v>-0.11735034906102448</v>
      </c>
      <c r="CD119" s="43">
        <f t="shared" ca="1" si="197"/>
        <v>0</v>
      </c>
      <c r="CE119" s="25">
        <f t="shared" ref="CE119:CE182" si="238">AVERAGE($B115:$B119)</f>
        <v>5.9059966911999995</v>
      </c>
      <c r="CF119" s="34">
        <f t="shared" ref="CF119:CF182" si="239">IF($B118&gt;=CE118,MIN(1,1/$CA$15+CF118),0)</f>
        <v>0</v>
      </c>
      <c r="CG119" s="23">
        <f t="shared" si="129"/>
        <v>6.2941407129044613E-3</v>
      </c>
      <c r="CH119" s="27">
        <f t="shared" si="130"/>
        <v>1.4225031279243907</v>
      </c>
      <c r="CI119" s="27">
        <f t="shared" ca="1" si="198"/>
        <v>-0.31498396544466711</v>
      </c>
      <c r="CJ119" s="43">
        <f t="shared" ca="1" si="199"/>
        <v>0</v>
      </c>
      <c r="CK119" s="25">
        <f t="shared" ref="CK119:CK182" si="240">AVERAGE($B110:$B119)</f>
        <v>5.6897511649000005</v>
      </c>
      <c r="CL119" s="34">
        <f t="shared" ref="CL119:CL182" si="241">IF($B118&gt;=CK118,MIN(1,1/$CA$15+CL118),0)</f>
        <v>1</v>
      </c>
      <c r="CM119" s="23">
        <f t="shared" si="131"/>
        <v>-6.1812868801393028E-3</v>
      </c>
      <c r="CN119" s="27">
        <f t="shared" si="132"/>
        <v>1.1124918770886527</v>
      </c>
      <c r="CO119" s="27">
        <f t="shared" ca="1" si="200"/>
        <v>-0.40220231955719388</v>
      </c>
      <c r="CP119" s="43">
        <f t="shared" ca="1" si="201"/>
        <v>0</v>
      </c>
      <c r="CQ119" s="25">
        <f t="shared" ref="CQ119:CQ182" si="242">AVERAGE($B100:$B119)</f>
        <v>5.8789428662499992</v>
      </c>
      <c r="CR119" s="34">
        <f t="shared" ref="CR119:CR182" si="243">IF($B118&gt;=CQ118,MIN(1,1/$CA$15+CR118),0)</f>
        <v>0</v>
      </c>
      <c r="CS119" s="23">
        <f t="shared" si="133"/>
        <v>6.2941407129044613E-3</v>
      </c>
      <c r="CT119" s="27">
        <f t="shared" si="134"/>
        <v>1.1069824671059461</v>
      </c>
      <c r="CU119" s="27">
        <f t="shared" ca="1" si="202"/>
        <v>-0.39303859341632463</v>
      </c>
      <c r="CV119" s="43">
        <f t="shared" ca="1" si="203"/>
        <v>0</v>
      </c>
      <c r="CW119" s="25">
        <f t="shared" ref="CW119:CW182" si="244">AVERAGE($B110:$B119)</f>
        <v>5.6897511649000005</v>
      </c>
      <c r="CX119" s="34">
        <f t="shared" si="135"/>
        <v>0.25</v>
      </c>
      <c r="CY119" s="23">
        <f t="shared" si="136"/>
        <v>3.1752838146435203E-3</v>
      </c>
      <c r="CZ119" s="27">
        <f t="shared" si="137"/>
        <v>1.2987665806760718</v>
      </c>
      <c r="DA119" s="27">
        <f t="shared" ca="1" si="204"/>
        <v>-0.29219739601110717</v>
      </c>
      <c r="DB119" s="43">
        <f t="shared" ca="1" si="205"/>
        <v>0</v>
      </c>
      <c r="DC119" s="25">
        <f t="shared" ref="DC119:DC182" si="245">AVERAGE($B110:$B119)</f>
        <v>5.6897511649000005</v>
      </c>
      <c r="DD119" s="34">
        <f t="shared" ref="DD119:DD182" si="246">(AP119+BT119)/2</f>
        <v>0.41666666666666663</v>
      </c>
      <c r="DE119" s="23">
        <f t="shared" si="138"/>
        <v>1.7891251931942131E-3</v>
      </c>
      <c r="DF119" s="27">
        <f t="shared" si="139"/>
        <v>1.3239418885404064</v>
      </c>
      <c r="DG119" s="27">
        <f t="shared" ca="1" si="169"/>
        <v>-0.32906644585345335</v>
      </c>
      <c r="DH119" s="43">
        <f t="shared" ca="1" si="170"/>
        <v>0</v>
      </c>
      <c r="DI119" s="25">
        <f t="shared" ref="DI119:DI182" si="247">AVERAGE($B118:$B119)</f>
        <v>5.8350905945000004</v>
      </c>
      <c r="DJ119" s="26">
        <f t="shared" ref="DJ119:DJ182" si="248">IF(DJ118=0,IF($B118&gt;=$DK$14*DI118,1,0),IF($B118&lt;DI118*$DK$16,0,1))</f>
        <v>0</v>
      </c>
      <c r="DK119" s="23">
        <f t="shared" si="140"/>
        <v>6.2941407129044613E-3</v>
      </c>
      <c r="DL119" s="27">
        <f t="shared" si="141"/>
        <v>2.2801373109917327</v>
      </c>
      <c r="DM119" s="27">
        <f t="shared" ca="1" si="206"/>
        <v>-0.11132406375345749</v>
      </c>
      <c r="DN119" s="43">
        <f t="shared" ca="1" si="207"/>
        <v>0</v>
      </c>
      <c r="DO119" s="25">
        <f t="shared" ref="DO119:DO182" si="249">AVERAGE($B115:$B119)</f>
        <v>5.9059966911999995</v>
      </c>
      <c r="DP119" s="26">
        <f t="shared" ref="DP119:DP182" si="250">IF(DP118=0,IF($B118&gt;=$DK$14*DO118,1,0),IF($B118&lt;DO118*$DK$16,0,1))</f>
        <v>0</v>
      </c>
      <c r="DQ119" s="23">
        <f t="shared" si="142"/>
        <v>6.2941407129044613E-3</v>
      </c>
      <c r="DR119" s="27">
        <f t="shared" si="143"/>
        <v>1.8486690640768131</v>
      </c>
      <c r="DS119" s="27">
        <f t="shared" ca="1" si="208"/>
        <v>-0.30763102046081847</v>
      </c>
      <c r="DT119" s="43">
        <f t="shared" ca="1" si="209"/>
        <v>0</v>
      </c>
      <c r="DU119" s="25">
        <f t="shared" ref="DU119:DU182" si="251">AVERAGE($B110:$B119)</f>
        <v>5.6897511649000005</v>
      </c>
      <c r="DV119" s="26">
        <f t="shared" ref="DV119:DV182" si="252">IF(DV118=0,IF($B118&gt;=$DK$14*DU118,1,0),IF($B118&lt;DU118*$DK$16,0,1))</f>
        <v>1</v>
      </c>
      <c r="DW119" s="23">
        <f t="shared" si="144"/>
        <v>-6.1812868801393028E-3</v>
      </c>
      <c r="DX119" s="27">
        <f t="shared" si="145"/>
        <v>0.9861635695986003</v>
      </c>
      <c r="DY119" s="27">
        <f t="shared" ca="1" si="210"/>
        <v>-0.49159738174288437</v>
      </c>
      <c r="DZ119" s="43">
        <f t="shared" ca="1" si="211"/>
        <v>0</v>
      </c>
      <c r="EA119" s="25">
        <f t="shared" ref="EA119:EA182" si="253">AVERAGE($B110:$B119)</f>
        <v>5.6897511649000005</v>
      </c>
      <c r="EB119" s="34">
        <f t="shared" si="146"/>
        <v>0.33333333333333331</v>
      </c>
      <c r="EC119" s="23">
        <f t="shared" si="147"/>
        <v>2.1356648485565399E-3</v>
      </c>
      <c r="ED119" s="27">
        <f t="shared" si="148"/>
        <v>1.633115127105321</v>
      </c>
      <c r="EE119" s="27">
        <f t="shared" ca="1" si="212"/>
        <v>-0.29980149560766245</v>
      </c>
      <c r="EF119" s="43">
        <f t="shared" ca="1" si="213"/>
        <v>0</v>
      </c>
      <c r="EG119" s="25">
        <f t="shared" ref="EG119:EG182" si="254">AVERAGE($B118:$B119)</f>
        <v>5.8350905945000004</v>
      </c>
      <c r="EH119" s="26">
        <f t="shared" si="149"/>
        <v>0</v>
      </c>
      <c r="EI119" s="23">
        <f t="shared" si="150"/>
        <v>6.2941407129044613E-3</v>
      </c>
      <c r="EJ119" s="27">
        <f t="shared" si="151"/>
        <v>2.1253427495195485</v>
      </c>
      <c r="EK119" s="27">
        <f t="shared" ca="1" si="214"/>
        <v>-7.74704655943943E-2</v>
      </c>
      <c r="EL119" s="43">
        <f t="shared" ca="1" si="215"/>
        <v>0</v>
      </c>
      <c r="EM119" s="25">
        <f t="shared" ref="EM119:EM182" si="255">AVERAGE($B115:$B119)</f>
        <v>5.9059966911999995</v>
      </c>
      <c r="EN119" s="26">
        <f t="shared" si="152"/>
        <v>0</v>
      </c>
      <c r="EO119" s="23">
        <f t="shared" si="153"/>
        <v>6.2941407129044613E-3</v>
      </c>
      <c r="EP119" s="27">
        <f t="shared" si="154"/>
        <v>1.5291916011976816</v>
      </c>
      <c r="EQ119" s="27">
        <f t="shared" ca="1" si="216"/>
        <v>-0.26360740713715047</v>
      </c>
      <c r="ER119" s="43">
        <f t="shared" ca="1" si="217"/>
        <v>0</v>
      </c>
      <c r="ES119" s="25">
        <f t="shared" ref="ES119:ES182" si="256">AVERAGE($B110:$B119)</f>
        <v>5.6897511649000005</v>
      </c>
      <c r="ET119" s="26">
        <f t="shared" si="155"/>
        <v>0</v>
      </c>
      <c r="EU119" s="23">
        <f t="shared" si="156"/>
        <v>6.2941407129044613E-3</v>
      </c>
      <c r="EV119" s="27">
        <f t="shared" si="157"/>
        <v>1.3079103566288119</v>
      </c>
      <c r="EW119" s="27">
        <f t="shared" ca="1" si="218"/>
        <v>-0.39487311803725555</v>
      </c>
      <c r="EX119" s="43">
        <f t="shared" ca="1" si="219"/>
        <v>0</v>
      </c>
      <c r="EY119" s="25">
        <f t="shared" ref="EY119:EY182" si="257">AVERAGE($B110:$B119)</f>
        <v>5.6897511649000005</v>
      </c>
      <c r="EZ119" s="34">
        <f t="shared" si="158"/>
        <v>0</v>
      </c>
      <c r="FA119" s="23">
        <f t="shared" si="159"/>
        <v>6.2941407129044613E-3</v>
      </c>
      <c r="FB119" s="27">
        <f t="shared" si="160"/>
        <v>1.6434075206521213</v>
      </c>
      <c r="FC119" s="27">
        <f t="shared" ca="1" si="220"/>
        <v>-0.22586273345043684</v>
      </c>
      <c r="FD119" s="43">
        <f t="shared" ca="1" si="221"/>
        <v>0</v>
      </c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25">
        <f t="shared" ref="FS119:FS182" si="258">AVERAGE($B110:$B119)</f>
        <v>5.6897511649000005</v>
      </c>
      <c r="FT119" s="26">
        <f t="shared" si="161"/>
        <v>1</v>
      </c>
      <c r="FU119" s="23">
        <f t="shared" si="162"/>
        <v>-6.1812868801393028E-3</v>
      </c>
      <c r="FV119" s="27">
        <f t="shared" si="163"/>
        <v>0.45974741660571555</v>
      </c>
      <c r="FW119" s="27">
        <f t="shared" ca="1" si="222"/>
        <v>-0.77377047859343961</v>
      </c>
      <c r="FX119" s="43">
        <f t="shared" ca="1" si="223"/>
        <v>0</v>
      </c>
      <c r="FY119" s="25">
        <f t="shared" ref="FY119:FY182" si="259">AVERAGE($B110:$B119)</f>
        <v>5.6897511649000005</v>
      </c>
      <c r="FZ119" s="26">
        <f t="shared" si="164"/>
        <v>0</v>
      </c>
      <c r="GA119" s="23">
        <f t="shared" si="165"/>
        <v>6.2941407129044613E-3</v>
      </c>
      <c r="GB119" s="27">
        <f t="shared" si="166"/>
        <v>1.4670114848563551</v>
      </c>
      <c r="GC119" s="27">
        <f t="shared" ca="1" si="224"/>
        <v>-0.24370307025455495</v>
      </c>
      <c r="GD119" s="43">
        <f t="shared" ca="1" si="225"/>
        <v>0</v>
      </c>
      <c r="GE119" s="47"/>
      <c r="GF119" s="47"/>
    </row>
    <row r="120" spans="1:188" x14ac:dyDescent="0.2">
      <c r="A120" s="30">
        <v>28306</v>
      </c>
      <c r="B120" s="34">
        <v>5.8538874090000004</v>
      </c>
      <c r="C120" s="23">
        <v>6.3174704716109087E-3</v>
      </c>
      <c r="D120" s="24">
        <f t="shared" si="171"/>
        <v>6.3412250007544024E-3</v>
      </c>
      <c r="E120" s="25" t="e">
        <f>#N/A</f>
        <v>#N/A</v>
      </c>
      <c r="F120" s="26">
        <v>1</v>
      </c>
      <c r="G120" s="23">
        <f t="shared" ref="G120:G183" si="260">IF(F120=1,$D120,$C120)</f>
        <v>6.3412250007544024E-3</v>
      </c>
      <c r="H120" s="27">
        <f t="shared" ref="H120:H183" si="261">H119*(1+G120)</f>
        <v>1.7261116927157218</v>
      </c>
      <c r="I120" s="27">
        <f t="shared" ca="1" si="172"/>
        <v>-0.3198102370241237</v>
      </c>
      <c r="J120" s="43">
        <f t="shared" ca="1" si="173"/>
        <v>0</v>
      </c>
      <c r="K120" s="25" t="e">
        <f>#N/A</f>
        <v>#N/A</v>
      </c>
      <c r="L120" s="26">
        <v>0</v>
      </c>
      <c r="M120" s="23">
        <f t="shared" ref="M120:M183" si="262">IF(L120=1,$D120,$C120)</f>
        <v>6.3174704716109087E-3</v>
      </c>
      <c r="N120" s="27">
        <f t="shared" ref="N120:N183" si="263">N119*(1+M120)</f>
        <v>1.3557062054449214</v>
      </c>
      <c r="O120" s="27">
        <f t="shared" ca="1" si="174"/>
        <v>0</v>
      </c>
      <c r="P120" s="43">
        <f t="shared" ca="1" si="175"/>
        <v>0</v>
      </c>
      <c r="Q120" s="25">
        <f t="shared" si="226"/>
        <v>5.7772645883999996</v>
      </c>
      <c r="R120" s="26">
        <f t="shared" ref="R120:R183" si="264">IF($B119&gt;=Q119,1,0)</f>
        <v>1</v>
      </c>
      <c r="S120" s="23">
        <f t="shared" ref="S120:S183" si="265">IF(R120=1,$D120,$C120)</f>
        <v>6.3412250007544024E-3</v>
      </c>
      <c r="T120" s="27">
        <f t="shared" ref="T120:T183" si="266">T119*(1+S120)</f>
        <v>1.1486350705571577</v>
      </c>
      <c r="U120" s="27">
        <f t="shared" ca="1" si="176"/>
        <v>-0.46856452719674246</v>
      </c>
      <c r="V120" s="43">
        <f t="shared" ca="1" si="177"/>
        <v>0</v>
      </c>
      <c r="W120" s="25">
        <f t="shared" si="227"/>
        <v>5.8354439545000005</v>
      </c>
      <c r="X120" s="26">
        <f t="shared" ref="X120:X183" si="267">IF($B119&gt;=W119,1,0)</f>
        <v>0</v>
      </c>
      <c r="Y120" s="23">
        <f t="shared" ref="Y120:Y183" si="268">IF(X120=1,$D120,$C120)</f>
        <v>6.3174704716109087E-3</v>
      </c>
      <c r="Z120" s="27">
        <f t="shared" ref="Z120:Z183" si="269">Z119*(1+Y120)</f>
        <v>1.9639916533284503</v>
      </c>
      <c r="AA120" s="27">
        <f t="shared" ca="1" si="178"/>
        <v>-0.10570987976738866</v>
      </c>
      <c r="AB120" s="43">
        <f t="shared" ca="1" si="179"/>
        <v>0</v>
      </c>
      <c r="AC120" s="25">
        <f t="shared" si="228"/>
        <v>5.9357703068000003</v>
      </c>
      <c r="AD120" s="26">
        <f t="shared" ref="AD120:AD183" si="270">IF($B119&gt;=AC119,1,0)</f>
        <v>0</v>
      </c>
      <c r="AE120" s="23">
        <f t="shared" ref="AE120:AE183" si="271">IF(AD120=1,$D120,$C120)</f>
        <v>6.3174704716109087E-3</v>
      </c>
      <c r="AF120" s="27">
        <f t="shared" ref="AF120:AF183" si="272">AF119*(1+AE120)</f>
        <v>1.8405115644882684</v>
      </c>
      <c r="AG120" s="27">
        <f t="shared" ca="1" si="180"/>
        <v>-0.31068619121877805</v>
      </c>
      <c r="AH120" s="43">
        <f t="shared" ca="1" si="181"/>
        <v>0</v>
      </c>
      <c r="AI120" s="25">
        <f t="shared" si="229"/>
        <v>5.7772645883999996</v>
      </c>
      <c r="AJ120" s="26">
        <f t="shared" ref="AJ120:AJ183" si="273">IF($B119&gt;=AI119,1,0)</f>
        <v>1</v>
      </c>
      <c r="AK120" s="23">
        <f t="shared" ref="AK120:AK183" si="274">IF(AJ120=1,$D120,$C120)</f>
        <v>6.3412250007544024E-3</v>
      </c>
      <c r="AL120" s="27">
        <f t="shared" ref="AL120:AL183" si="275">AL119*(1+AK120)</f>
        <v>1.1486350705571577</v>
      </c>
      <c r="AM120" s="27">
        <f t="shared" ca="1" si="182"/>
        <v>-0.46856452719674246</v>
      </c>
      <c r="AN120" s="43">
        <f t="shared" ca="1" si="183"/>
        <v>0</v>
      </c>
      <c r="AO120" s="25">
        <f t="shared" si="230"/>
        <v>5.7772645883999996</v>
      </c>
      <c r="AP120" s="34">
        <f t="shared" ref="AP120:AP183" si="276">(X120+AD120+AJ120)/3</f>
        <v>0.33333333333333331</v>
      </c>
      <c r="AQ120" s="23">
        <f t="shared" ref="AQ120:AQ183" si="277">(Y120+AE120+AK120)/3</f>
        <v>6.3253886479920736E-3</v>
      </c>
      <c r="AR120" s="27">
        <f t="shared" ref="AR120:AR183" si="278">AR119*(1+AQ120)</f>
        <v>1.6363630108070506</v>
      </c>
      <c r="AS120" s="27">
        <f t="shared" ca="1" si="184"/>
        <v>-0.2848478586443477</v>
      </c>
      <c r="AT120" s="43">
        <f t="shared" ca="1" si="185"/>
        <v>0</v>
      </c>
      <c r="AU120" s="25">
        <f t="shared" si="231"/>
        <v>5.9357703068000003</v>
      </c>
      <c r="AV120" s="26">
        <f t="shared" ref="AV120:AV183" si="279">IF(AVERAGE($B118:$B119)&gt;=AVERAGE($B115:$B119),1,0)</f>
        <v>0</v>
      </c>
      <c r="AW120" s="23">
        <f t="shared" ref="AW120:AW183" si="280">IF(AV120=1,$D120,$C120)</f>
        <v>6.3174704716109087E-3</v>
      </c>
      <c r="AX120" s="27">
        <f t="shared" ref="AX120:AX183" si="281">AX119*(1+AW120)</f>
        <v>1.1038943108945121</v>
      </c>
      <c r="AY120" s="27">
        <f t="shared" ca="1" si="186"/>
        <v>-0.48926459754490081</v>
      </c>
      <c r="AZ120" s="43">
        <f t="shared" ca="1" si="187"/>
        <v>0</v>
      </c>
      <c r="BA120" s="25">
        <f t="shared" si="232"/>
        <v>5.9357703068000003</v>
      </c>
      <c r="BB120" s="26">
        <f t="shared" ref="BB120:BB183" si="282">IF(AVERAGE($B118:$B119)&gt;=AVERAGE($B110:$B119),1,0)</f>
        <v>1</v>
      </c>
      <c r="BC120" s="23">
        <f t="shared" ref="BC120:BC183" si="283">IF(BB120=1,$D120,$C120)</f>
        <v>6.3412250007544024E-3</v>
      </c>
      <c r="BD120" s="27">
        <f t="shared" ref="BD120:BD183" si="284">BD119*(1+BC120)</f>
        <v>1.1765736783779466</v>
      </c>
      <c r="BE120" s="27">
        <f t="shared" ca="1" si="188"/>
        <v>-0.39343415524543368</v>
      </c>
      <c r="BF120" s="43">
        <f t="shared" ca="1" si="189"/>
        <v>0</v>
      </c>
      <c r="BG120" s="25">
        <f t="shared" si="233"/>
        <v>5.7772645883999996</v>
      </c>
      <c r="BH120" s="26">
        <f t="shared" ref="BH120:BH183" si="285">IF(AVERAGE($B118:$B119)&gt;=AVERAGE($B99:$B119),1,0)</f>
        <v>0</v>
      </c>
      <c r="BI120" s="23">
        <f t="shared" ref="BI120:BI183" si="286">IF(BH120=1,$D120,$C120)</f>
        <v>6.3174704716109087E-3</v>
      </c>
      <c r="BJ120" s="27">
        <f t="shared" ref="BJ120:BJ183" si="287">BJ119*(1+BI120)</f>
        <v>1.3780473206651038</v>
      </c>
      <c r="BK120" s="27">
        <f t="shared" ca="1" si="190"/>
        <v>-0.30177658754520731</v>
      </c>
      <c r="BL120" s="43">
        <f t="shared" ca="1" si="191"/>
        <v>0</v>
      </c>
      <c r="BM120" s="25">
        <f t="shared" si="234"/>
        <v>5.8973118108333331</v>
      </c>
      <c r="BN120" s="26">
        <f t="shared" ref="BN120:BN183" si="288">IF(AVERAGE($B115:$B119)&gt;=AVERAGE($B110:$B119),1,0)</f>
        <v>1</v>
      </c>
      <c r="BO120" s="23">
        <f t="shared" ref="BO120:BO183" si="289">IF(BN120=1,$D120,$C120)</f>
        <v>6.3412250007544024E-3</v>
      </c>
      <c r="BP120" s="27">
        <f t="shared" ref="BP120:BP183" si="290">BP119*(1+BO120)</f>
        <v>0.71746940011600935</v>
      </c>
      <c r="BQ120" s="27">
        <f t="shared" ca="1" si="192"/>
        <v>-0.56736065088886722</v>
      </c>
      <c r="BR120" s="43">
        <f t="shared" ca="1" si="193"/>
        <v>0</v>
      </c>
      <c r="BS120" s="25">
        <f t="shared" si="235"/>
        <v>5.7772645883999996</v>
      </c>
      <c r="BT120" s="34">
        <f t="shared" ref="BT120:BT183" si="291">(AV120+BB120+BH120+BN120)/4</f>
        <v>0.5</v>
      </c>
      <c r="BU120" s="23">
        <f t="shared" ref="BU120:BU183" si="292">(AW120+BC120+BI120+BO120)/4</f>
        <v>6.3293477361826556E-3</v>
      </c>
      <c r="BV120" s="27">
        <f t="shared" ref="BV120:BV183" si="293">BV119*(1+BU120)</f>
        <v>1.0849331798306721</v>
      </c>
      <c r="BW120" s="27">
        <f t="shared" ca="1" si="194"/>
        <v>-0.40813241850787996</v>
      </c>
      <c r="BX120" s="43">
        <f t="shared" ca="1" si="195"/>
        <v>0</v>
      </c>
      <c r="BY120" s="25">
        <f t="shared" si="236"/>
        <v>5.8354439545000005</v>
      </c>
      <c r="BZ120" s="50">
        <f t="shared" si="237"/>
        <v>0</v>
      </c>
      <c r="CA120" s="23">
        <f t="shared" ref="CA120:CA183" si="294">IF(BZ120=1,$D120,$C120)</f>
        <v>6.3174704716109087E-3</v>
      </c>
      <c r="CB120" s="27">
        <f t="shared" ref="CB120:CB183" si="295">CB119*(1+CA120)</f>
        <v>1.525686647151006</v>
      </c>
      <c r="CC120" s="27">
        <f t="shared" ca="1" si="196"/>
        <v>-0.1117742359544398</v>
      </c>
      <c r="CD120" s="43">
        <f t="shared" ca="1" si="197"/>
        <v>0</v>
      </c>
      <c r="CE120" s="25">
        <f t="shared" si="238"/>
        <v>5.9357703068000003</v>
      </c>
      <c r="CF120" s="34">
        <f t="shared" si="239"/>
        <v>0</v>
      </c>
      <c r="CG120" s="23">
        <f t="shared" ref="CG120:CG183" si="296">IF(CF120=1,$D120,$C120)</f>
        <v>6.3174704716109087E-3</v>
      </c>
      <c r="CH120" s="27">
        <f t="shared" ref="CH120:CH183" si="297">CH119*(1+CG120)</f>
        <v>1.4314897494308272</v>
      </c>
      <c r="CI120" s="27">
        <f t="shared" ca="1" si="198"/>
        <v>-0.31065639687378388</v>
      </c>
      <c r="CJ120" s="43">
        <f t="shared" ca="1" si="199"/>
        <v>0</v>
      </c>
      <c r="CK120" s="25">
        <f t="shared" si="240"/>
        <v>5.7772645883999996</v>
      </c>
      <c r="CL120" s="34">
        <f t="shared" si="241"/>
        <v>1</v>
      </c>
      <c r="CM120" s="23">
        <f t="shared" ref="CM120:CM183" si="298">IF(CL120=1,$D120,$C120)</f>
        <v>6.3412250007544024E-3</v>
      </c>
      <c r="CN120" s="27">
        <f t="shared" ref="CN120:CN183" si="299">CN119*(1+CM120)</f>
        <v>1.1195464383927836</v>
      </c>
      <c r="CO120" s="27">
        <f t="shared" ca="1" si="200"/>
        <v>-0.39841154996057693</v>
      </c>
      <c r="CP120" s="43">
        <f t="shared" ca="1" si="201"/>
        <v>0</v>
      </c>
      <c r="CQ120" s="25">
        <f t="shared" si="242"/>
        <v>5.8710332945999992</v>
      </c>
      <c r="CR120" s="34">
        <f t="shared" si="243"/>
        <v>0</v>
      </c>
      <c r="CS120" s="23">
        <f t="shared" ref="CS120:CS183" si="300">IF(CR120=1,$D120,$C120)</f>
        <v>6.3174704716109087E-3</v>
      </c>
      <c r="CT120" s="27">
        <f t="shared" ref="CT120:CT183" si="301">CT119*(1+CS120)</f>
        <v>1.1139757961544789</v>
      </c>
      <c r="CU120" s="27">
        <f t="shared" ca="1" si="202"/>
        <v>-0.38920413265282483</v>
      </c>
      <c r="CV120" s="43">
        <f t="shared" ca="1" si="203"/>
        <v>0</v>
      </c>
      <c r="CW120" s="25">
        <f t="shared" si="244"/>
        <v>5.7772645883999996</v>
      </c>
      <c r="CX120" s="34">
        <f t="shared" ref="CX120:CX183" si="302">(ROUNDDOWN(CL120,0)+ROUNDDOWN(CF120,0)+ROUNDDOWN(BZ120,0)+ROUNDDOWN(CR120,0))/4</f>
        <v>0.25</v>
      </c>
      <c r="CY120" s="23">
        <f t="shared" ref="CY120:CY183" si="303">(CA120+CG120+CM120+CS120)/4</f>
        <v>6.3234091038967821E-3</v>
      </c>
      <c r="CZ120" s="27">
        <f t="shared" ref="CZ120:CZ183" si="304">CZ119*(1+CY120)</f>
        <v>1.3069792130961557</v>
      </c>
      <c r="DA120" s="27">
        <f t="shared" ca="1" si="204"/>
        <v>-0.28772167058128195</v>
      </c>
      <c r="DB120" s="43">
        <f t="shared" ca="1" si="205"/>
        <v>0</v>
      </c>
      <c r="DC120" s="25">
        <f t="shared" si="245"/>
        <v>5.7772645883999996</v>
      </c>
      <c r="DD120" s="34">
        <f t="shared" si="246"/>
        <v>0.41666666666666663</v>
      </c>
      <c r="DE120" s="23">
        <f t="shared" ref="DE120:DE183" si="305">(AQ120+BU120+CY120)/3</f>
        <v>6.3260484960238374E-3</v>
      </c>
      <c r="DF120" s="27">
        <f t="shared" ref="DF120:DF183" si="306">DF119*(1+DE120)</f>
        <v>1.3323172091332305</v>
      </c>
      <c r="DG120" s="27">
        <f t="shared" ca="1" si="169"/>
        <v>-0.32482208765231257</v>
      </c>
      <c r="DH120" s="43">
        <f t="shared" ca="1" si="170"/>
        <v>0</v>
      </c>
      <c r="DI120" s="25">
        <f t="shared" si="247"/>
        <v>5.8354439545000005</v>
      </c>
      <c r="DJ120" s="26">
        <f t="shared" si="248"/>
        <v>0</v>
      </c>
      <c r="DK120" s="23">
        <f t="shared" ref="DK120:DK183" si="307">IF(DJ120=1,$D120,$C120)</f>
        <v>6.3174704716109087E-3</v>
      </c>
      <c r="DL120" s="27">
        <f t="shared" ref="DL120:DL183" si="308">DL119*(1+DK120)</f>
        <v>2.2945420111251411</v>
      </c>
      <c r="DM120" s="27">
        <f t="shared" ca="1" si="206"/>
        <v>-0.10570987976738888</v>
      </c>
      <c r="DN120" s="43">
        <f t="shared" ca="1" si="207"/>
        <v>0</v>
      </c>
      <c r="DO120" s="25">
        <f t="shared" si="249"/>
        <v>5.9357703068000003</v>
      </c>
      <c r="DP120" s="26">
        <f t="shared" si="250"/>
        <v>0</v>
      </c>
      <c r="DQ120" s="23">
        <f t="shared" ref="DQ120:DQ183" si="309">IF(DP120=1,$D120,$C120)</f>
        <v>6.3174704716109087E-3</v>
      </c>
      <c r="DR120" s="27">
        <f t="shared" ref="DR120:DR183" si="310">DR119*(1+DQ120)</f>
        <v>1.860347976300899</v>
      </c>
      <c r="DS120" s="27">
        <f t="shared" ca="1" si="208"/>
        <v>-0.30325699987712029</v>
      </c>
      <c r="DT120" s="43">
        <f t="shared" ca="1" si="209"/>
        <v>0</v>
      </c>
      <c r="DU120" s="25">
        <f t="shared" si="251"/>
        <v>5.7772645883999996</v>
      </c>
      <c r="DV120" s="26">
        <f t="shared" si="252"/>
        <v>1</v>
      </c>
      <c r="DW120" s="23">
        <f t="shared" ref="DW120:DW183" si="311">IF(DV120=1,$D120,$C120)</f>
        <v>6.3412250007544024E-3</v>
      </c>
      <c r="DX120" s="27">
        <f t="shared" ref="DX120:DX183" si="312">DX119*(1+DW120)</f>
        <v>0.99241705468097219</v>
      </c>
      <c r="DY120" s="27">
        <f t="shared" ca="1" si="210"/>
        <v>-0.48837348634954336</v>
      </c>
      <c r="DZ120" s="43">
        <f t="shared" ca="1" si="211"/>
        <v>0</v>
      </c>
      <c r="EA120" s="25">
        <f t="shared" si="253"/>
        <v>5.7772645883999996</v>
      </c>
      <c r="EB120" s="34">
        <f t="shared" ref="EB120:EB183" si="313">(DJ120+DP120+DV120)/3</f>
        <v>0.33333333333333331</v>
      </c>
      <c r="EC120" s="23">
        <f t="shared" ref="EC120:EC183" si="314">(DK120+DQ120+DW120)/3</f>
        <v>6.3253886479920736E-3</v>
      </c>
      <c r="ED120" s="27">
        <f t="shared" ref="ED120:ED183" si="315">ED119*(1+EC120)</f>
        <v>1.6434452149911773</v>
      </c>
      <c r="EE120" s="27">
        <f t="shared" ca="1" si="212"/>
        <v>-0.29537246793663807</v>
      </c>
      <c r="EF120" s="43">
        <f t="shared" ca="1" si="213"/>
        <v>0</v>
      </c>
      <c r="EG120" s="25">
        <f t="shared" si="254"/>
        <v>5.8354439545000005</v>
      </c>
      <c r="EH120" s="26">
        <f t="shared" ref="EH120:EH183" si="316">IF(AND($B119&gt;=EG119,EG119&gt;EG118),1,0)</f>
        <v>0</v>
      </c>
      <c r="EI120" s="23">
        <f t="shared" ref="EI120:EI183" si="317">IF(EH120=1,$D120,$C120)</f>
        <v>6.3174704716109087E-3</v>
      </c>
      <c r="EJ120" s="27">
        <f t="shared" ref="EJ120:EJ183" si="318">EJ119*(1+EI120)</f>
        <v>2.1387695395816904</v>
      </c>
      <c r="EK120" s="27">
        <f t="shared" ca="1" si="214"/>
        <v>-7.1642412501597974E-2</v>
      </c>
      <c r="EL120" s="43">
        <f t="shared" ca="1" si="215"/>
        <v>0</v>
      </c>
      <c r="EM120" s="25">
        <f t="shared" si="255"/>
        <v>5.9357703068000003</v>
      </c>
      <c r="EN120" s="26">
        <f t="shared" ref="EN120:EN183" si="319">IF(AND($B119&gt;=EM119,EM119&gt;EM118),1,0)</f>
        <v>0</v>
      </c>
      <c r="EO120" s="23">
        <f t="shared" ref="EO120:EO183" si="320">IF(EN120=1,$D120,$C120)</f>
        <v>6.3174704716109087E-3</v>
      </c>
      <c r="EP120" s="27">
        <f t="shared" ref="EP120:EP183" si="321">EP119*(1+EO120)</f>
        <v>1.5388522239836833</v>
      </c>
      <c r="EQ120" s="27">
        <f t="shared" ca="1" si="216"/>
        <v>-0.25895526867622642</v>
      </c>
      <c r="ER120" s="43">
        <f t="shared" ca="1" si="217"/>
        <v>0</v>
      </c>
      <c r="ES120" s="25">
        <f t="shared" si="256"/>
        <v>5.7772645883999996</v>
      </c>
      <c r="ET120" s="26">
        <f t="shared" ref="ET120:ET183" si="322">IF(AND($B119&gt;=ES119,ES119&gt;ES118),1,0)</f>
        <v>0</v>
      </c>
      <c r="EU120" s="23">
        <f t="shared" ref="EU120:EU183" si="323">IF(ET120=1,$D120,$C120)</f>
        <v>6.3174704716109087E-3</v>
      </c>
      <c r="EV120" s="27">
        <f t="shared" ref="EV120:EV183" si="324">EV119*(1+EU120)</f>
        <v>1.3161730416863286</v>
      </c>
      <c r="EW120" s="27">
        <f t="shared" ca="1" si="218"/>
        <v>-0.39105024682887779</v>
      </c>
      <c r="EX120" s="43">
        <f t="shared" ca="1" si="219"/>
        <v>0</v>
      </c>
      <c r="EY120" s="25">
        <f t="shared" si="257"/>
        <v>5.7772645883999996</v>
      </c>
      <c r="EZ120" s="34">
        <f t="shared" ref="EZ120:EZ183" si="325">(EH120+EN120+ET120)/3</f>
        <v>0</v>
      </c>
      <c r="FA120" s="23">
        <f t="shared" ref="FA120:FA183" si="326">(EI120+EO120+EU120)/3</f>
        <v>6.3174704716109087E-3</v>
      </c>
      <c r="FB120" s="27">
        <f t="shared" ref="FB120:FB183" si="327">FB119*(1+FA120)</f>
        <v>1.6537896991366643</v>
      </c>
      <c r="FC120" s="27">
        <f t="shared" ca="1" si="220"/>
        <v>-0.22097214412803634</v>
      </c>
      <c r="FD120" s="43">
        <f t="shared" ca="1" si="221"/>
        <v>0</v>
      </c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25">
        <f t="shared" si="258"/>
        <v>5.7772645883999996</v>
      </c>
      <c r="FT120" s="26">
        <f t="shared" ref="FT120:FT183" si="328">IF($B119&gt;=FS119,1,0)</f>
        <v>1</v>
      </c>
      <c r="FU120" s="23">
        <f t="shared" ref="FU120:FU183" si="329">IF(FT120=1,$D120,-$D120)</f>
        <v>6.3412250007544024E-3</v>
      </c>
      <c r="FV120" s="27">
        <f t="shared" ref="FV120:FV183" si="330">FV119*(1+FU120)</f>
        <v>0.46266277841792797</v>
      </c>
      <c r="FW120" s="27">
        <f t="shared" ca="1" si="222"/>
        <v>-0.7723359062963876</v>
      </c>
      <c r="FX120" s="43">
        <f t="shared" ca="1" si="223"/>
        <v>0</v>
      </c>
      <c r="FY120" s="25">
        <f t="shared" si="259"/>
        <v>5.7772645883999996</v>
      </c>
      <c r="FZ120" s="26">
        <f t="shared" ref="FZ120:FZ183" si="331">IF(FZ119=0,IF($B119&gt;=1.1*FY119,1,0),IF($B119&gt;=FY119,1,0))</f>
        <v>0</v>
      </c>
      <c r="GA120" s="23">
        <f t="shared" ref="GA120:GA183" si="332">IF(FZ120=1,$D120,$C120)</f>
        <v>6.3174704716109087E-3</v>
      </c>
      <c r="GB120" s="27">
        <f t="shared" ref="GB120:GB183" si="333">GB119*(1+GA120)</f>
        <v>1.4762792865934493</v>
      </c>
      <c r="GC120" s="27">
        <f t="shared" ca="1" si="224"/>
        <v>-0.23892518673311813</v>
      </c>
      <c r="GD120" s="43">
        <f t="shared" ca="1" si="225"/>
        <v>0</v>
      </c>
      <c r="GE120" s="47"/>
      <c r="GF120" s="47"/>
    </row>
    <row r="121" spans="1:188" x14ac:dyDescent="0.2">
      <c r="A121" s="30">
        <v>28337</v>
      </c>
      <c r="B121" s="34">
        <v>6.3508722129999997</v>
      </c>
      <c r="C121" s="23">
        <v>6.3407942823658914E-3</v>
      </c>
      <c r="D121" s="24">
        <f t="shared" si="171"/>
        <v>8.4898251243424205E-2</v>
      </c>
      <c r="E121" s="25" t="e">
        <f>#N/A</f>
        <v>#N/A</v>
      </c>
      <c r="F121" s="26">
        <v>1</v>
      </c>
      <c r="G121" s="23">
        <f t="shared" si="260"/>
        <v>8.4898251243424205E-2</v>
      </c>
      <c r="H121" s="27">
        <f t="shared" si="261"/>
        <v>1.8726555568781134</v>
      </c>
      <c r="I121" s="27">
        <f t="shared" ca="1" si="172"/>
        <v>-0.26206331563379259</v>
      </c>
      <c r="J121" s="43">
        <f t="shared" ca="1" si="173"/>
        <v>0</v>
      </c>
      <c r="K121" s="25" t="e">
        <f>#N/A</f>
        <v>#N/A</v>
      </c>
      <c r="L121" s="26">
        <v>0</v>
      </c>
      <c r="M121" s="23">
        <f t="shared" si="262"/>
        <v>6.3407942823658914E-3</v>
      </c>
      <c r="N121" s="27">
        <f t="shared" si="263"/>
        <v>1.3643024596009745</v>
      </c>
      <c r="O121" s="27">
        <f t="shared" ca="1" si="174"/>
        <v>0</v>
      </c>
      <c r="P121" s="43">
        <f t="shared" ca="1" si="175"/>
        <v>0</v>
      </c>
      <c r="Q121" s="25">
        <f t="shared" si="226"/>
        <v>5.8627120973000002</v>
      </c>
      <c r="R121" s="26">
        <f t="shared" si="264"/>
        <v>1</v>
      </c>
      <c r="S121" s="23">
        <f t="shared" si="265"/>
        <v>8.4898251243424205E-2</v>
      </c>
      <c r="T121" s="27">
        <f t="shared" si="266"/>
        <v>1.2461521793643275</v>
      </c>
      <c r="U121" s="27">
        <f t="shared" ca="1" si="176"/>
        <v>-0.42344658490702358</v>
      </c>
      <c r="V121" s="43">
        <f t="shared" ca="1" si="177"/>
        <v>0</v>
      </c>
      <c r="W121" s="25">
        <f t="shared" si="227"/>
        <v>6.1023798110000005</v>
      </c>
      <c r="X121" s="26">
        <f t="shared" si="267"/>
        <v>1</v>
      </c>
      <c r="Y121" s="23">
        <f t="shared" si="268"/>
        <v>8.4898251243424205E-2</v>
      </c>
      <c r="Z121" s="27">
        <f t="shared" si="269"/>
        <v>2.1307311101527171</v>
      </c>
      <c r="AA121" s="27">
        <f t="shared" ca="1" si="178"/>
        <v>-2.9786212455368388E-2</v>
      </c>
      <c r="AB121" s="43">
        <f t="shared" ca="1" si="179"/>
        <v>0</v>
      </c>
      <c r="AC121" s="25">
        <f t="shared" si="228"/>
        <v>5.9590468346000005</v>
      </c>
      <c r="AD121" s="26">
        <f t="shared" si="270"/>
        <v>0</v>
      </c>
      <c r="AE121" s="23">
        <f t="shared" si="271"/>
        <v>6.3407942823658914E-3</v>
      </c>
      <c r="AF121" s="27">
        <f t="shared" si="272"/>
        <v>1.8521818696930039</v>
      </c>
      <c r="AG121" s="27">
        <f t="shared" ca="1" si="180"/>
        <v>-0.30631539416130216</v>
      </c>
      <c r="AH121" s="43">
        <f t="shared" ca="1" si="181"/>
        <v>0</v>
      </c>
      <c r="AI121" s="25">
        <f t="shared" si="229"/>
        <v>5.8627120973000002</v>
      </c>
      <c r="AJ121" s="26">
        <f t="shared" si="273"/>
        <v>1</v>
      </c>
      <c r="AK121" s="23">
        <f t="shared" si="274"/>
        <v>8.4898251243424205E-2</v>
      </c>
      <c r="AL121" s="27">
        <f t="shared" si="275"/>
        <v>1.2461521793643275</v>
      </c>
      <c r="AM121" s="27">
        <f t="shared" ca="1" si="182"/>
        <v>-0.42344658490702358</v>
      </c>
      <c r="AN121" s="43">
        <f t="shared" ca="1" si="183"/>
        <v>0</v>
      </c>
      <c r="AO121" s="25">
        <f t="shared" si="230"/>
        <v>5.8627120973000002</v>
      </c>
      <c r="AP121" s="34">
        <f t="shared" si="276"/>
        <v>0.66666666666666663</v>
      </c>
      <c r="AQ121" s="23">
        <f t="shared" si="277"/>
        <v>5.8712432256404767E-2</v>
      </c>
      <c r="AR121" s="27">
        <f t="shared" si="278"/>
        <v>1.7324378632259461</v>
      </c>
      <c r="AS121" s="27">
        <f t="shared" ca="1" si="184"/>
        <v>-0.24285953699198115</v>
      </c>
      <c r="AT121" s="43">
        <f t="shared" ca="1" si="185"/>
        <v>0</v>
      </c>
      <c r="AU121" s="25">
        <f t="shared" si="231"/>
        <v>5.9590468346000005</v>
      </c>
      <c r="AV121" s="26">
        <f t="shared" si="279"/>
        <v>0</v>
      </c>
      <c r="AW121" s="23">
        <f t="shared" si="280"/>
        <v>6.3407942823658914E-3</v>
      </c>
      <c r="AX121" s="27">
        <f t="shared" si="281"/>
        <v>1.1108938776293682</v>
      </c>
      <c r="AY121" s="27">
        <f t="shared" ca="1" si="186"/>
        <v>-0.48602612942521173</v>
      </c>
      <c r="AZ121" s="43">
        <f t="shared" ca="1" si="187"/>
        <v>0</v>
      </c>
      <c r="BA121" s="25">
        <f t="shared" si="232"/>
        <v>5.9590468346000005</v>
      </c>
      <c r="BB121" s="26">
        <f t="shared" si="282"/>
        <v>1</v>
      </c>
      <c r="BC121" s="23">
        <f t="shared" si="283"/>
        <v>8.4898251243424205E-2</v>
      </c>
      <c r="BD121" s="27">
        <f t="shared" si="284"/>
        <v>1.2764627261312773</v>
      </c>
      <c r="BE121" s="27">
        <f t="shared" ca="1" si="188"/>
        <v>-0.34193777576178064</v>
      </c>
      <c r="BF121" s="43">
        <f t="shared" ca="1" si="189"/>
        <v>0</v>
      </c>
      <c r="BG121" s="25">
        <f t="shared" si="233"/>
        <v>5.8627120973000002</v>
      </c>
      <c r="BH121" s="26">
        <f t="shared" si="285"/>
        <v>0</v>
      </c>
      <c r="BI121" s="23">
        <f t="shared" si="286"/>
        <v>6.3407942823658914E-3</v>
      </c>
      <c r="BJ121" s="27">
        <f t="shared" si="287"/>
        <v>1.3867852352368069</v>
      </c>
      <c r="BK121" s="27">
        <f t="shared" ca="1" si="190"/>
        <v>-0.2973492965236999</v>
      </c>
      <c r="BL121" s="43">
        <f t="shared" ca="1" si="191"/>
        <v>0</v>
      </c>
      <c r="BM121" s="25">
        <f t="shared" si="234"/>
        <v>6.004953957833334</v>
      </c>
      <c r="BN121" s="26">
        <f t="shared" si="288"/>
        <v>1</v>
      </c>
      <c r="BO121" s="23">
        <f t="shared" si="289"/>
        <v>8.4898251243424205E-2</v>
      </c>
      <c r="BP121" s="27">
        <f t="shared" si="290"/>
        <v>0.77838129750652718</v>
      </c>
      <c r="BQ121" s="27">
        <f t="shared" ca="1" si="192"/>
        <v>-0.5306303267302388</v>
      </c>
      <c r="BR121" s="43">
        <f t="shared" ca="1" si="193"/>
        <v>0</v>
      </c>
      <c r="BS121" s="25">
        <f t="shared" si="235"/>
        <v>5.8627120973000002</v>
      </c>
      <c r="BT121" s="34">
        <f t="shared" si="291"/>
        <v>0.5</v>
      </c>
      <c r="BU121" s="23">
        <f t="shared" si="292"/>
        <v>4.5619522762895048E-2</v>
      </c>
      <c r="BV121" s="27">
        <f t="shared" si="293"/>
        <v>1.1344273137241776</v>
      </c>
      <c r="BW121" s="27">
        <f t="shared" ca="1" si="194"/>
        <v>-0.38113170190138057</v>
      </c>
      <c r="BX121" s="43">
        <f t="shared" ca="1" si="195"/>
        <v>0</v>
      </c>
      <c r="BY121" s="25">
        <f t="shared" si="236"/>
        <v>6.1023798110000005</v>
      </c>
      <c r="BZ121" s="50">
        <f t="shared" si="237"/>
        <v>0.5</v>
      </c>
      <c r="CA121" s="23">
        <f t="shared" si="294"/>
        <v>6.3407942823658914E-3</v>
      </c>
      <c r="CB121" s="27">
        <f t="shared" si="295"/>
        <v>1.5353607123199431</v>
      </c>
      <c r="CC121" s="27">
        <f t="shared" ca="1" si="196"/>
        <v>-0.10614217910832968</v>
      </c>
      <c r="CD121" s="43">
        <f t="shared" ca="1" si="197"/>
        <v>0</v>
      </c>
      <c r="CE121" s="25">
        <f t="shared" si="238"/>
        <v>5.9590468346000005</v>
      </c>
      <c r="CF121" s="34">
        <f t="shared" si="239"/>
        <v>0</v>
      </c>
      <c r="CG121" s="23">
        <f t="shared" si="296"/>
        <v>6.3407942823658914E-3</v>
      </c>
      <c r="CH121" s="27">
        <f t="shared" si="297"/>
        <v>1.4405665314492835</v>
      </c>
      <c r="CI121" s="27">
        <f t="shared" ca="1" si="198"/>
        <v>-0.30628541089649564</v>
      </c>
      <c r="CJ121" s="43">
        <f t="shared" ca="1" si="199"/>
        <v>0</v>
      </c>
      <c r="CK121" s="25">
        <f t="shared" si="240"/>
        <v>5.8627120973000002</v>
      </c>
      <c r="CL121" s="34">
        <f t="shared" si="241"/>
        <v>1</v>
      </c>
      <c r="CM121" s="23">
        <f t="shared" si="298"/>
        <v>8.4898251243424205E-2</v>
      </c>
      <c r="CN121" s="27">
        <f t="shared" si="299"/>
        <v>1.2145939731981348</v>
      </c>
      <c r="CO121" s="27">
        <f t="shared" ca="1" si="200"/>
        <v>-0.34733774258398786</v>
      </c>
      <c r="CP121" s="43">
        <f t="shared" ca="1" si="201"/>
        <v>0</v>
      </c>
      <c r="CQ121" s="25">
        <f t="shared" si="242"/>
        <v>5.888606221449999</v>
      </c>
      <c r="CR121" s="34">
        <f t="shared" si="243"/>
        <v>0</v>
      </c>
      <c r="CS121" s="23">
        <f t="shared" si="300"/>
        <v>6.3407942823658914E-3</v>
      </c>
      <c r="CT121" s="27">
        <f t="shared" si="301"/>
        <v>1.1210392875134292</v>
      </c>
      <c r="CU121" s="27">
        <f t="shared" ca="1" si="202"/>
        <v>-0.38533120170945712</v>
      </c>
      <c r="CV121" s="43">
        <f t="shared" ca="1" si="203"/>
        <v>0</v>
      </c>
      <c r="CW121" s="25">
        <f t="shared" si="244"/>
        <v>5.8627120973000002</v>
      </c>
      <c r="CX121" s="34">
        <f t="shared" si="302"/>
        <v>0.25</v>
      </c>
      <c r="CY121" s="23">
        <f t="shared" si="303"/>
        <v>2.598015852263047E-2</v>
      </c>
      <c r="CZ121" s="27">
        <f t="shared" si="304"/>
        <v>1.3409347402381766</v>
      </c>
      <c r="DA121" s="27">
        <f t="shared" ca="1" si="204"/>
        <v>-0.26921656667074922</v>
      </c>
      <c r="DB121" s="43">
        <f t="shared" ca="1" si="205"/>
        <v>0</v>
      </c>
      <c r="DC121" s="25">
        <f t="shared" si="245"/>
        <v>5.8627120973000002</v>
      </c>
      <c r="DD121" s="34">
        <f t="shared" si="246"/>
        <v>0.58333333333333326</v>
      </c>
      <c r="DE121" s="23">
        <f t="shared" si="305"/>
        <v>4.3437371180643426E-2</v>
      </c>
      <c r="DF121" s="27">
        <f t="shared" si="306"/>
        <v>1.3901895662767096</v>
      </c>
      <c r="DG121" s="27">
        <f t="shared" ca="1" si="169"/>
        <v>-0.29549413406069414</v>
      </c>
      <c r="DH121" s="43">
        <f t="shared" ca="1" si="170"/>
        <v>0</v>
      </c>
      <c r="DI121" s="25">
        <f t="shared" si="247"/>
        <v>6.1023798110000005</v>
      </c>
      <c r="DJ121" s="26">
        <f t="shared" si="248"/>
        <v>0</v>
      </c>
      <c r="DK121" s="23">
        <f t="shared" si="307"/>
        <v>6.3407942823658914E-3</v>
      </c>
      <c r="DL121" s="27">
        <f t="shared" si="308"/>
        <v>2.3090912299899315</v>
      </c>
      <c r="DM121" s="27">
        <f t="shared" ca="1" si="206"/>
        <v>-0.10003937008624164</v>
      </c>
      <c r="DN121" s="43">
        <f t="shared" ca="1" si="207"/>
        <v>0</v>
      </c>
      <c r="DO121" s="25">
        <f t="shared" si="249"/>
        <v>5.9590468346000005</v>
      </c>
      <c r="DP121" s="26">
        <f t="shared" si="250"/>
        <v>0</v>
      </c>
      <c r="DQ121" s="23">
        <f t="shared" si="309"/>
        <v>6.3407942823658914E-3</v>
      </c>
      <c r="DR121" s="27">
        <f t="shared" si="310"/>
        <v>1.8721440601122388</v>
      </c>
      <c r="DS121" s="27">
        <f t="shared" ca="1" si="208"/>
        <v>-0.29883909584566259</v>
      </c>
      <c r="DT121" s="43">
        <f t="shared" ca="1" si="209"/>
        <v>0</v>
      </c>
      <c r="DU121" s="25">
        <f t="shared" si="251"/>
        <v>5.8627120973000002</v>
      </c>
      <c r="DV121" s="26">
        <f t="shared" si="252"/>
        <v>1</v>
      </c>
      <c r="DW121" s="23">
        <f t="shared" si="311"/>
        <v>8.4898251243424205E-2</v>
      </c>
      <c r="DX121" s="27">
        <f t="shared" si="312"/>
        <v>1.0766715271275364</v>
      </c>
      <c r="DY121" s="27">
        <f t="shared" ca="1" si="210"/>
        <v>-0.4449372900508497</v>
      </c>
      <c r="DZ121" s="43">
        <f t="shared" ca="1" si="211"/>
        <v>0</v>
      </c>
      <c r="EA121" s="25">
        <f t="shared" si="253"/>
        <v>5.8627120973000002</v>
      </c>
      <c r="EB121" s="34">
        <f t="shared" si="313"/>
        <v>0.33333333333333331</v>
      </c>
      <c r="EC121" s="23">
        <f t="shared" si="314"/>
        <v>3.2526613269385329E-2</v>
      </c>
      <c r="ED121" s="27">
        <f t="shared" si="315"/>
        <v>1.6969009219286173</v>
      </c>
      <c r="EE121" s="27">
        <f t="shared" ca="1" si="212"/>
        <v>-0.27245332070225159</v>
      </c>
      <c r="EF121" s="43">
        <f t="shared" ca="1" si="213"/>
        <v>0</v>
      </c>
      <c r="EG121" s="25">
        <f t="shared" si="254"/>
        <v>6.1023798110000005</v>
      </c>
      <c r="EH121" s="26">
        <f t="shared" si="316"/>
        <v>1</v>
      </c>
      <c r="EI121" s="23">
        <f t="shared" si="317"/>
        <v>8.4898251243424205E-2</v>
      </c>
      <c r="EJ121" s="27">
        <f t="shared" si="318"/>
        <v>2.3203473333048796</v>
      </c>
      <c r="EK121" s="27">
        <f t="shared" ca="1" si="214"/>
        <v>0</v>
      </c>
      <c r="EL121" s="43">
        <f t="shared" ca="1" si="215"/>
        <v>0</v>
      </c>
      <c r="EM121" s="25">
        <f t="shared" si="255"/>
        <v>5.9590468346000005</v>
      </c>
      <c r="EN121" s="26">
        <f t="shared" si="319"/>
        <v>0</v>
      </c>
      <c r="EO121" s="23">
        <f t="shared" si="320"/>
        <v>6.3407942823658914E-3</v>
      </c>
      <c r="EP121" s="27">
        <f t="shared" si="321"/>
        <v>1.548609769366925</v>
      </c>
      <c r="EQ121" s="27">
        <f t="shared" ca="1" si="216"/>
        <v>-0.25425645648087136</v>
      </c>
      <c r="ER121" s="43">
        <f t="shared" ca="1" si="217"/>
        <v>0</v>
      </c>
      <c r="ES121" s="25">
        <f t="shared" si="256"/>
        <v>5.8627120973000002</v>
      </c>
      <c r="ET121" s="26">
        <f t="shared" si="322"/>
        <v>1</v>
      </c>
      <c r="EU121" s="23">
        <f t="shared" si="323"/>
        <v>8.4898251243424205E-2</v>
      </c>
      <c r="EV121" s="27">
        <f t="shared" si="324"/>
        <v>1.4279138312592363</v>
      </c>
      <c r="EW121" s="27">
        <f t="shared" ca="1" si="218"/>
        <v>-0.33935147768953478</v>
      </c>
      <c r="EX121" s="43">
        <f t="shared" ca="1" si="219"/>
        <v>0</v>
      </c>
      <c r="EY121" s="25">
        <f t="shared" si="257"/>
        <v>5.8627120973000002</v>
      </c>
      <c r="EZ121" s="34">
        <f t="shared" si="325"/>
        <v>0.66666666666666663</v>
      </c>
      <c r="FA121" s="23">
        <f t="shared" si="326"/>
        <v>5.8712432256404767E-2</v>
      </c>
      <c r="FB121" s="27">
        <f t="shared" si="327"/>
        <v>1.7508877148135658</v>
      </c>
      <c r="FC121" s="27">
        <f t="shared" ca="1" si="220"/>
        <v>-0.17523352391430147</v>
      </c>
      <c r="FD121" s="43">
        <f t="shared" ca="1" si="221"/>
        <v>0</v>
      </c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25">
        <f t="shared" si="258"/>
        <v>5.8627120973000002</v>
      </c>
      <c r="FT121" s="26">
        <f t="shared" si="328"/>
        <v>1</v>
      </c>
      <c r="FU121" s="23">
        <f t="shared" si="329"/>
        <v>8.4898251243424205E-2</v>
      </c>
      <c r="FV121" s="27">
        <f t="shared" si="330"/>
        <v>0.50194203922103386</v>
      </c>
      <c r="FW121" s="27">
        <f t="shared" ca="1" si="222"/>
        <v>-0.75300762287003187</v>
      </c>
      <c r="FX121" s="43">
        <f t="shared" ca="1" si="223"/>
        <v>0</v>
      </c>
      <c r="FY121" s="25">
        <f t="shared" si="259"/>
        <v>5.8627120973000002</v>
      </c>
      <c r="FZ121" s="26">
        <f t="shared" si="331"/>
        <v>0</v>
      </c>
      <c r="GA121" s="23">
        <f t="shared" si="332"/>
        <v>6.3407942823658914E-3</v>
      </c>
      <c r="GB121" s="27">
        <f t="shared" si="333"/>
        <v>1.4856400698530563</v>
      </c>
      <c r="GC121" s="27">
        <f t="shared" ca="1" si="224"/>
        <v>-0.23409936790870278</v>
      </c>
      <c r="GD121" s="43">
        <f t="shared" ca="1" si="225"/>
        <v>0</v>
      </c>
      <c r="GE121" s="47"/>
      <c r="GF121" s="47"/>
    </row>
    <row r="122" spans="1:188" x14ac:dyDescent="0.2">
      <c r="A122" s="30">
        <v>28368</v>
      </c>
      <c r="B122" s="34">
        <v>6.6078591979999999</v>
      </c>
      <c r="C122" s="23">
        <v>6.3407942823658914E-3</v>
      </c>
      <c r="D122" s="24">
        <f t="shared" si="171"/>
        <v>4.0464833235654973E-2</v>
      </c>
      <c r="E122" s="25" t="e">
        <f>#N/A</f>
        <v>#N/A</v>
      </c>
      <c r="F122" s="26">
        <v>1</v>
      </c>
      <c r="G122" s="23">
        <f t="shared" si="260"/>
        <v>4.0464833235654973E-2</v>
      </c>
      <c r="H122" s="27">
        <f t="shared" si="261"/>
        <v>1.9484322516950088</v>
      </c>
      <c r="I122" s="27">
        <f t="shared" ca="1" si="172"/>
        <v>-0.23220283076244186</v>
      </c>
      <c r="J122" s="43">
        <f t="shared" ca="1" si="173"/>
        <v>0</v>
      </c>
      <c r="K122" s="25" t="e">
        <f>#N/A</f>
        <v>#N/A</v>
      </c>
      <c r="L122" s="26">
        <v>0</v>
      </c>
      <c r="M122" s="23">
        <f t="shared" si="262"/>
        <v>6.3407942823658914E-3</v>
      </c>
      <c r="N122" s="27">
        <f t="shared" si="263"/>
        <v>1.3729532208362301</v>
      </c>
      <c r="O122" s="27">
        <f t="shared" ca="1" si="174"/>
        <v>0</v>
      </c>
      <c r="P122" s="43">
        <f t="shared" ca="1" si="175"/>
        <v>0</v>
      </c>
      <c r="Q122" s="25">
        <f t="shared" si="226"/>
        <v>5.9907326726000001</v>
      </c>
      <c r="R122" s="26">
        <f t="shared" si="264"/>
        <v>1</v>
      </c>
      <c r="S122" s="23">
        <f t="shared" si="265"/>
        <v>4.0464833235654973E-2</v>
      </c>
      <c r="T122" s="27">
        <f t="shared" si="266"/>
        <v>1.2965775194885532</v>
      </c>
      <c r="U122" s="27">
        <f t="shared" ca="1" si="176"/>
        <v>-0.40011644711383887</v>
      </c>
      <c r="V122" s="43">
        <f t="shared" ca="1" si="177"/>
        <v>0</v>
      </c>
      <c r="W122" s="25">
        <f t="shared" si="227"/>
        <v>6.4793657054999994</v>
      </c>
      <c r="X122" s="26">
        <f t="shared" si="267"/>
        <v>1</v>
      </c>
      <c r="Y122" s="23">
        <f t="shared" si="268"/>
        <v>4.0464833235654973E-2</v>
      </c>
      <c r="Z122" s="27">
        <f t="shared" si="269"/>
        <v>2.2169507891950686</v>
      </c>
      <c r="AA122" s="27">
        <f t="shared" ca="1" si="178"/>
        <v>0</v>
      </c>
      <c r="AB122" s="43">
        <f t="shared" ca="1" si="179"/>
        <v>0</v>
      </c>
      <c r="AC122" s="25">
        <f t="shared" si="228"/>
        <v>6.0965600017999995</v>
      </c>
      <c r="AD122" s="26">
        <f t="shared" si="270"/>
        <v>1</v>
      </c>
      <c r="AE122" s="23">
        <f t="shared" si="271"/>
        <v>4.0464833235654973E-2</v>
      </c>
      <c r="AF122" s="27">
        <f t="shared" si="272"/>
        <v>1.927130100172235</v>
      </c>
      <c r="AG122" s="27">
        <f t="shared" ca="1" si="180"/>
        <v>-0.27824556226789821</v>
      </c>
      <c r="AH122" s="43">
        <f t="shared" ca="1" si="181"/>
        <v>0</v>
      </c>
      <c r="AI122" s="25">
        <f t="shared" si="229"/>
        <v>5.9907326726000001</v>
      </c>
      <c r="AJ122" s="26">
        <f t="shared" si="273"/>
        <v>1</v>
      </c>
      <c r="AK122" s="23">
        <f t="shared" si="274"/>
        <v>4.0464833235654973E-2</v>
      </c>
      <c r="AL122" s="27">
        <f t="shared" si="275"/>
        <v>1.2965775194885532</v>
      </c>
      <c r="AM122" s="27">
        <f t="shared" ca="1" si="182"/>
        <v>-0.40011644711383887</v>
      </c>
      <c r="AN122" s="43">
        <f t="shared" ca="1" si="183"/>
        <v>0</v>
      </c>
      <c r="AO122" s="25">
        <f t="shared" si="230"/>
        <v>5.9907326726000001</v>
      </c>
      <c r="AP122" s="34">
        <f t="shared" si="276"/>
        <v>1</v>
      </c>
      <c r="AQ122" s="23">
        <f t="shared" si="277"/>
        <v>4.0464833235654973E-2</v>
      </c>
      <c r="AR122" s="27">
        <f t="shared" si="278"/>
        <v>1.8025406724525184</v>
      </c>
      <c r="AS122" s="27">
        <f t="shared" ca="1" si="184"/>
        <v>-0.21222197442039514</v>
      </c>
      <c r="AT122" s="43">
        <f t="shared" ca="1" si="185"/>
        <v>0</v>
      </c>
      <c r="AU122" s="25">
        <f t="shared" si="231"/>
        <v>6.0965600017999995</v>
      </c>
      <c r="AV122" s="26">
        <f t="shared" si="279"/>
        <v>1</v>
      </c>
      <c r="AW122" s="23">
        <f t="shared" si="280"/>
        <v>4.0464833235654973E-2</v>
      </c>
      <c r="AX122" s="27">
        <f t="shared" si="281"/>
        <v>1.1558460131301507</v>
      </c>
      <c r="AY122" s="27">
        <f t="shared" ca="1" si="186"/>
        <v>-0.46522826246491877</v>
      </c>
      <c r="AZ122" s="43">
        <f t="shared" ca="1" si="187"/>
        <v>0</v>
      </c>
      <c r="BA122" s="25">
        <f t="shared" si="232"/>
        <v>6.0965600017999995</v>
      </c>
      <c r="BB122" s="26">
        <f t="shared" si="282"/>
        <v>1</v>
      </c>
      <c r="BC122" s="23">
        <f t="shared" si="283"/>
        <v>4.0464833235654973E-2</v>
      </c>
      <c r="BD122" s="27">
        <f t="shared" si="284"/>
        <v>1.328114577475709</v>
      </c>
      <c r="BE122" s="27">
        <f t="shared" ca="1" si="188"/>
        <v>-0.31530939759929688</v>
      </c>
      <c r="BF122" s="43">
        <f t="shared" ca="1" si="189"/>
        <v>0</v>
      </c>
      <c r="BG122" s="25">
        <f t="shared" si="233"/>
        <v>5.9907326726000001</v>
      </c>
      <c r="BH122" s="26">
        <f t="shared" si="285"/>
        <v>1</v>
      </c>
      <c r="BI122" s="23">
        <f t="shared" si="286"/>
        <v>4.0464833235654973E-2</v>
      </c>
      <c r="BJ122" s="27">
        <f t="shared" si="287"/>
        <v>1.4429012685143328</v>
      </c>
      <c r="BK122" s="27">
        <f t="shared" ca="1" si="190"/>
        <v>-0.26891665298461576</v>
      </c>
      <c r="BL122" s="43">
        <f t="shared" ca="1" si="191"/>
        <v>0</v>
      </c>
      <c r="BM122" s="25">
        <f t="shared" si="234"/>
        <v>6.0671822284999992</v>
      </c>
      <c r="BN122" s="26">
        <f t="shared" si="288"/>
        <v>1</v>
      </c>
      <c r="BO122" s="23">
        <f t="shared" si="289"/>
        <v>4.0464833235654973E-2</v>
      </c>
      <c r="BP122" s="27">
        <f t="shared" si="290"/>
        <v>0.8098783669038816</v>
      </c>
      <c r="BQ122" s="27">
        <f t="shared" ca="1" si="192"/>
        <v>-0.51163736117550396</v>
      </c>
      <c r="BR122" s="43">
        <f t="shared" ca="1" si="193"/>
        <v>0</v>
      </c>
      <c r="BS122" s="25">
        <f t="shared" si="235"/>
        <v>5.9907326726000001</v>
      </c>
      <c r="BT122" s="34">
        <f t="shared" si="291"/>
        <v>1</v>
      </c>
      <c r="BU122" s="23">
        <f t="shared" si="292"/>
        <v>4.0464833235654973E-2</v>
      </c>
      <c r="BV122" s="27">
        <f t="shared" si="293"/>
        <v>1.1803317257919985</v>
      </c>
      <c r="BW122" s="27">
        <f t="shared" ca="1" si="194"/>
        <v>-0.35608929942398626</v>
      </c>
      <c r="BX122" s="43">
        <f t="shared" ca="1" si="195"/>
        <v>0</v>
      </c>
      <c r="BY122" s="25">
        <f t="shared" si="236"/>
        <v>6.4793657054999994</v>
      </c>
      <c r="BZ122" s="50">
        <f t="shared" si="237"/>
        <v>1</v>
      </c>
      <c r="CA122" s="23">
        <f t="shared" si="294"/>
        <v>4.0464833235654973E-2</v>
      </c>
      <c r="CB122" s="27">
        <f t="shared" si="295"/>
        <v>1.5974888275005461</v>
      </c>
      <c r="CC122" s="27">
        <f t="shared" ca="1" si="196"/>
        <v>-6.9972371449562254E-2</v>
      </c>
      <c r="CD122" s="43">
        <f t="shared" ca="1" si="197"/>
        <v>0</v>
      </c>
      <c r="CE122" s="25">
        <f t="shared" si="238"/>
        <v>6.0965600017999995</v>
      </c>
      <c r="CF122" s="34">
        <f t="shared" si="239"/>
        <v>0.5</v>
      </c>
      <c r="CG122" s="23">
        <f t="shared" si="296"/>
        <v>6.3407942823658914E-3</v>
      </c>
      <c r="CH122" s="27">
        <f t="shared" si="297"/>
        <v>1.4497008674752647</v>
      </c>
      <c r="CI122" s="27">
        <f t="shared" ca="1" si="198"/>
        <v>-0.30188670939631435</v>
      </c>
      <c r="CJ122" s="43">
        <f t="shared" ca="1" si="199"/>
        <v>0</v>
      </c>
      <c r="CK122" s="25">
        <f t="shared" si="240"/>
        <v>5.9907326726000001</v>
      </c>
      <c r="CL122" s="34">
        <f t="shared" si="241"/>
        <v>1</v>
      </c>
      <c r="CM122" s="23">
        <f t="shared" si="298"/>
        <v>4.0464833235654973E-2</v>
      </c>
      <c r="CN122" s="27">
        <f t="shared" si="299"/>
        <v>1.2637423157726289</v>
      </c>
      <c r="CO122" s="27">
        <f t="shared" ca="1" si="200"/>
        <v>-0.32092787317844285</v>
      </c>
      <c r="CP122" s="43">
        <f t="shared" ca="1" si="201"/>
        <v>0</v>
      </c>
      <c r="CQ122" s="25">
        <f t="shared" si="242"/>
        <v>5.9141565595999994</v>
      </c>
      <c r="CR122" s="34">
        <f t="shared" si="243"/>
        <v>0.5</v>
      </c>
      <c r="CS122" s="23">
        <f t="shared" si="300"/>
        <v>6.3407942823658914E-3</v>
      </c>
      <c r="CT122" s="27">
        <f t="shared" si="301"/>
        <v>1.1281475670180019</v>
      </c>
      <c r="CU122" s="27">
        <f t="shared" ca="1" si="202"/>
        <v>-0.3814337133077077</v>
      </c>
      <c r="CV122" s="43">
        <f t="shared" ca="1" si="203"/>
        <v>0</v>
      </c>
      <c r="CW122" s="25">
        <f t="shared" si="244"/>
        <v>5.9907326726000001</v>
      </c>
      <c r="CX122" s="34">
        <f t="shared" si="302"/>
        <v>0.5</v>
      </c>
      <c r="CY122" s="23">
        <f t="shared" si="303"/>
        <v>2.3402813759010432E-2</v>
      </c>
      <c r="CZ122" s="27">
        <f t="shared" si="304"/>
        <v>1.3723163862269576</v>
      </c>
      <c r="DA122" s="27">
        <f t="shared" ca="1" si="204"/>
        <v>-0.25211417808237457</v>
      </c>
      <c r="DB122" s="43">
        <f t="shared" ca="1" si="205"/>
        <v>0</v>
      </c>
      <c r="DC122" s="25">
        <f t="shared" si="245"/>
        <v>5.9907326726000001</v>
      </c>
      <c r="DD122" s="34">
        <f t="shared" si="246"/>
        <v>1</v>
      </c>
      <c r="DE122" s="23">
        <f t="shared" si="305"/>
        <v>3.4777493410106795E-2</v>
      </c>
      <c r="DF122" s="27">
        <f t="shared" si="306"/>
        <v>1.4385368747566971</v>
      </c>
      <c r="DG122" s="27">
        <f t="shared" ca="1" si="169"/>
        <v>-0.27099318595060828</v>
      </c>
      <c r="DH122" s="43">
        <f t="shared" ca="1" si="170"/>
        <v>0</v>
      </c>
      <c r="DI122" s="25">
        <f t="shared" si="247"/>
        <v>6.4793657054999994</v>
      </c>
      <c r="DJ122" s="26">
        <f t="shared" si="248"/>
        <v>1</v>
      </c>
      <c r="DK122" s="23">
        <f t="shared" si="307"/>
        <v>4.0464833235654973E-2</v>
      </c>
      <c r="DL122" s="27">
        <f t="shared" si="308"/>
        <v>2.4025282215373878</v>
      </c>
      <c r="DM122" s="27">
        <f t="shared" ca="1" si="206"/>
        <v>-6.362261327812635E-2</v>
      </c>
      <c r="DN122" s="43">
        <f t="shared" ca="1" si="207"/>
        <v>0</v>
      </c>
      <c r="DO122" s="25">
        <f t="shared" si="249"/>
        <v>6.0965600017999995</v>
      </c>
      <c r="DP122" s="26">
        <f t="shared" si="250"/>
        <v>1</v>
      </c>
      <c r="DQ122" s="23">
        <f t="shared" si="309"/>
        <v>4.0464833235654973E-2</v>
      </c>
      <c r="DR122" s="27">
        <f t="shared" si="310"/>
        <v>1.9479000572978025</v>
      </c>
      <c r="DS122" s="27">
        <f t="shared" ca="1" si="208"/>
        <v>-0.27046673678769639</v>
      </c>
      <c r="DT122" s="43">
        <f t="shared" ca="1" si="209"/>
        <v>0</v>
      </c>
      <c r="DU122" s="25">
        <f t="shared" si="251"/>
        <v>5.9907326726000001</v>
      </c>
      <c r="DV122" s="26">
        <f t="shared" si="252"/>
        <v>1</v>
      </c>
      <c r="DW122" s="23">
        <f t="shared" si="311"/>
        <v>4.0464833235654973E-2</v>
      </c>
      <c r="DX122" s="27">
        <f t="shared" si="312"/>
        <v>1.1202388609223302</v>
      </c>
      <c r="DY122" s="27">
        <f t="shared" ca="1" si="210"/>
        <v>-0.42247677005742656</v>
      </c>
      <c r="DZ122" s="43">
        <f t="shared" ca="1" si="211"/>
        <v>0</v>
      </c>
      <c r="EA122" s="25">
        <f t="shared" si="253"/>
        <v>5.9907326726000001</v>
      </c>
      <c r="EB122" s="34">
        <f t="shared" si="313"/>
        <v>1</v>
      </c>
      <c r="EC122" s="23">
        <f t="shared" si="314"/>
        <v>4.0464833235654973E-2</v>
      </c>
      <c r="ED122" s="27">
        <f t="shared" si="315"/>
        <v>1.765565734751888</v>
      </c>
      <c r="EE122" s="27">
        <f t="shared" ca="1" si="212"/>
        <v>-0.2430132656533136</v>
      </c>
      <c r="EF122" s="43">
        <f t="shared" ca="1" si="213"/>
        <v>0</v>
      </c>
      <c r="EG122" s="25">
        <f t="shared" si="254"/>
        <v>6.4793657054999994</v>
      </c>
      <c r="EH122" s="26">
        <f t="shared" si="316"/>
        <v>1</v>
      </c>
      <c r="EI122" s="23">
        <f t="shared" si="317"/>
        <v>4.0464833235654973E-2</v>
      </c>
      <c r="EJ122" s="27">
        <f t="shared" si="318"/>
        <v>2.4142398011958583</v>
      </c>
      <c r="EK122" s="27">
        <f t="shared" ca="1" si="214"/>
        <v>0</v>
      </c>
      <c r="EL122" s="43">
        <f t="shared" ca="1" si="215"/>
        <v>0</v>
      </c>
      <c r="EM122" s="25">
        <f t="shared" si="255"/>
        <v>6.0965600017999995</v>
      </c>
      <c r="EN122" s="26">
        <f t="shared" si="319"/>
        <v>1</v>
      </c>
      <c r="EO122" s="23">
        <f t="shared" si="320"/>
        <v>4.0464833235654973E-2</v>
      </c>
      <c r="EP122" s="27">
        <f t="shared" si="321"/>
        <v>1.6112740054314636</v>
      </c>
      <c r="EQ122" s="27">
        <f t="shared" ca="1" si="216"/>
        <v>-0.22408006835580341</v>
      </c>
      <c r="ER122" s="43">
        <f t="shared" ca="1" si="217"/>
        <v>0</v>
      </c>
      <c r="ES122" s="25">
        <f t="shared" si="256"/>
        <v>5.9907326726000001</v>
      </c>
      <c r="ET122" s="26">
        <f t="shared" si="322"/>
        <v>1</v>
      </c>
      <c r="EU122" s="23">
        <f t="shared" si="323"/>
        <v>4.0464833235654973E-2</v>
      </c>
      <c r="EV122" s="27">
        <f t="shared" si="324"/>
        <v>1.4856941263160266</v>
      </c>
      <c r="EW122" s="27">
        <f t="shared" ca="1" si="218"/>
        <v>-0.3126184454068599</v>
      </c>
      <c r="EX122" s="43">
        <f t="shared" ca="1" si="219"/>
        <v>0</v>
      </c>
      <c r="EY122" s="25">
        <f t="shared" si="257"/>
        <v>5.9907326726000001</v>
      </c>
      <c r="EZ122" s="34">
        <f t="shared" si="325"/>
        <v>1</v>
      </c>
      <c r="FA122" s="23">
        <f t="shared" si="326"/>
        <v>4.0464833235654973E-2</v>
      </c>
      <c r="FB122" s="27">
        <f t="shared" si="327"/>
        <v>1.8217370942078537</v>
      </c>
      <c r="FC122" s="27">
        <f t="shared" ca="1" si="220"/>
        <v>-0.14185948600113485</v>
      </c>
      <c r="FD122" s="43">
        <f t="shared" ca="1" si="221"/>
        <v>0</v>
      </c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25">
        <f t="shared" si="258"/>
        <v>5.9907326726000001</v>
      </c>
      <c r="FT122" s="26">
        <f t="shared" si="328"/>
        <v>1</v>
      </c>
      <c r="FU122" s="23">
        <f t="shared" si="329"/>
        <v>4.0464833235654973E-2</v>
      </c>
      <c r="FV122" s="27">
        <f t="shared" si="330"/>
        <v>0.52225304013207763</v>
      </c>
      <c r="FW122" s="27">
        <f t="shared" ca="1" si="222"/>
        <v>-0.74301311751898969</v>
      </c>
      <c r="FX122" s="43">
        <f t="shared" ca="1" si="223"/>
        <v>0</v>
      </c>
      <c r="FY122" s="25">
        <f t="shared" si="259"/>
        <v>5.9907326726000001</v>
      </c>
      <c r="FZ122" s="26">
        <f t="shared" si="331"/>
        <v>0</v>
      </c>
      <c r="GA122" s="23">
        <f t="shared" si="332"/>
        <v>6.3407942823658914E-3</v>
      </c>
      <c r="GB122" s="27">
        <f t="shared" si="333"/>
        <v>1.4950602079136341</v>
      </c>
      <c r="GC122" s="27">
        <f t="shared" ca="1" si="224"/>
        <v>-0.2292429495598779</v>
      </c>
      <c r="GD122" s="43">
        <f t="shared" ca="1" si="225"/>
        <v>0</v>
      </c>
      <c r="GE122" s="47"/>
      <c r="GF122" s="47"/>
    </row>
    <row r="123" spans="1:188" x14ac:dyDescent="0.2">
      <c r="A123" s="30">
        <v>28398</v>
      </c>
      <c r="B123" s="34">
        <v>6.9392542280000002</v>
      </c>
      <c r="C123" s="23">
        <v>6.3252457359228575E-3</v>
      </c>
      <c r="D123" s="24">
        <f t="shared" si="171"/>
        <v>5.015164822221152E-2</v>
      </c>
      <c r="E123" s="25" t="e">
        <f>#N/A</f>
        <v>#N/A</v>
      </c>
      <c r="F123" s="26">
        <v>1</v>
      </c>
      <c r="G123" s="23">
        <f t="shared" si="260"/>
        <v>5.015164822221152E-2</v>
      </c>
      <c r="H123" s="27">
        <f t="shared" si="261"/>
        <v>2.0461493405668283</v>
      </c>
      <c r="I123" s="27">
        <f t="shared" ca="1" si="172"/>
        <v>-0.19369653722483005</v>
      </c>
      <c r="J123" s="43">
        <f t="shared" ca="1" si="173"/>
        <v>0</v>
      </c>
      <c r="K123" s="25" t="e">
        <f>#N/A</f>
        <v>#N/A</v>
      </c>
      <c r="L123" s="26">
        <v>0</v>
      </c>
      <c r="M123" s="23">
        <f t="shared" si="262"/>
        <v>6.3252457359228575E-3</v>
      </c>
      <c r="N123" s="27">
        <f t="shared" si="263"/>
        <v>1.3816374873419459</v>
      </c>
      <c r="O123" s="27">
        <f t="shared" ca="1" si="174"/>
        <v>0</v>
      </c>
      <c r="P123" s="43">
        <f t="shared" ca="1" si="175"/>
        <v>0</v>
      </c>
      <c r="Q123" s="25">
        <f t="shared" si="226"/>
        <v>6.1217805051000003</v>
      </c>
      <c r="R123" s="26">
        <f t="shared" si="264"/>
        <v>1</v>
      </c>
      <c r="S123" s="23">
        <f t="shared" si="265"/>
        <v>5.015164822221152E-2</v>
      </c>
      <c r="T123" s="27">
        <f t="shared" si="266"/>
        <v>1.3616030191387707</v>
      </c>
      <c r="U123" s="27">
        <f t="shared" ca="1" si="176"/>
        <v>-0.37003129819520175</v>
      </c>
      <c r="V123" s="43">
        <f t="shared" ca="1" si="177"/>
        <v>0</v>
      </c>
      <c r="W123" s="25">
        <f t="shared" si="227"/>
        <v>6.7735567129999996</v>
      </c>
      <c r="X123" s="26">
        <f t="shared" si="267"/>
        <v>1</v>
      </c>
      <c r="Y123" s="23">
        <f t="shared" si="268"/>
        <v>5.015164822221152E-2</v>
      </c>
      <c r="Z123" s="27">
        <f t="shared" si="269"/>
        <v>2.3281345253007339</v>
      </c>
      <c r="AA123" s="27">
        <f t="shared" ca="1" si="178"/>
        <v>0</v>
      </c>
      <c r="AB123" s="43">
        <f t="shared" ca="1" si="179"/>
        <v>0</v>
      </c>
      <c r="AC123" s="25">
        <f t="shared" si="228"/>
        <v>6.3137747095999996</v>
      </c>
      <c r="AD123" s="26">
        <f t="shared" si="270"/>
        <v>1</v>
      </c>
      <c r="AE123" s="23">
        <f t="shared" si="271"/>
        <v>5.015164822221152E-2</v>
      </c>
      <c r="AF123" s="27">
        <f t="shared" si="272"/>
        <v>2.0237788510345083</v>
      </c>
      <c r="AG123" s="27">
        <f t="shared" ca="1" si="180"/>
        <v>-0.24204838760393776</v>
      </c>
      <c r="AH123" s="43">
        <f t="shared" ca="1" si="181"/>
        <v>0</v>
      </c>
      <c r="AI123" s="25">
        <f t="shared" si="229"/>
        <v>6.1217805051000003</v>
      </c>
      <c r="AJ123" s="26">
        <f t="shared" si="273"/>
        <v>1</v>
      </c>
      <c r="AK123" s="23">
        <f t="shared" si="274"/>
        <v>5.015164822221152E-2</v>
      </c>
      <c r="AL123" s="27">
        <f t="shared" si="275"/>
        <v>1.3616030191387707</v>
      </c>
      <c r="AM123" s="27">
        <f t="shared" ca="1" si="182"/>
        <v>-0.37003129819520175</v>
      </c>
      <c r="AN123" s="43">
        <f t="shared" ca="1" si="183"/>
        <v>0</v>
      </c>
      <c r="AO123" s="25">
        <f t="shared" si="230"/>
        <v>6.1217805051000003</v>
      </c>
      <c r="AP123" s="34">
        <f t="shared" si="276"/>
        <v>1</v>
      </c>
      <c r="AQ123" s="23">
        <f t="shared" si="277"/>
        <v>5.015164822221152E-2</v>
      </c>
      <c r="AR123" s="27">
        <f t="shared" si="278"/>
        <v>1.8929410581635857</v>
      </c>
      <c r="AS123" s="27">
        <f t="shared" ca="1" si="184"/>
        <v>-0.17271360800433833</v>
      </c>
      <c r="AT123" s="43">
        <f t="shared" ca="1" si="185"/>
        <v>0</v>
      </c>
      <c r="AU123" s="25">
        <f t="shared" si="231"/>
        <v>6.3137747095999996</v>
      </c>
      <c r="AV123" s="26">
        <f t="shared" si="279"/>
        <v>1</v>
      </c>
      <c r="AW123" s="23">
        <f t="shared" si="280"/>
        <v>5.015164822221152E-2</v>
      </c>
      <c r="AX123" s="27">
        <f t="shared" si="281"/>
        <v>1.2138135957796996</v>
      </c>
      <c r="AY123" s="27">
        <f t="shared" ca="1" si="186"/>
        <v>-0.43840857840487857</v>
      </c>
      <c r="AZ123" s="43">
        <f t="shared" ca="1" si="187"/>
        <v>0</v>
      </c>
      <c r="BA123" s="25">
        <f t="shared" si="232"/>
        <v>6.3137747095999996</v>
      </c>
      <c r="BB123" s="26">
        <f t="shared" si="282"/>
        <v>1</v>
      </c>
      <c r="BC123" s="23">
        <f t="shared" si="283"/>
        <v>5.015164822221152E-2</v>
      </c>
      <c r="BD123" s="27">
        <f t="shared" si="284"/>
        <v>1.3947217125640619</v>
      </c>
      <c r="BE123" s="27">
        <f t="shared" ca="1" si="188"/>
        <v>-0.28097103536664281</v>
      </c>
      <c r="BF123" s="43">
        <f t="shared" ca="1" si="189"/>
        <v>0</v>
      </c>
      <c r="BG123" s="25">
        <f t="shared" si="233"/>
        <v>6.1217805051000003</v>
      </c>
      <c r="BH123" s="26">
        <f t="shared" si="285"/>
        <v>1</v>
      </c>
      <c r="BI123" s="23">
        <f t="shared" si="286"/>
        <v>5.015164822221152E-2</v>
      </c>
      <c r="BJ123" s="27">
        <f t="shared" si="287"/>
        <v>1.5152651453522463</v>
      </c>
      <c r="BK123" s="27">
        <f t="shared" ca="1" si="190"/>
        <v>-0.23225161814398321</v>
      </c>
      <c r="BL123" s="43">
        <f t="shared" ca="1" si="191"/>
        <v>0</v>
      </c>
      <c r="BM123" s="25">
        <f t="shared" si="234"/>
        <v>6.2370090394999993</v>
      </c>
      <c r="BN123" s="26">
        <f t="shared" si="288"/>
        <v>1</v>
      </c>
      <c r="BO123" s="23">
        <f t="shared" si="289"/>
        <v>5.015164822221152E-2</v>
      </c>
      <c r="BP123" s="27">
        <f t="shared" si="290"/>
        <v>0.8504951018636242</v>
      </c>
      <c r="BQ123" s="27">
        <f t="shared" ca="1" si="192"/>
        <v>-0.48714516990830692</v>
      </c>
      <c r="BR123" s="43">
        <f t="shared" ca="1" si="193"/>
        <v>0</v>
      </c>
      <c r="BS123" s="25">
        <f t="shared" si="235"/>
        <v>6.1217805051000003</v>
      </c>
      <c r="BT123" s="34">
        <f t="shared" si="291"/>
        <v>1</v>
      </c>
      <c r="BU123" s="23">
        <f t="shared" si="292"/>
        <v>5.015164822221152E-2</v>
      </c>
      <c r="BV123" s="27">
        <f t="shared" si="293"/>
        <v>1.2395273072894346</v>
      </c>
      <c r="BW123" s="27">
        <f t="shared" ca="1" si="194"/>
        <v>-0.32379611648218032</v>
      </c>
      <c r="BX123" s="43">
        <f t="shared" ca="1" si="195"/>
        <v>0</v>
      </c>
      <c r="BY123" s="25">
        <f t="shared" si="236"/>
        <v>6.7735567129999996</v>
      </c>
      <c r="BZ123" s="50">
        <f t="shared" si="237"/>
        <v>1</v>
      </c>
      <c r="CA123" s="23">
        <f t="shared" si="294"/>
        <v>5.015164822221152E-2</v>
      </c>
      <c r="CB123" s="27">
        <f t="shared" si="295"/>
        <v>1.6776055252162667</v>
      </c>
      <c r="CC123" s="27">
        <f t="shared" ca="1" si="196"/>
        <v>-2.3329952985563063E-2</v>
      </c>
      <c r="CD123" s="43">
        <f t="shared" ca="1" si="197"/>
        <v>0</v>
      </c>
      <c r="CE123" s="25">
        <f t="shared" si="238"/>
        <v>6.3137747095999996</v>
      </c>
      <c r="CF123" s="34">
        <f t="shared" si="239"/>
        <v>1</v>
      </c>
      <c r="CG123" s="23">
        <f t="shared" si="296"/>
        <v>5.015164822221152E-2</v>
      </c>
      <c r="CH123" s="27">
        <f t="shared" si="297"/>
        <v>1.522405755408319</v>
      </c>
      <c r="CI123" s="27">
        <f t="shared" ca="1" si="198"/>
        <v>-0.26687517722670784</v>
      </c>
      <c r="CJ123" s="43">
        <f t="shared" ca="1" si="199"/>
        <v>0</v>
      </c>
      <c r="CK123" s="25">
        <f t="shared" si="240"/>
        <v>6.1217805051000003</v>
      </c>
      <c r="CL123" s="34">
        <f t="shared" si="241"/>
        <v>1</v>
      </c>
      <c r="CM123" s="23">
        <f t="shared" si="298"/>
        <v>5.015164822221152E-2</v>
      </c>
      <c r="CN123" s="27">
        <f t="shared" si="299"/>
        <v>1.3271210758367806</v>
      </c>
      <c r="CO123" s="27">
        <f t="shared" ca="1" si="200"/>
        <v>-0.28687128675657914</v>
      </c>
      <c r="CP123" s="43">
        <f t="shared" ca="1" si="201"/>
        <v>0</v>
      </c>
      <c r="CQ123" s="25">
        <f t="shared" si="242"/>
        <v>5.9472279008999989</v>
      </c>
      <c r="CR123" s="34">
        <f t="shared" si="243"/>
        <v>1</v>
      </c>
      <c r="CS123" s="23">
        <f t="shared" si="300"/>
        <v>5.015164822221152E-2</v>
      </c>
      <c r="CT123" s="27">
        <f t="shared" si="301"/>
        <v>1.1847260269418325</v>
      </c>
      <c r="CU123" s="27">
        <f t="shared" ca="1" si="202"/>
        <v>-0.35041159449539627</v>
      </c>
      <c r="CV123" s="43">
        <f t="shared" ca="1" si="203"/>
        <v>0</v>
      </c>
      <c r="CW123" s="25">
        <f t="shared" si="244"/>
        <v>6.1217805051000003</v>
      </c>
      <c r="CX123" s="34">
        <f t="shared" si="302"/>
        <v>1</v>
      </c>
      <c r="CY123" s="23">
        <f t="shared" si="303"/>
        <v>5.015164822221152E-2</v>
      </c>
      <c r="CZ123" s="27">
        <f t="shared" si="304"/>
        <v>1.4411403148785886</v>
      </c>
      <c r="DA123" s="27">
        <f t="shared" ca="1" si="204"/>
        <v>-0.21460647143118228</v>
      </c>
      <c r="DB123" s="43">
        <f t="shared" ca="1" si="205"/>
        <v>0</v>
      </c>
      <c r="DC123" s="25">
        <f t="shared" si="245"/>
        <v>6.1217805051000003</v>
      </c>
      <c r="DD123" s="34">
        <f t="shared" si="246"/>
        <v>1</v>
      </c>
      <c r="DE123" s="23">
        <f t="shared" si="305"/>
        <v>5.015164822221152E-2</v>
      </c>
      <c r="DF123" s="27">
        <f t="shared" si="306"/>
        <v>1.5106818700541746</v>
      </c>
      <c r="DG123" s="27">
        <f t="shared" ca="1" si="169"/>
        <v>-0.23443229266080801</v>
      </c>
      <c r="DH123" s="43">
        <f t="shared" ca="1" si="170"/>
        <v>0</v>
      </c>
      <c r="DI123" s="25">
        <f t="shared" si="247"/>
        <v>6.7735567129999996</v>
      </c>
      <c r="DJ123" s="26">
        <f t="shared" si="248"/>
        <v>1</v>
      </c>
      <c r="DK123" s="23">
        <f t="shared" si="307"/>
        <v>5.015164822221152E-2</v>
      </c>
      <c r="DL123" s="27">
        <f t="shared" si="308"/>
        <v>2.5230189717478662</v>
      </c>
      <c r="DM123" s="27">
        <f t="shared" ca="1" si="206"/>
        <v>-1.6661743976017274E-2</v>
      </c>
      <c r="DN123" s="43">
        <f t="shared" ca="1" si="207"/>
        <v>0</v>
      </c>
      <c r="DO123" s="25">
        <f t="shared" si="249"/>
        <v>6.3137747095999996</v>
      </c>
      <c r="DP123" s="26">
        <f t="shared" si="250"/>
        <v>1</v>
      </c>
      <c r="DQ123" s="23">
        <f t="shared" si="309"/>
        <v>5.015164822221152E-2</v>
      </c>
      <c r="DR123" s="27">
        <f t="shared" si="310"/>
        <v>2.0455904557434277</v>
      </c>
      <c r="DS123" s="27">
        <f t="shared" ca="1" si="208"/>
        <v>-0.23387944120467075</v>
      </c>
      <c r="DT123" s="43">
        <f t="shared" ca="1" si="209"/>
        <v>0</v>
      </c>
      <c r="DU123" s="25">
        <f t="shared" si="251"/>
        <v>6.1217805051000003</v>
      </c>
      <c r="DV123" s="26">
        <f t="shared" si="252"/>
        <v>1</v>
      </c>
      <c r="DW123" s="23">
        <f t="shared" si="311"/>
        <v>5.015164822221152E-2</v>
      </c>
      <c r="DX123" s="27">
        <f t="shared" si="312"/>
        <v>1.1764206862001578</v>
      </c>
      <c r="DY123" s="27">
        <f t="shared" ca="1" si="210"/>
        <v>-0.39351302818919121</v>
      </c>
      <c r="DZ123" s="43">
        <f t="shared" ca="1" si="211"/>
        <v>0</v>
      </c>
      <c r="EA123" s="25">
        <f t="shared" si="253"/>
        <v>6.1217805051000003</v>
      </c>
      <c r="EB123" s="34">
        <f t="shared" si="313"/>
        <v>1</v>
      </c>
      <c r="EC123" s="23">
        <f t="shared" si="314"/>
        <v>5.015164822221152E-2</v>
      </c>
      <c r="ED123" s="27">
        <f t="shared" si="315"/>
        <v>1.8541117663943552</v>
      </c>
      <c r="EE123" s="27">
        <f t="shared" ca="1" si="212"/>
        <v>-0.20504913324347795</v>
      </c>
      <c r="EF123" s="43">
        <f t="shared" ca="1" si="213"/>
        <v>0</v>
      </c>
      <c r="EG123" s="25">
        <f t="shared" si="254"/>
        <v>6.7735567129999996</v>
      </c>
      <c r="EH123" s="26">
        <f t="shared" si="316"/>
        <v>1</v>
      </c>
      <c r="EI123" s="23">
        <f t="shared" si="317"/>
        <v>5.015164822221152E-2</v>
      </c>
      <c r="EJ123" s="27">
        <f t="shared" si="318"/>
        <v>2.5353179064294951</v>
      </c>
      <c r="EK123" s="27">
        <f t="shared" ca="1" si="214"/>
        <v>0</v>
      </c>
      <c r="EL123" s="43">
        <f t="shared" ca="1" si="215"/>
        <v>0</v>
      </c>
      <c r="EM123" s="25">
        <f t="shared" si="255"/>
        <v>6.3137747095999996</v>
      </c>
      <c r="EN123" s="26">
        <f t="shared" si="319"/>
        <v>1</v>
      </c>
      <c r="EO123" s="23">
        <f t="shared" si="320"/>
        <v>5.015164822221152E-2</v>
      </c>
      <c r="EP123" s="27">
        <f t="shared" si="321"/>
        <v>1.6920820525414562</v>
      </c>
      <c r="EQ123" s="27">
        <f t="shared" ca="1" si="216"/>
        <v>-0.18516640489538128</v>
      </c>
      <c r="ER123" s="43">
        <f t="shared" ca="1" si="217"/>
        <v>0</v>
      </c>
      <c r="ES123" s="25">
        <f t="shared" si="256"/>
        <v>6.1217805051000003</v>
      </c>
      <c r="ET123" s="26">
        <f t="shared" si="322"/>
        <v>1</v>
      </c>
      <c r="EU123" s="23">
        <f t="shared" si="323"/>
        <v>5.015164822221152E-2</v>
      </c>
      <c r="EV123" s="27">
        <f t="shared" si="324"/>
        <v>1.5602041355048339</v>
      </c>
      <c r="EW123" s="27">
        <f t="shared" ca="1" si="218"/>
        <v>-0.2781451274864678</v>
      </c>
      <c r="EX123" s="43">
        <f t="shared" ca="1" si="219"/>
        <v>0</v>
      </c>
      <c r="EY123" s="25">
        <f t="shared" si="257"/>
        <v>6.1217805051000003</v>
      </c>
      <c r="EZ123" s="34">
        <f t="shared" si="325"/>
        <v>1</v>
      </c>
      <c r="FA123" s="23">
        <f t="shared" si="326"/>
        <v>5.015164822221152E-2</v>
      </c>
      <c r="FB123" s="27">
        <f t="shared" si="327"/>
        <v>1.9131002121099199</v>
      </c>
      <c r="FC123" s="27">
        <f t="shared" ca="1" si="220"/>
        <v>-9.8822324817835927E-2</v>
      </c>
      <c r="FD123" s="43">
        <f t="shared" ca="1" si="221"/>
        <v>0</v>
      </c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25">
        <f t="shared" si="258"/>
        <v>6.1217805051000003</v>
      </c>
      <c r="FT123" s="26">
        <f t="shared" si="328"/>
        <v>1</v>
      </c>
      <c r="FU123" s="23">
        <f t="shared" si="329"/>
        <v>5.015164822221152E-2</v>
      </c>
      <c r="FV123" s="27">
        <f t="shared" si="330"/>
        <v>0.54844489088376214</v>
      </c>
      <c r="FW123" s="27">
        <f t="shared" ca="1" si="222"/>
        <v>-0.73012480179107919</v>
      </c>
      <c r="FX123" s="43">
        <f t="shared" ca="1" si="223"/>
        <v>0</v>
      </c>
      <c r="FY123" s="25">
        <f t="shared" si="259"/>
        <v>6.1217805051000003</v>
      </c>
      <c r="FZ123" s="26">
        <f t="shared" si="331"/>
        <v>1</v>
      </c>
      <c r="GA123" s="23">
        <f t="shared" si="332"/>
        <v>5.015164822221152E-2</v>
      </c>
      <c r="GB123" s="27">
        <f t="shared" si="333"/>
        <v>1.570039941531945</v>
      </c>
      <c r="GC123" s="27">
        <f t="shared" ca="1" si="224"/>
        <v>-0.1905882131014156</v>
      </c>
      <c r="GD123" s="43">
        <f t="shared" ca="1" si="225"/>
        <v>0</v>
      </c>
      <c r="GE123" s="47"/>
      <c r="GF123" s="47"/>
    </row>
    <row r="124" spans="1:188" x14ac:dyDescent="0.2">
      <c r="A124" s="30">
        <v>28429</v>
      </c>
      <c r="B124" s="34">
        <v>6.9840150310000002</v>
      </c>
      <c r="C124" s="23">
        <v>6.3718834498147636E-3</v>
      </c>
      <c r="D124" s="24">
        <f t="shared" si="171"/>
        <v>6.4503765864909468E-3</v>
      </c>
      <c r="E124" s="25" t="e">
        <f>#N/A</f>
        <v>#N/A</v>
      </c>
      <c r="F124" s="26">
        <v>1</v>
      </c>
      <c r="G124" s="23">
        <f t="shared" si="260"/>
        <v>6.4503765864909468E-3</v>
      </c>
      <c r="H124" s="27">
        <f t="shared" si="261"/>
        <v>2.0593477743656843</v>
      </c>
      <c r="I124" s="27">
        <f t="shared" ca="1" si="172"/>
        <v>-0.18849557624693858</v>
      </c>
      <c r="J124" s="43">
        <f t="shared" ca="1" si="173"/>
        <v>0</v>
      </c>
      <c r="K124" s="25" t="e">
        <f>#N/A</f>
        <v>#N/A</v>
      </c>
      <c r="L124" s="26">
        <v>0</v>
      </c>
      <c r="M124" s="23">
        <f t="shared" si="262"/>
        <v>6.3718834498147636E-3</v>
      </c>
      <c r="N124" s="27">
        <f t="shared" si="263"/>
        <v>1.3904411203811837</v>
      </c>
      <c r="O124" s="27">
        <f t="shared" ca="1" si="174"/>
        <v>0</v>
      </c>
      <c r="P124" s="43">
        <f t="shared" ca="1" si="175"/>
        <v>0</v>
      </c>
      <c r="Q124" s="25">
        <f t="shared" si="226"/>
        <v>6.2265871535000006</v>
      </c>
      <c r="R124" s="26">
        <f t="shared" si="264"/>
        <v>1</v>
      </c>
      <c r="S124" s="23">
        <f t="shared" si="265"/>
        <v>6.4503765864909468E-3</v>
      </c>
      <c r="T124" s="27">
        <f t="shared" si="266"/>
        <v>1.3703858713735189</v>
      </c>
      <c r="U124" s="27">
        <f t="shared" ca="1" si="176"/>
        <v>-0.36596776283085786</v>
      </c>
      <c r="V124" s="43">
        <f t="shared" ca="1" si="177"/>
        <v>0</v>
      </c>
      <c r="W124" s="25">
        <f t="shared" si="227"/>
        <v>6.9616346295000007</v>
      </c>
      <c r="X124" s="26">
        <f t="shared" si="267"/>
        <v>1</v>
      </c>
      <c r="Y124" s="23">
        <f t="shared" si="268"/>
        <v>6.4503765864909468E-3</v>
      </c>
      <c r="Z124" s="27">
        <f t="shared" si="269"/>
        <v>2.3431518697329352</v>
      </c>
      <c r="AA124" s="27">
        <f t="shared" ca="1" si="178"/>
        <v>0</v>
      </c>
      <c r="AB124" s="43">
        <f t="shared" ca="1" si="179"/>
        <v>0</v>
      </c>
      <c r="AC124" s="25">
        <f t="shared" si="228"/>
        <v>6.5471776157999999</v>
      </c>
      <c r="AD124" s="26">
        <f t="shared" si="270"/>
        <v>1</v>
      </c>
      <c r="AE124" s="23">
        <f t="shared" si="271"/>
        <v>6.4503765864909468E-3</v>
      </c>
      <c r="AF124" s="27">
        <f t="shared" si="272"/>
        <v>2.036832986751457</v>
      </c>
      <c r="AG124" s="27">
        <f t="shared" ca="1" si="180"/>
        <v>-0.23715931426964509</v>
      </c>
      <c r="AH124" s="43">
        <f t="shared" ca="1" si="181"/>
        <v>0</v>
      </c>
      <c r="AI124" s="25">
        <f t="shared" si="229"/>
        <v>6.2265871535000006</v>
      </c>
      <c r="AJ124" s="26">
        <f t="shared" si="273"/>
        <v>1</v>
      </c>
      <c r="AK124" s="23">
        <f t="shared" si="274"/>
        <v>6.4503765864909468E-3</v>
      </c>
      <c r="AL124" s="27">
        <f t="shared" si="275"/>
        <v>1.3703858713735189</v>
      </c>
      <c r="AM124" s="27">
        <f t="shared" ca="1" si="182"/>
        <v>-0.36596776283085786</v>
      </c>
      <c r="AN124" s="43">
        <f t="shared" ca="1" si="183"/>
        <v>0</v>
      </c>
      <c r="AO124" s="25">
        <f t="shared" si="230"/>
        <v>6.2265871535000006</v>
      </c>
      <c r="AP124" s="34">
        <f t="shared" si="276"/>
        <v>1</v>
      </c>
      <c r="AQ124" s="23">
        <f t="shared" si="277"/>
        <v>6.4503765864909468E-3</v>
      </c>
      <c r="AR124" s="27">
        <f t="shared" si="278"/>
        <v>1.9051512408447715</v>
      </c>
      <c r="AS124" s="27">
        <f t="shared" ca="1" si="184"/>
        <v>-0.16737729923108702</v>
      </c>
      <c r="AT124" s="43">
        <f t="shared" ca="1" si="185"/>
        <v>0</v>
      </c>
      <c r="AU124" s="25">
        <f t="shared" si="231"/>
        <v>6.5471776157999999</v>
      </c>
      <c r="AV124" s="26">
        <f t="shared" si="279"/>
        <v>1</v>
      </c>
      <c r="AW124" s="23">
        <f t="shared" si="280"/>
        <v>6.4503765864909468E-3</v>
      </c>
      <c r="AX124" s="27">
        <f t="shared" si="281"/>
        <v>1.2216431505782814</v>
      </c>
      <c r="AY124" s="27">
        <f t="shared" ca="1" si="186"/>
        <v>-0.43478610224784719</v>
      </c>
      <c r="AZ124" s="43">
        <f t="shared" ca="1" si="187"/>
        <v>0</v>
      </c>
      <c r="BA124" s="25">
        <f t="shared" si="232"/>
        <v>6.5471776157999999</v>
      </c>
      <c r="BB124" s="26">
        <f t="shared" si="282"/>
        <v>1</v>
      </c>
      <c r="BC124" s="23">
        <f t="shared" si="283"/>
        <v>6.4503765864909468E-3</v>
      </c>
      <c r="BD124" s="27">
        <f t="shared" si="284"/>
        <v>1.4037181928434557</v>
      </c>
      <c r="BE124" s="27">
        <f t="shared" ca="1" si="188"/>
        <v>-0.27633302776816293</v>
      </c>
      <c r="BF124" s="43">
        <f t="shared" ca="1" si="189"/>
        <v>0</v>
      </c>
      <c r="BG124" s="25">
        <f t="shared" si="233"/>
        <v>6.2265871535000006</v>
      </c>
      <c r="BH124" s="26">
        <f t="shared" si="285"/>
        <v>1</v>
      </c>
      <c r="BI124" s="23">
        <f t="shared" si="286"/>
        <v>6.4503765864909468E-3</v>
      </c>
      <c r="BJ124" s="27">
        <f t="shared" si="287"/>
        <v>1.5250391761681523</v>
      </c>
      <c r="BK124" s="27">
        <f t="shared" ca="1" si="190"/>
        <v>-0.22729935195734285</v>
      </c>
      <c r="BL124" s="43">
        <f t="shared" ca="1" si="191"/>
        <v>0</v>
      </c>
      <c r="BM124" s="25">
        <f t="shared" si="234"/>
        <v>6.4254814298333329</v>
      </c>
      <c r="BN124" s="26">
        <f t="shared" si="288"/>
        <v>1</v>
      </c>
      <c r="BO124" s="23">
        <f t="shared" si="289"/>
        <v>6.4503765864909468E-3</v>
      </c>
      <c r="BP124" s="27">
        <f t="shared" si="290"/>
        <v>0.85598111555561052</v>
      </c>
      <c r="BQ124" s="27">
        <f t="shared" ca="1" si="192"/>
        <v>-0.48383706312001473</v>
      </c>
      <c r="BR124" s="43">
        <f t="shared" ca="1" si="193"/>
        <v>0</v>
      </c>
      <c r="BS124" s="25">
        <f t="shared" si="235"/>
        <v>6.2265871535000006</v>
      </c>
      <c r="BT124" s="34">
        <f t="shared" si="291"/>
        <v>1</v>
      </c>
      <c r="BU124" s="23">
        <f t="shared" si="292"/>
        <v>6.4503765864909468E-3</v>
      </c>
      <c r="BV124" s="27">
        <f t="shared" si="293"/>
        <v>1.2475227252106906</v>
      </c>
      <c r="BW124" s="27">
        <f t="shared" ca="1" si="194"/>
        <v>-0.31943434678424265</v>
      </c>
      <c r="BX124" s="43">
        <f t="shared" ca="1" si="195"/>
        <v>0</v>
      </c>
      <c r="BY124" s="25">
        <f t="shared" si="236"/>
        <v>6.9616346295000007</v>
      </c>
      <c r="BZ124" s="50">
        <f t="shared" si="237"/>
        <v>1</v>
      </c>
      <c r="CA124" s="23">
        <f t="shared" si="294"/>
        <v>6.4503765864909468E-3</v>
      </c>
      <c r="CB124" s="27">
        <f t="shared" si="295"/>
        <v>1.6884267126174897</v>
      </c>
      <c r="CC124" s="27">
        <f t="shared" ca="1" si="196"/>
        <v>-1.703006338157409E-2</v>
      </c>
      <c r="CD124" s="43">
        <f t="shared" ca="1" si="197"/>
        <v>0</v>
      </c>
      <c r="CE124" s="25">
        <f t="shared" si="238"/>
        <v>6.5471776157999999</v>
      </c>
      <c r="CF124" s="34">
        <f t="shared" si="239"/>
        <v>1</v>
      </c>
      <c r="CG124" s="23">
        <f t="shared" si="296"/>
        <v>6.4503765864909468E-3</v>
      </c>
      <c r="CH124" s="27">
        <f t="shared" si="297"/>
        <v>1.5322258458481439</v>
      </c>
      <c r="CI124" s="27">
        <f t="shared" ca="1" si="198"/>
        <v>-0.26214624603491565</v>
      </c>
      <c r="CJ124" s="43">
        <f t="shared" ca="1" si="199"/>
        <v>0</v>
      </c>
      <c r="CK124" s="25">
        <f t="shared" si="240"/>
        <v>6.2265871535000006</v>
      </c>
      <c r="CL124" s="34">
        <f t="shared" si="241"/>
        <v>1</v>
      </c>
      <c r="CM124" s="23">
        <f t="shared" si="298"/>
        <v>6.4503765864909468E-3</v>
      </c>
      <c r="CN124" s="27">
        <f t="shared" si="299"/>
        <v>1.3356815065517968</v>
      </c>
      <c r="CO124" s="27">
        <f t="shared" ca="1" si="200"/>
        <v>-0.28227133800151938</v>
      </c>
      <c r="CP124" s="43">
        <f t="shared" ca="1" si="201"/>
        <v>0</v>
      </c>
      <c r="CQ124" s="25">
        <f t="shared" si="242"/>
        <v>5.9917476469499995</v>
      </c>
      <c r="CR124" s="34">
        <f t="shared" si="243"/>
        <v>1</v>
      </c>
      <c r="CS124" s="23">
        <f t="shared" si="300"/>
        <v>6.4503765864909468E-3</v>
      </c>
      <c r="CT124" s="27">
        <f t="shared" si="301"/>
        <v>1.1923679559674245</v>
      </c>
      <c r="CU124" s="27">
        <f t="shared" ca="1" si="202"/>
        <v>-0.34622150465367341</v>
      </c>
      <c r="CV124" s="43">
        <f t="shared" ca="1" si="203"/>
        <v>0</v>
      </c>
      <c r="CW124" s="25">
        <f t="shared" si="244"/>
        <v>6.2265871535000006</v>
      </c>
      <c r="CX124" s="34">
        <f t="shared" si="302"/>
        <v>1</v>
      </c>
      <c r="CY124" s="23">
        <f t="shared" si="303"/>
        <v>6.4503765864909468E-3</v>
      </c>
      <c r="CZ124" s="27">
        <f t="shared" si="304"/>
        <v>1.4504362126235297</v>
      </c>
      <c r="DA124" s="27">
        <f t="shared" ca="1" si="204"/>
        <v>-0.20954038740332048</v>
      </c>
      <c r="DB124" s="43">
        <f t="shared" ca="1" si="205"/>
        <v>0</v>
      </c>
      <c r="DC124" s="25">
        <f t="shared" si="245"/>
        <v>6.2265871535000006</v>
      </c>
      <c r="DD124" s="34">
        <f t="shared" si="246"/>
        <v>1</v>
      </c>
      <c r="DE124" s="23">
        <f t="shared" si="305"/>
        <v>6.4503765864909468E-3</v>
      </c>
      <c r="DF124" s="27">
        <f t="shared" si="306"/>
        <v>1.5204263370184083</v>
      </c>
      <c r="DG124" s="27">
        <f t="shared" ca="1" si="169"/>
        <v>-0.22949409264601373</v>
      </c>
      <c r="DH124" s="43">
        <f t="shared" ca="1" si="170"/>
        <v>0</v>
      </c>
      <c r="DI124" s="25">
        <f t="shared" si="247"/>
        <v>6.9616346295000007</v>
      </c>
      <c r="DJ124" s="26">
        <f t="shared" si="248"/>
        <v>1</v>
      </c>
      <c r="DK124" s="23">
        <f t="shared" si="307"/>
        <v>6.4503765864909468E-3</v>
      </c>
      <c r="DL124" s="27">
        <f t="shared" si="308"/>
        <v>2.5392933942505009</v>
      </c>
      <c r="DM124" s="27">
        <f t="shared" ca="1" si="206"/>
        <v>-1.0318841912759336E-2</v>
      </c>
      <c r="DN124" s="43">
        <f t="shared" ca="1" si="207"/>
        <v>0</v>
      </c>
      <c r="DO124" s="25">
        <f t="shared" si="249"/>
        <v>6.5471776157999999</v>
      </c>
      <c r="DP124" s="26">
        <f t="shared" si="250"/>
        <v>1</v>
      </c>
      <c r="DQ124" s="23">
        <f t="shared" si="309"/>
        <v>6.4503765864909468E-3</v>
      </c>
      <c r="DR124" s="27">
        <f t="shared" si="310"/>
        <v>2.0587852845247046</v>
      </c>
      <c r="DS124" s="27">
        <f t="shared" ca="1" si="208"/>
        <v>-0.22893767508978802</v>
      </c>
      <c r="DT124" s="43">
        <f t="shared" ca="1" si="209"/>
        <v>0</v>
      </c>
      <c r="DU124" s="25">
        <f t="shared" si="251"/>
        <v>6.2265871535000006</v>
      </c>
      <c r="DV124" s="26">
        <f t="shared" si="252"/>
        <v>1</v>
      </c>
      <c r="DW124" s="23">
        <f t="shared" si="311"/>
        <v>6.4503765864909468E-3</v>
      </c>
      <c r="DX124" s="27">
        <f t="shared" si="312"/>
        <v>1.1840090426502869</v>
      </c>
      <c r="DY124" s="27">
        <f t="shared" ca="1" si="210"/>
        <v>-0.38960095882621093</v>
      </c>
      <c r="DZ124" s="43">
        <f t="shared" ca="1" si="211"/>
        <v>0</v>
      </c>
      <c r="EA124" s="25">
        <f t="shared" si="253"/>
        <v>6.2265871535000006</v>
      </c>
      <c r="EB124" s="34">
        <f t="shared" si="313"/>
        <v>1</v>
      </c>
      <c r="EC124" s="23">
        <f t="shared" si="314"/>
        <v>6.4503765864909468E-3</v>
      </c>
      <c r="ED124" s="27">
        <f t="shared" si="315"/>
        <v>1.8660714855210427</v>
      </c>
      <c r="EE124" s="27">
        <f t="shared" ca="1" si="212"/>
        <v>-0.19992140078514098</v>
      </c>
      <c r="EF124" s="43">
        <f t="shared" ca="1" si="213"/>
        <v>0</v>
      </c>
      <c r="EG124" s="25">
        <f t="shared" si="254"/>
        <v>6.9616346295000007</v>
      </c>
      <c r="EH124" s="26">
        <f t="shared" si="316"/>
        <v>1</v>
      </c>
      <c r="EI124" s="23">
        <f t="shared" si="317"/>
        <v>6.4503765864909468E-3</v>
      </c>
      <c r="EJ124" s="27">
        <f t="shared" si="318"/>
        <v>2.5516716616924393</v>
      </c>
      <c r="EK124" s="27">
        <f t="shared" ca="1" si="214"/>
        <v>0</v>
      </c>
      <c r="EL124" s="43">
        <f t="shared" ca="1" si="215"/>
        <v>0</v>
      </c>
      <c r="EM124" s="25">
        <f t="shared" si="255"/>
        <v>6.5471776157999999</v>
      </c>
      <c r="EN124" s="26">
        <f t="shared" si="319"/>
        <v>1</v>
      </c>
      <c r="EO124" s="23">
        <f t="shared" si="320"/>
        <v>6.4503765864909468E-3</v>
      </c>
      <c r="EP124" s="27">
        <f t="shared" si="321"/>
        <v>1.7029966189955912</v>
      </c>
      <c r="EQ124" s="27">
        <f t="shared" ca="1" si="216"/>
        <v>-0.17991042135163215</v>
      </c>
      <c r="ER124" s="43">
        <f t="shared" ca="1" si="217"/>
        <v>0</v>
      </c>
      <c r="ES124" s="25">
        <f t="shared" si="256"/>
        <v>6.2265871535000006</v>
      </c>
      <c r="ET124" s="26">
        <f t="shared" si="322"/>
        <v>1</v>
      </c>
      <c r="EU124" s="23">
        <f t="shared" si="323"/>
        <v>6.4503765864909468E-3</v>
      </c>
      <c r="EV124" s="27">
        <f t="shared" si="324"/>
        <v>1.5702680397306408</v>
      </c>
      <c r="EW124" s="27">
        <f t="shared" ca="1" si="218"/>
        <v>-0.27348889171796209</v>
      </c>
      <c r="EX124" s="43">
        <f t="shared" ca="1" si="219"/>
        <v>0</v>
      </c>
      <c r="EY124" s="25">
        <f t="shared" si="257"/>
        <v>6.2265871535000006</v>
      </c>
      <c r="EZ124" s="34">
        <f t="shared" si="325"/>
        <v>1</v>
      </c>
      <c r="FA124" s="23">
        <f t="shared" si="326"/>
        <v>6.4503765864909468E-3</v>
      </c>
      <c r="FB124" s="27">
        <f t="shared" si="327"/>
        <v>1.9254404289257245</v>
      </c>
      <c r="FC124" s="27">
        <f t="shared" ca="1" si="220"/>
        <v>-9.3009389441572554E-2</v>
      </c>
      <c r="FD124" s="43">
        <f t="shared" ca="1" si="221"/>
        <v>0</v>
      </c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25">
        <f t="shared" si="258"/>
        <v>6.2265871535000006</v>
      </c>
      <c r="FT124" s="26">
        <f t="shared" si="328"/>
        <v>1</v>
      </c>
      <c r="FU124" s="23">
        <f t="shared" si="329"/>
        <v>6.4503765864909468E-3</v>
      </c>
      <c r="FV124" s="27">
        <f t="shared" si="330"/>
        <v>0.55198256696689929</v>
      </c>
      <c r="FW124" s="27">
        <f t="shared" ca="1" si="222"/>
        <v>-0.72838400513127777</v>
      </c>
      <c r="FX124" s="43">
        <f t="shared" ca="1" si="223"/>
        <v>0</v>
      </c>
      <c r="FY124" s="25">
        <f t="shared" si="259"/>
        <v>6.2265871535000006</v>
      </c>
      <c r="FZ124" s="26">
        <f t="shared" si="331"/>
        <v>1</v>
      </c>
      <c r="GA124" s="23">
        <f t="shared" si="332"/>
        <v>6.4503765864909468E-3</v>
      </c>
      <c r="GB124" s="27">
        <f t="shared" si="333"/>
        <v>1.5801672904106583</v>
      </c>
      <c r="GC124" s="27">
        <f t="shared" ca="1" si="224"/>
        <v>-0.18536720226237513</v>
      </c>
      <c r="GD124" s="43">
        <f t="shared" ca="1" si="225"/>
        <v>0</v>
      </c>
      <c r="GE124" s="47"/>
      <c r="GF124" s="47"/>
    </row>
    <row r="125" spans="1:188" x14ac:dyDescent="0.2">
      <c r="A125" s="30">
        <v>28459</v>
      </c>
      <c r="B125" s="34">
        <v>7.1749257240000004</v>
      </c>
      <c r="C125" s="23">
        <v>6.3718834498147636E-3</v>
      </c>
      <c r="D125" s="24">
        <f t="shared" si="171"/>
        <v>2.7335378310699987E-2</v>
      </c>
      <c r="E125" s="25" t="e">
        <f>#N/A</f>
        <v>#N/A</v>
      </c>
      <c r="F125" s="26">
        <v>1</v>
      </c>
      <c r="G125" s="23">
        <f t="shared" si="260"/>
        <v>2.7335378310699987E-2</v>
      </c>
      <c r="H125" s="27">
        <f t="shared" si="261"/>
        <v>2.1156408248512681</v>
      </c>
      <c r="I125" s="27">
        <f t="shared" ca="1" si="172"/>
        <v>-0.1663127958228422</v>
      </c>
      <c r="J125" s="43">
        <f t="shared" ca="1" si="173"/>
        <v>0</v>
      </c>
      <c r="K125" s="25" t="e">
        <f>#N/A</f>
        <v>#N/A</v>
      </c>
      <c r="L125" s="26">
        <v>0</v>
      </c>
      <c r="M125" s="23">
        <f t="shared" si="262"/>
        <v>6.3718834498147636E-3</v>
      </c>
      <c r="N125" s="27">
        <f t="shared" si="263"/>
        <v>1.3993008491440826</v>
      </c>
      <c r="O125" s="27">
        <f t="shared" ca="1" si="174"/>
        <v>0</v>
      </c>
      <c r="P125" s="43">
        <f t="shared" ca="1" si="175"/>
        <v>0</v>
      </c>
      <c r="Q125" s="25">
        <f t="shared" si="226"/>
        <v>6.3735777928000008</v>
      </c>
      <c r="R125" s="26">
        <f t="shared" si="264"/>
        <v>1</v>
      </c>
      <c r="S125" s="23">
        <f t="shared" si="265"/>
        <v>2.7335378310699987E-2</v>
      </c>
      <c r="T125" s="27">
        <f t="shared" si="266"/>
        <v>1.4078458875991522</v>
      </c>
      <c r="U125" s="27">
        <f t="shared" ca="1" si="176"/>
        <v>-0.34863625176666002</v>
      </c>
      <c r="V125" s="43">
        <f t="shared" ca="1" si="177"/>
        <v>0</v>
      </c>
      <c r="W125" s="25">
        <f t="shared" si="227"/>
        <v>7.0794703774999999</v>
      </c>
      <c r="X125" s="26">
        <f t="shared" si="267"/>
        <v>1</v>
      </c>
      <c r="Y125" s="23">
        <f t="shared" si="268"/>
        <v>2.7335378310699987E-2</v>
      </c>
      <c r="Z125" s="27">
        <f t="shared" si="269"/>
        <v>2.407202812531509</v>
      </c>
      <c r="AA125" s="27">
        <f t="shared" ca="1" si="178"/>
        <v>0</v>
      </c>
      <c r="AB125" s="43">
        <f t="shared" ca="1" si="179"/>
        <v>0</v>
      </c>
      <c r="AC125" s="25">
        <f t="shared" si="228"/>
        <v>6.8113852787999987</v>
      </c>
      <c r="AD125" s="26">
        <f t="shared" si="270"/>
        <v>1</v>
      </c>
      <c r="AE125" s="23">
        <f t="shared" si="271"/>
        <v>2.7335378310699987E-2</v>
      </c>
      <c r="AF125" s="27">
        <f t="shared" si="272"/>
        <v>2.0925105870000209</v>
      </c>
      <c r="AG125" s="27">
        <f t="shared" ca="1" si="180"/>
        <v>-0.21630677553441213</v>
      </c>
      <c r="AH125" s="43">
        <f t="shared" ca="1" si="181"/>
        <v>0</v>
      </c>
      <c r="AI125" s="25">
        <f t="shared" si="229"/>
        <v>6.3735777928000008</v>
      </c>
      <c r="AJ125" s="26">
        <f t="shared" si="273"/>
        <v>1</v>
      </c>
      <c r="AK125" s="23">
        <f t="shared" si="274"/>
        <v>2.7335378310699987E-2</v>
      </c>
      <c r="AL125" s="27">
        <f t="shared" si="275"/>
        <v>1.4078458875991522</v>
      </c>
      <c r="AM125" s="27">
        <f t="shared" ca="1" si="182"/>
        <v>-0.34863625176666002</v>
      </c>
      <c r="AN125" s="43">
        <f t="shared" ca="1" si="183"/>
        <v>0</v>
      </c>
      <c r="AO125" s="25">
        <f t="shared" si="230"/>
        <v>6.3735777928000008</v>
      </c>
      <c r="AP125" s="34">
        <f t="shared" si="276"/>
        <v>1</v>
      </c>
      <c r="AQ125" s="23">
        <f t="shared" si="277"/>
        <v>2.7335378310699987E-2</v>
      </c>
      <c r="AR125" s="27">
        <f t="shared" si="278"/>
        <v>1.9572292707523629</v>
      </c>
      <c r="AS125" s="27">
        <f t="shared" ca="1" si="184"/>
        <v>-0.14461724271549203</v>
      </c>
      <c r="AT125" s="43">
        <f t="shared" ca="1" si="185"/>
        <v>0</v>
      </c>
      <c r="AU125" s="25">
        <f t="shared" si="231"/>
        <v>6.8113852787999987</v>
      </c>
      <c r="AV125" s="26">
        <f t="shared" si="279"/>
        <v>1</v>
      </c>
      <c r="AW125" s="23">
        <f t="shared" si="280"/>
        <v>2.7335378310699987E-2</v>
      </c>
      <c r="AX125" s="27">
        <f t="shared" si="281"/>
        <v>1.2550372282600142</v>
      </c>
      <c r="AY125" s="27">
        <f t="shared" ca="1" si="186"/>
        <v>-0.41933576652632676</v>
      </c>
      <c r="AZ125" s="43">
        <f t="shared" ca="1" si="187"/>
        <v>0</v>
      </c>
      <c r="BA125" s="25">
        <f t="shared" si="232"/>
        <v>6.8113852787999987</v>
      </c>
      <c r="BB125" s="26">
        <f t="shared" si="282"/>
        <v>1</v>
      </c>
      <c r="BC125" s="23">
        <f t="shared" si="283"/>
        <v>2.7335378310699987E-2</v>
      </c>
      <c r="BD125" s="27">
        <f t="shared" si="284"/>
        <v>1.4420893606864436</v>
      </c>
      <c r="BE125" s="27">
        <f t="shared" ca="1" si="188"/>
        <v>-0.25655131731124692</v>
      </c>
      <c r="BF125" s="43">
        <f t="shared" ca="1" si="189"/>
        <v>0</v>
      </c>
      <c r="BG125" s="25">
        <f t="shared" si="233"/>
        <v>6.3735777928000008</v>
      </c>
      <c r="BH125" s="26">
        <f t="shared" si="285"/>
        <v>1</v>
      </c>
      <c r="BI125" s="23">
        <f t="shared" si="286"/>
        <v>2.7335378310699987E-2</v>
      </c>
      <c r="BJ125" s="27">
        <f t="shared" si="287"/>
        <v>1.566726698987347</v>
      </c>
      <c r="BK125" s="27">
        <f t="shared" ca="1" si="190"/>
        <v>-0.20617728742217378</v>
      </c>
      <c r="BL125" s="43">
        <f t="shared" ca="1" si="191"/>
        <v>0</v>
      </c>
      <c r="BM125" s="25">
        <f t="shared" si="234"/>
        <v>6.6518023004999991</v>
      </c>
      <c r="BN125" s="26">
        <f t="shared" si="288"/>
        <v>1</v>
      </c>
      <c r="BO125" s="23">
        <f t="shared" si="289"/>
        <v>2.7335378310699987E-2</v>
      </c>
      <c r="BP125" s="27">
        <f t="shared" si="290"/>
        <v>0.87937968317613813</v>
      </c>
      <c r="BQ125" s="27">
        <f t="shared" ca="1" si="192"/>
        <v>-0.46972755397043831</v>
      </c>
      <c r="BR125" s="43">
        <f t="shared" ca="1" si="193"/>
        <v>0</v>
      </c>
      <c r="BS125" s="25">
        <f t="shared" si="235"/>
        <v>6.3735777928000008</v>
      </c>
      <c r="BT125" s="34">
        <f t="shared" si="291"/>
        <v>1</v>
      </c>
      <c r="BU125" s="23">
        <f t="shared" si="292"/>
        <v>2.7335378310699987E-2</v>
      </c>
      <c r="BV125" s="27">
        <f t="shared" si="293"/>
        <v>1.2816242308555204</v>
      </c>
      <c r="BW125" s="27">
        <f t="shared" ca="1" si="194"/>
        <v>-0.30083082718832121</v>
      </c>
      <c r="BX125" s="43">
        <f t="shared" ca="1" si="195"/>
        <v>0</v>
      </c>
      <c r="BY125" s="25">
        <f t="shared" si="236"/>
        <v>7.0794703774999999</v>
      </c>
      <c r="BZ125" s="50">
        <f t="shared" si="237"/>
        <v>1</v>
      </c>
      <c r="CA125" s="23">
        <f t="shared" si="294"/>
        <v>2.7335378310699987E-2</v>
      </c>
      <c r="CB125" s="27">
        <f t="shared" si="295"/>
        <v>1.7345804955567803</v>
      </c>
      <c r="CC125" s="27">
        <f t="shared" ca="1" si="196"/>
        <v>0</v>
      </c>
      <c r="CD125" s="43">
        <f t="shared" ca="1" si="197"/>
        <v>0</v>
      </c>
      <c r="CE125" s="25">
        <f t="shared" si="238"/>
        <v>6.8113852787999987</v>
      </c>
      <c r="CF125" s="34">
        <f t="shared" si="239"/>
        <v>1</v>
      </c>
      <c r="CG125" s="23">
        <f t="shared" si="296"/>
        <v>2.7335378310699987E-2</v>
      </c>
      <c r="CH125" s="27">
        <f t="shared" si="297"/>
        <v>1.5741098190018352</v>
      </c>
      <c r="CI125" s="27">
        <f t="shared" ca="1" si="198"/>
        <v>-0.24197673453230995</v>
      </c>
      <c r="CJ125" s="43">
        <f t="shared" ca="1" si="199"/>
        <v>0</v>
      </c>
      <c r="CK125" s="25">
        <f t="shared" si="240"/>
        <v>6.3735777928000008</v>
      </c>
      <c r="CL125" s="34">
        <f t="shared" si="241"/>
        <v>1</v>
      </c>
      <c r="CM125" s="23">
        <f t="shared" si="298"/>
        <v>2.7335378310699987E-2</v>
      </c>
      <c r="CN125" s="27">
        <f t="shared" si="299"/>
        <v>1.3721928658359959</v>
      </c>
      <c r="CO125" s="27">
        <f t="shared" ca="1" si="200"/>
        <v>-0.2626519535013585</v>
      </c>
      <c r="CP125" s="43">
        <f t="shared" ca="1" si="201"/>
        <v>0</v>
      </c>
      <c r="CQ125" s="25">
        <f t="shared" si="242"/>
        <v>6.0612830663000006</v>
      </c>
      <c r="CR125" s="34">
        <f t="shared" si="243"/>
        <v>1</v>
      </c>
      <c r="CS125" s="23">
        <f t="shared" si="300"/>
        <v>2.7335378310699987E-2</v>
      </c>
      <c r="CT125" s="27">
        <f t="shared" si="301"/>
        <v>1.2249617851293502</v>
      </c>
      <c r="CU125" s="27">
        <f t="shared" ca="1" si="202"/>
        <v>-0.3283502221519814</v>
      </c>
      <c r="CV125" s="43">
        <f t="shared" ca="1" si="203"/>
        <v>0</v>
      </c>
      <c r="CW125" s="25">
        <f t="shared" si="244"/>
        <v>6.3735777928000008</v>
      </c>
      <c r="CX125" s="34">
        <f t="shared" si="302"/>
        <v>1</v>
      </c>
      <c r="CY125" s="23">
        <f t="shared" si="303"/>
        <v>2.7335378310699987E-2</v>
      </c>
      <c r="CZ125" s="27">
        <f t="shared" si="304"/>
        <v>1.4900844352111329</v>
      </c>
      <c r="DA125" s="27">
        <f t="shared" ca="1" si="204"/>
        <v>-0.18793287485366084</v>
      </c>
      <c r="DB125" s="43">
        <f t="shared" ca="1" si="205"/>
        <v>0</v>
      </c>
      <c r="DC125" s="25">
        <f t="shared" si="245"/>
        <v>6.3735777928000008</v>
      </c>
      <c r="DD125" s="34">
        <f t="shared" si="246"/>
        <v>1</v>
      </c>
      <c r="DE125" s="23">
        <f t="shared" si="305"/>
        <v>2.7335378310699987E-2</v>
      </c>
      <c r="DF125" s="27">
        <f t="shared" si="306"/>
        <v>1.5619877661343584</v>
      </c>
      <c r="DG125" s="27">
        <f t="shared" ca="1" si="169"/>
        <v>-0.20843202217786339</v>
      </c>
      <c r="DH125" s="43">
        <f t="shared" ca="1" si="170"/>
        <v>0</v>
      </c>
      <c r="DI125" s="25">
        <f t="shared" si="247"/>
        <v>7.0794703774999999</v>
      </c>
      <c r="DJ125" s="26">
        <f t="shared" si="248"/>
        <v>1</v>
      </c>
      <c r="DK125" s="23">
        <f t="shared" si="307"/>
        <v>2.7335378310699987E-2</v>
      </c>
      <c r="DL125" s="27">
        <f t="shared" si="308"/>
        <v>2.6087059398241998</v>
      </c>
      <c r="DM125" s="27">
        <f t="shared" ca="1" si="206"/>
        <v>0</v>
      </c>
      <c r="DN125" s="43">
        <f t="shared" ca="1" si="207"/>
        <v>0</v>
      </c>
      <c r="DO125" s="25">
        <f t="shared" si="249"/>
        <v>6.8113852787999987</v>
      </c>
      <c r="DP125" s="26">
        <f t="shared" si="250"/>
        <v>1</v>
      </c>
      <c r="DQ125" s="23">
        <f t="shared" si="309"/>
        <v>2.7335378310699987E-2</v>
      </c>
      <c r="DR125" s="27">
        <f t="shared" si="310"/>
        <v>2.1150629591376893</v>
      </c>
      <c r="DS125" s="27">
        <f t="shared" ca="1" si="208"/>
        <v>-0.2078603947372395</v>
      </c>
      <c r="DT125" s="43">
        <f t="shared" ca="1" si="209"/>
        <v>0</v>
      </c>
      <c r="DU125" s="25">
        <f t="shared" si="251"/>
        <v>6.3735777928000008</v>
      </c>
      <c r="DV125" s="26">
        <f t="shared" si="252"/>
        <v>1</v>
      </c>
      <c r="DW125" s="23">
        <f t="shared" si="311"/>
        <v>2.7335378310699987E-2</v>
      </c>
      <c r="DX125" s="27">
        <f t="shared" si="312"/>
        <v>1.2163743777544223</v>
      </c>
      <c r="DY125" s="27">
        <f t="shared" ca="1" si="210"/>
        <v>-0.37291547011523696</v>
      </c>
      <c r="DZ125" s="43">
        <f t="shared" ca="1" si="211"/>
        <v>0</v>
      </c>
      <c r="EA125" s="25">
        <f t="shared" si="253"/>
        <v>6.3735777928000008</v>
      </c>
      <c r="EB125" s="34">
        <f t="shared" si="313"/>
        <v>1</v>
      </c>
      <c r="EC125" s="23">
        <f t="shared" si="314"/>
        <v>2.7335378310699987E-2</v>
      </c>
      <c r="ED125" s="27">
        <f t="shared" si="315"/>
        <v>1.9170812555325702</v>
      </c>
      <c r="EE125" s="27">
        <f t="shared" ca="1" si="212"/>
        <v>-0.17805094959730794</v>
      </c>
      <c r="EF125" s="43">
        <f t="shared" ca="1" si="213"/>
        <v>0</v>
      </c>
      <c r="EG125" s="25">
        <f t="shared" si="254"/>
        <v>7.0794703774999999</v>
      </c>
      <c r="EH125" s="26">
        <f t="shared" si="316"/>
        <v>1</v>
      </c>
      <c r="EI125" s="23">
        <f t="shared" si="317"/>
        <v>2.7335378310699987E-2</v>
      </c>
      <c r="EJ125" s="27">
        <f t="shared" si="318"/>
        <v>2.6214225718894948</v>
      </c>
      <c r="EK125" s="27">
        <f t="shared" ca="1" si="214"/>
        <v>0</v>
      </c>
      <c r="EL125" s="43">
        <f t="shared" ca="1" si="215"/>
        <v>0</v>
      </c>
      <c r="EM125" s="25">
        <f t="shared" si="255"/>
        <v>6.8113852787999987</v>
      </c>
      <c r="EN125" s="26">
        <f t="shared" si="319"/>
        <v>1</v>
      </c>
      <c r="EO125" s="23">
        <f t="shared" si="320"/>
        <v>2.7335378310699987E-2</v>
      </c>
      <c r="EP125" s="27">
        <f t="shared" si="321"/>
        <v>1.7495486758376786</v>
      </c>
      <c r="EQ125" s="27">
        <f t="shared" ca="1" si="216"/>
        <v>-0.1574929624706165</v>
      </c>
      <c r="ER125" s="43">
        <f t="shared" ca="1" si="217"/>
        <v>0</v>
      </c>
      <c r="ES125" s="25">
        <f t="shared" si="256"/>
        <v>6.3735777928000008</v>
      </c>
      <c r="ET125" s="26">
        <f t="shared" si="322"/>
        <v>1</v>
      </c>
      <c r="EU125" s="23">
        <f t="shared" si="323"/>
        <v>2.7335378310699987E-2</v>
      </c>
      <c r="EV125" s="27">
        <f t="shared" si="324"/>
        <v>1.6131919106458792</v>
      </c>
      <c r="EW125" s="27">
        <f t="shared" ca="1" si="218"/>
        <v>-0.2536294357261466</v>
      </c>
      <c r="EX125" s="43">
        <f t="shared" ca="1" si="219"/>
        <v>0</v>
      </c>
      <c r="EY125" s="25">
        <f t="shared" si="257"/>
        <v>6.3735777928000008</v>
      </c>
      <c r="EZ125" s="34">
        <f t="shared" si="325"/>
        <v>1</v>
      </c>
      <c r="FA125" s="23">
        <f t="shared" si="326"/>
        <v>2.7335378310699987E-2</v>
      </c>
      <c r="FB125" s="27">
        <f t="shared" si="327"/>
        <v>1.9780730714651256</v>
      </c>
      <c r="FC125" s="27">
        <f t="shared" ca="1" si="220"/>
        <v>-6.8216457977705258E-2</v>
      </c>
      <c r="FD125" s="43">
        <f t="shared" ca="1" si="221"/>
        <v>0</v>
      </c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25">
        <f t="shared" si="258"/>
        <v>6.3735777928000008</v>
      </c>
      <c r="FT125" s="26">
        <f t="shared" si="328"/>
        <v>1</v>
      </c>
      <c r="FU125" s="23">
        <f t="shared" si="329"/>
        <v>2.7335378310699987E-2</v>
      </c>
      <c r="FV125" s="27">
        <f t="shared" si="330"/>
        <v>0.5670712192558508</v>
      </c>
      <c r="FW125" s="27">
        <f t="shared" ca="1" si="222"/>
        <v>-0.7209592791563042</v>
      </c>
      <c r="FX125" s="43">
        <f t="shared" ca="1" si="223"/>
        <v>0</v>
      </c>
      <c r="FY125" s="25">
        <f t="shared" si="259"/>
        <v>6.3735777928000008</v>
      </c>
      <c r="FZ125" s="26">
        <f t="shared" si="331"/>
        <v>1</v>
      </c>
      <c r="GA125" s="23">
        <f t="shared" si="332"/>
        <v>2.7335378310699987E-2</v>
      </c>
      <c r="GB125" s="27">
        <f t="shared" si="333"/>
        <v>1.6233617610882274</v>
      </c>
      <c r="GC125" s="27">
        <f t="shared" ca="1" si="224"/>
        <v>-0.16309890655191317</v>
      </c>
      <c r="GD125" s="43">
        <f t="shared" ca="1" si="225"/>
        <v>0</v>
      </c>
      <c r="GE125" s="47"/>
      <c r="GF125" s="47"/>
    </row>
    <row r="126" spans="1:188" x14ac:dyDescent="0.2">
      <c r="A126" s="30">
        <v>28490</v>
      </c>
      <c r="B126" s="34">
        <v>7.7690973310000002</v>
      </c>
      <c r="C126" s="23">
        <v>6.3563401866835179E-3</v>
      </c>
      <c r="D126" s="24">
        <f t="shared" si="171"/>
        <v>8.2812231074742115E-2</v>
      </c>
      <c r="E126" s="25" t="e">
        <f>#N/A</f>
        <v>#N/A</v>
      </c>
      <c r="F126" s="26">
        <v>1</v>
      </c>
      <c r="G126" s="23">
        <f t="shared" si="260"/>
        <v>8.2812231074742115E-2</v>
      </c>
      <c r="H126" s="27">
        <f t="shared" si="261"/>
        <v>2.2908417617100092</v>
      </c>
      <c r="I126" s="27">
        <f t="shared" ca="1" si="172"/>
        <v>-9.7273298426467703E-2</v>
      </c>
      <c r="J126" s="43">
        <f t="shared" ca="1" si="173"/>
        <v>0</v>
      </c>
      <c r="K126" s="25" t="e">
        <f>#N/A</f>
        <v>#N/A</v>
      </c>
      <c r="L126" s="26">
        <v>0</v>
      </c>
      <c r="M126" s="23">
        <f t="shared" si="262"/>
        <v>6.3563401866835179E-3</v>
      </c>
      <c r="N126" s="27">
        <f t="shared" si="263"/>
        <v>1.4081952813647576</v>
      </c>
      <c r="O126" s="27">
        <f t="shared" ca="1" si="174"/>
        <v>0</v>
      </c>
      <c r="P126" s="43">
        <f t="shared" ca="1" si="175"/>
        <v>0</v>
      </c>
      <c r="Q126" s="25">
        <f t="shared" si="226"/>
        <v>6.5270385684999992</v>
      </c>
      <c r="R126" s="26">
        <f t="shared" si="264"/>
        <v>1</v>
      </c>
      <c r="S126" s="23">
        <f t="shared" si="265"/>
        <v>8.2812231074742115E-2</v>
      </c>
      <c r="T126" s="27">
        <f t="shared" si="266"/>
        <v>1.5244327465606387</v>
      </c>
      <c r="U126" s="27">
        <f t="shared" ca="1" si="176"/>
        <v>-0.29469536653425044</v>
      </c>
      <c r="V126" s="43">
        <f t="shared" ca="1" si="177"/>
        <v>0</v>
      </c>
      <c r="W126" s="25">
        <f t="shared" si="227"/>
        <v>7.4720115275000003</v>
      </c>
      <c r="X126" s="26">
        <f t="shared" si="267"/>
        <v>1</v>
      </c>
      <c r="Y126" s="23">
        <f t="shared" si="268"/>
        <v>8.2812231074742115E-2</v>
      </c>
      <c r="Z126" s="27">
        <f t="shared" si="269"/>
        <v>2.6065486480866373</v>
      </c>
      <c r="AA126" s="27">
        <f t="shared" ca="1" si="178"/>
        <v>0</v>
      </c>
      <c r="AB126" s="43">
        <f t="shared" ca="1" si="179"/>
        <v>0</v>
      </c>
      <c r="AC126" s="25">
        <f t="shared" si="228"/>
        <v>7.0950303024000005</v>
      </c>
      <c r="AD126" s="26">
        <f t="shared" si="270"/>
        <v>1</v>
      </c>
      <c r="AE126" s="23">
        <f t="shared" si="271"/>
        <v>8.2812231074742115E-2</v>
      </c>
      <c r="AF126" s="27">
        <f t="shared" si="272"/>
        <v>2.2657960572570111</v>
      </c>
      <c r="AG126" s="27">
        <f t="shared" ca="1" si="180"/>
        <v>-0.15140739113825796</v>
      </c>
      <c r="AH126" s="43">
        <f t="shared" ca="1" si="181"/>
        <v>0</v>
      </c>
      <c r="AI126" s="25">
        <f t="shared" si="229"/>
        <v>6.5270385684999992</v>
      </c>
      <c r="AJ126" s="26">
        <f t="shared" si="273"/>
        <v>1</v>
      </c>
      <c r="AK126" s="23">
        <f t="shared" si="274"/>
        <v>8.2812231074742115E-2</v>
      </c>
      <c r="AL126" s="27">
        <f t="shared" si="275"/>
        <v>1.5244327465606387</v>
      </c>
      <c r="AM126" s="27">
        <f t="shared" ca="1" si="182"/>
        <v>-0.29469536653425044</v>
      </c>
      <c r="AN126" s="43">
        <f t="shared" ca="1" si="183"/>
        <v>0</v>
      </c>
      <c r="AO126" s="25">
        <f t="shared" si="230"/>
        <v>6.5270385684999992</v>
      </c>
      <c r="AP126" s="34">
        <f t="shared" si="276"/>
        <v>1</v>
      </c>
      <c r="AQ126" s="23">
        <f t="shared" si="277"/>
        <v>8.2812231074742115E-2</v>
      </c>
      <c r="AR126" s="27">
        <f t="shared" si="278"/>
        <v>2.1193117933881567</v>
      </c>
      <c r="AS126" s="27">
        <f t="shared" ca="1" si="184"/>
        <v>-7.3781088161897213E-2</v>
      </c>
      <c r="AT126" s="43">
        <f t="shared" ca="1" si="185"/>
        <v>0</v>
      </c>
      <c r="AU126" s="25">
        <f t="shared" si="231"/>
        <v>7.0950303024000005</v>
      </c>
      <c r="AV126" s="26">
        <f t="shared" si="279"/>
        <v>1</v>
      </c>
      <c r="AW126" s="23">
        <f t="shared" si="280"/>
        <v>8.2812231074742115E-2</v>
      </c>
      <c r="AX126" s="27">
        <f t="shared" si="281"/>
        <v>1.3589696612140862</v>
      </c>
      <c r="AY126" s="27">
        <f t="shared" ca="1" si="186"/>
        <v>-0.37124966584706698</v>
      </c>
      <c r="AZ126" s="43">
        <f t="shared" ca="1" si="187"/>
        <v>0</v>
      </c>
      <c r="BA126" s="25">
        <f t="shared" si="232"/>
        <v>7.0950303024000005</v>
      </c>
      <c r="BB126" s="26">
        <f t="shared" si="282"/>
        <v>1</v>
      </c>
      <c r="BC126" s="23">
        <f t="shared" si="283"/>
        <v>8.2812231074742115E-2</v>
      </c>
      <c r="BD126" s="27">
        <f t="shared" si="284"/>
        <v>1.5615119980540364</v>
      </c>
      <c r="BE126" s="27">
        <f t="shared" ca="1" si="188"/>
        <v>-0.19498467320821322</v>
      </c>
      <c r="BF126" s="43">
        <f t="shared" ca="1" si="189"/>
        <v>0</v>
      </c>
      <c r="BG126" s="25">
        <f t="shared" si="233"/>
        <v>6.5270385684999992</v>
      </c>
      <c r="BH126" s="26">
        <f t="shared" si="285"/>
        <v>1</v>
      </c>
      <c r="BI126" s="23">
        <f t="shared" si="286"/>
        <v>8.2812231074742115E-2</v>
      </c>
      <c r="BJ126" s="27">
        <f t="shared" si="287"/>
        <v>1.696470832414855</v>
      </c>
      <c r="BK126" s="27">
        <f t="shared" ca="1" si="190"/>
        <v>-0.14043905751580033</v>
      </c>
      <c r="BL126" s="43">
        <f t="shared" ca="1" si="191"/>
        <v>0</v>
      </c>
      <c r="BM126" s="25">
        <f t="shared" si="234"/>
        <v>6.9710039541666653</v>
      </c>
      <c r="BN126" s="26">
        <f t="shared" si="288"/>
        <v>1</v>
      </c>
      <c r="BO126" s="23">
        <f t="shared" si="289"/>
        <v>8.2812231074742115E-2</v>
      </c>
      <c r="BP126" s="27">
        <f t="shared" si="290"/>
        <v>0.95220307670175397</v>
      </c>
      <c r="BQ126" s="27">
        <f t="shared" ca="1" si="192"/>
        <v>-0.42581450963726952</v>
      </c>
      <c r="BR126" s="43">
        <f t="shared" ca="1" si="193"/>
        <v>0</v>
      </c>
      <c r="BS126" s="25">
        <f t="shared" si="235"/>
        <v>6.5270385684999992</v>
      </c>
      <c r="BT126" s="34">
        <f t="shared" si="291"/>
        <v>1</v>
      </c>
      <c r="BU126" s="23">
        <f t="shared" si="292"/>
        <v>8.2812231074742115E-2</v>
      </c>
      <c r="BV126" s="27">
        <f t="shared" si="293"/>
        <v>1.3877583928121164</v>
      </c>
      <c r="BW126" s="27">
        <f t="shared" ca="1" si="194"/>
        <v>-0.24293106808910414</v>
      </c>
      <c r="BX126" s="43">
        <f t="shared" ca="1" si="195"/>
        <v>0</v>
      </c>
      <c r="BY126" s="25">
        <f t="shared" si="236"/>
        <v>7.4720115275000003</v>
      </c>
      <c r="BZ126" s="50">
        <f t="shared" si="237"/>
        <v>1</v>
      </c>
      <c r="CA126" s="23">
        <f t="shared" si="294"/>
        <v>8.2812231074742115E-2</v>
      </c>
      <c r="CB126" s="27">
        <f t="shared" si="295"/>
        <v>1.8782249763725691</v>
      </c>
      <c r="CC126" s="27">
        <f t="shared" ca="1" si="196"/>
        <v>0</v>
      </c>
      <c r="CD126" s="43">
        <f t="shared" ca="1" si="197"/>
        <v>0</v>
      </c>
      <c r="CE126" s="25">
        <f t="shared" si="238"/>
        <v>7.0950303024000005</v>
      </c>
      <c r="CF126" s="34">
        <f t="shared" si="239"/>
        <v>1</v>
      </c>
      <c r="CG126" s="23">
        <f t="shared" si="296"/>
        <v>8.2812231074742115E-2</v>
      </c>
      <c r="CH126" s="27">
        <f t="shared" si="297"/>
        <v>1.7044653650700357</v>
      </c>
      <c r="CI126" s="27">
        <f t="shared" ca="1" si="198"/>
        <v>-0.17920313671236898</v>
      </c>
      <c r="CJ126" s="43">
        <f t="shared" ca="1" si="199"/>
        <v>0</v>
      </c>
      <c r="CK126" s="25">
        <f t="shared" si="240"/>
        <v>6.5270385684999992</v>
      </c>
      <c r="CL126" s="34">
        <f t="shared" si="241"/>
        <v>1</v>
      </c>
      <c r="CM126" s="23">
        <f t="shared" si="298"/>
        <v>8.2812231074742115E-2</v>
      </c>
      <c r="CN126" s="27">
        <f t="shared" si="299"/>
        <v>1.4858272185207189</v>
      </c>
      <c r="CO126" s="27">
        <f t="shared" ca="1" si="200"/>
        <v>-0.20159051669220329</v>
      </c>
      <c r="CP126" s="43">
        <f t="shared" ca="1" si="201"/>
        <v>0</v>
      </c>
      <c r="CQ126" s="25">
        <f t="shared" si="242"/>
        <v>6.1397058296000004</v>
      </c>
      <c r="CR126" s="34">
        <f t="shared" si="243"/>
        <v>1</v>
      </c>
      <c r="CS126" s="23">
        <f t="shared" si="300"/>
        <v>8.2812231074742115E-2</v>
      </c>
      <c r="CT126" s="27">
        <f t="shared" si="301"/>
        <v>1.3264036035372104</v>
      </c>
      <c r="CU126" s="27">
        <f t="shared" ca="1" si="202"/>
        <v>-0.27272940554753211</v>
      </c>
      <c r="CV126" s="43">
        <f t="shared" ca="1" si="203"/>
        <v>0</v>
      </c>
      <c r="CW126" s="25">
        <f t="shared" si="244"/>
        <v>6.5270385684999992</v>
      </c>
      <c r="CX126" s="34">
        <f t="shared" si="302"/>
        <v>1</v>
      </c>
      <c r="CY126" s="23">
        <f t="shared" si="303"/>
        <v>8.2812231074742115E-2</v>
      </c>
      <c r="CZ126" s="27">
        <f t="shared" si="304"/>
        <v>1.6134816517807138</v>
      </c>
      <c r="DA126" s="27">
        <f t="shared" ca="1" si="204"/>
        <v>-0.12068378443784067</v>
      </c>
      <c r="DB126" s="43">
        <f t="shared" ca="1" si="205"/>
        <v>0</v>
      </c>
      <c r="DC126" s="25">
        <f t="shared" si="245"/>
        <v>6.5270385684999992</v>
      </c>
      <c r="DD126" s="34">
        <f t="shared" si="246"/>
        <v>1</v>
      </c>
      <c r="DE126" s="23">
        <f t="shared" si="305"/>
        <v>8.2812231074742115E-2</v>
      </c>
      <c r="DF126" s="27">
        <f t="shared" si="306"/>
        <v>1.6913394579593972</v>
      </c>
      <c r="DG126" s="27">
        <f t="shared" ca="1" si="169"/>
        <v>-0.14288051188709028</v>
      </c>
      <c r="DH126" s="43">
        <f t="shared" ca="1" si="170"/>
        <v>0</v>
      </c>
      <c r="DI126" s="25">
        <f t="shared" si="247"/>
        <v>7.4720115275000003</v>
      </c>
      <c r="DJ126" s="26">
        <f t="shared" si="248"/>
        <v>1</v>
      </c>
      <c r="DK126" s="23">
        <f t="shared" si="307"/>
        <v>8.2812231074742115E-2</v>
      </c>
      <c r="DL126" s="27">
        <f t="shared" si="308"/>
        <v>2.8247386989189738</v>
      </c>
      <c r="DM126" s="27">
        <f t="shared" ca="1" si="206"/>
        <v>0</v>
      </c>
      <c r="DN126" s="43">
        <f t="shared" ca="1" si="207"/>
        <v>0</v>
      </c>
      <c r="DO126" s="25">
        <f t="shared" si="249"/>
        <v>7.0950303024000005</v>
      </c>
      <c r="DP126" s="26">
        <f t="shared" si="250"/>
        <v>1</v>
      </c>
      <c r="DQ126" s="23">
        <f t="shared" si="309"/>
        <v>8.2812231074742115E-2</v>
      </c>
      <c r="DR126" s="27">
        <f t="shared" si="310"/>
        <v>2.2902160416474273</v>
      </c>
      <c r="DS126" s="27">
        <f t="shared" ca="1" si="208"/>
        <v>-0.14226154670276492</v>
      </c>
      <c r="DT126" s="43">
        <f t="shared" ca="1" si="209"/>
        <v>0</v>
      </c>
      <c r="DU126" s="25">
        <f t="shared" si="251"/>
        <v>6.5270385684999992</v>
      </c>
      <c r="DV126" s="26">
        <f t="shared" si="252"/>
        <v>1</v>
      </c>
      <c r="DW126" s="23">
        <f t="shared" si="311"/>
        <v>8.2812231074742115E-2</v>
      </c>
      <c r="DX126" s="27">
        <f t="shared" si="312"/>
        <v>1.317105053798417</v>
      </c>
      <c r="DY126" s="27">
        <f t="shared" ca="1" si="210"/>
        <v>-0.32098520112302398</v>
      </c>
      <c r="DZ126" s="43">
        <f t="shared" ca="1" si="211"/>
        <v>0</v>
      </c>
      <c r="EA126" s="25">
        <f t="shared" si="253"/>
        <v>6.5270385684999992</v>
      </c>
      <c r="EB126" s="34">
        <f t="shared" si="313"/>
        <v>1</v>
      </c>
      <c r="EC126" s="23">
        <f t="shared" si="314"/>
        <v>8.2812231074742115E-2</v>
      </c>
      <c r="ED126" s="27">
        <f t="shared" si="315"/>
        <v>2.0758390314547901</v>
      </c>
      <c r="EE126" s="27">
        <f t="shared" ca="1" si="212"/>
        <v>-0.1099835149036954</v>
      </c>
      <c r="EF126" s="43">
        <f t="shared" ca="1" si="213"/>
        <v>0</v>
      </c>
      <c r="EG126" s="25">
        <f t="shared" si="254"/>
        <v>7.4720115275000003</v>
      </c>
      <c r="EH126" s="26">
        <f t="shared" si="316"/>
        <v>1</v>
      </c>
      <c r="EI126" s="23">
        <f t="shared" si="317"/>
        <v>8.2812231074742115E-2</v>
      </c>
      <c r="EJ126" s="27">
        <f t="shared" si="318"/>
        <v>2.8385084236573523</v>
      </c>
      <c r="EK126" s="27">
        <f t="shared" ca="1" si="214"/>
        <v>0</v>
      </c>
      <c r="EL126" s="43">
        <f t="shared" ca="1" si="215"/>
        <v>0</v>
      </c>
      <c r="EM126" s="25">
        <f t="shared" si="255"/>
        <v>7.0950303024000005</v>
      </c>
      <c r="EN126" s="26">
        <f t="shared" si="319"/>
        <v>1</v>
      </c>
      <c r="EO126" s="23">
        <f t="shared" si="320"/>
        <v>8.2812231074742115E-2</v>
      </c>
      <c r="EP126" s="27">
        <f t="shared" si="321"/>
        <v>1.8944327050576575</v>
      </c>
      <c r="EQ126" s="27">
        <f t="shared" ca="1" si="216"/>
        <v>-8.7723074996636785E-2</v>
      </c>
      <c r="ER126" s="43">
        <f t="shared" ca="1" si="217"/>
        <v>0</v>
      </c>
      <c r="ES126" s="25">
        <f t="shared" si="256"/>
        <v>6.5270385684999992</v>
      </c>
      <c r="ET126" s="26">
        <f t="shared" si="322"/>
        <v>1</v>
      </c>
      <c r="EU126" s="23">
        <f t="shared" si="323"/>
        <v>8.2812231074742115E-2</v>
      </c>
      <c r="EV126" s="27">
        <f t="shared" si="324"/>
        <v>1.7467839319181904</v>
      </c>
      <c r="EW126" s="27">
        <f t="shared" ca="1" si="218"/>
        <v>-0.19182082409011469</v>
      </c>
      <c r="EX126" s="43">
        <f t="shared" ca="1" si="219"/>
        <v>0</v>
      </c>
      <c r="EY126" s="25">
        <f t="shared" si="257"/>
        <v>6.5270385684999992</v>
      </c>
      <c r="EZ126" s="34">
        <f t="shared" si="325"/>
        <v>1</v>
      </c>
      <c r="FA126" s="23">
        <f t="shared" si="326"/>
        <v>8.2812231074742115E-2</v>
      </c>
      <c r="FB126" s="27">
        <f t="shared" si="327"/>
        <v>2.1418817157420205</v>
      </c>
      <c r="FC126" s="27">
        <f t="shared" ca="1" si="220"/>
        <v>0</v>
      </c>
      <c r="FD126" s="43">
        <f t="shared" ca="1" si="221"/>
        <v>0</v>
      </c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25">
        <f t="shared" si="258"/>
        <v>6.5270385684999992</v>
      </c>
      <c r="FT126" s="26">
        <f t="shared" si="328"/>
        <v>1</v>
      </c>
      <c r="FU126" s="23">
        <f t="shared" si="329"/>
        <v>8.2812231074742115E-2</v>
      </c>
      <c r="FV126" s="27">
        <f t="shared" si="330"/>
        <v>0.6140316521007021</v>
      </c>
      <c r="FW126" s="27">
        <f t="shared" ca="1" si="222"/>
        <v>-0.69785129450253336</v>
      </c>
      <c r="FX126" s="43">
        <f t="shared" ca="1" si="223"/>
        <v>0</v>
      </c>
      <c r="FY126" s="25">
        <f t="shared" si="259"/>
        <v>6.5270385684999992</v>
      </c>
      <c r="FZ126" s="26">
        <f t="shared" si="331"/>
        <v>1</v>
      </c>
      <c r="GA126" s="23">
        <f t="shared" si="332"/>
        <v>8.2812231074742115E-2</v>
      </c>
      <c r="GB126" s="27">
        <f t="shared" si="333"/>
        <v>1.7577959703653661</v>
      </c>
      <c r="GC126" s="27">
        <f t="shared" ca="1" si="224"/>
        <v>-9.3793259814585861E-2</v>
      </c>
      <c r="GD126" s="43">
        <f t="shared" ca="1" si="225"/>
        <v>0</v>
      </c>
      <c r="GE126" s="47"/>
      <c r="GF126" s="47"/>
    </row>
    <row r="127" spans="1:188" x14ac:dyDescent="0.2">
      <c r="A127" s="30">
        <v>28521</v>
      </c>
      <c r="B127" s="34">
        <v>7.8408213499999997</v>
      </c>
      <c r="C127" s="23">
        <v>6.387424072697323E-3</v>
      </c>
      <c r="D127" s="24">
        <f t="shared" si="171"/>
        <v>9.23196298671769E-3</v>
      </c>
      <c r="E127" s="25" t="e">
        <f>#N/A</f>
        <v>#N/A</v>
      </c>
      <c r="F127" s="26">
        <v>1</v>
      </c>
      <c r="G127" s="23">
        <f t="shared" si="260"/>
        <v>9.23196298671769E-3</v>
      </c>
      <c r="H127" s="27">
        <f t="shared" si="261"/>
        <v>2.3119907280625434</v>
      </c>
      <c r="I127" s="27">
        <f t="shared" ca="1" si="172"/>
        <v>-8.8939358930419044E-2</v>
      </c>
      <c r="J127" s="43">
        <f t="shared" ca="1" si="173"/>
        <v>0</v>
      </c>
      <c r="K127" s="25" t="e">
        <f>#N/A</f>
        <v>#N/A</v>
      </c>
      <c r="L127" s="26">
        <v>0</v>
      </c>
      <c r="M127" s="23">
        <f t="shared" si="262"/>
        <v>6.387424072697323E-3</v>
      </c>
      <c r="N127" s="27">
        <f t="shared" si="263"/>
        <v>1.4171900218040057</v>
      </c>
      <c r="O127" s="27">
        <f t="shared" ca="1" si="174"/>
        <v>0</v>
      </c>
      <c r="P127" s="43">
        <f t="shared" ca="1" si="175"/>
        <v>0</v>
      </c>
      <c r="Q127" s="25">
        <f t="shared" si="226"/>
        <v>6.7190913672999999</v>
      </c>
      <c r="R127" s="26">
        <f t="shared" si="264"/>
        <v>1</v>
      </c>
      <c r="S127" s="23">
        <f t="shared" si="265"/>
        <v>9.23196298671769E-3</v>
      </c>
      <c r="T127" s="27">
        <f t="shared" si="266"/>
        <v>1.5385062532526268</v>
      </c>
      <c r="U127" s="27">
        <f t="shared" ca="1" si="176"/>
        <v>-0.28818402026373424</v>
      </c>
      <c r="V127" s="43">
        <f t="shared" ca="1" si="177"/>
        <v>0</v>
      </c>
      <c r="W127" s="25">
        <f t="shared" si="227"/>
        <v>7.8049593405</v>
      </c>
      <c r="X127" s="26">
        <f t="shared" si="267"/>
        <v>1</v>
      </c>
      <c r="Y127" s="23">
        <f t="shared" si="268"/>
        <v>9.23196298671769E-3</v>
      </c>
      <c r="Z127" s="27">
        <f t="shared" si="269"/>
        <v>2.6306122087288522</v>
      </c>
      <c r="AA127" s="27">
        <f t="shared" ca="1" si="178"/>
        <v>0</v>
      </c>
      <c r="AB127" s="43">
        <f t="shared" ca="1" si="179"/>
        <v>0</v>
      </c>
      <c r="AC127" s="25">
        <f t="shared" si="228"/>
        <v>7.3416227328000003</v>
      </c>
      <c r="AD127" s="26">
        <f t="shared" si="270"/>
        <v>1</v>
      </c>
      <c r="AE127" s="23">
        <f t="shared" si="271"/>
        <v>9.23196298671769E-3</v>
      </c>
      <c r="AF127" s="27">
        <f t="shared" si="272"/>
        <v>2.2867138025930585</v>
      </c>
      <c r="AG127" s="27">
        <f t="shared" ca="1" si="180"/>
        <v>-0.14357321558244429</v>
      </c>
      <c r="AH127" s="43">
        <f t="shared" ca="1" si="181"/>
        <v>0</v>
      </c>
      <c r="AI127" s="25">
        <f t="shared" si="229"/>
        <v>6.7190913672999999</v>
      </c>
      <c r="AJ127" s="26">
        <f t="shared" si="273"/>
        <v>1</v>
      </c>
      <c r="AK127" s="23">
        <f t="shared" si="274"/>
        <v>9.23196298671769E-3</v>
      </c>
      <c r="AL127" s="27">
        <f t="shared" si="275"/>
        <v>1.5385062532526268</v>
      </c>
      <c r="AM127" s="27">
        <f t="shared" ca="1" si="182"/>
        <v>-0.28818402026373424</v>
      </c>
      <c r="AN127" s="43">
        <f t="shared" ca="1" si="183"/>
        <v>0</v>
      </c>
      <c r="AO127" s="25">
        <f t="shared" si="230"/>
        <v>6.7190913672999999</v>
      </c>
      <c r="AP127" s="34">
        <f t="shared" si="276"/>
        <v>1</v>
      </c>
      <c r="AQ127" s="23">
        <f t="shared" si="277"/>
        <v>9.23196298671769E-3</v>
      </c>
      <c r="AR127" s="27">
        <f t="shared" si="278"/>
        <v>2.1388772014220305</v>
      </c>
      <c r="AS127" s="27">
        <f t="shared" ca="1" si="184"/>
        <v>-6.5230269450209821E-2</v>
      </c>
      <c r="AT127" s="43">
        <f t="shared" ca="1" si="185"/>
        <v>0</v>
      </c>
      <c r="AU127" s="25">
        <f t="shared" si="231"/>
        <v>7.3416227328000003</v>
      </c>
      <c r="AV127" s="26">
        <f t="shared" si="279"/>
        <v>1</v>
      </c>
      <c r="AW127" s="23">
        <f t="shared" si="280"/>
        <v>9.23196298671769E-3</v>
      </c>
      <c r="AX127" s="27">
        <f t="shared" si="281"/>
        <v>1.371515618826487</v>
      </c>
      <c r="AY127" s="27">
        <f t="shared" ca="1" si="186"/>
        <v>-0.36544506603428073</v>
      </c>
      <c r="AZ127" s="43">
        <f t="shared" ca="1" si="187"/>
        <v>0</v>
      </c>
      <c r="BA127" s="25">
        <f t="shared" si="232"/>
        <v>7.3416227328000003</v>
      </c>
      <c r="BB127" s="26">
        <f t="shared" si="282"/>
        <v>1</v>
      </c>
      <c r="BC127" s="23">
        <f t="shared" si="283"/>
        <v>9.23196298671769E-3</v>
      </c>
      <c r="BD127" s="27">
        <f t="shared" si="284"/>
        <v>1.5759278190233867</v>
      </c>
      <c r="BE127" s="27">
        <f t="shared" ca="1" si="188"/>
        <v>-0.18755280150753106</v>
      </c>
      <c r="BF127" s="43">
        <f t="shared" ca="1" si="189"/>
        <v>0</v>
      </c>
      <c r="BG127" s="25">
        <f t="shared" si="233"/>
        <v>6.7190913672999999</v>
      </c>
      <c r="BH127" s="26">
        <f t="shared" si="285"/>
        <v>1</v>
      </c>
      <c r="BI127" s="23">
        <f t="shared" si="286"/>
        <v>9.23196298671769E-3</v>
      </c>
      <c r="BJ127" s="27">
        <f t="shared" si="287"/>
        <v>1.7121325883477552</v>
      </c>
      <c r="BK127" s="27">
        <f t="shared" ca="1" si="190"/>
        <v>-0.13250362270995797</v>
      </c>
      <c r="BL127" s="43">
        <f t="shared" ca="1" si="191"/>
        <v>0</v>
      </c>
      <c r="BM127" s="25">
        <f t="shared" si="234"/>
        <v>7.2193288103333337</v>
      </c>
      <c r="BN127" s="26">
        <f t="shared" si="288"/>
        <v>1</v>
      </c>
      <c r="BO127" s="23">
        <f t="shared" si="289"/>
        <v>9.23196298671769E-3</v>
      </c>
      <c r="BP127" s="27">
        <f t="shared" si="290"/>
        <v>0.96099378026170323</v>
      </c>
      <c r="BQ127" s="27">
        <f t="shared" ca="1" si="192"/>
        <v>-0.42051365044273048</v>
      </c>
      <c r="BR127" s="43">
        <f t="shared" ca="1" si="193"/>
        <v>0</v>
      </c>
      <c r="BS127" s="25">
        <f t="shared" si="235"/>
        <v>6.7190913672999999</v>
      </c>
      <c r="BT127" s="34">
        <f t="shared" si="291"/>
        <v>1</v>
      </c>
      <c r="BU127" s="23">
        <f t="shared" si="292"/>
        <v>9.23196298671769E-3</v>
      </c>
      <c r="BV127" s="27">
        <f t="shared" si="293"/>
        <v>1.4005701269290647</v>
      </c>
      <c r="BW127" s="27">
        <f t="shared" ca="1" si="194"/>
        <v>-0.23594183573130889</v>
      </c>
      <c r="BX127" s="43">
        <f t="shared" ca="1" si="195"/>
        <v>0</v>
      </c>
      <c r="BY127" s="25">
        <f t="shared" si="236"/>
        <v>7.8049593405</v>
      </c>
      <c r="BZ127" s="50">
        <f t="shared" si="237"/>
        <v>1</v>
      </c>
      <c r="CA127" s="23">
        <f t="shared" si="294"/>
        <v>9.23196298671769E-3</v>
      </c>
      <c r="CB127" s="27">
        <f t="shared" si="295"/>
        <v>1.8955646798351693</v>
      </c>
      <c r="CC127" s="27">
        <f t="shared" ca="1" si="196"/>
        <v>0</v>
      </c>
      <c r="CD127" s="43">
        <f t="shared" ca="1" si="197"/>
        <v>0</v>
      </c>
      <c r="CE127" s="25">
        <f t="shared" si="238"/>
        <v>7.3416227328000003</v>
      </c>
      <c r="CF127" s="34">
        <f t="shared" si="239"/>
        <v>1</v>
      </c>
      <c r="CG127" s="23">
        <f t="shared" si="296"/>
        <v>9.23196298671769E-3</v>
      </c>
      <c r="CH127" s="27">
        <f t="shared" si="297"/>
        <v>1.7202009262325044</v>
      </c>
      <c r="CI127" s="27">
        <f t="shared" ca="1" si="198"/>
        <v>-0.17162557045088367</v>
      </c>
      <c r="CJ127" s="43">
        <f t="shared" ca="1" si="199"/>
        <v>0</v>
      </c>
      <c r="CK127" s="25">
        <f t="shared" si="240"/>
        <v>6.7190913672999999</v>
      </c>
      <c r="CL127" s="34">
        <f t="shared" si="241"/>
        <v>1</v>
      </c>
      <c r="CM127" s="23">
        <f t="shared" si="298"/>
        <v>9.23196298671769E-3</v>
      </c>
      <c r="CN127" s="27">
        <f t="shared" si="299"/>
        <v>1.4995443204067598</v>
      </c>
      <c r="CO127" s="27">
        <f t="shared" ca="1" si="200"/>
        <v>-0.19421962989406139</v>
      </c>
      <c r="CP127" s="43">
        <f t="shared" ca="1" si="201"/>
        <v>0</v>
      </c>
      <c r="CQ127" s="25">
        <f t="shared" si="242"/>
        <v>6.2078398507000001</v>
      </c>
      <c r="CR127" s="34">
        <f t="shared" si="243"/>
        <v>1</v>
      </c>
      <c r="CS127" s="23">
        <f t="shared" si="300"/>
        <v>9.23196298671769E-3</v>
      </c>
      <c r="CT127" s="27">
        <f t="shared" si="301"/>
        <v>1.338648912510515</v>
      </c>
      <c r="CU127" s="27">
        <f t="shared" ca="1" si="202"/>
        <v>-0.2660152703382187</v>
      </c>
      <c r="CV127" s="43">
        <f t="shared" ca="1" si="203"/>
        <v>0</v>
      </c>
      <c r="CW127" s="25">
        <f t="shared" si="244"/>
        <v>6.7190913672999999</v>
      </c>
      <c r="CX127" s="34">
        <f t="shared" si="302"/>
        <v>1</v>
      </c>
      <c r="CY127" s="23">
        <f t="shared" si="303"/>
        <v>9.23196298671769E-3</v>
      </c>
      <c r="CZ127" s="27">
        <f t="shared" si="304"/>
        <v>1.6283772546697015</v>
      </c>
      <c r="DA127" s="27">
        <f t="shared" ca="1" si="204"/>
        <v>-0.11256596968215016</v>
      </c>
      <c r="DB127" s="43">
        <f t="shared" ca="1" si="205"/>
        <v>0</v>
      </c>
      <c r="DC127" s="25">
        <f t="shared" si="245"/>
        <v>6.7190913672999999</v>
      </c>
      <c r="DD127" s="34">
        <f t="shared" si="246"/>
        <v>1</v>
      </c>
      <c r="DE127" s="23">
        <f t="shared" si="305"/>
        <v>9.23196298671769E-3</v>
      </c>
      <c r="DF127" s="27">
        <f t="shared" si="306"/>
        <v>1.7069538412332534</v>
      </c>
      <c r="DG127" s="27">
        <f t="shared" ca="1" si="169"/>
        <v>-0.13496761649763744</v>
      </c>
      <c r="DH127" s="43">
        <f t="shared" ca="1" si="170"/>
        <v>0</v>
      </c>
      <c r="DI127" s="25">
        <f t="shared" si="247"/>
        <v>7.8049593405</v>
      </c>
      <c r="DJ127" s="26">
        <f t="shared" si="248"/>
        <v>1</v>
      </c>
      <c r="DK127" s="23">
        <f t="shared" si="307"/>
        <v>9.23196298671769E-3</v>
      </c>
      <c r="DL127" s="27">
        <f t="shared" si="308"/>
        <v>2.8508165820345428</v>
      </c>
      <c r="DM127" s="27">
        <f t="shared" ca="1" si="206"/>
        <v>0</v>
      </c>
      <c r="DN127" s="43">
        <f t="shared" ca="1" si="207"/>
        <v>0</v>
      </c>
      <c r="DO127" s="25">
        <f t="shared" si="249"/>
        <v>7.3416227328000003</v>
      </c>
      <c r="DP127" s="26">
        <f t="shared" si="250"/>
        <v>1</v>
      </c>
      <c r="DQ127" s="23">
        <f t="shared" si="309"/>
        <v>9.23196298671769E-3</v>
      </c>
      <c r="DR127" s="27">
        <f t="shared" si="310"/>
        <v>2.3113592313755036</v>
      </c>
      <c r="DS127" s="27">
        <f t="shared" ca="1" si="208"/>
        <v>-0.13434293704964029</v>
      </c>
      <c r="DT127" s="43">
        <f t="shared" ca="1" si="209"/>
        <v>0</v>
      </c>
      <c r="DU127" s="25">
        <f t="shared" si="251"/>
        <v>6.7190913672999999</v>
      </c>
      <c r="DV127" s="26">
        <f t="shared" si="252"/>
        <v>1</v>
      </c>
      <c r="DW127" s="23">
        <f t="shared" si="311"/>
        <v>9.23196298671769E-3</v>
      </c>
      <c r="DX127" s="27">
        <f t="shared" si="312"/>
        <v>1.3292645189047028</v>
      </c>
      <c r="DY127" s="27">
        <f t="shared" ca="1" si="210"/>
        <v>-0.31471656163235817</v>
      </c>
      <c r="DZ127" s="43">
        <f t="shared" ca="1" si="211"/>
        <v>0</v>
      </c>
      <c r="EA127" s="25">
        <f t="shared" si="253"/>
        <v>6.7190913672999999</v>
      </c>
      <c r="EB127" s="34">
        <f t="shared" si="313"/>
        <v>1</v>
      </c>
      <c r="EC127" s="23">
        <f t="shared" si="314"/>
        <v>9.23196298671769E-3</v>
      </c>
      <c r="ED127" s="27">
        <f t="shared" si="315"/>
        <v>2.0950031005595644</v>
      </c>
      <c r="EE127" s="27">
        <f t="shared" ca="1" si="212"/>
        <v>-0.10176691565571783</v>
      </c>
      <c r="EF127" s="43">
        <f t="shared" ca="1" si="213"/>
        <v>0</v>
      </c>
      <c r="EG127" s="25">
        <f t="shared" si="254"/>
        <v>7.8049593405</v>
      </c>
      <c r="EH127" s="26">
        <f t="shared" si="316"/>
        <v>1</v>
      </c>
      <c r="EI127" s="23">
        <f t="shared" si="317"/>
        <v>9.23196298671769E-3</v>
      </c>
      <c r="EJ127" s="27">
        <f t="shared" si="318"/>
        <v>2.8647134283620432</v>
      </c>
      <c r="EK127" s="27">
        <f t="shared" ca="1" si="214"/>
        <v>0</v>
      </c>
      <c r="EL127" s="43">
        <f t="shared" ca="1" si="215"/>
        <v>0</v>
      </c>
      <c r="EM127" s="25">
        <f t="shared" si="255"/>
        <v>7.3416227328000003</v>
      </c>
      <c r="EN127" s="26">
        <f t="shared" si="319"/>
        <v>1</v>
      </c>
      <c r="EO127" s="23">
        <f t="shared" si="320"/>
        <v>9.23196298671769E-3</v>
      </c>
      <c r="EP127" s="27">
        <f t="shared" si="321"/>
        <v>1.9119220376715773</v>
      </c>
      <c r="EQ127" s="27">
        <f t="shared" ca="1" si="216"/>
        <v>-7.9300968191369003E-2</v>
      </c>
      <c r="ER127" s="43">
        <f t="shared" ca="1" si="217"/>
        <v>0</v>
      </c>
      <c r="ES127" s="25">
        <f t="shared" si="256"/>
        <v>6.7190913672999999</v>
      </c>
      <c r="ET127" s="26">
        <f t="shared" si="322"/>
        <v>1</v>
      </c>
      <c r="EU127" s="23">
        <f t="shared" si="323"/>
        <v>9.23196298671769E-3</v>
      </c>
      <c r="EV127" s="27">
        <f t="shared" si="324"/>
        <v>1.7629101765234523</v>
      </c>
      <c r="EW127" s="27">
        <f t="shared" ca="1" si="218"/>
        <v>-0.18435974385147857</v>
      </c>
      <c r="EX127" s="43">
        <f t="shared" ca="1" si="219"/>
        <v>0</v>
      </c>
      <c r="EY127" s="25">
        <f t="shared" si="257"/>
        <v>6.7190913672999999</v>
      </c>
      <c r="EZ127" s="34">
        <f t="shared" si="325"/>
        <v>1</v>
      </c>
      <c r="FA127" s="23">
        <f t="shared" si="326"/>
        <v>9.23196298671769E-3</v>
      </c>
      <c r="FB127" s="27">
        <f t="shared" si="327"/>
        <v>2.1616554884636781</v>
      </c>
      <c r="FC127" s="27">
        <f t="shared" ca="1" si="220"/>
        <v>0</v>
      </c>
      <c r="FD127" s="43">
        <f t="shared" ca="1" si="221"/>
        <v>0</v>
      </c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25">
        <f t="shared" si="258"/>
        <v>6.7190913672999999</v>
      </c>
      <c r="FT127" s="26">
        <f t="shared" si="328"/>
        <v>1</v>
      </c>
      <c r="FU127" s="23">
        <f t="shared" si="329"/>
        <v>9.23196298671769E-3</v>
      </c>
      <c r="FV127" s="27">
        <f t="shared" si="330"/>
        <v>0.61970036958556884</v>
      </c>
      <c r="FW127" s="27">
        <f t="shared" ca="1" si="222"/>
        <v>-0.69506186883689614</v>
      </c>
      <c r="FX127" s="43">
        <f t="shared" ca="1" si="223"/>
        <v>0</v>
      </c>
      <c r="FY127" s="25">
        <f t="shared" si="259"/>
        <v>6.7190913672999999</v>
      </c>
      <c r="FZ127" s="26">
        <f t="shared" si="331"/>
        <v>1</v>
      </c>
      <c r="GA127" s="23">
        <f t="shared" si="332"/>
        <v>9.23196298671769E-3</v>
      </c>
      <c r="GB127" s="27">
        <f t="shared" si="333"/>
        <v>1.7740238777019806</v>
      </c>
      <c r="GC127" s="27">
        <f t="shared" ca="1" si="224"/>
        <v>-8.5427192730880064E-2</v>
      </c>
      <c r="GD127" s="43">
        <f t="shared" ca="1" si="225"/>
        <v>0</v>
      </c>
      <c r="GE127" s="47"/>
      <c r="GF127" s="47"/>
    </row>
    <row r="128" spans="1:188" x14ac:dyDescent="0.2">
      <c r="A128" s="30">
        <v>28549</v>
      </c>
      <c r="B128" s="34">
        <v>7.3207037970000002</v>
      </c>
      <c r="C128" s="23">
        <v>6.395193394338472E-3</v>
      </c>
      <c r="D128" s="24">
        <f t="shared" si="171"/>
        <v>-6.6334575139886276E-2</v>
      </c>
      <c r="E128" s="25" t="e">
        <f>#N/A</f>
        <v>#N/A</v>
      </c>
      <c r="F128" s="26">
        <v>1</v>
      </c>
      <c r="G128" s="23">
        <f t="shared" si="260"/>
        <v>-6.6334575139886276E-2</v>
      </c>
      <c r="H128" s="27">
        <f t="shared" si="261"/>
        <v>2.1586258053891583</v>
      </c>
      <c r="I128" s="27">
        <f t="shared" ca="1" si="172"/>
        <v>-0.14937417948244214</v>
      </c>
      <c r="J128" s="43">
        <f t="shared" ca="1" si="173"/>
        <v>0</v>
      </c>
      <c r="K128" s="25" t="e">
        <f>#N/A</f>
        <v>#N/A</v>
      </c>
      <c r="L128" s="26">
        <v>0</v>
      </c>
      <c r="M128" s="23">
        <f t="shared" si="262"/>
        <v>6.395193394338472E-3</v>
      </c>
      <c r="N128" s="27">
        <f t="shared" si="263"/>
        <v>1.426253226069969</v>
      </c>
      <c r="O128" s="27">
        <f t="shared" ca="1" si="174"/>
        <v>0</v>
      </c>
      <c r="P128" s="43">
        <f t="shared" ca="1" si="175"/>
        <v>0</v>
      </c>
      <c r="Q128" s="25">
        <f t="shared" si="226"/>
        <v>6.8658436780999992</v>
      </c>
      <c r="R128" s="26">
        <f t="shared" si="264"/>
        <v>1</v>
      </c>
      <c r="S128" s="23">
        <f t="shared" si="265"/>
        <v>-6.6334575139886276E-2</v>
      </c>
      <c r="T128" s="27">
        <f t="shared" si="266"/>
        <v>1.4364500945930556</v>
      </c>
      <c r="U128" s="27">
        <f t="shared" ca="1" si="176"/>
        <v>-0.33540203085732123</v>
      </c>
      <c r="V128" s="43">
        <f t="shared" ca="1" si="177"/>
        <v>0</v>
      </c>
      <c r="W128" s="25">
        <f t="shared" si="227"/>
        <v>7.5807625734999995</v>
      </c>
      <c r="X128" s="26">
        <f t="shared" si="267"/>
        <v>1</v>
      </c>
      <c r="Y128" s="23">
        <f t="shared" si="268"/>
        <v>-6.6334575139886276E-2</v>
      </c>
      <c r="Z128" s="27">
        <f t="shared" si="269"/>
        <v>2.4561116655050261</v>
      </c>
      <c r="AA128" s="27">
        <f t="shared" ca="1" si="178"/>
        <v>-6.6334575139886165E-2</v>
      </c>
      <c r="AB128" s="43">
        <f t="shared" ca="1" si="179"/>
        <v>0</v>
      </c>
      <c r="AC128" s="25">
        <f t="shared" si="228"/>
        <v>7.4179126465999996</v>
      </c>
      <c r="AD128" s="26">
        <f t="shared" si="270"/>
        <v>1</v>
      </c>
      <c r="AE128" s="23">
        <f t="shared" si="271"/>
        <v>-6.6334575139886276E-2</v>
      </c>
      <c r="AF128" s="27">
        <f t="shared" si="272"/>
        <v>2.1350256140315342</v>
      </c>
      <c r="AG128" s="27">
        <f t="shared" ca="1" si="180"/>
        <v>-0.20038392246520176</v>
      </c>
      <c r="AH128" s="43">
        <f t="shared" ca="1" si="181"/>
        <v>0</v>
      </c>
      <c r="AI128" s="25">
        <f t="shared" si="229"/>
        <v>6.8658436780999992</v>
      </c>
      <c r="AJ128" s="26">
        <f t="shared" si="273"/>
        <v>1</v>
      </c>
      <c r="AK128" s="23">
        <f t="shared" si="274"/>
        <v>-6.6334575139886276E-2</v>
      </c>
      <c r="AL128" s="27">
        <f t="shared" si="275"/>
        <v>1.4364500945930556</v>
      </c>
      <c r="AM128" s="27">
        <f t="shared" ca="1" si="182"/>
        <v>-0.33540203085732123</v>
      </c>
      <c r="AN128" s="43">
        <f t="shared" ca="1" si="183"/>
        <v>0</v>
      </c>
      <c r="AO128" s="25">
        <f t="shared" si="230"/>
        <v>6.8658436780999992</v>
      </c>
      <c r="AP128" s="34">
        <f t="shared" si="276"/>
        <v>1</v>
      </c>
      <c r="AQ128" s="23">
        <f t="shared" si="277"/>
        <v>-6.6334575139886276E-2</v>
      </c>
      <c r="AR128" s="27">
        <f t="shared" si="278"/>
        <v>1.9969956909893112</v>
      </c>
      <c r="AS128" s="27">
        <f t="shared" ca="1" si="184"/>
        <v>-0.12723782237985615</v>
      </c>
      <c r="AT128" s="43">
        <f t="shared" ca="1" si="185"/>
        <v>0</v>
      </c>
      <c r="AU128" s="25">
        <f t="shared" si="231"/>
        <v>7.4179126465999996</v>
      </c>
      <c r="AV128" s="26">
        <f t="shared" si="279"/>
        <v>1</v>
      </c>
      <c r="AW128" s="23">
        <f t="shared" si="280"/>
        <v>-6.6334575139886276E-2</v>
      </c>
      <c r="AX128" s="27">
        <f t="shared" si="281"/>
        <v>1.2805367129539138</v>
      </c>
      <c r="AY128" s="27">
        <f t="shared" ca="1" si="186"/>
        <v>-0.40753799798181534</v>
      </c>
      <c r="AZ128" s="43">
        <f t="shared" ca="1" si="187"/>
        <v>0</v>
      </c>
      <c r="BA128" s="25">
        <f t="shared" si="232"/>
        <v>7.4179126465999996</v>
      </c>
      <c r="BB128" s="26">
        <f t="shared" si="282"/>
        <v>1</v>
      </c>
      <c r="BC128" s="23">
        <f t="shared" si="283"/>
        <v>-6.6334575139886276E-2</v>
      </c>
      <c r="BD128" s="27">
        <f t="shared" si="284"/>
        <v>1.4713893166973429</v>
      </c>
      <c r="BE128" s="27">
        <f t="shared" ca="1" si="188"/>
        <v>-0.24144614124311981</v>
      </c>
      <c r="BF128" s="43">
        <f t="shared" ca="1" si="189"/>
        <v>0</v>
      </c>
      <c r="BG128" s="25">
        <f t="shared" si="233"/>
        <v>6.8658436780999992</v>
      </c>
      <c r="BH128" s="26">
        <f t="shared" si="285"/>
        <v>1</v>
      </c>
      <c r="BI128" s="23">
        <f t="shared" si="286"/>
        <v>-6.6334575139886276E-2</v>
      </c>
      <c r="BJ128" s="27">
        <f t="shared" si="287"/>
        <v>1.5985590005165531</v>
      </c>
      <c r="BK128" s="27">
        <f t="shared" ca="1" si="190"/>
        <v>-0.19004862633288333</v>
      </c>
      <c r="BL128" s="43">
        <f t="shared" ca="1" si="191"/>
        <v>0</v>
      </c>
      <c r="BM128" s="25">
        <f t="shared" si="234"/>
        <v>7.3381362435000002</v>
      </c>
      <c r="BN128" s="26">
        <f t="shared" si="288"/>
        <v>1</v>
      </c>
      <c r="BO128" s="23">
        <f t="shared" si="289"/>
        <v>-6.6334575139886276E-2</v>
      </c>
      <c r="BP128" s="27">
        <f t="shared" si="290"/>
        <v>0.89724666613596993</v>
      </c>
      <c r="BQ128" s="27">
        <f t="shared" ca="1" si="192"/>
        <v>-0.45895363123997557</v>
      </c>
      <c r="BR128" s="43">
        <f t="shared" ca="1" si="193"/>
        <v>0</v>
      </c>
      <c r="BS128" s="25">
        <f t="shared" si="235"/>
        <v>6.8658436780999992</v>
      </c>
      <c r="BT128" s="34">
        <f t="shared" si="291"/>
        <v>1</v>
      </c>
      <c r="BU128" s="23">
        <f t="shared" si="292"/>
        <v>-6.6334575139886276E-2</v>
      </c>
      <c r="BV128" s="27">
        <f t="shared" si="293"/>
        <v>1.3076639026056085</v>
      </c>
      <c r="BW128" s="27">
        <f t="shared" ca="1" si="194"/>
        <v>-0.28662530944023401</v>
      </c>
      <c r="BX128" s="43">
        <f t="shared" ca="1" si="195"/>
        <v>0</v>
      </c>
      <c r="BY128" s="25">
        <f t="shared" si="236"/>
        <v>7.5807625734999995</v>
      </c>
      <c r="BZ128" s="50">
        <f t="shared" si="237"/>
        <v>1</v>
      </c>
      <c r="CA128" s="23">
        <f t="shared" si="294"/>
        <v>-6.6334575139886276E-2</v>
      </c>
      <c r="CB128" s="27">
        <f t="shared" si="295"/>
        <v>1.7698232021481288</v>
      </c>
      <c r="CC128" s="27">
        <f t="shared" ca="1" si="196"/>
        <v>-6.6334575139886276E-2</v>
      </c>
      <c r="CD128" s="43">
        <f t="shared" ca="1" si="197"/>
        <v>0</v>
      </c>
      <c r="CE128" s="25">
        <f t="shared" si="238"/>
        <v>7.4179126465999996</v>
      </c>
      <c r="CF128" s="34">
        <f t="shared" si="239"/>
        <v>1</v>
      </c>
      <c r="CG128" s="23">
        <f t="shared" si="296"/>
        <v>-6.6334575139886276E-2</v>
      </c>
      <c r="CH128" s="27">
        <f t="shared" si="297"/>
        <v>1.6060921286356324</v>
      </c>
      <c r="CI128" s="27">
        <f t="shared" ca="1" si="198"/>
        <v>-0.2265754362917699</v>
      </c>
      <c r="CJ128" s="43">
        <f t="shared" ca="1" si="199"/>
        <v>0</v>
      </c>
      <c r="CK128" s="25">
        <f t="shared" si="240"/>
        <v>6.8658436780999992</v>
      </c>
      <c r="CL128" s="34">
        <f t="shared" si="241"/>
        <v>1</v>
      </c>
      <c r="CM128" s="23">
        <f t="shared" si="298"/>
        <v>-6.6334575139886276E-2</v>
      </c>
      <c r="CN128" s="27">
        <f t="shared" si="299"/>
        <v>1.4000726850091478</v>
      </c>
      <c r="CO128" s="27">
        <f t="shared" ca="1" si="200"/>
        <v>-0.24767072840109916</v>
      </c>
      <c r="CP128" s="43">
        <f t="shared" ca="1" si="201"/>
        <v>0</v>
      </c>
      <c r="CQ128" s="25">
        <f t="shared" si="242"/>
        <v>6.2784818584000011</v>
      </c>
      <c r="CR128" s="34">
        <f t="shared" si="243"/>
        <v>1</v>
      </c>
      <c r="CS128" s="23">
        <f t="shared" si="300"/>
        <v>-6.6334575139886276E-2</v>
      </c>
      <c r="CT128" s="27">
        <f t="shared" si="301"/>
        <v>1.2498502056376593</v>
      </c>
      <c r="CU128" s="27">
        <f t="shared" ca="1" si="202"/>
        <v>-0.31470383553949721</v>
      </c>
      <c r="CV128" s="43">
        <f t="shared" ca="1" si="203"/>
        <v>0</v>
      </c>
      <c r="CW128" s="25">
        <f t="shared" si="244"/>
        <v>6.8658436780999992</v>
      </c>
      <c r="CX128" s="34">
        <f t="shared" si="302"/>
        <v>1</v>
      </c>
      <c r="CY128" s="23">
        <f t="shared" si="303"/>
        <v>-6.6334575139886276E-2</v>
      </c>
      <c r="CZ128" s="27">
        <f t="shared" si="304"/>
        <v>1.5203595413137325</v>
      </c>
      <c r="DA128" s="27">
        <f t="shared" ca="1" si="204"/>
        <v>-0.17143352904796161</v>
      </c>
      <c r="DB128" s="43">
        <f t="shared" ca="1" si="205"/>
        <v>0</v>
      </c>
      <c r="DC128" s="25">
        <f t="shared" si="245"/>
        <v>6.8658436780999992</v>
      </c>
      <c r="DD128" s="34">
        <f t="shared" si="246"/>
        <v>1</v>
      </c>
      <c r="DE128" s="23">
        <f t="shared" si="305"/>
        <v>-6.6334575139886276E-2</v>
      </c>
      <c r="DF128" s="27">
        <f t="shared" si="306"/>
        <v>1.5937237833916487</v>
      </c>
      <c r="DG128" s="27">
        <f t="shared" ca="1" si="169"/>
        <v>-0.19234917213950986</v>
      </c>
      <c r="DH128" s="43">
        <f t="shared" ca="1" si="170"/>
        <v>0</v>
      </c>
      <c r="DI128" s="25">
        <f t="shared" si="247"/>
        <v>7.5807625734999995</v>
      </c>
      <c r="DJ128" s="26">
        <f t="shared" si="248"/>
        <v>1</v>
      </c>
      <c r="DK128" s="23">
        <f t="shared" si="307"/>
        <v>-6.6334575139886276E-2</v>
      </c>
      <c r="DL128" s="27">
        <f t="shared" si="308"/>
        <v>2.6617088752635385</v>
      </c>
      <c r="DM128" s="27">
        <f t="shared" ca="1" si="206"/>
        <v>-6.6334575139886276E-2</v>
      </c>
      <c r="DN128" s="43">
        <f t="shared" ca="1" si="207"/>
        <v>0</v>
      </c>
      <c r="DO128" s="25">
        <f t="shared" si="249"/>
        <v>7.4179126465999996</v>
      </c>
      <c r="DP128" s="26">
        <f t="shared" si="250"/>
        <v>1</v>
      </c>
      <c r="DQ128" s="23">
        <f t="shared" si="309"/>
        <v>-6.6334575139886276E-2</v>
      </c>
      <c r="DR128" s="27">
        <f t="shared" si="310"/>
        <v>2.1580361987665553</v>
      </c>
      <c r="DS128" s="27">
        <f t="shared" ca="1" si="208"/>
        <v>-0.19176593053729418</v>
      </c>
      <c r="DT128" s="43">
        <f t="shared" ca="1" si="209"/>
        <v>0</v>
      </c>
      <c r="DU128" s="25">
        <f t="shared" si="251"/>
        <v>6.8658436780999992</v>
      </c>
      <c r="DV128" s="26">
        <f t="shared" si="252"/>
        <v>1</v>
      </c>
      <c r="DW128" s="23">
        <f t="shared" si="311"/>
        <v>-6.6334575139886276E-2</v>
      </c>
      <c r="DX128" s="27">
        <f t="shared" si="312"/>
        <v>1.241088321794634</v>
      </c>
      <c r="DY128" s="27">
        <f t="shared" ca="1" si="210"/>
        <v>-0.36017454736687615</v>
      </c>
      <c r="DZ128" s="43">
        <f t="shared" ca="1" si="211"/>
        <v>0</v>
      </c>
      <c r="EA128" s="25">
        <f t="shared" si="253"/>
        <v>6.8658436780999992</v>
      </c>
      <c r="EB128" s="34">
        <f t="shared" si="313"/>
        <v>1</v>
      </c>
      <c r="EC128" s="23">
        <f t="shared" si="314"/>
        <v>-6.6334575139886276E-2</v>
      </c>
      <c r="ED128" s="27">
        <f t="shared" si="315"/>
        <v>1.9560319599672014</v>
      </c>
      <c r="EE128" s="27">
        <f t="shared" ca="1" si="212"/>
        <v>-0.16135082568228531</v>
      </c>
      <c r="EF128" s="43">
        <f t="shared" ca="1" si="213"/>
        <v>0</v>
      </c>
      <c r="EG128" s="25">
        <f t="shared" si="254"/>
        <v>7.5807625734999995</v>
      </c>
      <c r="EH128" s="26">
        <f t="shared" si="316"/>
        <v>1</v>
      </c>
      <c r="EI128" s="23">
        <f t="shared" si="317"/>
        <v>-6.6334575139886276E-2</v>
      </c>
      <c r="EJ128" s="27">
        <f t="shared" si="318"/>
        <v>2.6746838801941202</v>
      </c>
      <c r="EK128" s="27">
        <f t="shared" ca="1" si="214"/>
        <v>-6.6334575139886276E-2</v>
      </c>
      <c r="EL128" s="43">
        <f t="shared" ca="1" si="215"/>
        <v>0</v>
      </c>
      <c r="EM128" s="25">
        <f t="shared" si="255"/>
        <v>7.4179126465999996</v>
      </c>
      <c r="EN128" s="26">
        <f t="shared" si="319"/>
        <v>1</v>
      </c>
      <c r="EO128" s="23">
        <f t="shared" si="320"/>
        <v>-6.6334575139886276E-2</v>
      </c>
      <c r="EP128" s="27">
        <f t="shared" si="321"/>
        <v>1.7850955016020476</v>
      </c>
      <c r="EQ128" s="27">
        <f t="shared" ca="1" si="216"/>
        <v>-0.14037514729809919</v>
      </c>
      <c r="ER128" s="43">
        <f t="shared" ca="1" si="217"/>
        <v>0</v>
      </c>
      <c r="ES128" s="25">
        <f t="shared" si="256"/>
        <v>6.8658436780999992</v>
      </c>
      <c r="ET128" s="26">
        <f t="shared" si="322"/>
        <v>1</v>
      </c>
      <c r="EU128" s="23">
        <f t="shared" si="323"/>
        <v>-6.6334575139886276E-2</v>
      </c>
      <c r="EV128" s="27">
        <f t="shared" si="324"/>
        <v>1.6459682789539871</v>
      </c>
      <c r="EW128" s="27">
        <f t="shared" ca="1" si="218"/>
        <v>-0.23846489371007873</v>
      </c>
      <c r="EX128" s="43">
        <f t="shared" ca="1" si="219"/>
        <v>0</v>
      </c>
      <c r="EY128" s="25">
        <f t="shared" si="257"/>
        <v>6.8658436780999992</v>
      </c>
      <c r="EZ128" s="34">
        <f t="shared" si="325"/>
        <v>1</v>
      </c>
      <c r="FA128" s="23">
        <f t="shared" si="326"/>
        <v>-6.6334575139886276E-2</v>
      </c>
      <c r="FB128" s="27">
        <f t="shared" si="327"/>
        <v>2.0182629900376368</v>
      </c>
      <c r="FC128" s="27">
        <f t="shared" ca="1" si="220"/>
        <v>-6.6334575139886165E-2</v>
      </c>
      <c r="FD128" s="43">
        <f t="shared" ca="1" si="221"/>
        <v>0</v>
      </c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25">
        <f t="shared" si="258"/>
        <v>6.8658436780999992</v>
      </c>
      <c r="FT128" s="26">
        <f t="shared" si="328"/>
        <v>1</v>
      </c>
      <c r="FU128" s="23">
        <f t="shared" si="329"/>
        <v>-6.6334575139886276E-2</v>
      </c>
      <c r="FV128" s="27">
        <f t="shared" si="330"/>
        <v>0.57859280885507958</v>
      </c>
      <c r="FW128" s="27">
        <f t="shared" ca="1" si="222"/>
        <v>-0.71528981021155147</v>
      </c>
      <c r="FX128" s="43">
        <f t="shared" ca="1" si="223"/>
        <v>0</v>
      </c>
      <c r="FY128" s="25">
        <f t="shared" si="259"/>
        <v>6.8658436780999992</v>
      </c>
      <c r="FZ128" s="26">
        <f t="shared" si="331"/>
        <v>1</v>
      </c>
      <c r="GA128" s="23">
        <f t="shared" si="332"/>
        <v>-6.6334575139886276E-2</v>
      </c>
      <c r="GB128" s="27">
        <f t="shared" si="333"/>
        <v>1.6563447574866061</v>
      </c>
      <c r="GC128" s="27">
        <f t="shared" ca="1" si="224"/>
        <v>-0.14609499133557025</v>
      </c>
      <c r="GD128" s="43">
        <f t="shared" ca="1" si="225"/>
        <v>0</v>
      </c>
      <c r="GE128" s="47"/>
      <c r="GF128" s="47"/>
    </row>
    <row r="129" spans="1:188" x14ac:dyDescent="0.2">
      <c r="A129" s="30">
        <v>28580</v>
      </c>
      <c r="B129" s="34">
        <v>7.3776299590000001</v>
      </c>
      <c r="C129" s="23">
        <v>6.4184974014664942E-3</v>
      </c>
      <c r="D129" s="24">
        <f t="shared" si="171"/>
        <v>7.7760504424899679E-3</v>
      </c>
      <c r="E129" s="25" t="e">
        <f>#N/A</f>
        <v>#N/A</v>
      </c>
      <c r="F129" s="26">
        <v>1</v>
      </c>
      <c r="G129" s="23">
        <f t="shared" si="260"/>
        <v>7.7760504424899679E-3</v>
      </c>
      <c r="H129" s="27">
        <f t="shared" si="261"/>
        <v>2.1754113885383251</v>
      </c>
      <c r="I129" s="27">
        <f t="shared" ca="1" si="172"/>
        <v>-0.14275967019441305</v>
      </c>
      <c r="J129" s="43">
        <f t="shared" ca="1" si="173"/>
        <v>0</v>
      </c>
      <c r="K129" s="25" t="e">
        <f>#N/A</f>
        <v>#N/A</v>
      </c>
      <c r="L129" s="26">
        <v>0</v>
      </c>
      <c r="M129" s="23">
        <f t="shared" si="262"/>
        <v>6.4184974014664942E-3</v>
      </c>
      <c r="N129" s="27">
        <f t="shared" si="263"/>
        <v>1.4354076286953323</v>
      </c>
      <c r="O129" s="27">
        <f t="shared" ca="1" si="174"/>
        <v>0</v>
      </c>
      <c r="P129" s="43">
        <f t="shared" ca="1" si="175"/>
        <v>0</v>
      </c>
      <c r="Q129" s="25">
        <f t="shared" si="226"/>
        <v>7.0219066239999988</v>
      </c>
      <c r="R129" s="26">
        <f t="shared" si="264"/>
        <v>1</v>
      </c>
      <c r="S129" s="23">
        <f t="shared" si="265"/>
        <v>7.7760504424899679E-3</v>
      </c>
      <c r="T129" s="27">
        <f t="shared" si="266"/>
        <v>1.4476200029867308</v>
      </c>
      <c r="U129" s="27">
        <f t="shared" ca="1" si="176"/>
        <v>-0.33023408352529138</v>
      </c>
      <c r="V129" s="43">
        <f t="shared" ca="1" si="177"/>
        <v>0</v>
      </c>
      <c r="W129" s="25">
        <f t="shared" si="227"/>
        <v>7.3491668780000001</v>
      </c>
      <c r="X129" s="26">
        <f t="shared" si="267"/>
        <v>0</v>
      </c>
      <c r="Y129" s="23">
        <f t="shared" si="268"/>
        <v>6.4184974014664942E-3</v>
      </c>
      <c r="Z129" s="27">
        <f t="shared" si="269"/>
        <v>2.4718762118477815</v>
      </c>
      <c r="AA129" s="27">
        <f t="shared" ca="1" si="178"/>
        <v>-6.0341846036582547E-2</v>
      </c>
      <c r="AB129" s="43">
        <f t="shared" ca="1" si="179"/>
        <v>0</v>
      </c>
      <c r="AC129" s="25">
        <f t="shared" si="228"/>
        <v>7.4966356321999994</v>
      </c>
      <c r="AD129" s="26">
        <f t="shared" si="270"/>
        <v>0</v>
      </c>
      <c r="AE129" s="23">
        <f t="shared" si="271"/>
        <v>6.4184974014664942E-3</v>
      </c>
      <c r="AF129" s="27">
        <f t="shared" si="272"/>
        <v>2.14872927038726</v>
      </c>
      <c r="AG129" s="27">
        <f t="shared" ca="1" si="180"/>
        <v>-0.19525158874937387</v>
      </c>
      <c r="AH129" s="43">
        <f t="shared" ca="1" si="181"/>
        <v>0</v>
      </c>
      <c r="AI129" s="25">
        <f t="shared" si="229"/>
        <v>7.0219066239999988</v>
      </c>
      <c r="AJ129" s="26">
        <f t="shared" si="273"/>
        <v>1</v>
      </c>
      <c r="AK129" s="23">
        <f t="shared" si="274"/>
        <v>7.7760504424899679E-3</v>
      </c>
      <c r="AL129" s="27">
        <f t="shared" si="275"/>
        <v>1.4476200029867308</v>
      </c>
      <c r="AM129" s="27">
        <f t="shared" ca="1" si="182"/>
        <v>-0.33023408352529138</v>
      </c>
      <c r="AN129" s="43">
        <f t="shared" ca="1" si="183"/>
        <v>0</v>
      </c>
      <c r="AO129" s="25">
        <f t="shared" si="230"/>
        <v>7.0219066239999988</v>
      </c>
      <c r="AP129" s="34">
        <f t="shared" si="276"/>
        <v>0.33333333333333331</v>
      </c>
      <c r="AQ129" s="23">
        <f t="shared" si="277"/>
        <v>6.8710150818076521E-3</v>
      </c>
      <c r="AR129" s="27">
        <f t="shared" si="278"/>
        <v>2.0107170785004036</v>
      </c>
      <c r="AS129" s="27">
        <f t="shared" ca="1" si="184"/>
        <v>-0.12124106029459691</v>
      </c>
      <c r="AT129" s="43">
        <f t="shared" ca="1" si="185"/>
        <v>0</v>
      </c>
      <c r="AU129" s="25">
        <f t="shared" si="231"/>
        <v>7.4966356321999994</v>
      </c>
      <c r="AV129" s="26">
        <f t="shared" si="279"/>
        <v>1</v>
      </c>
      <c r="AW129" s="23">
        <f t="shared" si="280"/>
        <v>7.7760504424899679E-3</v>
      </c>
      <c r="AX129" s="27">
        <f t="shared" si="281"/>
        <v>1.2904942310273038</v>
      </c>
      <c r="AY129" s="27">
        <f t="shared" ca="1" si="186"/>
        <v>-0.40293098356886325</v>
      </c>
      <c r="AZ129" s="43">
        <f t="shared" ca="1" si="187"/>
        <v>0</v>
      </c>
      <c r="BA129" s="25">
        <f t="shared" si="232"/>
        <v>7.4966356321999994</v>
      </c>
      <c r="BB129" s="26">
        <f t="shared" si="282"/>
        <v>1</v>
      </c>
      <c r="BC129" s="23">
        <f t="shared" si="283"/>
        <v>7.7760504424899679E-3</v>
      </c>
      <c r="BD129" s="27">
        <f t="shared" si="284"/>
        <v>1.4828309142445222</v>
      </c>
      <c r="BE129" s="27">
        <f t="shared" ca="1" si="188"/>
        <v>-0.23554758817408095</v>
      </c>
      <c r="BF129" s="43">
        <f t="shared" ca="1" si="189"/>
        <v>0</v>
      </c>
      <c r="BG129" s="25">
        <f t="shared" si="233"/>
        <v>7.0219066239999988</v>
      </c>
      <c r="BH129" s="26">
        <f t="shared" si="285"/>
        <v>1</v>
      </c>
      <c r="BI129" s="23">
        <f t="shared" si="286"/>
        <v>7.7760504424899679E-3</v>
      </c>
      <c r="BJ129" s="27">
        <f t="shared" si="287"/>
        <v>1.6109894759398662</v>
      </c>
      <c r="BK129" s="27">
        <f t="shared" ca="1" si="190"/>
        <v>-0.18375040359528383</v>
      </c>
      <c r="BL129" s="43">
        <f t="shared" ca="1" si="191"/>
        <v>0</v>
      </c>
      <c r="BM129" s="25">
        <f t="shared" si="234"/>
        <v>7.4111988653333327</v>
      </c>
      <c r="BN129" s="26">
        <f t="shared" si="288"/>
        <v>1</v>
      </c>
      <c r="BO129" s="23">
        <f t="shared" si="289"/>
        <v>7.7760504424899679E-3</v>
      </c>
      <c r="BP129" s="27">
        <f t="shared" si="290"/>
        <v>0.90422370147119924</v>
      </c>
      <c r="BQ129" s="27">
        <f t="shared" ca="1" si="192"/>
        <v>-0.45474642738477156</v>
      </c>
      <c r="BR129" s="43">
        <f t="shared" ca="1" si="193"/>
        <v>0</v>
      </c>
      <c r="BS129" s="25">
        <f t="shared" si="235"/>
        <v>7.0219066239999988</v>
      </c>
      <c r="BT129" s="34">
        <f t="shared" si="291"/>
        <v>1</v>
      </c>
      <c r="BU129" s="23">
        <f t="shared" si="292"/>
        <v>7.7760504424899679E-3</v>
      </c>
      <c r="BV129" s="27">
        <f t="shared" si="293"/>
        <v>1.3178323630740929</v>
      </c>
      <c r="BW129" s="27">
        <f t="shared" ca="1" si="194"/>
        <v>-0.28107807186204559</v>
      </c>
      <c r="BX129" s="43">
        <f t="shared" ca="1" si="195"/>
        <v>0</v>
      </c>
      <c r="BY129" s="25">
        <f t="shared" si="236"/>
        <v>7.3491668780000001</v>
      </c>
      <c r="BZ129" s="50">
        <f t="shared" si="237"/>
        <v>0</v>
      </c>
      <c r="CA129" s="23">
        <f t="shared" si="294"/>
        <v>6.4184974014664942E-3</v>
      </c>
      <c r="CB129" s="27">
        <f t="shared" si="295"/>
        <v>1.7811828077721716</v>
      </c>
      <c r="CC129" s="27">
        <f t="shared" ca="1" si="196"/>
        <v>-6.0341846036582547E-2</v>
      </c>
      <c r="CD129" s="43">
        <f t="shared" ca="1" si="197"/>
        <v>0</v>
      </c>
      <c r="CE129" s="25">
        <f t="shared" si="238"/>
        <v>7.4966356321999994</v>
      </c>
      <c r="CF129" s="34">
        <f t="shared" si="239"/>
        <v>0</v>
      </c>
      <c r="CG129" s="23">
        <f t="shared" si="296"/>
        <v>6.4184974014664942E-3</v>
      </c>
      <c r="CH129" s="27">
        <f t="shared" si="297"/>
        <v>1.616400826789796</v>
      </c>
      <c r="CI129" s="27">
        <f t="shared" ca="1" si="198"/>
        <v>-0.22161121273937823</v>
      </c>
      <c r="CJ129" s="43">
        <f t="shared" ca="1" si="199"/>
        <v>0</v>
      </c>
      <c r="CK129" s="25">
        <f t="shared" si="240"/>
        <v>7.0219066239999988</v>
      </c>
      <c r="CL129" s="34">
        <f t="shared" si="241"/>
        <v>1</v>
      </c>
      <c r="CM129" s="23">
        <f t="shared" si="298"/>
        <v>7.7760504424899679E-3</v>
      </c>
      <c r="CN129" s="27">
        <f t="shared" si="299"/>
        <v>1.4109597208309312</v>
      </c>
      <c r="CO129" s="27">
        <f t="shared" ca="1" si="200"/>
        <v>-0.24182057803578438</v>
      </c>
      <c r="CP129" s="43">
        <f t="shared" ca="1" si="201"/>
        <v>0</v>
      </c>
      <c r="CQ129" s="25">
        <f t="shared" si="242"/>
        <v>6.3558288944500001</v>
      </c>
      <c r="CR129" s="34">
        <f t="shared" si="243"/>
        <v>1</v>
      </c>
      <c r="CS129" s="23">
        <f t="shared" si="300"/>
        <v>7.7760504424899679E-3</v>
      </c>
      <c r="CT129" s="27">
        <f t="shared" si="301"/>
        <v>1.2595691038822541</v>
      </c>
      <c r="CU129" s="27">
        <f t="shared" ca="1" si="202"/>
        <v>-0.30937493799660742</v>
      </c>
      <c r="CV129" s="43">
        <f t="shared" ca="1" si="203"/>
        <v>0</v>
      </c>
      <c r="CW129" s="25">
        <f t="shared" si="244"/>
        <v>7.0219066239999988</v>
      </c>
      <c r="CX129" s="34">
        <f t="shared" si="302"/>
        <v>0.5</v>
      </c>
      <c r="CY129" s="23">
        <f t="shared" si="303"/>
        <v>7.097273921978231E-3</v>
      </c>
      <c r="CZ129" s="27">
        <f t="shared" si="304"/>
        <v>1.5311499494383294</v>
      </c>
      <c r="DA129" s="27">
        <f t="shared" ca="1" si="204"/>
        <v>-0.16555296584104806</v>
      </c>
      <c r="DB129" s="43">
        <f t="shared" ca="1" si="205"/>
        <v>0</v>
      </c>
      <c r="DC129" s="25">
        <f t="shared" si="245"/>
        <v>7.0219066239999988</v>
      </c>
      <c r="DD129" s="34">
        <f t="shared" si="246"/>
        <v>0.66666666666666663</v>
      </c>
      <c r="DE129" s="23">
        <f t="shared" si="305"/>
        <v>7.248113148758617E-3</v>
      </c>
      <c r="DF129" s="27">
        <f t="shared" si="306"/>
        <v>1.6052752737015388</v>
      </c>
      <c r="DG129" s="27">
        <f t="shared" ca="1" si="169"/>
        <v>-0.18649522755448855</v>
      </c>
      <c r="DH129" s="43">
        <f t="shared" ca="1" si="170"/>
        <v>0</v>
      </c>
      <c r="DI129" s="25">
        <f t="shared" si="247"/>
        <v>7.3491668780000001</v>
      </c>
      <c r="DJ129" s="26">
        <f t="shared" si="248"/>
        <v>0</v>
      </c>
      <c r="DK129" s="23">
        <f t="shared" si="307"/>
        <v>6.4184974014664942E-3</v>
      </c>
      <c r="DL129" s="27">
        <f t="shared" si="308"/>
        <v>2.6787930467628778</v>
      </c>
      <c r="DM129" s="27">
        <f t="shared" ca="1" si="206"/>
        <v>-6.0341846036582547E-2</v>
      </c>
      <c r="DN129" s="43">
        <f t="shared" ca="1" si="207"/>
        <v>0</v>
      </c>
      <c r="DO129" s="25">
        <f t="shared" si="249"/>
        <v>7.4966356321999994</v>
      </c>
      <c r="DP129" s="26">
        <f t="shared" si="250"/>
        <v>0</v>
      </c>
      <c r="DQ129" s="23">
        <f t="shared" si="309"/>
        <v>6.4184974014664942E-3</v>
      </c>
      <c r="DR129" s="27">
        <f t="shared" si="310"/>
        <v>2.1718875485006088</v>
      </c>
      <c r="DS129" s="27">
        <f t="shared" ca="1" si="208"/>
        <v>-0.18657828226267126</v>
      </c>
      <c r="DT129" s="43">
        <f t="shared" ca="1" si="209"/>
        <v>0</v>
      </c>
      <c r="DU129" s="25">
        <f t="shared" si="251"/>
        <v>7.0219066239999988</v>
      </c>
      <c r="DV129" s="26">
        <f t="shared" si="252"/>
        <v>1</v>
      </c>
      <c r="DW129" s="23">
        <f t="shared" si="311"/>
        <v>7.7760504424899679E-3</v>
      </c>
      <c r="DX129" s="27">
        <f t="shared" si="312"/>
        <v>1.2507390871884942</v>
      </c>
      <c r="DY129" s="27">
        <f t="shared" ca="1" si="210"/>
        <v>-0.35519923237281203</v>
      </c>
      <c r="DZ129" s="43">
        <f t="shared" ca="1" si="211"/>
        <v>0</v>
      </c>
      <c r="EA129" s="25">
        <f t="shared" si="253"/>
        <v>7.0219066239999988</v>
      </c>
      <c r="EB129" s="34">
        <f t="shared" si="313"/>
        <v>0.33333333333333331</v>
      </c>
      <c r="EC129" s="23">
        <f t="shared" si="314"/>
        <v>6.8710150818076521E-3</v>
      </c>
      <c r="ED129" s="27">
        <f t="shared" si="315"/>
        <v>1.9694718850646338</v>
      </c>
      <c r="EE129" s="27">
        <f t="shared" ca="1" si="212"/>
        <v>-0.15558845455720283</v>
      </c>
      <c r="EF129" s="43">
        <f t="shared" ca="1" si="213"/>
        <v>0</v>
      </c>
      <c r="EG129" s="25">
        <f t="shared" si="254"/>
        <v>7.3491668780000001</v>
      </c>
      <c r="EH129" s="26">
        <f t="shared" si="316"/>
        <v>0</v>
      </c>
      <c r="EI129" s="23">
        <f t="shared" si="317"/>
        <v>6.4184974014664942E-3</v>
      </c>
      <c r="EJ129" s="27">
        <f t="shared" si="318"/>
        <v>2.6918513317288904</v>
      </c>
      <c r="EK129" s="27">
        <f t="shared" ca="1" si="214"/>
        <v>-6.0341846036582547E-2</v>
      </c>
      <c r="EL129" s="43">
        <f t="shared" ca="1" si="215"/>
        <v>0</v>
      </c>
      <c r="EM129" s="25">
        <f t="shared" si="255"/>
        <v>7.4966356321999994</v>
      </c>
      <c r="EN129" s="26">
        <f t="shared" si="319"/>
        <v>0</v>
      </c>
      <c r="EO129" s="23">
        <f t="shared" si="320"/>
        <v>6.4184974014664942E-3</v>
      </c>
      <c r="EP129" s="27">
        <f t="shared" si="321"/>
        <v>1.7965531324404498</v>
      </c>
      <c r="EQ129" s="27">
        <f t="shared" ca="1" si="216"/>
        <v>-0.13485764741479611</v>
      </c>
      <c r="ER129" s="43">
        <f t="shared" ca="1" si="217"/>
        <v>0</v>
      </c>
      <c r="ES129" s="25">
        <f t="shared" si="256"/>
        <v>7.0219066239999988</v>
      </c>
      <c r="ET129" s="26">
        <f t="shared" si="322"/>
        <v>1</v>
      </c>
      <c r="EU129" s="23">
        <f t="shared" si="323"/>
        <v>7.7760504424899679E-3</v>
      </c>
      <c r="EV129" s="27">
        <f t="shared" si="324"/>
        <v>1.6587674113178716</v>
      </c>
      <c r="EW129" s="27">
        <f t="shared" ca="1" si="218"/>
        <v>-0.2325431583098414</v>
      </c>
      <c r="EX129" s="43">
        <f t="shared" ca="1" si="219"/>
        <v>0</v>
      </c>
      <c r="EY129" s="25">
        <f t="shared" si="257"/>
        <v>7.0219066239999988</v>
      </c>
      <c r="EZ129" s="34">
        <f t="shared" si="325"/>
        <v>0.33333333333333331</v>
      </c>
      <c r="FA129" s="23">
        <f t="shared" si="326"/>
        <v>6.8710150818076521E-3</v>
      </c>
      <c r="FB129" s="27">
        <f t="shared" si="327"/>
        <v>2.0321305054812395</v>
      </c>
      <c r="FC129" s="27">
        <f t="shared" ca="1" si="220"/>
        <v>-5.991934592431003E-2</v>
      </c>
      <c r="FD129" s="43">
        <f t="shared" ca="1" si="221"/>
        <v>0</v>
      </c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25">
        <f t="shared" si="258"/>
        <v>7.0219066239999988</v>
      </c>
      <c r="FT129" s="26">
        <f t="shared" si="328"/>
        <v>1</v>
      </c>
      <c r="FU129" s="23">
        <f t="shared" si="329"/>
        <v>7.7760504424899679E-3</v>
      </c>
      <c r="FV129" s="27">
        <f t="shared" si="330"/>
        <v>0.58309197572239868</v>
      </c>
      <c r="FW129" s="27">
        <f t="shared" ca="1" si="222"/>
        <v>-0.7130758894142657</v>
      </c>
      <c r="FX129" s="43">
        <f t="shared" ca="1" si="223"/>
        <v>0</v>
      </c>
      <c r="FY129" s="25">
        <f t="shared" si="259"/>
        <v>7.0219066239999988</v>
      </c>
      <c r="FZ129" s="26">
        <f t="shared" si="331"/>
        <v>1</v>
      </c>
      <c r="GA129" s="23">
        <f t="shared" si="332"/>
        <v>7.7760504424899679E-3</v>
      </c>
      <c r="GB129" s="27">
        <f t="shared" si="333"/>
        <v>1.6692245778709758</v>
      </c>
      <c r="GC129" s="27">
        <f t="shared" ca="1" si="224"/>
        <v>-0.13945498291510083</v>
      </c>
      <c r="GD129" s="43">
        <f t="shared" ca="1" si="225"/>
        <v>0</v>
      </c>
      <c r="GE129" s="47"/>
      <c r="GF129" s="47"/>
    </row>
    <row r="130" spans="1:188" x14ac:dyDescent="0.2">
      <c r="A130" s="30">
        <v>28610</v>
      </c>
      <c r="B130" s="34">
        <v>7.6086576480000003</v>
      </c>
      <c r="C130" s="23">
        <v>6.4184974014664942E-3</v>
      </c>
      <c r="D130" s="24">
        <f t="shared" si="171"/>
        <v>3.1314621400625908E-2</v>
      </c>
      <c r="E130" s="25" t="e">
        <f>#N/A</f>
        <v>#N/A</v>
      </c>
      <c r="F130" s="26">
        <v>1</v>
      </c>
      <c r="G130" s="23">
        <f t="shared" si="260"/>
        <v>3.1314621400625908E-2</v>
      </c>
      <c r="H130" s="27">
        <f t="shared" si="261"/>
        <v>2.2435335725610126</v>
      </c>
      <c r="I130" s="27">
        <f t="shared" ca="1" si="172"/>
        <v>-0.11591551381720344</v>
      </c>
      <c r="J130" s="43">
        <f t="shared" ca="1" si="173"/>
        <v>0</v>
      </c>
      <c r="K130" s="25" t="e">
        <f>#N/A</f>
        <v>#N/A</v>
      </c>
      <c r="L130" s="26">
        <v>0</v>
      </c>
      <c r="M130" s="23">
        <f t="shared" si="262"/>
        <v>6.4184974014664942E-3</v>
      </c>
      <c r="N130" s="27">
        <f t="shared" si="263"/>
        <v>1.4446207888301585</v>
      </c>
      <c r="O130" s="27">
        <f t="shared" ca="1" si="174"/>
        <v>0</v>
      </c>
      <c r="P130" s="43">
        <f t="shared" ca="1" si="175"/>
        <v>0</v>
      </c>
      <c r="Q130" s="25">
        <f t="shared" si="226"/>
        <v>7.1973836478999997</v>
      </c>
      <c r="R130" s="26">
        <f t="shared" si="264"/>
        <v>1</v>
      </c>
      <c r="S130" s="23">
        <f t="shared" si="265"/>
        <v>3.1314621400625908E-2</v>
      </c>
      <c r="T130" s="27">
        <f t="shared" si="266"/>
        <v>1.4929516753122332</v>
      </c>
      <c r="U130" s="27">
        <f t="shared" ca="1" si="176"/>
        <v>-0.30926061742384259</v>
      </c>
      <c r="V130" s="43">
        <f t="shared" ca="1" si="177"/>
        <v>0</v>
      </c>
      <c r="W130" s="25">
        <f t="shared" si="227"/>
        <v>7.4931438035000006</v>
      </c>
      <c r="X130" s="26">
        <f t="shared" si="267"/>
        <v>1</v>
      </c>
      <c r="Y130" s="23">
        <f t="shared" si="268"/>
        <v>3.1314621400625908E-2</v>
      </c>
      <c r="Z130" s="27">
        <f t="shared" si="269"/>
        <v>2.5492820795710083</v>
      </c>
      <c r="AA130" s="27">
        <f t="shared" ca="1" si="178"/>
        <v>-3.0916806699207044E-2</v>
      </c>
      <c r="AB130" s="43">
        <f t="shared" ca="1" si="179"/>
        <v>0</v>
      </c>
      <c r="AC130" s="25">
        <f t="shared" si="228"/>
        <v>7.5833820169999999</v>
      </c>
      <c r="AD130" s="26">
        <f t="shared" si="270"/>
        <v>0</v>
      </c>
      <c r="AE130" s="23">
        <f t="shared" si="271"/>
        <v>6.4184974014664942E-3</v>
      </c>
      <c r="AF130" s="27">
        <f t="shared" si="272"/>
        <v>2.1625208836256955</v>
      </c>
      <c r="AG130" s="27">
        <f t="shared" ca="1" si="180"/>
        <v>-0.19008631316292746</v>
      </c>
      <c r="AH130" s="43">
        <f t="shared" ca="1" si="181"/>
        <v>0</v>
      </c>
      <c r="AI130" s="25">
        <f t="shared" si="229"/>
        <v>7.1973836478999997</v>
      </c>
      <c r="AJ130" s="26">
        <f t="shared" si="273"/>
        <v>1</v>
      </c>
      <c r="AK130" s="23">
        <f t="shared" si="274"/>
        <v>3.1314621400625908E-2</v>
      </c>
      <c r="AL130" s="27">
        <f t="shared" si="275"/>
        <v>1.4929516753122332</v>
      </c>
      <c r="AM130" s="27">
        <f t="shared" ca="1" si="182"/>
        <v>-0.30926061742384259</v>
      </c>
      <c r="AN130" s="43">
        <f t="shared" ca="1" si="183"/>
        <v>0</v>
      </c>
      <c r="AO130" s="25">
        <f t="shared" si="230"/>
        <v>7.1973836478999997</v>
      </c>
      <c r="AP130" s="34">
        <f t="shared" si="276"/>
        <v>0.66666666666666663</v>
      </c>
      <c r="AQ130" s="23">
        <f t="shared" si="277"/>
        <v>2.3015913400906102E-2</v>
      </c>
      <c r="AR130" s="27">
        <f t="shared" si="278"/>
        <v>2.0569955686528916</v>
      </c>
      <c r="AS130" s="27">
        <f t="shared" ca="1" si="184"/>
        <v>-0.10101562063806535</v>
      </c>
      <c r="AT130" s="43">
        <f t="shared" ca="1" si="185"/>
        <v>0</v>
      </c>
      <c r="AU130" s="25">
        <f t="shared" si="231"/>
        <v>7.5833820169999999</v>
      </c>
      <c r="AV130" s="26">
        <f t="shared" si="279"/>
        <v>0</v>
      </c>
      <c r="AW130" s="23">
        <f t="shared" si="280"/>
        <v>6.4184974014664942E-3</v>
      </c>
      <c r="AX130" s="27">
        <f t="shared" si="281"/>
        <v>1.2987772648957601</v>
      </c>
      <c r="AY130" s="27">
        <f t="shared" ca="1" si="186"/>
        <v>-0.39909869763840389</v>
      </c>
      <c r="AZ130" s="43">
        <f t="shared" ca="1" si="187"/>
        <v>0</v>
      </c>
      <c r="BA130" s="25">
        <f t="shared" si="232"/>
        <v>7.5833820169999999</v>
      </c>
      <c r="BB130" s="26">
        <f t="shared" si="282"/>
        <v>1</v>
      </c>
      <c r="BC130" s="23">
        <f t="shared" si="283"/>
        <v>3.1314621400625908E-2</v>
      </c>
      <c r="BD130" s="27">
        <f t="shared" si="284"/>
        <v>1.5292652029252334</v>
      </c>
      <c r="BE130" s="27">
        <f t="shared" ca="1" si="188"/>
        <v>-0.21160905031895694</v>
      </c>
      <c r="BF130" s="43">
        <f t="shared" ca="1" si="189"/>
        <v>0</v>
      </c>
      <c r="BG130" s="25">
        <f t="shared" si="233"/>
        <v>7.1973836478999997</v>
      </c>
      <c r="BH130" s="26">
        <f t="shared" si="285"/>
        <v>1</v>
      </c>
      <c r="BI130" s="23">
        <f t="shared" si="286"/>
        <v>3.1314621400625908E-2</v>
      </c>
      <c r="BJ130" s="27">
        <f t="shared" si="287"/>
        <v>1.6614370014593158</v>
      </c>
      <c r="BK130" s="27">
        <f t="shared" ca="1" si="190"/>
        <v>-0.15818985651545647</v>
      </c>
      <c r="BL130" s="43">
        <f t="shared" ca="1" si="191"/>
        <v>0</v>
      </c>
      <c r="BM130" s="25">
        <f t="shared" si="234"/>
        <v>7.5153059681666656</v>
      </c>
      <c r="BN130" s="26">
        <f t="shared" si="288"/>
        <v>1</v>
      </c>
      <c r="BO130" s="23">
        <f t="shared" si="289"/>
        <v>3.1314621400625908E-2</v>
      </c>
      <c r="BP130" s="27">
        <f t="shared" si="290"/>
        <v>0.93253912434424246</v>
      </c>
      <c r="BQ130" s="27">
        <f t="shared" ca="1" si="192"/>
        <v>-0.437672018190987</v>
      </c>
      <c r="BR130" s="43">
        <f t="shared" ca="1" si="193"/>
        <v>0</v>
      </c>
      <c r="BS130" s="25">
        <f t="shared" si="235"/>
        <v>7.1973836478999997</v>
      </c>
      <c r="BT130" s="34">
        <f t="shared" si="291"/>
        <v>0.75</v>
      </c>
      <c r="BU130" s="23">
        <f t="shared" si="292"/>
        <v>2.5090590400836055E-2</v>
      </c>
      <c r="BV130" s="27">
        <f t="shared" si="293"/>
        <v>1.3508975551129507</v>
      </c>
      <c r="BW130" s="27">
        <f t="shared" ca="1" si="194"/>
        <v>-0.26303989623295698</v>
      </c>
      <c r="BX130" s="43">
        <f t="shared" ca="1" si="195"/>
        <v>0</v>
      </c>
      <c r="BY130" s="25">
        <f t="shared" si="236"/>
        <v>7.4931438035000006</v>
      </c>
      <c r="BZ130" s="50">
        <f t="shared" si="237"/>
        <v>0.5</v>
      </c>
      <c r="CA130" s="23">
        <f t="shared" si="294"/>
        <v>6.4184974014664942E-3</v>
      </c>
      <c r="CB130" s="27">
        <f t="shared" si="295"/>
        <v>1.7926153249953942</v>
      </c>
      <c r="CC130" s="27">
        <f t="shared" ca="1" si="196"/>
        <v>-5.431065261710144E-2</v>
      </c>
      <c r="CD130" s="43">
        <f t="shared" ca="1" si="197"/>
        <v>0</v>
      </c>
      <c r="CE130" s="25">
        <f t="shared" si="238"/>
        <v>7.5833820169999999</v>
      </c>
      <c r="CF130" s="34">
        <f t="shared" si="239"/>
        <v>0</v>
      </c>
      <c r="CG130" s="23">
        <f t="shared" si="296"/>
        <v>6.4184974014664942E-3</v>
      </c>
      <c r="CH130" s="27">
        <f t="shared" si="297"/>
        <v>1.6267756912962745</v>
      </c>
      <c r="CI130" s="27">
        <f t="shared" ca="1" si="198"/>
        <v>-0.21661512633101532</v>
      </c>
      <c r="CJ130" s="43">
        <f t="shared" ca="1" si="199"/>
        <v>0</v>
      </c>
      <c r="CK130" s="25">
        <f t="shared" si="240"/>
        <v>7.1973836478999997</v>
      </c>
      <c r="CL130" s="34">
        <f t="shared" si="241"/>
        <v>1</v>
      </c>
      <c r="CM130" s="23">
        <f t="shared" si="298"/>
        <v>3.1314621400625908E-2</v>
      </c>
      <c r="CN130" s="27">
        <f t="shared" si="299"/>
        <v>1.4551433903002846</v>
      </c>
      <c r="CO130" s="27">
        <f t="shared" ca="1" si="200"/>
        <v>-0.21807847648322964</v>
      </c>
      <c r="CP130" s="43">
        <f t="shared" ca="1" si="201"/>
        <v>0</v>
      </c>
      <c r="CQ130" s="25">
        <f t="shared" si="242"/>
        <v>6.487324118150001</v>
      </c>
      <c r="CR130" s="34">
        <f t="shared" si="243"/>
        <v>1</v>
      </c>
      <c r="CS130" s="23">
        <f t="shared" si="300"/>
        <v>3.1314621400625908E-2</v>
      </c>
      <c r="CT130" s="27">
        <f t="shared" si="301"/>
        <v>1.2990120334982524</v>
      </c>
      <c r="CU130" s="27">
        <f t="shared" ca="1" si="202"/>
        <v>-0.28774827565018746</v>
      </c>
      <c r="CV130" s="43">
        <f t="shared" ca="1" si="203"/>
        <v>0</v>
      </c>
      <c r="CW130" s="25">
        <f t="shared" si="244"/>
        <v>7.1973836478999997</v>
      </c>
      <c r="CX130" s="34">
        <f t="shared" si="302"/>
        <v>0.5</v>
      </c>
      <c r="CY130" s="23">
        <f t="shared" si="303"/>
        <v>1.8866559401046201E-2</v>
      </c>
      <c r="CZ130" s="27">
        <f t="shared" si="304"/>
        <v>1.5600374809113164</v>
      </c>
      <c r="DA130" s="27">
        <f t="shared" ca="1" si="204"/>
        <v>-0.1498098213040614</v>
      </c>
      <c r="DB130" s="43">
        <f t="shared" ca="1" si="205"/>
        <v>0</v>
      </c>
      <c r="DC130" s="25">
        <f t="shared" si="245"/>
        <v>7.1973836478999997</v>
      </c>
      <c r="DD130" s="34">
        <f t="shared" si="246"/>
        <v>0.70833333333333326</v>
      </c>
      <c r="DE130" s="23">
        <f t="shared" si="305"/>
        <v>2.232435440092945E-2</v>
      </c>
      <c r="DF130" s="27">
        <f t="shared" si="306"/>
        <v>1.6411120078227011</v>
      </c>
      <c r="DG130" s="27">
        <f t="shared" ca="1" si="169"/>
        <v>-0.16833425870756746</v>
      </c>
      <c r="DH130" s="43">
        <f t="shared" ca="1" si="170"/>
        <v>0</v>
      </c>
      <c r="DI130" s="25">
        <f t="shared" si="247"/>
        <v>7.4931438035000006</v>
      </c>
      <c r="DJ130" s="26">
        <f t="shared" si="248"/>
        <v>0</v>
      </c>
      <c r="DK130" s="23">
        <f t="shared" si="307"/>
        <v>6.4184974014664942E-3</v>
      </c>
      <c r="DL130" s="27">
        <f t="shared" si="308"/>
        <v>2.695986872972592</v>
      </c>
      <c r="DM130" s="27">
        <f t="shared" ca="1" si="206"/>
        <v>-5.4310652617101551E-2</v>
      </c>
      <c r="DN130" s="43">
        <f t="shared" ca="1" si="207"/>
        <v>0</v>
      </c>
      <c r="DO130" s="25">
        <f t="shared" si="249"/>
        <v>7.5833820169999999</v>
      </c>
      <c r="DP130" s="26">
        <f t="shared" si="250"/>
        <v>0</v>
      </c>
      <c r="DQ130" s="23">
        <f t="shared" si="309"/>
        <v>6.4184974014664942E-3</v>
      </c>
      <c r="DR130" s="27">
        <f t="shared" si="310"/>
        <v>2.1858278030869376</v>
      </c>
      <c r="DS130" s="27">
        <f t="shared" ca="1" si="208"/>
        <v>-0.18135733708107771</v>
      </c>
      <c r="DT130" s="43">
        <f t="shared" ca="1" si="209"/>
        <v>0</v>
      </c>
      <c r="DU130" s="25">
        <f t="shared" si="251"/>
        <v>7.1973836478999997</v>
      </c>
      <c r="DV130" s="26">
        <f t="shared" si="252"/>
        <v>1</v>
      </c>
      <c r="DW130" s="23">
        <f t="shared" si="311"/>
        <v>3.1314621400625908E-2</v>
      </c>
      <c r="DX130" s="27">
        <f t="shared" si="312"/>
        <v>1.2899055081747663</v>
      </c>
      <c r="DY130" s="27">
        <f t="shared" ca="1" si="210"/>
        <v>-0.33500754045573367</v>
      </c>
      <c r="DZ130" s="43">
        <f t="shared" ca="1" si="211"/>
        <v>0</v>
      </c>
      <c r="EA130" s="25">
        <f t="shared" si="253"/>
        <v>7.1973836478999997</v>
      </c>
      <c r="EB130" s="34">
        <f t="shared" si="313"/>
        <v>0.33333333333333331</v>
      </c>
      <c r="EC130" s="23">
        <f t="shared" si="314"/>
        <v>1.4717205401186298E-2</v>
      </c>
      <c r="ED130" s="27">
        <f t="shared" si="315"/>
        <v>1.9984570073289918</v>
      </c>
      <c r="EE130" s="27">
        <f t="shared" ca="1" si="212"/>
        <v>-0.14316107639978792</v>
      </c>
      <c r="EF130" s="43">
        <f t="shared" ca="1" si="213"/>
        <v>0</v>
      </c>
      <c r="EG130" s="25">
        <f t="shared" si="254"/>
        <v>7.4931438035000006</v>
      </c>
      <c r="EH130" s="26">
        <f t="shared" si="316"/>
        <v>0</v>
      </c>
      <c r="EI130" s="23">
        <f t="shared" si="317"/>
        <v>6.4184974014664942E-3</v>
      </c>
      <c r="EJ130" s="27">
        <f t="shared" si="318"/>
        <v>2.7091289725067265</v>
      </c>
      <c r="EK130" s="27">
        <f t="shared" ca="1" si="214"/>
        <v>-5.431065261710144E-2</v>
      </c>
      <c r="EL130" s="43">
        <f t="shared" ca="1" si="215"/>
        <v>0</v>
      </c>
      <c r="EM130" s="25">
        <f t="shared" si="255"/>
        <v>7.5833820169999999</v>
      </c>
      <c r="EN130" s="26">
        <f t="shared" si="319"/>
        <v>0</v>
      </c>
      <c r="EO130" s="23">
        <f t="shared" si="320"/>
        <v>6.4184974014664942E-3</v>
      </c>
      <c r="EP130" s="27">
        <f t="shared" si="321"/>
        <v>1.8080843040526153</v>
      </c>
      <c r="EQ130" s="27">
        <f t="shared" ca="1" si="216"/>
        <v>-0.12930473347282934</v>
      </c>
      <c r="ER130" s="43">
        <f t="shared" ca="1" si="217"/>
        <v>0</v>
      </c>
      <c r="ES130" s="25">
        <f t="shared" si="256"/>
        <v>7.1973836478999997</v>
      </c>
      <c r="ET130" s="26">
        <f t="shared" si="322"/>
        <v>1</v>
      </c>
      <c r="EU130" s="23">
        <f t="shared" si="323"/>
        <v>3.1314621400625908E-2</v>
      </c>
      <c r="EV130" s="27">
        <f t="shared" si="324"/>
        <v>1.7107110847949871</v>
      </c>
      <c r="EW130" s="27">
        <f t="shared" ca="1" si="218"/>
        <v>-0.20851053787099405</v>
      </c>
      <c r="EX130" s="43">
        <f t="shared" ca="1" si="219"/>
        <v>0</v>
      </c>
      <c r="EY130" s="25">
        <f t="shared" si="257"/>
        <v>7.1973836478999997</v>
      </c>
      <c r="EZ130" s="34">
        <f t="shared" si="325"/>
        <v>0.33333333333333331</v>
      </c>
      <c r="FA130" s="23">
        <f t="shared" si="326"/>
        <v>1.4717205401186298E-2</v>
      </c>
      <c r="FB130" s="27">
        <f t="shared" si="327"/>
        <v>2.0620377875324238</v>
      </c>
      <c r="FC130" s="27">
        <f t="shared" ca="1" si="220"/>
        <v>-4.6083985844596387E-2</v>
      </c>
      <c r="FD130" s="43">
        <f t="shared" ca="1" si="221"/>
        <v>0</v>
      </c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25">
        <f t="shared" si="258"/>
        <v>7.1973836478999997</v>
      </c>
      <c r="FT130" s="26">
        <f t="shared" si="328"/>
        <v>1</v>
      </c>
      <c r="FU130" s="23">
        <f t="shared" si="329"/>
        <v>3.1314621400625908E-2</v>
      </c>
      <c r="FV130" s="27">
        <f t="shared" si="330"/>
        <v>0.6013512801838885</v>
      </c>
      <c r="FW130" s="27">
        <f t="shared" ca="1" si="222"/>
        <v>-0.70409096952056216</v>
      </c>
      <c r="FX130" s="43">
        <f t="shared" ca="1" si="223"/>
        <v>0</v>
      </c>
      <c r="FY130" s="25">
        <f t="shared" si="259"/>
        <v>7.1973836478999997</v>
      </c>
      <c r="FZ130" s="26">
        <f t="shared" si="331"/>
        <v>1</v>
      </c>
      <c r="GA130" s="23">
        <f t="shared" si="332"/>
        <v>3.1314621400625908E-2</v>
      </c>
      <c r="GB130" s="27">
        <f t="shared" si="333"/>
        <v>1.7214957135596249</v>
      </c>
      <c r="GC130" s="27">
        <f t="shared" ca="1" si="224"/>
        <v>-0.11250734150689201</v>
      </c>
      <c r="GD130" s="43">
        <f t="shared" ca="1" si="225"/>
        <v>0</v>
      </c>
      <c r="GE130" s="47"/>
      <c r="GF130" s="47"/>
    </row>
    <row r="131" spans="1:188" x14ac:dyDescent="0.2">
      <c r="A131" s="30">
        <v>28641</v>
      </c>
      <c r="B131" s="34">
        <v>8.0475505040000002</v>
      </c>
      <c r="C131" s="23">
        <v>6.4184974014664942E-3</v>
      </c>
      <c r="D131" s="24">
        <f t="shared" si="171"/>
        <v>5.7683349193055955E-2</v>
      </c>
      <c r="E131" s="25" t="e">
        <f>#N/A</f>
        <v>#N/A</v>
      </c>
      <c r="F131" s="26">
        <v>1</v>
      </c>
      <c r="G131" s="23">
        <f t="shared" si="260"/>
        <v>5.7683349193055955E-2</v>
      </c>
      <c r="H131" s="27">
        <f t="shared" si="261"/>
        <v>2.3729481030533939</v>
      </c>
      <c r="I131" s="27">
        <f t="shared" ca="1" si="172"/>
        <v>-6.4918559684557731E-2</v>
      </c>
      <c r="J131" s="43">
        <f t="shared" ca="1" si="173"/>
        <v>0</v>
      </c>
      <c r="K131" s="25" t="e">
        <f>#N/A</f>
        <v>#N/A</v>
      </c>
      <c r="L131" s="26">
        <v>0</v>
      </c>
      <c r="M131" s="23">
        <f t="shared" si="262"/>
        <v>6.4184974014664942E-3</v>
      </c>
      <c r="N131" s="27">
        <f t="shared" si="263"/>
        <v>1.4538930836093693</v>
      </c>
      <c r="O131" s="27">
        <f t="shared" ca="1" si="174"/>
        <v>0</v>
      </c>
      <c r="P131" s="43">
        <f t="shared" ca="1" si="175"/>
        <v>0</v>
      </c>
      <c r="Q131" s="25">
        <f t="shared" si="226"/>
        <v>7.3670514770000013</v>
      </c>
      <c r="R131" s="26">
        <f t="shared" si="264"/>
        <v>1</v>
      </c>
      <c r="S131" s="23">
        <f t="shared" si="265"/>
        <v>5.7683349193055955E-2</v>
      </c>
      <c r="T131" s="27">
        <f t="shared" si="266"/>
        <v>1.5790701281276267</v>
      </c>
      <c r="U131" s="27">
        <f t="shared" ca="1" si="176"/>
        <v>-0.26941645641730627</v>
      </c>
      <c r="V131" s="43">
        <f t="shared" ca="1" si="177"/>
        <v>0</v>
      </c>
      <c r="W131" s="25">
        <f t="shared" si="227"/>
        <v>7.8281040760000007</v>
      </c>
      <c r="X131" s="26">
        <f t="shared" si="267"/>
        <v>1</v>
      </c>
      <c r="Y131" s="23">
        <f t="shared" si="268"/>
        <v>5.7683349193055955E-2</v>
      </c>
      <c r="Z131" s="27">
        <f t="shared" si="269"/>
        <v>2.6963332079585025</v>
      </c>
      <c r="AA131" s="27">
        <f t="shared" ca="1" si="178"/>
        <v>0</v>
      </c>
      <c r="AB131" s="43">
        <f t="shared" ca="1" si="179"/>
        <v>0</v>
      </c>
      <c r="AC131" s="25">
        <f t="shared" si="228"/>
        <v>7.6390726516000003</v>
      </c>
      <c r="AD131" s="26">
        <f t="shared" si="270"/>
        <v>1</v>
      </c>
      <c r="AE131" s="23">
        <f t="shared" si="271"/>
        <v>5.7683349193055955E-2</v>
      </c>
      <c r="AF131" s="27">
        <f t="shared" si="272"/>
        <v>2.2872623308931526</v>
      </c>
      <c r="AG131" s="27">
        <f t="shared" ca="1" si="180"/>
        <v>-0.14336777914886922</v>
      </c>
      <c r="AH131" s="43">
        <f t="shared" ca="1" si="181"/>
        <v>0</v>
      </c>
      <c r="AI131" s="25">
        <f t="shared" si="229"/>
        <v>7.3670514770000013</v>
      </c>
      <c r="AJ131" s="26">
        <f t="shared" si="273"/>
        <v>1</v>
      </c>
      <c r="AK131" s="23">
        <f t="shared" si="274"/>
        <v>5.7683349193055955E-2</v>
      </c>
      <c r="AL131" s="27">
        <f t="shared" si="275"/>
        <v>1.5790701281276267</v>
      </c>
      <c r="AM131" s="27">
        <f t="shared" ca="1" si="182"/>
        <v>-0.26941645641730627</v>
      </c>
      <c r="AN131" s="43">
        <f t="shared" ca="1" si="183"/>
        <v>0</v>
      </c>
      <c r="AO131" s="25">
        <f t="shared" si="230"/>
        <v>7.3670514770000013</v>
      </c>
      <c r="AP131" s="34">
        <f t="shared" si="276"/>
        <v>1</v>
      </c>
      <c r="AQ131" s="23">
        <f t="shared" si="277"/>
        <v>5.7683349193055955E-2</v>
      </c>
      <c r="AR131" s="27">
        <f t="shared" si="278"/>
        <v>2.1756499623280652</v>
      </c>
      <c r="AS131" s="27">
        <f t="shared" ca="1" si="184"/>
        <v>-4.9159190764228144E-2</v>
      </c>
      <c r="AT131" s="43">
        <f t="shared" ca="1" si="185"/>
        <v>0</v>
      </c>
      <c r="AU131" s="25">
        <f t="shared" si="231"/>
        <v>7.6390726516000003</v>
      </c>
      <c r="AV131" s="26">
        <f t="shared" si="279"/>
        <v>0</v>
      </c>
      <c r="AW131" s="23">
        <f t="shared" si="280"/>
        <v>6.4184974014664942E-3</v>
      </c>
      <c r="AX131" s="27">
        <f t="shared" si="281"/>
        <v>1.3071134633955772</v>
      </c>
      <c r="AY131" s="27">
        <f t="shared" ca="1" si="186"/>
        <v>-0.39524181419065818</v>
      </c>
      <c r="AZ131" s="43">
        <f t="shared" ca="1" si="187"/>
        <v>0</v>
      </c>
      <c r="BA131" s="25">
        <f t="shared" si="232"/>
        <v>7.6390726516000003</v>
      </c>
      <c r="BB131" s="26">
        <f t="shared" si="282"/>
        <v>1</v>
      </c>
      <c r="BC131" s="23">
        <f t="shared" si="283"/>
        <v>5.7683349193055955E-2</v>
      </c>
      <c r="BD131" s="27">
        <f t="shared" si="284"/>
        <v>1.6174783416343592</v>
      </c>
      <c r="BE131" s="27">
        <f t="shared" ca="1" si="188"/>
        <v>-0.1661320198678603</v>
      </c>
      <c r="BF131" s="43">
        <f t="shared" ca="1" si="189"/>
        <v>0</v>
      </c>
      <c r="BG131" s="25">
        <f t="shared" si="233"/>
        <v>7.3670514770000013</v>
      </c>
      <c r="BH131" s="26">
        <f t="shared" si="285"/>
        <v>1</v>
      </c>
      <c r="BI131" s="23">
        <f t="shared" si="286"/>
        <v>5.7683349193055955E-2</v>
      </c>
      <c r="BJ131" s="27">
        <f t="shared" si="287"/>
        <v>1.7572742521767573</v>
      </c>
      <c r="BK131" s="27">
        <f t="shared" ca="1" si="190"/>
        <v>-0.10963142805458104</v>
      </c>
      <c r="BL131" s="43">
        <f t="shared" ca="1" si="191"/>
        <v>0</v>
      </c>
      <c r="BM131" s="25">
        <f t="shared" si="234"/>
        <v>7.6607434314999994</v>
      </c>
      <c r="BN131" s="26">
        <f t="shared" si="288"/>
        <v>1</v>
      </c>
      <c r="BO131" s="23">
        <f t="shared" si="289"/>
        <v>5.7683349193055955E-2</v>
      </c>
      <c r="BP131" s="27">
        <f t="shared" si="290"/>
        <v>0.98633110428997806</v>
      </c>
      <c r="BQ131" s="27">
        <f t="shared" ca="1" si="192"/>
        <v>-0.40523505685527128</v>
      </c>
      <c r="BR131" s="43">
        <f t="shared" ca="1" si="193"/>
        <v>0</v>
      </c>
      <c r="BS131" s="25">
        <f t="shared" si="235"/>
        <v>7.3670514770000013</v>
      </c>
      <c r="BT131" s="34">
        <f t="shared" si="291"/>
        <v>0.75</v>
      </c>
      <c r="BU131" s="23">
        <f t="shared" si="292"/>
        <v>4.486713624515859E-2</v>
      </c>
      <c r="BV131" s="27">
        <f t="shared" si="293"/>
        <v>1.4115084597714553</v>
      </c>
      <c r="BW131" s="27">
        <f t="shared" ca="1" si="194"/>
        <v>-0.22997460684999471</v>
      </c>
      <c r="BX131" s="43">
        <f t="shared" ca="1" si="195"/>
        <v>0</v>
      </c>
      <c r="BY131" s="25">
        <f t="shared" si="236"/>
        <v>7.8281040760000007</v>
      </c>
      <c r="BZ131" s="50">
        <f t="shared" si="237"/>
        <v>1</v>
      </c>
      <c r="CA131" s="23">
        <f t="shared" si="294"/>
        <v>5.7683349193055955E-2</v>
      </c>
      <c r="CB131" s="27">
        <f t="shared" si="295"/>
        <v>1.8960193807559271</v>
      </c>
      <c r="CC131" s="27">
        <f t="shared" ca="1" si="196"/>
        <v>0</v>
      </c>
      <c r="CD131" s="43">
        <f t="shared" ca="1" si="197"/>
        <v>0</v>
      </c>
      <c r="CE131" s="25">
        <f t="shared" si="238"/>
        <v>7.6390726516000003</v>
      </c>
      <c r="CF131" s="34">
        <f t="shared" si="239"/>
        <v>0.5</v>
      </c>
      <c r="CG131" s="23">
        <f t="shared" si="296"/>
        <v>6.4184974014664942E-3</v>
      </c>
      <c r="CH131" s="27">
        <f t="shared" si="297"/>
        <v>1.6372171468436285</v>
      </c>
      <c r="CI131" s="27">
        <f t="shared" ca="1" si="198"/>
        <v>-0.21158697255502279</v>
      </c>
      <c r="CJ131" s="43">
        <f t="shared" ca="1" si="199"/>
        <v>0</v>
      </c>
      <c r="CK131" s="25">
        <f t="shared" si="240"/>
        <v>7.3670514770000013</v>
      </c>
      <c r="CL131" s="34">
        <f t="shared" si="241"/>
        <v>1</v>
      </c>
      <c r="CM131" s="23">
        <f t="shared" si="298"/>
        <v>5.7683349193055955E-2</v>
      </c>
      <c r="CN131" s="27">
        <f t="shared" si="299"/>
        <v>1.5390809346089431</v>
      </c>
      <c r="CO131" s="27">
        <f t="shared" ca="1" si="200"/>
        <v>-0.17297462420064547</v>
      </c>
      <c r="CP131" s="43">
        <f t="shared" ca="1" si="201"/>
        <v>0</v>
      </c>
      <c r="CQ131" s="25">
        <f t="shared" si="242"/>
        <v>6.6148817871499999</v>
      </c>
      <c r="CR131" s="34">
        <f t="shared" si="243"/>
        <v>1</v>
      </c>
      <c r="CS131" s="23">
        <f t="shared" si="300"/>
        <v>5.7683349193055955E-2</v>
      </c>
      <c r="CT131" s="27">
        <f t="shared" si="301"/>
        <v>1.3739433982325138</v>
      </c>
      <c r="CU131" s="27">
        <f t="shared" ca="1" si="202"/>
        <v>-0.24666321072116104</v>
      </c>
      <c r="CV131" s="43">
        <f t="shared" ca="1" si="203"/>
        <v>0</v>
      </c>
      <c r="CW131" s="25">
        <f t="shared" si="244"/>
        <v>7.3670514770000013</v>
      </c>
      <c r="CX131" s="34">
        <f t="shared" si="302"/>
        <v>0.75</v>
      </c>
      <c r="CY131" s="23">
        <f t="shared" si="303"/>
        <v>4.486713624515859E-2</v>
      </c>
      <c r="CZ131" s="27">
        <f t="shared" si="304"/>
        <v>1.6300318951149186</v>
      </c>
      <c r="DA131" s="27">
        <f t="shared" ca="1" si="204"/>
        <v>-0.11166422272221499</v>
      </c>
      <c r="DB131" s="43">
        <f t="shared" ca="1" si="205"/>
        <v>0</v>
      </c>
      <c r="DC131" s="25">
        <f t="shared" si="245"/>
        <v>7.3670514770000013</v>
      </c>
      <c r="DD131" s="34">
        <f t="shared" si="246"/>
        <v>0.875</v>
      </c>
      <c r="DE131" s="23">
        <f t="shared" si="305"/>
        <v>4.9139207227791047E-2</v>
      </c>
      <c r="DF131" s="27">
        <f t="shared" si="306"/>
        <v>1.7217549508591168</v>
      </c>
      <c r="DG131" s="27">
        <f t="shared" ca="1" si="169"/>
        <v>-0.12746686350194425</v>
      </c>
      <c r="DH131" s="43">
        <f t="shared" ca="1" si="170"/>
        <v>0</v>
      </c>
      <c r="DI131" s="25">
        <f t="shared" si="247"/>
        <v>7.8281040760000007</v>
      </c>
      <c r="DJ131" s="26">
        <f t="shared" si="248"/>
        <v>0</v>
      </c>
      <c r="DK131" s="23">
        <f t="shared" si="307"/>
        <v>6.4184974014664942E-3</v>
      </c>
      <c r="DL131" s="27">
        <f t="shared" si="308"/>
        <v>2.7132910577111544</v>
      </c>
      <c r="DM131" s="27">
        <f t="shared" ca="1" si="206"/>
        <v>-4.8240747998329891E-2</v>
      </c>
      <c r="DN131" s="43">
        <f t="shared" ca="1" si="207"/>
        <v>0</v>
      </c>
      <c r="DO131" s="25">
        <f t="shared" si="249"/>
        <v>7.6390726516000003</v>
      </c>
      <c r="DP131" s="26">
        <f t="shared" si="250"/>
        <v>0</v>
      </c>
      <c r="DQ131" s="23">
        <f t="shared" si="309"/>
        <v>6.4184974014664942E-3</v>
      </c>
      <c r="DR131" s="27">
        <f t="shared" si="310"/>
        <v>2.1998575331611043</v>
      </c>
      <c r="DS131" s="27">
        <f t="shared" ca="1" si="208"/>
        <v>-0.17610288127640306</v>
      </c>
      <c r="DT131" s="43">
        <f t="shared" ca="1" si="209"/>
        <v>0</v>
      </c>
      <c r="DU131" s="25">
        <f t="shared" si="251"/>
        <v>7.3670514770000013</v>
      </c>
      <c r="DV131" s="26">
        <f t="shared" si="252"/>
        <v>1</v>
      </c>
      <c r="DW131" s="23">
        <f t="shared" si="311"/>
        <v>5.7683349193055955E-2</v>
      </c>
      <c r="DX131" s="27">
        <f t="shared" si="312"/>
        <v>1.3643115780288577</v>
      </c>
      <c r="DY131" s="27">
        <f t="shared" ca="1" si="210"/>
        <v>-0.29664854820109265</v>
      </c>
      <c r="DZ131" s="43">
        <f t="shared" ca="1" si="211"/>
        <v>0</v>
      </c>
      <c r="EA131" s="25">
        <f t="shared" si="253"/>
        <v>7.3670514770000013</v>
      </c>
      <c r="EB131" s="34">
        <f t="shared" si="313"/>
        <v>0.33333333333333331</v>
      </c>
      <c r="EC131" s="23">
        <f t="shared" si="314"/>
        <v>2.3506781331996313E-2</v>
      </c>
      <c r="ED131" s="27">
        <f t="shared" si="315"/>
        <v>2.0454342992016699</v>
      </c>
      <c r="EE131" s="27">
        <f t="shared" ca="1" si="212"/>
        <v>-0.12301955118597474</v>
      </c>
      <c r="EF131" s="43">
        <f t="shared" ca="1" si="213"/>
        <v>0</v>
      </c>
      <c r="EG131" s="25">
        <f t="shared" si="254"/>
        <v>7.8281040760000007</v>
      </c>
      <c r="EH131" s="26">
        <f t="shared" si="316"/>
        <v>1</v>
      </c>
      <c r="EI131" s="23">
        <f t="shared" si="317"/>
        <v>5.7683349193055955E-2</v>
      </c>
      <c r="EJ131" s="27">
        <f t="shared" si="318"/>
        <v>2.8654006050368568</v>
      </c>
      <c r="EK131" s="27">
        <f t="shared" ca="1" si="214"/>
        <v>0</v>
      </c>
      <c r="EL131" s="43">
        <f t="shared" ca="1" si="215"/>
        <v>0</v>
      </c>
      <c r="EM131" s="25">
        <f t="shared" si="255"/>
        <v>7.6390726516000003</v>
      </c>
      <c r="EN131" s="26">
        <f t="shared" si="319"/>
        <v>1</v>
      </c>
      <c r="EO131" s="23">
        <f t="shared" si="320"/>
        <v>5.7683349193055955E-2</v>
      </c>
      <c r="EP131" s="27">
        <f t="shared" si="321"/>
        <v>1.9123806623337658</v>
      </c>
      <c r="EQ131" s="27">
        <f t="shared" ca="1" si="216"/>
        <v>-7.9080114373001664E-2</v>
      </c>
      <c r="ER131" s="43">
        <f t="shared" ca="1" si="217"/>
        <v>0</v>
      </c>
      <c r="ES131" s="25">
        <f t="shared" si="256"/>
        <v>7.3670514770000013</v>
      </c>
      <c r="ET131" s="26">
        <f t="shared" si="322"/>
        <v>1</v>
      </c>
      <c r="EU131" s="23">
        <f t="shared" si="323"/>
        <v>5.7683349193055955E-2</v>
      </c>
      <c r="EV131" s="27">
        <f t="shared" si="324"/>
        <v>1.8093906296676479</v>
      </c>
      <c r="EW131" s="27">
        <f t="shared" ca="1" si="218"/>
        <v>-0.1628547748443826</v>
      </c>
      <c r="EX131" s="43">
        <f t="shared" ca="1" si="219"/>
        <v>0</v>
      </c>
      <c r="EY131" s="25">
        <f t="shared" si="257"/>
        <v>7.3670514770000013</v>
      </c>
      <c r="EZ131" s="34">
        <f t="shared" si="325"/>
        <v>1</v>
      </c>
      <c r="FA131" s="23">
        <f t="shared" si="326"/>
        <v>5.7683349193055955E-2</v>
      </c>
      <c r="FB131" s="27">
        <f t="shared" si="327"/>
        <v>2.1809830332799334</v>
      </c>
      <c r="FC131" s="27">
        <f t="shared" ca="1" si="220"/>
        <v>0</v>
      </c>
      <c r="FD131" s="43">
        <f t="shared" ca="1" si="221"/>
        <v>0</v>
      </c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25">
        <f t="shared" si="258"/>
        <v>7.3670514770000013</v>
      </c>
      <c r="FT131" s="26">
        <f t="shared" si="328"/>
        <v>1</v>
      </c>
      <c r="FU131" s="23">
        <f t="shared" si="329"/>
        <v>5.7683349193055955E-2</v>
      </c>
      <c r="FV131" s="27">
        <f t="shared" si="330"/>
        <v>0.63603923606642698</v>
      </c>
      <c r="FW131" s="27">
        <f t="shared" ca="1" si="222"/>
        <v>-0.68702194558603802</v>
      </c>
      <c r="FX131" s="43">
        <f t="shared" ca="1" si="223"/>
        <v>0</v>
      </c>
      <c r="FY131" s="25">
        <f t="shared" si="259"/>
        <v>7.3670514770000013</v>
      </c>
      <c r="FZ131" s="26">
        <f t="shared" si="331"/>
        <v>1</v>
      </c>
      <c r="GA131" s="23">
        <f t="shared" si="332"/>
        <v>5.7683349193055955E-2</v>
      </c>
      <c r="GB131" s="27">
        <f t="shared" si="333"/>
        <v>1.8207973519392338</v>
      </c>
      <c r="GC131" s="27">
        <f t="shared" ca="1" si="224"/>
        <v>-6.1313792580760529E-2</v>
      </c>
      <c r="GD131" s="43">
        <f t="shared" ca="1" si="225"/>
        <v>0</v>
      </c>
      <c r="GE131" s="47"/>
      <c r="GF131" s="47"/>
    </row>
    <row r="132" spans="1:188" x14ac:dyDescent="0.2">
      <c r="A132" s="30">
        <v>28671</v>
      </c>
      <c r="B132" s="34">
        <v>8.6301013829999995</v>
      </c>
      <c r="C132" s="23">
        <v>6.4262640849679364E-3</v>
      </c>
      <c r="D132" s="24">
        <f t="shared" si="171"/>
        <v>7.2388595599424344E-2</v>
      </c>
      <c r="E132" s="25" t="e">
        <f>#N/A</f>
        <v>#N/A</v>
      </c>
      <c r="F132" s="26">
        <v>1</v>
      </c>
      <c r="G132" s="23">
        <f t="shared" si="260"/>
        <v>7.2388595599424344E-2</v>
      </c>
      <c r="H132" s="27">
        <f t="shared" si="261"/>
        <v>2.544722483663747</v>
      </c>
      <c r="I132" s="27">
        <f t="shared" ca="1" si="172"/>
        <v>0</v>
      </c>
      <c r="J132" s="43">
        <f t="shared" ca="1" si="173"/>
        <v>0</v>
      </c>
      <c r="K132" s="25" t="e">
        <f>#N/A</f>
        <v>#N/A</v>
      </c>
      <c r="L132" s="26">
        <v>0</v>
      </c>
      <c r="M132" s="23">
        <f t="shared" si="262"/>
        <v>6.4262640849679364E-3</v>
      </c>
      <c r="N132" s="27">
        <f t="shared" si="263"/>
        <v>1.4632361845159514</v>
      </c>
      <c r="O132" s="27">
        <f t="shared" ca="1" si="174"/>
        <v>0</v>
      </c>
      <c r="P132" s="43">
        <f t="shared" ca="1" si="175"/>
        <v>0</v>
      </c>
      <c r="Q132" s="25">
        <f t="shared" si="226"/>
        <v>7.5692756955000009</v>
      </c>
      <c r="R132" s="26">
        <f t="shared" si="264"/>
        <v>1</v>
      </c>
      <c r="S132" s="23">
        <f t="shared" si="265"/>
        <v>7.2388595599424344E-2</v>
      </c>
      <c r="T132" s="27">
        <f t="shared" si="266"/>
        <v>1.6933767970557887</v>
      </c>
      <c r="U132" s="27">
        <f t="shared" ca="1" si="176"/>
        <v>-0.21653053972930414</v>
      </c>
      <c r="V132" s="43">
        <f t="shared" ca="1" si="177"/>
        <v>0</v>
      </c>
      <c r="W132" s="25">
        <f t="shared" si="227"/>
        <v>8.3388259434999998</v>
      </c>
      <c r="X132" s="26">
        <f t="shared" si="267"/>
        <v>1</v>
      </c>
      <c r="Y132" s="23">
        <f t="shared" si="268"/>
        <v>7.2388595599424344E-2</v>
      </c>
      <c r="Z132" s="27">
        <f t="shared" si="269"/>
        <v>2.891516982150709</v>
      </c>
      <c r="AA132" s="27">
        <f t="shared" ca="1" si="178"/>
        <v>0</v>
      </c>
      <c r="AB132" s="43">
        <f t="shared" ca="1" si="179"/>
        <v>0</v>
      </c>
      <c r="AC132" s="25">
        <f t="shared" si="228"/>
        <v>7.7969286581999997</v>
      </c>
      <c r="AD132" s="26">
        <f t="shared" si="270"/>
        <v>1</v>
      </c>
      <c r="AE132" s="23">
        <f t="shared" si="271"/>
        <v>7.2388595599424344E-2</v>
      </c>
      <c r="AF132" s="27">
        <f t="shared" si="272"/>
        <v>2.4528340387939735</v>
      </c>
      <c r="AG132" s="27">
        <f t="shared" ca="1" si="180"/>
        <v>-8.1357375736240023E-2</v>
      </c>
      <c r="AH132" s="43">
        <f t="shared" ca="1" si="181"/>
        <v>0</v>
      </c>
      <c r="AI132" s="25">
        <f t="shared" si="229"/>
        <v>7.5692756955000009</v>
      </c>
      <c r="AJ132" s="26">
        <f t="shared" si="273"/>
        <v>1</v>
      </c>
      <c r="AK132" s="23">
        <f t="shared" si="274"/>
        <v>7.2388595599424344E-2</v>
      </c>
      <c r="AL132" s="27">
        <f t="shared" si="275"/>
        <v>1.6933767970557887</v>
      </c>
      <c r="AM132" s="27">
        <f t="shared" ca="1" si="182"/>
        <v>-0.21653053972930414</v>
      </c>
      <c r="AN132" s="43">
        <f t="shared" ca="1" si="183"/>
        <v>0</v>
      </c>
      <c r="AO132" s="25">
        <f t="shared" si="230"/>
        <v>7.5692756955000009</v>
      </c>
      <c r="AP132" s="34">
        <f t="shared" si="276"/>
        <v>1</v>
      </c>
      <c r="AQ132" s="23">
        <f t="shared" si="277"/>
        <v>7.2388595599424344E-2</v>
      </c>
      <c r="AR132" s="27">
        <f t="shared" si="278"/>
        <v>2.3331422076169344</v>
      </c>
      <c r="AS132" s="27">
        <f t="shared" ca="1" si="184"/>
        <v>0</v>
      </c>
      <c r="AT132" s="43">
        <f t="shared" ca="1" si="185"/>
        <v>0</v>
      </c>
      <c r="AU132" s="25">
        <f t="shared" si="231"/>
        <v>7.7969286581999997</v>
      </c>
      <c r="AV132" s="26">
        <f t="shared" si="279"/>
        <v>1</v>
      </c>
      <c r="AW132" s="23">
        <f t="shared" si="280"/>
        <v>7.2388595599424344E-2</v>
      </c>
      <c r="AX132" s="27">
        <f t="shared" si="281"/>
        <v>1.4017335712998826</v>
      </c>
      <c r="AY132" s="27">
        <f t="shared" ca="1" si="186"/>
        <v>-0.35146421844266418</v>
      </c>
      <c r="AZ132" s="43">
        <f t="shared" ca="1" si="187"/>
        <v>0</v>
      </c>
      <c r="BA132" s="25">
        <f t="shared" si="232"/>
        <v>7.7969286581999997</v>
      </c>
      <c r="BB132" s="26">
        <f t="shared" si="282"/>
        <v>1</v>
      </c>
      <c r="BC132" s="23">
        <f t="shared" si="283"/>
        <v>7.2388595599424344E-2</v>
      </c>
      <c r="BD132" s="27">
        <f t="shared" si="284"/>
        <v>1.7345653271977564</v>
      </c>
      <c r="BE132" s="27">
        <f t="shared" ca="1" si="188"/>
        <v>-0.10576948787076601</v>
      </c>
      <c r="BF132" s="43">
        <f t="shared" ca="1" si="189"/>
        <v>0</v>
      </c>
      <c r="BG132" s="25">
        <f t="shared" si="233"/>
        <v>7.5692756955000009</v>
      </c>
      <c r="BH132" s="26">
        <f t="shared" si="285"/>
        <v>1</v>
      </c>
      <c r="BI132" s="23">
        <f t="shared" si="286"/>
        <v>7.2388595599424344E-2</v>
      </c>
      <c r="BJ132" s="27">
        <f t="shared" si="287"/>
        <v>1.8844808673748614</v>
      </c>
      <c r="BK132" s="27">
        <f t="shared" ca="1" si="190"/>
        <v>-4.5178897565587128E-2</v>
      </c>
      <c r="BL132" s="43">
        <f t="shared" ca="1" si="191"/>
        <v>0</v>
      </c>
      <c r="BM132" s="25">
        <f t="shared" si="234"/>
        <v>7.804244106833333</v>
      </c>
      <c r="BN132" s="26">
        <f t="shared" si="288"/>
        <v>1</v>
      </c>
      <c r="BO132" s="23">
        <f t="shared" si="289"/>
        <v>7.2388595599424344E-2</v>
      </c>
      <c r="BP132" s="27">
        <f t="shared" si="290"/>
        <v>1.0577302277255589</v>
      </c>
      <c r="BQ132" s="27">
        <f t="shared" ca="1" si="192"/>
        <v>-0.36218085790925292</v>
      </c>
      <c r="BR132" s="43">
        <f t="shared" ca="1" si="193"/>
        <v>0</v>
      </c>
      <c r="BS132" s="25">
        <f t="shared" si="235"/>
        <v>7.5692756955000009</v>
      </c>
      <c r="BT132" s="34">
        <f t="shared" si="291"/>
        <v>1</v>
      </c>
      <c r="BU132" s="23">
        <f t="shared" si="292"/>
        <v>7.2388595599424344E-2</v>
      </c>
      <c r="BV132" s="27">
        <f t="shared" si="293"/>
        <v>1.5136855748510176</v>
      </c>
      <c r="BW132" s="27">
        <f t="shared" ca="1" si="194"/>
        <v>-0.17423355006397123</v>
      </c>
      <c r="BX132" s="43">
        <f t="shared" ca="1" si="195"/>
        <v>0</v>
      </c>
      <c r="BY132" s="25">
        <f t="shared" si="236"/>
        <v>8.3388259434999998</v>
      </c>
      <c r="BZ132" s="50">
        <f t="shared" si="237"/>
        <v>1</v>
      </c>
      <c r="CA132" s="23">
        <f t="shared" si="294"/>
        <v>7.2388595599424344E-2</v>
      </c>
      <c r="CB132" s="27">
        <f t="shared" si="295"/>
        <v>2.0332695609581388</v>
      </c>
      <c r="CC132" s="27">
        <f t="shared" ca="1" si="196"/>
        <v>0</v>
      </c>
      <c r="CD132" s="43">
        <f t="shared" ca="1" si="197"/>
        <v>0</v>
      </c>
      <c r="CE132" s="25">
        <f t="shared" si="238"/>
        <v>7.7969286581999997</v>
      </c>
      <c r="CF132" s="34">
        <f t="shared" si="239"/>
        <v>1</v>
      </c>
      <c r="CG132" s="23">
        <f t="shared" si="296"/>
        <v>7.2388595599424344E-2</v>
      </c>
      <c r="CH132" s="27">
        <f t="shared" si="297"/>
        <v>1.7557329967949353</v>
      </c>
      <c r="CI132" s="27">
        <f t="shared" ca="1" si="198"/>
        <v>-0.15451486074599052</v>
      </c>
      <c r="CJ132" s="43">
        <f t="shared" ca="1" si="199"/>
        <v>0</v>
      </c>
      <c r="CK132" s="25">
        <f t="shared" si="240"/>
        <v>7.5692756955000009</v>
      </c>
      <c r="CL132" s="34">
        <f t="shared" si="241"/>
        <v>1</v>
      </c>
      <c r="CM132" s="23">
        <f t="shared" si="298"/>
        <v>7.2388595599424344E-2</v>
      </c>
      <c r="CN132" s="27">
        <f t="shared" si="299"/>
        <v>1.650492841979134</v>
      </c>
      <c r="CO132" s="27">
        <f t="shared" ca="1" si="200"/>
        <v>-0.11310741872144403</v>
      </c>
      <c r="CP132" s="43">
        <f t="shared" ca="1" si="201"/>
        <v>0</v>
      </c>
      <c r="CQ132" s="25">
        <f t="shared" si="242"/>
        <v>6.78000418405</v>
      </c>
      <c r="CR132" s="34">
        <f t="shared" si="243"/>
        <v>1</v>
      </c>
      <c r="CS132" s="23">
        <f t="shared" si="300"/>
        <v>7.2388595599424344E-2</v>
      </c>
      <c r="CT132" s="27">
        <f t="shared" si="301"/>
        <v>1.473401231263666</v>
      </c>
      <c r="CU132" s="27">
        <f t="shared" ca="1" si="202"/>
        <v>-0.19213021853188639</v>
      </c>
      <c r="CV132" s="43">
        <f t="shared" ca="1" si="203"/>
        <v>0</v>
      </c>
      <c r="CW132" s="25">
        <f t="shared" si="244"/>
        <v>7.5692756955000009</v>
      </c>
      <c r="CX132" s="34">
        <f t="shared" si="302"/>
        <v>1</v>
      </c>
      <c r="CY132" s="23">
        <f t="shared" si="303"/>
        <v>7.2388595599424344E-2</v>
      </c>
      <c r="CZ132" s="27">
        <f t="shared" si="304"/>
        <v>1.7480276147845557</v>
      </c>
      <c r="DA132" s="27">
        <f t="shared" ca="1" si="204"/>
        <v>-4.7358843384353144E-2</v>
      </c>
      <c r="DB132" s="43">
        <f t="shared" ca="1" si="205"/>
        <v>0</v>
      </c>
      <c r="DC132" s="25">
        <f t="shared" si="245"/>
        <v>7.5692756955000009</v>
      </c>
      <c r="DD132" s="34">
        <f t="shared" si="246"/>
        <v>1</v>
      </c>
      <c r="DE132" s="23">
        <f t="shared" si="305"/>
        <v>7.2388595599424344E-2</v>
      </c>
      <c r="DF132" s="27">
        <f t="shared" si="306"/>
        <v>1.8463903737181642</v>
      </c>
      <c r="DG132" s="27">
        <f t="shared" ca="1" si="169"/>
        <v>-6.4305415136889144E-2</v>
      </c>
      <c r="DH132" s="43">
        <f t="shared" ca="1" si="170"/>
        <v>0</v>
      </c>
      <c r="DI132" s="25">
        <f t="shared" si="247"/>
        <v>8.3388259434999998</v>
      </c>
      <c r="DJ132" s="26">
        <f t="shared" si="248"/>
        <v>1</v>
      </c>
      <c r="DK132" s="23">
        <f t="shared" si="307"/>
        <v>7.2388595599424344E-2</v>
      </c>
      <c r="DL132" s="27">
        <f t="shared" si="308"/>
        <v>2.9097023868313414</v>
      </c>
      <c r="DM132" s="27">
        <f t="shared" ca="1" si="206"/>
        <v>0</v>
      </c>
      <c r="DN132" s="43">
        <f t="shared" ca="1" si="207"/>
        <v>0</v>
      </c>
      <c r="DO132" s="25">
        <f t="shared" si="249"/>
        <v>7.7969286581999997</v>
      </c>
      <c r="DP132" s="26">
        <f t="shared" si="250"/>
        <v>1</v>
      </c>
      <c r="DQ132" s="23">
        <f t="shared" si="309"/>
        <v>7.2388595599424344E-2</v>
      </c>
      <c r="DR132" s="27">
        <f t="shared" si="310"/>
        <v>2.3591021305054509</v>
      </c>
      <c r="DS132" s="27">
        <f t="shared" ca="1" si="208"/>
        <v>-0.11646212593358951</v>
      </c>
      <c r="DT132" s="43">
        <f t="shared" ca="1" si="209"/>
        <v>0</v>
      </c>
      <c r="DU132" s="25">
        <f t="shared" si="251"/>
        <v>7.5692756955000009</v>
      </c>
      <c r="DV132" s="26">
        <f t="shared" si="252"/>
        <v>1</v>
      </c>
      <c r="DW132" s="23">
        <f t="shared" si="311"/>
        <v>7.2388595599424344E-2</v>
      </c>
      <c r="DX132" s="27">
        <f t="shared" si="312"/>
        <v>1.4630721771224011</v>
      </c>
      <c r="DY132" s="27">
        <f t="shared" ca="1" si="210"/>
        <v>-0.24573392439255348</v>
      </c>
      <c r="DZ132" s="43">
        <f t="shared" ca="1" si="211"/>
        <v>0</v>
      </c>
      <c r="EA132" s="25">
        <f t="shared" si="253"/>
        <v>7.5692756955000009</v>
      </c>
      <c r="EB132" s="34">
        <f t="shared" si="313"/>
        <v>1</v>
      </c>
      <c r="EC132" s="23">
        <f t="shared" si="314"/>
        <v>7.2388595599424344E-2</v>
      </c>
      <c r="ED132" s="27">
        <f t="shared" si="315"/>
        <v>2.1935004155117714</v>
      </c>
      <c r="EE132" s="27">
        <f t="shared" ca="1" si="212"/>
        <v>-5.9536168128174638E-2</v>
      </c>
      <c r="EF132" s="43">
        <f t="shared" ca="1" si="213"/>
        <v>0</v>
      </c>
      <c r="EG132" s="25">
        <f t="shared" si="254"/>
        <v>8.3388259434999998</v>
      </c>
      <c r="EH132" s="26">
        <f t="shared" si="316"/>
        <v>1</v>
      </c>
      <c r="EI132" s="23">
        <f t="shared" si="317"/>
        <v>7.2388595599424344E-2</v>
      </c>
      <c r="EJ132" s="27">
        <f t="shared" si="318"/>
        <v>3.0728229306652155</v>
      </c>
      <c r="EK132" s="27">
        <f t="shared" ca="1" si="214"/>
        <v>0</v>
      </c>
      <c r="EL132" s="43">
        <f t="shared" ca="1" si="215"/>
        <v>0</v>
      </c>
      <c r="EM132" s="25">
        <f t="shared" si="255"/>
        <v>7.7969286581999997</v>
      </c>
      <c r="EN132" s="26">
        <f t="shared" si="319"/>
        <v>1</v>
      </c>
      <c r="EO132" s="23">
        <f t="shared" si="320"/>
        <v>7.2388595599424344E-2</v>
      </c>
      <c r="EP132" s="27">
        <f t="shared" si="321"/>
        <v>2.0508152127316039</v>
      </c>
      <c r="EQ132" s="27">
        <f t="shared" ca="1" si="216"/>
        <v>-1.2416017192880768E-2</v>
      </c>
      <c r="ER132" s="43">
        <f t="shared" ca="1" si="217"/>
        <v>0</v>
      </c>
      <c r="ES132" s="25">
        <f t="shared" si="256"/>
        <v>7.5692756955000009</v>
      </c>
      <c r="ET132" s="26">
        <f t="shared" si="322"/>
        <v>1</v>
      </c>
      <c r="EU132" s="23">
        <f t="shared" si="323"/>
        <v>7.2388595599424344E-2</v>
      </c>
      <c r="EV132" s="27">
        <f t="shared" si="324"/>
        <v>1.940369876240047</v>
      </c>
      <c r="EW132" s="27">
        <f t="shared" ca="1" si="218"/>
        <v>-0.10225500768260354</v>
      </c>
      <c r="EX132" s="43">
        <f t="shared" ca="1" si="219"/>
        <v>0</v>
      </c>
      <c r="EY132" s="25">
        <f t="shared" si="257"/>
        <v>7.5692756955000009</v>
      </c>
      <c r="EZ132" s="34">
        <f t="shared" si="325"/>
        <v>1</v>
      </c>
      <c r="FA132" s="23">
        <f t="shared" si="326"/>
        <v>7.2388595599424344E-2</v>
      </c>
      <c r="FB132" s="27">
        <f t="shared" si="327"/>
        <v>2.3388613320852403</v>
      </c>
      <c r="FC132" s="27">
        <f t="shared" ca="1" si="220"/>
        <v>0</v>
      </c>
      <c r="FD132" s="43">
        <f t="shared" ca="1" si="221"/>
        <v>0</v>
      </c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25">
        <f t="shared" si="258"/>
        <v>7.5692756955000009</v>
      </c>
      <c r="FT132" s="26">
        <f t="shared" si="328"/>
        <v>1</v>
      </c>
      <c r="FU132" s="23">
        <f t="shared" si="329"/>
        <v>7.2388595599424344E-2</v>
      </c>
      <c r="FV132" s="27">
        <f t="shared" si="330"/>
        <v>0.6820812231114064</v>
      </c>
      <c r="FW132" s="27">
        <f t="shared" ca="1" si="222"/>
        <v>-0.66436590377357108</v>
      </c>
      <c r="FX132" s="43">
        <f t="shared" ca="1" si="223"/>
        <v>0</v>
      </c>
      <c r="FY132" s="25">
        <f t="shared" si="259"/>
        <v>7.5692756955000009</v>
      </c>
      <c r="FZ132" s="26">
        <f t="shared" si="331"/>
        <v>1</v>
      </c>
      <c r="GA132" s="23">
        <f t="shared" si="332"/>
        <v>7.2388595599424344E-2</v>
      </c>
      <c r="GB132" s="27">
        <f t="shared" si="333"/>
        <v>1.9526023151172656</v>
      </c>
      <c r="GC132" s="27">
        <f t="shared" ca="1" si="224"/>
        <v>0</v>
      </c>
      <c r="GD132" s="43">
        <f t="shared" ca="1" si="225"/>
        <v>0</v>
      </c>
      <c r="GE132" s="47"/>
      <c r="GF132" s="47"/>
    </row>
    <row r="133" spans="1:188" x14ac:dyDescent="0.2">
      <c r="A133" s="30">
        <v>28702</v>
      </c>
      <c r="B133" s="34">
        <v>9.4975303610000008</v>
      </c>
      <c r="C133" s="23">
        <v>6.4262640849679364E-3</v>
      </c>
      <c r="D133" s="24">
        <f t="shared" si="171"/>
        <v>0.10051202639504386</v>
      </c>
      <c r="E133" s="25" t="e">
        <f>#N/A</f>
        <v>#N/A</v>
      </c>
      <c r="F133" s="26">
        <v>1</v>
      </c>
      <c r="G133" s="23">
        <f t="shared" si="260"/>
        <v>0.10051202639504386</v>
      </c>
      <c r="H133" s="27">
        <f t="shared" si="261"/>
        <v>2.8004976971098192</v>
      </c>
      <c r="I133" s="27">
        <f t="shared" ca="1" si="172"/>
        <v>0</v>
      </c>
      <c r="J133" s="43">
        <f t="shared" ca="1" si="173"/>
        <v>0</v>
      </c>
      <c r="K133" s="25" t="e">
        <f>#N/A</f>
        <v>#N/A</v>
      </c>
      <c r="L133" s="26">
        <v>0</v>
      </c>
      <c r="M133" s="23">
        <f t="shared" si="262"/>
        <v>6.4262640849679364E-3</v>
      </c>
      <c r="N133" s="27">
        <f t="shared" si="263"/>
        <v>1.4726393266563318</v>
      </c>
      <c r="O133" s="27">
        <f t="shared" ca="1" si="174"/>
        <v>0</v>
      </c>
      <c r="P133" s="43">
        <f t="shared" ca="1" si="175"/>
        <v>0</v>
      </c>
      <c r="Q133" s="25">
        <f t="shared" si="226"/>
        <v>7.8251033088000002</v>
      </c>
      <c r="R133" s="26">
        <f t="shared" si="264"/>
        <v>1</v>
      </c>
      <c r="S133" s="23">
        <f t="shared" si="265"/>
        <v>0.10051202639504386</v>
      </c>
      <c r="T133" s="27">
        <f t="shared" si="266"/>
        <v>1.8635815303782151</v>
      </c>
      <c r="U133" s="27">
        <f t="shared" ca="1" si="176"/>
        <v>-0.13778243665886514</v>
      </c>
      <c r="V133" s="43">
        <f t="shared" ca="1" si="177"/>
        <v>0</v>
      </c>
      <c r="W133" s="25">
        <f t="shared" si="227"/>
        <v>9.0638158719999993</v>
      </c>
      <c r="X133" s="26">
        <f t="shared" si="267"/>
        <v>1</v>
      </c>
      <c r="Y133" s="23">
        <f t="shared" si="268"/>
        <v>0.10051202639504386</v>
      </c>
      <c r="Z133" s="27">
        <f t="shared" si="269"/>
        <v>3.1821492133823588</v>
      </c>
      <c r="AA133" s="27">
        <f t="shared" ca="1" si="178"/>
        <v>0</v>
      </c>
      <c r="AB133" s="43">
        <f t="shared" ca="1" si="179"/>
        <v>0</v>
      </c>
      <c r="AC133" s="25">
        <f t="shared" si="228"/>
        <v>8.2322939710000007</v>
      </c>
      <c r="AD133" s="26">
        <f t="shared" si="270"/>
        <v>1</v>
      </c>
      <c r="AE133" s="23">
        <f t="shared" si="271"/>
        <v>0.10051202639504386</v>
      </c>
      <c r="AF133" s="27">
        <f t="shared" si="272"/>
        <v>2.6993733584438955</v>
      </c>
      <c r="AG133" s="27">
        <f t="shared" ca="1" si="180"/>
        <v>0</v>
      </c>
      <c r="AH133" s="43">
        <f t="shared" ca="1" si="181"/>
        <v>0</v>
      </c>
      <c r="AI133" s="25">
        <f t="shared" si="229"/>
        <v>7.8251033088000002</v>
      </c>
      <c r="AJ133" s="26">
        <f t="shared" si="273"/>
        <v>1</v>
      </c>
      <c r="AK133" s="23">
        <f t="shared" si="274"/>
        <v>0.10051202639504386</v>
      </c>
      <c r="AL133" s="27">
        <f t="shared" si="275"/>
        <v>1.8635815303782151</v>
      </c>
      <c r="AM133" s="27">
        <f t="shared" ca="1" si="182"/>
        <v>-0.13778243665886514</v>
      </c>
      <c r="AN133" s="43">
        <f t="shared" ca="1" si="183"/>
        <v>0</v>
      </c>
      <c r="AO133" s="25">
        <f t="shared" si="230"/>
        <v>7.8251033088000002</v>
      </c>
      <c r="AP133" s="34">
        <f t="shared" si="276"/>
        <v>1</v>
      </c>
      <c r="AQ133" s="23">
        <f t="shared" si="277"/>
        <v>0.10051202639504386</v>
      </c>
      <c r="AR133" s="27">
        <f t="shared" si="278"/>
        <v>2.5676510587723187</v>
      </c>
      <c r="AS133" s="27">
        <f t="shared" ca="1" si="184"/>
        <v>0</v>
      </c>
      <c r="AT133" s="43">
        <f t="shared" ca="1" si="185"/>
        <v>0</v>
      </c>
      <c r="AU133" s="25">
        <f t="shared" si="231"/>
        <v>8.2322939710000007</v>
      </c>
      <c r="AV133" s="26">
        <f t="shared" si="279"/>
        <v>1</v>
      </c>
      <c r="AW133" s="23">
        <f t="shared" si="280"/>
        <v>0.10051202639504386</v>
      </c>
      <c r="AX133" s="27">
        <f t="shared" si="281"/>
        <v>1.5426246530171954</v>
      </c>
      <c r="AY133" s="27">
        <f t="shared" ca="1" si="186"/>
        <v>-0.28627857284864289</v>
      </c>
      <c r="AZ133" s="43">
        <f t="shared" ca="1" si="187"/>
        <v>0</v>
      </c>
      <c r="BA133" s="25">
        <f t="shared" si="232"/>
        <v>8.2322939710000007</v>
      </c>
      <c r="BB133" s="26">
        <f t="shared" si="282"/>
        <v>1</v>
      </c>
      <c r="BC133" s="23">
        <f t="shared" si="283"/>
        <v>0.10051202639504386</v>
      </c>
      <c r="BD133" s="27">
        <f t="shared" si="284"/>
        <v>1.9089100031489852</v>
      </c>
      <c r="BE133" s="27">
        <f t="shared" ca="1" si="188"/>
        <v>-1.5888567032378842E-2</v>
      </c>
      <c r="BF133" s="43">
        <f t="shared" ca="1" si="189"/>
        <v>0</v>
      </c>
      <c r="BG133" s="25">
        <f t="shared" si="233"/>
        <v>7.8251033088000002</v>
      </c>
      <c r="BH133" s="26">
        <f t="shared" si="285"/>
        <v>1</v>
      </c>
      <c r="BI133" s="23">
        <f t="shared" si="286"/>
        <v>0.10051202639504386</v>
      </c>
      <c r="BJ133" s="27">
        <f t="shared" si="287"/>
        <v>2.0738938580573985</v>
      </c>
      <c r="BK133" s="27">
        <f t="shared" ca="1" si="190"/>
        <v>0</v>
      </c>
      <c r="BL133" s="43">
        <f t="shared" ca="1" si="191"/>
        <v>0</v>
      </c>
      <c r="BM133" s="25">
        <f t="shared" si="234"/>
        <v>8.080362275333334</v>
      </c>
      <c r="BN133" s="26">
        <f t="shared" si="288"/>
        <v>1</v>
      </c>
      <c r="BO133" s="23">
        <f t="shared" si="289"/>
        <v>0.10051202639504386</v>
      </c>
      <c r="BP133" s="27">
        <f t="shared" si="290"/>
        <v>1.164044836293546</v>
      </c>
      <c r="BQ133" s="27">
        <f t="shared" ca="1" si="192"/>
        <v>-0.29807236346416355</v>
      </c>
      <c r="BR133" s="43">
        <f t="shared" ca="1" si="193"/>
        <v>0</v>
      </c>
      <c r="BS133" s="25">
        <f t="shared" si="235"/>
        <v>7.8251033088000002</v>
      </c>
      <c r="BT133" s="34">
        <f t="shared" si="291"/>
        <v>1</v>
      </c>
      <c r="BU133" s="23">
        <f t="shared" si="292"/>
        <v>0.10051202639504386</v>
      </c>
      <c r="BV133" s="27">
        <f t="shared" si="293"/>
        <v>1.6658291793042403</v>
      </c>
      <c r="BW133" s="27">
        <f t="shared" ca="1" si="194"/>
        <v>-9.1234090851859295E-2</v>
      </c>
      <c r="BX133" s="43">
        <f t="shared" ca="1" si="195"/>
        <v>0</v>
      </c>
      <c r="BY133" s="25">
        <f t="shared" si="236"/>
        <v>9.0638158719999993</v>
      </c>
      <c r="BZ133" s="50">
        <f t="shared" si="237"/>
        <v>1</v>
      </c>
      <c r="CA133" s="23">
        <f t="shared" si="294"/>
        <v>0.10051202639504386</v>
      </c>
      <c r="CB133" s="27">
        <f t="shared" si="295"/>
        <v>2.2376376047374027</v>
      </c>
      <c r="CC133" s="27">
        <f t="shared" ca="1" si="196"/>
        <v>0</v>
      </c>
      <c r="CD133" s="43">
        <f t="shared" ca="1" si="197"/>
        <v>0</v>
      </c>
      <c r="CE133" s="25">
        <f t="shared" si="238"/>
        <v>8.2322939710000007</v>
      </c>
      <c r="CF133" s="34">
        <f t="shared" si="239"/>
        <v>1</v>
      </c>
      <c r="CG133" s="23">
        <f t="shared" si="296"/>
        <v>0.10051202639504386</v>
      </c>
      <c r="CH133" s="27">
        <f t="shared" si="297"/>
        <v>1.9322052781114374</v>
      </c>
      <c r="CI133" s="27">
        <f t="shared" ca="1" si="198"/>
        <v>-6.9533436112674152E-2</v>
      </c>
      <c r="CJ133" s="43">
        <f t="shared" ca="1" si="199"/>
        <v>0</v>
      </c>
      <c r="CK133" s="25">
        <f t="shared" si="240"/>
        <v>7.8251033088000002</v>
      </c>
      <c r="CL133" s="34">
        <f t="shared" si="241"/>
        <v>1</v>
      </c>
      <c r="CM133" s="23">
        <f t="shared" si="298"/>
        <v>0.10051202639504386</v>
      </c>
      <c r="CN133" s="27">
        <f t="shared" si="299"/>
        <v>1.8163872220769717</v>
      </c>
      <c r="CO133" s="27">
        <f t="shared" ca="1" si="200"/>
        <v>-2.3964048182405273E-2</v>
      </c>
      <c r="CP133" s="43">
        <f t="shared" ca="1" si="201"/>
        <v>0</v>
      </c>
      <c r="CQ133" s="25">
        <f t="shared" si="242"/>
        <v>6.9734419069500007</v>
      </c>
      <c r="CR133" s="34">
        <f t="shared" si="243"/>
        <v>1</v>
      </c>
      <c r="CS133" s="23">
        <f t="shared" si="300"/>
        <v>0.10051202639504386</v>
      </c>
      <c r="CT133" s="27">
        <f t="shared" si="301"/>
        <v>1.6214957747109298</v>
      </c>
      <c r="CU133" s="27">
        <f t="shared" ca="1" si="202"/>
        <v>-0.11092958973320499</v>
      </c>
      <c r="CV133" s="43">
        <f t="shared" ca="1" si="203"/>
        <v>0</v>
      </c>
      <c r="CW133" s="25">
        <f t="shared" si="244"/>
        <v>7.8251033088000002</v>
      </c>
      <c r="CX133" s="34">
        <f t="shared" si="302"/>
        <v>1</v>
      </c>
      <c r="CY133" s="23">
        <f t="shared" si="303"/>
        <v>0.10051202639504386</v>
      </c>
      <c r="CZ133" s="27">
        <f t="shared" si="304"/>
        <v>1.9237254125410466</v>
      </c>
      <c r="DA133" s="27">
        <f t="shared" ca="1" si="204"/>
        <v>0</v>
      </c>
      <c r="DB133" s="43">
        <f t="shared" ca="1" si="205"/>
        <v>0</v>
      </c>
      <c r="DC133" s="25">
        <f t="shared" si="245"/>
        <v>7.8251033088000002</v>
      </c>
      <c r="DD133" s="34">
        <f t="shared" si="246"/>
        <v>1</v>
      </c>
      <c r="DE133" s="23">
        <f t="shared" si="305"/>
        <v>0.10051202639504386</v>
      </c>
      <c r="DF133" s="27">
        <f t="shared" si="306"/>
        <v>2.031974811696879</v>
      </c>
      <c r="DG133" s="27">
        <f t="shared" ca="1" si="169"/>
        <v>0</v>
      </c>
      <c r="DH133" s="43">
        <f t="shared" ca="1" si="170"/>
        <v>0</v>
      </c>
      <c r="DI133" s="25">
        <f t="shared" si="247"/>
        <v>9.0638158719999993</v>
      </c>
      <c r="DJ133" s="26">
        <f t="shared" si="248"/>
        <v>1</v>
      </c>
      <c r="DK133" s="23">
        <f t="shared" si="307"/>
        <v>0.10051202639504386</v>
      </c>
      <c r="DL133" s="27">
        <f t="shared" si="308"/>
        <v>3.2021624699382554</v>
      </c>
      <c r="DM133" s="27">
        <f t="shared" ca="1" si="206"/>
        <v>0</v>
      </c>
      <c r="DN133" s="43">
        <f t="shared" ca="1" si="207"/>
        <v>0</v>
      </c>
      <c r="DO133" s="25">
        <f t="shared" si="249"/>
        <v>8.2322939710000007</v>
      </c>
      <c r="DP133" s="26">
        <f t="shared" si="250"/>
        <v>1</v>
      </c>
      <c r="DQ133" s="23">
        <f t="shared" si="309"/>
        <v>0.10051202639504386</v>
      </c>
      <c r="DR133" s="27">
        <f t="shared" si="310"/>
        <v>2.5962202661154192</v>
      </c>
      <c r="DS133" s="27">
        <f t="shared" ca="1" si="208"/>
        <v>-2.7655943814405504E-2</v>
      </c>
      <c r="DT133" s="43">
        <f t="shared" ca="1" si="209"/>
        <v>0</v>
      </c>
      <c r="DU133" s="25">
        <f t="shared" si="251"/>
        <v>7.8251033088000002</v>
      </c>
      <c r="DV133" s="26">
        <f t="shared" si="252"/>
        <v>1</v>
      </c>
      <c r="DW133" s="23">
        <f t="shared" si="311"/>
        <v>0.10051202639504386</v>
      </c>
      <c r="DX133" s="27">
        <f t="shared" si="312"/>
        <v>1.6101285264071823</v>
      </c>
      <c r="DY133" s="27">
        <f t="shared" ca="1" si="210"/>
        <v>-0.16992111269221166</v>
      </c>
      <c r="DZ133" s="43">
        <f t="shared" ca="1" si="211"/>
        <v>0</v>
      </c>
      <c r="EA133" s="25">
        <f t="shared" si="253"/>
        <v>7.8251033088000002</v>
      </c>
      <c r="EB133" s="34">
        <f t="shared" si="313"/>
        <v>1</v>
      </c>
      <c r="EC133" s="23">
        <f t="shared" si="314"/>
        <v>0.10051202639504386</v>
      </c>
      <c r="ED133" s="27">
        <f t="shared" si="315"/>
        <v>2.4139735871732304</v>
      </c>
      <c r="EE133" s="27">
        <f t="shared" ca="1" si="212"/>
        <v>0</v>
      </c>
      <c r="EF133" s="43">
        <f t="shared" ca="1" si="213"/>
        <v>0</v>
      </c>
      <c r="EG133" s="25">
        <f t="shared" si="254"/>
        <v>9.0638158719999993</v>
      </c>
      <c r="EH133" s="26">
        <f t="shared" si="316"/>
        <v>1</v>
      </c>
      <c r="EI133" s="23">
        <f t="shared" si="317"/>
        <v>0.10051202639504386</v>
      </c>
      <c r="EJ133" s="27">
        <f t="shared" si="318"/>
        <v>3.3816785901795336</v>
      </c>
      <c r="EK133" s="27">
        <f t="shared" ca="1" si="214"/>
        <v>0</v>
      </c>
      <c r="EL133" s="43">
        <f t="shared" ca="1" si="215"/>
        <v>0</v>
      </c>
      <c r="EM133" s="25">
        <f t="shared" si="255"/>
        <v>8.2322939710000007</v>
      </c>
      <c r="EN133" s="26">
        <f t="shared" si="319"/>
        <v>1</v>
      </c>
      <c r="EO133" s="23">
        <f t="shared" si="320"/>
        <v>0.10051202639504386</v>
      </c>
      <c r="EP133" s="27">
        <f t="shared" si="321"/>
        <v>2.2569468055250406</v>
      </c>
      <c r="EQ133" s="27">
        <f t="shared" ca="1" si="216"/>
        <v>0</v>
      </c>
      <c r="ER133" s="43">
        <f t="shared" ca="1" si="217"/>
        <v>0</v>
      </c>
      <c r="ES133" s="25">
        <f t="shared" si="256"/>
        <v>7.8251033088000002</v>
      </c>
      <c r="ET133" s="26">
        <f t="shared" si="322"/>
        <v>1</v>
      </c>
      <c r="EU133" s="23">
        <f t="shared" si="323"/>
        <v>0.10051202639504386</v>
      </c>
      <c r="EV133" s="27">
        <f t="shared" si="324"/>
        <v>2.1354003844568346</v>
      </c>
      <c r="EW133" s="27">
        <f t="shared" ca="1" si="218"/>
        <v>-1.2020839318778953E-2</v>
      </c>
      <c r="EX133" s="43">
        <f t="shared" ca="1" si="219"/>
        <v>0</v>
      </c>
      <c r="EY133" s="25">
        <f t="shared" si="257"/>
        <v>7.8251033088000002</v>
      </c>
      <c r="EZ133" s="34">
        <f t="shared" si="325"/>
        <v>1</v>
      </c>
      <c r="FA133" s="23">
        <f t="shared" si="326"/>
        <v>0.10051202639504386</v>
      </c>
      <c r="FB133" s="27">
        <f t="shared" si="327"/>
        <v>2.5739450240301394</v>
      </c>
      <c r="FC133" s="27">
        <f t="shared" ca="1" si="220"/>
        <v>0</v>
      </c>
      <c r="FD133" s="43">
        <f t="shared" ca="1" si="221"/>
        <v>0</v>
      </c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25">
        <f t="shared" si="258"/>
        <v>7.8251033088000002</v>
      </c>
      <c r="FT133" s="26">
        <f t="shared" si="328"/>
        <v>1</v>
      </c>
      <c r="FU133" s="23">
        <f t="shared" si="329"/>
        <v>0.10051202639504386</v>
      </c>
      <c r="FV133" s="27">
        <f t="shared" si="330"/>
        <v>0.75063858901234393</v>
      </c>
      <c r="FW133" s="27">
        <f t="shared" ca="1" si="222"/>
        <v>-0.63063064063458363</v>
      </c>
      <c r="FX133" s="43">
        <f t="shared" ca="1" si="223"/>
        <v>0</v>
      </c>
      <c r="FY133" s="25">
        <f t="shared" si="259"/>
        <v>7.8251033088000002</v>
      </c>
      <c r="FZ133" s="26">
        <f t="shared" si="331"/>
        <v>1</v>
      </c>
      <c r="GA133" s="23">
        <f t="shared" si="332"/>
        <v>0.10051202639504386</v>
      </c>
      <c r="GB133" s="27">
        <f t="shared" si="333"/>
        <v>2.1488623305533561</v>
      </c>
      <c r="GC133" s="27">
        <f t="shared" ca="1" si="224"/>
        <v>0</v>
      </c>
      <c r="GD133" s="43">
        <f t="shared" ca="1" si="225"/>
        <v>0</v>
      </c>
      <c r="GE133" s="47"/>
      <c r="GF133" s="47"/>
    </row>
    <row r="134" spans="1:188" x14ac:dyDescent="0.2">
      <c r="A134" s="30">
        <v>28733</v>
      </c>
      <c r="B134" s="34">
        <v>9.5250192970000001</v>
      </c>
      <c r="C134" s="23">
        <v>6.3563401866835179E-3</v>
      </c>
      <c r="D134" s="24">
        <f t="shared" si="171"/>
        <v>2.8943246249444332E-3</v>
      </c>
      <c r="E134" s="25" t="e">
        <f>#N/A</f>
        <v>#N/A</v>
      </c>
      <c r="F134" s="26">
        <v>1</v>
      </c>
      <c r="G134" s="23">
        <f t="shared" si="260"/>
        <v>2.8943246249444332E-3</v>
      </c>
      <c r="H134" s="27">
        <f t="shared" si="261"/>
        <v>2.8086032465566642</v>
      </c>
      <c r="I134" s="27">
        <f t="shared" ca="1" si="172"/>
        <v>0</v>
      </c>
      <c r="J134" s="43">
        <f t="shared" ca="1" si="173"/>
        <v>0</v>
      </c>
      <c r="K134" s="25" t="e">
        <f>#N/A</f>
        <v>#N/A</v>
      </c>
      <c r="L134" s="26">
        <v>0</v>
      </c>
      <c r="M134" s="23">
        <f t="shared" si="262"/>
        <v>6.3563401866835179E-3</v>
      </c>
      <c r="N134" s="27">
        <f t="shared" si="263"/>
        <v>1.4819999231888481</v>
      </c>
      <c r="O134" s="27">
        <f t="shared" ca="1" si="174"/>
        <v>0</v>
      </c>
      <c r="P134" s="43">
        <f t="shared" ca="1" si="175"/>
        <v>0</v>
      </c>
      <c r="Q134" s="25">
        <f t="shared" si="226"/>
        <v>8.0792037354000001</v>
      </c>
      <c r="R134" s="26">
        <f t="shared" si="264"/>
        <v>1</v>
      </c>
      <c r="S134" s="23">
        <f t="shared" si="265"/>
        <v>2.8943246249444332E-3</v>
      </c>
      <c r="T134" s="27">
        <f t="shared" si="266"/>
        <v>1.8689753402921803</v>
      </c>
      <c r="U134" s="27">
        <f t="shared" ca="1" si="176"/>
        <v>-0.13528689913322745</v>
      </c>
      <c r="V134" s="43">
        <f t="shared" ca="1" si="177"/>
        <v>0</v>
      </c>
      <c r="W134" s="25">
        <f t="shared" si="227"/>
        <v>9.5112748290000013</v>
      </c>
      <c r="X134" s="26">
        <f t="shared" si="267"/>
        <v>1</v>
      </c>
      <c r="Y134" s="23">
        <f t="shared" si="268"/>
        <v>2.8943246249444332E-3</v>
      </c>
      <c r="Z134" s="27">
        <f t="shared" si="269"/>
        <v>3.1913593862108991</v>
      </c>
      <c r="AA134" s="27">
        <f t="shared" ca="1" si="178"/>
        <v>0</v>
      </c>
      <c r="AB134" s="43">
        <f t="shared" ca="1" si="179"/>
        <v>0</v>
      </c>
      <c r="AC134" s="25">
        <f t="shared" si="228"/>
        <v>8.6617718386</v>
      </c>
      <c r="AD134" s="26">
        <f t="shared" si="270"/>
        <v>1</v>
      </c>
      <c r="AE134" s="23">
        <f t="shared" si="271"/>
        <v>2.8943246249444332E-3</v>
      </c>
      <c r="AF134" s="27">
        <f t="shared" si="272"/>
        <v>2.7071862212271585</v>
      </c>
      <c r="AG134" s="27">
        <f t="shared" ca="1" si="180"/>
        <v>0</v>
      </c>
      <c r="AH134" s="43">
        <f t="shared" ca="1" si="181"/>
        <v>0</v>
      </c>
      <c r="AI134" s="25">
        <f t="shared" si="229"/>
        <v>8.0792037354000001</v>
      </c>
      <c r="AJ134" s="26">
        <f t="shared" si="273"/>
        <v>1</v>
      </c>
      <c r="AK134" s="23">
        <f t="shared" si="274"/>
        <v>2.8943246249444332E-3</v>
      </c>
      <c r="AL134" s="27">
        <f t="shared" si="275"/>
        <v>1.8689753402921803</v>
      </c>
      <c r="AM134" s="27">
        <f t="shared" ca="1" si="182"/>
        <v>-0.13528689913322745</v>
      </c>
      <c r="AN134" s="43">
        <f t="shared" ca="1" si="183"/>
        <v>0</v>
      </c>
      <c r="AO134" s="25">
        <f t="shared" si="230"/>
        <v>8.0792037354000001</v>
      </c>
      <c r="AP134" s="34">
        <f t="shared" si="276"/>
        <v>1</v>
      </c>
      <c r="AQ134" s="23">
        <f t="shared" si="277"/>
        <v>2.8943246249444332E-3</v>
      </c>
      <c r="AR134" s="27">
        <f t="shared" si="278"/>
        <v>2.575082674459988</v>
      </c>
      <c r="AS134" s="27">
        <f t="shared" ca="1" si="184"/>
        <v>0</v>
      </c>
      <c r="AT134" s="43">
        <f t="shared" ca="1" si="185"/>
        <v>0</v>
      </c>
      <c r="AU134" s="25">
        <f t="shared" si="231"/>
        <v>8.6617718386</v>
      </c>
      <c r="AV134" s="26">
        <f t="shared" si="279"/>
        <v>1</v>
      </c>
      <c r="AW134" s="23">
        <f t="shared" si="280"/>
        <v>2.8943246249444332E-3</v>
      </c>
      <c r="AX134" s="27">
        <f t="shared" si="281"/>
        <v>1.5470895095374695</v>
      </c>
      <c r="AY134" s="27">
        <f t="shared" ca="1" si="186"/>
        <v>-0.28421283134668818</v>
      </c>
      <c r="AZ134" s="43">
        <f t="shared" ca="1" si="187"/>
        <v>0</v>
      </c>
      <c r="BA134" s="25">
        <f t="shared" si="232"/>
        <v>8.6617718386</v>
      </c>
      <c r="BB134" s="26">
        <f t="shared" si="282"/>
        <v>1</v>
      </c>
      <c r="BC134" s="23">
        <f t="shared" si="283"/>
        <v>2.8943246249444332E-3</v>
      </c>
      <c r="BD134" s="27">
        <f t="shared" si="284"/>
        <v>1.914435008377902</v>
      </c>
      <c r="BE134" s="27">
        <f t="shared" ca="1" si="188"/>
        <v>-1.3040229078251309E-2</v>
      </c>
      <c r="BF134" s="43">
        <f t="shared" ca="1" si="189"/>
        <v>0</v>
      </c>
      <c r="BG134" s="25">
        <f t="shared" si="233"/>
        <v>8.0792037354000001</v>
      </c>
      <c r="BH134" s="26">
        <f t="shared" si="285"/>
        <v>1</v>
      </c>
      <c r="BI134" s="23">
        <f t="shared" si="286"/>
        <v>2.8943246249444332E-3</v>
      </c>
      <c r="BJ134" s="27">
        <f t="shared" si="287"/>
        <v>2.079896380120295</v>
      </c>
      <c r="BK134" s="27">
        <f t="shared" ca="1" si="190"/>
        <v>0</v>
      </c>
      <c r="BL134" s="43">
        <f t="shared" ca="1" si="191"/>
        <v>0</v>
      </c>
      <c r="BM134" s="25">
        <f t="shared" si="234"/>
        <v>8.4477481920000006</v>
      </c>
      <c r="BN134" s="26">
        <f t="shared" si="288"/>
        <v>1</v>
      </c>
      <c r="BO134" s="23">
        <f t="shared" si="289"/>
        <v>2.8943246249444332E-3</v>
      </c>
      <c r="BP134" s="27">
        <f t="shared" si="290"/>
        <v>1.16741395992777</v>
      </c>
      <c r="BQ134" s="27">
        <f t="shared" ca="1" si="192"/>
        <v>-0.29604075702080868</v>
      </c>
      <c r="BR134" s="43">
        <f t="shared" ca="1" si="193"/>
        <v>0</v>
      </c>
      <c r="BS134" s="25">
        <f t="shared" si="235"/>
        <v>8.0792037354000001</v>
      </c>
      <c r="BT134" s="34">
        <f t="shared" si="291"/>
        <v>1</v>
      </c>
      <c r="BU134" s="23">
        <f t="shared" si="292"/>
        <v>2.8943246249444332E-3</v>
      </c>
      <c r="BV134" s="27">
        <f t="shared" si="293"/>
        <v>1.6706506297188515</v>
      </c>
      <c r="BW134" s="27">
        <f t="shared" ca="1" si="194"/>
        <v>-8.8603827302701887E-2</v>
      </c>
      <c r="BX134" s="43">
        <f t="shared" ca="1" si="195"/>
        <v>0</v>
      </c>
      <c r="BY134" s="25">
        <f t="shared" si="236"/>
        <v>9.5112748290000013</v>
      </c>
      <c r="BZ134" s="50">
        <f t="shared" si="237"/>
        <v>1</v>
      </c>
      <c r="CA134" s="23">
        <f t="shared" si="294"/>
        <v>2.8943246249444332E-3</v>
      </c>
      <c r="CB134" s="27">
        <f t="shared" si="295"/>
        <v>2.2441140543584956</v>
      </c>
      <c r="CC134" s="27">
        <f t="shared" ca="1" si="196"/>
        <v>0</v>
      </c>
      <c r="CD134" s="43">
        <f t="shared" ca="1" si="197"/>
        <v>0</v>
      </c>
      <c r="CE134" s="25">
        <f t="shared" si="238"/>
        <v>8.6617718386</v>
      </c>
      <c r="CF134" s="34">
        <f t="shared" si="239"/>
        <v>1</v>
      </c>
      <c r="CG134" s="23">
        <f t="shared" si="296"/>
        <v>2.8943246249444332E-3</v>
      </c>
      <c r="CH134" s="27">
        <f t="shared" si="297"/>
        <v>1.937797707428323</v>
      </c>
      <c r="CI134" s="27">
        <f t="shared" ca="1" si="198"/>
        <v>-6.6840363824127613E-2</v>
      </c>
      <c r="CJ134" s="43">
        <f t="shared" ca="1" si="199"/>
        <v>0</v>
      </c>
      <c r="CK134" s="25">
        <f t="shared" si="240"/>
        <v>8.0792037354000001</v>
      </c>
      <c r="CL134" s="34">
        <f t="shared" si="241"/>
        <v>1</v>
      </c>
      <c r="CM134" s="23">
        <f t="shared" si="298"/>
        <v>2.8943246249444332E-3</v>
      </c>
      <c r="CN134" s="27">
        <f t="shared" si="299"/>
        <v>1.8216444363422635</v>
      </c>
      <c r="CO134" s="27">
        <f t="shared" ca="1" si="200"/>
        <v>-2.1139083292228578E-2</v>
      </c>
      <c r="CP134" s="43">
        <f t="shared" ca="1" si="201"/>
        <v>0</v>
      </c>
      <c r="CQ134" s="25">
        <f t="shared" si="242"/>
        <v>7.1528954444500004</v>
      </c>
      <c r="CR134" s="34">
        <f t="shared" si="243"/>
        <v>1</v>
      </c>
      <c r="CS134" s="23">
        <f t="shared" si="300"/>
        <v>2.8943246249444332E-3</v>
      </c>
      <c r="CT134" s="27">
        <f t="shared" si="301"/>
        <v>1.626188909860919</v>
      </c>
      <c r="CU134" s="27">
        <f t="shared" ca="1" si="202"/>
        <v>-0.10835633135146039</v>
      </c>
      <c r="CV134" s="43">
        <f t="shared" ca="1" si="203"/>
        <v>0</v>
      </c>
      <c r="CW134" s="25">
        <f t="shared" si="244"/>
        <v>8.0792037354000001</v>
      </c>
      <c r="CX134" s="34">
        <f t="shared" si="302"/>
        <v>1</v>
      </c>
      <c r="CY134" s="23">
        <f t="shared" si="303"/>
        <v>2.8943246249444332E-3</v>
      </c>
      <c r="CZ134" s="27">
        <f t="shared" si="304"/>
        <v>1.9292932983741955</v>
      </c>
      <c r="DA134" s="27">
        <f t="shared" ca="1" si="204"/>
        <v>0</v>
      </c>
      <c r="DB134" s="43">
        <f t="shared" ca="1" si="205"/>
        <v>0</v>
      </c>
      <c r="DC134" s="25">
        <f t="shared" si="245"/>
        <v>8.0792037354000001</v>
      </c>
      <c r="DD134" s="34">
        <f t="shared" si="246"/>
        <v>1</v>
      </c>
      <c r="DE134" s="23">
        <f t="shared" si="305"/>
        <v>2.8943246249444332E-3</v>
      </c>
      <c r="DF134" s="27">
        <f t="shared" si="306"/>
        <v>2.0378560064316402</v>
      </c>
      <c r="DG134" s="27">
        <f t="shared" ca="1" si="169"/>
        <v>0</v>
      </c>
      <c r="DH134" s="43">
        <f t="shared" ca="1" si="170"/>
        <v>0</v>
      </c>
      <c r="DI134" s="25">
        <f t="shared" si="247"/>
        <v>9.5112748290000013</v>
      </c>
      <c r="DJ134" s="26">
        <f t="shared" si="248"/>
        <v>1</v>
      </c>
      <c r="DK134" s="23">
        <f t="shared" si="307"/>
        <v>2.8943246249444332E-3</v>
      </c>
      <c r="DL134" s="27">
        <f t="shared" si="308"/>
        <v>3.2114305676280708</v>
      </c>
      <c r="DM134" s="27">
        <f t="shared" ca="1" si="206"/>
        <v>0</v>
      </c>
      <c r="DN134" s="43">
        <f t="shared" ca="1" si="207"/>
        <v>0</v>
      </c>
      <c r="DO134" s="25">
        <f t="shared" si="249"/>
        <v>8.6617718386</v>
      </c>
      <c r="DP134" s="26">
        <f t="shared" si="250"/>
        <v>1</v>
      </c>
      <c r="DQ134" s="23">
        <f t="shared" si="309"/>
        <v>2.8943246249444332E-3</v>
      </c>
      <c r="DR134" s="27">
        <f t="shared" si="310"/>
        <v>2.6037345703634167</v>
      </c>
      <c r="DS134" s="27">
        <f t="shared" ca="1" si="208"/>
        <v>-2.48416644686692E-2</v>
      </c>
      <c r="DT134" s="43">
        <f t="shared" ca="1" si="209"/>
        <v>0</v>
      </c>
      <c r="DU134" s="25">
        <f t="shared" si="251"/>
        <v>8.0792037354000001</v>
      </c>
      <c r="DV134" s="26">
        <f t="shared" si="252"/>
        <v>1</v>
      </c>
      <c r="DW134" s="23">
        <f t="shared" si="311"/>
        <v>2.8943246249444332E-3</v>
      </c>
      <c r="DX134" s="27">
        <f t="shared" si="312"/>
        <v>1.6147887610504881</v>
      </c>
      <c r="DY134" s="27">
        <f t="shared" ca="1" si="210"/>
        <v>-0.16751859492803023</v>
      </c>
      <c r="DZ134" s="43">
        <f t="shared" ca="1" si="211"/>
        <v>0</v>
      </c>
      <c r="EA134" s="25">
        <f t="shared" si="253"/>
        <v>8.0792037354000001</v>
      </c>
      <c r="EB134" s="34">
        <f t="shared" si="313"/>
        <v>1</v>
      </c>
      <c r="EC134" s="23">
        <f t="shared" si="314"/>
        <v>2.8943246249444332E-3</v>
      </c>
      <c r="ED134" s="27">
        <f t="shared" si="315"/>
        <v>2.4209604103705513</v>
      </c>
      <c r="EE134" s="27">
        <f t="shared" ca="1" si="212"/>
        <v>0</v>
      </c>
      <c r="EF134" s="43">
        <f t="shared" ca="1" si="213"/>
        <v>0</v>
      </c>
      <c r="EG134" s="25">
        <f t="shared" si="254"/>
        <v>9.5112748290000013</v>
      </c>
      <c r="EH134" s="26">
        <f t="shared" si="316"/>
        <v>1</v>
      </c>
      <c r="EI134" s="23">
        <f t="shared" si="317"/>
        <v>2.8943246249444332E-3</v>
      </c>
      <c r="EJ134" s="27">
        <f t="shared" si="318"/>
        <v>3.3914662657967378</v>
      </c>
      <c r="EK134" s="27">
        <f t="shared" ca="1" si="214"/>
        <v>0</v>
      </c>
      <c r="EL134" s="43">
        <f t="shared" ca="1" si="215"/>
        <v>0</v>
      </c>
      <c r="EM134" s="25">
        <f t="shared" si="255"/>
        <v>8.6617718386</v>
      </c>
      <c r="EN134" s="26">
        <f t="shared" si="319"/>
        <v>1</v>
      </c>
      <c r="EO134" s="23">
        <f t="shared" si="320"/>
        <v>2.8943246249444332E-3</v>
      </c>
      <c r="EP134" s="27">
        <f t="shared" si="321"/>
        <v>2.2634791422414615</v>
      </c>
      <c r="EQ134" s="27">
        <f t="shared" ca="1" si="216"/>
        <v>0</v>
      </c>
      <c r="ER134" s="43">
        <f t="shared" ca="1" si="217"/>
        <v>0</v>
      </c>
      <c r="ES134" s="25">
        <f t="shared" si="256"/>
        <v>8.0792037354000001</v>
      </c>
      <c r="ET134" s="26">
        <f t="shared" si="322"/>
        <v>1</v>
      </c>
      <c r="EU134" s="23">
        <f t="shared" si="323"/>
        <v>2.8943246249444332E-3</v>
      </c>
      <c r="EV134" s="27">
        <f t="shared" si="324"/>
        <v>2.1415809263736838</v>
      </c>
      <c r="EW134" s="27">
        <f t="shared" ca="1" si="218"/>
        <v>-9.1613069050873186E-3</v>
      </c>
      <c r="EX134" s="43">
        <f t="shared" ca="1" si="219"/>
        <v>0</v>
      </c>
      <c r="EY134" s="25">
        <f t="shared" si="257"/>
        <v>8.0792037354000001</v>
      </c>
      <c r="EZ134" s="34">
        <f t="shared" si="325"/>
        <v>1</v>
      </c>
      <c r="FA134" s="23">
        <f t="shared" si="326"/>
        <v>2.8943246249444332E-3</v>
      </c>
      <c r="FB134" s="27">
        <f t="shared" si="327"/>
        <v>2.5813948564964431</v>
      </c>
      <c r="FC134" s="27">
        <f t="shared" ca="1" si="220"/>
        <v>0</v>
      </c>
      <c r="FD134" s="43">
        <f t="shared" ca="1" si="221"/>
        <v>0</v>
      </c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25">
        <f t="shared" si="258"/>
        <v>8.0792037354000001</v>
      </c>
      <c r="FT134" s="26">
        <f t="shared" si="328"/>
        <v>1</v>
      </c>
      <c r="FU134" s="23">
        <f t="shared" si="329"/>
        <v>2.8943246249444332E-3</v>
      </c>
      <c r="FV134" s="27">
        <f t="shared" si="330"/>
        <v>0.7528111807649559</v>
      </c>
      <c r="FW134" s="27">
        <f t="shared" ca="1" si="222"/>
        <v>-0.62956156580207234</v>
      </c>
      <c r="FX134" s="43">
        <f t="shared" ca="1" si="223"/>
        <v>0</v>
      </c>
      <c r="FY134" s="25">
        <f t="shared" si="259"/>
        <v>8.0792037354000001</v>
      </c>
      <c r="FZ134" s="26">
        <f t="shared" si="331"/>
        <v>1</v>
      </c>
      <c r="GA134" s="23">
        <f t="shared" si="332"/>
        <v>2.8943246249444332E-3</v>
      </c>
      <c r="GB134" s="27">
        <f t="shared" si="333"/>
        <v>2.1550818357122923</v>
      </c>
      <c r="GC134" s="27">
        <f t="shared" ca="1" si="224"/>
        <v>0</v>
      </c>
      <c r="GD134" s="43">
        <f t="shared" ca="1" si="225"/>
        <v>0</v>
      </c>
      <c r="GE134" s="47"/>
      <c r="GF134" s="47"/>
    </row>
    <row r="135" spans="1:188" x14ac:dyDescent="0.2">
      <c r="A135" s="30">
        <v>28763</v>
      </c>
      <c r="B135" s="34">
        <v>9.930508734</v>
      </c>
      <c r="C135" s="23">
        <v>6.1618262434193216E-3</v>
      </c>
      <c r="D135" s="24">
        <f t="shared" si="171"/>
        <v>4.2570983255405315E-2</v>
      </c>
      <c r="E135" s="25" t="e">
        <f>#N/A</f>
        <v>#N/A</v>
      </c>
      <c r="F135" s="26">
        <v>1</v>
      </c>
      <c r="G135" s="23">
        <f t="shared" si="260"/>
        <v>4.2570983255405315E-2</v>
      </c>
      <c r="H135" s="27">
        <f t="shared" si="261"/>
        <v>2.9281682483369047</v>
      </c>
      <c r="I135" s="27">
        <f t="shared" ca="1" si="172"/>
        <v>0</v>
      </c>
      <c r="J135" s="43">
        <f t="shared" ca="1" si="173"/>
        <v>0</v>
      </c>
      <c r="K135" s="25" t="e">
        <f>#N/A</f>
        <v>#N/A</v>
      </c>
      <c r="L135" s="26">
        <v>0</v>
      </c>
      <c r="M135" s="23">
        <f t="shared" si="262"/>
        <v>6.1618262434193216E-3</v>
      </c>
      <c r="N135" s="27">
        <f t="shared" si="263"/>
        <v>1.4911317492082985</v>
      </c>
      <c r="O135" s="27">
        <f t="shared" ca="1" si="174"/>
        <v>0</v>
      </c>
      <c r="P135" s="43">
        <f t="shared" ca="1" si="175"/>
        <v>0</v>
      </c>
      <c r="Q135" s="25">
        <f t="shared" si="226"/>
        <v>8.3547620364000004</v>
      </c>
      <c r="R135" s="26">
        <f t="shared" si="264"/>
        <v>1</v>
      </c>
      <c r="S135" s="23">
        <f t="shared" si="265"/>
        <v>4.2570983255405315E-2</v>
      </c>
      <c r="T135" s="27">
        <f t="shared" si="266"/>
        <v>1.948539458208524</v>
      </c>
      <c r="U135" s="27">
        <f t="shared" ca="1" si="176"/>
        <v>-9.8475212195498485E-2</v>
      </c>
      <c r="V135" s="43">
        <f t="shared" ca="1" si="177"/>
        <v>0</v>
      </c>
      <c r="W135" s="25">
        <f t="shared" si="227"/>
        <v>9.7277640155</v>
      </c>
      <c r="X135" s="26">
        <f t="shared" si="267"/>
        <v>1</v>
      </c>
      <c r="Y135" s="23">
        <f t="shared" si="268"/>
        <v>4.2570983255405315E-2</v>
      </c>
      <c r="Z135" s="27">
        <f t="shared" si="269"/>
        <v>3.3272186932032639</v>
      </c>
      <c r="AA135" s="27">
        <f t="shared" ca="1" si="178"/>
        <v>0</v>
      </c>
      <c r="AB135" s="43">
        <f t="shared" ca="1" si="179"/>
        <v>0</v>
      </c>
      <c r="AC135" s="25">
        <f t="shared" si="228"/>
        <v>9.126142055799999</v>
      </c>
      <c r="AD135" s="26">
        <f t="shared" si="270"/>
        <v>1</v>
      </c>
      <c r="AE135" s="23">
        <f t="shared" si="271"/>
        <v>4.2570983255405315E-2</v>
      </c>
      <c r="AF135" s="27">
        <f t="shared" si="272"/>
        <v>2.822433800520284</v>
      </c>
      <c r="AG135" s="27">
        <f t="shared" ca="1" si="180"/>
        <v>0</v>
      </c>
      <c r="AH135" s="43">
        <f t="shared" ca="1" si="181"/>
        <v>0</v>
      </c>
      <c r="AI135" s="25">
        <f t="shared" si="229"/>
        <v>8.3547620364000004</v>
      </c>
      <c r="AJ135" s="26">
        <f t="shared" si="273"/>
        <v>1</v>
      </c>
      <c r="AK135" s="23">
        <f t="shared" si="274"/>
        <v>4.2570983255405315E-2</v>
      </c>
      <c r="AL135" s="27">
        <f t="shared" si="275"/>
        <v>1.948539458208524</v>
      </c>
      <c r="AM135" s="27">
        <f t="shared" ca="1" si="182"/>
        <v>-9.8475212195498485E-2</v>
      </c>
      <c r="AN135" s="43">
        <f t="shared" ca="1" si="183"/>
        <v>0</v>
      </c>
      <c r="AO135" s="25">
        <f t="shared" si="230"/>
        <v>8.3547620364000004</v>
      </c>
      <c r="AP135" s="34">
        <f t="shared" si="276"/>
        <v>1</v>
      </c>
      <c r="AQ135" s="23">
        <f t="shared" si="277"/>
        <v>4.2570983255405315E-2</v>
      </c>
      <c r="AR135" s="27">
        <f t="shared" si="278"/>
        <v>2.6847064758757084</v>
      </c>
      <c r="AS135" s="27">
        <f t="shared" ca="1" si="184"/>
        <v>0</v>
      </c>
      <c r="AT135" s="43">
        <f t="shared" ca="1" si="185"/>
        <v>0</v>
      </c>
      <c r="AU135" s="25">
        <f t="shared" si="231"/>
        <v>9.126142055799999</v>
      </c>
      <c r="AV135" s="26">
        <f t="shared" si="279"/>
        <v>1</v>
      </c>
      <c r="AW135" s="23">
        <f t="shared" si="280"/>
        <v>4.2570983255405315E-2</v>
      </c>
      <c r="AX135" s="27">
        <f t="shared" si="281"/>
        <v>1.6129506311426023</v>
      </c>
      <c r="AY135" s="27">
        <f t="shared" ca="1" si="186"/>
        <v>-0.25374106777551408</v>
      </c>
      <c r="AZ135" s="43">
        <f t="shared" ca="1" si="187"/>
        <v>0</v>
      </c>
      <c r="BA135" s="25">
        <f t="shared" si="232"/>
        <v>9.126142055799999</v>
      </c>
      <c r="BB135" s="26">
        <f t="shared" si="282"/>
        <v>1</v>
      </c>
      <c r="BC135" s="23">
        <f t="shared" si="283"/>
        <v>4.2570983255405315E-2</v>
      </c>
      <c r="BD135" s="27">
        <f t="shared" si="284"/>
        <v>1.9959343890631194</v>
      </c>
      <c r="BE135" s="27">
        <f t="shared" ca="1" si="188"/>
        <v>0</v>
      </c>
      <c r="BF135" s="43">
        <f t="shared" ca="1" si="189"/>
        <v>0</v>
      </c>
      <c r="BG135" s="25">
        <f t="shared" si="233"/>
        <v>8.3547620364000004</v>
      </c>
      <c r="BH135" s="26">
        <f t="shared" si="285"/>
        <v>1</v>
      </c>
      <c r="BI135" s="23">
        <f t="shared" si="286"/>
        <v>4.2570983255405315E-2</v>
      </c>
      <c r="BJ135" s="27">
        <f t="shared" si="287"/>
        <v>2.168439614091374</v>
      </c>
      <c r="BK135" s="27">
        <f t="shared" ca="1" si="190"/>
        <v>0</v>
      </c>
      <c r="BL135" s="43">
        <f t="shared" ca="1" si="191"/>
        <v>0</v>
      </c>
      <c r="BM135" s="25">
        <f t="shared" si="234"/>
        <v>8.8732279878333333</v>
      </c>
      <c r="BN135" s="26">
        <f t="shared" si="288"/>
        <v>1</v>
      </c>
      <c r="BO135" s="23">
        <f t="shared" si="289"/>
        <v>4.2570983255405315E-2</v>
      </c>
      <c r="BP135" s="27">
        <f t="shared" si="290"/>
        <v>1.2171119200679814</v>
      </c>
      <c r="BQ135" s="27">
        <f t="shared" ca="1" si="192"/>
        <v>-0.26607251987545377</v>
      </c>
      <c r="BR135" s="43">
        <f t="shared" ca="1" si="193"/>
        <v>0</v>
      </c>
      <c r="BS135" s="25">
        <f t="shared" si="235"/>
        <v>8.3547620364000004</v>
      </c>
      <c r="BT135" s="34">
        <f t="shared" si="291"/>
        <v>1</v>
      </c>
      <c r="BU135" s="23">
        <f t="shared" si="292"/>
        <v>4.2570983255405315E-2</v>
      </c>
      <c r="BV135" s="27">
        <f t="shared" si="293"/>
        <v>1.7417718697022451</v>
      </c>
      <c r="BW135" s="27">
        <f t="shared" ca="1" si="194"/>
        <v>-4.9804796095764714E-2</v>
      </c>
      <c r="BX135" s="43">
        <f t="shared" ca="1" si="195"/>
        <v>0</v>
      </c>
      <c r="BY135" s="25">
        <f t="shared" si="236"/>
        <v>9.7277640155</v>
      </c>
      <c r="BZ135" s="50">
        <f t="shared" si="237"/>
        <v>1</v>
      </c>
      <c r="CA135" s="23">
        <f t="shared" si="294"/>
        <v>4.2570983255405315E-2</v>
      </c>
      <c r="CB135" s="27">
        <f t="shared" si="295"/>
        <v>2.339648196189811</v>
      </c>
      <c r="CC135" s="27">
        <f t="shared" ca="1" si="196"/>
        <v>0</v>
      </c>
      <c r="CD135" s="43">
        <f t="shared" ca="1" si="197"/>
        <v>0</v>
      </c>
      <c r="CE135" s="25">
        <f t="shared" si="238"/>
        <v>9.126142055799999</v>
      </c>
      <c r="CF135" s="34">
        <f t="shared" si="239"/>
        <v>1</v>
      </c>
      <c r="CG135" s="23">
        <f t="shared" si="296"/>
        <v>4.2570983255405315E-2</v>
      </c>
      <c r="CH135" s="27">
        <f t="shared" si="297"/>
        <v>2.020291661183617</v>
      </c>
      <c r="CI135" s="27">
        <f t="shared" ca="1" si="198"/>
        <v>-2.7114840577864396E-2</v>
      </c>
      <c r="CJ135" s="43">
        <f t="shared" ca="1" si="199"/>
        <v>0</v>
      </c>
      <c r="CK135" s="25">
        <f t="shared" si="240"/>
        <v>8.3547620364000004</v>
      </c>
      <c r="CL135" s="34">
        <f t="shared" si="241"/>
        <v>1</v>
      </c>
      <c r="CM135" s="23">
        <f t="shared" si="298"/>
        <v>4.2570983255405315E-2</v>
      </c>
      <c r="CN135" s="27">
        <f t="shared" si="299"/>
        <v>1.8991936311390922</v>
      </c>
      <c r="CO135" s="27">
        <f t="shared" ca="1" si="200"/>
        <v>0</v>
      </c>
      <c r="CP135" s="43">
        <f t="shared" ca="1" si="201"/>
        <v>0</v>
      </c>
      <c r="CQ135" s="25">
        <f t="shared" si="242"/>
        <v>7.3641699146000006</v>
      </c>
      <c r="CR135" s="34">
        <f t="shared" si="243"/>
        <v>1</v>
      </c>
      <c r="CS135" s="23">
        <f t="shared" si="300"/>
        <v>4.2570983255405315E-2</v>
      </c>
      <c r="CT135" s="27">
        <f t="shared" si="301"/>
        <v>1.695417370712734</v>
      </c>
      <c r="CU135" s="27">
        <f t="shared" ca="1" si="202"/>
        <v>-7.0398183663635261E-2</v>
      </c>
      <c r="CV135" s="43">
        <f t="shared" ca="1" si="203"/>
        <v>0</v>
      </c>
      <c r="CW135" s="25">
        <f t="shared" si="244"/>
        <v>8.3547620364000004</v>
      </c>
      <c r="CX135" s="34">
        <f t="shared" si="302"/>
        <v>1</v>
      </c>
      <c r="CY135" s="23">
        <f t="shared" si="303"/>
        <v>4.2570983255405315E-2</v>
      </c>
      <c r="CZ135" s="27">
        <f t="shared" si="304"/>
        <v>2.0114252110740489</v>
      </c>
      <c r="DA135" s="27">
        <f t="shared" ca="1" si="204"/>
        <v>0</v>
      </c>
      <c r="DB135" s="43">
        <f t="shared" ca="1" si="205"/>
        <v>0</v>
      </c>
      <c r="DC135" s="25">
        <f t="shared" si="245"/>
        <v>8.3547620364000004</v>
      </c>
      <c r="DD135" s="34">
        <f t="shared" si="246"/>
        <v>1</v>
      </c>
      <c r="DE135" s="23">
        <f t="shared" si="305"/>
        <v>4.2570983255405315E-2</v>
      </c>
      <c r="DF135" s="27">
        <f t="shared" si="306"/>
        <v>2.1246095403583687</v>
      </c>
      <c r="DG135" s="27">
        <f t="shared" ca="1" si="169"/>
        <v>0</v>
      </c>
      <c r="DH135" s="43">
        <f t="shared" ca="1" si="170"/>
        <v>0</v>
      </c>
      <c r="DI135" s="25">
        <f t="shared" si="247"/>
        <v>9.7277640155</v>
      </c>
      <c r="DJ135" s="26">
        <f t="shared" si="248"/>
        <v>1</v>
      </c>
      <c r="DK135" s="23">
        <f t="shared" si="307"/>
        <v>4.2570983255405315E-2</v>
      </c>
      <c r="DL135" s="27">
        <f t="shared" si="308"/>
        <v>3.3481443245484623</v>
      </c>
      <c r="DM135" s="27">
        <f t="shared" ca="1" si="206"/>
        <v>0</v>
      </c>
      <c r="DN135" s="43">
        <f t="shared" ca="1" si="207"/>
        <v>0</v>
      </c>
      <c r="DO135" s="25">
        <f t="shared" si="249"/>
        <v>9.126142055799999</v>
      </c>
      <c r="DP135" s="26">
        <f t="shared" si="250"/>
        <v>1</v>
      </c>
      <c r="DQ135" s="23">
        <f t="shared" si="309"/>
        <v>4.2570983255405315E-2</v>
      </c>
      <c r="DR135" s="27">
        <f t="shared" si="310"/>
        <v>2.7145781111598777</v>
      </c>
      <c r="DS135" s="27">
        <f t="shared" ca="1" si="208"/>
        <v>0</v>
      </c>
      <c r="DT135" s="43">
        <f t="shared" ca="1" si="209"/>
        <v>0</v>
      </c>
      <c r="DU135" s="25">
        <f t="shared" si="251"/>
        <v>8.3547620364000004</v>
      </c>
      <c r="DV135" s="26">
        <f t="shared" si="252"/>
        <v>1</v>
      </c>
      <c r="DW135" s="23">
        <f t="shared" si="311"/>
        <v>4.2570983255405315E-2</v>
      </c>
      <c r="DX135" s="27">
        <f t="shared" si="312"/>
        <v>1.6835319063581851</v>
      </c>
      <c r="DY135" s="27">
        <f t="shared" ca="1" si="210"/>
        <v>-0.13207904297227513</v>
      </c>
      <c r="DZ135" s="43">
        <f t="shared" ca="1" si="211"/>
        <v>0</v>
      </c>
      <c r="EA135" s="25">
        <f t="shared" si="253"/>
        <v>8.3547620364000004</v>
      </c>
      <c r="EB135" s="34">
        <f t="shared" si="313"/>
        <v>1</v>
      </c>
      <c r="EC135" s="23">
        <f t="shared" si="314"/>
        <v>4.2570983255405315E-2</v>
      </c>
      <c r="ED135" s="27">
        <f t="shared" si="315"/>
        <v>2.5240230754624351</v>
      </c>
      <c r="EE135" s="27">
        <f t="shared" ca="1" si="212"/>
        <v>0</v>
      </c>
      <c r="EF135" s="43">
        <f t="shared" ca="1" si="213"/>
        <v>0</v>
      </c>
      <c r="EG135" s="25">
        <f t="shared" si="254"/>
        <v>9.7277640155</v>
      </c>
      <c r="EH135" s="26">
        <f t="shared" si="316"/>
        <v>1</v>
      </c>
      <c r="EI135" s="23">
        <f t="shared" si="317"/>
        <v>4.2570983255405315E-2</v>
      </c>
      <c r="EJ135" s="27">
        <f t="shared" si="318"/>
        <v>3.5358443194092426</v>
      </c>
      <c r="EK135" s="27">
        <f t="shared" ca="1" si="214"/>
        <v>0</v>
      </c>
      <c r="EL135" s="43">
        <f t="shared" ca="1" si="215"/>
        <v>0</v>
      </c>
      <c r="EM135" s="25">
        <f t="shared" si="255"/>
        <v>9.126142055799999</v>
      </c>
      <c r="EN135" s="26">
        <f t="shared" si="319"/>
        <v>1</v>
      </c>
      <c r="EO135" s="23">
        <f t="shared" si="320"/>
        <v>4.2570983255405315E-2</v>
      </c>
      <c r="EP135" s="27">
        <f t="shared" si="321"/>
        <v>2.359837674904782</v>
      </c>
      <c r="EQ135" s="27">
        <f t="shared" ca="1" si="216"/>
        <v>0</v>
      </c>
      <c r="ER135" s="43">
        <f t="shared" ca="1" si="217"/>
        <v>0</v>
      </c>
      <c r="ES135" s="25">
        <f t="shared" si="256"/>
        <v>8.3547620364000004</v>
      </c>
      <c r="ET135" s="26">
        <f t="shared" si="322"/>
        <v>1</v>
      </c>
      <c r="EU135" s="23">
        <f t="shared" si="323"/>
        <v>4.2570983255405315E-2</v>
      </c>
      <c r="EV135" s="27">
        <f t="shared" si="324"/>
        <v>2.2327501321304335</v>
      </c>
      <c r="EW135" s="27">
        <f t="shared" ca="1" si="218"/>
        <v>0</v>
      </c>
      <c r="EX135" s="43">
        <f t="shared" ca="1" si="219"/>
        <v>0</v>
      </c>
      <c r="EY135" s="25">
        <f t="shared" si="257"/>
        <v>8.3547620364000004</v>
      </c>
      <c r="EZ135" s="34">
        <f t="shared" si="325"/>
        <v>1</v>
      </c>
      <c r="FA135" s="23">
        <f t="shared" si="326"/>
        <v>4.2570983255405315E-2</v>
      </c>
      <c r="FB135" s="27">
        <f t="shared" si="327"/>
        <v>2.6912873737079424</v>
      </c>
      <c r="FC135" s="27">
        <f t="shared" ca="1" si="220"/>
        <v>0</v>
      </c>
      <c r="FD135" s="43">
        <f t="shared" ca="1" si="221"/>
        <v>0</v>
      </c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25">
        <f t="shared" si="258"/>
        <v>8.3547620364000004</v>
      </c>
      <c r="FT135" s="26">
        <f t="shared" si="328"/>
        <v>1</v>
      </c>
      <c r="FU135" s="23">
        <f t="shared" si="329"/>
        <v>4.2570983255405315E-2</v>
      </c>
      <c r="FV135" s="27">
        <f t="shared" si="330"/>
        <v>0.78485909293578271</v>
      </c>
      <c r="FW135" s="27">
        <f t="shared" ca="1" si="222"/>
        <v>-0.61379163742267373</v>
      </c>
      <c r="FX135" s="43">
        <f t="shared" ca="1" si="223"/>
        <v>0</v>
      </c>
      <c r="FY135" s="25">
        <f t="shared" si="259"/>
        <v>8.3547620364000004</v>
      </c>
      <c r="FZ135" s="26">
        <f t="shared" si="331"/>
        <v>1</v>
      </c>
      <c r="GA135" s="23">
        <f t="shared" si="332"/>
        <v>4.2570983255405315E-2</v>
      </c>
      <c r="GB135" s="27">
        <f t="shared" si="333"/>
        <v>2.2468257884544283</v>
      </c>
      <c r="GC135" s="27">
        <f t="shared" ca="1" si="224"/>
        <v>0</v>
      </c>
      <c r="GD135" s="43">
        <f t="shared" ca="1" si="225"/>
        <v>0</v>
      </c>
      <c r="GE135" s="47"/>
      <c r="GF135" s="47"/>
    </row>
    <row r="136" spans="1:188" x14ac:dyDescent="0.2">
      <c r="A136" s="30">
        <v>28794</v>
      </c>
      <c r="B136" s="34">
        <v>10.554449780000001</v>
      </c>
      <c r="C136" s="23">
        <v>6.1072881357593367E-3</v>
      </c>
      <c r="D136" s="24">
        <f t="shared" si="171"/>
        <v>6.2830723250235421E-2</v>
      </c>
      <c r="E136" s="25" t="e">
        <f>#N/A</f>
        <v>#N/A</v>
      </c>
      <c r="F136" s="26">
        <v>1</v>
      </c>
      <c r="G136" s="23">
        <f t="shared" si="260"/>
        <v>6.2830723250235421E-2</v>
      </c>
      <c r="H136" s="27">
        <f t="shared" si="261"/>
        <v>3.1121471771782874</v>
      </c>
      <c r="I136" s="27">
        <f t="shared" ca="1" si="172"/>
        <v>0</v>
      </c>
      <c r="J136" s="43">
        <f t="shared" ca="1" si="173"/>
        <v>0</v>
      </c>
      <c r="K136" s="25" t="e">
        <f>#N/A</f>
        <v>#N/A</v>
      </c>
      <c r="L136" s="26">
        <v>0</v>
      </c>
      <c r="M136" s="23">
        <f t="shared" si="262"/>
        <v>6.1072881357593367E-3</v>
      </c>
      <c r="N136" s="27">
        <f t="shared" si="263"/>
        <v>1.5002385204490924</v>
      </c>
      <c r="O136" s="27">
        <f t="shared" ca="1" si="174"/>
        <v>0</v>
      </c>
      <c r="P136" s="43">
        <f t="shared" ca="1" si="175"/>
        <v>0</v>
      </c>
      <c r="Q136" s="25">
        <f t="shared" si="226"/>
        <v>8.6332972812999991</v>
      </c>
      <c r="R136" s="26">
        <f t="shared" si="264"/>
        <v>1</v>
      </c>
      <c r="S136" s="23">
        <f t="shared" si="265"/>
        <v>6.2830723250235421E-2</v>
      </c>
      <c r="T136" s="27">
        <f t="shared" si="266"/>
        <v>2.0709676016493876</v>
      </c>
      <c r="U136" s="27">
        <f t="shared" ca="1" si="176"/>
        <v>-4.1831757749726473E-2</v>
      </c>
      <c r="V136" s="43">
        <f t="shared" ca="1" si="177"/>
        <v>0</v>
      </c>
      <c r="W136" s="25">
        <f t="shared" si="227"/>
        <v>10.242479256999999</v>
      </c>
      <c r="X136" s="26">
        <f t="shared" si="267"/>
        <v>1</v>
      </c>
      <c r="Y136" s="23">
        <f t="shared" si="268"/>
        <v>6.2830723250235421E-2</v>
      </c>
      <c r="Z136" s="27">
        <f t="shared" si="269"/>
        <v>3.5362702501089283</v>
      </c>
      <c r="AA136" s="27">
        <f t="shared" ca="1" si="178"/>
        <v>0</v>
      </c>
      <c r="AB136" s="43">
        <f t="shared" ca="1" si="179"/>
        <v>0</v>
      </c>
      <c r="AC136" s="25">
        <f t="shared" si="228"/>
        <v>9.6275219109999988</v>
      </c>
      <c r="AD136" s="26">
        <f t="shared" si="270"/>
        <v>1</v>
      </c>
      <c r="AE136" s="23">
        <f t="shared" si="271"/>
        <v>6.2830723250235421E-2</v>
      </c>
      <c r="AF136" s="27">
        <f t="shared" si="272"/>
        <v>2.9997693575328843</v>
      </c>
      <c r="AG136" s="27">
        <f t="shared" ca="1" si="180"/>
        <v>0</v>
      </c>
      <c r="AH136" s="43">
        <f t="shared" ca="1" si="181"/>
        <v>0</v>
      </c>
      <c r="AI136" s="25">
        <f t="shared" si="229"/>
        <v>8.6332972812999991</v>
      </c>
      <c r="AJ136" s="26">
        <f t="shared" si="273"/>
        <v>1</v>
      </c>
      <c r="AK136" s="23">
        <f t="shared" si="274"/>
        <v>6.2830723250235421E-2</v>
      </c>
      <c r="AL136" s="27">
        <f t="shared" si="275"/>
        <v>2.0709676016493876</v>
      </c>
      <c r="AM136" s="27">
        <f t="shared" ca="1" si="182"/>
        <v>-4.1831757749726473E-2</v>
      </c>
      <c r="AN136" s="43">
        <f t="shared" ca="1" si="183"/>
        <v>0</v>
      </c>
      <c r="AO136" s="25">
        <f t="shared" si="230"/>
        <v>8.6332972812999991</v>
      </c>
      <c r="AP136" s="34">
        <f t="shared" si="276"/>
        <v>1</v>
      </c>
      <c r="AQ136" s="23">
        <f t="shared" si="277"/>
        <v>6.2830723250235421E-2</v>
      </c>
      <c r="AR136" s="27">
        <f t="shared" si="278"/>
        <v>2.8533885254695699</v>
      </c>
      <c r="AS136" s="27">
        <f t="shared" ca="1" si="184"/>
        <v>0</v>
      </c>
      <c r="AT136" s="43">
        <f t="shared" ca="1" si="185"/>
        <v>0</v>
      </c>
      <c r="AU136" s="25">
        <f t="shared" si="231"/>
        <v>9.6275219109999988</v>
      </c>
      <c r="AV136" s="26">
        <f t="shared" si="279"/>
        <v>1</v>
      </c>
      <c r="AW136" s="23">
        <f t="shared" si="280"/>
        <v>6.2830723250235421E-2</v>
      </c>
      <c r="AX136" s="27">
        <f t="shared" si="281"/>
        <v>1.7142934858642156</v>
      </c>
      <c r="AY136" s="27">
        <f t="shared" ca="1" si="186"/>
        <v>-0.20685307933190134</v>
      </c>
      <c r="AZ136" s="43">
        <f t="shared" ca="1" si="187"/>
        <v>0</v>
      </c>
      <c r="BA136" s="25">
        <f t="shared" si="232"/>
        <v>9.6275219109999988</v>
      </c>
      <c r="BB136" s="26">
        <f t="shared" si="282"/>
        <v>1</v>
      </c>
      <c r="BC136" s="23">
        <f t="shared" si="283"/>
        <v>6.2830723250235421E-2</v>
      </c>
      <c r="BD136" s="27">
        <f t="shared" si="284"/>
        <v>2.1213403902879717</v>
      </c>
      <c r="BE136" s="27">
        <f t="shared" ca="1" si="188"/>
        <v>0</v>
      </c>
      <c r="BF136" s="43">
        <f t="shared" ca="1" si="189"/>
        <v>0</v>
      </c>
      <c r="BG136" s="25">
        <f t="shared" si="233"/>
        <v>8.6332972812999991</v>
      </c>
      <c r="BH136" s="26">
        <f t="shared" si="285"/>
        <v>1</v>
      </c>
      <c r="BI136" s="23">
        <f t="shared" si="286"/>
        <v>6.2830723250235421E-2</v>
      </c>
      <c r="BJ136" s="27">
        <f t="shared" si="287"/>
        <v>2.3046842433691963</v>
      </c>
      <c r="BK136" s="27">
        <f t="shared" ca="1" si="190"/>
        <v>0</v>
      </c>
      <c r="BL136" s="43">
        <f t="shared" ca="1" si="191"/>
        <v>0</v>
      </c>
      <c r="BM136" s="25">
        <f t="shared" si="234"/>
        <v>9.3641933431666668</v>
      </c>
      <c r="BN136" s="26">
        <f t="shared" si="288"/>
        <v>1</v>
      </c>
      <c r="BO136" s="23">
        <f t="shared" si="289"/>
        <v>6.2830723250235421E-2</v>
      </c>
      <c r="BP136" s="27">
        <f t="shared" si="290"/>
        <v>1.2935839422823354</v>
      </c>
      <c r="BQ136" s="27">
        <f t="shared" ca="1" si="192"/>
        <v>-0.21995932548600583</v>
      </c>
      <c r="BR136" s="43">
        <f t="shared" ca="1" si="193"/>
        <v>0</v>
      </c>
      <c r="BS136" s="25">
        <f t="shared" si="235"/>
        <v>8.6332972812999991</v>
      </c>
      <c r="BT136" s="34">
        <f t="shared" si="291"/>
        <v>1</v>
      </c>
      <c r="BU136" s="23">
        <f t="shared" si="292"/>
        <v>6.2830723250235421E-2</v>
      </c>
      <c r="BV136" s="27">
        <f t="shared" si="293"/>
        <v>1.851208656012552</v>
      </c>
      <c r="BW136" s="27">
        <f t="shared" ca="1" si="194"/>
        <v>0</v>
      </c>
      <c r="BX136" s="43">
        <f t="shared" ca="1" si="195"/>
        <v>0</v>
      </c>
      <c r="BY136" s="25">
        <f t="shared" si="236"/>
        <v>10.242479256999999</v>
      </c>
      <c r="BZ136" s="50">
        <f t="shared" si="237"/>
        <v>1</v>
      </c>
      <c r="CA136" s="23">
        <f t="shared" si="294"/>
        <v>6.2830723250235421E-2</v>
      </c>
      <c r="CB136" s="27">
        <f t="shared" si="295"/>
        <v>2.4866499845075256</v>
      </c>
      <c r="CC136" s="27">
        <f t="shared" ca="1" si="196"/>
        <v>0</v>
      </c>
      <c r="CD136" s="43">
        <f t="shared" ca="1" si="197"/>
        <v>0</v>
      </c>
      <c r="CE136" s="25">
        <f t="shared" si="238"/>
        <v>9.6275219109999988</v>
      </c>
      <c r="CF136" s="34">
        <f t="shared" si="239"/>
        <v>1</v>
      </c>
      <c r="CG136" s="23">
        <f t="shared" si="296"/>
        <v>6.2830723250235421E-2</v>
      </c>
      <c r="CH136" s="27">
        <f t="shared" si="297"/>
        <v>2.1472280474322032</v>
      </c>
      <c r="CI136" s="27">
        <f t="shared" ca="1" si="198"/>
        <v>0</v>
      </c>
      <c r="CJ136" s="43">
        <f t="shared" ca="1" si="199"/>
        <v>0</v>
      </c>
      <c r="CK136" s="25">
        <f t="shared" si="240"/>
        <v>8.6332972812999991</v>
      </c>
      <c r="CL136" s="34">
        <f t="shared" si="241"/>
        <v>1</v>
      </c>
      <c r="CM136" s="23">
        <f t="shared" si="298"/>
        <v>6.2830723250235421E-2</v>
      </c>
      <c r="CN136" s="27">
        <f t="shared" si="299"/>
        <v>2.018521340575802</v>
      </c>
      <c r="CO136" s="27">
        <f t="shared" ca="1" si="200"/>
        <v>0</v>
      </c>
      <c r="CP136" s="43">
        <f t="shared" ca="1" si="201"/>
        <v>0</v>
      </c>
      <c r="CQ136" s="25">
        <f t="shared" si="242"/>
        <v>7.5801679249000005</v>
      </c>
      <c r="CR136" s="34">
        <f t="shared" si="243"/>
        <v>1</v>
      </c>
      <c r="CS136" s="23">
        <f t="shared" si="300"/>
        <v>6.2830723250235421E-2</v>
      </c>
      <c r="CT136" s="27">
        <f t="shared" si="301"/>
        <v>1.8019416703256277</v>
      </c>
      <c r="CU136" s="27">
        <f t="shared" ca="1" si="202"/>
        <v>-1.1990629208488923E-2</v>
      </c>
      <c r="CV136" s="43">
        <f t="shared" ca="1" si="203"/>
        <v>0</v>
      </c>
      <c r="CW136" s="25">
        <f t="shared" si="244"/>
        <v>8.6332972812999991</v>
      </c>
      <c r="CX136" s="34">
        <f t="shared" si="302"/>
        <v>1</v>
      </c>
      <c r="CY136" s="23">
        <f t="shared" si="303"/>
        <v>6.2830723250235421E-2</v>
      </c>
      <c r="CZ136" s="27">
        <f t="shared" si="304"/>
        <v>2.137804511849589</v>
      </c>
      <c r="DA136" s="27">
        <f t="shared" ca="1" si="204"/>
        <v>0</v>
      </c>
      <c r="DB136" s="43">
        <f t="shared" ca="1" si="205"/>
        <v>0</v>
      </c>
      <c r="DC136" s="25">
        <f t="shared" si="245"/>
        <v>8.6332972812999991</v>
      </c>
      <c r="DD136" s="34">
        <f t="shared" si="246"/>
        <v>1</v>
      </c>
      <c r="DE136" s="23">
        <f t="shared" si="305"/>
        <v>6.2830723250235421E-2</v>
      </c>
      <c r="DF136" s="27">
        <f t="shared" si="306"/>
        <v>2.2581002944034352</v>
      </c>
      <c r="DG136" s="27">
        <f t="shared" ca="1" si="169"/>
        <v>0</v>
      </c>
      <c r="DH136" s="43">
        <f t="shared" ca="1" si="170"/>
        <v>0</v>
      </c>
      <c r="DI136" s="25">
        <f t="shared" si="247"/>
        <v>10.242479256999999</v>
      </c>
      <c r="DJ136" s="26">
        <f t="shared" si="248"/>
        <v>1</v>
      </c>
      <c r="DK136" s="23">
        <f t="shared" si="307"/>
        <v>6.2830723250235421E-2</v>
      </c>
      <c r="DL136" s="27">
        <f t="shared" si="308"/>
        <v>3.558510654006013</v>
      </c>
      <c r="DM136" s="27">
        <f t="shared" ca="1" si="206"/>
        <v>0</v>
      </c>
      <c r="DN136" s="43">
        <f t="shared" ca="1" si="207"/>
        <v>0</v>
      </c>
      <c r="DO136" s="25">
        <f t="shared" si="249"/>
        <v>9.6275219109999988</v>
      </c>
      <c r="DP136" s="26">
        <f t="shared" si="250"/>
        <v>1</v>
      </c>
      <c r="DQ136" s="23">
        <f t="shared" si="309"/>
        <v>6.2830723250235421E-2</v>
      </c>
      <c r="DR136" s="27">
        <f t="shared" si="310"/>
        <v>2.8851370172033106</v>
      </c>
      <c r="DS136" s="27">
        <f t="shared" ca="1" si="208"/>
        <v>0</v>
      </c>
      <c r="DT136" s="43">
        <f t="shared" ca="1" si="209"/>
        <v>0</v>
      </c>
      <c r="DU136" s="25">
        <f t="shared" si="251"/>
        <v>8.6332972812999991</v>
      </c>
      <c r="DV136" s="26">
        <f t="shared" si="252"/>
        <v>1</v>
      </c>
      <c r="DW136" s="23">
        <f t="shared" si="311"/>
        <v>6.2830723250235421E-2</v>
      </c>
      <c r="DX136" s="27">
        <f t="shared" si="312"/>
        <v>1.7893094336495174</v>
      </c>
      <c r="DY136" s="27">
        <f t="shared" ca="1" si="210"/>
        <v>-7.7546941518186752E-2</v>
      </c>
      <c r="DZ136" s="43">
        <f t="shared" ca="1" si="211"/>
        <v>0</v>
      </c>
      <c r="EA136" s="25">
        <f t="shared" si="253"/>
        <v>8.6332972812999991</v>
      </c>
      <c r="EB136" s="34">
        <f t="shared" si="313"/>
        <v>1</v>
      </c>
      <c r="EC136" s="23">
        <f t="shared" si="314"/>
        <v>6.2830723250235421E-2</v>
      </c>
      <c r="ED136" s="27">
        <f t="shared" si="315"/>
        <v>2.6826092707940234</v>
      </c>
      <c r="EE136" s="27">
        <f t="shared" ca="1" si="212"/>
        <v>0</v>
      </c>
      <c r="EF136" s="43">
        <f t="shared" ca="1" si="213"/>
        <v>0</v>
      </c>
      <c r="EG136" s="25">
        <f t="shared" si="254"/>
        <v>10.242479256999999</v>
      </c>
      <c r="EH136" s="26">
        <f t="shared" si="316"/>
        <v>1</v>
      </c>
      <c r="EI136" s="23">
        <f t="shared" si="317"/>
        <v>6.2830723250235421E-2</v>
      </c>
      <c r="EJ136" s="27">
        <f t="shared" si="318"/>
        <v>3.7580039752979619</v>
      </c>
      <c r="EK136" s="27">
        <f t="shared" ca="1" si="214"/>
        <v>0</v>
      </c>
      <c r="EL136" s="43">
        <f t="shared" ca="1" si="215"/>
        <v>0</v>
      </c>
      <c r="EM136" s="25">
        <f t="shared" si="255"/>
        <v>9.6275219109999988</v>
      </c>
      <c r="EN136" s="26">
        <f t="shared" si="319"/>
        <v>1</v>
      </c>
      <c r="EO136" s="23">
        <f t="shared" si="320"/>
        <v>6.2830723250235421E-2</v>
      </c>
      <c r="EP136" s="27">
        <f t="shared" si="321"/>
        <v>2.5081079827722035</v>
      </c>
      <c r="EQ136" s="27">
        <f t="shared" ca="1" si="216"/>
        <v>0</v>
      </c>
      <c r="ER136" s="43">
        <f t="shared" ca="1" si="217"/>
        <v>0</v>
      </c>
      <c r="ES136" s="25">
        <f t="shared" si="256"/>
        <v>8.6332972812999991</v>
      </c>
      <c r="ET136" s="26">
        <f t="shared" si="322"/>
        <v>1</v>
      </c>
      <c r="EU136" s="23">
        <f t="shared" si="323"/>
        <v>6.2830723250235421E-2</v>
      </c>
      <c r="EV136" s="27">
        <f t="shared" si="324"/>
        <v>2.3730354377692473</v>
      </c>
      <c r="EW136" s="27">
        <f t="shared" ca="1" si="218"/>
        <v>0</v>
      </c>
      <c r="EX136" s="43">
        <f t="shared" ca="1" si="219"/>
        <v>0</v>
      </c>
      <c r="EY136" s="25">
        <f t="shared" si="257"/>
        <v>8.6332972812999991</v>
      </c>
      <c r="EZ136" s="34">
        <f t="shared" si="325"/>
        <v>1</v>
      </c>
      <c r="FA136" s="23">
        <f t="shared" si="326"/>
        <v>6.2830723250235421E-2</v>
      </c>
      <c r="FB136" s="27">
        <f t="shared" si="327"/>
        <v>2.860382905872239</v>
      </c>
      <c r="FC136" s="27">
        <f t="shared" ca="1" si="220"/>
        <v>0</v>
      </c>
      <c r="FD136" s="43">
        <f t="shared" ca="1" si="221"/>
        <v>0</v>
      </c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25">
        <f t="shared" si="258"/>
        <v>8.6332972812999991</v>
      </c>
      <c r="FT136" s="26">
        <f t="shared" si="328"/>
        <v>1</v>
      </c>
      <c r="FU136" s="23">
        <f t="shared" si="329"/>
        <v>6.2830723250235421E-2</v>
      </c>
      <c r="FV136" s="27">
        <f t="shared" si="330"/>
        <v>0.83417235739446172</v>
      </c>
      <c r="FW136" s="27">
        <f t="shared" ca="1" si="222"/>
        <v>-0.58952588667665118</v>
      </c>
      <c r="FX136" s="43">
        <f t="shared" ca="1" si="223"/>
        <v>0</v>
      </c>
      <c r="FY136" s="25">
        <f t="shared" si="259"/>
        <v>8.6332972812999991</v>
      </c>
      <c r="FZ136" s="26">
        <f t="shared" si="331"/>
        <v>1</v>
      </c>
      <c r="GA136" s="23">
        <f t="shared" si="332"/>
        <v>6.2830723250235421E-2</v>
      </c>
      <c r="GB136" s="27">
        <f t="shared" si="333"/>
        <v>2.3879954777603003</v>
      </c>
      <c r="GC136" s="27">
        <f t="shared" ca="1" si="224"/>
        <v>0</v>
      </c>
      <c r="GD136" s="43">
        <f t="shared" ca="1" si="225"/>
        <v>0</v>
      </c>
      <c r="GE136" s="47"/>
      <c r="GF136" s="47"/>
    </row>
    <row r="137" spans="1:188" x14ac:dyDescent="0.2">
      <c r="A137" s="30">
        <v>28824</v>
      </c>
      <c r="B137" s="34">
        <v>9.6857460629999999</v>
      </c>
      <c r="C137" s="23">
        <v>5.9590919878151904E-3</v>
      </c>
      <c r="D137" s="24">
        <f t="shared" si="171"/>
        <v>-8.2306869150691075E-2</v>
      </c>
      <c r="E137" s="25" t="e">
        <f>#N/A</f>
        <v>#N/A</v>
      </c>
      <c r="F137" s="26">
        <v>1</v>
      </c>
      <c r="G137" s="23">
        <f t="shared" si="260"/>
        <v>-8.2306869150691075E-2</v>
      </c>
      <c r="H137" s="27">
        <f t="shared" si="261"/>
        <v>2.8559960866885814</v>
      </c>
      <c r="I137" s="27">
        <f t="shared" ca="1" si="172"/>
        <v>-8.2306869150691075E-2</v>
      </c>
      <c r="J137" s="43">
        <f t="shared" ca="1" si="173"/>
        <v>0</v>
      </c>
      <c r="K137" s="25" t="e">
        <f>#N/A</f>
        <v>#N/A</v>
      </c>
      <c r="L137" s="26">
        <v>0</v>
      </c>
      <c r="M137" s="23">
        <f t="shared" si="262"/>
        <v>5.9590919878151904E-3</v>
      </c>
      <c r="N137" s="27">
        <f t="shared" si="263"/>
        <v>1.5091785797961124</v>
      </c>
      <c r="O137" s="27">
        <f t="shared" ca="1" si="174"/>
        <v>0</v>
      </c>
      <c r="P137" s="43">
        <f t="shared" ca="1" si="175"/>
        <v>0</v>
      </c>
      <c r="Q137" s="25">
        <f t="shared" si="226"/>
        <v>8.8177897525999995</v>
      </c>
      <c r="R137" s="26">
        <f t="shared" si="264"/>
        <v>1</v>
      </c>
      <c r="S137" s="23">
        <f t="shared" si="265"/>
        <v>-8.2306869150691075E-2</v>
      </c>
      <c r="T137" s="27">
        <f t="shared" si="266"/>
        <v>1.9005127422451109</v>
      </c>
      <c r="U137" s="27">
        <f t="shared" ca="1" si="176"/>
        <v>-0.12069558588896745</v>
      </c>
      <c r="V137" s="43">
        <f t="shared" ca="1" si="177"/>
        <v>0</v>
      </c>
      <c r="W137" s="25">
        <f t="shared" si="227"/>
        <v>10.120097921500001</v>
      </c>
      <c r="X137" s="26">
        <f t="shared" si="267"/>
        <v>1</v>
      </c>
      <c r="Y137" s="23">
        <f t="shared" si="268"/>
        <v>-8.2306869150691075E-2</v>
      </c>
      <c r="Z137" s="27">
        <f t="shared" si="269"/>
        <v>3.2452109173517312</v>
      </c>
      <c r="AA137" s="27">
        <f t="shared" ca="1" si="178"/>
        <v>-8.2306869150691075E-2</v>
      </c>
      <c r="AB137" s="43">
        <f t="shared" ca="1" si="179"/>
        <v>0</v>
      </c>
      <c r="AC137" s="25">
        <f t="shared" si="228"/>
        <v>9.8386508470000003</v>
      </c>
      <c r="AD137" s="26">
        <f t="shared" si="270"/>
        <v>1</v>
      </c>
      <c r="AE137" s="23">
        <f t="shared" si="271"/>
        <v>-8.2306869150691075E-2</v>
      </c>
      <c r="AF137" s="27">
        <f t="shared" si="272"/>
        <v>2.7528677335401728</v>
      </c>
      <c r="AG137" s="27">
        <f t="shared" ca="1" si="180"/>
        <v>-8.2306869150690964E-2</v>
      </c>
      <c r="AH137" s="43">
        <f t="shared" ca="1" si="181"/>
        <v>0</v>
      </c>
      <c r="AI137" s="25">
        <f t="shared" si="229"/>
        <v>8.8177897525999995</v>
      </c>
      <c r="AJ137" s="26">
        <f t="shared" si="273"/>
        <v>1</v>
      </c>
      <c r="AK137" s="23">
        <f t="shared" si="274"/>
        <v>-8.2306869150691075E-2</v>
      </c>
      <c r="AL137" s="27">
        <f t="shared" si="275"/>
        <v>1.9005127422451109</v>
      </c>
      <c r="AM137" s="27">
        <f t="shared" ca="1" si="182"/>
        <v>-0.12069558588896745</v>
      </c>
      <c r="AN137" s="43">
        <f t="shared" ca="1" si="183"/>
        <v>0</v>
      </c>
      <c r="AO137" s="25">
        <f t="shared" si="230"/>
        <v>8.8177897525999995</v>
      </c>
      <c r="AP137" s="34">
        <f t="shared" si="276"/>
        <v>1</v>
      </c>
      <c r="AQ137" s="23">
        <f t="shared" si="277"/>
        <v>-8.2306869150691075E-2</v>
      </c>
      <c r="AR137" s="27">
        <f t="shared" si="278"/>
        <v>2.6185350494676625</v>
      </c>
      <c r="AS137" s="27">
        <f t="shared" ca="1" si="184"/>
        <v>-8.2306869150691186E-2</v>
      </c>
      <c r="AT137" s="43">
        <f t="shared" ca="1" si="185"/>
        <v>0</v>
      </c>
      <c r="AU137" s="25">
        <f t="shared" si="231"/>
        <v>9.8386508470000003</v>
      </c>
      <c r="AV137" s="26">
        <f t="shared" si="279"/>
        <v>1</v>
      </c>
      <c r="AW137" s="23">
        <f t="shared" si="280"/>
        <v>-8.2306869150691075E-2</v>
      </c>
      <c r="AX137" s="27">
        <f t="shared" si="281"/>
        <v>1.5731953562373076</v>
      </c>
      <c r="AY137" s="27">
        <f t="shared" ca="1" si="186"/>
        <v>-0.27213451914860398</v>
      </c>
      <c r="AZ137" s="43">
        <f t="shared" ca="1" si="187"/>
        <v>0</v>
      </c>
      <c r="BA137" s="25">
        <f t="shared" si="232"/>
        <v>9.8386508470000003</v>
      </c>
      <c r="BB137" s="26">
        <f t="shared" si="282"/>
        <v>1</v>
      </c>
      <c r="BC137" s="23">
        <f t="shared" si="283"/>
        <v>-8.2306869150691075E-2</v>
      </c>
      <c r="BD137" s="27">
        <f t="shared" si="284"/>
        <v>1.9467395043604636</v>
      </c>
      <c r="BE137" s="27">
        <f t="shared" ca="1" si="188"/>
        <v>-8.2306869150691075E-2</v>
      </c>
      <c r="BF137" s="43">
        <f t="shared" ca="1" si="189"/>
        <v>0</v>
      </c>
      <c r="BG137" s="25">
        <f t="shared" si="233"/>
        <v>8.8177897525999995</v>
      </c>
      <c r="BH137" s="26">
        <f t="shared" si="285"/>
        <v>1</v>
      </c>
      <c r="BI137" s="23">
        <f t="shared" si="286"/>
        <v>-8.2306869150691075E-2</v>
      </c>
      <c r="BJ137" s="27">
        <f t="shared" si="287"/>
        <v>2.1149928989165483</v>
      </c>
      <c r="BK137" s="27">
        <f t="shared" ca="1" si="190"/>
        <v>-8.2306869150691075E-2</v>
      </c>
      <c r="BL137" s="43">
        <f t="shared" ca="1" si="191"/>
        <v>0</v>
      </c>
      <c r="BM137" s="25">
        <f t="shared" si="234"/>
        <v>9.6372259363333317</v>
      </c>
      <c r="BN137" s="26">
        <f t="shared" si="288"/>
        <v>1</v>
      </c>
      <c r="BO137" s="23">
        <f t="shared" si="289"/>
        <v>-8.2306869150691075E-2</v>
      </c>
      <c r="BP137" s="27">
        <f t="shared" si="290"/>
        <v>1.1871130980094682</v>
      </c>
      <c r="BQ137" s="27">
        <f t="shared" ca="1" si="192"/>
        <v>-0.28416203121544592</v>
      </c>
      <c r="BR137" s="43">
        <f t="shared" ca="1" si="193"/>
        <v>0</v>
      </c>
      <c r="BS137" s="25">
        <f t="shared" si="235"/>
        <v>8.8177897525999995</v>
      </c>
      <c r="BT137" s="34">
        <f t="shared" si="291"/>
        <v>1</v>
      </c>
      <c r="BU137" s="23">
        <f t="shared" si="292"/>
        <v>-8.2306869150691075E-2</v>
      </c>
      <c r="BV137" s="27">
        <f t="shared" si="293"/>
        <v>1.6988414673915002</v>
      </c>
      <c r="BW137" s="27">
        <f t="shared" ca="1" si="194"/>
        <v>-8.2306869150691075E-2</v>
      </c>
      <c r="BX137" s="43">
        <f t="shared" ca="1" si="195"/>
        <v>0</v>
      </c>
      <c r="BY137" s="25">
        <f t="shared" si="236"/>
        <v>10.120097921500001</v>
      </c>
      <c r="BZ137" s="50">
        <f t="shared" si="237"/>
        <v>1</v>
      </c>
      <c r="CA137" s="23">
        <f t="shared" si="294"/>
        <v>-8.2306869150691075E-2</v>
      </c>
      <c r="CB137" s="27">
        <f t="shared" si="295"/>
        <v>2.2819816096090966</v>
      </c>
      <c r="CC137" s="27">
        <f t="shared" ca="1" si="196"/>
        <v>-8.2306869150691186E-2</v>
      </c>
      <c r="CD137" s="43">
        <f t="shared" ca="1" si="197"/>
        <v>0</v>
      </c>
      <c r="CE137" s="25">
        <f t="shared" si="238"/>
        <v>9.8386508470000003</v>
      </c>
      <c r="CF137" s="34">
        <f t="shared" si="239"/>
        <v>1</v>
      </c>
      <c r="CG137" s="23">
        <f t="shared" si="296"/>
        <v>-8.2306869150691075E-2</v>
      </c>
      <c r="CH137" s="27">
        <f t="shared" si="297"/>
        <v>1.970496429495507</v>
      </c>
      <c r="CI137" s="27">
        <f t="shared" ca="1" si="198"/>
        <v>-8.2306869150691075E-2</v>
      </c>
      <c r="CJ137" s="43">
        <f t="shared" ca="1" si="199"/>
        <v>0</v>
      </c>
      <c r="CK137" s="25">
        <f t="shared" si="240"/>
        <v>8.8177897525999995</v>
      </c>
      <c r="CL137" s="34">
        <f t="shared" si="241"/>
        <v>1</v>
      </c>
      <c r="CM137" s="23">
        <f t="shared" si="298"/>
        <v>-8.2306869150691075E-2</v>
      </c>
      <c r="CN137" s="27">
        <f t="shared" si="299"/>
        <v>1.8523831687191519</v>
      </c>
      <c r="CO137" s="27">
        <f t="shared" ca="1" si="200"/>
        <v>-8.2306869150691075E-2</v>
      </c>
      <c r="CP137" s="43">
        <f t="shared" ca="1" si="201"/>
        <v>0</v>
      </c>
      <c r="CQ137" s="25">
        <f t="shared" si="242"/>
        <v>7.768440559950001</v>
      </c>
      <c r="CR137" s="34">
        <f t="shared" si="243"/>
        <v>1</v>
      </c>
      <c r="CS137" s="23">
        <f t="shared" si="300"/>
        <v>-8.2306869150691075E-2</v>
      </c>
      <c r="CT137" s="27">
        <f t="shared" si="301"/>
        <v>1.6536294930489586</v>
      </c>
      <c r="CU137" s="27">
        <f t="shared" ca="1" si="202"/>
        <v>-9.331058720988239E-2</v>
      </c>
      <c r="CV137" s="43">
        <f t="shared" ca="1" si="203"/>
        <v>0</v>
      </c>
      <c r="CW137" s="25">
        <f t="shared" si="244"/>
        <v>8.8177897525999995</v>
      </c>
      <c r="CX137" s="34">
        <f t="shared" si="302"/>
        <v>1</v>
      </c>
      <c r="CY137" s="23">
        <f t="shared" si="303"/>
        <v>-8.2306869150691075E-2</v>
      </c>
      <c r="CZ137" s="27">
        <f t="shared" si="304"/>
        <v>1.9618485156230279</v>
      </c>
      <c r="DA137" s="27">
        <f t="shared" ca="1" si="204"/>
        <v>-8.2306869150691075E-2</v>
      </c>
      <c r="DB137" s="43">
        <f t="shared" ca="1" si="205"/>
        <v>0</v>
      </c>
      <c r="DC137" s="25">
        <f t="shared" si="245"/>
        <v>8.8177897525999995</v>
      </c>
      <c r="DD137" s="34">
        <f t="shared" si="246"/>
        <v>1</v>
      </c>
      <c r="DE137" s="23">
        <f t="shared" si="305"/>
        <v>-8.2306869150691075E-2</v>
      </c>
      <c r="DF137" s="27">
        <f t="shared" si="306"/>
        <v>2.0722431289428345</v>
      </c>
      <c r="DG137" s="27">
        <f t="shared" ca="1" si="169"/>
        <v>-8.2306869150691186E-2</v>
      </c>
      <c r="DH137" s="43">
        <f t="shared" ca="1" si="170"/>
        <v>0</v>
      </c>
      <c r="DI137" s="25">
        <f t="shared" si="247"/>
        <v>10.120097921500001</v>
      </c>
      <c r="DJ137" s="26">
        <f t="shared" si="248"/>
        <v>1</v>
      </c>
      <c r="DK137" s="23">
        <f t="shared" si="307"/>
        <v>-8.2306869150691075E-2</v>
      </c>
      <c r="DL137" s="27">
        <f t="shared" si="308"/>
        <v>3.2656207832353998</v>
      </c>
      <c r="DM137" s="27">
        <f t="shared" ca="1" si="206"/>
        <v>-8.2306869150691075E-2</v>
      </c>
      <c r="DN137" s="43">
        <f t="shared" ca="1" si="207"/>
        <v>0</v>
      </c>
      <c r="DO137" s="25">
        <f t="shared" si="249"/>
        <v>9.8386508470000003</v>
      </c>
      <c r="DP137" s="26">
        <f t="shared" si="250"/>
        <v>1</v>
      </c>
      <c r="DQ137" s="23">
        <f t="shared" si="309"/>
        <v>-8.2306869150691075E-2</v>
      </c>
      <c r="DR137" s="27">
        <f t="shared" si="310"/>
        <v>2.6476704222465424</v>
      </c>
      <c r="DS137" s="27">
        <f t="shared" ca="1" si="208"/>
        <v>-8.2306869150691186E-2</v>
      </c>
      <c r="DT137" s="43">
        <f t="shared" ca="1" si="209"/>
        <v>0</v>
      </c>
      <c r="DU137" s="25">
        <f t="shared" si="251"/>
        <v>8.8177897525999995</v>
      </c>
      <c r="DV137" s="26">
        <f t="shared" si="252"/>
        <v>1</v>
      </c>
      <c r="DW137" s="23">
        <f t="shared" si="311"/>
        <v>-8.2306869150691075E-2</v>
      </c>
      <c r="DX137" s="27">
        <f t="shared" si="312"/>
        <v>1.6420369762240294</v>
      </c>
      <c r="DY137" s="27">
        <f t="shared" ca="1" si="210"/>
        <v>-0.15347116470030409</v>
      </c>
      <c r="DZ137" s="43">
        <f t="shared" ca="1" si="211"/>
        <v>0</v>
      </c>
      <c r="EA137" s="25">
        <f t="shared" si="253"/>
        <v>8.8177897525999995</v>
      </c>
      <c r="EB137" s="34">
        <f t="shared" si="313"/>
        <v>1</v>
      </c>
      <c r="EC137" s="23">
        <f t="shared" si="314"/>
        <v>-8.2306869150691075E-2</v>
      </c>
      <c r="ED137" s="27">
        <f t="shared" si="315"/>
        <v>2.461812100560349</v>
      </c>
      <c r="EE137" s="27">
        <f t="shared" ca="1" si="212"/>
        <v>-8.2306869150691075E-2</v>
      </c>
      <c r="EF137" s="43">
        <f t="shared" ca="1" si="213"/>
        <v>0</v>
      </c>
      <c r="EG137" s="25">
        <f t="shared" si="254"/>
        <v>10.120097921500001</v>
      </c>
      <c r="EH137" s="26">
        <f t="shared" si="316"/>
        <v>1</v>
      </c>
      <c r="EI137" s="23">
        <f t="shared" si="317"/>
        <v>-8.2306869150691075E-2</v>
      </c>
      <c r="EJ137" s="27">
        <f t="shared" si="318"/>
        <v>3.4486944338353358</v>
      </c>
      <c r="EK137" s="27">
        <f t="shared" ca="1" si="214"/>
        <v>-8.2306869150691075E-2</v>
      </c>
      <c r="EL137" s="43">
        <f t="shared" ca="1" si="215"/>
        <v>0</v>
      </c>
      <c r="EM137" s="25">
        <f t="shared" si="255"/>
        <v>9.8386508470000003</v>
      </c>
      <c r="EN137" s="26">
        <f t="shared" si="319"/>
        <v>1</v>
      </c>
      <c r="EO137" s="23">
        <f t="shared" si="320"/>
        <v>-8.2306869150691075E-2</v>
      </c>
      <c r="EP137" s="27">
        <f t="shared" si="321"/>
        <v>2.3016734672183681</v>
      </c>
      <c r="EQ137" s="27">
        <f t="shared" ca="1" si="216"/>
        <v>-8.2306869150691075E-2</v>
      </c>
      <c r="ER137" s="43">
        <f t="shared" ca="1" si="217"/>
        <v>0</v>
      </c>
      <c r="ES137" s="25">
        <f t="shared" si="256"/>
        <v>8.8177897525999995</v>
      </c>
      <c r="ET137" s="26">
        <f t="shared" si="322"/>
        <v>1</v>
      </c>
      <c r="EU137" s="23">
        <f t="shared" si="323"/>
        <v>-8.2306869150691075E-2</v>
      </c>
      <c r="EV137" s="27">
        <f t="shared" si="324"/>
        <v>2.1777183205028208</v>
      </c>
      <c r="EW137" s="27">
        <f t="shared" ca="1" si="218"/>
        <v>-8.2306869150691186E-2</v>
      </c>
      <c r="EX137" s="43">
        <f t="shared" ca="1" si="219"/>
        <v>0</v>
      </c>
      <c r="EY137" s="25">
        <f t="shared" si="257"/>
        <v>8.8177897525999995</v>
      </c>
      <c r="EZ137" s="34">
        <f t="shared" si="325"/>
        <v>1</v>
      </c>
      <c r="FA137" s="23">
        <f t="shared" si="326"/>
        <v>-8.2306869150691075E-2</v>
      </c>
      <c r="FB137" s="27">
        <f t="shared" si="327"/>
        <v>2.6249537443177391</v>
      </c>
      <c r="FC137" s="27">
        <f t="shared" ca="1" si="220"/>
        <v>-8.2306869150691075E-2</v>
      </c>
      <c r="FD137" s="43">
        <f t="shared" ca="1" si="221"/>
        <v>0</v>
      </c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25">
        <f t="shared" si="258"/>
        <v>8.8177897525999995</v>
      </c>
      <c r="FT137" s="26">
        <f t="shared" si="328"/>
        <v>1</v>
      </c>
      <c r="FU137" s="23">
        <f t="shared" si="329"/>
        <v>-8.2306869150691075E-2</v>
      </c>
      <c r="FV137" s="27">
        <f t="shared" si="330"/>
        <v>0.76551424232527221</v>
      </c>
      <c r="FW137" s="27">
        <f t="shared" ca="1" si="222"/>
        <v>-0.62331072581170199</v>
      </c>
      <c r="FX137" s="43">
        <f t="shared" ca="1" si="223"/>
        <v>0</v>
      </c>
      <c r="FY137" s="25">
        <f t="shared" si="259"/>
        <v>8.8177897525999995</v>
      </c>
      <c r="FZ137" s="26">
        <f t="shared" si="331"/>
        <v>1</v>
      </c>
      <c r="GA137" s="23">
        <f t="shared" si="332"/>
        <v>-8.2306869150691075E-2</v>
      </c>
      <c r="GB137" s="27">
        <f t="shared" si="333"/>
        <v>2.1914470464398415</v>
      </c>
      <c r="GC137" s="27">
        <f t="shared" ca="1" si="224"/>
        <v>-8.2306869150690964E-2</v>
      </c>
      <c r="GD137" s="43">
        <f t="shared" ca="1" si="225"/>
        <v>0</v>
      </c>
      <c r="GE137" s="47"/>
      <c r="GF137" s="47"/>
    </row>
    <row r="138" spans="1:188" x14ac:dyDescent="0.2">
      <c r="A138" s="30">
        <v>28855</v>
      </c>
      <c r="B138" s="34">
        <v>10.62083369</v>
      </c>
      <c r="C138" s="23">
        <v>5.9356706291591177E-3</v>
      </c>
      <c r="D138" s="24">
        <f t="shared" si="171"/>
        <v>9.6542653598165051E-2</v>
      </c>
      <c r="E138" s="25" t="e">
        <f>#N/A</f>
        <v>#N/A</v>
      </c>
      <c r="F138" s="26">
        <v>1</v>
      </c>
      <c r="G138" s="23">
        <f t="shared" si="260"/>
        <v>9.6542653598165051E-2</v>
      </c>
      <c r="H138" s="27">
        <f t="shared" si="261"/>
        <v>3.1317215275634722</v>
      </c>
      <c r="I138" s="27">
        <f t="shared" ca="1" si="172"/>
        <v>0</v>
      </c>
      <c r="J138" s="43">
        <f t="shared" ca="1" si="173"/>
        <v>0</v>
      </c>
      <c r="K138" s="25" t="e">
        <f>#N/A</f>
        <v>#N/A</v>
      </c>
      <c r="L138" s="26">
        <v>0</v>
      </c>
      <c r="M138" s="23">
        <f t="shared" si="262"/>
        <v>5.9356706291591177E-3</v>
      </c>
      <c r="N138" s="27">
        <f t="shared" si="263"/>
        <v>1.5181365667663642</v>
      </c>
      <c r="O138" s="27">
        <f t="shared" ca="1" si="174"/>
        <v>0</v>
      </c>
      <c r="P138" s="43">
        <f t="shared" ca="1" si="175"/>
        <v>0</v>
      </c>
      <c r="Q138" s="25">
        <f t="shared" si="226"/>
        <v>9.1478027418999996</v>
      </c>
      <c r="R138" s="26">
        <f t="shared" si="264"/>
        <v>1</v>
      </c>
      <c r="S138" s="23">
        <f t="shared" si="265"/>
        <v>9.6542653598165051E-2</v>
      </c>
      <c r="T138" s="27">
        <f t="shared" si="266"/>
        <v>2.0839932855785794</v>
      </c>
      <c r="U138" s="27">
        <f t="shared" ca="1" si="176"/>
        <v>-3.5805204430108595E-2</v>
      </c>
      <c r="V138" s="43">
        <f t="shared" ca="1" si="177"/>
        <v>0</v>
      </c>
      <c r="W138" s="25">
        <f t="shared" si="227"/>
        <v>10.153289876500001</v>
      </c>
      <c r="X138" s="26">
        <f t="shared" si="267"/>
        <v>0</v>
      </c>
      <c r="Y138" s="23">
        <f t="shared" si="268"/>
        <v>5.9356706291591177E-3</v>
      </c>
      <c r="Z138" s="27">
        <f t="shared" si="269"/>
        <v>3.2644734204792822</v>
      </c>
      <c r="AA138" s="27">
        <f t="shared" ca="1" si="178"/>
        <v>-7.6859744987327727E-2</v>
      </c>
      <c r="AB138" s="43">
        <f t="shared" ca="1" si="179"/>
        <v>0</v>
      </c>
      <c r="AC138" s="25">
        <f t="shared" si="228"/>
        <v>10.063311512799999</v>
      </c>
      <c r="AD138" s="26">
        <f t="shared" si="270"/>
        <v>0</v>
      </c>
      <c r="AE138" s="23">
        <f t="shared" si="271"/>
        <v>5.9356706291591177E-3</v>
      </c>
      <c r="AF138" s="27">
        <f t="shared" si="272"/>
        <v>2.7692078496921071</v>
      </c>
      <c r="AG138" s="27">
        <f t="shared" ca="1" si="180"/>
        <v>-7.6859744987327616E-2</v>
      </c>
      <c r="AH138" s="43">
        <f t="shared" ca="1" si="181"/>
        <v>0</v>
      </c>
      <c r="AI138" s="25">
        <f t="shared" si="229"/>
        <v>9.1478027418999996</v>
      </c>
      <c r="AJ138" s="26">
        <f t="shared" si="273"/>
        <v>1</v>
      </c>
      <c r="AK138" s="23">
        <f t="shared" si="274"/>
        <v>9.6542653598165051E-2</v>
      </c>
      <c r="AL138" s="27">
        <f t="shared" si="275"/>
        <v>2.0839932855785794</v>
      </c>
      <c r="AM138" s="27">
        <f t="shared" ca="1" si="182"/>
        <v>-3.5805204430108595E-2</v>
      </c>
      <c r="AN138" s="43">
        <f t="shared" ca="1" si="183"/>
        <v>0</v>
      </c>
      <c r="AO138" s="25">
        <f t="shared" si="230"/>
        <v>9.1478027418999996</v>
      </c>
      <c r="AP138" s="34">
        <f t="shared" si="276"/>
        <v>0.33333333333333331</v>
      </c>
      <c r="AQ138" s="23">
        <f t="shared" si="277"/>
        <v>3.6137998285494431E-2</v>
      </c>
      <c r="AR138" s="27">
        <f t="shared" si="278"/>
        <v>2.7131636645958319</v>
      </c>
      <c r="AS138" s="27">
        <f t="shared" ca="1" si="184"/>
        <v>-4.9143276361448773E-2</v>
      </c>
      <c r="AT138" s="43">
        <f t="shared" ca="1" si="185"/>
        <v>0</v>
      </c>
      <c r="AU138" s="25">
        <f t="shared" si="231"/>
        <v>10.063311512799999</v>
      </c>
      <c r="AV138" s="26">
        <f t="shared" si="279"/>
        <v>1</v>
      </c>
      <c r="AW138" s="23">
        <f t="shared" si="280"/>
        <v>9.6542653598165051E-2</v>
      </c>
      <c r="AX138" s="27">
        <f t="shared" si="281"/>
        <v>1.7250758105567678</v>
      </c>
      <c r="AY138" s="27">
        <f t="shared" ca="1" si="186"/>
        <v>-0.20186445416470589</v>
      </c>
      <c r="AZ138" s="43">
        <f t="shared" ca="1" si="187"/>
        <v>0</v>
      </c>
      <c r="BA138" s="25">
        <f t="shared" si="232"/>
        <v>10.063311512799999</v>
      </c>
      <c r="BB138" s="26">
        <f t="shared" si="282"/>
        <v>1</v>
      </c>
      <c r="BC138" s="23">
        <f t="shared" si="283"/>
        <v>9.6542653598165051E-2</v>
      </c>
      <c r="BD138" s="27">
        <f t="shared" si="284"/>
        <v>2.1346829019757996</v>
      </c>
      <c r="BE138" s="27">
        <f t="shared" ca="1" si="188"/>
        <v>0</v>
      </c>
      <c r="BF138" s="43">
        <f t="shared" ca="1" si="189"/>
        <v>0</v>
      </c>
      <c r="BG138" s="25">
        <f t="shared" si="233"/>
        <v>9.1478027418999996</v>
      </c>
      <c r="BH138" s="26">
        <f t="shared" si="285"/>
        <v>1</v>
      </c>
      <c r="BI138" s="23">
        <f t="shared" si="286"/>
        <v>9.6542653598165051E-2</v>
      </c>
      <c r="BJ138" s="27">
        <f t="shared" si="287"/>
        <v>2.3191799257192276</v>
      </c>
      <c r="BK138" s="27">
        <f t="shared" ca="1" si="190"/>
        <v>0</v>
      </c>
      <c r="BL138" s="43">
        <f t="shared" ca="1" si="191"/>
        <v>0</v>
      </c>
      <c r="BM138" s="25">
        <f t="shared" si="234"/>
        <v>9.9690146541666653</v>
      </c>
      <c r="BN138" s="26">
        <f t="shared" si="288"/>
        <v>1</v>
      </c>
      <c r="BO138" s="23">
        <f t="shared" si="289"/>
        <v>9.6542653598165051E-2</v>
      </c>
      <c r="BP138" s="27">
        <f t="shared" si="290"/>
        <v>1.3017201466124408</v>
      </c>
      <c r="BQ138" s="27">
        <f t="shared" ca="1" si="192"/>
        <v>-0.21505313416266458</v>
      </c>
      <c r="BR138" s="43">
        <f t="shared" ca="1" si="193"/>
        <v>0</v>
      </c>
      <c r="BS138" s="25">
        <f t="shared" si="235"/>
        <v>9.1478027418999996</v>
      </c>
      <c r="BT138" s="34">
        <f t="shared" si="291"/>
        <v>1</v>
      </c>
      <c r="BU138" s="23">
        <f t="shared" si="292"/>
        <v>9.6542653598165051E-2</v>
      </c>
      <c r="BV138" s="27">
        <f t="shared" si="293"/>
        <v>1.8628521306960761</v>
      </c>
      <c r="BW138" s="27">
        <f t="shared" ca="1" si="194"/>
        <v>0</v>
      </c>
      <c r="BX138" s="43">
        <f t="shared" ca="1" si="195"/>
        <v>0</v>
      </c>
      <c r="BY138" s="25">
        <f t="shared" si="236"/>
        <v>10.153289876500001</v>
      </c>
      <c r="BZ138" s="50">
        <f t="shared" si="237"/>
        <v>0</v>
      </c>
      <c r="CA138" s="23">
        <f t="shared" si="294"/>
        <v>5.9356706291591177E-3</v>
      </c>
      <c r="CB138" s="27">
        <f t="shared" si="295"/>
        <v>2.2955267008255347</v>
      </c>
      <c r="CC138" s="27">
        <f t="shared" ca="1" si="196"/>
        <v>-7.6859744987327727E-2</v>
      </c>
      <c r="CD138" s="43">
        <f t="shared" ca="1" si="197"/>
        <v>0</v>
      </c>
      <c r="CE138" s="25">
        <f t="shared" si="238"/>
        <v>10.063311512799999</v>
      </c>
      <c r="CF138" s="34">
        <f t="shared" si="239"/>
        <v>0</v>
      </c>
      <c r="CG138" s="23">
        <f t="shared" si="296"/>
        <v>5.9356706291591177E-3</v>
      </c>
      <c r="CH138" s="27">
        <f t="shared" si="297"/>
        <v>1.9821926472769265</v>
      </c>
      <c r="CI138" s="27">
        <f t="shared" ca="1" si="198"/>
        <v>-7.6859744987327727E-2</v>
      </c>
      <c r="CJ138" s="43">
        <f t="shared" ca="1" si="199"/>
        <v>0</v>
      </c>
      <c r="CK138" s="25">
        <f t="shared" si="240"/>
        <v>9.1478027418999996</v>
      </c>
      <c r="CL138" s="34">
        <f t="shared" si="241"/>
        <v>1</v>
      </c>
      <c r="CM138" s="23">
        <f t="shared" si="298"/>
        <v>9.6542653598165051E-2</v>
      </c>
      <c r="CN138" s="27">
        <f t="shared" si="299"/>
        <v>2.0312171553078762</v>
      </c>
      <c r="CO138" s="27">
        <f t="shared" ca="1" si="200"/>
        <v>0</v>
      </c>
      <c r="CP138" s="43">
        <f t="shared" ca="1" si="201"/>
        <v>0</v>
      </c>
      <c r="CQ138" s="25">
        <f t="shared" si="242"/>
        <v>8.0068232100000021</v>
      </c>
      <c r="CR138" s="34">
        <f t="shared" si="243"/>
        <v>1</v>
      </c>
      <c r="CS138" s="23">
        <f t="shared" si="300"/>
        <v>9.6542653598165051E-2</v>
      </c>
      <c r="CT138" s="27">
        <f t="shared" si="301"/>
        <v>1.8132752723760934</v>
      </c>
      <c r="CU138" s="27">
        <f t="shared" ca="1" si="202"/>
        <v>-5.7763853097624329E-3</v>
      </c>
      <c r="CV138" s="43">
        <f t="shared" ca="1" si="203"/>
        <v>0</v>
      </c>
      <c r="CW138" s="25">
        <f t="shared" si="244"/>
        <v>9.1478027418999996</v>
      </c>
      <c r="CX138" s="34">
        <f t="shared" si="302"/>
        <v>0.5</v>
      </c>
      <c r="CY138" s="23">
        <f t="shared" si="303"/>
        <v>5.1239162113662085E-2</v>
      </c>
      <c r="CZ138" s="27">
        <f t="shared" si="304"/>
        <v>2.0623719897574837</v>
      </c>
      <c r="DA138" s="27">
        <f t="shared" ca="1" si="204"/>
        <v>-3.528504204850913E-2</v>
      </c>
      <c r="DB138" s="43">
        <f t="shared" ca="1" si="205"/>
        <v>0</v>
      </c>
      <c r="DC138" s="25">
        <f t="shared" si="245"/>
        <v>9.1478027418999996</v>
      </c>
      <c r="DD138" s="34">
        <f t="shared" si="246"/>
        <v>0.66666666666666663</v>
      </c>
      <c r="DE138" s="23">
        <f t="shared" si="305"/>
        <v>6.130660466577386E-2</v>
      </c>
      <c r="DF138" s="27">
        <f t="shared" si="306"/>
        <v>2.1992853192202988</v>
      </c>
      <c r="DG138" s="27">
        <f t="shared" ca="1" si="169"/>
        <v>-2.6046219173216367E-2</v>
      </c>
      <c r="DH138" s="43">
        <f t="shared" ca="1" si="170"/>
        <v>0</v>
      </c>
      <c r="DI138" s="25">
        <f t="shared" si="247"/>
        <v>10.153289876500001</v>
      </c>
      <c r="DJ138" s="26">
        <f t="shared" si="248"/>
        <v>0</v>
      </c>
      <c r="DK138" s="23">
        <f t="shared" si="307"/>
        <v>5.9356706291591177E-3</v>
      </c>
      <c r="DL138" s="27">
        <f t="shared" si="308"/>
        <v>3.2850044326044219</v>
      </c>
      <c r="DM138" s="27">
        <f t="shared" ca="1" si="206"/>
        <v>-7.6859744987327727E-2</v>
      </c>
      <c r="DN138" s="43">
        <f t="shared" ca="1" si="207"/>
        <v>0</v>
      </c>
      <c r="DO138" s="25">
        <f t="shared" si="249"/>
        <v>10.063311512799999</v>
      </c>
      <c r="DP138" s="26">
        <f t="shared" si="250"/>
        <v>0</v>
      </c>
      <c r="DQ138" s="23">
        <f t="shared" si="309"/>
        <v>5.9356706291591177E-3</v>
      </c>
      <c r="DR138" s="27">
        <f t="shared" si="310"/>
        <v>2.6633861218075645</v>
      </c>
      <c r="DS138" s="27">
        <f t="shared" ca="1" si="208"/>
        <v>-7.6859744987327838E-2</v>
      </c>
      <c r="DT138" s="43">
        <f t="shared" ca="1" si="209"/>
        <v>0</v>
      </c>
      <c r="DU138" s="25">
        <f t="shared" si="251"/>
        <v>9.1478027418999996</v>
      </c>
      <c r="DV138" s="26">
        <f t="shared" si="252"/>
        <v>1</v>
      </c>
      <c r="DW138" s="23">
        <f t="shared" si="311"/>
        <v>9.6542653598165051E-2</v>
      </c>
      <c r="DX138" s="27">
        <f t="shared" si="312"/>
        <v>1.8005635832150042</v>
      </c>
      <c r="DY138" s="27">
        <f t="shared" ca="1" si="210"/>
        <v>-7.1745024593107498E-2</v>
      </c>
      <c r="DZ138" s="43">
        <f t="shared" ca="1" si="211"/>
        <v>0</v>
      </c>
      <c r="EA138" s="25">
        <f t="shared" si="253"/>
        <v>9.1478027418999996</v>
      </c>
      <c r="EB138" s="34">
        <f t="shared" si="313"/>
        <v>0.33333333333333331</v>
      </c>
      <c r="EC138" s="23">
        <f t="shared" si="314"/>
        <v>3.6137998285494431E-2</v>
      </c>
      <c r="ED138" s="27">
        <f t="shared" si="315"/>
        <v>2.5507770620296082</v>
      </c>
      <c r="EE138" s="27">
        <f t="shared" ca="1" si="212"/>
        <v>-4.9143276361448773E-2</v>
      </c>
      <c r="EF138" s="43">
        <f t="shared" ca="1" si="213"/>
        <v>0</v>
      </c>
      <c r="EG138" s="25">
        <f t="shared" si="254"/>
        <v>10.153289876500001</v>
      </c>
      <c r="EH138" s="26">
        <f t="shared" si="316"/>
        <v>0</v>
      </c>
      <c r="EI138" s="23">
        <f t="shared" si="317"/>
        <v>5.9356706291591177E-3</v>
      </c>
      <c r="EJ138" s="27">
        <f t="shared" si="318"/>
        <v>3.4691647480951966</v>
      </c>
      <c r="EK138" s="27">
        <f t="shared" ca="1" si="214"/>
        <v>-7.6859744987327727E-2</v>
      </c>
      <c r="EL138" s="43">
        <f t="shared" ca="1" si="215"/>
        <v>0</v>
      </c>
      <c r="EM138" s="25">
        <f t="shared" si="255"/>
        <v>10.063311512799999</v>
      </c>
      <c r="EN138" s="26">
        <f t="shared" si="319"/>
        <v>0</v>
      </c>
      <c r="EO138" s="23">
        <f t="shared" si="320"/>
        <v>5.9356706291591177E-3</v>
      </c>
      <c r="EP138" s="27">
        <f t="shared" si="321"/>
        <v>2.315335442815651</v>
      </c>
      <c r="EQ138" s="27">
        <f t="shared" ca="1" si="216"/>
        <v>-7.6859744987327727E-2</v>
      </c>
      <c r="ER138" s="43">
        <f t="shared" ca="1" si="217"/>
        <v>0</v>
      </c>
      <c r="ES138" s="25">
        <f t="shared" si="256"/>
        <v>9.1478027418999996</v>
      </c>
      <c r="ET138" s="26">
        <f t="shared" si="322"/>
        <v>1</v>
      </c>
      <c r="EU138" s="23">
        <f t="shared" si="323"/>
        <v>9.6542653598165051E-2</v>
      </c>
      <c r="EV138" s="27">
        <f t="shared" si="324"/>
        <v>2.3879610259535022</v>
      </c>
      <c r="EW138" s="27">
        <f t="shared" ca="1" si="218"/>
        <v>0</v>
      </c>
      <c r="EX138" s="43">
        <f t="shared" ca="1" si="219"/>
        <v>0</v>
      </c>
      <c r="EY138" s="25">
        <f t="shared" si="257"/>
        <v>9.1478027418999996</v>
      </c>
      <c r="EZ138" s="34">
        <f t="shared" si="325"/>
        <v>0.33333333333333331</v>
      </c>
      <c r="FA138" s="23">
        <f t="shared" si="326"/>
        <v>3.6137998285494431E-2</v>
      </c>
      <c r="FB138" s="27">
        <f t="shared" si="327"/>
        <v>2.7198143182293957</v>
      </c>
      <c r="FC138" s="27">
        <f t="shared" ca="1" si="220"/>
        <v>-4.9143276361448773E-2</v>
      </c>
      <c r="FD138" s="43">
        <f t="shared" ca="1" si="221"/>
        <v>0</v>
      </c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25">
        <f t="shared" si="258"/>
        <v>9.1478027418999996</v>
      </c>
      <c r="FT138" s="26">
        <f t="shared" si="328"/>
        <v>1</v>
      </c>
      <c r="FU138" s="23">
        <f t="shared" si="329"/>
        <v>9.6542653598165051E-2</v>
      </c>
      <c r="FV138" s="27">
        <f t="shared" si="330"/>
        <v>0.83941901864654278</v>
      </c>
      <c r="FW138" s="27">
        <f t="shared" ca="1" si="222"/>
        <v>-0.58694414369959691</v>
      </c>
      <c r="FX138" s="43">
        <f t="shared" ca="1" si="223"/>
        <v>0</v>
      </c>
      <c r="FY138" s="25">
        <f t="shared" si="259"/>
        <v>9.1478027418999996</v>
      </c>
      <c r="FZ138" s="26">
        <f t="shared" si="331"/>
        <v>1</v>
      </c>
      <c r="GA138" s="23">
        <f t="shared" si="332"/>
        <v>9.6542653598165051E-2</v>
      </c>
      <c r="GB138" s="27">
        <f t="shared" si="333"/>
        <v>2.4030151595230049</v>
      </c>
      <c r="GC138" s="27">
        <f t="shared" ca="1" si="224"/>
        <v>0</v>
      </c>
      <c r="GD138" s="43">
        <f t="shared" ca="1" si="225"/>
        <v>0</v>
      </c>
      <c r="GE138" s="47"/>
      <c r="GF138" s="47"/>
    </row>
    <row r="139" spans="1:188" x14ac:dyDescent="0.2">
      <c r="A139" s="30">
        <v>28886</v>
      </c>
      <c r="B139" s="34">
        <v>11.59716143</v>
      </c>
      <c r="C139" s="23">
        <v>5.9434784147087694E-3</v>
      </c>
      <c r="D139" s="24">
        <f t="shared" si="171"/>
        <v>9.1925715861576718E-2</v>
      </c>
      <c r="E139" s="25" t="e">
        <f>#N/A</f>
        <v>#N/A</v>
      </c>
      <c r="F139" s="26">
        <v>1</v>
      </c>
      <c r="G139" s="23">
        <f t="shared" si="260"/>
        <v>9.1925715861576718E-2</v>
      </c>
      <c r="H139" s="27">
        <f t="shared" si="261"/>
        <v>3.419607270863855</v>
      </c>
      <c r="I139" s="27">
        <f t="shared" ca="1" si="172"/>
        <v>0</v>
      </c>
      <c r="J139" s="43">
        <f t="shared" ca="1" si="173"/>
        <v>0</v>
      </c>
      <c r="K139" s="25" t="e">
        <f>#N/A</f>
        <v>#N/A</v>
      </c>
      <c r="L139" s="26">
        <v>0</v>
      </c>
      <c r="M139" s="23">
        <f t="shared" si="262"/>
        <v>5.9434784147087694E-3</v>
      </c>
      <c r="N139" s="27">
        <f t="shared" si="263"/>
        <v>1.5271595786815202</v>
      </c>
      <c r="O139" s="27">
        <f t="shared" ca="1" si="174"/>
        <v>0</v>
      </c>
      <c r="P139" s="43">
        <f t="shared" ca="1" si="175"/>
        <v>0</v>
      </c>
      <c r="Q139" s="25">
        <f t="shared" si="226"/>
        <v>9.5697558889999996</v>
      </c>
      <c r="R139" s="26">
        <f t="shared" si="264"/>
        <v>1</v>
      </c>
      <c r="S139" s="23">
        <f t="shared" si="265"/>
        <v>9.1925715861576718E-2</v>
      </c>
      <c r="T139" s="27">
        <f t="shared" si="266"/>
        <v>2.2755658602061097</v>
      </c>
      <c r="U139" s="27">
        <f t="shared" ca="1" si="176"/>
        <v>0</v>
      </c>
      <c r="V139" s="43">
        <f t="shared" ca="1" si="177"/>
        <v>0</v>
      </c>
      <c r="W139" s="25">
        <f t="shared" si="227"/>
        <v>11.108997559999999</v>
      </c>
      <c r="X139" s="26">
        <f t="shared" si="267"/>
        <v>1</v>
      </c>
      <c r="Y139" s="23">
        <f t="shared" si="268"/>
        <v>9.1925715861576718E-2</v>
      </c>
      <c r="Z139" s="27">
        <f t="shared" si="269"/>
        <v>3.56456247656793</v>
      </c>
      <c r="AA139" s="27">
        <f t="shared" ca="1" si="178"/>
        <v>0</v>
      </c>
      <c r="AB139" s="43">
        <f t="shared" ca="1" si="179"/>
        <v>0</v>
      </c>
      <c r="AC139" s="25">
        <f t="shared" si="228"/>
        <v>10.477739939399999</v>
      </c>
      <c r="AD139" s="26">
        <f t="shared" si="270"/>
        <v>1</v>
      </c>
      <c r="AE139" s="23">
        <f t="shared" si="271"/>
        <v>9.1925715861576718E-2</v>
      </c>
      <c r="AF139" s="27">
        <f t="shared" si="272"/>
        <v>3.0237692636445517</v>
      </c>
      <c r="AG139" s="27">
        <f t="shared" ca="1" si="180"/>
        <v>0</v>
      </c>
      <c r="AH139" s="43">
        <f t="shared" ca="1" si="181"/>
        <v>0</v>
      </c>
      <c r="AI139" s="25">
        <f t="shared" si="229"/>
        <v>9.5697558889999996</v>
      </c>
      <c r="AJ139" s="26">
        <f t="shared" si="273"/>
        <v>1</v>
      </c>
      <c r="AK139" s="23">
        <f t="shared" si="274"/>
        <v>9.1925715861576718E-2</v>
      </c>
      <c r="AL139" s="27">
        <f t="shared" si="275"/>
        <v>2.2755658602061097</v>
      </c>
      <c r="AM139" s="27">
        <f t="shared" ca="1" si="182"/>
        <v>0</v>
      </c>
      <c r="AN139" s="43">
        <f t="shared" ca="1" si="183"/>
        <v>0</v>
      </c>
      <c r="AO139" s="25">
        <f t="shared" si="230"/>
        <v>9.5697558889999996</v>
      </c>
      <c r="AP139" s="34">
        <f t="shared" si="276"/>
        <v>1</v>
      </c>
      <c r="AQ139" s="23">
        <f t="shared" si="277"/>
        <v>9.1925715861576718E-2</v>
      </c>
      <c r="AR139" s="27">
        <f t="shared" si="278"/>
        <v>2.9625731767134225</v>
      </c>
      <c r="AS139" s="27">
        <f t="shared" ca="1" si="184"/>
        <v>0</v>
      </c>
      <c r="AT139" s="43">
        <f t="shared" ca="1" si="185"/>
        <v>0</v>
      </c>
      <c r="AU139" s="25">
        <f t="shared" si="231"/>
        <v>10.477739939399999</v>
      </c>
      <c r="AV139" s="26">
        <f t="shared" si="279"/>
        <v>1</v>
      </c>
      <c r="AW139" s="23">
        <f t="shared" si="280"/>
        <v>9.1925715861576718E-2</v>
      </c>
      <c r="AX139" s="27">
        <f t="shared" si="281"/>
        <v>1.8836546393576885</v>
      </c>
      <c r="AY139" s="27">
        <f t="shared" ca="1" si="186"/>
        <v>-0.12849527275922612</v>
      </c>
      <c r="AZ139" s="43">
        <f t="shared" ca="1" si="187"/>
        <v>0</v>
      </c>
      <c r="BA139" s="25">
        <f t="shared" si="232"/>
        <v>10.477739939399999</v>
      </c>
      <c r="BB139" s="26">
        <f t="shared" si="282"/>
        <v>1</v>
      </c>
      <c r="BC139" s="23">
        <f t="shared" si="283"/>
        <v>9.1925715861576718E-2</v>
      </c>
      <c r="BD139" s="27">
        <f t="shared" si="284"/>
        <v>2.3309151558773928</v>
      </c>
      <c r="BE139" s="27">
        <f t="shared" ca="1" si="188"/>
        <v>0</v>
      </c>
      <c r="BF139" s="43">
        <f t="shared" ca="1" si="189"/>
        <v>0</v>
      </c>
      <c r="BG139" s="25">
        <f t="shared" si="233"/>
        <v>9.5697558889999996</v>
      </c>
      <c r="BH139" s="26">
        <f t="shared" si="285"/>
        <v>1</v>
      </c>
      <c r="BI139" s="23">
        <f t="shared" si="286"/>
        <v>9.1925715861576718E-2</v>
      </c>
      <c r="BJ139" s="27">
        <f t="shared" si="287"/>
        <v>2.532372200602766</v>
      </c>
      <c r="BK139" s="27">
        <f t="shared" ca="1" si="190"/>
        <v>0</v>
      </c>
      <c r="BL139" s="43">
        <f t="shared" ca="1" si="191"/>
        <v>0</v>
      </c>
      <c r="BM139" s="25">
        <f t="shared" si="234"/>
        <v>10.318953165666665</v>
      </c>
      <c r="BN139" s="26">
        <f t="shared" si="288"/>
        <v>1</v>
      </c>
      <c r="BO139" s="23">
        <f t="shared" si="289"/>
        <v>9.1925715861576718E-2</v>
      </c>
      <c r="BP139" s="27">
        <f t="shared" si="290"/>
        <v>1.4213817029412261</v>
      </c>
      <c r="BQ139" s="27">
        <f t="shared" ca="1" si="192"/>
        <v>-0.14289633160726645</v>
      </c>
      <c r="BR139" s="43">
        <f t="shared" ca="1" si="193"/>
        <v>0</v>
      </c>
      <c r="BS139" s="25">
        <f t="shared" si="235"/>
        <v>9.5697558889999996</v>
      </c>
      <c r="BT139" s="34">
        <f t="shared" si="291"/>
        <v>1</v>
      </c>
      <c r="BU139" s="23">
        <f t="shared" si="292"/>
        <v>9.1925715861576718E-2</v>
      </c>
      <c r="BV139" s="27">
        <f t="shared" si="293"/>
        <v>2.0340961463545764</v>
      </c>
      <c r="BW139" s="27">
        <f t="shared" ca="1" si="194"/>
        <v>0</v>
      </c>
      <c r="BX139" s="43">
        <f t="shared" ca="1" si="195"/>
        <v>0</v>
      </c>
      <c r="BY139" s="25">
        <f t="shared" si="236"/>
        <v>11.108997559999999</v>
      </c>
      <c r="BZ139" s="50">
        <f t="shared" si="237"/>
        <v>0.5</v>
      </c>
      <c r="CA139" s="23">
        <f t="shared" si="294"/>
        <v>5.9434784147087694E-3</v>
      </c>
      <c r="CB139" s="27">
        <f t="shared" si="295"/>
        <v>2.3091701142222787</v>
      </c>
      <c r="CC139" s="27">
        <f t="shared" ca="1" si="196"/>
        <v>-7.1373080807911271E-2</v>
      </c>
      <c r="CD139" s="43">
        <f t="shared" ca="1" si="197"/>
        <v>0</v>
      </c>
      <c r="CE139" s="25">
        <f t="shared" si="238"/>
        <v>10.477739939399999</v>
      </c>
      <c r="CF139" s="34">
        <f t="shared" si="239"/>
        <v>0.5</v>
      </c>
      <c r="CG139" s="23">
        <f t="shared" si="296"/>
        <v>5.9434784147087694E-3</v>
      </c>
      <c r="CH139" s="27">
        <f t="shared" si="297"/>
        <v>1.9939737664898114</v>
      </c>
      <c r="CI139" s="27">
        <f t="shared" ca="1" si="198"/>
        <v>-7.1373080807911049E-2</v>
      </c>
      <c r="CJ139" s="43">
        <f t="shared" ca="1" si="199"/>
        <v>0</v>
      </c>
      <c r="CK139" s="25">
        <f t="shared" si="240"/>
        <v>9.5697558889999996</v>
      </c>
      <c r="CL139" s="34">
        <f t="shared" si="241"/>
        <v>1</v>
      </c>
      <c r="CM139" s="23">
        <f t="shared" si="298"/>
        <v>9.1925715861576718E-2</v>
      </c>
      <c r="CN139" s="27">
        <f t="shared" si="299"/>
        <v>2.2179382463798683</v>
      </c>
      <c r="CO139" s="27">
        <f t="shared" ca="1" si="200"/>
        <v>0</v>
      </c>
      <c r="CP139" s="43">
        <f t="shared" ca="1" si="201"/>
        <v>0</v>
      </c>
      <c r="CQ139" s="25">
        <f t="shared" si="242"/>
        <v>8.2958312565000014</v>
      </c>
      <c r="CR139" s="34">
        <f t="shared" si="243"/>
        <v>1</v>
      </c>
      <c r="CS139" s="23">
        <f t="shared" si="300"/>
        <v>9.1925715861576718E-2</v>
      </c>
      <c r="CT139" s="27">
        <f t="shared" si="301"/>
        <v>1.9799618998433612</v>
      </c>
      <c r="CU139" s="27">
        <f t="shared" ca="1" si="202"/>
        <v>0</v>
      </c>
      <c r="CV139" s="43">
        <f t="shared" ca="1" si="203"/>
        <v>0</v>
      </c>
      <c r="CW139" s="25">
        <f t="shared" si="244"/>
        <v>9.5697558889999996</v>
      </c>
      <c r="CX139" s="34">
        <f t="shared" si="302"/>
        <v>0.5</v>
      </c>
      <c r="CY139" s="23">
        <f t="shared" si="303"/>
        <v>4.8934597138142744E-2</v>
      </c>
      <c r="CZ139" s="27">
        <f t="shared" si="304"/>
        <v>2.1632933322252561</v>
      </c>
      <c r="DA139" s="27">
        <f t="shared" ca="1" si="204"/>
        <v>0</v>
      </c>
      <c r="DB139" s="43">
        <f t="shared" ca="1" si="205"/>
        <v>0</v>
      </c>
      <c r="DC139" s="25">
        <f t="shared" si="245"/>
        <v>9.5697558889999996</v>
      </c>
      <c r="DD139" s="34">
        <f t="shared" si="246"/>
        <v>1</v>
      </c>
      <c r="DE139" s="23">
        <f t="shared" si="305"/>
        <v>7.7595342953765398E-2</v>
      </c>
      <c r="DF139" s="27">
        <f t="shared" si="306"/>
        <v>2.3699396178183796</v>
      </c>
      <c r="DG139" s="27">
        <f t="shared" ca="1" si="169"/>
        <v>0</v>
      </c>
      <c r="DH139" s="43">
        <f t="shared" ca="1" si="170"/>
        <v>0</v>
      </c>
      <c r="DI139" s="25">
        <f t="shared" si="247"/>
        <v>11.108997559999999</v>
      </c>
      <c r="DJ139" s="26">
        <f t="shared" si="248"/>
        <v>1</v>
      </c>
      <c r="DK139" s="23">
        <f t="shared" si="307"/>
        <v>9.1925715861576718E-2</v>
      </c>
      <c r="DL139" s="27">
        <f t="shared" si="308"/>
        <v>3.5869808166800361</v>
      </c>
      <c r="DM139" s="27">
        <f t="shared" ca="1" si="206"/>
        <v>0</v>
      </c>
      <c r="DN139" s="43">
        <f t="shared" ca="1" si="207"/>
        <v>0</v>
      </c>
      <c r="DO139" s="25">
        <f t="shared" si="249"/>
        <v>10.477739939399999</v>
      </c>
      <c r="DP139" s="26">
        <f t="shared" si="250"/>
        <v>1</v>
      </c>
      <c r="DQ139" s="23">
        <f t="shared" si="309"/>
        <v>9.1925715861576718E-2</v>
      </c>
      <c r="DR139" s="27">
        <f t="shared" si="310"/>
        <v>2.9082197976705135</v>
      </c>
      <c r="DS139" s="27">
        <f t="shared" ca="1" si="208"/>
        <v>0</v>
      </c>
      <c r="DT139" s="43">
        <f t="shared" ca="1" si="209"/>
        <v>0</v>
      </c>
      <c r="DU139" s="25">
        <f t="shared" si="251"/>
        <v>9.5697558889999996</v>
      </c>
      <c r="DV139" s="26">
        <f t="shared" si="252"/>
        <v>1</v>
      </c>
      <c r="DW139" s="23">
        <f t="shared" si="311"/>
        <v>9.1925715861576718E-2</v>
      </c>
      <c r="DX139" s="27">
        <f t="shared" si="312"/>
        <v>1.9660816795563292</v>
      </c>
      <c r="DY139" s="27">
        <f t="shared" ca="1" si="210"/>
        <v>0</v>
      </c>
      <c r="DZ139" s="43">
        <f t="shared" ca="1" si="211"/>
        <v>0</v>
      </c>
      <c r="EA139" s="25">
        <f t="shared" si="253"/>
        <v>9.5697558889999996</v>
      </c>
      <c r="EB139" s="34">
        <f t="shared" si="313"/>
        <v>1</v>
      </c>
      <c r="EC139" s="23">
        <f t="shared" si="314"/>
        <v>9.1925715861576718E-2</v>
      </c>
      <c r="ED139" s="27">
        <f t="shared" si="315"/>
        <v>2.7852590694599693</v>
      </c>
      <c r="EE139" s="27">
        <f t="shared" ca="1" si="212"/>
        <v>0</v>
      </c>
      <c r="EF139" s="43">
        <f t="shared" ca="1" si="213"/>
        <v>0</v>
      </c>
      <c r="EG139" s="25">
        <f t="shared" si="254"/>
        <v>11.108997559999999</v>
      </c>
      <c r="EH139" s="26">
        <f t="shared" si="316"/>
        <v>1</v>
      </c>
      <c r="EI139" s="23">
        <f t="shared" si="317"/>
        <v>9.1925715861576718E-2</v>
      </c>
      <c r="EJ139" s="27">
        <f t="shared" si="318"/>
        <v>3.7880702010055942</v>
      </c>
      <c r="EK139" s="27">
        <f t="shared" ca="1" si="214"/>
        <v>0</v>
      </c>
      <c r="EL139" s="43">
        <f t="shared" ca="1" si="215"/>
        <v>0</v>
      </c>
      <c r="EM139" s="25">
        <f t="shared" si="255"/>
        <v>10.477739939399999</v>
      </c>
      <c r="EN139" s="26">
        <f t="shared" si="319"/>
        <v>1</v>
      </c>
      <c r="EO139" s="23">
        <f t="shared" si="320"/>
        <v>9.1925715861576718E-2</v>
      </c>
      <c r="EP139" s="27">
        <f t="shared" si="321"/>
        <v>2.5281743108561603</v>
      </c>
      <c r="EQ139" s="27">
        <f t="shared" ca="1" si="216"/>
        <v>0</v>
      </c>
      <c r="ER139" s="43">
        <f t="shared" ca="1" si="217"/>
        <v>0</v>
      </c>
      <c r="ES139" s="25">
        <f t="shared" si="256"/>
        <v>9.5697558889999996</v>
      </c>
      <c r="ET139" s="26">
        <f t="shared" si="322"/>
        <v>1</v>
      </c>
      <c r="EU139" s="23">
        <f t="shared" si="323"/>
        <v>9.1925715861576718E-2</v>
      </c>
      <c r="EV139" s="27">
        <f t="shared" si="324"/>
        <v>2.6074760527138232</v>
      </c>
      <c r="EW139" s="27">
        <f t="shared" ca="1" si="218"/>
        <v>0</v>
      </c>
      <c r="EX139" s="43">
        <f t="shared" ca="1" si="219"/>
        <v>0</v>
      </c>
      <c r="EY139" s="25">
        <f t="shared" si="257"/>
        <v>9.5697558889999996</v>
      </c>
      <c r="EZ139" s="34">
        <f t="shared" si="325"/>
        <v>1</v>
      </c>
      <c r="FA139" s="23">
        <f t="shared" si="326"/>
        <v>9.1925715861576718E-2</v>
      </c>
      <c r="FB139" s="27">
        <f t="shared" si="327"/>
        <v>2.9698351964431993</v>
      </c>
      <c r="FC139" s="27">
        <f t="shared" ca="1" si="220"/>
        <v>0</v>
      </c>
      <c r="FD139" s="43">
        <f t="shared" ca="1" si="221"/>
        <v>0</v>
      </c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25">
        <f t="shared" si="258"/>
        <v>9.5697558889999996</v>
      </c>
      <c r="FT139" s="26">
        <f t="shared" si="328"/>
        <v>1</v>
      </c>
      <c r="FU139" s="23">
        <f t="shared" si="329"/>
        <v>9.1925715861576718E-2</v>
      </c>
      <c r="FV139" s="27">
        <f t="shared" si="330"/>
        <v>0.91658321284344846</v>
      </c>
      <c r="FW139" s="27">
        <f t="shared" ca="1" si="222"/>
        <v>-0.5489736884183658</v>
      </c>
      <c r="FX139" s="43">
        <f t="shared" ca="1" si="223"/>
        <v>0</v>
      </c>
      <c r="FY139" s="25">
        <f t="shared" si="259"/>
        <v>9.5697558889999996</v>
      </c>
      <c r="FZ139" s="26">
        <f t="shared" si="331"/>
        <v>1</v>
      </c>
      <c r="GA139" s="23">
        <f t="shared" si="332"/>
        <v>9.1925715861576718E-2</v>
      </c>
      <c r="GB139" s="27">
        <f t="shared" si="333"/>
        <v>2.6239140482883783</v>
      </c>
      <c r="GC139" s="27">
        <f t="shared" ca="1" si="224"/>
        <v>0</v>
      </c>
      <c r="GD139" s="43">
        <f t="shared" ca="1" si="225"/>
        <v>0</v>
      </c>
      <c r="GE139" s="47"/>
      <c r="GF139" s="47"/>
    </row>
    <row r="140" spans="1:188" x14ac:dyDescent="0.2">
      <c r="A140" s="30">
        <v>28914</v>
      </c>
      <c r="B140" s="34">
        <v>12.1460583</v>
      </c>
      <c r="C140" s="23">
        <v>5.5836284206662867E-3</v>
      </c>
      <c r="D140" s="24">
        <f t="shared" si="171"/>
        <v>4.7330277612596783E-2</v>
      </c>
      <c r="E140" s="25" t="e">
        <f>#N/A</f>
        <v>#N/A</v>
      </c>
      <c r="F140" s="26">
        <v>1</v>
      </c>
      <c r="G140" s="23">
        <f t="shared" si="260"/>
        <v>4.7330277612596783E-2</v>
      </c>
      <c r="H140" s="27">
        <f t="shared" si="261"/>
        <v>3.5814582323198958</v>
      </c>
      <c r="I140" s="27">
        <f t="shared" ca="1" si="172"/>
        <v>0</v>
      </c>
      <c r="J140" s="43">
        <f t="shared" ca="1" si="173"/>
        <v>0</v>
      </c>
      <c r="K140" s="25" t="e">
        <f>#N/A</f>
        <v>#N/A</v>
      </c>
      <c r="L140" s="26">
        <v>0</v>
      </c>
      <c r="M140" s="23">
        <f t="shared" si="262"/>
        <v>5.5836284206662867E-3</v>
      </c>
      <c r="N140" s="27">
        <f t="shared" si="263"/>
        <v>1.535686670307939</v>
      </c>
      <c r="O140" s="27">
        <f t="shared" ca="1" si="174"/>
        <v>0</v>
      </c>
      <c r="P140" s="43">
        <f t="shared" ca="1" si="175"/>
        <v>0</v>
      </c>
      <c r="Q140" s="25">
        <f t="shared" si="226"/>
        <v>10.023495954199998</v>
      </c>
      <c r="R140" s="26">
        <f t="shared" si="264"/>
        <v>1</v>
      </c>
      <c r="S140" s="23">
        <f t="shared" si="265"/>
        <v>4.7330277612596783E-2</v>
      </c>
      <c r="T140" s="27">
        <f t="shared" si="266"/>
        <v>2.3832690240954126</v>
      </c>
      <c r="U140" s="27">
        <f t="shared" ca="1" si="176"/>
        <v>0</v>
      </c>
      <c r="V140" s="43">
        <f t="shared" ca="1" si="177"/>
        <v>0</v>
      </c>
      <c r="W140" s="25">
        <f t="shared" si="227"/>
        <v>11.871609865</v>
      </c>
      <c r="X140" s="26">
        <f t="shared" si="267"/>
        <v>1</v>
      </c>
      <c r="Y140" s="23">
        <f t="shared" si="268"/>
        <v>4.7330277612596783E-2</v>
      </c>
      <c r="Z140" s="27">
        <f t="shared" si="269"/>
        <v>3.7332742081513355</v>
      </c>
      <c r="AA140" s="27">
        <f t="shared" ca="1" si="178"/>
        <v>0</v>
      </c>
      <c r="AB140" s="43">
        <f t="shared" ca="1" si="179"/>
        <v>0</v>
      </c>
      <c r="AC140" s="25">
        <f t="shared" si="228"/>
        <v>10.9208498526</v>
      </c>
      <c r="AD140" s="26">
        <f t="shared" si="270"/>
        <v>1</v>
      </c>
      <c r="AE140" s="23">
        <f t="shared" si="271"/>
        <v>4.7330277612596783E-2</v>
      </c>
      <c r="AF140" s="27">
        <f t="shared" si="272"/>
        <v>3.1668851023292857</v>
      </c>
      <c r="AG140" s="27">
        <f t="shared" ca="1" si="180"/>
        <v>0</v>
      </c>
      <c r="AH140" s="43">
        <f t="shared" ca="1" si="181"/>
        <v>0</v>
      </c>
      <c r="AI140" s="25">
        <f t="shared" si="229"/>
        <v>10.023495954199998</v>
      </c>
      <c r="AJ140" s="26">
        <f t="shared" si="273"/>
        <v>1</v>
      </c>
      <c r="AK140" s="23">
        <f t="shared" si="274"/>
        <v>4.7330277612596783E-2</v>
      </c>
      <c r="AL140" s="27">
        <f t="shared" si="275"/>
        <v>2.3832690240954126</v>
      </c>
      <c r="AM140" s="27">
        <f t="shared" ca="1" si="182"/>
        <v>0</v>
      </c>
      <c r="AN140" s="43">
        <f t="shared" ca="1" si="183"/>
        <v>0</v>
      </c>
      <c r="AO140" s="25">
        <f t="shared" si="230"/>
        <v>10.023495954199998</v>
      </c>
      <c r="AP140" s="34">
        <f t="shared" si="276"/>
        <v>1</v>
      </c>
      <c r="AQ140" s="23">
        <f t="shared" si="277"/>
        <v>4.7330277612596783E-2</v>
      </c>
      <c r="AR140" s="27">
        <f t="shared" si="278"/>
        <v>3.1027925876149016</v>
      </c>
      <c r="AS140" s="27">
        <f t="shared" ca="1" si="184"/>
        <v>0</v>
      </c>
      <c r="AT140" s="43">
        <f t="shared" ca="1" si="185"/>
        <v>0</v>
      </c>
      <c r="AU140" s="25">
        <f t="shared" si="231"/>
        <v>10.9208498526</v>
      </c>
      <c r="AV140" s="26">
        <f t="shared" si="279"/>
        <v>1</v>
      </c>
      <c r="AW140" s="23">
        <f t="shared" si="280"/>
        <v>4.7330277612596783E-2</v>
      </c>
      <c r="AX140" s="27">
        <f t="shared" si="281"/>
        <v>1.9728085363647438</v>
      </c>
      <c r="AY140" s="27">
        <f t="shared" ca="1" si="186"/>
        <v>-8.7246712078229871E-2</v>
      </c>
      <c r="AZ140" s="43">
        <f t="shared" ca="1" si="187"/>
        <v>0</v>
      </c>
      <c r="BA140" s="25">
        <f t="shared" si="232"/>
        <v>10.9208498526</v>
      </c>
      <c r="BB140" s="26">
        <f t="shared" si="282"/>
        <v>1</v>
      </c>
      <c r="BC140" s="23">
        <f t="shared" si="283"/>
        <v>4.7330277612596783E-2</v>
      </c>
      <c r="BD140" s="27">
        <f t="shared" si="284"/>
        <v>2.4412380172964792</v>
      </c>
      <c r="BE140" s="27">
        <f t="shared" ca="1" si="188"/>
        <v>0</v>
      </c>
      <c r="BF140" s="43">
        <f t="shared" ca="1" si="189"/>
        <v>0</v>
      </c>
      <c r="BG140" s="25">
        <f t="shared" si="233"/>
        <v>10.023495954199998</v>
      </c>
      <c r="BH140" s="26">
        <f t="shared" si="285"/>
        <v>1</v>
      </c>
      <c r="BI140" s="23">
        <f t="shared" si="286"/>
        <v>4.7330277612596783E-2</v>
      </c>
      <c r="BJ140" s="27">
        <f t="shared" si="287"/>
        <v>2.6522300798757175</v>
      </c>
      <c r="BK140" s="27">
        <f t="shared" ca="1" si="190"/>
        <v>0</v>
      </c>
      <c r="BL140" s="43">
        <f t="shared" ca="1" si="191"/>
        <v>0</v>
      </c>
      <c r="BM140" s="25">
        <f t="shared" si="234"/>
        <v>10.755792999500001</v>
      </c>
      <c r="BN140" s="26">
        <f t="shared" si="288"/>
        <v>1</v>
      </c>
      <c r="BO140" s="23">
        <f t="shared" si="289"/>
        <v>4.7330277612596783E-2</v>
      </c>
      <c r="BP140" s="27">
        <f t="shared" si="290"/>
        <v>1.4886560935349</v>
      </c>
      <c r="BQ140" s="27">
        <f t="shared" ca="1" si="192"/>
        <v>-0.10232937703946321</v>
      </c>
      <c r="BR140" s="43">
        <f t="shared" ca="1" si="193"/>
        <v>0</v>
      </c>
      <c r="BS140" s="25">
        <f t="shared" si="235"/>
        <v>10.023495954199998</v>
      </c>
      <c r="BT140" s="34">
        <f t="shared" si="291"/>
        <v>1</v>
      </c>
      <c r="BU140" s="23">
        <f t="shared" si="292"/>
        <v>4.7330277612596783E-2</v>
      </c>
      <c r="BV140" s="27">
        <f t="shared" si="293"/>
        <v>2.130370481652252</v>
      </c>
      <c r="BW140" s="27">
        <f t="shared" ca="1" si="194"/>
        <v>0</v>
      </c>
      <c r="BX140" s="43">
        <f t="shared" ca="1" si="195"/>
        <v>0</v>
      </c>
      <c r="BY140" s="25">
        <f t="shared" si="236"/>
        <v>11.871609865</v>
      </c>
      <c r="BZ140" s="50">
        <f t="shared" si="237"/>
        <v>1</v>
      </c>
      <c r="CA140" s="23">
        <f t="shared" si="294"/>
        <v>4.7330277612596783E-2</v>
      </c>
      <c r="CB140" s="27">
        <f t="shared" si="295"/>
        <v>2.4184637767831312</v>
      </c>
      <c r="CC140" s="27">
        <f t="shared" ca="1" si="196"/>
        <v>-2.7420910924019104E-2</v>
      </c>
      <c r="CD140" s="43">
        <f t="shared" ca="1" si="197"/>
        <v>0</v>
      </c>
      <c r="CE140" s="25">
        <f t="shared" si="238"/>
        <v>10.9208498526</v>
      </c>
      <c r="CF140" s="34">
        <f t="shared" si="239"/>
        <v>1</v>
      </c>
      <c r="CG140" s="23">
        <f t="shared" si="296"/>
        <v>4.7330277612596783E-2</v>
      </c>
      <c r="CH140" s="27">
        <f t="shared" si="297"/>
        <v>2.0883490984100095</v>
      </c>
      <c r="CI140" s="27">
        <f t="shared" ca="1" si="198"/>
        <v>-2.7420910924018993E-2</v>
      </c>
      <c r="CJ140" s="43">
        <f t="shared" ca="1" si="199"/>
        <v>0</v>
      </c>
      <c r="CK140" s="25">
        <f t="shared" si="240"/>
        <v>10.023495954199998</v>
      </c>
      <c r="CL140" s="34">
        <f t="shared" si="241"/>
        <v>1</v>
      </c>
      <c r="CM140" s="23">
        <f t="shared" si="298"/>
        <v>4.7330277612596783E-2</v>
      </c>
      <c r="CN140" s="27">
        <f t="shared" si="299"/>
        <v>2.3229138793086235</v>
      </c>
      <c r="CO140" s="27">
        <f t="shared" ca="1" si="200"/>
        <v>0</v>
      </c>
      <c r="CP140" s="43">
        <f t="shared" ca="1" si="201"/>
        <v>0</v>
      </c>
      <c r="CQ140" s="25">
        <f t="shared" si="242"/>
        <v>8.610439801050001</v>
      </c>
      <c r="CR140" s="34">
        <f t="shared" si="243"/>
        <v>1</v>
      </c>
      <c r="CS140" s="23">
        <f t="shared" si="300"/>
        <v>4.7330277612596783E-2</v>
      </c>
      <c r="CT140" s="27">
        <f t="shared" si="301"/>
        <v>2.073674046225312</v>
      </c>
      <c r="CU140" s="27">
        <f t="shared" ca="1" si="202"/>
        <v>0</v>
      </c>
      <c r="CV140" s="43">
        <f t="shared" ca="1" si="203"/>
        <v>0</v>
      </c>
      <c r="CW140" s="25">
        <f t="shared" si="244"/>
        <v>10.023495954199998</v>
      </c>
      <c r="CX140" s="34">
        <f t="shared" si="302"/>
        <v>1</v>
      </c>
      <c r="CY140" s="23">
        <f t="shared" si="303"/>
        <v>4.7330277612596783E-2</v>
      </c>
      <c r="CZ140" s="27">
        <f t="shared" si="304"/>
        <v>2.265682606196957</v>
      </c>
      <c r="DA140" s="27">
        <f t="shared" ca="1" si="204"/>
        <v>0</v>
      </c>
      <c r="DB140" s="43">
        <f t="shared" ca="1" si="205"/>
        <v>0</v>
      </c>
      <c r="DC140" s="25">
        <f t="shared" si="245"/>
        <v>10.023495954199998</v>
      </c>
      <c r="DD140" s="34">
        <f t="shared" si="246"/>
        <v>1</v>
      </c>
      <c r="DE140" s="23">
        <f t="shared" si="305"/>
        <v>4.7330277612596783E-2</v>
      </c>
      <c r="DF140" s="27">
        <f t="shared" si="306"/>
        <v>2.4821095178548149</v>
      </c>
      <c r="DG140" s="27">
        <f t="shared" ca="1" si="169"/>
        <v>0</v>
      </c>
      <c r="DH140" s="43">
        <f t="shared" ca="1" si="170"/>
        <v>0</v>
      </c>
      <c r="DI140" s="25">
        <f t="shared" si="247"/>
        <v>11.871609865</v>
      </c>
      <c r="DJ140" s="26">
        <f t="shared" si="248"/>
        <v>1</v>
      </c>
      <c r="DK140" s="23">
        <f t="shared" si="307"/>
        <v>4.7330277612596783E-2</v>
      </c>
      <c r="DL140" s="27">
        <f t="shared" si="308"/>
        <v>3.7567536145245612</v>
      </c>
      <c r="DM140" s="27">
        <f t="shared" ca="1" si="206"/>
        <v>0</v>
      </c>
      <c r="DN140" s="43">
        <f t="shared" ca="1" si="207"/>
        <v>0</v>
      </c>
      <c r="DO140" s="25">
        <f t="shared" si="249"/>
        <v>10.9208498526</v>
      </c>
      <c r="DP140" s="26">
        <f t="shared" si="250"/>
        <v>1</v>
      </c>
      <c r="DQ140" s="23">
        <f t="shared" si="309"/>
        <v>4.7330277612596783E-2</v>
      </c>
      <c r="DR140" s="27">
        <f t="shared" si="310"/>
        <v>3.045866648052709</v>
      </c>
      <c r="DS140" s="27">
        <f t="shared" ca="1" si="208"/>
        <v>0</v>
      </c>
      <c r="DT140" s="43">
        <f t="shared" ca="1" si="209"/>
        <v>0</v>
      </c>
      <c r="DU140" s="25">
        <f t="shared" si="251"/>
        <v>10.023495954199998</v>
      </c>
      <c r="DV140" s="26">
        <f t="shared" si="252"/>
        <v>1</v>
      </c>
      <c r="DW140" s="23">
        <f t="shared" si="311"/>
        <v>4.7330277612596783E-2</v>
      </c>
      <c r="DX140" s="27">
        <f t="shared" si="312"/>
        <v>2.059136871258771</v>
      </c>
      <c r="DY140" s="27">
        <f t="shared" ca="1" si="210"/>
        <v>0</v>
      </c>
      <c r="DZ140" s="43">
        <f t="shared" ca="1" si="211"/>
        <v>0</v>
      </c>
      <c r="EA140" s="25">
        <f t="shared" si="253"/>
        <v>10.023495954199998</v>
      </c>
      <c r="EB140" s="34">
        <f t="shared" si="313"/>
        <v>1</v>
      </c>
      <c r="EC140" s="23">
        <f t="shared" si="314"/>
        <v>4.7330277612596783E-2</v>
      </c>
      <c r="ED140" s="27">
        <f t="shared" si="315"/>
        <v>2.9170861544405127</v>
      </c>
      <c r="EE140" s="27">
        <f t="shared" ca="1" si="212"/>
        <v>0</v>
      </c>
      <c r="EF140" s="43">
        <f t="shared" ca="1" si="213"/>
        <v>0</v>
      </c>
      <c r="EG140" s="25">
        <f t="shared" si="254"/>
        <v>11.871609865</v>
      </c>
      <c r="EH140" s="26">
        <f t="shared" si="316"/>
        <v>1</v>
      </c>
      <c r="EI140" s="23">
        <f t="shared" si="317"/>
        <v>4.7330277612596783E-2</v>
      </c>
      <c r="EJ140" s="27">
        <f t="shared" si="318"/>
        <v>3.9673606152351941</v>
      </c>
      <c r="EK140" s="27">
        <f t="shared" ca="1" si="214"/>
        <v>0</v>
      </c>
      <c r="EL140" s="43">
        <f t="shared" ca="1" si="215"/>
        <v>0</v>
      </c>
      <c r="EM140" s="25">
        <f t="shared" si="255"/>
        <v>10.9208498526</v>
      </c>
      <c r="EN140" s="26">
        <f t="shared" si="319"/>
        <v>1</v>
      </c>
      <c r="EO140" s="23">
        <f t="shared" si="320"/>
        <v>4.7330277612596783E-2</v>
      </c>
      <c r="EP140" s="27">
        <f t="shared" si="321"/>
        <v>2.6478335028420181</v>
      </c>
      <c r="EQ140" s="27">
        <f t="shared" ca="1" si="216"/>
        <v>0</v>
      </c>
      <c r="ER140" s="43">
        <f t="shared" ca="1" si="217"/>
        <v>0</v>
      </c>
      <c r="ES140" s="25">
        <f t="shared" si="256"/>
        <v>10.023495954199998</v>
      </c>
      <c r="ET140" s="26">
        <f t="shared" si="322"/>
        <v>1</v>
      </c>
      <c r="EU140" s="23">
        <f t="shared" si="323"/>
        <v>4.7330277612596783E-2</v>
      </c>
      <c r="EV140" s="27">
        <f t="shared" si="324"/>
        <v>2.7308886181569667</v>
      </c>
      <c r="EW140" s="27">
        <f t="shared" ca="1" si="218"/>
        <v>0</v>
      </c>
      <c r="EX140" s="43">
        <f t="shared" ca="1" si="219"/>
        <v>0</v>
      </c>
      <c r="EY140" s="25">
        <f t="shared" si="257"/>
        <v>10.023495954199998</v>
      </c>
      <c r="EZ140" s="34">
        <f t="shared" si="325"/>
        <v>1</v>
      </c>
      <c r="FA140" s="23">
        <f t="shared" si="326"/>
        <v>4.7330277612596783E-2</v>
      </c>
      <c r="FB140" s="27">
        <f t="shared" si="327"/>
        <v>3.1103983207545167</v>
      </c>
      <c r="FC140" s="27">
        <f t="shared" ca="1" si="220"/>
        <v>0</v>
      </c>
      <c r="FD140" s="43">
        <f t="shared" ca="1" si="221"/>
        <v>0</v>
      </c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25">
        <f t="shared" si="258"/>
        <v>10.023495954199998</v>
      </c>
      <c r="FT140" s="26">
        <f t="shared" si="328"/>
        <v>1</v>
      </c>
      <c r="FU140" s="23">
        <f t="shared" si="329"/>
        <v>4.7330277612596783E-2</v>
      </c>
      <c r="FV140" s="27">
        <f t="shared" si="330"/>
        <v>0.95996535076237477</v>
      </c>
      <c r="FW140" s="27">
        <f t="shared" ca="1" si="222"/>
        <v>-0.52762648788062139</v>
      </c>
      <c r="FX140" s="43">
        <f t="shared" ca="1" si="223"/>
        <v>0</v>
      </c>
      <c r="FY140" s="25">
        <f t="shared" si="259"/>
        <v>10.023495954199998</v>
      </c>
      <c r="FZ140" s="26">
        <f t="shared" si="331"/>
        <v>1</v>
      </c>
      <c r="GA140" s="23">
        <f t="shared" si="332"/>
        <v>4.7330277612596783E-2</v>
      </c>
      <c r="GB140" s="27">
        <f t="shared" si="333"/>
        <v>2.7481046286254598</v>
      </c>
      <c r="GC140" s="27">
        <f t="shared" ca="1" si="224"/>
        <v>0</v>
      </c>
      <c r="GD140" s="43">
        <f t="shared" ca="1" si="225"/>
        <v>0</v>
      </c>
      <c r="GE140" s="47"/>
      <c r="GF140" s="47"/>
    </row>
    <row r="141" spans="1:188" x14ac:dyDescent="0.2">
      <c r="A141" s="30">
        <v>28945</v>
      </c>
      <c r="B141" s="34">
        <v>11.996709340000001</v>
      </c>
      <c r="C141" s="23">
        <v>5.1672547251178091E-3</v>
      </c>
      <c r="D141" s="24">
        <f t="shared" si="171"/>
        <v>-1.2296084565969756E-2</v>
      </c>
      <c r="E141" s="25" t="e">
        <f>#N/A</f>
        <v>#N/A</v>
      </c>
      <c r="F141" s="26">
        <v>1</v>
      </c>
      <c r="G141" s="23">
        <f t="shared" si="260"/>
        <v>-1.2296084565969756E-2</v>
      </c>
      <c r="H141" s="27">
        <f t="shared" si="261"/>
        <v>3.5374203190258018</v>
      </c>
      <c r="I141" s="27">
        <f t="shared" ca="1" si="172"/>
        <v>-1.2296084565969756E-2</v>
      </c>
      <c r="J141" s="43">
        <f t="shared" ca="1" si="173"/>
        <v>0</v>
      </c>
      <c r="K141" s="25" t="e">
        <f>#N/A</f>
        <v>#N/A</v>
      </c>
      <c r="L141" s="26">
        <v>0</v>
      </c>
      <c r="M141" s="23">
        <f t="shared" si="262"/>
        <v>5.1672547251178091E-3</v>
      </c>
      <c r="N141" s="27">
        <f t="shared" si="263"/>
        <v>1.5436219545113881</v>
      </c>
      <c r="O141" s="27">
        <f t="shared" ca="1" si="174"/>
        <v>0</v>
      </c>
      <c r="P141" s="43">
        <f t="shared" ca="1" si="175"/>
        <v>0</v>
      </c>
      <c r="Q141" s="25">
        <f t="shared" si="226"/>
        <v>10.418411837799999</v>
      </c>
      <c r="R141" s="26">
        <f t="shared" si="264"/>
        <v>1</v>
      </c>
      <c r="S141" s="23">
        <f t="shared" si="265"/>
        <v>-1.2296084565969756E-2</v>
      </c>
      <c r="T141" s="27">
        <f t="shared" si="266"/>
        <v>2.3539641466316792</v>
      </c>
      <c r="U141" s="27">
        <f t="shared" ca="1" si="176"/>
        <v>-1.2296084565969756E-2</v>
      </c>
      <c r="V141" s="43">
        <f t="shared" ca="1" si="177"/>
        <v>0</v>
      </c>
      <c r="W141" s="25">
        <f t="shared" si="227"/>
        <v>12.071383820000001</v>
      </c>
      <c r="X141" s="26">
        <f t="shared" si="267"/>
        <v>1</v>
      </c>
      <c r="Y141" s="23">
        <f t="shared" si="268"/>
        <v>-1.2296084565969756E-2</v>
      </c>
      <c r="Z141" s="27">
        <f t="shared" si="269"/>
        <v>3.6873695527799528</v>
      </c>
      <c r="AA141" s="27">
        <f t="shared" ca="1" si="178"/>
        <v>-1.2296084565969756E-2</v>
      </c>
      <c r="AB141" s="43">
        <f t="shared" ca="1" si="179"/>
        <v>0</v>
      </c>
      <c r="AC141" s="25">
        <f t="shared" si="228"/>
        <v>11.209301764600001</v>
      </c>
      <c r="AD141" s="26">
        <f t="shared" si="270"/>
        <v>1</v>
      </c>
      <c r="AE141" s="23">
        <f t="shared" si="271"/>
        <v>-1.2296084565969756E-2</v>
      </c>
      <c r="AF141" s="27">
        <f t="shared" si="272"/>
        <v>3.1279448153003351</v>
      </c>
      <c r="AG141" s="27">
        <f t="shared" ca="1" si="180"/>
        <v>-1.2296084565969756E-2</v>
      </c>
      <c r="AH141" s="43">
        <f t="shared" ca="1" si="181"/>
        <v>0</v>
      </c>
      <c r="AI141" s="25">
        <f t="shared" si="229"/>
        <v>10.418411837799999</v>
      </c>
      <c r="AJ141" s="26">
        <f t="shared" si="273"/>
        <v>1</v>
      </c>
      <c r="AK141" s="23">
        <f t="shared" si="274"/>
        <v>-1.2296084565969756E-2</v>
      </c>
      <c r="AL141" s="27">
        <f t="shared" si="275"/>
        <v>2.3539641466316792</v>
      </c>
      <c r="AM141" s="27">
        <f t="shared" ca="1" si="182"/>
        <v>-1.2296084565969756E-2</v>
      </c>
      <c r="AN141" s="43">
        <f t="shared" ca="1" si="183"/>
        <v>0</v>
      </c>
      <c r="AO141" s="25">
        <f t="shared" si="230"/>
        <v>10.418411837799999</v>
      </c>
      <c r="AP141" s="34">
        <f t="shared" si="276"/>
        <v>1</v>
      </c>
      <c r="AQ141" s="23">
        <f t="shared" si="277"/>
        <v>-1.2296084565969756E-2</v>
      </c>
      <c r="AR141" s="27">
        <f t="shared" si="278"/>
        <v>3.0646403875669246</v>
      </c>
      <c r="AS141" s="27">
        <f t="shared" ca="1" si="184"/>
        <v>-1.2296084565969756E-2</v>
      </c>
      <c r="AT141" s="43">
        <f t="shared" ca="1" si="185"/>
        <v>0</v>
      </c>
      <c r="AU141" s="25">
        <f t="shared" si="231"/>
        <v>11.209301764600001</v>
      </c>
      <c r="AV141" s="26">
        <f t="shared" si="279"/>
        <v>1</v>
      </c>
      <c r="AW141" s="23">
        <f t="shared" si="280"/>
        <v>-1.2296084565969756E-2</v>
      </c>
      <c r="AX141" s="27">
        <f t="shared" si="281"/>
        <v>1.948550715769136</v>
      </c>
      <c r="AY141" s="27">
        <f t="shared" ca="1" si="186"/>
        <v>-9.8470003694382857E-2</v>
      </c>
      <c r="AZ141" s="43">
        <f t="shared" ca="1" si="187"/>
        <v>0</v>
      </c>
      <c r="BA141" s="25">
        <f t="shared" si="232"/>
        <v>11.209301764600001</v>
      </c>
      <c r="BB141" s="26">
        <f t="shared" si="282"/>
        <v>1</v>
      </c>
      <c r="BC141" s="23">
        <f t="shared" si="283"/>
        <v>-1.2296084565969756E-2</v>
      </c>
      <c r="BD141" s="27">
        <f t="shared" si="284"/>
        <v>2.4112203481901413</v>
      </c>
      <c r="BE141" s="27">
        <f t="shared" ca="1" si="188"/>
        <v>-1.2296084565969756E-2</v>
      </c>
      <c r="BF141" s="43">
        <f t="shared" ca="1" si="189"/>
        <v>0</v>
      </c>
      <c r="BG141" s="25">
        <f t="shared" si="233"/>
        <v>10.418411837799999</v>
      </c>
      <c r="BH141" s="26">
        <f t="shared" si="285"/>
        <v>1</v>
      </c>
      <c r="BI141" s="23">
        <f t="shared" si="286"/>
        <v>-1.2296084565969756E-2</v>
      </c>
      <c r="BJ141" s="27">
        <f t="shared" si="287"/>
        <v>2.619618034525157</v>
      </c>
      <c r="BK141" s="27">
        <f t="shared" ca="1" si="190"/>
        <v>-1.2296084565969756E-2</v>
      </c>
      <c r="BL141" s="43">
        <f t="shared" ca="1" si="191"/>
        <v>0</v>
      </c>
      <c r="BM141" s="25">
        <f t="shared" si="234"/>
        <v>11.100159767166666</v>
      </c>
      <c r="BN141" s="26">
        <f t="shared" si="288"/>
        <v>1</v>
      </c>
      <c r="BO141" s="23">
        <f t="shared" si="289"/>
        <v>-1.2296084565969756E-2</v>
      </c>
      <c r="BP141" s="27">
        <f t="shared" si="290"/>
        <v>1.4703514523191488</v>
      </c>
      <c r="BQ141" s="27">
        <f t="shared" ca="1" si="192"/>
        <v>-0.11336721093177271</v>
      </c>
      <c r="BR141" s="43">
        <f t="shared" ca="1" si="193"/>
        <v>0</v>
      </c>
      <c r="BS141" s="25">
        <f t="shared" si="235"/>
        <v>10.418411837799999</v>
      </c>
      <c r="BT141" s="34">
        <f t="shared" si="291"/>
        <v>1</v>
      </c>
      <c r="BU141" s="23">
        <f t="shared" si="292"/>
        <v>-1.2296084565969756E-2</v>
      </c>
      <c r="BV141" s="27">
        <f t="shared" si="293"/>
        <v>2.10417526605301</v>
      </c>
      <c r="BW141" s="27">
        <f t="shared" ca="1" si="194"/>
        <v>-1.2296084565969867E-2</v>
      </c>
      <c r="BX141" s="43">
        <f t="shared" ca="1" si="195"/>
        <v>0</v>
      </c>
      <c r="BY141" s="25">
        <f t="shared" si="236"/>
        <v>12.071383820000001</v>
      </c>
      <c r="BZ141" s="50">
        <f t="shared" si="237"/>
        <v>1</v>
      </c>
      <c r="CA141" s="23">
        <f t="shared" si="294"/>
        <v>-1.2296084565969756E-2</v>
      </c>
      <c r="CB141" s="27">
        <f t="shared" si="295"/>
        <v>2.3887261416640713</v>
      </c>
      <c r="CC141" s="27">
        <f t="shared" ca="1" si="196"/>
        <v>-3.937982565039122E-2</v>
      </c>
      <c r="CD141" s="43">
        <f t="shared" ca="1" si="197"/>
        <v>0</v>
      </c>
      <c r="CE141" s="25">
        <f t="shared" si="238"/>
        <v>11.209301764600001</v>
      </c>
      <c r="CF141" s="34">
        <f t="shared" si="239"/>
        <v>1</v>
      </c>
      <c r="CG141" s="23">
        <f t="shared" si="296"/>
        <v>-1.2296084565969756E-2</v>
      </c>
      <c r="CH141" s="27">
        <f t="shared" si="297"/>
        <v>2.0626705812926933</v>
      </c>
      <c r="CI141" s="27">
        <f t="shared" ca="1" si="198"/>
        <v>-3.9379825650391109E-2</v>
      </c>
      <c r="CJ141" s="43">
        <f t="shared" ca="1" si="199"/>
        <v>0</v>
      </c>
      <c r="CK141" s="25">
        <f t="shared" si="240"/>
        <v>10.418411837799999</v>
      </c>
      <c r="CL141" s="34">
        <f t="shared" si="241"/>
        <v>1</v>
      </c>
      <c r="CM141" s="23">
        <f t="shared" si="298"/>
        <v>-1.2296084565969756E-2</v>
      </c>
      <c r="CN141" s="27">
        <f t="shared" si="299"/>
        <v>2.29435113380918</v>
      </c>
      <c r="CO141" s="27">
        <f t="shared" ca="1" si="200"/>
        <v>-1.2296084565969645E-2</v>
      </c>
      <c r="CP141" s="43">
        <f t="shared" ca="1" si="201"/>
        <v>0</v>
      </c>
      <c r="CQ141" s="25">
        <f t="shared" si="242"/>
        <v>8.8927316574000006</v>
      </c>
      <c r="CR141" s="34">
        <f t="shared" si="243"/>
        <v>1</v>
      </c>
      <c r="CS141" s="23">
        <f t="shared" si="300"/>
        <v>-1.2296084565969756E-2</v>
      </c>
      <c r="CT141" s="27">
        <f t="shared" si="301"/>
        <v>2.0481759747906687</v>
      </c>
      <c r="CU141" s="27">
        <f t="shared" ca="1" si="202"/>
        <v>-1.2296084565969867E-2</v>
      </c>
      <c r="CV141" s="43">
        <f t="shared" ca="1" si="203"/>
        <v>0</v>
      </c>
      <c r="CW141" s="25">
        <f t="shared" si="244"/>
        <v>10.418411837799999</v>
      </c>
      <c r="CX141" s="34">
        <f t="shared" si="302"/>
        <v>1</v>
      </c>
      <c r="CY141" s="23">
        <f t="shared" si="303"/>
        <v>-1.2296084565969756E-2</v>
      </c>
      <c r="CZ141" s="27">
        <f t="shared" si="304"/>
        <v>2.2378235812715124</v>
      </c>
      <c r="DA141" s="27">
        <f t="shared" ca="1" si="204"/>
        <v>-1.2296084565969867E-2</v>
      </c>
      <c r="DB141" s="43">
        <f t="shared" ca="1" si="205"/>
        <v>0</v>
      </c>
      <c r="DC141" s="25">
        <f t="shared" si="245"/>
        <v>10.418411837799999</v>
      </c>
      <c r="DD141" s="34">
        <f t="shared" si="246"/>
        <v>1</v>
      </c>
      <c r="DE141" s="23">
        <f t="shared" si="305"/>
        <v>-1.2296084565969756E-2</v>
      </c>
      <c r="DF141" s="27">
        <f t="shared" si="306"/>
        <v>2.4515892893212738</v>
      </c>
      <c r="DG141" s="27">
        <f t="shared" ca="1" si="169"/>
        <v>-1.2296084565969645E-2</v>
      </c>
      <c r="DH141" s="43">
        <f t="shared" ca="1" si="170"/>
        <v>0</v>
      </c>
      <c r="DI141" s="25">
        <f t="shared" si="247"/>
        <v>12.071383820000001</v>
      </c>
      <c r="DJ141" s="26">
        <f t="shared" si="248"/>
        <v>1</v>
      </c>
      <c r="DK141" s="23">
        <f t="shared" si="307"/>
        <v>-1.2296084565969756E-2</v>
      </c>
      <c r="DL141" s="27">
        <f t="shared" si="308"/>
        <v>3.7105602543868548</v>
      </c>
      <c r="DM141" s="27">
        <f t="shared" ca="1" si="206"/>
        <v>-1.2296084565969756E-2</v>
      </c>
      <c r="DN141" s="43">
        <f t="shared" ca="1" si="207"/>
        <v>0</v>
      </c>
      <c r="DO141" s="25">
        <f t="shared" si="249"/>
        <v>11.209301764600001</v>
      </c>
      <c r="DP141" s="26">
        <f t="shared" si="250"/>
        <v>1</v>
      </c>
      <c r="DQ141" s="23">
        <f t="shared" si="309"/>
        <v>-1.2296084565969756E-2</v>
      </c>
      <c r="DR141" s="27">
        <f t="shared" si="310"/>
        <v>3.0084144141715861</v>
      </c>
      <c r="DS141" s="27">
        <f t="shared" ca="1" si="208"/>
        <v>-1.2296084565969756E-2</v>
      </c>
      <c r="DT141" s="43">
        <f t="shared" ca="1" si="209"/>
        <v>0</v>
      </c>
      <c r="DU141" s="25">
        <f t="shared" si="251"/>
        <v>10.418411837799999</v>
      </c>
      <c r="DV141" s="26">
        <f t="shared" si="252"/>
        <v>1</v>
      </c>
      <c r="DW141" s="23">
        <f t="shared" si="311"/>
        <v>-1.2296084565969756E-2</v>
      </c>
      <c r="DX141" s="27">
        <f t="shared" si="312"/>
        <v>2.0338175501568667</v>
      </c>
      <c r="DY141" s="27">
        <f t="shared" ca="1" si="210"/>
        <v>-1.2296084565969756E-2</v>
      </c>
      <c r="DZ141" s="43">
        <f t="shared" ca="1" si="211"/>
        <v>0</v>
      </c>
      <c r="EA141" s="25">
        <f t="shared" si="253"/>
        <v>10.418411837799999</v>
      </c>
      <c r="EB141" s="34">
        <f t="shared" si="313"/>
        <v>1</v>
      </c>
      <c r="EC141" s="23">
        <f t="shared" si="314"/>
        <v>-1.2296084565969756E-2</v>
      </c>
      <c r="ED141" s="27">
        <f t="shared" si="315"/>
        <v>2.8812174163992927</v>
      </c>
      <c r="EE141" s="27">
        <f t="shared" ca="1" si="212"/>
        <v>-1.2296084565969756E-2</v>
      </c>
      <c r="EF141" s="43">
        <f t="shared" ca="1" si="213"/>
        <v>0</v>
      </c>
      <c r="EG141" s="25">
        <f t="shared" si="254"/>
        <v>12.071383820000001</v>
      </c>
      <c r="EH141" s="26">
        <f t="shared" si="316"/>
        <v>1</v>
      </c>
      <c r="EI141" s="23">
        <f t="shared" si="317"/>
        <v>-1.2296084565969756E-2</v>
      </c>
      <c r="EJ141" s="27">
        <f t="shared" si="318"/>
        <v>3.9185776136065642</v>
      </c>
      <c r="EK141" s="27">
        <f t="shared" ca="1" si="214"/>
        <v>-1.2296084565969756E-2</v>
      </c>
      <c r="EL141" s="43">
        <f t="shared" ca="1" si="215"/>
        <v>0</v>
      </c>
      <c r="EM141" s="25">
        <f t="shared" si="255"/>
        <v>11.209301764600001</v>
      </c>
      <c r="EN141" s="26">
        <f t="shared" si="319"/>
        <v>1</v>
      </c>
      <c r="EO141" s="23">
        <f t="shared" si="320"/>
        <v>-1.2296084565969756E-2</v>
      </c>
      <c r="EP141" s="27">
        <f t="shared" si="321"/>
        <v>2.6152755181744647</v>
      </c>
      <c r="EQ141" s="27">
        <f t="shared" ca="1" si="216"/>
        <v>-1.2296084565969756E-2</v>
      </c>
      <c r="ER141" s="43">
        <f t="shared" ca="1" si="217"/>
        <v>0</v>
      </c>
      <c r="ES141" s="25">
        <f t="shared" si="256"/>
        <v>10.418411837799999</v>
      </c>
      <c r="ET141" s="26">
        <f t="shared" si="322"/>
        <v>1</v>
      </c>
      <c r="EU141" s="23">
        <f t="shared" si="323"/>
        <v>-1.2296084565969756E-2</v>
      </c>
      <c r="EV141" s="27">
        <f t="shared" si="324"/>
        <v>2.6973093807678645</v>
      </c>
      <c r="EW141" s="27">
        <f t="shared" ca="1" si="218"/>
        <v>-1.2296084565969645E-2</v>
      </c>
      <c r="EX141" s="43">
        <f t="shared" ca="1" si="219"/>
        <v>0</v>
      </c>
      <c r="EY141" s="25">
        <f t="shared" si="257"/>
        <v>10.418411837799999</v>
      </c>
      <c r="EZ141" s="34">
        <f t="shared" si="325"/>
        <v>1</v>
      </c>
      <c r="FA141" s="23">
        <f t="shared" si="326"/>
        <v>-1.2296084565969756E-2</v>
      </c>
      <c r="FB141" s="27">
        <f t="shared" si="327"/>
        <v>3.072152599968669</v>
      </c>
      <c r="FC141" s="27">
        <f t="shared" ca="1" si="220"/>
        <v>-1.2296084565969756E-2</v>
      </c>
      <c r="FD141" s="43">
        <f t="shared" ca="1" si="221"/>
        <v>0</v>
      </c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25">
        <f t="shared" si="258"/>
        <v>10.418411837799999</v>
      </c>
      <c r="FT141" s="26">
        <f t="shared" si="328"/>
        <v>1</v>
      </c>
      <c r="FU141" s="23">
        <f t="shared" si="329"/>
        <v>-1.2296084565969756E-2</v>
      </c>
      <c r="FV141" s="27">
        <f t="shared" si="330"/>
        <v>0.94816153562899974</v>
      </c>
      <c r="FW141" s="27">
        <f t="shared" ca="1" si="222"/>
        <v>-0.53343483253236545</v>
      </c>
      <c r="FX141" s="43">
        <f t="shared" ca="1" si="223"/>
        <v>0</v>
      </c>
      <c r="FY141" s="25">
        <f t="shared" si="259"/>
        <v>10.418411837799999</v>
      </c>
      <c r="FZ141" s="26">
        <f t="shared" si="331"/>
        <v>1</v>
      </c>
      <c r="GA141" s="23">
        <f t="shared" si="332"/>
        <v>-1.2296084565969756E-2</v>
      </c>
      <c r="GB141" s="27">
        <f t="shared" si="333"/>
        <v>2.7143137017157484</v>
      </c>
      <c r="GC141" s="27">
        <f t="shared" ca="1" si="224"/>
        <v>-1.2296084565969756E-2</v>
      </c>
      <c r="GD141" s="43">
        <f t="shared" ca="1" si="225"/>
        <v>0</v>
      </c>
      <c r="GE141" s="47"/>
      <c r="GF141" s="47"/>
    </row>
    <row r="142" spans="1:188" x14ac:dyDescent="0.2">
      <c r="A142" s="30">
        <v>28975</v>
      </c>
      <c r="B142" s="34">
        <v>11.92143265</v>
      </c>
      <c r="C142" s="23">
        <v>4.5668599040145086E-3</v>
      </c>
      <c r="D142" s="24">
        <f t="shared" si="171"/>
        <v>-6.274778180130558E-3</v>
      </c>
      <c r="E142" s="25" t="e">
        <f>#N/A</f>
        <v>#N/A</v>
      </c>
      <c r="F142" s="26">
        <v>1</v>
      </c>
      <c r="G142" s="23">
        <f t="shared" si="260"/>
        <v>-6.274778180130558E-3</v>
      </c>
      <c r="H142" s="27">
        <f t="shared" si="261"/>
        <v>3.5152237911940283</v>
      </c>
      <c r="I142" s="27">
        <f t="shared" ca="1" si="172"/>
        <v>-1.8493707542964755E-2</v>
      </c>
      <c r="J142" s="43">
        <f t="shared" ca="1" si="173"/>
        <v>0</v>
      </c>
      <c r="K142" s="25" t="e">
        <f>#N/A</f>
        <v>#N/A</v>
      </c>
      <c r="L142" s="26">
        <v>0</v>
      </c>
      <c r="M142" s="23">
        <f t="shared" si="262"/>
        <v>4.5668599040145086E-3</v>
      </c>
      <c r="N142" s="27">
        <f t="shared" si="263"/>
        <v>1.5506714597224027</v>
      </c>
      <c r="O142" s="27">
        <f t="shared" ca="1" si="174"/>
        <v>0</v>
      </c>
      <c r="P142" s="43">
        <f t="shared" ca="1" si="175"/>
        <v>0</v>
      </c>
      <c r="Q142" s="25">
        <f t="shared" si="226"/>
        <v>10.747544964499998</v>
      </c>
      <c r="R142" s="26">
        <f t="shared" si="264"/>
        <v>1</v>
      </c>
      <c r="S142" s="23">
        <f t="shared" si="265"/>
        <v>-6.274778180130558E-3</v>
      </c>
      <c r="T142" s="27">
        <f t="shared" si="266"/>
        <v>2.339193543767585</v>
      </c>
      <c r="U142" s="27">
        <f t="shared" ca="1" si="176"/>
        <v>-1.8493707542964755E-2</v>
      </c>
      <c r="V142" s="43">
        <f t="shared" ca="1" si="177"/>
        <v>0</v>
      </c>
      <c r="W142" s="25">
        <f t="shared" si="227"/>
        <v>11.959070995000001</v>
      </c>
      <c r="X142" s="26">
        <f t="shared" si="267"/>
        <v>0</v>
      </c>
      <c r="Y142" s="23">
        <f t="shared" si="268"/>
        <v>4.5668599040145086E-3</v>
      </c>
      <c r="Z142" s="27">
        <f t="shared" si="269"/>
        <v>3.7042092529418276</v>
      </c>
      <c r="AA142" s="27">
        <f t="shared" ca="1" si="178"/>
        <v>-7.7853791575359654E-3</v>
      </c>
      <c r="AB142" s="43">
        <f t="shared" ca="1" si="179"/>
        <v>0</v>
      </c>
      <c r="AC142" s="25">
        <f t="shared" si="228"/>
        <v>11.656439082</v>
      </c>
      <c r="AD142" s="26">
        <f t="shared" si="270"/>
        <v>1</v>
      </c>
      <c r="AE142" s="23">
        <f t="shared" si="271"/>
        <v>-6.274778180130558E-3</v>
      </c>
      <c r="AF142" s="27">
        <f t="shared" si="272"/>
        <v>3.1083176554246359</v>
      </c>
      <c r="AG142" s="27">
        <f t="shared" ca="1" si="180"/>
        <v>-1.8493707542964755E-2</v>
      </c>
      <c r="AH142" s="43">
        <f t="shared" ca="1" si="181"/>
        <v>0</v>
      </c>
      <c r="AI142" s="25">
        <f t="shared" si="229"/>
        <v>10.747544964499998</v>
      </c>
      <c r="AJ142" s="26">
        <f t="shared" si="273"/>
        <v>1</v>
      </c>
      <c r="AK142" s="23">
        <f t="shared" si="274"/>
        <v>-6.274778180130558E-3</v>
      </c>
      <c r="AL142" s="27">
        <f t="shared" si="275"/>
        <v>2.339193543767585</v>
      </c>
      <c r="AM142" s="27">
        <f t="shared" ca="1" si="182"/>
        <v>-1.8493707542964755E-2</v>
      </c>
      <c r="AN142" s="43">
        <f t="shared" ca="1" si="183"/>
        <v>0</v>
      </c>
      <c r="AO142" s="25">
        <f t="shared" si="230"/>
        <v>10.747544964499998</v>
      </c>
      <c r="AP142" s="34">
        <f t="shared" si="276"/>
        <v>0.66666666666666663</v>
      </c>
      <c r="AQ142" s="23">
        <f t="shared" si="277"/>
        <v>-2.6608988187488691E-3</v>
      </c>
      <c r="AR142" s="27">
        <f t="shared" si="278"/>
        <v>3.0564856895797576</v>
      </c>
      <c r="AS142" s="27">
        <f t="shared" ca="1" si="184"/>
        <v>-1.4924264747821825E-2</v>
      </c>
      <c r="AT142" s="43">
        <f t="shared" ca="1" si="185"/>
        <v>0</v>
      </c>
      <c r="AU142" s="25">
        <f t="shared" si="231"/>
        <v>11.656439082</v>
      </c>
      <c r="AV142" s="26">
        <f t="shared" si="279"/>
        <v>1</v>
      </c>
      <c r="AW142" s="23">
        <f t="shared" si="280"/>
        <v>-6.274778180130558E-3</v>
      </c>
      <c r="AX142" s="27">
        <f t="shared" si="281"/>
        <v>1.93632399225495</v>
      </c>
      <c r="AY142" s="27">
        <f t="shared" ca="1" si="186"/>
        <v>-0.10412690444393458</v>
      </c>
      <c r="AZ142" s="43">
        <f t="shared" ca="1" si="187"/>
        <v>0</v>
      </c>
      <c r="BA142" s="25">
        <f t="shared" si="232"/>
        <v>11.656439082</v>
      </c>
      <c r="BB142" s="26">
        <f t="shared" si="282"/>
        <v>1</v>
      </c>
      <c r="BC142" s="23">
        <f t="shared" si="283"/>
        <v>-6.274778180130558E-3</v>
      </c>
      <c r="BD142" s="27">
        <f t="shared" si="284"/>
        <v>2.3960904753618308</v>
      </c>
      <c r="BE142" s="27">
        <f t="shared" ca="1" si="188"/>
        <v>-1.8493707542964755E-2</v>
      </c>
      <c r="BF142" s="43">
        <f t="shared" ca="1" si="189"/>
        <v>0</v>
      </c>
      <c r="BG142" s="25">
        <f t="shared" si="233"/>
        <v>10.747544964499998</v>
      </c>
      <c r="BH142" s="26">
        <f t="shared" si="285"/>
        <v>1</v>
      </c>
      <c r="BI142" s="23">
        <f t="shared" si="286"/>
        <v>-6.274778180130558E-3</v>
      </c>
      <c r="BJ142" s="27">
        <f t="shared" si="287"/>
        <v>2.6031805124418419</v>
      </c>
      <c r="BK142" s="27">
        <f t="shared" ca="1" si="190"/>
        <v>-1.8493707542964755E-2</v>
      </c>
      <c r="BL142" s="43">
        <f t="shared" ca="1" si="191"/>
        <v>0</v>
      </c>
      <c r="BM142" s="25">
        <f t="shared" si="234"/>
        <v>11.327990245499999</v>
      </c>
      <c r="BN142" s="26">
        <f t="shared" si="288"/>
        <v>1</v>
      </c>
      <c r="BO142" s="23">
        <f t="shared" si="289"/>
        <v>-6.274778180130558E-3</v>
      </c>
      <c r="BP142" s="27">
        <f t="shared" si="290"/>
        <v>1.4611253231090133</v>
      </c>
      <c r="BQ142" s="27">
        <f t="shared" ca="1" si="192"/>
        <v>-0.11893063501040635</v>
      </c>
      <c r="BR142" s="43">
        <f t="shared" ca="1" si="193"/>
        <v>0</v>
      </c>
      <c r="BS142" s="25">
        <f t="shared" si="235"/>
        <v>10.747544964499998</v>
      </c>
      <c r="BT142" s="34">
        <f t="shared" si="291"/>
        <v>1</v>
      </c>
      <c r="BU142" s="23">
        <f t="shared" si="292"/>
        <v>-6.274778180130558E-3</v>
      </c>
      <c r="BV142" s="27">
        <f t="shared" si="293"/>
        <v>2.0909720330064103</v>
      </c>
      <c r="BW142" s="27">
        <f t="shared" ca="1" si="194"/>
        <v>-1.8493707542964755E-2</v>
      </c>
      <c r="BX142" s="43">
        <f t="shared" ca="1" si="195"/>
        <v>0</v>
      </c>
      <c r="BY142" s="25">
        <f t="shared" si="236"/>
        <v>11.959070995000001</v>
      </c>
      <c r="BZ142" s="50">
        <f t="shared" si="237"/>
        <v>0</v>
      </c>
      <c r="CA142" s="23">
        <f t="shared" si="294"/>
        <v>4.5668599040145086E-3</v>
      </c>
      <c r="CB142" s="27">
        <f t="shared" si="295"/>
        <v>2.3996351193021082</v>
      </c>
      <c r="CC142" s="27">
        <f t="shared" ca="1" si="196"/>
        <v>-3.4992807893166611E-2</v>
      </c>
      <c r="CD142" s="43">
        <f t="shared" ca="1" si="197"/>
        <v>0</v>
      </c>
      <c r="CE142" s="25">
        <f t="shared" si="238"/>
        <v>11.656439082</v>
      </c>
      <c r="CF142" s="34">
        <f t="shared" si="239"/>
        <v>1</v>
      </c>
      <c r="CG142" s="23">
        <f t="shared" si="296"/>
        <v>-6.274778180130558E-3</v>
      </c>
      <c r="CH142" s="27">
        <f t="shared" si="297"/>
        <v>2.0497277809364007</v>
      </c>
      <c r="CI142" s="27">
        <f t="shared" ca="1" si="198"/>
        <v>-4.5407504159793222E-2</v>
      </c>
      <c r="CJ142" s="43">
        <f t="shared" ca="1" si="199"/>
        <v>0</v>
      </c>
      <c r="CK142" s="25">
        <f t="shared" si="240"/>
        <v>10.747544964499998</v>
      </c>
      <c r="CL142" s="34">
        <f t="shared" si="241"/>
        <v>1</v>
      </c>
      <c r="CM142" s="23">
        <f t="shared" si="298"/>
        <v>-6.274778180130558E-3</v>
      </c>
      <c r="CN142" s="27">
        <f t="shared" si="299"/>
        <v>2.2799545893771964</v>
      </c>
      <c r="CO142" s="27">
        <f t="shared" ca="1" si="200"/>
        <v>-1.8493707542964644E-2</v>
      </c>
      <c r="CP142" s="43">
        <f t="shared" ca="1" si="201"/>
        <v>0</v>
      </c>
      <c r="CQ142" s="25">
        <f t="shared" si="242"/>
        <v>9.1584103300000006</v>
      </c>
      <c r="CR142" s="34">
        <f t="shared" si="243"/>
        <v>1</v>
      </c>
      <c r="CS142" s="23">
        <f t="shared" si="300"/>
        <v>-6.274778180130558E-3</v>
      </c>
      <c r="CT142" s="27">
        <f t="shared" si="301"/>
        <v>2.0353241248749847</v>
      </c>
      <c r="CU142" s="27">
        <f t="shared" ca="1" si="202"/>
        <v>-1.8493707542964755E-2</v>
      </c>
      <c r="CV142" s="43">
        <f t="shared" ca="1" si="203"/>
        <v>0</v>
      </c>
      <c r="CW142" s="25">
        <f t="shared" si="244"/>
        <v>10.747544964499998</v>
      </c>
      <c r="CX142" s="34">
        <f t="shared" si="302"/>
        <v>0.75</v>
      </c>
      <c r="CY142" s="23">
        <f t="shared" si="303"/>
        <v>-3.5643686590942913E-3</v>
      </c>
      <c r="CZ142" s="27">
        <f t="shared" si="304"/>
        <v>2.229847153033846</v>
      </c>
      <c r="DA142" s="27">
        <f t="shared" ca="1" si="204"/>
        <v>-1.5816625446607668E-2</v>
      </c>
      <c r="DB142" s="43">
        <f t="shared" ca="1" si="205"/>
        <v>0</v>
      </c>
      <c r="DC142" s="25">
        <f t="shared" si="245"/>
        <v>10.747544964499998</v>
      </c>
      <c r="DD142" s="34">
        <f t="shared" si="246"/>
        <v>0.83333333333333326</v>
      </c>
      <c r="DE142" s="23">
        <f t="shared" si="305"/>
        <v>-4.1666818859912398E-3</v>
      </c>
      <c r="DF142" s="27">
        <f t="shared" si="306"/>
        <v>2.4413742966375689</v>
      </c>
      <c r="DG142" s="27">
        <f t="shared" ca="1" si="169"/>
        <v>-1.6411532579131194E-2</v>
      </c>
      <c r="DH142" s="43">
        <f t="shared" ca="1" si="170"/>
        <v>0</v>
      </c>
      <c r="DI142" s="25">
        <f t="shared" si="247"/>
        <v>11.959070995000001</v>
      </c>
      <c r="DJ142" s="26">
        <f t="shared" si="248"/>
        <v>0</v>
      </c>
      <c r="DK142" s="23">
        <f t="shared" si="307"/>
        <v>4.5668599040145086E-3</v>
      </c>
      <c r="DL142" s="27">
        <f t="shared" si="308"/>
        <v>3.7275058632340441</v>
      </c>
      <c r="DM142" s="27">
        <f t="shared" ca="1" si="206"/>
        <v>-7.7853791575358544E-3</v>
      </c>
      <c r="DN142" s="43">
        <f t="shared" ca="1" si="207"/>
        <v>0</v>
      </c>
      <c r="DO142" s="25">
        <f t="shared" si="249"/>
        <v>11.656439082</v>
      </c>
      <c r="DP142" s="26">
        <f t="shared" si="250"/>
        <v>1</v>
      </c>
      <c r="DQ142" s="23">
        <f t="shared" si="309"/>
        <v>-6.274778180130558E-3</v>
      </c>
      <c r="DR142" s="27">
        <f t="shared" si="310"/>
        <v>2.9895372810487517</v>
      </c>
      <c r="DS142" s="27">
        <f t="shared" ca="1" si="208"/>
        <v>-1.8493707542964755E-2</v>
      </c>
      <c r="DT142" s="43">
        <f t="shared" ca="1" si="209"/>
        <v>0</v>
      </c>
      <c r="DU142" s="25">
        <f t="shared" si="251"/>
        <v>10.747544964499998</v>
      </c>
      <c r="DV142" s="26">
        <f t="shared" si="252"/>
        <v>1</v>
      </c>
      <c r="DW142" s="23">
        <f t="shared" si="311"/>
        <v>-6.274778180130558E-3</v>
      </c>
      <c r="DX142" s="27">
        <f t="shared" si="312"/>
        <v>2.021055796170776</v>
      </c>
      <c r="DY142" s="27">
        <f t="shared" ca="1" si="210"/>
        <v>-1.8493707542964644E-2</v>
      </c>
      <c r="DZ142" s="43">
        <f t="shared" ca="1" si="211"/>
        <v>0</v>
      </c>
      <c r="EA142" s="25">
        <f t="shared" si="253"/>
        <v>10.747544964499998</v>
      </c>
      <c r="EB142" s="34">
        <f t="shared" si="313"/>
        <v>0.66666666666666663</v>
      </c>
      <c r="EC142" s="23">
        <f t="shared" si="314"/>
        <v>-2.6608988187488691E-3</v>
      </c>
      <c r="ED142" s="27">
        <f t="shared" si="315"/>
        <v>2.8735507883794371</v>
      </c>
      <c r="EE142" s="27">
        <f t="shared" ca="1" si="212"/>
        <v>-1.4924264747821825E-2</v>
      </c>
      <c r="EF142" s="43">
        <f t="shared" ca="1" si="213"/>
        <v>0</v>
      </c>
      <c r="EG142" s="25">
        <f t="shared" si="254"/>
        <v>11.959070995000001</v>
      </c>
      <c r="EH142" s="26">
        <f t="shared" si="316"/>
        <v>0</v>
      </c>
      <c r="EI142" s="23">
        <f t="shared" si="317"/>
        <v>4.5668599040145086E-3</v>
      </c>
      <c r="EJ142" s="27">
        <f t="shared" si="318"/>
        <v>3.9364732085909129</v>
      </c>
      <c r="EK142" s="27">
        <f t="shared" ca="1" si="214"/>
        <v>-7.7853791575359654E-3</v>
      </c>
      <c r="EL142" s="43">
        <f t="shared" ca="1" si="215"/>
        <v>0</v>
      </c>
      <c r="EM142" s="25">
        <f t="shared" si="255"/>
        <v>11.656439082</v>
      </c>
      <c r="EN142" s="26">
        <f t="shared" si="319"/>
        <v>1</v>
      </c>
      <c r="EO142" s="23">
        <f t="shared" si="320"/>
        <v>-6.274778180130558E-3</v>
      </c>
      <c r="EP142" s="27">
        <f t="shared" si="321"/>
        <v>2.5988652444179938</v>
      </c>
      <c r="EQ142" s="27">
        <f t="shared" ca="1" si="216"/>
        <v>-1.8493707542964755E-2</v>
      </c>
      <c r="ER142" s="43">
        <f t="shared" ca="1" si="217"/>
        <v>0</v>
      </c>
      <c r="ES142" s="25">
        <f t="shared" si="256"/>
        <v>10.747544964499998</v>
      </c>
      <c r="ET142" s="26">
        <f t="shared" si="322"/>
        <v>1</v>
      </c>
      <c r="EU142" s="23">
        <f t="shared" si="323"/>
        <v>-6.274778180130558E-3</v>
      </c>
      <c r="EV142" s="27">
        <f t="shared" si="324"/>
        <v>2.680384362720361</v>
      </c>
      <c r="EW142" s="27">
        <f t="shared" ca="1" si="218"/>
        <v>-1.8493707542964644E-2</v>
      </c>
      <c r="EX142" s="43">
        <f t="shared" ca="1" si="219"/>
        <v>0</v>
      </c>
      <c r="EY142" s="25">
        <f t="shared" si="257"/>
        <v>10.747544964499998</v>
      </c>
      <c r="EZ142" s="34">
        <f t="shared" si="325"/>
        <v>0.66666666666666663</v>
      </c>
      <c r="FA142" s="23">
        <f t="shared" si="326"/>
        <v>-2.6608988187488691E-3</v>
      </c>
      <c r="FB142" s="27">
        <f t="shared" si="327"/>
        <v>3.063977912744396</v>
      </c>
      <c r="FC142" s="27">
        <f t="shared" ca="1" si="220"/>
        <v>-1.4924264747821825E-2</v>
      </c>
      <c r="FD142" s="43">
        <f t="shared" ca="1" si="221"/>
        <v>0</v>
      </c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25">
        <f t="shared" si="258"/>
        <v>10.747544964499998</v>
      </c>
      <c r="FT142" s="26">
        <f t="shared" si="328"/>
        <v>1</v>
      </c>
      <c r="FU142" s="23">
        <f t="shared" si="329"/>
        <v>-6.274778180130558E-3</v>
      </c>
      <c r="FV142" s="27">
        <f t="shared" si="330"/>
        <v>0.94221203231399586</v>
      </c>
      <c r="FW142" s="27">
        <f t="shared" ca="1" si="222"/>
        <v>-0.53636242546480029</v>
      </c>
      <c r="FX142" s="43">
        <f t="shared" ca="1" si="223"/>
        <v>0</v>
      </c>
      <c r="FY142" s="25">
        <f t="shared" si="259"/>
        <v>10.747544964499998</v>
      </c>
      <c r="FZ142" s="26">
        <f t="shared" si="331"/>
        <v>1</v>
      </c>
      <c r="GA142" s="23">
        <f t="shared" si="332"/>
        <v>-6.274778180130558E-3</v>
      </c>
      <c r="GB142" s="27">
        <f t="shared" si="333"/>
        <v>2.6972819853261929</v>
      </c>
      <c r="GC142" s="27">
        <f t="shared" ca="1" si="224"/>
        <v>-1.8493707542964755E-2</v>
      </c>
      <c r="GD142" s="43">
        <f t="shared" ca="1" si="225"/>
        <v>0</v>
      </c>
      <c r="GE142" s="47"/>
      <c r="GF142" s="47"/>
    </row>
    <row r="143" spans="1:188" x14ac:dyDescent="0.2">
      <c r="A143" s="30">
        <v>29006</v>
      </c>
      <c r="B143" s="34">
        <v>12.841209409999999</v>
      </c>
      <c r="C143" s="23">
        <v>4.4796327872083097E-3</v>
      </c>
      <c r="D143" s="24">
        <f t="shared" si="171"/>
        <v>7.7153206917626616E-2</v>
      </c>
      <c r="E143" s="25" t="e">
        <f>#N/A</f>
        <v>#N/A</v>
      </c>
      <c r="F143" s="26">
        <v>1</v>
      </c>
      <c r="G143" s="23">
        <f t="shared" si="260"/>
        <v>7.7153206917626616E-2</v>
      </c>
      <c r="H143" s="27">
        <f t="shared" si="261"/>
        <v>3.7864345797177852</v>
      </c>
      <c r="I143" s="27">
        <f t="shared" ca="1" si="172"/>
        <v>0</v>
      </c>
      <c r="J143" s="43">
        <f t="shared" ca="1" si="173"/>
        <v>0</v>
      </c>
      <c r="K143" s="25" t="e">
        <f>#N/A</f>
        <v>#N/A</v>
      </c>
      <c r="L143" s="26">
        <v>0</v>
      </c>
      <c r="M143" s="23">
        <f t="shared" si="262"/>
        <v>4.4796327872083097E-3</v>
      </c>
      <c r="N143" s="27">
        <f t="shared" si="263"/>
        <v>1.5576178984355633</v>
      </c>
      <c r="O143" s="27">
        <f t="shared" ca="1" si="174"/>
        <v>0</v>
      </c>
      <c r="P143" s="43">
        <f t="shared" ca="1" si="175"/>
        <v>0</v>
      </c>
      <c r="Q143" s="25">
        <f t="shared" si="226"/>
        <v>11.081912869399998</v>
      </c>
      <c r="R143" s="26">
        <f t="shared" si="264"/>
        <v>1</v>
      </c>
      <c r="S143" s="23">
        <f t="shared" si="265"/>
        <v>7.7153206917626616E-2</v>
      </c>
      <c r="T143" s="27">
        <f t="shared" si="266"/>
        <v>2.519669827270262</v>
      </c>
      <c r="U143" s="27">
        <f t="shared" ca="1" si="176"/>
        <v>0</v>
      </c>
      <c r="V143" s="43">
        <f t="shared" ca="1" si="177"/>
        <v>0</v>
      </c>
      <c r="W143" s="25">
        <f t="shared" si="227"/>
        <v>12.381321029999999</v>
      </c>
      <c r="X143" s="26">
        <f t="shared" si="267"/>
        <v>0</v>
      </c>
      <c r="Y143" s="23">
        <f t="shared" si="268"/>
        <v>4.4796327872083097E-3</v>
      </c>
      <c r="Z143" s="27">
        <f t="shared" si="269"/>
        <v>3.7208027501619862</v>
      </c>
      <c r="AA143" s="27">
        <f t="shared" ca="1" si="178"/>
        <v>-3.3406220100625772E-3</v>
      </c>
      <c r="AB143" s="43">
        <f t="shared" ca="1" si="179"/>
        <v>0</v>
      </c>
      <c r="AC143" s="25">
        <f t="shared" si="228"/>
        <v>12.100514226</v>
      </c>
      <c r="AD143" s="26">
        <f t="shared" si="270"/>
        <v>1</v>
      </c>
      <c r="AE143" s="23">
        <f t="shared" si="271"/>
        <v>7.7153206917626616E-2</v>
      </c>
      <c r="AF143" s="27">
        <f t="shared" si="272"/>
        <v>3.3481343306593248</v>
      </c>
      <c r="AG143" s="27">
        <f t="shared" ca="1" si="180"/>
        <v>0</v>
      </c>
      <c r="AH143" s="43">
        <f t="shared" ca="1" si="181"/>
        <v>0</v>
      </c>
      <c r="AI143" s="25">
        <f t="shared" si="229"/>
        <v>11.081912869399998</v>
      </c>
      <c r="AJ143" s="26">
        <f t="shared" si="273"/>
        <v>1</v>
      </c>
      <c r="AK143" s="23">
        <f t="shared" si="274"/>
        <v>7.7153206917626616E-2</v>
      </c>
      <c r="AL143" s="27">
        <f t="shared" si="275"/>
        <v>2.519669827270262</v>
      </c>
      <c r="AM143" s="27">
        <f t="shared" ca="1" si="182"/>
        <v>0</v>
      </c>
      <c r="AN143" s="43">
        <f t="shared" ca="1" si="183"/>
        <v>0</v>
      </c>
      <c r="AO143" s="25">
        <f t="shared" si="230"/>
        <v>11.081912869399998</v>
      </c>
      <c r="AP143" s="34">
        <f t="shared" si="276"/>
        <v>0.66666666666666663</v>
      </c>
      <c r="AQ143" s="23">
        <f t="shared" si="277"/>
        <v>5.2928682207487178E-2</v>
      </c>
      <c r="AR143" s="27">
        <f t="shared" si="278"/>
        <v>3.218261449315257</v>
      </c>
      <c r="AS143" s="27">
        <f t="shared" ca="1" si="184"/>
        <v>0</v>
      </c>
      <c r="AT143" s="43">
        <f t="shared" ca="1" si="185"/>
        <v>0</v>
      </c>
      <c r="AU143" s="25">
        <f t="shared" si="231"/>
        <v>12.100514226</v>
      </c>
      <c r="AV143" s="26">
        <f t="shared" si="279"/>
        <v>1</v>
      </c>
      <c r="AW143" s="23">
        <f t="shared" si="280"/>
        <v>7.7153206917626616E-2</v>
      </c>
      <c r="AX143" s="27">
        <f t="shared" si="281"/>
        <v>2.0857175978889608</v>
      </c>
      <c r="AY143" s="27">
        <f t="shared" ca="1" si="186"/>
        <v>-3.5007422130562849E-2</v>
      </c>
      <c r="AZ143" s="43">
        <f t="shared" ca="1" si="187"/>
        <v>0</v>
      </c>
      <c r="BA143" s="25">
        <f t="shared" si="232"/>
        <v>12.100514226</v>
      </c>
      <c r="BB143" s="26">
        <f t="shared" si="282"/>
        <v>1</v>
      </c>
      <c r="BC143" s="23">
        <f t="shared" si="283"/>
        <v>7.7153206917626616E-2</v>
      </c>
      <c r="BD143" s="27">
        <f t="shared" si="284"/>
        <v>2.5809565396007765</v>
      </c>
      <c r="BE143" s="27">
        <f t="shared" ca="1" si="188"/>
        <v>0</v>
      </c>
      <c r="BF143" s="43">
        <f t="shared" ca="1" si="189"/>
        <v>0</v>
      </c>
      <c r="BG143" s="25">
        <f t="shared" si="233"/>
        <v>11.081912869399998</v>
      </c>
      <c r="BH143" s="26">
        <f t="shared" si="285"/>
        <v>1</v>
      </c>
      <c r="BI143" s="23">
        <f t="shared" si="286"/>
        <v>7.7153206917626616E-2</v>
      </c>
      <c r="BJ143" s="27">
        <f t="shared" si="287"/>
        <v>2.8040242371622006</v>
      </c>
      <c r="BK143" s="27">
        <f t="shared" ca="1" si="190"/>
        <v>0</v>
      </c>
      <c r="BL143" s="43">
        <f t="shared" ca="1" si="191"/>
        <v>0</v>
      </c>
      <c r="BM143" s="25">
        <f t="shared" si="234"/>
        <v>11.853900803333334</v>
      </c>
      <c r="BN143" s="26">
        <f t="shared" si="288"/>
        <v>1</v>
      </c>
      <c r="BO143" s="23">
        <f t="shared" si="289"/>
        <v>7.7153206917626616E-2</v>
      </c>
      <c r="BP143" s="27">
        <f t="shared" si="290"/>
        <v>1.5738558274954271</v>
      </c>
      <c r="BQ143" s="27">
        <f t="shared" ca="1" si="192"/>
        <v>-5.0953307984582308E-2</v>
      </c>
      <c r="BR143" s="43">
        <f t="shared" ca="1" si="193"/>
        <v>0</v>
      </c>
      <c r="BS143" s="25">
        <f t="shared" si="235"/>
        <v>11.081912869399998</v>
      </c>
      <c r="BT143" s="34">
        <f t="shared" si="291"/>
        <v>1</v>
      </c>
      <c r="BU143" s="23">
        <f t="shared" si="292"/>
        <v>7.7153206917626616E-2</v>
      </c>
      <c r="BV143" s="27">
        <f t="shared" si="293"/>
        <v>2.2522972309279243</v>
      </c>
      <c r="BW143" s="27">
        <f t="shared" ca="1" si="194"/>
        <v>0</v>
      </c>
      <c r="BX143" s="43">
        <f t="shared" ca="1" si="195"/>
        <v>0</v>
      </c>
      <c r="BY143" s="25">
        <f t="shared" si="236"/>
        <v>12.381321029999999</v>
      </c>
      <c r="BZ143" s="50">
        <f t="shared" si="237"/>
        <v>0</v>
      </c>
      <c r="CA143" s="23">
        <f t="shared" si="294"/>
        <v>4.4796327872083097E-3</v>
      </c>
      <c r="CB143" s="27">
        <f t="shared" si="295"/>
        <v>2.4103846034598706</v>
      </c>
      <c r="CC143" s="27">
        <f t="shared" ca="1" si="196"/>
        <v>-3.0669930035512882E-2</v>
      </c>
      <c r="CD143" s="43">
        <f t="shared" ca="1" si="197"/>
        <v>0</v>
      </c>
      <c r="CE143" s="25">
        <f t="shared" si="238"/>
        <v>12.100514226</v>
      </c>
      <c r="CF143" s="34">
        <f t="shared" si="239"/>
        <v>1</v>
      </c>
      <c r="CG143" s="23">
        <f t="shared" si="296"/>
        <v>7.7153206917626616E-2</v>
      </c>
      <c r="CH143" s="27">
        <f t="shared" si="297"/>
        <v>2.2078708525437944</v>
      </c>
      <c r="CI143" s="27">
        <f t="shared" ca="1" si="198"/>
        <v>0</v>
      </c>
      <c r="CJ143" s="43">
        <f t="shared" ca="1" si="199"/>
        <v>0</v>
      </c>
      <c r="CK143" s="25">
        <f t="shared" si="240"/>
        <v>11.081912869399998</v>
      </c>
      <c r="CL143" s="34">
        <f t="shared" si="241"/>
        <v>1</v>
      </c>
      <c r="CM143" s="23">
        <f t="shared" si="298"/>
        <v>7.7153206917626616E-2</v>
      </c>
      <c r="CN143" s="27">
        <f t="shared" si="299"/>
        <v>2.4558603975742077</v>
      </c>
      <c r="CO143" s="27">
        <f t="shared" ca="1" si="200"/>
        <v>0</v>
      </c>
      <c r="CP143" s="43">
        <f t="shared" ca="1" si="201"/>
        <v>0</v>
      </c>
      <c r="CQ143" s="25">
        <f t="shared" si="242"/>
        <v>9.4535080890999996</v>
      </c>
      <c r="CR143" s="34">
        <f t="shared" si="243"/>
        <v>1</v>
      </c>
      <c r="CS143" s="23">
        <f t="shared" si="300"/>
        <v>7.7153206917626616E-2</v>
      </c>
      <c r="CT143" s="27">
        <f t="shared" si="301"/>
        <v>2.1923559082259017</v>
      </c>
      <c r="CU143" s="27">
        <f t="shared" ca="1" si="202"/>
        <v>0</v>
      </c>
      <c r="CV143" s="43">
        <f t="shared" ca="1" si="203"/>
        <v>0</v>
      </c>
      <c r="CW143" s="25">
        <f t="shared" si="244"/>
        <v>11.081912869399998</v>
      </c>
      <c r="CX143" s="34">
        <f t="shared" si="302"/>
        <v>0.75</v>
      </c>
      <c r="CY143" s="23">
        <f t="shared" si="303"/>
        <v>5.8984813385022039E-2</v>
      </c>
      <c r="CZ143" s="27">
        <f t="shared" si="304"/>
        <v>2.3613742712326702</v>
      </c>
      <c r="DA143" s="27">
        <f t="shared" ca="1" si="204"/>
        <v>0</v>
      </c>
      <c r="DB143" s="43">
        <f t="shared" ca="1" si="205"/>
        <v>0</v>
      </c>
      <c r="DC143" s="25">
        <f t="shared" si="245"/>
        <v>11.081912869399998</v>
      </c>
      <c r="DD143" s="34">
        <f t="shared" si="246"/>
        <v>0.83333333333333326</v>
      </c>
      <c r="DE143" s="23">
        <f t="shared" si="305"/>
        <v>6.302223417004528E-2</v>
      </c>
      <c r="DF143" s="27">
        <f t="shared" si="306"/>
        <v>2.5952351592569913</v>
      </c>
      <c r="DG143" s="27">
        <f t="shared" ca="1" si="169"/>
        <v>0</v>
      </c>
      <c r="DH143" s="43">
        <f t="shared" ca="1" si="170"/>
        <v>0</v>
      </c>
      <c r="DI143" s="25">
        <f t="shared" si="247"/>
        <v>12.381321029999999</v>
      </c>
      <c r="DJ143" s="26">
        <f t="shared" si="248"/>
        <v>0</v>
      </c>
      <c r="DK143" s="23">
        <f t="shared" si="307"/>
        <v>4.4796327872083097E-3</v>
      </c>
      <c r="DL143" s="27">
        <f t="shared" si="308"/>
        <v>3.7442037207134984</v>
      </c>
      <c r="DM143" s="27">
        <f t="shared" ca="1" si="206"/>
        <v>-3.3406220100625772E-3</v>
      </c>
      <c r="DN143" s="43">
        <f t="shared" ca="1" si="207"/>
        <v>0</v>
      </c>
      <c r="DO143" s="25">
        <f t="shared" si="249"/>
        <v>12.100514226</v>
      </c>
      <c r="DP143" s="26">
        <f t="shared" si="250"/>
        <v>1</v>
      </c>
      <c r="DQ143" s="23">
        <f t="shared" si="309"/>
        <v>7.7153206917626616E-2</v>
      </c>
      <c r="DR143" s="27">
        <f t="shared" si="310"/>
        <v>3.2201896694814649</v>
      </c>
      <c r="DS143" s="27">
        <f t="shared" ca="1" si="208"/>
        <v>0</v>
      </c>
      <c r="DT143" s="43">
        <f t="shared" ca="1" si="209"/>
        <v>0</v>
      </c>
      <c r="DU143" s="25">
        <f t="shared" si="251"/>
        <v>11.081912869399998</v>
      </c>
      <c r="DV143" s="26">
        <f t="shared" si="252"/>
        <v>1</v>
      </c>
      <c r="DW143" s="23">
        <f t="shared" si="311"/>
        <v>7.7153206917626616E-2</v>
      </c>
      <c r="DX143" s="27">
        <f t="shared" si="312"/>
        <v>2.1769867322048086</v>
      </c>
      <c r="DY143" s="27">
        <f t="shared" ca="1" si="210"/>
        <v>0</v>
      </c>
      <c r="DZ143" s="43">
        <f t="shared" ca="1" si="211"/>
        <v>0</v>
      </c>
      <c r="EA143" s="25">
        <f t="shared" si="253"/>
        <v>11.081912869399998</v>
      </c>
      <c r="EB143" s="34">
        <f t="shared" si="313"/>
        <v>0.66666666666666663</v>
      </c>
      <c r="EC143" s="23">
        <f t="shared" si="314"/>
        <v>5.2928682207487178E-2</v>
      </c>
      <c r="ED143" s="27">
        <f t="shared" si="315"/>
        <v>3.0256440448646469</v>
      </c>
      <c r="EE143" s="27">
        <f t="shared" ca="1" si="212"/>
        <v>0</v>
      </c>
      <c r="EF143" s="43">
        <f t="shared" ca="1" si="213"/>
        <v>0</v>
      </c>
      <c r="EG143" s="25">
        <f t="shared" si="254"/>
        <v>12.381321029999999</v>
      </c>
      <c r="EH143" s="26">
        <f t="shared" si="316"/>
        <v>0</v>
      </c>
      <c r="EI143" s="23">
        <f t="shared" si="317"/>
        <v>4.4796327872083097E-3</v>
      </c>
      <c r="EJ143" s="27">
        <f t="shared" si="318"/>
        <v>3.9541071630420839</v>
      </c>
      <c r="EK143" s="27">
        <f t="shared" ca="1" si="214"/>
        <v>-3.3406220100625772E-3</v>
      </c>
      <c r="EL143" s="43">
        <f t="shared" ca="1" si="215"/>
        <v>0</v>
      </c>
      <c r="EM143" s="25">
        <f t="shared" si="255"/>
        <v>12.100514226</v>
      </c>
      <c r="EN143" s="26">
        <f t="shared" si="319"/>
        <v>1</v>
      </c>
      <c r="EO143" s="23">
        <f t="shared" si="320"/>
        <v>7.7153206917626616E-2</v>
      </c>
      <c r="EP143" s="27">
        <f t="shared" si="321"/>
        <v>2.7993760323716037</v>
      </c>
      <c r="EQ143" s="27">
        <f t="shared" ca="1" si="216"/>
        <v>0</v>
      </c>
      <c r="ER143" s="43">
        <f t="shared" ca="1" si="217"/>
        <v>0</v>
      </c>
      <c r="ES143" s="25">
        <f t="shared" si="256"/>
        <v>11.081912869399998</v>
      </c>
      <c r="ET143" s="26">
        <f t="shared" si="322"/>
        <v>1</v>
      </c>
      <c r="EU143" s="23">
        <f t="shared" si="323"/>
        <v>7.7153206917626616E-2</v>
      </c>
      <c r="EV143" s="27">
        <f t="shared" si="324"/>
        <v>2.8871846120760956</v>
      </c>
      <c r="EW143" s="27">
        <f t="shared" ca="1" si="218"/>
        <v>0</v>
      </c>
      <c r="EX143" s="43">
        <f t="shared" ca="1" si="219"/>
        <v>0</v>
      </c>
      <c r="EY143" s="25">
        <f t="shared" si="257"/>
        <v>11.081912869399998</v>
      </c>
      <c r="EZ143" s="34">
        <f t="shared" si="325"/>
        <v>0.66666666666666663</v>
      </c>
      <c r="FA143" s="23">
        <f t="shared" si="326"/>
        <v>5.2928682207487178E-2</v>
      </c>
      <c r="FB143" s="27">
        <f t="shared" si="327"/>
        <v>3.2261502259788042</v>
      </c>
      <c r="FC143" s="27">
        <f t="shared" ca="1" si="220"/>
        <v>0</v>
      </c>
      <c r="FD143" s="43">
        <f t="shared" ca="1" si="221"/>
        <v>0</v>
      </c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25">
        <f t="shared" si="258"/>
        <v>11.081912869399998</v>
      </c>
      <c r="FT143" s="26">
        <f t="shared" si="328"/>
        <v>1</v>
      </c>
      <c r="FU143" s="23">
        <f t="shared" si="329"/>
        <v>7.7153206917626616E-2</v>
      </c>
      <c r="FV143" s="27">
        <f t="shared" si="330"/>
        <v>1.014906712203395</v>
      </c>
      <c r="FW143" s="27">
        <f t="shared" ca="1" si="222"/>
        <v>-0.50059129974189953</v>
      </c>
      <c r="FX143" s="43">
        <f t="shared" ca="1" si="223"/>
        <v>0</v>
      </c>
      <c r="FY143" s="25">
        <f t="shared" si="259"/>
        <v>11.081912869399998</v>
      </c>
      <c r="FZ143" s="26">
        <f t="shared" si="331"/>
        <v>1</v>
      </c>
      <c r="GA143" s="23">
        <f t="shared" si="332"/>
        <v>7.7153206917626616E-2</v>
      </c>
      <c r="GB143" s="27">
        <f t="shared" si="333"/>
        <v>2.9053859404552513</v>
      </c>
      <c r="GC143" s="27">
        <f t="shared" ca="1" si="224"/>
        <v>0</v>
      </c>
      <c r="GD143" s="43">
        <f t="shared" ca="1" si="225"/>
        <v>0</v>
      </c>
      <c r="GE143" s="47"/>
      <c r="GF143" s="47"/>
    </row>
    <row r="144" spans="1:188" x14ac:dyDescent="0.2">
      <c r="A144" s="30">
        <v>29036</v>
      </c>
      <c r="B144" s="34">
        <v>12.50465423</v>
      </c>
      <c r="C144" s="23">
        <v>4.3843808085977098E-3</v>
      </c>
      <c r="D144" s="24">
        <f t="shared" si="171"/>
        <v>-2.6208993970451844E-2</v>
      </c>
      <c r="E144" s="25" t="e">
        <f>#N/A</f>
        <v>#N/A</v>
      </c>
      <c r="F144" s="26">
        <v>1</v>
      </c>
      <c r="G144" s="23">
        <f t="shared" si="260"/>
        <v>-2.6208993970451844E-2</v>
      </c>
      <c r="H144" s="27">
        <f t="shared" si="261"/>
        <v>3.6871959386484514</v>
      </c>
      <c r="I144" s="27">
        <f t="shared" ca="1" si="172"/>
        <v>-2.6208993970451844E-2</v>
      </c>
      <c r="J144" s="43">
        <f t="shared" ca="1" si="173"/>
        <v>0</v>
      </c>
      <c r="K144" s="25" t="e">
        <f>#N/A</f>
        <v>#N/A</v>
      </c>
      <c r="L144" s="26">
        <v>0</v>
      </c>
      <c r="M144" s="23">
        <f t="shared" si="262"/>
        <v>4.3843808085977098E-3</v>
      </c>
      <c r="N144" s="27">
        <f t="shared" si="263"/>
        <v>1.5644470884565924</v>
      </c>
      <c r="O144" s="27">
        <f t="shared" ca="1" si="174"/>
        <v>0</v>
      </c>
      <c r="P144" s="43">
        <f t="shared" ca="1" si="175"/>
        <v>0</v>
      </c>
      <c r="Q144" s="25">
        <f t="shared" si="226"/>
        <v>11.379876362699999</v>
      </c>
      <c r="R144" s="26">
        <f t="shared" si="264"/>
        <v>1</v>
      </c>
      <c r="S144" s="23">
        <f t="shared" si="265"/>
        <v>-2.6208993970451844E-2</v>
      </c>
      <c r="T144" s="27">
        <f t="shared" si="266"/>
        <v>2.4536318159598061</v>
      </c>
      <c r="U144" s="27">
        <f t="shared" ca="1" si="176"/>
        <v>-2.6208993970451955E-2</v>
      </c>
      <c r="V144" s="43">
        <f t="shared" ca="1" si="177"/>
        <v>0</v>
      </c>
      <c r="W144" s="25">
        <f t="shared" si="227"/>
        <v>12.672931819999999</v>
      </c>
      <c r="X144" s="26">
        <f t="shared" si="267"/>
        <v>1</v>
      </c>
      <c r="Y144" s="23">
        <f t="shared" si="268"/>
        <v>-2.6208993970451844E-2</v>
      </c>
      <c r="Z144" s="27">
        <f t="shared" si="269"/>
        <v>3.6232842533177503</v>
      </c>
      <c r="AA144" s="27">
        <f t="shared" ca="1" si="178"/>
        <v>-2.9462061638395043E-2</v>
      </c>
      <c r="AB144" s="43">
        <f t="shared" ca="1" si="179"/>
        <v>0</v>
      </c>
      <c r="AC144" s="25">
        <f t="shared" si="228"/>
        <v>12.282012785999999</v>
      </c>
      <c r="AD144" s="26">
        <f t="shared" si="270"/>
        <v>1</v>
      </c>
      <c r="AE144" s="23">
        <f t="shared" si="271"/>
        <v>-2.6208993970451844E-2</v>
      </c>
      <c r="AF144" s="27">
        <f t="shared" si="272"/>
        <v>3.2603830981748119</v>
      </c>
      <c r="AG144" s="27">
        <f t="shared" ca="1" si="180"/>
        <v>-2.6208993970451844E-2</v>
      </c>
      <c r="AH144" s="43">
        <f t="shared" ca="1" si="181"/>
        <v>0</v>
      </c>
      <c r="AI144" s="25">
        <f t="shared" si="229"/>
        <v>11.379876362699999</v>
      </c>
      <c r="AJ144" s="26">
        <f t="shared" si="273"/>
        <v>1</v>
      </c>
      <c r="AK144" s="23">
        <f t="shared" si="274"/>
        <v>-2.6208993970451844E-2</v>
      </c>
      <c r="AL144" s="27">
        <f t="shared" si="275"/>
        <v>2.4536318159598061</v>
      </c>
      <c r="AM144" s="27">
        <f t="shared" ca="1" si="182"/>
        <v>-2.6208993970451955E-2</v>
      </c>
      <c r="AN144" s="43">
        <f t="shared" ca="1" si="183"/>
        <v>0</v>
      </c>
      <c r="AO144" s="25">
        <f t="shared" si="230"/>
        <v>11.379876362699999</v>
      </c>
      <c r="AP144" s="34">
        <f t="shared" si="276"/>
        <v>1</v>
      </c>
      <c r="AQ144" s="23">
        <f t="shared" si="277"/>
        <v>-2.6208993970451844E-2</v>
      </c>
      <c r="AR144" s="27">
        <f t="shared" si="278"/>
        <v>3.1339140543948161</v>
      </c>
      <c r="AS144" s="27">
        <f t="shared" ca="1" si="184"/>
        <v>-2.6208993970451733E-2</v>
      </c>
      <c r="AT144" s="43">
        <f t="shared" ca="1" si="185"/>
        <v>0</v>
      </c>
      <c r="AU144" s="25">
        <f t="shared" si="231"/>
        <v>12.282012785999999</v>
      </c>
      <c r="AV144" s="26">
        <f t="shared" si="279"/>
        <v>1</v>
      </c>
      <c r="AW144" s="23">
        <f t="shared" si="280"/>
        <v>-2.6208993970451844E-2</v>
      </c>
      <c r="AX144" s="27">
        <f t="shared" si="281"/>
        <v>2.0310530379418239</v>
      </c>
      <c r="AY144" s="27">
        <f t="shared" ca="1" si="186"/>
        <v>-6.0298906785473561E-2</v>
      </c>
      <c r="AZ144" s="43">
        <f t="shared" ca="1" si="187"/>
        <v>0</v>
      </c>
      <c r="BA144" s="25">
        <f t="shared" si="232"/>
        <v>12.282012785999999</v>
      </c>
      <c r="BB144" s="26">
        <f t="shared" si="282"/>
        <v>1</v>
      </c>
      <c r="BC144" s="23">
        <f t="shared" si="283"/>
        <v>-2.6208993970451844E-2</v>
      </c>
      <c r="BD144" s="27">
        <f t="shared" si="284"/>
        <v>2.5133122652163817</v>
      </c>
      <c r="BE144" s="27">
        <f t="shared" ca="1" si="188"/>
        <v>-2.6208993970451733E-2</v>
      </c>
      <c r="BF144" s="43">
        <f t="shared" ca="1" si="189"/>
        <v>0</v>
      </c>
      <c r="BG144" s="25">
        <f t="shared" si="233"/>
        <v>11.379876362699999</v>
      </c>
      <c r="BH144" s="26">
        <f t="shared" si="285"/>
        <v>1</v>
      </c>
      <c r="BI144" s="23">
        <f t="shared" si="286"/>
        <v>-2.6208993970451844E-2</v>
      </c>
      <c r="BJ144" s="27">
        <f t="shared" si="287"/>
        <v>2.7305335828374155</v>
      </c>
      <c r="BK144" s="27">
        <f t="shared" ca="1" si="190"/>
        <v>-2.6208993970451844E-2</v>
      </c>
      <c r="BL144" s="43">
        <f t="shared" ca="1" si="191"/>
        <v>0</v>
      </c>
      <c r="BM144" s="25">
        <f t="shared" si="234"/>
        <v>12.167870893333335</v>
      </c>
      <c r="BN144" s="26">
        <f t="shared" si="288"/>
        <v>1</v>
      </c>
      <c r="BO144" s="23">
        <f t="shared" si="289"/>
        <v>-2.6208993970451844E-2</v>
      </c>
      <c r="BP144" s="27">
        <f t="shared" si="290"/>
        <v>1.532606649602239</v>
      </c>
      <c r="BQ144" s="27">
        <f t="shared" ca="1" si="192"/>
        <v>-7.5826867013291555E-2</v>
      </c>
      <c r="BR144" s="43">
        <f t="shared" ca="1" si="193"/>
        <v>0</v>
      </c>
      <c r="BS144" s="25">
        <f t="shared" si="235"/>
        <v>11.379876362699999</v>
      </c>
      <c r="BT144" s="34">
        <f t="shared" si="291"/>
        <v>1</v>
      </c>
      <c r="BU144" s="23">
        <f t="shared" si="292"/>
        <v>-2.6208993970451844E-2</v>
      </c>
      <c r="BV144" s="27">
        <f t="shared" si="293"/>
        <v>2.193266786382869</v>
      </c>
      <c r="BW144" s="27">
        <f t="shared" ca="1" si="194"/>
        <v>-2.6208993970451844E-2</v>
      </c>
      <c r="BX144" s="43">
        <f t="shared" ca="1" si="195"/>
        <v>0</v>
      </c>
      <c r="BY144" s="25">
        <f t="shared" si="236"/>
        <v>12.672931819999999</v>
      </c>
      <c r="BZ144" s="50">
        <f t="shared" si="237"/>
        <v>0.5</v>
      </c>
      <c r="CA144" s="23">
        <f t="shared" si="294"/>
        <v>4.3843808085977098E-3</v>
      </c>
      <c r="CB144" s="27">
        <f t="shared" si="295"/>
        <v>2.4209526474566196</v>
      </c>
      <c r="CC144" s="27">
        <f t="shared" ca="1" si="196"/>
        <v>-2.6420017879563829E-2</v>
      </c>
      <c r="CD144" s="43">
        <f t="shared" ca="1" si="197"/>
        <v>0</v>
      </c>
      <c r="CE144" s="25">
        <f t="shared" si="238"/>
        <v>12.282012785999999</v>
      </c>
      <c r="CF144" s="34">
        <f t="shared" si="239"/>
        <v>1</v>
      </c>
      <c r="CG144" s="23">
        <f t="shared" si="296"/>
        <v>-2.6208993970451844E-2</v>
      </c>
      <c r="CH144" s="27">
        <f t="shared" si="297"/>
        <v>2.1500047786819376</v>
      </c>
      <c r="CI144" s="27">
        <f t="shared" ca="1" si="198"/>
        <v>-2.6208993970451955E-2</v>
      </c>
      <c r="CJ144" s="43">
        <f t="shared" ca="1" si="199"/>
        <v>0</v>
      </c>
      <c r="CK144" s="25">
        <f t="shared" si="240"/>
        <v>11.379876362699999</v>
      </c>
      <c r="CL144" s="34">
        <f t="shared" si="241"/>
        <v>1</v>
      </c>
      <c r="CM144" s="23">
        <f t="shared" si="298"/>
        <v>-2.6208993970451844E-2</v>
      </c>
      <c r="CN144" s="27">
        <f t="shared" si="299"/>
        <v>2.3914947672219138</v>
      </c>
      <c r="CO144" s="27">
        <f t="shared" ca="1" si="200"/>
        <v>-2.6208993970451844E-2</v>
      </c>
      <c r="CP144" s="43">
        <f t="shared" ca="1" si="201"/>
        <v>0</v>
      </c>
      <c r="CQ144" s="25">
        <f t="shared" si="242"/>
        <v>9.7295400490499979</v>
      </c>
      <c r="CR144" s="34">
        <f t="shared" si="243"/>
        <v>1</v>
      </c>
      <c r="CS144" s="23">
        <f t="shared" si="300"/>
        <v>-2.6208993970451844E-2</v>
      </c>
      <c r="CT144" s="27">
        <f t="shared" si="301"/>
        <v>2.1348964654461247</v>
      </c>
      <c r="CU144" s="27">
        <f t="shared" ca="1" si="202"/>
        <v>-2.6208993970451733E-2</v>
      </c>
      <c r="CV144" s="43">
        <f t="shared" ca="1" si="203"/>
        <v>0</v>
      </c>
      <c r="CW144" s="25">
        <f t="shared" si="244"/>
        <v>11.379876362699999</v>
      </c>
      <c r="CX144" s="34">
        <f t="shared" si="302"/>
        <v>0.75</v>
      </c>
      <c r="CY144" s="23">
        <f t="shared" si="303"/>
        <v>-1.8560650275689455E-2</v>
      </c>
      <c r="CZ144" s="27">
        <f t="shared" si="304"/>
        <v>2.3175456292143095</v>
      </c>
      <c r="DA144" s="27">
        <f t="shared" ca="1" si="204"/>
        <v>-1.8560650275689428E-2</v>
      </c>
      <c r="DB144" s="43">
        <f t="shared" ca="1" si="205"/>
        <v>0</v>
      </c>
      <c r="DC144" s="25">
        <f t="shared" si="245"/>
        <v>11.379876362699999</v>
      </c>
      <c r="DD144" s="34">
        <f t="shared" si="246"/>
        <v>1</v>
      </c>
      <c r="DE144" s="23">
        <f t="shared" si="305"/>
        <v>-2.3659546072197713E-2</v>
      </c>
      <c r="DF144" s="27">
        <f t="shared" si="306"/>
        <v>2.5338330734383634</v>
      </c>
      <c r="DG144" s="27">
        <f t="shared" ca="1" si="169"/>
        <v>-2.3659546072197668E-2</v>
      </c>
      <c r="DH144" s="43">
        <f t="shared" ca="1" si="170"/>
        <v>0</v>
      </c>
      <c r="DI144" s="25">
        <f t="shared" si="247"/>
        <v>12.672931819999999</v>
      </c>
      <c r="DJ144" s="26">
        <f t="shared" si="248"/>
        <v>1</v>
      </c>
      <c r="DK144" s="23">
        <f t="shared" si="307"/>
        <v>-2.6208993970451844E-2</v>
      </c>
      <c r="DL144" s="27">
        <f t="shared" si="308"/>
        <v>3.6460719079731749</v>
      </c>
      <c r="DM144" s="27">
        <f t="shared" ca="1" si="206"/>
        <v>-2.9462061638395154E-2</v>
      </c>
      <c r="DN144" s="43">
        <f t="shared" ca="1" si="207"/>
        <v>0</v>
      </c>
      <c r="DO144" s="25">
        <f t="shared" si="249"/>
        <v>12.282012785999999</v>
      </c>
      <c r="DP144" s="26">
        <f t="shared" si="250"/>
        <v>1</v>
      </c>
      <c r="DQ144" s="23">
        <f t="shared" si="309"/>
        <v>-2.6208993970451844E-2</v>
      </c>
      <c r="DR144" s="27">
        <f t="shared" si="310"/>
        <v>3.135791737850314</v>
      </c>
      <c r="DS144" s="27">
        <f t="shared" ca="1" si="208"/>
        <v>-2.6208993970451844E-2</v>
      </c>
      <c r="DT144" s="43">
        <f t="shared" ca="1" si="209"/>
        <v>0</v>
      </c>
      <c r="DU144" s="25">
        <f t="shared" si="251"/>
        <v>11.379876362699999</v>
      </c>
      <c r="DV144" s="26">
        <f t="shared" si="252"/>
        <v>1</v>
      </c>
      <c r="DW144" s="23">
        <f t="shared" si="311"/>
        <v>-2.6208993970451844E-2</v>
      </c>
      <c r="DX144" s="27">
        <f t="shared" si="312"/>
        <v>2.119930100066699</v>
      </c>
      <c r="DY144" s="27">
        <f t="shared" ca="1" si="210"/>
        <v>-2.6208993970451955E-2</v>
      </c>
      <c r="DZ144" s="43">
        <f t="shared" ca="1" si="211"/>
        <v>0</v>
      </c>
      <c r="EA144" s="25">
        <f t="shared" si="253"/>
        <v>11.379876362699999</v>
      </c>
      <c r="EB144" s="34">
        <f t="shared" si="313"/>
        <v>1</v>
      </c>
      <c r="EC144" s="23">
        <f t="shared" si="314"/>
        <v>-2.6208993970451844E-2</v>
      </c>
      <c r="ED144" s="27">
        <f t="shared" si="315"/>
        <v>2.9463449583360557</v>
      </c>
      <c r="EE144" s="27">
        <f t="shared" ca="1" si="212"/>
        <v>-2.6208993970451844E-2</v>
      </c>
      <c r="EF144" s="43">
        <f t="shared" ca="1" si="213"/>
        <v>0</v>
      </c>
      <c r="EG144" s="25">
        <f t="shared" si="254"/>
        <v>12.672931819999999</v>
      </c>
      <c r="EH144" s="26">
        <f t="shared" si="316"/>
        <v>1</v>
      </c>
      <c r="EI144" s="23">
        <f t="shared" si="317"/>
        <v>-2.6208993970451844E-2</v>
      </c>
      <c r="EJ144" s="27">
        <f t="shared" si="318"/>
        <v>3.8504739922473936</v>
      </c>
      <c r="EK144" s="27">
        <f t="shared" ca="1" si="214"/>
        <v>-2.9462061638395154E-2</v>
      </c>
      <c r="EL144" s="43">
        <f t="shared" ca="1" si="215"/>
        <v>0</v>
      </c>
      <c r="EM144" s="25">
        <f t="shared" si="255"/>
        <v>12.282012785999999</v>
      </c>
      <c r="EN144" s="26">
        <f t="shared" si="319"/>
        <v>1</v>
      </c>
      <c r="EO144" s="23">
        <f t="shared" si="320"/>
        <v>-2.6208993970451844E-2</v>
      </c>
      <c r="EP144" s="27">
        <f t="shared" si="321"/>
        <v>2.726007202818149</v>
      </c>
      <c r="EQ144" s="27">
        <f t="shared" ca="1" si="216"/>
        <v>-2.6208993970451844E-2</v>
      </c>
      <c r="ER144" s="43">
        <f t="shared" ca="1" si="217"/>
        <v>0</v>
      </c>
      <c r="ES144" s="25">
        <f t="shared" si="256"/>
        <v>11.379876362699999</v>
      </c>
      <c r="ET144" s="26">
        <f t="shared" si="322"/>
        <v>1</v>
      </c>
      <c r="EU144" s="23">
        <f t="shared" si="323"/>
        <v>-2.6208993970451844E-2</v>
      </c>
      <c r="EV144" s="27">
        <f t="shared" si="324"/>
        <v>2.8115144079866119</v>
      </c>
      <c r="EW144" s="27">
        <f t="shared" ca="1" si="218"/>
        <v>-2.6208993970451844E-2</v>
      </c>
      <c r="EX144" s="43">
        <f t="shared" ca="1" si="219"/>
        <v>0</v>
      </c>
      <c r="EY144" s="25">
        <f t="shared" si="257"/>
        <v>11.379876362699999</v>
      </c>
      <c r="EZ144" s="34">
        <f t="shared" si="325"/>
        <v>1</v>
      </c>
      <c r="FA144" s="23">
        <f t="shared" si="326"/>
        <v>-2.6208993970451844E-2</v>
      </c>
      <c r="FB144" s="27">
        <f t="shared" si="327"/>
        <v>3.141596074158354</v>
      </c>
      <c r="FC144" s="27">
        <f t="shared" ca="1" si="220"/>
        <v>-2.6208993970451844E-2</v>
      </c>
      <c r="FD144" s="43">
        <f t="shared" ca="1" si="221"/>
        <v>0</v>
      </c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25">
        <f t="shared" si="258"/>
        <v>11.379876362699999</v>
      </c>
      <c r="FT144" s="26">
        <f t="shared" si="328"/>
        <v>1</v>
      </c>
      <c r="FU144" s="23">
        <f t="shared" si="329"/>
        <v>-2.6208993970451844E-2</v>
      </c>
      <c r="FV144" s="27">
        <f t="shared" si="330"/>
        <v>0.98830702830268513</v>
      </c>
      <c r="FW144" s="27">
        <f t="shared" ca="1" si="222"/>
        <v>-0.51368029935575532</v>
      </c>
      <c r="FX144" s="43">
        <f t="shared" ca="1" si="223"/>
        <v>0</v>
      </c>
      <c r="FY144" s="25">
        <f t="shared" si="259"/>
        <v>11.379876362699999</v>
      </c>
      <c r="FZ144" s="26">
        <f t="shared" si="331"/>
        <v>1</v>
      </c>
      <c r="GA144" s="23">
        <f t="shared" si="332"/>
        <v>-2.6208993970451844E-2</v>
      </c>
      <c r="GB144" s="27">
        <f t="shared" si="333"/>
        <v>2.8292386978600241</v>
      </c>
      <c r="GC144" s="27">
        <f t="shared" ca="1" si="224"/>
        <v>-2.6208993970451844E-2</v>
      </c>
      <c r="GD144" s="43">
        <f t="shared" ca="1" si="225"/>
        <v>0</v>
      </c>
      <c r="GE144" s="47"/>
      <c r="GF144" s="47"/>
    </row>
    <row r="145" spans="1:188" x14ac:dyDescent="0.2">
      <c r="A145" s="30">
        <v>29067</v>
      </c>
      <c r="B145" s="34">
        <v>12.78359335</v>
      </c>
      <c r="C145" s="23">
        <v>4.169699836556795E-3</v>
      </c>
      <c r="D145" s="24">
        <f t="shared" si="171"/>
        <v>2.2306823912875196E-2</v>
      </c>
      <c r="E145" s="25" t="e">
        <f>#N/A</f>
        <v>#N/A</v>
      </c>
      <c r="F145" s="26">
        <v>1</v>
      </c>
      <c r="G145" s="23">
        <f t="shared" si="260"/>
        <v>2.2306823912875196E-2</v>
      </c>
      <c r="H145" s="27">
        <f t="shared" si="261"/>
        <v>3.7694455691841511</v>
      </c>
      <c r="I145" s="27">
        <f t="shared" ca="1" si="172"/>
        <v>-4.4868094710091011E-3</v>
      </c>
      <c r="J145" s="43">
        <f t="shared" ca="1" si="173"/>
        <v>0</v>
      </c>
      <c r="K145" s="25" t="e">
        <f>#N/A</f>
        <v>#N/A</v>
      </c>
      <c r="L145" s="26">
        <v>0</v>
      </c>
      <c r="M145" s="23">
        <f t="shared" si="262"/>
        <v>4.169699836556795E-3</v>
      </c>
      <c r="N145" s="27">
        <f t="shared" si="263"/>
        <v>1.5709703632256315</v>
      </c>
      <c r="O145" s="27">
        <f t="shared" ca="1" si="174"/>
        <v>0</v>
      </c>
      <c r="P145" s="43">
        <f t="shared" ca="1" si="175"/>
        <v>0</v>
      </c>
      <c r="Q145" s="25">
        <f t="shared" si="226"/>
        <v>11.665184824300001</v>
      </c>
      <c r="R145" s="26">
        <f t="shared" si="264"/>
        <v>1</v>
      </c>
      <c r="S145" s="23">
        <f t="shared" si="265"/>
        <v>2.2306823912875196E-2</v>
      </c>
      <c r="T145" s="27">
        <f t="shared" si="266"/>
        <v>2.5083645488254498</v>
      </c>
      <c r="U145" s="27">
        <f t="shared" ca="1" si="176"/>
        <v>-4.4868094710091011E-3</v>
      </c>
      <c r="V145" s="43">
        <f t="shared" ca="1" si="177"/>
        <v>0</v>
      </c>
      <c r="W145" s="25">
        <f t="shared" si="227"/>
        <v>12.64412379</v>
      </c>
      <c r="X145" s="26">
        <f t="shared" si="267"/>
        <v>0</v>
      </c>
      <c r="Y145" s="23">
        <f t="shared" si="268"/>
        <v>4.169699836556795E-3</v>
      </c>
      <c r="Z145" s="27">
        <f t="shared" si="269"/>
        <v>3.638392261076608</v>
      </c>
      <c r="AA145" s="27">
        <f t="shared" ca="1" si="178"/>
        <v>-2.5415209755436541E-2</v>
      </c>
      <c r="AB145" s="43">
        <f t="shared" ca="1" si="179"/>
        <v>0</v>
      </c>
      <c r="AC145" s="25">
        <f t="shared" si="228"/>
        <v>12.409519796000001</v>
      </c>
      <c r="AD145" s="26">
        <f t="shared" si="270"/>
        <v>1</v>
      </c>
      <c r="AE145" s="23">
        <f t="shared" si="271"/>
        <v>2.2306823912875196E-2</v>
      </c>
      <c r="AF145" s="27">
        <f t="shared" si="272"/>
        <v>3.3331118898343117</v>
      </c>
      <c r="AG145" s="27">
        <f t="shared" ca="1" si="180"/>
        <v>-4.4868094710091011E-3</v>
      </c>
      <c r="AH145" s="43">
        <f t="shared" ca="1" si="181"/>
        <v>0</v>
      </c>
      <c r="AI145" s="25">
        <f t="shared" si="229"/>
        <v>11.665184824300001</v>
      </c>
      <c r="AJ145" s="26">
        <f t="shared" si="273"/>
        <v>1</v>
      </c>
      <c r="AK145" s="23">
        <f t="shared" si="274"/>
        <v>2.2306823912875196E-2</v>
      </c>
      <c r="AL145" s="27">
        <f t="shared" si="275"/>
        <v>2.5083645488254498</v>
      </c>
      <c r="AM145" s="27">
        <f t="shared" ca="1" si="182"/>
        <v>-4.4868094710091011E-3</v>
      </c>
      <c r="AN145" s="43">
        <f t="shared" ca="1" si="183"/>
        <v>0</v>
      </c>
      <c r="AO145" s="25">
        <f t="shared" si="230"/>
        <v>11.665184824300001</v>
      </c>
      <c r="AP145" s="34">
        <f t="shared" si="276"/>
        <v>0.66666666666666663</v>
      </c>
      <c r="AQ145" s="23">
        <f t="shared" si="277"/>
        <v>1.6261115887435729E-2</v>
      </c>
      <c r="AR145" s="27">
        <f t="shared" si="278"/>
        <v>3.184874994014594</v>
      </c>
      <c r="AS145" s="27">
        <f t="shared" ca="1" si="184"/>
        <v>-1.0374065571262636E-2</v>
      </c>
      <c r="AT145" s="43">
        <f t="shared" ca="1" si="185"/>
        <v>0</v>
      </c>
      <c r="AU145" s="25">
        <f t="shared" si="231"/>
        <v>12.409519796000001</v>
      </c>
      <c r="AV145" s="26">
        <f t="shared" si="279"/>
        <v>1</v>
      </c>
      <c r="AW145" s="23">
        <f t="shared" si="280"/>
        <v>2.2306823912875196E-2</v>
      </c>
      <c r="AX145" s="27">
        <f t="shared" si="281"/>
        <v>2.0763593804169025</v>
      </c>
      <c r="AY145" s="27">
        <f t="shared" ca="1" si="186"/>
        <v>-3.9337159968400814E-2</v>
      </c>
      <c r="AZ145" s="43">
        <f t="shared" ca="1" si="187"/>
        <v>0</v>
      </c>
      <c r="BA145" s="25">
        <f t="shared" si="232"/>
        <v>12.409519796000001</v>
      </c>
      <c r="BB145" s="26">
        <f t="shared" si="282"/>
        <v>1</v>
      </c>
      <c r="BC145" s="23">
        <f t="shared" si="283"/>
        <v>2.2306823912875196E-2</v>
      </c>
      <c r="BD145" s="27">
        <f t="shared" si="284"/>
        <v>2.5693762793546329</v>
      </c>
      <c r="BE145" s="27">
        <f t="shared" ca="1" si="188"/>
        <v>-4.4868094710091011E-3</v>
      </c>
      <c r="BF145" s="43">
        <f t="shared" ca="1" si="189"/>
        <v>0</v>
      </c>
      <c r="BG145" s="25">
        <f t="shared" si="233"/>
        <v>11.665184824300001</v>
      </c>
      <c r="BH145" s="26">
        <f t="shared" si="285"/>
        <v>1</v>
      </c>
      <c r="BI145" s="23">
        <f t="shared" si="286"/>
        <v>2.2306823912875196E-2</v>
      </c>
      <c r="BJ145" s="27">
        <f t="shared" si="287"/>
        <v>2.7914431146579619</v>
      </c>
      <c r="BK145" s="27">
        <f t="shared" ca="1" si="190"/>
        <v>-4.4868094710092121E-3</v>
      </c>
      <c r="BL145" s="43">
        <f t="shared" ca="1" si="191"/>
        <v>0</v>
      </c>
      <c r="BM145" s="25">
        <f t="shared" si="234"/>
        <v>12.365609546666667</v>
      </c>
      <c r="BN145" s="26">
        <f t="shared" si="288"/>
        <v>1</v>
      </c>
      <c r="BO145" s="23">
        <f t="shared" si="289"/>
        <v>2.2306823912875196E-2</v>
      </c>
      <c r="BP145" s="27">
        <f t="shared" si="290"/>
        <v>1.5667942362626177</v>
      </c>
      <c r="BQ145" s="27">
        <f t="shared" ca="1" si="192"/>
        <v>-5.52114996707469E-2</v>
      </c>
      <c r="BR145" s="43">
        <f t="shared" ca="1" si="193"/>
        <v>0</v>
      </c>
      <c r="BS145" s="25">
        <f t="shared" si="235"/>
        <v>11.665184824300001</v>
      </c>
      <c r="BT145" s="34">
        <f t="shared" si="291"/>
        <v>1</v>
      </c>
      <c r="BU145" s="23">
        <f t="shared" si="292"/>
        <v>2.2306823912875196E-2</v>
      </c>
      <c r="BV145" s="27">
        <f t="shared" si="293"/>
        <v>2.2421916023806694</v>
      </c>
      <c r="BW145" s="27">
        <f t="shared" ca="1" si="194"/>
        <v>-4.4868094710091011E-3</v>
      </c>
      <c r="BX145" s="43">
        <f t="shared" ca="1" si="195"/>
        <v>0</v>
      </c>
      <c r="BY145" s="25">
        <f t="shared" si="236"/>
        <v>12.64412379</v>
      </c>
      <c r="BZ145" s="50">
        <f t="shared" si="237"/>
        <v>0</v>
      </c>
      <c r="CA145" s="23">
        <f t="shared" si="294"/>
        <v>4.169699836556795E-3</v>
      </c>
      <c r="CB145" s="27">
        <f t="shared" si="295"/>
        <v>2.4310472933150313</v>
      </c>
      <c r="CC145" s="27">
        <f t="shared" ca="1" si="196"/>
        <v>-2.2360481587241243E-2</v>
      </c>
      <c r="CD145" s="43">
        <f t="shared" ca="1" si="197"/>
        <v>0</v>
      </c>
      <c r="CE145" s="25">
        <f t="shared" si="238"/>
        <v>12.409519796000001</v>
      </c>
      <c r="CF145" s="34">
        <f t="shared" si="239"/>
        <v>1</v>
      </c>
      <c r="CG145" s="23">
        <f t="shared" si="296"/>
        <v>2.2306823912875196E-2</v>
      </c>
      <c r="CH145" s="27">
        <f t="shared" si="297"/>
        <v>2.197964556691836</v>
      </c>
      <c r="CI145" s="27">
        <f t="shared" ca="1" si="198"/>
        <v>-4.4868094710091011E-3</v>
      </c>
      <c r="CJ145" s="43">
        <f t="shared" ca="1" si="199"/>
        <v>0</v>
      </c>
      <c r="CK145" s="25">
        <f t="shared" si="240"/>
        <v>11.665184824300001</v>
      </c>
      <c r="CL145" s="34">
        <f t="shared" si="241"/>
        <v>1</v>
      </c>
      <c r="CM145" s="23">
        <f t="shared" si="298"/>
        <v>2.2306823912875196E-2</v>
      </c>
      <c r="CN145" s="27">
        <f t="shared" si="299"/>
        <v>2.4448414198828954</v>
      </c>
      <c r="CO145" s="27">
        <f t="shared" ca="1" si="200"/>
        <v>-4.4868094710092121E-3</v>
      </c>
      <c r="CP145" s="43">
        <f t="shared" ca="1" si="201"/>
        <v>0</v>
      </c>
      <c r="CQ145" s="25">
        <f t="shared" si="242"/>
        <v>10.009973430349998</v>
      </c>
      <c r="CR145" s="34">
        <f t="shared" si="243"/>
        <v>1</v>
      </c>
      <c r="CS145" s="23">
        <f t="shared" si="300"/>
        <v>2.2306823912875196E-2</v>
      </c>
      <c r="CT145" s="27">
        <f t="shared" si="301"/>
        <v>2.182519224973051</v>
      </c>
      <c r="CU145" s="27">
        <f t="shared" ca="1" si="202"/>
        <v>-4.4868094710091011E-3</v>
      </c>
      <c r="CV145" s="43">
        <f t="shared" ca="1" si="203"/>
        <v>0</v>
      </c>
      <c r="CW145" s="25">
        <f t="shared" si="244"/>
        <v>11.665184824300001</v>
      </c>
      <c r="CX145" s="34">
        <f t="shared" si="302"/>
        <v>0.75</v>
      </c>
      <c r="CY145" s="23">
        <f t="shared" si="303"/>
        <v>1.7772542893795595E-2</v>
      </c>
      <c r="CZ145" s="27">
        <f t="shared" si="304"/>
        <v>2.3587343083178491</v>
      </c>
      <c r="DA145" s="27">
        <f t="shared" ca="1" si="204"/>
        <v>-1.1179773350553646E-3</v>
      </c>
      <c r="DB145" s="43">
        <f t="shared" ca="1" si="205"/>
        <v>0</v>
      </c>
      <c r="DC145" s="25">
        <f t="shared" si="245"/>
        <v>11.665184824300001</v>
      </c>
      <c r="DD145" s="34">
        <f t="shared" si="246"/>
        <v>0.83333333333333326</v>
      </c>
      <c r="DE145" s="23">
        <f t="shared" si="305"/>
        <v>1.8780160898035508E-2</v>
      </c>
      <c r="DF145" s="27">
        <f t="shared" si="306"/>
        <v>2.5814188662462998</v>
      </c>
      <c r="DG145" s="27">
        <f t="shared" ca="1" si="169"/>
        <v>-5.3237152561724788E-3</v>
      </c>
      <c r="DH145" s="43">
        <f t="shared" ca="1" si="170"/>
        <v>0</v>
      </c>
      <c r="DI145" s="25">
        <f t="shared" si="247"/>
        <v>12.64412379</v>
      </c>
      <c r="DJ145" s="26">
        <f t="shared" si="248"/>
        <v>0</v>
      </c>
      <c r="DK145" s="23">
        <f t="shared" si="307"/>
        <v>4.169699836556795E-3</v>
      </c>
      <c r="DL145" s="27">
        <f t="shared" si="308"/>
        <v>3.6612749334119248</v>
      </c>
      <c r="DM145" s="27">
        <f t="shared" ca="1" si="206"/>
        <v>-2.5415209755436652E-2</v>
      </c>
      <c r="DN145" s="43">
        <f t="shared" ca="1" si="207"/>
        <v>0</v>
      </c>
      <c r="DO145" s="25">
        <f t="shared" si="249"/>
        <v>12.409519796000001</v>
      </c>
      <c r="DP145" s="26">
        <f t="shared" si="250"/>
        <v>1</v>
      </c>
      <c r="DQ145" s="23">
        <f t="shared" si="309"/>
        <v>2.2306823912875196E-2</v>
      </c>
      <c r="DR145" s="27">
        <f t="shared" si="310"/>
        <v>3.2057412919739896</v>
      </c>
      <c r="DS145" s="27">
        <f t="shared" ca="1" si="208"/>
        <v>-4.4868094710092121E-3</v>
      </c>
      <c r="DT145" s="43">
        <f t="shared" ca="1" si="209"/>
        <v>0</v>
      </c>
      <c r="DU145" s="25">
        <f t="shared" si="251"/>
        <v>11.665184824300001</v>
      </c>
      <c r="DV145" s="26">
        <f t="shared" si="252"/>
        <v>1</v>
      </c>
      <c r="DW145" s="23">
        <f t="shared" si="311"/>
        <v>2.2306823912875196E-2</v>
      </c>
      <c r="DX145" s="27">
        <f t="shared" si="312"/>
        <v>2.1672190075164908</v>
      </c>
      <c r="DY145" s="27">
        <f t="shared" ca="1" si="210"/>
        <v>-4.4868094710092121E-3</v>
      </c>
      <c r="DZ145" s="43">
        <f t="shared" ca="1" si="211"/>
        <v>0</v>
      </c>
      <c r="EA145" s="25">
        <f t="shared" si="253"/>
        <v>11.665184824300001</v>
      </c>
      <c r="EB145" s="34">
        <f t="shared" si="313"/>
        <v>0.66666666666666663</v>
      </c>
      <c r="EC145" s="23">
        <f t="shared" si="314"/>
        <v>1.6261115887435729E-2</v>
      </c>
      <c r="ED145" s="27">
        <f t="shared" si="315"/>
        <v>2.9942558151479202</v>
      </c>
      <c r="EE145" s="27">
        <f t="shared" ca="1" si="212"/>
        <v>-1.0374065571262858E-2</v>
      </c>
      <c r="EF145" s="43">
        <f t="shared" ca="1" si="213"/>
        <v>0</v>
      </c>
      <c r="EG145" s="25">
        <f t="shared" si="254"/>
        <v>12.64412379</v>
      </c>
      <c r="EH145" s="26">
        <f t="shared" si="316"/>
        <v>0</v>
      </c>
      <c r="EI145" s="23">
        <f t="shared" si="317"/>
        <v>4.169699836556795E-3</v>
      </c>
      <c r="EJ145" s="27">
        <f t="shared" si="318"/>
        <v>3.8665293130235336</v>
      </c>
      <c r="EK145" s="27">
        <f t="shared" ca="1" si="214"/>
        <v>-2.5415209755436652E-2</v>
      </c>
      <c r="EL145" s="43">
        <f t="shared" ca="1" si="215"/>
        <v>0</v>
      </c>
      <c r="EM145" s="25">
        <f t="shared" si="255"/>
        <v>12.409519796000001</v>
      </c>
      <c r="EN145" s="26">
        <f t="shared" si="319"/>
        <v>1</v>
      </c>
      <c r="EO145" s="23">
        <f t="shared" si="320"/>
        <v>2.2306823912875196E-2</v>
      </c>
      <c r="EP145" s="27">
        <f t="shared" si="321"/>
        <v>2.7868157654766428</v>
      </c>
      <c r="EQ145" s="27">
        <f t="shared" ca="1" si="216"/>
        <v>-4.4868094710091011E-3</v>
      </c>
      <c r="ER145" s="43">
        <f t="shared" ca="1" si="217"/>
        <v>0</v>
      </c>
      <c r="ES145" s="25">
        <f t="shared" si="256"/>
        <v>11.665184824300001</v>
      </c>
      <c r="ET145" s="26">
        <f t="shared" si="322"/>
        <v>1</v>
      </c>
      <c r="EU145" s="23">
        <f t="shared" si="323"/>
        <v>2.2306823912875196E-2</v>
      </c>
      <c r="EV145" s="27">
        <f t="shared" si="324"/>
        <v>2.874230364814081</v>
      </c>
      <c r="EW145" s="27">
        <f t="shared" ca="1" si="218"/>
        <v>-4.4868094710089901E-3</v>
      </c>
      <c r="EX145" s="43">
        <f t="shared" ca="1" si="219"/>
        <v>0</v>
      </c>
      <c r="EY145" s="25">
        <f t="shared" si="257"/>
        <v>11.665184824300001</v>
      </c>
      <c r="EZ145" s="34">
        <f t="shared" si="325"/>
        <v>0.66666666666666663</v>
      </c>
      <c r="FA145" s="23">
        <f t="shared" si="326"/>
        <v>1.6261115887435729E-2</v>
      </c>
      <c r="FB145" s="27">
        <f t="shared" si="327"/>
        <v>3.1926819319917561</v>
      </c>
      <c r="FC145" s="27">
        <f t="shared" ca="1" si="220"/>
        <v>-1.0374065571262747E-2</v>
      </c>
      <c r="FD145" s="43">
        <f t="shared" ca="1" si="221"/>
        <v>0</v>
      </c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25">
        <f t="shared" si="258"/>
        <v>11.665184824300001</v>
      </c>
      <c r="FT145" s="26">
        <f t="shared" si="328"/>
        <v>1</v>
      </c>
      <c r="FU145" s="23">
        <f t="shared" si="329"/>
        <v>2.2306823912875196E-2</v>
      </c>
      <c r="FV145" s="27">
        <f t="shared" si="330"/>
        <v>1.0103530191548902</v>
      </c>
      <c r="FW145" s="27">
        <f t="shared" ca="1" si="222"/>
        <v>-0.50283205142812193</v>
      </c>
      <c r="FX145" s="43">
        <f t="shared" ca="1" si="223"/>
        <v>0</v>
      </c>
      <c r="FY145" s="25">
        <f t="shared" si="259"/>
        <v>11.665184824300001</v>
      </c>
      <c r="FZ145" s="26">
        <f t="shared" si="331"/>
        <v>1</v>
      </c>
      <c r="GA145" s="23">
        <f t="shared" si="332"/>
        <v>2.2306823912875196E-2</v>
      </c>
      <c r="GB145" s="27">
        <f t="shared" si="333"/>
        <v>2.8923500273006799</v>
      </c>
      <c r="GC145" s="27">
        <f t="shared" ca="1" si="224"/>
        <v>-4.4868094710091011E-3</v>
      </c>
      <c r="GD145" s="43">
        <f t="shared" ca="1" si="225"/>
        <v>0</v>
      </c>
      <c r="GE145" s="47"/>
      <c r="GF145" s="47"/>
    </row>
    <row r="146" spans="1:188" x14ac:dyDescent="0.2">
      <c r="A146" s="30">
        <v>29098</v>
      </c>
      <c r="B146" s="34">
        <v>14.20738156</v>
      </c>
      <c r="C146" s="23">
        <v>3.7388172355212745E-3</v>
      </c>
      <c r="D146" s="24">
        <f t="shared" si="171"/>
        <v>0.11137621254199237</v>
      </c>
      <c r="E146" s="25" t="e">
        <f>#N/A</f>
        <v>#N/A</v>
      </c>
      <c r="F146" s="26">
        <v>1</v>
      </c>
      <c r="G146" s="23">
        <f t="shared" si="260"/>
        <v>0.11137621254199237</v>
      </c>
      <c r="H146" s="27">
        <f t="shared" si="261"/>
        <v>4.1892721400630766</v>
      </c>
      <c r="I146" s="27">
        <f t="shared" ca="1" si="172"/>
        <v>0</v>
      </c>
      <c r="J146" s="43">
        <f t="shared" ca="1" si="173"/>
        <v>0</v>
      </c>
      <c r="K146" s="25" t="e">
        <f>#N/A</f>
        <v>#N/A</v>
      </c>
      <c r="L146" s="26">
        <v>0</v>
      </c>
      <c r="M146" s="23">
        <f t="shared" si="262"/>
        <v>3.7388172355212745E-3</v>
      </c>
      <c r="N146" s="27">
        <f t="shared" si="263"/>
        <v>1.5768439342961527</v>
      </c>
      <c r="O146" s="27">
        <f t="shared" ca="1" si="174"/>
        <v>0</v>
      </c>
      <c r="P146" s="43">
        <f t="shared" ca="1" si="175"/>
        <v>0</v>
      </c>
      <c r="Q146" s="25">
        <f t="shared" si="226"/>
        <v>12.030478002300001</v>
      </c>
      <c r="R146" s="26">
        <f t="shared" si="264"/>
        <v>1</v>
      </c>
      <c r="S146" s="23">
        <f t="shared" si="265"/>
        <v>0.11137621254199237</v>
      </c>
      <c r="T146" s="27">
        <f t="shared" si="266"/>
        <v>2.7877366919482318</v>
      </c>
      <c r="U146" s="27">
        <f t="shared" ca="1" si="176"/>
        <v>0</v>
      </c>
      <c r="V146" s="43">
        <f t="shared" ca="1" si="177"/>
        <v>0</v>
      </c>
      <c r="W146" s="25">
        <f t="shared" si="227"/>
        <v>13.495487454999999</v>
      </c>
      <c r="X146" s="26">
        <f t="shared" si="267"/>
        <v>1</v>
      </c>
      <c r="Y146" s="23">
        <f t="shared" si="268"/>
        <v>0.11137621254199237</v>
      </c>
      <c r="Z146" s="27">
        <f t="shared" si="269"/>
        <v>4.0436226108574163</v>
      </c>
      <c r="AA146" s="27">
        <f t="shared" ca="1" si="178"/>
        <v>0</v>
      </c>
      <c r="AB146" s="43">
        <f t="shared" ca="1" si="179"/>
        <v>0</v>
      </c>
      <c r="AC146" s="25">
        <f t="shared" si="228"/>
        <v>12.851654239999998</v>
      </c>
      <c r="AD146" s="26">
        <f t="shared" si="270"/>
        <v>1</v>
      </c>
      <c r="AE146" s="23">
        <f t="shared" si="271"/>
        <v>0.11137621254199237</v>
      </c>
      <c r="AF146" s="27">
        <f t="shared" si="272"/>
        <v>3.7043412681027399</v>
      </c>
      <c r="AG146" s="27">
        <f t="shared" ca="1" si="180"/>
        <v>0</v>
      </c>
      <c r="AH146" s="43">
        <f t="shared" ca="1" si="181"/>
        <v>0</v>
      </c>
      <c r="AI146" s="25">
        <f t="shared" si="229"/>
        <v>12.030478002300001</v>
      </c>
      <c r="AJ146" s="26">
        <f t="shared" si="273"/>
        <v>1</v>
      </c>
      <c r="AK146" s="23">
        <f t="shared" si="274"/>
        <v>0.11137621254199237</v>
      </c>
      <c r="AL146" s="27">
        <f t="shared" si="275"/>
        <v>2.7877366919482318</v>
      </c>
      <c r="AM146" s="27">
        <f t="shared" ca="1" si="182"/>
        <v>0</v>
      </c>
      <c r="AN146" s="43">
        <f t="shared" ca="1" si="183"/>
        <v>0</v>
      </c>
      <c r="AO146" s="25">
        <f t="shared" si="230"/>
        <v>12.030478002300001</v>
      </c>
      <c r="AP146" s="34">
        <f t="shared" si="276"/>
        <v>1</v>
      </c>
      <c r="AQ146" s="23">
        <f t="shared" si="277"/>
        <v>0.11137621254199237</v>
      </c>
      <c r="AR146" s="27">
        <f t="shared" si="278"/>
        <v>3.53959430826764</v>
      </c>
      <c r="AS146" s="27">
        <f t="shared" ca="1" si="184"/>
        <v>0</v>
      </c>
      <c r="AT146" s="43">
        <f t="shared" ca="1" si="185"/>
        <v>0</v>
      </c>
      <c r="AU146" s="25">
        <f t="shared" si="231"/>
        <v>12.851654239999998</v>
      </c>
      <c r="AV146" s="26">
        <f t="shared" si="279"/>
        <v>1</v>
      </c>
      <c r="AW146" s="23">
        <f t="shared" si="280"/>
        <v>0.11137621254199237</v>
      </c>
      <c r="AX146" s="27">
        <f t="shared" si="281"/>
        <v>2.3076164240837751</v>
      </c>
      <c r="AY146" s="27">
        <f t="shared" ca="1" si="186"/>
        <v>0</v>
      </c>
      <c r="AZ146" s="43">
        <f t="shared" ca="1" si="187"/>
        <v>0</v>
      </c>
      <c r="BA146" s="25">
        <f t="shared" si="232"/>
        <v>12.851654239999998</v>
      </c>
      <c r="BB146" s="26">
        <f t="shared" si="282"/>
        <v>1</v>
      </c>
      <c r="BC146" s="23">
        <f t="shared" si="283"/>
        <v>0.11137621254199237</v>
      </c>
      <c r="BD146" s="27">
        <f t="shared" si="284"/>
        <v>2.8555436779443881</v>
      </c>
      <c r="BE146" s="27">
        <f t="shared" ca="1" si="188"/>
        <v>0</v>
      </c>
      <c r="BF146" s="43">
        <f t="shared" ca="1" si="189"/>
        <v>0</v>
      </c>
      <c r="BG146" s="25">
        <f t="shared" si="233"/>
        <v>12.030478002300001</v>
      </c>
      <c r="BH146" s="26">
        <f t="shared" si="285"/>
        <v>1</v>
      </c>
      <c r="BI146" s="23">
        <f t="shared" si="286"/>
        <v>0.11137621254199237</v>
      </c>
      <c r="BJ146" s="27">
        <f t="shared" si="287"/>
        <v>3.1023434762949882</v>
      </c>
      <c r="BK146" s="27">
        <f t="shared" ca="1" si="190"/>
        <v>0</v>
      </c>
      <c r="BL146" s="43">
        <f t="shared" ca="1" si="191"/>
        <v>0</v>
      </c>
      <c r="BM146" s="25">
        <f t="shared" si="234"/>
        <v>12.709163423333335</v>
      </c>
      <c r="BN146" s="26">
        <f t="shared" si="288"/>
        <v>1</v>
      </c>
      <c r="BO146" s="23">
        <f t="shared" si="289"/>
        <v>0.11137621254199237</v>
      </c>
      <c r="BP146" s="27">
        <f t="shared" si="290"/>
        <v>1.7412978441301716</v>
      </c>
      <c r="BQ146" s="27">
        <f t="shared" ca="1" si="192"/>
        <v>0</v>
      </c>
      <c r="BR146" s="43">
        <f t="shared" ca="1" si="193"/>
        <v>0</v>
      </c>
      <c r="BS146" s="25">
        <f t="shared" si="235"/>
        <v>12.030478002300001</v>
      </c>
      <c r="BT146" s="34">
        <f t="shared" si="291"/>
        <v>1</v>
      </c>
      <c r="BU146" s="23">
        <f t="shared" si="292"/>
        <v>0.11137621254199237</v>
      </c>
      <c r="BV146" s="27">
        <f t="shared" si="293"/>
        <v>2.4919184108472892</v>
      </c>
      <c r="BW146" s="27">
        <f t="shared" ca="1" si="194"/>
        <v>0</v>
      </c>
      <c r="BX146" s="43">
        <f t="shared" ca="1" si="195"/>
        <v>0</v>
      </c>
      <c r="BY146" s="25">
        <f t="shared" si="236"/>
        <v>13.495487454999999</v>
      </c>
      <c r="BZ146" s="50">
        <f t="shared" si="237"/>
        <v>0.5</v>
      </c>
      <c r="CA146" s="23">
        <f t="shared" si="294"/>
        <v>3.7388172355212745E-3</v>
      </c>
      <c r="CB146" s="27">
        <f t="shared" si="295"/>
        <v>2.440136534835645</v>
      </c>
      <c r="CC146" s="27">
        <f t="shared" ca="1" si="196"/>
        <v>-1.8705266105672913E-2</v>
      </c>
      <c r="CD146" s="43">
        <f t="shared" ca="1" si="197"/>
        <v>0</v>
      </c>
      <c r="CE146" s="25">
        <f t="shared" si="238"/>
        <v>12.851654239999998</v>
      </c>
      <c r="CF146" s="34">
        <f t="shared" si="239"/>
        <v>1</v>
      </c>
      <c r="CG146" s="23">
        <f t="shared" si="296"/>
        <v>0.11137621254199237</v>
      </c>
      <c r="CH146" s="27">
        <f t="shared" si="297"/>
        <v>2.442765524317712</v>
      </c>
      <c r="CI146" s="27">
        <f t="shared" ca="1" si="198"/>
        <v>0</v>
      </c>
      <c r="CJ146" s="43">
        <f t="shared" ca="1" si="199"/>
        <v>0</v>
      </c>
      <c r="CK146" s="25">
        <f t="shared" si="240"/>
        <v>12.030478002300001</v>
      </c>
      <c r="CL146" s="34">
        <f t="shared" si="241"/>
        <v>1</v>
      </c>
      <c r="CM146" s="23">
        <f t="shared" si="298"/>
        <v>0.11137621254199237</v>
      </c>
      <c r="CN146" s="27">
        <f t="shared" si="299"/>
        <v>2.7171385974952393</v>
      </c>
      <c r="CO146" s="27">
        <f t="shared" ca="1" si="200"/>
        <v>0</v>
      </c>
      <c r="CP146" s="43">
        <f t="shared" ca="1" si="201"/>
        <v>0</v>
      </c>
      <c r="CQ146" s="25">
        <f t="shared" si="242"/>
        <v>10.331887641799998</v>
      </c>
      <c r="CR146" s="34">
        <f t="shared" si="243"/>
        <v>1</v>
      </c>
      <c r="CS146" s="23">
        <f t="shared" si="300"/>
        <v>0.11137621254199237</v>
      </c>
      <c r="CT146" s="27">
        <f t="shared" si="301"/>
        <v>2.4255999500506338</v>
      </c>
      <c r="CU146" s="27">
        <f t="shared" ca="1" si="202"/>
        <v>0</v>
      </c>
      <c r="CV146" s="43">
        <f t="shared" ca="1" si="203"/>
        <v>0</v>
      </c>
      <c r="CW146" s="25">
        <f t="shared" si="244"/>
        <v>12.030478002300001</v>
      </c>
      <c r="CX146" s="34">
        <f t="shared" si="302"/>
        <v>0.75</v>
      </c>
      <c r="CY146" s="23">
        <f t="shared" si="303"/>
        <v>8.4466863715374596E-2</v>
      </c>
      <c r="CZ146" s="27">
        <f t="shared" si="304"/>
        <v>2.5579691976793115</v>
      </c>
      <c r="DA146" s="27">
        <f t="shared" ca="1" si="204"/>
        <v>0</v>
      </c>
      <c r="DB146" s="43">
        <f t="shared" ca="1" si="205"/>
        <v>0</v>
      </c>
      <c r="DC146" s="25">
        <f t="shared" si="245"/>
        <v>12.030478002300001</v>
      </c>
      <c r="DD146" s="34">
        <f t="shared" si="246"/>
        <v>1</v>
      </c>
      <c r="DE146" s="23">
        <f t="shared" si="305"/>
        <v>0.10240642959978645</v>
      </c>
      <c r="DF146" s="27">
        <f t="shared" si="306"/>
        <v>2.845772755640112</v>
      </c>
      <c r="DG146" s="27">
        <f t="shared" ca="1" si="169"/>
        <v>0</v>
      </c>
      <c r="DH146" s="43">
        <f t="shared" ca="1" si="170"/>
        <v>0</v>
      </c>
      <c r="DI146" s="25">
        <f t="shared" si="247"/>
        <v>13.495487454999999</v>
      </c>
      <c r="DJ146" s="26">
        <f t="shared" si="248"/>
        <v>0</v>
      </c>
      <c r="DK146" s="23">
        <f t="shared" si="307"/>
        <v>3.7388172355212745E-3</v>
      </c>
      <c r="DL146" s="27">
        <f t="shared" si="308"/>
        <v>3.6749637712369472</v>
      </c>
      <c r="DM146" s="27">
        <f t="shared" ca="1" si="206"/>
        <v>-2.1771415344193357E-2</v>
      </c>
      <c r="DN146" s="43">
        <f t="shared" ca="1" si="207"/>
        <v>0</v>
      </c>
      <c r="DO146" s="25">
        <f t="shared" si="249"/>
        <v>12.851654239999998</v>
      </c>
      <c r="DP146" s="26">
        <f t="shared" si="250"/>
        <v>1</v>
      </c>
      <c r="DQ146" s="23">
        <f t="shared" si="309"/>
        <v>0.11137621254199237</v>
      </c>
      <c r="DR146" s="27">
        <f t="shared" si="310"/>
        <v>3.5627846154635261</v>
      </c>
      <c r="DS146" s="27">
        <f t="shared" ca="1" si="208"/>
        <v>0</v>
      </c>
      <c r="DT146" s="43">
        <f t="shared" ca="1" si="209"/>
        <v>0</v>
      </c>
      <c r="DU146" s="25">
        <f t="shared" si="251"/>
        <v>12.030478002300001</v>
      </c>
      <c r="DV146" s="26">
        <f t="shared" si="252"/>
        <v>1</v>
      </c>
      <c r="DW146" s="23">
        <f t="shared" si="311"/>
        <v>0.11137621254199237</v>
      </c>
      <c r="DX146" s="27">
        <f t="shared" si="312"/>
        <v>2.4085956523226932</v>
      </c>
      <c r="DY146" s="27">
        <f t="shared" ca="1" si="210"/>
        <v>0</v>
      </c>
      <c r="DZ146" s="43">
        <f t="shared" ca="1" si="211"/>
        <v>0</v>
      </c>
      <c r="EA146" s="25">
        <f t="shared" si="253"/>
        <v>12.030478002300001</v>
      </c>
      <c r="EB146" s="34">
        <f t="shared" si="313"/>
        <v>0.66666666666666663</v>
      </c>
      <c r="EC146" s="23">
        <f t="shared" si="314"/>
        <v>7.5497080773168676E-2</v>
      </c>
      <c r="ED146" s="27">
        <f t="shared" si="315"/>
        <v>3.2203133882796728</v>
      </c>
      <c r="EE146" s="27">
        <f t="shared" ca="1" si="212"/>
        <v>0</v>
      </c>
      <c r="EF146" s="43">
        <f t="shared" ca="1" si="213"/>
        <v>0</v>
      </c>
      <c r="EG146" s="25">
        <f t="shared" si="254"/>
        <v>13.495487454999999</v>
      </c>
      <c r="EH146" s="26">
        <f t="shared" si="316"/>
        <v>0</v>
      </c>
      <c r="EI146" s="23">
        <f t="shared" si="317"/>
        <v>3.7388172355212745E-3</v>
      </c>
      <c r="EJ146" s="27">
        <f t="shared" si="318"/>
        <v>3.8809855594607141</v>
      </c>
      <c r="EK146" s="27">
        <f t="shared" ca="1" si="214"/>
        <v>-2.1771415344193357E-2</v>
      </c>
      <c r="EL146" s="43">
        <f t="shared" ca="1" si="215"/>
        <v>0</v>
      </c>
      <c r="EM146" s="25">
        <f t="shared" si="255"/>
        <v>12.851654239999998</v>
      </c>
      <c r="EN146" s="26">
        <f t="shared" si="319"/>
        <v>1</v>
      </c>
      <c r="EO146" s="23">
        <f t="shared" si="320"/>
        <v>0.11137621254199237</v>
      </c>
      <c r="EP146" s="27">
        <f t="shared" si="321"/>
        <v>3.0972007504877443</v>
      </c>
      <c r="EQ146" s="27">
        <f t="shared" ca="1" si="216"/>
        <v>0</v>
      </c>
      <c r="ER146" s="43">
        <f t="shared" ca="1" si="217"/>
        <v>0</v>
      </c>
      <c r="ES146" s="25">
        <f t="shared" si="256"/>
        <v>12.030478002300001</v>
      </c>
      <c r="ET146" s="26">
        <f t="shared" si="322"/>
        <v>1</v>
      </c>
      <c r="EU146" s="23">
        <f t="shared" si="323"/>
        <v>0.11137621254199237</v>
      </c>
      <c r="EV146" s="27">
        <f t="shared" si="324"/>
        <v>3.1943512568202626</v>
      </c>
      <c r="EW146" s="27">
        <f t="shared" ca="1" si="218"/>
        <v>0</v>
      </c>
      <c r="EX146" s="43">
        <f t="shared" ca="1" si="219"/>
        <v>0</v>
      </c>
      <c r="EY146" s="25">
        <f t="shared" si="257"/>
        <v>12.030478002300001</v>
      </c>
      <c r="EZ146" s="34">
        <f t="shared" si="325"/>
        <v>0.66666666666666663</v>
      </c>
      <c r="FA146" s="23">
        <f t="shared" si="326"/>
        <v>7.5497080773168676E-2</v>
      </c>
      <c r="FB146" s="27">
        <f t="shared" si="327"/>
        <v>3.433720097694374</v>
      </c>
      <c r="FC146" s="27">
        <f t="shared" ca="1" si="220"/>
        <v>0</v>
      </c>
      <c r="FD146" s="43">
        <f t="shared" ca="1" si="221"/>
        <v>0</v>
      </c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25">
        <f t="shared" si="258"/>
        <v>12.030478002300001</v>
      </c>
      <c r="FT146" s="26">
        <f t="shared" si="328"/>
        <v>1</v>
      </c>
      <c r="FU146" s="23">
        <f t="shared" si="329"/>
        <v>0.11137621254199237</v>
      </c>
      <c r="FV146" s="27">
        <f t="shared" si="330"/>
        <v>1.122882311758729</v>
      </c>
      <c r="FW146" s="27">
        <f t="shared" ca="1" si="222"/>
        <v>-0.44745936831891409</v>
      </c>
      <c r="FX146" s="43">
        <f t="shared" ca="1" si="223"/>
        <v>0</v>
      </c>
      <c r="FY146" s="25">
        <f t="shared" si="259"/>
        <v>12.030478002300001</v>
      </c>
      <c r="FZ146" s="26">
        <f t="shared" si="331"/>
        <v>1</v>
      </c>
      <c r="GA146" s="23">
        <f t="shared" si="332"/>
        <v>0.11137621254199237</v>
      </c>
      <c r="GB146" s="27">
        <f t="shared" si="333"/>
        <v>3.214489018687158</v>
      </c>
      <c r="GC146" s="27">
        <f t="shared" ca="1" si="224"/>
        <v>0</v>
      </c>
      <c r="GD146" s="43">
        <f t="shared" ca="1" si="225"/>
        <v>0</v>
      </c>
      <c r="GE146" s="47"/>
      <c r="GF146" s="47"/>
    </row>
    <row r="147" spans="1:188" x14ac:dyDescent="0.2">
      <c r="A147" s="30">
        <v>29128</v>
      </c>
      <c r="B147" s="34">
        <v>16.11680514</v>
      </c>
      <c r="C147" s="23">
        <v>3.5546735470086688E-3</v>
      </c>
      <c r="D147" s="24">
        <f t="shared" si="171"/>
        <v>0.13439658616446715</v>
      </c>
      <c r="E147" s="25" t="e">
        <f>#N/A</f>
        <v>#N/A</v>
      </c>
      <c r="F147" s="26">
        <v>1</v>
      </c>
      <c r="G147" s="23">
        <f t="shared" si="260"/>
        <v>0.13439658616446715</v>
      </c>
      <c r="H147" s="27">
        <f t="shared" si="261"/>
        <v>4.7522960142014652</v>
      </c>
      <c r="I147" s="27">
        <f t="shared" ca="1" si="172"/>
        <v>0</v>
      </c>
      <c r="J147" s="43">
        <f t="shared" ca="1" si="173"/>
        <v>0</v>
      </c>
      <c r="K147" s="25" t="e">
        <f>#N/A</f>
        <v>#N/A</v>
      </c>
      <c r="L147" s="26">
        <v>0</v>
      </c>
      <c r="M147" s="23">
        <f t="shared" si="262"/>
        <v>3.5546735470086688E-3</v>
      </c>
      <c r="N147" s="27">
        <f t="shared" si="263"/>
        <v>1.5824490997171563</v>
      </c>
      <c r="O147" s="27">
        <f t="shared" ca="1" si="174"/>
        <v>0</v>
      </c>
      <c r="P147" s="43">
        <f t="shared" ca="1" si="175"/>
        <v>0</v>
      </c>
      <c r="Q147" s="25">
        <f t="shared" si="226"/>
        <v>12.673583910000001</v>
      </c>
      <c r="R147" s="26">
        <f t="shared" si="264"/>
        <v>1</v>
      </c>
      <c r="S147" s="23">
        <f t="shared" si="265"/>
        <v>0.13439658616446715</v>
      </c>
      <c r="T147" s="27">
        <f t="shared" si="266"/>
        <v>3.1623989864714988</v>
      </c>
      <c r="U147" s="27">
        <f t="shared" ca="1" si="176"/>
        <v>0</v>
      </c>
      <c r="V147" s="43">
        <f t="shared" ca="1" si="177"/>
        <v>0</v>
      </c>
      <c r="W147" s="25">
        <f t="shared" si="227"/>
        <v>15.162093349999999</v>
      </c>
      <c r="X147" s="26">
        <f t="shared" si="267"/>
        <v>1</v>
      </c>
      <c r="Y147" s="23">
        <f t="shared" si="268"/>
        <v>0.13439658616446715</v>
      </c>
      <c r="Z147" s="27">
        <f t="shared" si="269"/>
        <v>4.5870716854941023</v>
      </c>
      <c r="AA147" s="27">
        <f t="shared" ca="1" si="178"/>
        <v>0</v>
      </c>
      <c r="AB147" s="43">
        <f t="shared" ca="1" si="179"/>
        <v>0</v>
      </c>
      <c r="AC147" s="25">
        <f t="shared" si="228"/>
        <v>13.690728737999999</v>
      </c>
      <c r="AD147" s="26">
        <f t="shared" si="270"/>
        <v>1</v>
      </c>
      <c r="AE147" s="23">
        <f t="shared" si="271"/>
        <v>0.13439658616446715</v>
      </c>
      <c r="AF147" s="27">
        <f t="shared" si="272"/>
        <v>4.2021920885239012</v>
      </c>
      <c r="AG147" s="27">
        <f t="shared" ca="1" si="180"/>
        <v>0</v>
      </c>
      <c r="AH147" s="43">
        <f t="shared" ca="1" si="181"/>
        <v>0</v>
      </c>
      <c r="AI147" s="25">
        <f t="shared" si="229"/>
        <v>12.673583910000001</v>
      </c>
      <c r="AJ147" s="26">
        <f t="shared" si="273"/>
        <v>1</v>
      </c>
      <c r="AK147" s="23">
        <f t="shared" si="274"/>
        <v>0.13439658616446715</v>
      </c>
      <c r="AL147" s="27">
        <f t="shared" si="275"/>
        <v>3.1623989864714988</v>
      </c>
      <c r="AM147" s="27">
        <f t="shared" ca="1" si="182"/>
        <v>0</v>
      </c>
      <c r="AN147" s="43">
        <f t="shared" ca="1" si="183"/>
        <v>0</v>
      </c>
      <c r="AO147" s="25">
        <f t="shared" si="230"/>
        <v>12.673583910000001</v>
      </c>
      <c r="AP147" s="34">
        <f t="shared" si="276"/>
        <v>1</v>
      </c>
      <c r="AQ147" s="23">
        <f t="shared" si="277"/>
        <v>0.13439658616446715</v>
      </c>
      <c r="AR147" s="27">
        <f t="shared" si="278"/>
        <v>4.0153036997059894</v>
      </c>
      <c r="AS147" s="27">
        <f t="shared" ca="1" si="184"/>
        <v>0</v>
      </c>
      <c r="AT147" s="43">
        <f t="shared" ca="1" si="185"/>
        <v>0</v>
      </c>
      <c r="AU147" s="25">
        <f t="shared" si="231"/>
        <v>13.690728737999999</v>
      </c>
      <c r="AV147" s="26">
        <f t="shared" si="279"/>
        <v>1</v>
      </c>
      <c r="AW147" s="23">
        <f t="shared" si="280"/>
        <v>0.13439658616446715</v>
      </c>
      <c r="AX147" s="27">
        <f t="shared" si="281"/>
        <v>2.6177521936576897</v>
      </c>
      <c r="AY147" s="27">
        <f t="shared" ca="1" si="186"/>
        <v>0</v>
      </c>
      <c r="AZ147" s="43">
        <f t="shared" ca="1" si="187"/>
        <v>0</v>
      </c>
      <c r="BA147" s="25">
        <f t="shared" si="232"/>
        <v>13.690728737999999</v>
      </c>
      <c r="BB147" s="26">
        <f t="shared" si="282"/>
        <v>1</v>
      </c>
      <c r="BC147" s="23">
        <f t="shared" si="283"/>
        <v>0.13439658616446715</v>
      </c>
      <c r="BD147" s="27">
        <f t="shared" si="284"/>
        <v>3.2393189999036407</v>
      </c>
      <c r="BE147" s="27">
        <f t="shared" ca="1" si="188"/>
        <v>0</v>
      </c>
      <c r="BF147" s="43">
        <f t="shared" ca="1" si="189"/>
        <v>0</v>
      </c>
      <c r="BG147" s="25">
        <f t="shared" si="233"/>
        <v>12.673583910000001</v>
      </c>
      <c r="BH147" s="26">
        <f t="shared" si="285"/>
        <v>1</v>
      </c>
      <c r="BI147" s="23">
        <f t="shared" si="286"/>
        <v>0.13439658616446715</v>
      </c>
      <c r="BJ147" s="27">
        <f t="shared" si="287"/>
        <v>3.5192878486186401</v>
      </c>
      <c r="BK147" s="27">
        <f t="shared" ca="1" si="190"/>
        <v>0</v>
      </c>
      <c r="BL147" s="43">
        <f t="shared" ca="1" si="191"/>
        <v>0</v>
      </c>
      <c r="BM147" s="25">
        <f t="shared" si="234"/>
        <v>13.395846056666665</v>
      </c>
      <c r="BN147" s="26">
        <f t="shared" si="288"/>
        <v>1</v>
      </c>
      <c r="BO147" s="23">
        <f t="shared" si="289"/>
        <v>0.13439658616446715</v>
      </c>
      <c r="BP147" s="27">
        <f t="shared" si="290"/>
        <v>1.9753223298768132</v>
      </c>
      <c r="BQ147" s="27">
        <f t="shared" ca="1" si="192"/>
        <v>0</v>
      </c>
      <c r="BR147" s="43">
        <f t="shared" ca="1" si="193"/>
        <v>0</v>
      </c>
      <c r="BS147" s="25">
        <f t="shared" si="235"/>
        <v>12.673583910000001</v>
      </c>
      <c r="BT147" s="34">
        <f t="shared" si="291"/>
        <v>1</v>
      </c>
      <c r="BU147" s="23">
        <f t="shared" si="292"/>
        <v>0.13439658616446715</v>
      </c>
      <c r="BV147" s="27">
        <f t="shared" si="293"/>
        <v>2.8268237382655488</v>
      </c>
      <c r="BW147" s="27">
        <f t="shared" ca="1" si="194"/>
        <v>0</v>
      </c>
      <c r="BX147" s="43">
        <f t="shared" ca="1" si="195"/>
        <v>0</v>
      </c>
      <c r="BY147" s="25">
        <f t="shared" si="236"/>
        <v>15.162093349999999</v>
      </c>
      <c r="BZ147" s="50">
        <f t="shared" si="237"/>
        <v>1</v>
      </c>
      <c r="CA147" s="23">
        <f t="shared" si="294"/>
        <v>0.13439658616446715</v>
      </c>
      <c r="CB147" s="27">
        <f t="shared" si="295"/>
        <v>2.7680825548927479</v>
      </c>
      <c r="CC147" s="27">
        <f t="shared" ca="1" si="196"/>
        <v>0</v>
      </c>
      <c r="CD147" s="43">
        <f t="shared" ca="1" si="197"/>
        <v>0</v>
      </c>
      <c r="CE147" s="25">
        <f t="shared" si="238"/>
        <v>13.690728737999999</v>
      </c>
      <c r="CF147" s="34">
        <f t="shared" si="239"/>
        <v>1</v>
      </c>
      <c r="CG147" s="23">
        <f t="shared" si="296"/>
        <v>0.13439658616446715</v>
      </c>
      <c r="CH147" s="27">
        <f t="shared" si="297"/>
        <v>2.7710648715862671</v>
      </c>
      <c r="CI147" s="27">
        <f t="shared" ca="1" si="198"/>
        <v>0</v>
      </c>
      <c r="CJ147" s="43">
        <f t="shared" ca="1" si="199"/>
        <v>0</v>
      </c>
      <c r="CK147" s="25">
        <f t="shared" si="240"/>
        <v>12.673583910000001</v>
      </c>
      <c r="CL147" s="34">
        <f t="shared" si="241"/>
        <v>1</v>
      </c>
      <c r="CM147" s="23">
        <f t="shared" si="298"/>
        <v>0.13439658616446715</v>
      </c>
      <c r="CN147" s="27">
        <f t="shared" si="299"/>
        <v>3.0823127491343079</v>
      </c>
      <c r="CO147" s="27">
        <f t="shared" ca="1" si="200"/>
        <v>0</v>
      </c>
      <c r="CP147" s="43">
        <f t="shared" ca="1" si="201"/>
        <v>0</v>
      </c>
      <c r="CQ147" s="25">
        <f t="shared" si="242"/>
        <v>10.745686831299997</v>
      </c>
      <c r="CR147" s="34">
        <f t="shared" si="243"/>
        <v>1</v>
      </c>
      <c r="CS147" s="23">
        <f t="shared" si="300"/>
        <v>0.13439658616446715</v>
      </c>
      <c r="CT147" s="27">
        <f t="shared" si="301"/>
        <v>2.7515923027381408</v>
      </c>
      <c r="CU147" s="27">
        <f t="shared" ca="1" si="202"/>
        <v>0</v>
      </c>
      <c r="CV147" s="43">
        <f t="shared" ca="1" si="203"/>
        <v>0</v>
      </c>
      <c r="CW147" s="25">
        <f t="shared" si="244"/>
        <v>12.673583910000001</v>
      </c>
      <c r="CX147" s="34">
        <f t="shared" si="302"/>
        <v>1</v>
      </c>
      <c r="CY147" s="23">
        <f t="shared" si="303"/>
        <v>0.13439658616446715</v>
      </c>
      <c r="CZ147" s="27">
        <f t="shared" si="304"/>
        <v>2.9017515253612718</v>
      </c>
      <c r="DA147" s="27">
        <f t="shared" ca="1" si="204"/>
        <v>0</v>
      </c>
      <c r="DB147" s="43">
        <f t="shared" ca="1" si="205"/>
        <v>0</v>
      </c>
      <c r="DC147" s="25">
        <f t="shared" si="245"/>
        <v>12.673583910000001</v>
      </c>
      <c r="DD147" s="34">
        <f t="shared" si="246"/>
        <v>1</v>
      </c>
      <c r="DE147" s="23">
        <f t="shared" si="305"/>
        <v>0.13439658616446715</v>
      </c>
      <c r="DF147" s="27">
        <f t="shared" si="306"/>
        <v>3.2282348989979912</v>
      </c>
      <c r="DG147" s="27">
        <f t="shared" ca="1" si="169"/>
        <v>0</v>
      </c>
      <c r="DH147" s="43">
        <f t="shared" ca="1" si="170"/>
        <v>0</v>
      </c>
      <c r="DI147" s="25">
        <f t="shared" si="247"/>
        <v>15.162093349999999</v>
      </c>
      <c r="DJ147" s="26">
        <f t="shared" si="248"/>
        <v>1</v>
      </c>
      <c r="DK147" s="23">
        <f t="shared" si="307"/>
        <v>0.13439658616446715</v>
      </c>
      <c r="DL147" s="27">
        <f t="shared" si="308"/>
        <v>4.1688663563692883</v>
      </c>
      <c r="DM147" s="27">
        <f t="shared" ca="1" si="206"/>
        <v>0</v>
      </c>
      <c r="DN147" s="43">
        <f t="shared" ca="1" si="207"/>
        <v>0</v>
      </c>
      <c r="DO147" s="25">
        <f t="shared" si="249"/>
        <v>13.690728737999999</v>
      </c>
      <c r="DP147" s="26">
        <f t="shared" si="250"/>
        <v>1</v>
      </c>
      <c r="DQ147" s="23">
        <f t="shared" si="309"/>
        <v>0.13439658616446715</v>
      </c>
      <c r="DR147" s="27">
        <f t="shared" si="310"/>
        <v>4.0416107050211076</v>
      </c>
      <c r="DS147" s="27">
        <f t="shared" ca="1" si="208"/>
        <v>0</v>
      </c>
      <c r="DT147" s="43">
        <f t="shared" ca="1" si="209"/>
        <v>0</v>
      </c>
      <c r="DU147" s="25">
        <f t="shared" si="251"/>
        <v>12.673583910000001</v>
      </c>
      <c r="DV147" s="26">
        <f t="shared" si="252"/>
        <v>1</v>
      </c>
      <c r="DW147" s="23">
        <f t="shared" si="311"/>
        <v>0.13439658616446715</v>
      </c>
      <c r="DX147" s="27">
        <f t="shared" si="312"/>
        <v>2.7323026854454411</v>
      </c>
      <c r="DY147" s="27">
        <f t="shared" ca="1" si="210"/>
        <v>0</v>
      </c>
      <c r="DZ147" s="43">
        <f t="shared" ca="1" si="211"/>
        <v>0</v>
      </c>
      <c r="EA147" s="25">
        <f t="shared" si="253"/>
        <v>12.673583910000001</v>
      </c>
      <c r="EB147" s="34">
        <f t="shared" si="313"/>
        <v>1</v>
      </c>
      <c r="EC147" s="23">
        <f t="shared" si="314"/>
        <v>0.13439658616446715</v>
      </c>
      <c r="ED147" s="27">
        <f t="shared" si="315"/>
        <v>3.6531125140441891</v>
      </c>
      <c r="EE147" s="27">
        <f t="shared" ca="1" si="212"/>
        <v>0</v>
      </c>
      <c r="EF147" s="43">
        <f t="shared" ca="1" si="213"/>
        <v>0</v>
      </c>
      <c r="EG147" s="25">
        <f t="shared" si="254"/>
        <v>15.162093349999999</v>
      </c>
      <c r="EH147" s="26">
        <f t="shared" si="316"/>
        <v>1</v>
      </c>
      <c r="EI147" s="23">
        <f t="shared" si="317"/>
        <v>0.13439658616446715</v>
      </c>
      <c r="EJ147" s="27">
        <f t="shared" si="318"/>
        <v>4.4025767696058287</v>
      </c>
      <c r="EK147" s="27">
        <f t="shared" ca="1" si="214"/>
        <v>0</v>
      </c>
      <c r="EL147" s="43">
        <f t="shared" ca="1" si="215"/>
        <v>0</v>
      </c>
      <c r="EM147" s="25">
        <f t="shared" si="255"/>
        <v>13.690728737999999</v>
      </c>
      <c r="EN147" s="26">
        <f t="shared" si="319"/>
        <v>1</v>
      </c>
      <c r="EO147" s="23">
        <f t="shared" si="320"/>
        <v>0.13439658616446715</v>
      </c>
      <c r="EP147" s="27">
        <f t="shared" si="321"/>
        <v>3.5134539580193227</v>
      </c>
      <c r="EQ147" s="27">
        <f t="shared" ca="1" si="216"/>
        <v>0</v>
      </c>
      <c r="ER147" s="43">
        <f t="shared" ca="1" si="217"/>
        <v>0</v>
      </c>
      <c r="ES147" s="25">
        <f t="shared" si="256"/>
        <v>12.673583910000001</v>
      </c>
      <c r="ET147" s="26">
        <f t="shared" si="322"/>
        <v>1</v>
      </c>
      <c r="EU147" s="23">
        <f t="shared" si="323"/>
        <v>0.13439658616446715</v>
      </c>
      <c r="EV147" s="27">
        <f t="shared" si="324"/>
        <v>3.6236611607470808</v>
      </c>
      <c r="EW147" s="27">
        <f t="shared" ca="1" si="218"/>
        <v>0</v>
      </c>
      <c r="EX147" s="43">
        <f t="shared" ca="1" si="219"/>
        <v>0</v>
      </c>
      <c r="EY147" s="25">
        <f t="shared" si="257"/>
        <v>12.673583910000001</v>
      </c>
      <c r="EZ147" s="34">
        <f t="shared" si="325"/>
        <v>1</v>
      </c>
      <c r="FA147" s="23">
        <f t="shared" si="326"/>
        <v>0.13439658616446715</v>
      </c>
      <c r="FB147" s="27">
        <f t="shared" si="327"/>
        <v>3.8952003566688185</v>
      </c>
      <c r="FC147" s="27">
        <f t="shared" ca="1" si="220"/>
        <v>0</v>
      </c>
      <c r="FD147" s="43">
        <f t="shared" ca="1" si="221"/>
        <v>0</v>
      </c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25">
        <f t="shared" si="258"/>
        <v>12.673583910000001</v>
      </c>
      <c r="FT147" s="26">
        <f t="shared" si="328"/>
        <v>1</v>
      </c>
      <c r="FU147" s="23">
        <f t="shared" si="329"/>
        <v>0.13439658616446715</v>
      </c>
      <c r="FV147" s="27">
        <f t="shared" si="330"/>
        <v>1.2737938611235671</v>
      </c>
      <c r="FW147" s="27">
        <f t="shared" ca="1" si="222"/>
        <v>-0.37319979370381795</v>
      </c>
      <c r="FX147" s="43">
        <f t="shared" ca="1" si="223"/>
        <v>0</v>
      </c>
      <c r="FY147" s="25">
        <f t="shared" si="259"/>
        <v>12.673583910000001</v>
      </c>
      <c r="FZ147" s="26">
        <f t="shared" si="331"/>
        <v>1</v>
      </c>
      <c r="GA147" s="23">
        <f t="shared" si="332"/>
        <v>0.13439658616446715</v>
      </c>
      <c r="GB147" s="27">
        <f t="shared" si="333"/>
        <v>3.6465053690618801</v>
      </c>
      <c r="GC147" s="27">
        <f t="shared" ca="1" si="224"/>
        <v>0</v>
      </c>
      <c r="GD147" s="43">
        <f t="shared" ca="1" si="225"/>
        <v>0</v>
      </c>
      <c r="GE147" s="47"/>
      <c r="GF147" s="47"/>
    </row>
    <row r="148" spans="1:188" x14ac:dyDescent="0.2">
      <c r="A148" s="30">
        <v>29159</v>
      </c>
      <c r="B148" s="34">
        <v>16.750553879999998</v>
      </c>
      <c r="C148" s="23">
        <v>3.2335356595336595E-3</v>
      </c>
      <c r="D148" s="24">
        <f t="shared" si="171"/>
        <v>3.9322231329031121E-2</v>
      </c>
      <c r="E148" s="25" t="e">
        <f>#N/A</f>
        <v>#N/A</v>
      </c>
      <c r="F148" s="26">
        <v>1</v>
      </c>
      <c r="G148" s="23">
        <f t="shared" si="260"/>
        <v>3.9322231329031121E-2</v>
      </c>
      <c r="H148" s="27">
        <f t="shared" si="261"/>
        <v>4.9391668974159275</v>
      </c>
      <c r="I148" s="27">
        <f t="shared" ca="1" si="172"/>
        <v>0</v>
      </c>
      <c r="J148" s="43">
        <f t="shared" ca="1" si="173"/>
        <v>0</v>
      </c>
      <c r="K148" s="25" t="e">
        <f>#N/A</f>
        <v>#N/A</v>
      </c>
      <c r="L148" s="26">
        <v>0</v>
      </c>
      <c r="M148" s="23">
        <f t="shared" si="262"/>
        <v>3.2335356595336595E-3</v>
      </c>
      <c r="N148" s="27">
        <f t="shared" si="263"/>
        <v>1.5875660053104887</v>
      </c>
      <c r="O148" s="27">
        <f t="shared" ca="1" si="174"/>
        <v>0</v>
      </c>
      <c r="P148" s="43">
        <f t="shared" ca="1" si="175"/>
        <v>0</v>
      </c>
      <c r="Q148" s="25">
        <f t="shared" si="226"/>
        <v>13.286555929000002</v>
      </c>
      <c r="R148" s="26">
        <f t="shared" si="264"/>
        <v>1</v>
      </c>
      <c r="S148" s="23">
        <f t="shared" si="265"/>
        <v>3.9322231329031121E-2</v>
      </c>
      <c r="T148" s="27">
        <f t="shared" si="266"/>
        <v>3.2867515709722244</v>
      </c>
      <c r="U148" s="27">
        <f t="shared" ca="1" si="176"/>
        <v>0</v>
      </c>
      <c r="V148" s="43">
        <f t="shared" ca="1" si="177"/>
        <v>0</v>
      </c>
      <c r="W148" s="25">
        <f t="shared" si="227"/>
        <v>16.433679509999997</v>
      </c>
      <c r="X148" s="26">
        <f t="shared" si="267"/>
        <v>1</v>
      </c>
      <c r="Y148" s="23">
        <f t="shared" si="268"/>
        <v>3.9322231329031121E-2</v>
      </c>
      <c r="Z148" s="27">
        <f t="shared" si="269"/>
        <v>4.7674455794339501</v>
      </c>
      <c r="AA148" s="27">
        <f t="shared" ca="1" si="178"/>
        <v>0</v>
      </c>
      <c r="AB148" s="43">
        <f t="shared" ca="1" si="179"/>
        <v>0</v>
      </c>
      <c r="AC148" s="25">
        <f t="shared" si="228"/>
        <v>14.472597631999999</v>
      </c>
      <c r="AD148" s="26">
        <f t="shared" si="270"/>
        <v>1</v>
      </c>
      <c r="AE148" s="23">
        <f t="shared" si="271"/>
        <v>3.9322231329031121E-2</v>
      </c>
      <c r="AF148" s="27">
        <f t="shared" si="272"/>
        <v>4.3674316579178623</v>
      </c>
      <c r="AG148" s="27">
        <f t="shared" ca="1" si="180"/>
        <v>0</v>
      </c>
      <c r="AH148" s="43">
        <f t="shared" ca="1" si="181"/>
        <v>0</v>
      </c>
      <c r="AI148" s="25">
        <f t="shared" si="229"/>
        <v>13.286555929000002</v>
      </c>
      <c r="AJ148" s="26">
        <f t="shared" si="273"/>
        <v>1</v>
      </c>
      <c r="AK148" s="23">
        <f t="shared" si="274"/>
        <v>3.9322231329031121E-2</v>
      </c>
      <c r="AL148" s="27">
        <f t="shared" si="275"/>
        <v>3.2867515709722244</v>
      </c>
      <c r="AM148" s="27">
        <f t="shared" ca="1" si="182"/>
        <v>0</v>
      </c>
      <c r="AN148" s="43">
        <f t="shared" ca="1" si="183"/>
        <v>0</v>
      </c>
      <c r="AO148" s="25">
        <f t="shared" si="230"/>
        <v>13.286555929000002</v>
      </c>
      <c r="AP148" s="34">
        <f t="shared" si="276"/>
        <v>1</v>
      </c>
      <c r="AQ148" s="23">
        <f t="shared" si="277"/>
        <v>3.9322231329031121E-2</v>
      </c>
      <c r="AR148" s="27">
        <f t="shared" si="278"/>
        <v>4.1731944006421431</v>
      </c>
      <c r="AS148" s="27">
        <f t="shared" ca="1" si="184"/>
        <v>0</v>
      </c>
      <c r="AT148" s="43">
        <f t="shared" ca="1" si="185"/>
        <v>0</v>
      </c>
      <c r="AU148" s="25">
        <f t="shared" si="231"/>
        <v>14.472597631999999</v>
      </c>
      <c r="AV148" s="26">
        <f t="shared" si="279"/>
        <v>1</v>
      </c>
      <c r="AW148" s="23">
        <f t="shared" si="280"/>
        <v>3.9322231329031121E-2</v>
      </c>
      <c r="AX148" s="27">
        <f t="shared" si="281"/>
        <v>2.7206880509787763</v>
      </c>
      <c r="AY148" s="27">
        <f t="shared" ca="1" si="186"/>
        <v>0</v>
      </c>
      <c r="AZ148" s="43">
        <f t="shared" ca="1" si="187"/>
        <v>0</v>
      </c>
      <c r="BA148" s="25">
        <f t="shared" si="232"/>
        <v>14.472597631999999</v>
      </c>
      <c r="BB148" s="26">
        <f t="shared" si="282"/>
        <v>1</v>
      </c>
      <c r="BC148" s="23">
        <f t="shared" si="283"/>
        <v>3.9322231329031121E-2</v>
      </c>
      <c r="BD148" s="27">
        <f t="shared" si="284"/>
        <v>3.3666962509663776</v>
      </c>
      <c r="BE148" s="27">
        <f t="shared" ca="1" si="188"/>
        <v>0</v>
      </c>
      <c r="BF148" s="43">
        <f t="shared" ca="1" si="189"/>
        <v>0</v>
      </c>
      <c r="BG148" s="25">
        <f t="shared" si="233"/>
        <v>13.286555929000002</v>
      </c>
      <c r="BH148" s="26">
        <f t="shared" si="285"/>
        <v>1</v>
      </c>
      <c r="BI148" s="23">
        <f t="shared" si="286"/>
        <v>3.9322231329031121E-2</v>
      </c>
      <c r="BJ148" s="27">
        <f t="shared" si="287"/>
        <v>3.6576740995154706</v>
      </c>
      <c r="BK148" s="27">
        <f t="shared" ca="1" si="190"/>
        <v>0</v>
      </c>
      <c r="BL148" s="43">
        <f t="shared" ca="1" si="191"/>
        <v>0</v>
      </c>
      <c r="BM148" s="25">
        <f t="shared" si="234"/>
        <v>14.200699594999998</v>
      </c>
      <c r="BN148" s="26">
        <f t="shared" si="288"/>
        <v>1</v>
      </c>
      <c r="BO148" s="23">
        <f t="shared" si="289"/>
        <v>3.9322231329031121E-2</v>
      </c>
      <c r="BP148" s="27">
        <f t="shared" si="290"/>
        <v>2.0529964114816299</v>
      </c>
      <c r="BQ148" s="27">
        <f t="shared" ca="1" si="192"/>
        <v>0</v>
      </c>
      <c r="BR148" s="43">
        <f t="shared" ca="1" si="193"/>
        <v>0</v>
      </c>
      <c r="BS148" s="25">
        <f t="shared" si="235"/>
        <v>13.286555929000002</v>
      </c>
      <c r="BT148" s="34">
        <f t="shared" si="291"/>
        <v>1</v>
      </c>
      <c r="BU148" s="23">
        <f t="shared" si="292"/>
        <v>3.9322231329031121E-2</v>
      </c>
      <c r="BV148" s="27">
        <f t="shared" si="293"/>
        <v>2.9379807552280233</v>
      </c>
      <c r="BW148" s="27">
        <f t="shared" ca="1" si="194"/>
        <v>0</v>
      </c>
      <c r="BX148" s="43">
        <f t="shared" ca="1" si="195"/>
        <v>0</v>
      </c>
      <c r="BY148" s="25">
        <f t="shared" si="236"/>
        <v>16.433679509999997</v>
      </c>
      <c r="BZ148" s="50">
        <f t="shared" si="237"/>
        <v>1</v>
      </c>
      <c r="CA148" s="23">
        <f t="shared" si="294"/>
        <v>3.9322231329031121E-2</v>
      </c>
      <c r="CB148" s="27">
        <f t="shared" si="295"/>
        <v>2.8769297374540961</v>
      </c>
      <c r="CC148" s="27">
        <f t="shared" ca="1" si="196"/>
        <v>0</v>
      </c>
      <c r="CD148" s="43">
        <f t="shared" ca="1" si="197"/>
        <v>0</v>
      </c>
      <c r="CE148" s="25">
        <f t="shared" si="238"/>
        <v>14.472597631999999</v>
      </c>
      <c r="CF148" s="34">
        <f t="shared" si="239"/>
        <v>1</v>
      </c>
      <c r="CG148" s="23">
        <f t="shared" si="296"/>
        <v>3.9322231329031121E-2</v>
      </c>
      <c r="CH148" s="27">
        <f t="shared" si="297"/>
        <v>2.8800293254945344</v>
      </c>
      <c r="CI148" s="27">
        <f t="shared" ca="1" si="198"/>
        <v>0</v>
      </c>
      <c r="CJ148" s="43">
        <f t="shared" ca="1" si="199"/>
        <v>0</v>
      </c>
      <c r="CK148" s="25">
        <f t="shared" si="240"/>
        <v>13.286555929000002</v>
      </c>
      <c r="CL148" s="34">
        <f t="shared" si="241"/>
        <v>1</v>
      </c>
      <c r="CM148" s="23">
        <f t="shared" si="298"/>
        <v>3.9322231329031121E-2</v>
      </c>
      <c r="CN148" s="27">
        <f t="shared" si="299"/>
        <v>3.2035161640841889</v>
      </c>
      <c r="CO148" s="27">
        <f t="shared" ca="1" si="200"/>
        <v>0</v>
      </c>
      <c r="CP148" s="43">
        <f t="shared" ca="1" si="201"/>
        <v>0</v>
      </c>
      <c r="CQ148" s="25">
        <f t="shared" si="242"/>
        <v>11.217179335449998</v>
      </c>
      <c r="CR148" s="34">
        <f t="shared" si="243"/>
        <v>1</v>
      </c>
      <c r="CS148" s="23">
        <f t="shared" si="300"/>
        <v>3.9322231329031121E-2</v>
      </c>
      <c r="CT148" s="27">
        <f t="shared" si="301"/>
        <v>2.8597910517895913</v>
      </c>
      <c r="CU148" s="27">
        <f t="shared" ca="1" si="202"/>
        <v>0</v>
      </c>
      <c r="CV148" s="43">
        <f t="shared" ca="1" si="203"/>
        <v>0</v>
      </c>
      <c r="CW148" s="25">
        <f t="shared" si="244"/>
        <v>13.286555929000002</v>
      </c>
      <c r="CX148" s="34">
        <f t="shared" si="302"/>
        <v>1</v>
      </c>
      <c r="CY148" s="23">
        <f t="shared" si="303"/>
        <v>3.9322231329031121E-2</v>
      </c>
      <c r="CZ148" s="27">
        <f t="shared" si="304"/>
        <v>3.0158548701008967</v>
      </c>
      <c r="DA148" s="27">
        <f t="shared" ca="1" si="204"/>
        <v>0</v>
      </c>
      <c r="DB148" s="43">
        <f t="shared" ca="1" si="205"/>
        <v>0</v>
      </c>
      <c r="DC148" s="25">
        <f t="shared" si="245"/>
        <v>13.286555929000002</v>
      </c>
      <c r="DD148" s="34">
        <f t="shared" si="246"/>
        <v>1</v>
      </c>
      <c r="DE148" s="23">
        <f t="shared" si="305"/>
        <v>3.9322231329031121E-2</v>
      </c>
      <c r="DF148" s="27">
        <f t="shared" si="306"/>
        <v>3.3551762984808415</v>
      </c>
      <c r="DG148" s="27">
        <f t="shared" ca="1" si="169"/>
        <v>0</v>
      </c>
      <c r="DH148" s="43">
        <f t="shared" ca="1" si="170"/>
        <v>0</v>
      </c>
      <c r="DI148" s="25">
        <f t="shared" si="247"/>
        <v>16.433679509999997</v>
      </c>
      <c r="DJ148" s="26">
        <f t="shared" si="248"/>
        <v>1</v>
      </c>
      <c r="DK148" s="23">
        <f t="shared" si="307"/>
        <v>3.9322231329031121E-2</v>
      </c>
      <c r="DL148" s="27">
        <f t="shared" si="308"/>
        <v>4.3327954836142561</v>
      </c>
      <c r="DM148" s="27">
        <f t="shared" ca="1" si="206"/>
        <v>0</v>
      </c>
      <c r="DN148" s="43">
        <f t="shared" ca="1" si="207"/>
        <v>0</v>
      </c>
      <c r="DO148" s="25">
        <f t="shared" si="249"/>
        <v>14.472597631999999</v>
      </c>
      <c r="DP148" s="26">
        <f t="shared" si="250"/>
        <v>1</v>
      </c>
      <c r="DQ148" s="23">
        <f t="shared" si="309"/>
        <v>3.9322231329031121E-2</v>
      </c>
      <c r="DR148" s="27">
        <f t="shared" si="310"/>
        <v>4.2005358561058364</v>
      </c>
      <c r="DS148" s="27">
        <f t="shared" ca="1" si="208"/>
        <v>0</v>
      </c>
      <c r="DT148" s="43">
        <f t="shared" ca="1" si="209"/>
        <v>0</v>
      </c>
      <c r="DU148" s="25">
        <f t="shared" si="251"/>
        <v>13.286555929000002</v>
      </c>
      <c r="DV148" s="26">
        <f t="shared" si="252"/>
        <v>1</v>
      </c>
      <c r="DW148" s="23">
        <f t="shared" si="311"/>
        <v>3.9322231329031121E-2</v>
      </c>
      <c r="DX148" s="27">
        <f t="shared" si="312"/>
        <v>2.8397429237034597</v>
      </c>
      <c r="DY148" s="27">
        <f t="shared" ca="1" si="210"/>
        <v>0</v>
      </c>
      <c r="DZ148" s="43">
        <f t="shared" ca="1" si="211"/>
        <v>0</v>
      </c>
      <c r="EA148" s="25">
        <f t="shared" si="253"/>
        <v>13.286555929000002</v>
      </c>
      <c r="EB148" s="34">
        <f t="shared" si="313"/>
        <v>1</v>
      </c>
      <c r="EC148" s="23">
        <f t="shared" si="314"/>
        <v>3.9322231329031121E-2</v>
      </c>
      <c r="ED148" s="27">
        <f t="shared" si="315"/>
        <v>3.7967610493924133</v>
      </c>
      <c r="EE148" s="27">
        <f t="shared" ca="1" si="212"/>
        <v>0</v>
      </c>
      <c r="EF148" s="43">
        <f t="shared" ca="1" si="213"/>
        <v>0</v>
      </c>
      <c r="EG148" s="25">
        <f t="shared" si="254"/>
        <v>16.433679509999997</v>
      </c>
      <c r="EH148" s="26">
        <f t="shared" si="316"/>
        <v>1</v>
      </c>
      <c r="EI148" s="23">
        <f t="shared" si="317"/>
        <v>3.9322231329031121E-2</v>
      </c>
      <c r="EJ148" s="27">
        <f t="shared" si="318"/>
        <v>4.5756959117840879</v>
      </c>
      <c r="EK148" s="27">
        <f t="shared" ca="1" si="214"/>
        <v>0</v>
      </c>
      <c r="EL148" s="43">
        <f t="shared" ca="1" si="215"/>
        <v>0</v>
      </c>
      <c r="EM148" s="25">
        <f t="shared" si="255"/>
        <v>14.472597631999999</v>
      </c>
      <c r="EN148" s="26">
        <f t="shared" si="319"/>
        <v>1</v>
      </c>
      <c r="EO148" s="23">
        <f t="shared" si="320"/>
        <v>3.9322231329031121E-2</v>
      </c>
      <c r="EP148" s="27">
        <f t="shared" si="321"/>
        <v>3.6516108073204583</v>
      </c>
      <c r="EQ148" s="27">
        <f t="shared" ca="1" si="216"/>
        <v>0</v>
      </c>
      <c r="ER148" s="43">
        <f t="shared" ca="1" si="217"/>
        <v>0</v>
      </c>
      <c r="ES148" s="25">
        <f t="shared" si="256"/>
        <v>13.286555929000002</v>
      </c>
      <c r="ET148" s="26">
        <f t="shared" si="322"/>
        <v>1</v>
      </c>
      <c r="EU148" s="23">
        <f t="shared" si="323"/>
        <v>3.9322231329031121E-2</v>
      </c>
      <c r="EV148" s="27">
        <f t="shared" si="324"/>
        <v>3.7661516031680029</v>
      </c>
      <c r="EW148" s="27">
        <f t="shared" ca="1" si="218"/>
        <v>0</v>
      </c>
      <c r="EX148" s="43">
        <f t="shared" ca="1" si="219"/>
        <v>0</v>
      </c>
      <c r="EY148" s="25">
        <f t="shared" si="257"/>
        <v>13.286555929000002</v>
      </c>
      <c r="EZ148" s="34">
        <f t="shared" si="325"/>
        <v>1</v>
      </c>
      <c r="FA148" s="23">
        <f t="shared" si="326"/>
        <v>3.9322231329031121E-2</v>
      </c>
      <c r="FB148" s="27">
        <f t="shared" si="327"/>
        <v>4.0483683261666741</v>
      </c>
      <c r="FC148" s="27">
        <f t="shared" ca="1" si="220"/>
        <v>0</v>
      </c>
      <c r="FD148" s="43">
        <f t="shared" ca="1" si="221"/>
        <v>0</v>
      </c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25">
        <f t="shared" si="258"/>
        <v>13.286555929000002</v>
      </c>
      <c r="FT148" s="26">
        <f t="shared" si="328"/>
        <v>1</v>
      </c>
      <c r="FU148" s="23">
        <f t="shared" si="329"/>
        <v>3.9322231329031121E-2</v>
      </c>
      <c r="FV148" s="27">
        <f t="shared" si="330"/>
        <v>1.3238822779961676</v>
      </c>
      <c r="FW148" s="27">
        <f t="shared" ca="1" si="222"/>
        <v>-0.34855261099475499</v>
      </c>
      <c r="FX148" s="43">
        <f t="shared" ca="1" si="223"/>
        <v>0</v>
      </c>
      <c r="FY148" s="25">
        <f t="shared" si="259"/>
        <v>13.286555929000002</v>
      </c>
      <c r="FZ148" s="26">
        <f t="shared" si="331"/>
        <v>1</v>
      </c>
      <c r="GA148" s="23">
        <f t="shared" si="332"/>
        <v>3.9322231329031121E-2</v>
      </c>
      <c r="GB148" s="27">
        <f t="shared" si="333"/>
        <v>3.7898940967266852</v>
      </c>
      <c r="GC148" s="27">
        <f t="shared" ca="1" si="224"/>
        <v>0</v>
      </c>
      <c r="GD148" s="43">
        <f t="shared" ca="1" si="225"/>
        <v>0</v>
      </c>
      <c r="GE148" s="47"/>
      <c r="GF148" s="47"/>
    </row>
    <row r="149" spans="1:188" x14ac:dyDescent="0.2">
      <c r="A149" s="30">
        <v>29189</v>
      </c>
      <c r="B149" s="34">
        <v>17.916159390000001</v>
      </c>
      <c r="C149" s="23">
        <v>3.1530742076690821E-3</v>
      </c>
      <c r="D149" s="24">
        <f t="shared" si="171"/>
        <v>6.9586087621360537E-2</v>
      </c>
      <c r="E149" s="25" t="e">
        <f>#N/A</f>
        <v>#N/A</v>
      </c>
      <c r="F149" s="26">
        <v>1</v>
      </c>
      <c r="G149" s="23">
        <f t="shared" si="260"/>
        <v>6.9586087621360537E-2</v>
      </c>
      <c r="H149" s="27">
        <f t="shared" si="261"/>
        <v>5.2828641979160356</v>
      </c>
      <c r="I149" s="27">
        <f t="shared" ca="1" si="172"/>
        <v>0</v>
      </c>
      <c r="J149" s="43">
        <f t="shared" ca="1" si="173"/>
        <v>0</v>
      </c>
      <c r="K149" s="25" t="e">
        <f>#N/A</f>
        <v>#N/A</v>
      </c>
      <c r="L149" s="26">
        <v>0</v>
      </c>
      <c r="M149" s="23">
        <f t="shared" si="262"/>
        <v>3.1530742076690821E-3</v>
      </c>
      <c r="N149" s="27">
        <f t="shared" si="263"/>
        <v>1.5925717187348054</v>
      </c>
      <c r="O149" s="27">
        <f t="shared" ca="1" si="174"/>
        <v>0</v>
      </c>
      <c r="P149" s="43">
        <f t="shared" ca="1" si="175"/>
        <v>0</v>
      </c>
      <c r="Q149" s="25">
        <f t="shared" si="226"/>
        <v>13.918455724999998</v>
      </c>
      <c r="R149" s="26">
        <f t="shared" si="264"/>
        <v>1</v>
      </c>
      <c r="S149" s="23">
        <f t="shared" si="265"/>
        <v>6.9586087621360537E-2</v>
      </c>
      <c r="T149" s="27">
        <f t="shared" si="266"/>
        <v>3.5154637537795419</v>
      </c>
      <c r="U149" s="27">
        <f t="shared" ca="1" si="176"/>
        <v>0</v>
      </c>
      <c r="V149" s="43">
        <f t="shared" ca="1" si="177"/>
        <v>0</v>
      </c>
      <c r="W149" s="25">
        <f t="shared" si="227"/>
        <v>17.333356635000001</v>
      </c>
      <c r="X149" s="26">
        <f t="shared" si="267"/>
        <v>1</v>
      </c>
      <c r="Y149" s="23">
        <f t="shared" si="268"/>
        <v>6.9586087621360537E-2</v>
      </c>
      <c r="Z149" s="27">
        <f t="shared" si="269"/>
        <v>5.0991934652545092</v>
      </c>
      <c r="AA149" s="27">
        <f t="shared" ca="1" si="178"/>
        <v>0</v>
      </c>
      <c r="AB149" s="43">
        <f t="shared" ca="1" si="179"/>
        <v>0</v>
      </c>
      <c r="AC149" s="25">
        <f t="shared" si="228"/>
        <v>15.554898664000001</v>
      </c>
      <c r="AD149" s="26">
        <f t="shared" si="270"/>
        <v>1</v>
      </c>
      <c r="AE149" s="23">
        <f t="shared" si="271"/>
        <v>6.9586087621360537E-2</v>
      </c>
      <c r="AF149" s="27">
        <f t="shared" si="272"/>
        <v>4.6713441399460383</v>
      </c>
      <c r="AG149" s="27">
        <f t="shared" ca="1" si="180"/>
        <v>0</v>
      </c>
      <c r="AH149" s="43">
        <f t="shared" ca="1" si="181"/>
        <v>0</v>
      </c>
      <c r="AI149" s="25">
        <f t="shared" si="229"/>
        <v>13.918455724999998</v>
      </c>
      <c r="AJ149" s="26">
        <f t="shared" si="273"/>
        <v>1</v>
      </c>
      <c r="AK149" s="23">
        <f t="shared" si="274"/>
        <v>6.9586087621360537E-2</v>
      </c>
      <c r="AL149" s="27">
        <f t="shared" si="275"/>
        <v>3.5154637537795419</v>
      </c>
      <c r="AM149" s="27">
        <f t="shared" ca="1" si="182"/>
        <v>0</v>
      </c>
      <c r="AN149" s="43">
        <f t="shared" ca="1" si="183"/>
        <v>0</v>
      </c>
      <c r="AO149" s="25">
        <f t="shared" si="230"/>
        <v>13.918455724999998</v>
      </c>
      <c r="AP149" s="34">
        <f t="shared" si="276"/>
        <v>1</v>
      </c>
      <c r="AQ149" s="23">
        <f t="shared" si="277"/>
        <v>6.9586087621360537E-2</v>
      </c>
      <c r="AR149" s="27">
        <f t="shared" si="278"/>
        <v>4.4635906718661982</v>
      </c>
      <c r="AS149" s="27">
        <f t="shared" ca="1" si="184"/>
        <v>0</v>
      </c>
      <c r="AT149" s="43">
        <f t="shared" ca="1" si="185"/>
        <v>0</v>
      </c>
      <c r="AU149" s="25">
        <f t="shared" si="231"/>
        <v>15.554898664000001</v>
      </c>
      <c r="AV149" s="26">
        <f t="shared" si="279"/>
        <v>1</v>
      </c>
      <c r="AW149" s="23">
        <f t="shared" si="280"/>
        <v>6.9586087621360537E-2</v>
      </c>
      <c r="AX149" s="27">
        <f t="shared" si="281"/>
        <v>2.9100100880845741</v>
      </c>
      <c r="AY149" s="27">
        <f t="shared" ca="1" si="186"/>
        <v>0</v>
      </c>
      <c r="AZ149" s="43">
        <f t="shared" ca="1" si="187"/>
        <v>0</v>
      </c>
      <c r="BA149" s="25">
        <f t="shared" si="232"/>
        <v>15.554898664000001</v>
      </c>
      <c r="BB149" s="26">
        <f t="shared" si="282"/>
        <v>1</v>
      </c>
      <c r="BC149" s="23">
        <f t="shared" si="283"/>
        <v>6.9586087621360537E-2</v>
      </c>
      <c r="BD149" s="27">
        <f t="shared" si="284"/>
        <v>3.60097147128063</v>
      </c>
      <c r="BE149" s="27">
        <f t="shared" ca="1" si="188"/>
        <v>0</v>
      </c>
      <c r="BF149" s="43">
        <f t="shared" ca="1" si="189"/>
        <v>0</v>
      </c>
      <c r="BG149" s="25">
        <f t="shared" si="233"/>
        <v>13.918455724999998</v>
      </c>
      <c r="BH149" s="26">
        <f t="shared" si="285"/>
        <v>1</v>
      </c>
      <c r="BI149" s="23">
        <f t="shared" si="286"/>
        <v>6.9586087621360537E-2</v>
      </c>
      <c r="BJ149" s="27">
        <f t="shared" si="287"/>
        <v>3.912197329894735</v>
      </c>
      <c r="BK149" s="27">
        <f t="shared" ca="1" si="190"/>
        <v>0</v>
      </c>
      <c r="BL149" s="43">
        <f t="shared" ca="1" si="191"/>
        <v>0</v>
      </c>
      <c r="BM149" s="25">
        <f t="shared" si="234"/>
        <v>15.046524591666667</v>
      </c>
      <c r="BN149" s="26">
        <f t="shared" si="288"/>
        <v>1</v>
      </c>
      <c r="BO149" s="23">
        <f t="shared" si="289"/>
        <v>6.9586087621360537E-2</v>
      </c>
      <c r="BP149" s="27">
        <f t="shared" si="290"/>
        <v>2.1958563996573295</v>
      </c>
      <c r="BQ149" s="27">
        <f t="shared" ca="1" si="192"/>
        <v>0</v>
      </c>
      <c r="BR149" s="43">
        <f t="shared" ca="1" si="193"/>
        <v>0</v>
      </c>
      <c r="BS149" s="25">
        <f t="shared" si="235"/>
        <v>13.918455724999998</v>
      </c>
      <c r="BT149" s="34">
        <f t="shared" si="291"/>
        <v>1</v>
      </c>
      <c r="BU149" s="23">
        <f t="shared" si="292"/>
        <v>6.9586087621360537E-2</v>
      </c>
      <c r="BV149" s="27">
        <f t="shared" si="293"/>
        <v>3.1424233414911913</v>
      </c>
      <c r="BW149" s="27">
        <f t="shared" ca="1" si="194"/>
        <v>0</v>
      </c>
      <c r="BX149" s="43">
        <f t="shared" ca="1" si="195"/>
        <v>0</v>
      </c>
      <c r="BY149" s="25">
        <f t="shared" si="236"/>
        <v>17.333356635000001</v>
      </c>
      <c r="BZ149" s="50">
        <f t="shared" si="237"/>
        <v>1</v>
      </c>
      <c r="CA149" s="23">
        <f t="shared" si="294"/>
        <v>6.9586087621360537E-2</v>
      </c>
      <c r="CB149" s="27">
        <f t="shared" si="295"/>
        <v>3.0771240222450746</v>
      </c>
      <c r="CC149" s="27">
        <f t="shared" ca="1" si="196"/>
        <v>0</v>
      </c>
      <c r="CD149" s="43">
        <f t="shared" ca="1" si="197"/>
        <v>0</v>
      </c>
      <c r="CE149" s="25">
        <f t="shared" si="238"/>
        <v>15.554898664000001</v>
      </c>
      <c r="CF149" s="34">
        <f t="shared" si="239"/>
        <v>1</v>
      </c>
      <c r="CG149" s="23">
        <f t="shared" si="296"/>
        <v>6.9586087621360537E-2</v>
      </c>
      <c r="CH149" s="27">
        <f t="shared" si="297"/>
        <v>3.0804392984904849</v>
      </c>
      <c r="CI149" s="27">
        <f t="shared" ca="1" si="198"/>
        <v>0</v>
      </c>
      <c r="CJ149" s="43">
        <f t="shared" ca="1" si="199"/>
        <v>0</v>
      </c>
      <c r="CK149" s="25">
        <f t="shared" si="240"/>
        <v>13.918455724999998</v>
      </c>
      <c r="CL149" s="34">
        <f t="shared" si="241"/>
        <v>1</v>
      </c>
      <c r="CM149" s="23">
        <f t="shared" si="298"/>
        <v>6.9586087621360537E-2</v>
      </c>
      <c r="CN149" s="27">
        <f t="shared" si="299"/>
        <v>3.426436320574596</v>
      </c>
      <c r="CO149" s="27">
        <f t="shared" ca="1" si="200"/>
        <v>0</v>
      </c>
      <c r="CP149" s="43">
        <f t="shared" ca="1" si="201"/>
        <v>0</v>
      </c>
      <c r="CQ149" s="25">
        <f t="shared" si="242"/>
        <v>11.744105806999999</v>
      </c>
      <c r="CR149" s="34">
        <f t="shared" si="243"/>
        <v>1</v>
      </c>
      <c r="CS149" s="23">
        <f t="shared" si="300"/>
        <v>6.9586087621360537E-2</v>
      </c>
      <c r="CT149" s="27">
        <f t="shared" si="301"/>
        <v>3.0587927224982048</v>
      </c>
      <c r="CU149" s="27">
        <f t="shared" ca="1" si="202"/>
        <v>0</v>
      </c>
      <c r="CV149" s="43">
        <f t="shared" ca="1" si="203"/>
        <v>0</v>
      </c>
      <c r="CW149" s="25">
        <f t="shared" si="244"/>
        <v>13.918455724999998</v>
      </c>
      <c r="CX149" s="34">
        <f t="shared" si="302"/>
        <v>1</v>
      </c>
      <c r="CY149" s="23">
        <f t="shared" si="303"/>
        <v>6.9586087621360537E-2</v>
      </c>
      <c r="CZ149" s="27">
        <f t="shared" si="304"/>
        <v>3.2257164113450445</v>
      </c>
      <c r="DA149" s="27">
        <f t="shared" ca="1" si="204"/>
        <v>0</v>
      </c>
      <c r="DB149" s="43">
        <f t="shared" ca="1" si="205"/>
        <v>0</v>
      </c>
      <c r="DC149" s="25">
        <f t="shared" si="245"/>
        <v>13.918455724999998</v>
      </c>
      <c r="DD149" s="34">
        <f t="shared" si="246"/>
        <v>1</v>
      </c>
      <c r="DE149" s="23">
        <f t="shared" si="305"/>
        <v>6.9586087621360537E-2</v>
      </c>
      <c r="DF149" s="27">
        <f t="shared" si="306"/>
        <v>3.5886498903720416</v>
      </c>
      <c r="DG149" s="27">
        <f t="shared" ca="1" si="169"/>
        <v>0</v>
      </c>
      <c r="DH149" s="43">
        <f t="shared" ca="1" si="170"/>
        <v>0</v>
      </c>
      <c r="DI149" s="25">
        <f t="shared" si="247"/>
        <v>17.333356635000001</v>
      </c>
      <c r="DJ149" s="26">
        <f t="shared" si="248"/>
        <v>1</v>
      </c>
      <c r="DK149" s="23">
        <f t="shared" si="307"/>
        <v>6.9586087621360537E-2</v>
      </c>
      <c r="DL149" s="27">
        <f t="shared" si="308"/>
        <v>4.6342977697824725</v>
      </c>
      <c r="DM149" s="27">
        <f t="shared" ca="1" si="206"/>
        <v>0</v>
      </c>
      <c r="DN149" s="43">
        <f t="shared" ca="1" si="207"/>
        <v>0</v>
      </c>
      <c r="DO149" s="25">
        <f t="shared" si="249"/>
        <v>15.554898664000001</v>
      </c>
      <c r="DP149" s="26">
        <f t="shared" si="250"/>
        <v>1</v>
      </c>
      <c r="DQ149" s="23">
        <f t="shared" si="309"/>
        <v>6.9586087621360537E-2</v>
      </c>
      <c r="DR149" s="27">
        <f t="shared" si="310"/>
        <v>4.4928347122454841</v>
      </c>
      <c r="DS149" s="27">
        <f t="shared" ca="1" si="208"/>
        <v>0</v>
      </c>
      <c r="DT149" s="43">
        <f t="shared" ca="1" si="209"/>
        <v>0</v>
      </c>
      <c r="DU149" s="25">
        <f t="shared" si="251"/>
        <v>13.918455724999998</v>
      </c>
      <c r="DV149" s="26">
        <f t="shared" si="252"/>
        <v>1</v>
      </c>
      <c r="DW149" s="23">
        <f t="shared" si="311"/>
        <v>6.9586087621360537E-2</v>
      </c>
      <c r="DX149" s="27">
        <f t="shared" si="312"/>
        <v>3.0373495236144272</v>
      </c>
      <c r="DY149" s="27">
        <f t="shared" ca="1" si="210"/>
        <v>0</v>
      </c>
      <c r="DZ149" s="43">
        <f t="shared" ca="1" si="211"/>
        <v>0</v>
      </c>
      <c r="EA149" s="25">
        <f t="shared" si="253"/>
        <v>13.918455724999998</v>
      </c>
      <c r="EB149" s="34">
        <f t="shared" si="313"/>
        <v>1</v>
      </c>
      <c r="EC149" s="23">
        <f t="shared" si="314"/>
        <v>6.9586087621360537E-2</v>
      </c>
      <c r="ED149" s="27">
        <f t="shared" si="315"/>
        <v>4.0609627964528023</v>
      </c>
      <c r="EE149" s="27">
        <f t="shared" ca="1" si="212"/>
        <v>0</v>
      </c>
      <c r="EF149" s="43">
        <f t="shared" ca="1" si="213"/>
        <v>0</v>
      </c>
      <c r="EG149" s="25">
        <f t="shared" si="254"/>
        <v>17.333356635000001</v>
      </c>
      <c r="EH149" s="26">
        <f t="shared" si="316"/>
        <v>1</v>
      </c>
      <c r="EI149" s="23">
        <f t="shared" si="317"/>
        <v>6.9586087621360537E-2</v>
      </c>
      <c r="EJ149" s="27">
        <f t="shared" si="318"/>
        <v>4.8941006884301963</v>
      </c>
      <c r="EK149" s="27">
        <f t="shared" ca="1" si="214"/>
        <v>0</v>
      </c>
      <c r="EL149" s="43">
        <f t="shared" ca="1" si="215"/>
        <v>0</v>
      </c>
      <c r="EM149" s="25">
        <f t="shared" si="255"/>
        <v>15.554898664000001</v>
      </c>
      <c r="EN149" s="26">
        <f t="shared" si="319"/>
        <v>1</v>
      </c>
      <c r="EO149" s="23">
        <f t="shared" si="320"/>
        <v>6.9586087621360537E-2</v>
      </c>
      <c r="EP149" s="27">
        <f t="shared" si="321"/>
        <v>3.9057121169177669</v>
      </c>
      <c r="EQ149" s="27">
        <f t="shared" ca="1" si="216"/>
        <v>0</v>
      </c>
      <c r="ER149" s="43">
        <f t="shared" ca="1" si="217"/>
        <v>0</v>
      </c>
      <c r="ES149" s="25">
        <f t="shared" si="256"/>
        <v>13.918455724999998</v>
      </c>
      <c r="ET149" s="26">
        <f t="shared" si="322"/>
        <v>1</v>
      </c>
      <c r="EU149" s="23">
        <f t="shared" si="323"/>
        <v>6.9586087621360537E-2</v>
      </c>
      <c r="EV149" s="27">
        <f t="shared" si="324"/>
        <v>4.0282233586213794</v>
      </c>
      <c r="EW149" s="27">
        <f t="shared" ca="1" si="218"/>
        <v>0</v>
      </c>
      <c r="EX149" s="43">
        <f t="shared" ca="1" si="219"/>
        <v>0</v>
      </c>
      <c r="EY149" s="25">
        <f t="shared" si="257"/>
        <v>13.918455724999998</v>
      </c>
      <c r="EZ149" s="34">
        <f t="shared" si="325"/>
        <v>1</v>
      </c>
      <c r="FA149" s="23">
        <f t="shared" si="326"/>
        <v>6.9586087621360537E-2</v>
      </c>
      <c r="FB149" s="27">
        <f t="shared" si="327"/>
        <v>4.3300784392348488</v>
      </c>
      <c r="FC149" s="27">
        <f t="shared" ca="1" si="220"/>
        <v>0</v>
      </c>
      <c r="FD149" s="43">
        <f t="shared" ca="1" si="221"/>
        <v>0</v>
      </c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25">
        <f t="shared" si="258"/>
        <v>13.918455724999998</v>
      </c>
      <c r="FT149" s="26">
        <f t="shared" si="328"/>
        <v>1</v>
      </c>
      <c r="FU149" s="23">
        <f t="shared" si="329"/>
        <v>6.9586087621360537E-2</v>
      </c>
      <c r="FV149" s="27">
        <f t="shared" si="330"/>
        <v>1.4160060661931753</v>
      </c>
      <c r="FW149" s="27">
        <f t="shared" ca="1" si="222"/>
        <v>-0.30322093590272958</v>
      </c>
      <c r="FX149" s="43">
        <f t="shared" ca="1" si="223"/>
        <v>0</v>
      </c>
      <c r="FY149" s="25">
        <f t="shared" si="259"/>
        <v>13.918455724999998</v>
      </c>
      <c r="FZ149" s="26">
        <f t="shared" si="331"/>
        <v>1</v>
      </c>
      <c r="GA149" s="23">
        <f t="shared" si="332"/>
        <v>6.9586087621360537E-2</v>
      </c>
      <c r="GB149" s="27">
        <f t="shared" si="333"/>
        <v>4.0536179994171855</v>
      </c>
      <c r="GC149" s="27">
        <f t="shared" ca="1" si="224"/>
        <v>0</v>
      </c>
      <c r="GD149" s="43">
        <f t="shared" ca="1" si="225"/>
        <v>0</v>
      </c>
      <c r="GE149" s="47"/>
      <c r="GF149" s="47"/>
    </row>
    <row r="150" spans="1:188" x14ac:dyDescent="0.2">
      <c r="A150" s="30">
        <v>29220</v>
      </c>
      <c r="B150" s="34">
        <v>20.508193670000001</v>
      </c>
      <c r="C150" s="23">
        <v>3.3299957956987036E-3</v>
      </c>
      <c r="D150" s="24">
        <f t="shared" si="171"/>
        <v>0.14467577696628209</v>
      </c>
      <c r="E150" s="25" t="e">
        <f>#N/A</f>
        <v>#N/A</v>
      </c>
      <c r="F150" s="26">
        <v>1</v>
      </c>
      <c r="G150" s="23">
        <f t="shared" si="260"/>
        <v>0.14467577696628209</v>
      </c>
      <c r="H150" s="27">
        <f t="shared" si="261"/>
        <v>6.0471666803568924</v>
      </c>
      <c r="I150" s="27">
        <f t="shared" ca="1" si="172"/>
        <v>0</v>
      </c>
      <c r="J150" s="43">
        <f t="shared" ca="1" si="173"/>
        <v>0</v>
      </c>
      <c r="K150" s="25" t="e">
        <f>#N/A</f>
        <v>#N/A</v>
      </c>
      <c r="L150" s="26">
        <v>0</v>
      </c>
      <c r="M150" s="23">
        <f t="shared" si="262"/>
        <v>3.3299957956987036E-3</v>
      </c>
      <c r="N150" s="27">
        <f t="shared" si="263"/>
        <v>1.597874975862541</v>
      </c>
      <c r="O150" s="27">
        <f t="shared" ca="1" si="174"/>
        <v>0</v>
      </c>
      <c r="P150" s="43">
        <f t="shared" ca="1" si="175"/>
        <v>0</v>
      </c>
      <c r="Q150" s="25">
        <f t="shared" si="226"/>
        <v>14.754669262000002</v>
      </c>
      <c r="R150" s="26">
        <f t="shared" si="264"/>
        <v>1</v>
      </c>
      <c r="S150" s="23">
        <f t="shared" si="265"/>
        <v>0.14467577696628209</v>
      </c>
      <c r="T150" s="27">
        <f t="shared" si="266"/>
        <v>4.0240662037543995</v>
      </c>
      <c r="U150" s="27">
        <f t="shared" ca="1" si="176"/>
        <v>0</v>
      </c>
      <c r="V150" s="43">
        <f t="shared" ca="1" si="177"/>
        <v>0</v>
      </c>
      <c r="W150" s="25">
        <f t="shared" si="227"/>
        <v>19.212176530000001</v>
      </c>
      <c r="X150" s="26">
        <f t="shared" si="267"/>
        <v>1</v>
      </c>
      <c r="Y150" s="23">
        <f t="shared" si="268"/>
        <v>0.14467577696628209</v>
      </c>
      <c r="Z150" s="27">
        <f t="shared" si="269"/>
        <v>5.8369232417415935</v>
      </c>
      <c r="AA150" s="27">
        <f t="shared" ca="1" si="178"/>
        <v>0</v>
      </c>
      <c r="AB150" s="43">
        <f t="shared" ca="1" si="179"/>
        <v>0</v>
      </c>
      <c r="AC150" s="25">
        <f t="shared" si="228"/>
        <v>17.099818727999999</v>
      </c>
      <c r="AD150" s="26">
        <f t="shared" si="270"/>
        <v>1</v>
      </c>
      <c r="AE150" s="23">
        <f t="shared" si="271"/>
        <v>0.14467577696628209</v>
      </c>
      <c r="AF150" s="27">
        <f t="shared" si="272"/>
        <v>5.3471744828696197</v>
      </c>
      <c r="AG150" s="27">
        <f t="shared" ca="1" si="180"/>
        <v>0</v>
      </c>
      <c r="AH150" s="43">
        <f t="shared" ca="1" si="181"/>
        <v>0</v>
      </c>
      <c r="AI150" s="25">
        <f t="shared" si="229"/>
        <v>14.754669262000002</v>
      </c>
      <c r="AJ150" s="26">
        <f t="shared" si="273"/>
        <v>1</v>
      </c>
      <c r="AK150" s="23">
        <f t="shared" si="274"/>
        <v>0.14467577696628209</v>
      </c>
      <c r="AL150" s="27">
        <f t="shared" si="275"/>
        <v>4.0240662037543995</v>
      </c>
      <c r="AM150" s="27">
        <f t="shared" ca="1" si="182"/>
        <v>0</v>
      </c>
      <c r="AN150" s="43">
        <f t="shared" ca="1" si="183"/>
        <v>0</v>
      </c>
      <c r="AO150" s="25">
        <f t="shared" si="230"/>
        <v>14.754669262000002</v>
      </c>
      <c r="AP150" s="34">
        <f t="shared" si="276"/>
        <v>1</v>
      </c>
      <c r="AQ150" s="23">
        <f t="shared" si="277"/>
        <v>0.14467577696628209</v>
      </c>
      <c r="AR150" s="27">
        <f t="shared" si="278"/>
        <v>5.1093641203778892</v>
      </c>
      <c r="AS150" s="27">
        <f t="shared" ca="1" si="184"/>
        <v>0</v>
      </c>
      <c r="AT150" s="43">
        <f t="shared" ca="1" si="185"/>
        <v>0</v>
      </c>
      <c r="AU150" s="25">
        <f t="shared" si="231"/>
        <v>17.099818727999999</v>
      </c>
      <c r="AV150" s="26">
        <f t="shared" si="279"/>
        <v>1</v>
      </c>
      <c r="AW150" s="23">
        <f t="shared" si="280"/>
        <v>0.14467577696628209</v>
      </c>
      <c r="AX150" s="27">
        <f t="shared" si="281"/>
        <v>3.331018058557929</v>
      </c>
      <c r="AY150" s="27">
        <f t="shared" ca="1" si="186"/>
        <v>0</v>
      </c>
      <c r="AZ150" s="43">
        <f t="shared" ca="1" si="187"/>
        <v>0</v>
      </c>
      <c r="BA150" s="25">
        <f t="shared" si="232"/>
        <v>17.099818727999999</v>
      </c>
      <c r="BB150" s="26">
        <f t="shared" si="282"/>
        <v>1</v>
      </c>
      <c r="BC150" s="23">
        <f t="shared" si="283"/>
        <v>0.14467577696628209</v>
      </c>
      <c r="BD150" s="27">
        <f t="shared" si="284"/>
        <v>4.1219448167215713</v>
      </c>
      <c r="BE150" s="27">
        <f t="shared" ca="1" si="188"/>
        <v>0</v>
      </c>
      <c r="BF150" s="43">
        <f t="shared" ca="1" si="189"/>
        <v>0</v>
      </c>
      <c r="BG150" s="25">
        <f t="shared" si="233"/>
        <v>14.754669262000002</v>
      </c>
      <c r="BH150" s="26">
        <f t="shared" si="285"/>
        <v>1</v>
      </c>
      <c r="BI150" s="23">
        <f t="shared" si="286"/>
        <v>0.14467577696628209</v>
      </c>
      <c r="BJ150" s="27">
        <f t="shared" si="287"/>
        <v>4.4781975182426699</v>
      </c>
      <c r="BK150" s="27">
        <f t="shared" ca="1" si="190"/>
        <v>0</v>
      </c>
      <c r="BL150" s="43">
        <f t="shared" ca="1" si="191"/>
        <v>0</v>
      </c>
      <c r="BM150" s="25">
        <f t="shared" si="234"/>
        <v>16.380447831666668</v>
      </c>
      <c r="BN150" s="26">
        <f t="shared" si="288"/>
        <v>1</v>
      </c>
      <c r="BO150" s="23">
        <f t="shared" si="289"/>
        <v>0.14467577696628209</v>
      </c>
      <c r="BP150" s="27">
        <f t="shared" si="290"/>
        <v>2.5135436303841363</v>
      </c>
      <c r="BQ150" s="27">
        <f t="shared" ca="1" si="192"/>
        <v>0</v>
      </c>
      <c r="BR150" s="43">
        <f t="shared" ca="1" si="193"/>
        <v>0</v>
      </c>
      <c r="BS150" s="25">
        <f t="shared" si="235"/>
        <v>14.754669262000002</v>
      </c>
      <c r="BT150" s="34">
        <f t="shared" si="291"/>
        <v>1</v>
      </c>
      <c r="BU150" s="23">
        <f t="shared" si="292"/>
        <v>0.14467577696628209</v>
      </c>
      <c r="BV150" s="27">
        <f t="shared" si="293"/>
        <v>3.5970558799784098</v>
      </c>
      <c r="BW150" s="27">
        <f t="shared" ca="1" si="194"/>
        <v>0</v>
      </c>
      <c r="BX150" s="43">
        <f t="shared" ca="1" si="195"/>
        <v>0</v>
      </c>
      <c r="BY150" s="25">
        <f t="shared" si="236"/>
        <v>19.212176530000001</v>
      </c>
      <c r="BZ150" s="50">
        <f t="shared" si="237"/>
        <v>1</v>
      </c>
      <c r="CA150" s="23">
        <f t="shared" si="294"/>
        <v>0.14467577696628209</v>
      </c>
      <c r="CB150" s="27">
        <f t="shared" si="295"/>
        <v>3.5223093309849918</v>
      </c>
      <c r="CC150" s="27">
        <f t="shared" ca="1" si="196"/>
        <v>0</v>
      </c>
      <c r="CD150" s="43">
        <f t="shared" ca="1" si="197"/>
        <v>0</v>
      </c>
      <c r="CE150" s="25">
        <f t="shared" si="238"/>
        <v>17.099818727999999</v>
      </c>
      <c r="CF150" s="34">
        <f t="shared" si="239"/>
        <v>1</v>
      </c>
      <c r="CG150" s="23">
        <f t="shared" si="296"/>
        <v>0.14467577696628209</v>
      </c>
      <c r="CH150" s="27">
        <f t="shared" si="297"/>
        <v>3.5261042473970647</v>
      </c>
      <c r="CI150" s="27">
        <f t="shared" ca="1" si="198"/>
        <v>0</v>
      </c>
      <c r="CJ150" s="43">
        <f t="shared" ca="1" si="199"/>
        <v>0</v>
      </c>
      <c r="CK150" s="25">
        <f t="shared" si="240"/>
        <v>14.754669262000002</v>
      </c>
      <c r="CL150" s="34">
        <f t="shared" si="241"/>
        <v>1</v>
      </c>
      <c r="CM150" s="23">
        <f t="shared" si="298"/>
        <v>0.14467577696628209</v>
      </c>
      <c r="CN150" s="27">
        <f t="shared" si="299"/>
        <v>3.9221586574792147</v>
      </c>
      <c r="CO150" s="27">
        <f t="shared" ca="1" si="200"/>
        <v>0</v>
      </c>
      <c r="CP150" s="43">
        <f t="shared" ca="1" si="201"/>
        <v>0</v>
      </c>
      <c r="CQ150" s="25">
        <f t="shared" si="242"/>
        <v>12.389082608099997</v>
      </c>
      <c r="CR150" s="34">
        <f t="shared" si="243"/>
        <v>1</v>
      </c>
      <c r="CS150" s="23">
        <f t="shared" si="300"/>
        <v>0.14467577696628209</v>
      </c>
      <c r="CT150" s="27">
        <f t="shared" si="301"/>
        <v>3.501325936204442</v>
      </c>
      <c r="CU150" s="27">
        <f t="shared" ca="1" si="202"/>
        <v>0</v>
      </c>
      <c r="CV150" s="43">
        <f t="shared" ca="1" si="203"/>
        <v>0</v>
      </c>
      <c r="CW150" s="25">
        <f t="shared" si="244"/>
        <v>14.754669262000002</v>
      </c>
      <c r="CX150" s="34">
        <f t="shared" si="302"/>
        <v>1</v>
      </c>
      <c r="CY150" s="23">
        <f t="shared" si="303"/>
        <v>0.14467577696628209</v>
      </c>
      <c r="CZ150" s="27">
        <f t="shared" si="304"/>
        <v>3.6923994394292761</v>
      </c>
      <c r="DA150" s="27">
        <f t="shared" ca="1" si="204"/>
        <v>0</v>
      </c>
      <c r="DB150" s="43">
        <f t="shared" ca="1" si="205"/>
        <v>0</v>
      </c>
      <c r="DC150" s="25">
        <f t="shared" si="245"/>
        <v>14.754669262000002</v>
      </c>
      <c r="DD150" s="34">
        <f t="shared" si="246"/>
        <v>1</v>
      </c>
      <c r="DE150" s="23">
        <f t="shared" si="305"/>
        <v>0.14467577696628209</v>
      </c>
      <c r="DF150" s="27">
        <f t="shared" si="306"/>
        <v>4.1078406015215796</v>
      </c>
      <c r="DG150" s="27">
        <f t="shared" ca="1" si="169"/>
        <v>0</v>
      </c>
      <c r="DH150" s="43">
        <f t="shared" ca="1" si="170"/>
        <v>0</v>
      </c>
      <c r="DI150" s="25">
        <f t="shared" si="247"/>
        <v>19.212176530000001</v>
      </c>
      <c r="DJ150" s="26">
        <f t="shared" si="248"/>
        <v>1</v>
      </c>
      <c r="DK150" s="23">
        <f t="shared" si="307"/>
        <v>0.14467577696628209</v>
      </c>
      <c r="DL150" s="27">
        <f t="shared" si="308"/>
        <v>5.30476840031886</v>
      </c>
      <c r="DM150" s="27">
        <f t="shared" ca="1" si="206"/>
        <v>0</v>
      </c>
      <c r="DN150" s="43">
        <f t="shared" ca="1" si="207"/>
        <v>0</v>
      </c>
      <c r="DO150" s="25">
        <f t="shared" si="249"/>
        <v>17.099818727999999</v>
      </c>
      <c r="DP150" s="26">
        <f t="shared" si="250"/>
        <v>1</v>
      </c>
      <c r="DQ150" s="23">
        <f t="shared" si="309"/>
        <v>0.14467577696628209</v>
      </c>
      <c r="DR150" s="27">
        <f t="shared" si="310"/>
        <v>5.1428390650206817</v>
      </c>
      <c r="DS150" s="27">
        <f t="shared" ca="1" si="208"/>
        <v>0</v>
      </c>
      <c r="DT150" s="43">
        <f t="shared" ca="1" si="209"/>
        <v>0</v>
      </c>
      <c r="DU150" s="25">
        <f t="shared" si="251"/>
        <v>14.754669262000002</v>
      </c>
      <c r="DV150" s="26">
        <f t="shared" si="252"/>
        <v>1</v>
      </c>
      <c r="DW150" s="23">
        <f t="shared" si="311"/>
        <v>0.14467577696628209</v>
      </c>
      <c r="DX150" s="27">
        <f t="shared" si="312"/>
        <v>3.4767804258615111</v>
      </c>
      <c r="DY150" s="27">
        <f t="shared" ca="1" si="210"/>
        <v>0</v>
      </c>
      <c r="DZ150" s="43">
        <f t="shared" ca="1" si="211"/>
        <v>0</v>
      </c>
      <c r="EA150" s="25">
        <f t="shared" si="253"/>
        <v>14.754669262000002</v>
      </c>
      <c r="EB150" s="34">
        <f t="shared" si="313"/>
        <v>1</v>
      </c>
      <c r="EC150" s="23">
        <f t="shared" si="314"/>
        <v>0.14467577696628209</v>
      </c>
      <c r="ED150" s="27">
        <f t="shared" si="315"/>
        <v>4.6484857442607774</v>
      </c>
      <c r="EE150" s="27">
        <f t="shared" ca="1" si="212"/>
        <v>0</v>
      </c>
      <c r="EF150" s="43">
        <f t="shared" ca="1" si="213"/>
        <v>0</v>
      </c>
      <c r="EG150" s="25">
        <f t="shared" si="254"/>
        <v>19.212176530000001</v>
      </c>
      <c r="EH150" s="26">
        <f t="shared" si="316"/>
        <v>1</v>
      </c>
      <c r="EI150" s="23">
        <f t="shared" si="317"/>
        <v>0.14467577696628209</v>
      </c>
      <c r="EJ150" s="27">
        <f t="shared" si="318"/>
        <v>5.6021585080800511</v>
      </c>
      <c r="EK150" s="27">
        <f t="shared" ca="1" si="214"/>
        <v>0</v>
      </c>
      <c r="EL150" s="43">
        <f t="shared" ca="1" si="215"/>
        <v>0</v>
      </c>
      <c r="EM150" s="25">
        <f t="shared" si="255"/>
        <v>17.099818727999999</v>
      </c>
      <c r="EN150" s="26">
        <f t="shared" si="319"/>
        <v>1</v>
      </c>
      <c r="EO150" s="23">
        <f t="shared" si="320"/>
        <v>0.14467577696628209</v>
      </c>
      <c r="EP150" s="27">
        <f t="shared" si="321"/>
        <v>4.4707740520394674</v>
      </c>
      <c r="EQ150" s="27">
        <f t="shared" ca="1" si="216"/>
        <v>0</v>
      </c>
      <c r="ER150" s="43">
        <f t="shared" ca="1" si="217"/>
        <v>0</v>
      </c>
      <c r="ES150" s="25">
        <f t="shared" si="256"/>
        <v>14.754669262000002</v>
      </c>
      <c r="ET150" s="26">
        <f t="shared" si="322"/>
        <v>1</v>
      </c>
      <c r="EU150" s="23">
        <f t="shared" si="323"/>
        <v>0.14467577696628209</v>
      </c>
      <c r="EV150" s="27">
        <f t="shared" si="324"/>
        <v>4.6110097028236536</v>
      </c>
      <c r="EW150" s="27">
        <f t="shared" ca="1" si="218"/>
        <v>0</v>
      </c>
      <c r="EX150" s="43">
        <f t="shared" ca="1" si="219"/>
        <v>0</v>
      </c>
      <c r="EY150" s="25">
        <f t="shared" si="257"/>
        <v>14.754669262000002</v>
      </c>
      <c r="EZ150" s="34">
        <f t="shared" si="325"/>
        <v>1</v>
      </c>
      <c r="FA150" s="23">
        <f t="shared" si="326"/>
        <v>0.14467577696628209</v>
      </c>
      <c r="FB150" s="27">
        <f t="shared" si="327"/>
        <v>4.956535901756097</v>
      </c>
      <c r="FC150" s="27">
        <f t="shared" ca="1" si="220"/>
        <v>0</v>
      </c>
      <c r="FD150" s="43">
        <f t="shared" ca="1" si="221"/>
        <v>0</v>
      </c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25">
        <f t="shared" si="258"/>
        <v>14.754669262000002</v>
      </c>
      <c r="FT150" s="26">
        <f t="shared" si="328"/>
        <v>1</v>
      </c>
      <c r="FU150" s="23">
        <f t="shared" si="329"/>
        <v>0.14467577696628209</v>
      </c>
      <c r="FV150" s="27">
        <f t="shared" si="330"/>
        <v>1.6208678440086415</v>
      </c>
      <c r="FW150" s="27">
        <f t="shared" ca="1" si="222"/>
        <v>-0.20241388343061817</v>
      </c>
      <c r="FX150" s="43">
        <f t="shared" ca="1" si="223"/>
        <v>0</v>
      </c>
      <c r="FY150" s="25">
        <f t="shared" si="259"/>
        <v>14.754669262000002</v>
      </c>
      <c r="FZ150" s="26">
        <f t="shared" si="331"/>
        <v>1</v>
      </c>
      <c r="GA150" s="23">
        <f t="shared" si="332"/>
        <v>0.14467577696628209</v>
      </c>
      <c r="GB150" s="27">
        <f t="shared" si="333"/>
        <v>4.6400783330073727</v>
      </c>
      <c r="GC150" s="27">
        <f t="shared" ca="1" si="224"/>
        <v>0</v>
      </c>
      <c r="GD150" s="43">
        <f t="shared" ca="1" si="225"/>
        <v>0</v>
      </c>
      <c r="GE150" s="47"/>
      <c r="GF150" s="47"/>
    </row>
    <row r="151" spans="1:188" x14ac:dyDescent="0.2">
      <c r="A151" s="30">
        <v>29251</v>
      </c>
      <c r="B151" s="34">
        <v>20.40065959</v>
      </c>
      <c r="C151" s="23">
        <v>3.4263540299781514E-3</v>
      </c>
      <c r="D151" s="24">
        <f t="shared" si="171"/>
        <v>-5.2434691094859209E-3</v>
      </c>
      <c r="E151" s="25" t="e">
        <f>#N/A</f>
        <v>#N/A</v>
      </c>
      <c r="F151" s="26">
        <v>1</v>
      </c>
      <c r="G151" s="23">
        <f t="shared" si="260"/>
        <v>-5.2434691094859209E-3</v>
      </c>
      <c r="H151" s="27">
        <f t="shared" si="261"/>
        <v>6.0154585486685281</v>
      </c>
      <c r="I151" s="27">
        <f t="shared" ca="1" si="172"/>
        <v>-5.243469109486032E-3</v>
      </c>
      <c r="J151" s="43">
        <f t="shared" ca="1" si="173"/>
        <v>0</v>
      </c>
      <c r="K151" s="25" t="e">
        <f>#N/A</f>
        <v>#N/A</v>
      </c>
      <c r="L151" s="26">
        <v>0</v>
      </c>
      <c r="M151" s="23">
        <f t="shared" si="262"/>
        <v>3.4263540299781514E-3</v>
      </c>
      <c r="N151" s="27">
        <f t="shared" si="263"/>
        <v>1.6033498612254888</v>
      </c>
      <c r="O151" s="27">
        <f t="shared" ca="1" si="174"/>
        <v>0</v>
      </c>
      <c r="P151" s="43">
        <f t="shared" ca="1" si="175"/>
        <v>0</v>
      </c>
      <c r="Q151" s="25">
        <f t="shared" si="226"/>
        <v>15.595064287</v>
      </c>
      <c r="R151" s="26">
        <f t="shared" si="264"/>
        <v>1</v>
      </c>
      <c r="S151" s="23">
        <f t="shared" si="265"/>
        <v>-5.2434691094859209E-3</v>
      </c>
      <c r="T151" s="27">
        <f t="shared" si="266"/>
        <v>4.0029661369204872</v>
      </c>
      <c r="U151" s="27">
        <f t="shared" ca="1" si="176"/>
        <v>-5.2434691094859209E-3</v>
      </c>
      <c r="V151" s="43">
        <f t="shared" ca="1" si="177"/>
        <v>0</v>
      </c>
      <c r="W151" s="25">
        <f t="shared" si="227"/>
        <v>20.45442663</v>
      </c>
      <c r="X151" s="26">
        <f t="shared" si="267"/>
        <v>1</v>
      </c>
      <c r="Y151" s="23">
        <f t="shared" si="268"/>
        <v>-5.2434691094859209E-3</v>
      </c>
      <c r="Z151" s="27">
        <f t="shared" si="269"/>
        <v>5.8063175150290807</v>
      </c>
      <c r="AA151" s="27">
        <f t="shared" ca="1" si="178"/>
        <v>-5.243469109486032E-3</v>
      </c>
      <c r="AB151" s="43">
        <f t="shared" ca="1" si="179"/>
        <v>0</v>
      </c>
      <c r="AC151" s="25">
        <f t="shared" si="228"/>
        <v>18.338474334000001</v>
      </c>
      <c r="AD151" s="26">
        <f t="shared" si="270"/>
        <v>1</v>
      </c>
      <c r="AE151" s="23">
        <f t="shared" si="271"/>
        <v>-5.2434691094859209E-3</v>
      </c>
      <c r="AF151" s="27">
        <f t="shared" si="272"/>
        <v>5.3191367386456614</v>
      </c>
      <c r="AG151" s="27">
        <f t="shared" ca="1" si="180"/>
        <v>-5.2434691094859209E-3</v>
      </c>
      <c r="AH151" s="43">
        <f t="shared" ca="1" si="181"/>
        <v>0</v>
      </c>
      <c r="AI151" s="25">
        <f t="shared" si="229"/>
        <v>15.595064287</v>
      </c>
      <c r="AJ151" s="26">
        <f t="shared" si="273"/>
        <v>1</v>
      </c>
      <c r="AK151" s="23">
        <f t="shared" si="274"/>
        <v>-5.2434691094859209E-3</v>
      </c>
      <c r="AL151" s="27">
        <f t="shared" si="275"/>
        <v>4.0029661369204872</v>
      </c>
      <c r="AM151" s="27">
        <f t="shared" ca="1" si="182"/>
        <v>-5.2434691094859209E-3</v>
      </c>
      <c r="AN151" s="43">
        <f t="shared" ca="1" si="183"/>
        <v>0</v>
      </c>
      <c r="AO151" s="25">
        <f t="shared" si="230"/>
        <v>15.595064287</v>
      </c>
      <c r="AP151" s="34">
        <f t="shared" si="276"/>
        <v>1</v>
      </c>
      <c r="AQ151" s="23">
        <f t="shared" si="277"/>
        <v>-5.2434691094859209E-3</v>
      </c>
      <c r="AR151" s="27">
        <f t="shared" si="278"/>
        <v>5.0825733274435718</v>
      </c>
      <c r="AS151" s="27">
        <f t="shared" ca="1" si="184"/>
        <v>-5.2434691094859209E-3</v>
      </c>
      <c r="AT151" s="43">
        <f t="shared" ca="1" si="185"/>
        <v>0</v>
      </c>
      <c r="AU151" s="25">
        <f t="shared" si="231"/>
        <v>18.338474334000001</v>
      </c>
      <c r="AV151" s="26">
        <f t="shared" si="279"/>
        <v>1</v>
      </c>
      <c r="AW151" s="23">
        <f t="shared" si="280"/>
        <v>-5.2434691094859209E-3</v>
      </c>
      <c r="AX151" s="27">
        <f t="shared" si="281"/>
        <v>3.3135519682647407</v>
      </c>
      <c r="AY151" s="27">
        <f t="shared" ca="1" si="186"/>
        <v>-5.2434691094859209E-3</v>
      </c>
      <c r="AZ151" s="43">
        <f t="shared" ca="1" si="187"/>
        <v>0</v>
      </c>
      <c r="BA151" s="25">
        <f t="shared" si="232"/>
        <v>18.338474334000001</v>
      </c>
      <c r="BB151" s="26">
        <f t="shared" si="282"/>
        <v>1</v>
      </c>
      <c r="BC151" s="23">
        <f t="shared" si="283"/>
        <v>-5.2434691094859209E-3</v>
      </c>
      <c r="BD151" s="27">
        <f t="shared" si="284"/>
        <v>4.1003315264040863</v>
      </c>
      <c r="BE151" s="27">
        <f t="shared" ca="1" si="188"/>
        <v>-5.2434691094859209E-3</v>
      </c>
      <c r="BF151" s="43">
        <f t="shared" ca="1" si="189"/>
        <v>0</v>
      </c>
      <c r="BG151" s="25">
        <f t="shared" si="233"/>
        <v>15.595064287</v>
      </c>
      <c r="BH151" s="26">
        <f t="shared" si="285"/>
        <v>1</v>
      </c>
      <c r="BI151" s="23">
        <f t="shared" si="286"/>
        <v>-5.2434691094859209E-3</v>
      </c>
      <c r="BJ151" s="27">
        <f t="shared" si="287"/>
        <v>4.4547162278895875</v>
      </c>
      <c r="BK151" s="27">
        <f t="shared" ca="1" si="190"/>
        <v>-5.243469109486032E-3</v>
      </c>
      <c r="BL151" s="43">
        <f t="shared" ca="1" si="191"/>
        <v>0</v>
      </c>
      <c r="BM151" s="25">
        <f t="shared" si="234"/>
        <v>17.649958871666666</v>
      </c>
      <c r="BN151" s="26">
        <f t="shared" si="288"/>
        <v>1</v>
      </c>
      <c r="BO151" s="23">
        <f t="shared" si="289"/>
        <v>-5.2434691094859209E-3</v>
      </c>
      <c r="BP151" s="27">
        <f t="shared" si="290"/>
        <v>2.5003639420028718</v>
      </c>
      <c r="BQ151" s="27">
        <f t="shared" ca="1" si="192"/>
        <v>-5.243469109486032E-3</v>
      </c>
      <c r="BR151" s="43">
        <f t="shared" ca="1" si="193"/>
        <v>0</v>
      </c>
      <c r="BS151" s="25">
        <f t="shared" si="235"/>
        <v>15.595064287</v>
      </c>
      <c r="BT151" s="34">
        <f t="shared" si="291"/>
        <v>1</v>
      </c>
      <c r="BU151" s="23">
        <f t="shared" si="292"/>
        <v>-5.2434691094859209E-3</v>
      </c>
      <c r="BV151" s="27">
        <f t="shared" si="293"/>
        <v>3.5781948285866485</v>
      </c>
      <c r="BW151" s="27">
        <f t="shared" ca="1" si="194"/>
        <v>-5.2434691094859209E-3</v>
      </c>
      <c r="BX151" s="43">
        <f t="shared" ca="1" si="195"/>
        <v>0</v>
      </c>
      <c r="BY151" s="25">
        <f t="shared" si="236"/>
        <v>20.45442663</v>
      </c>
      <c r="BZ151" s="50">
        <f t="shared" si="237"/>
        <v>1</v>
      </c>
      <c r="CA151" s="23">
        <f t="shared" si="294"/>
        <v>-5.2434691094859209E-3</v>
      </c>
      <c r="CB151" s="27">
        <f t="shared" si="295"/>
        <v>3.5038402108139182</v>
      </c>
      <c r="CC151" s="27">
        <f t="shared" ca="1" si="196"/>
        <v>-5.2434691094858099E-3</v>
      </c>
      <c r="CD151" s="43">
        <f t="shared" ca="1" si="197"/>
        <v>0</v>
      </c>
      <c r="CE151" s="25">
        <f t="shared" si="238"/>
        <v>18.338474334000001</v>
      </c>
      <c r="CF151" s="34">
        <f t="shared" si="239"/>
        <v>1</v>
      </c>
      <c r="CG151" s="23">
        <f t="shared" si="296"/>
        <v>-5.2434691094859209E-3</v>
      </c>
      <c r="CH151" s="27">
        <f t="shared" si="297"/>
        <v>3.5076152286990112</v>
      </c>
      <c r="CI151" s="27">
        <f t="shared" ca="1" si="198"/>
        <v>-5.2434691094859209E-3</v>
      </c>
      <c r="CJ151" s="43">
        <f t="shared" ca="1" si="199"/>
        <v>0</v>
      </c>
      <c r="CK151" s="25">
        <f t="shared" si="240"/>
        <v>15.595064287</v>
      </c>
      <c r="CL151" s="34">
        <f t="shared" si="241"/>
        <v>1</v>
      </c>
      <c r="CM151" s="23">
        <f t="shared" si="298"/>
        <v>-5.2434691094859209E-3</v>
      </c>
      <c r="CN151" s="27">
        <f t="shared" si="299"/>
        <v>3.9015929397162195</v>
      </c>
      <c r="CO151" s="27">
        <f t="shared" ca="1" si="200"/>
        <v>-5.2434691094859209E-3</v>
      </c>
      <c r="CP151" s="43">
        <f t="shared" ca="1" si="201"/>
        <v>0</v>
      </c>
      <c r="CQ151" s="25">
        <f t="shared" si="242"/>
        <v>13.006738062399995</v>
      </c>
      <c r="CR151" s="34">
        <f t="shared" si="243"/>
        <v>1</v>
      </c>
      <c r="CS151" s="23">
        <f t="shared" si="300"/>
        <v>-5.2434691094859209E-3</v>
      </c>
      <c r="CT151" s="27">
        <f t="shared" si="301"/>
        <v>3.482966841815712</v>
      </c>
      <c r="CU151" s="27">
        <f t="shared" ca="1" si="202"/>
        <v>-5.2434691094859209E-3</v>
      </c>
      <c r="CV151" s="43">
        <f t="shared" ca="1" si="203"/>
        <v>0</v>
      </c>
      <c r="CW151" s="25">
        <f t="shared" si="244"/>
        <v>15.595064287</v>
      </c>
      <c r="CX151" s="34">
        <f t="shared" si="302"/>
        <v>1</v>
      </c>
      <c r="CY151" s="23">
        <f t="shared" si="303"/>
        <v>-5.2434691094859209E-3</v>
      </c>
      <c r="CZ151" s="27">
        <f t="shared" si="304"/>
        <v>3.6730384570287455</v>
      </c>
      <c r="DA151" s="27">
        <f t="shared" ca="1" si="204"/>
        <v>-5.2434691094859209E-3</v>
      </c>
      <c r="DB151" s="43">
        <f t="shared" ca="1" si="205"/>
        <v>0</v>
      </c>
      <c r="DC151" s="25">
        <f t="shared" si="245"/>
        <v>15.595064287</v>
      </c>
      <c r="DD151" s="34">
        <f t="shared" si="246"/>
        <v>1</v>
      </c>
      <c r="DE151" s="23">
        <f t="shared" si="305"/>
        <v>-5.2434691094859209E-3</v>
      </c>
      <c r="DF151" s="27">
        <f t="shared" si="306"/>
        <v>4.0863012662208087</v>
      </c>
      <c r="DG151" s="27">
        <f t="shared" ca="1" si="169"/>
        <v>-5.243469109486032E-3</v>
      </c>
      <c r="DH151" s="43">
        <f t="shared" ca="1" si="170"/>
        <v>0</v>
      </c>
      <c r="DI151" s="25">
        <f t="shared" si="247"/>
        <v>20.45442663</v>
      </c>
      <c r="DJ151" s="26">
        <f t="shared" si="248"/>
        <v>1</v>
      </c>
      <c r="DK151" s="23">
        <f t="shared" si="307"/>
        <v>-5.2434691094859209E-3</v>
      </c>
      <c r="DL151" s="27">
        <f t="shared" si="308"/>
        <v>5.2769530110788114</v>
      </c>
      <c r="DM151" s="27">
        <f t="shared" ca="1" si="206"/>
        <v>-5.2434691094858099E-3</v>
      </c>
      <c r="DN151" s="43">
        <f t="shared" ca="1" si="207"/>
        <v>0</v>
      </c>
      <c r="DO151" s="25">
        <f t="shared" si="249"/>
        <v>18.338474334000001</v>
      </c>
      <c r="DP151" s="26">
        <f t="shared" si="250"/>
        <v>1</v>
      </c>
      <c r="DQ151" s="23">
        <f t="shared" si="309"/>
        <v>-5.2434691094859209E-3</v>
      </c>
      <c r="DR151" s="27">
        <f t="shared" si="310"/>
        <v>5.1158727472481882</v>
      </c>
      <c r="DS151" s="27">
        <f t="shared" ca="1" si="208"/>
        <v>-5.2434691094859209E-3</v>
      </c>
      <c r="DT151" s="43">
        <f t="shared" ca="1" si="209"/>
        <v>0</v>
      </c>
      <c r="DU151" s="25">
        <f t="shared" si="251"/>
        <v>15.595064287</v>
      </c>
      <c r="DV151" s="26">
        <f t="shared" si="252"/>
        <v>1</v>
      </c>
      <c r="DW151" s="23">
        <f t="shared" si="311"/>
        <v>-5.2434691094859209E-3</v>
      </c>
      <c r="DX151" s="27">
        <f t="shared" si="312"/>
        <v>3.4585500350980412</v>
      </c>
      <c r="DY151" s="27">
        <f t="shared" ca="1" si="210"/>
        <v>-5.2434691094859209E-3</v>
      </c>
      <c r="DZ151" s="43">
        <f t="shared" ca="1" si="211"/>
        <v>0</v>
      </c>
      <c r="EA151" s="25">
        <f t="shared" si="253"/>
        <v>15.595064287</v>
      </c>
      <c r="EB151" s="34">
        <f t="shared" si="313"/>
        <v>1</v>
      </c>
      <c r="EC151" s="23">
        <f t="shared" si="314"/>
        <v>-5.2434691094859209E-3</v>
      </c>
      <c r="ED151" s="27">
        <f t="shared" si="315"/>
        <v>4.6241115528548606</v>
      </c>
      <c r="EE151" s="27">
        <f t="shared" ca="1" si="212"/>
        <v>-5.2434691094858099E-3</v>
      </c>
      <c r="EF151" s="43">
        <f t="shared" ca="1" si="213"/>
        <v>0</v>
      </c>
      <c r="EG151" s="25">
        <f t="shared" si="254"/>
        <v>20.45442663</v>
      </c>
      <c r="EH151" s="26">
        <f t="shared" si="316"/>
        <v>1</v>
      </c>
      <c r="EI151" s="23">
        <f t="shared" si="317"/>
        <v>-5.2434691094859209E-3</v>
      </c>
      <c r="EJ151" s="27">
        <f t="shared" si="318"/>
        <v>5.5727837629964894</v>
      </c>
      <c r="EK151" s="27">
        <f t="shared" ca="1" si="214"/>
        <v>-5.2434691094859209E-3</v>
      </c>
      <c r="EL151" s="43">
        <f t="shared" ca="1" si="215"/>
        <v>0</v>
      </c>
      <c r="EM151" s="25">
        <f t="shared" si="255"/>
        <v>18.338474334000001</v>
      </c>
      <c r="EN151" s="26">
        <f t="shared" si="319"/>
        <v>1</v>
      </c>
      <c r="EO151" s="23">
        <f t="shared" si="320"/>
        <v>-5.2434691094859209E-3</v>
      </c>
      <c r="EP151" s="27">
        <f t="shared" si="321"/>
        <v>4.4473316864021069</v>
      </c>
      <c r="EQ151" s="27">
        <f t="shared" ca="1" si="216"/>
        <v>-5.243469109486032E-3</v>
      </c>
      <c r="ER151" s="43">
        <f t="shared" ca="1" si="217"/>
        <v>0</v>
      </c>
      <c r="ES151" s="25">
        <f t="shared" si="256"/>
        <v>15.595064287</v>
      </c>
      <c r="ET151" s="26">
        <f t="shared" si="322"/>
        <v>1</v>
      </c>
      <c r="EU151" s="23">
        <f t="shared" si="323"/>
        <v>-5.2434691094859209E-3</v>
      </c>
      <c r="EV151" s="27">
        <f t="shared" si="324"/>
        <v>4.586832015883358</v>
      </c>
      <c r="EW151" s="27">
        <f t="shared" ca="1" si="218"/>
        <v>-5.2434691094859209E-3</v>
      </c>
      <c r="EX151" s="43">
        <f t="shared" ca="1" si="219"/>
        <v>0</v>
      </c>
      <c r="EY151" s="25">
        <f t="shared" si="257"/>
        <v>15.595064287</v>
      </c>
      <c r="EZ151" s="34">
        <f t="shared" si="325"/>
        <v>1</v>
      </c>
      <c r="FA151" s="23">
        <f t="shared" si="326"/>
        <v>-5.2434691094859209E-3</v>
      </c>
      <c r="FB151" s="27">
        <f t="shared" si="327"/>
        <v>4.9305464588651811</v>
      </c>
      <c r="FC151" s="27">
        <f t="shared" ca="1" si="220"/>
        <v>-5.2434691094859209E-3</v>
      </c>
      <c r="FD151" s="43">
        <f t="shared" ca="1" si="221"/>
        <v>0</v>
      </c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25">
        <f t="shared" si="258"/>
        <v>15.595064287</v>
      </c>
      <c r="FT151" s="26">
        <f t="shared" si="328"/>
        <v>1</v>
      </c>
      <c r="FU151" s="23">
        <f t="shared" si="329"/>
        <v>-5.2434691094859209E-3</v>
      </c>
      <c r="FV151" s="27">
        <f t="shared" si="330"/>
        <v>1.6123688735380231</v>
      </c>
      <c r="FW151" s="27">
        <f t="shared" ca="1" si="222"/>
        <v>-0.20659600159500457</v>
      </c>
      <c r="FX151" s="43">
        <f t="shared" ca="1" si="223"/>
        <v>0</v>
      </c>
      <c r="FY151" s="25">
        <f t="shared" si="259"/>
        <v>15.595064287</v>
      </c>
      <c r="FZ151" s="26">
        <f t="shared" si="331"/>
        <v>1</v>
      </c>
      <c r="GA151" s="23">
        <f t="shared" si="332"/>
        <v>-5.2434691094859209E-3</v>
      </c>
      <c r="GB151" s="27">
        <f t="shared" si="333"/>
        <v>4.6157482256026539</v>
      </c>
      <c r="GC151" s="27">
        <f t="shared" ca="1" si="224"/>
        <v>-5.2434691094859209E-3</v>
      </c>
      <c r="GD151" s="43">
        <f t="shared" ca="1" si="225"/>
        <v>0</v>
      </c>
      <c r="GE151" s="47"/>
      <c r="GF151" s="47"/>
    </row>
    <row r="152" spans="1:188" x14ac:dyDescent="0.2">
      <c r="A152" s="30">
        <v>29280</v>
      </c>
      <c r="B152" s="34">
        <v>22.58184469</v>
      </c>
      <c r="C152" s="23">
        <v>3.4825160289155832E-3</v>
      </c>
      <c r="D152" s="24">
        <f t="shared" si="171"/>
        <v>0.10691738129237627</v>
      </c>
      <c r="E152" s="25" t="e">
        <f>#N/A</f>
        <v>#N/A</v>
      </c>
      <c r="F152" s="26">
        <v>1</v>
      </c>
      <c r="G152" s="23">
        <f t="shared" si="260"/>
        <v>0.10691738129237627</v>
      </c>
      <c r="H152" s="27">
        <f t="shared" si="261"/>
        <v>6.6586156239650052</v>
      </c>
      <c r="I152" s="27">
        <f t="shared" ca="1" si="172"/>
        <v>0</v>
      </c>
      <c r="J152" s="43">
        <f t="shared" ca="1" si="173"/>
        <v>0</v>
      </c>
      <c r="K152" s="25" t="e">
        <f>#N/A</f>
        <v>#N/A</v>
      </c>
      <c r="L152" s="26">
        <v>0</v>
      </c>
      <c r="M152" s="23">
        <f t="shared" si="262"/>
        <v>3.4825160289155832E-3</v>
      </c>
      <c r="N152" s="27">
        <f t="shared" si="263"/>
        <v>1.6089335528171662</v>
      </c>
      <c r="O152" s="27">
        <f t="shared" ca="1" si="174"/>
        <v>0</v>
      </c>
      <c r="P152" s="43">
        <f t="shared" ca="1" si="175"/>
        <v>0</v>
      </c>
      <c r="Q152" s="25">
        <f t="shared" si="226"/>
        <v>16.661105490999997</v>
      </c>
      <c r="R152" s="26">
        <f t="shared" si="264"/>
        <v>1</v>
      </c>
      <c r="S152" s="23">
        <f t="shared" si="265"/>
        <v>0.10691738129237627</v>
      </c>
      <c r="T152" s="27">
        <f t="shared" si="266"/>
        <v>4.4309527936820858</v>
      </c>
      <c r="U152" s="27">
        <f t="shared" ca="1" si="176"/>
        <v>0</v>
      </c>
      <c r="V152" s="43">
        <f t="shared" ca="1" si="177"/>
        <v>0</v>
      </c>
      <c r="W152" s="25">
        <f t="shared" si="227"/>
        <v>21.49125214</v>
      </c>
      <c r="X152" s="26">
        <f t="shared" si="267"/>
        <v>0</v>
      </c>
      <c r="Y152" s="23">
        <f t="shared" si="268"/>
        <v>3.4825160289155832E-3</v>
      </c>
      <c r="Z152" s="27">
        <f t="shared" si="269"/>
        <v>5.8265381088441428</v>
      </c>
      <c r="AA152" s="27">
        <f t="shared" ca="1" si="178"/>
        <v>-1.7792135457912472E-3</v>
      </c>
      <c r="AB152" s="43">
        <f t="shared" ca="1" si="179"/>
        <v>0</v>
      </c>
      <c r="AC152" s="25">
        <f t="shared" si="228"/>
        <v>19.631482244000001</v>
      </c>
      <c r="AD152" s="26">
        <f t="shared" si="270"/>
        <v>1</v>
      </c>
      <c r="AE152" s="23">
        <f t="shared" si="271"/>
        <v>0.10691738129237627</v>
      </c>
      <c r="AF152" s="27">
        <f t="shared" si="272"/>
        <v>5.8878449094777263</v>
      </c>
      <c r="AG152" s="27">
        <f t="shared" ca="1" si="180"/>
        <v>0</v>
      </c>
      <c r="AH152" s="43">
        <f t="shared" ca="1" si="181"/>
        <v>0</v>
      </c>
      <c r="AI152" s="25">
        <f t="shared" si="229"/>
        <v>16.661105490999997</v>
      </c>
      <c r="AJ152" s="26">
        <f t="shared" si="273"/>
        <v>1</v>
      </c>
      <c r="AK152" s="23">
        <f t="shared" si="274"/>
        <v>0.10691738129237627</v>
      </c>
      <c r="AL152" s="27">
        <f t="shared" si="275"/>
        <v>4.4309527936820858</v>
      </c>
      <c r="AM152" s="27">
        <f t="shared" ca="1" si="182"/>
        <v>0</v>
      </c>
      <c r="AN152" s="43">
        <f t="shared" ca="1" si="183"/>
        <v>0</v>
      </c>
      <c r="AO152" s="25">
        <f t="shared" si="230"/>
        <v>16.661105490999997</v>
      </c>
      <c r="AP152" s="34">
        <f t="shared" si="276"/>
        <v>0.66666666666666663</v>
      </c>
      <c r="AQ152" s="23">
        <f t="shared" si="277"/>
        <v>7.2439092871222702E-2</v>
      </c>
      <c r="AR152" s="27">
        <f t="shared" si="278"/>
        <v>5.4507503287350554</v>
      </c>
      <c r="AS152" s="27">
        <f t="shared" ca="1" si="184"/>
        <v>0</v>
      </c>
      <c r="AT152" s="43">
        <f t="shared" ca="1" si="185"/>
        <v>0</v>
      </c>
      <c r="AU152" s="25">
        <f t="shared" si="231"/>
        <v>19.631482244000001</v>
      </c>
      <c r="AV152" s="26">
        <f t="shared" si="279"/>
        <v>1</v>
      </c>
      <c r="AW152" s="23">
        <f t="shared" si="280"/>
        <v>0.10691738129237627</v>
      </c>
      <c r="AX152" s="27">
        <f t="shared" si="281"/>
        <v>3.6678282674878058</v>
      </c>
      <c r="AY152" s="27">
        <f t="shared" ca="1" si="186"/>
        <v>0</v>
      </c>
      <c r="AZ152" s="43">
        <f t="shared" ca="1" si="187"/>
        <v>0</v>
      </c>
      <c r="BA152" s="25">
        <f t="shared" si="232"/>
        <v>19.631482244000001</v>
      </c>
      <c r="BB152" s="26">
        <f t="shared" si="282"/>
        <v>1</v>
      </c>
      <c r="BC152" s="23">
        <f t="shared" si="283"/>
        <v>0.10691738129237627</v>
      </c>
      <c r="BD152" s="27">
        <f t="shared" si="284"/>
        <v>4.5387282356377829</v>
      </c>
      <c r="BE152" s="27">
        <f t="shared" ca="1" si="188"/>
        <v>0</v>
      </c>
      <c r="BF152" s="43">
        <f t="shared" ca="1" si="189"/>
        <v>0</v>
      </c>
      <c r="BG152" s="25">
        <f t="shared" si="233"/>
        <v>16.661105490999997</v>
      </c>
      <c r="BH152" s="26">
        <f t="shared" si="285"/>
        <v>1</v>
      </c>
      <c r="BI152" s="23">
        <f t="shared" si="286"/>
        <v>0.10691738129237627</v>
      </c>
      <c r="BJ152" s="27">
        <f t="shared" si="287"/>
        <v>4.9310028213761949</v>
      </c>
      <c r="BK152" s="27">
        <f t="shared" ca="1" si="190"/>
        <v>0</v>
      </c>
      <c r="BL152" s="43">
        <f t="shared" ca="1" si="191"/>
        <v>0</v>
      </c>
      <c r="BM152" s="25">
        <f t="shared" si="234"/>
        <v>19.045702726666665</v>
      </c>
      <c r="BN152" s="26">
        <f t="shared" si="288"/>
        <v>1</v>
      </c>
      <c r="BO152" s="23">
        <f t="shared" si="289"/>
        <v>0.10691738129237627</v>
      </c>
      <c r="BP152" s="27">
        <f t="shared" si="290"/>
        <v>2.767696306959702</v>
      </c>
      <c r="BQ152" s="27">
        <f t="shared" ca="1" si="192"/>
        <v>0</v>
      </c>
      <c r="BR152" s="43">
        <f t="shared" ca="1" si="193"/>
        <v>0</v>
      </c>
      <c r="BS152" s="25">
        <f t="shared" si="235"/>
        <v>16.661105490999997</v>
      </c>
      <c r="BT152" s="34">
        <f t="shared" si="291"/>
        <v>1</v>
      </c>
      <c r="BU152" s="23">
        <f t="shared" si="292"/>
        <v>0.10691738129237627</v>
      </c>
      <c r="BV152" s="27">
        <f t="shared" si="293"/>
        <v>3.9607660494130563</v>
      </c>
      <c r="BW152" s="27">
        <f t="shared" ca="1" si="194"/>
        <v>0</v>
      </c>
      <c r="BX152" s="43">
        <f t="shared" ca="1" si="195"/>
        <v>0</v>
      </c>
      <c r="BY152" s="25">
        <f t="shared" si="236"/>
        <v>21.49125214</v>
      </c>
      <c r="BZ152" s="50">
        <f t="shared" si="237"/>
        <v>0</v>
      </c>
      <c r="CA152" s="23">
        <f t="shared" si="294"/>
        <v>3.4825160289155832E-3</v>
      </c>
      <c r="CB152" s="27">
        <f t="shared" si="295"/>
        <v>3.5160423905108367</v>
      </c>
      <c r="CC152" s="27">
        <f t="shared" ca="1" si="196"/>
        <v>-1.7792135457911362E-3</v>
      </c>
      <c r="CD152" s="43">
        <f t="shared" ca="1" si="197"/>
        <v>0</v>
      </c>
      <c r="CE152" s="25">
        <f t="shared" si="238"/>
        <v>19.631482244000001</v>
      </c>
      <c r="CF152" s="34">
        <f t="shared" si="239"/>
        <v>1</v>
      </c>
      <c r="CG152" s="23">
        <f t="shared" si="296"/>
        <v>0.10691738129237627</v>
      </c>
      <c r="CH152" s="27">
        <f t="shared" si="297"/>
        <v>3.8826402635327688</v>
      </c>
      <c r="CI152" s="27">
        <f t="shared" ca="1" si="198"/>
        <v>0</v>
      </c>
      <c r="CJ152" s="43">
        <f t="shared" ca="1" si="199"/>
        <v>0</v>
      </c>
      <c r="CK152" s="25">
        <f t="shared" si="240"/>
        <v>16.661105490999997</v>
      </c>
      <c r="CL152" s="34">
        <f t="shared" si="241"/>
        <v>1</v>
      </c>
      <c r="CM152" s="23">
        <f t="shared" si="298"/>
        <v>0.10691738129237627</v>
      </c>
      <c r="CN152" s="27">
        <f t="shared" si="299"/>
        <v>4.3187410396995016</v>
      </c>
      <c r="CO152" s="27">
        <f t="shared" ca="1" si="200"/>
        <v>0</v>
      </c>
      <c r="CP152" s="43">
        <f t="shared" ca="1" si="201"/>
        <v>0</v>
      </c>
      <c r="CQ152" s="25">
        <f t="shared" si="242"/>
        <v>13.704325227749996</v>
      </c>
      <c r="CR152" s="34">
        <f t="shared" si="243"/>
        <v>1</v>
      </c>
      <c r="CS152" s="23">
        <f t="shared" si="300"/>
        <v>0.10691738129237627</v>
      </c>
      <c r="CT152" s="27">
        <f t="shared" si="301"/>
        <v>3.8553565356708259</v>
      </c>
      <c r="CU152" s="27">
        <f t="shared" ca="1" si="202"/>
        <v>0</v>
      </c>
      <c r="CV152" s="43">
        <f t="shared" ca="1" si="203"/>
        <v>0</v>
      </c>
      <c r="CW152" s="25">
        <f t="shared" si="244"/>
        <v>16.661105490999997</v>
      </c>
      <c r="CX152" s="34">
        <f t="shared" si="302"/>
        <v>0.75</v>
      </c>
      <c r="CY152" s="23">
        <f t="shared" si="303"/>
        <v>8.1058664976511097E-2</v>
      </c>
      <c r="CZ152" s="27">
        <f t="shared" si="304"/>
        <v>3.9707700507628796</v>
      </c>
      <c r="DA152" s="27">
        <f t="shared" ca="1" si="204"/>
        <v>0</v>
      </c>
      <c r="DB152" s="43">
        <f t="shared" ca="1" si="205"/>
        <v>0</v>
      </c>
      <c r="DC152" s="25">
        <f t="shared" si="245"/>
        <v>16.661105490999997</v>
      </c>
      <c r="DD152" s="34">
        <f t="shared" si="246"/>
        <v>0.83333333333333326</v>
      </c>
      <c r="DE152" s="23">
        <f t="shared" si="305"/>
        <v>8.6805046380036679E-2</v>
      </c>
      <c r="DF152" s="27">
        <f t="shared" si="306"/>
        <v>4.441012837157909</v>
      </c>
      <c r="DG152" s="27">
        <f t="shared" ca="1" si="169"/>
        <v>0</v>
      </c>
      <c r="DH152" s="43">
        <f t="shared" ca="1" si="170"/>
        <v>0</v>
      </c>
      <c r="DI152" s="25">
        <f t="shared" si="247"/>
        <v>21.49125214</v>
      </c>
      <c r="DJ152" s="26">
        <f t="shared" si="248"/>
        <v>0</v>
      </c>
      <c r="DK152" s="23">
        <f t="shared" si="307"/>
        <v>3.4825160289155832E-3</v>
      </c>
      <c r="DL152" s="27">
        <f t="shared" si="308"/>
        <v>5.2953300845237274</v>
      </c>
      <c r="DM152" s="27">
        <f t="shared" ca="1" si="206"/>
        <v>-1.7792135457912472E-3</v>
      </c>
      <c r="DN152" s="43">
        <f t="shared" ca="1" si="207"/>
        <v>0</v>
      </c>
      <c r="DO152" s="25">
        <f t="shared" si="249"/>
        <v>19.631482244000001</v>
      </c>
      <c r="DP152" s="26">
        <f t="shared" si="250"/>
        <v>1</v>
      </c>
      <c r="DQ152" s="23">
        <f t="shared" si="309"/>
        <v>0.10691738129237627</v>
      </c>
      <c r="DR152" s="27">
        <f t="shared" si="310"/>
        <v>5.6628484644089996</v>
      </c>
      <c r="DS152" s="27">
        <f t="shared" ca="1" si="208"/>
        <v>0</v>
      </c>
      <c r="DT152" s="43">
        <f t="shared" ca="1" si="209"/>
        <v>0</v>
      </c>
      <c r="DU152" s="25">
        <f t="shared" si="251"/>
        <v>16.661105490999997</v>
      </c>
      <c r="DV152" s="26">
        <f t="shared" si="252"/>
        <v>1</v>
      </c>
      <c r="DW152" s="23">
        <f t="shared" si="311"/>
        <v>0.10691738129237627</v>
      </c>
      <c r="DX152" s="27">
        <f t="shared" si="312"/>
        <v>3.8283291479193799</v>
      </c>
      <c r="DY152" s="27">
        <f t="shared" ca="1" si="210"/>
        <v>0</v>
      </c>
      <c r="DZ152" s="43">
        <f t="shared" ca="1" si="211"/>
        <v>0</v>
      </c>
      <c r="EA152" s="25">
        <f t="shared" si="253"/>
        <v>16.661105490999997</v>
      </c>
      <c r="EB152" s="34">
        <f t="shared" si="313"/>
        <v>0.66666666666666663</v>
      </c>
      <c r="EC152" s="23">
        <f t="shared" si="314"/>
        <v>7.2439092871222702E-2</v>
      </c>
      <c r="ED152" s="27">
        <f t="shared" si="315"/>
        <v>4.9590779990790077</v>
      </c>
      <c r="EE152" s="27">
        <f t="shared" ca="1" si="212"/>
        <v>0</v>
      </c>
      <c r="EF152" s="43">
        <f t="shared" ca="1" si="213"/>
        <v>0</v>
      </c>
      <c r="EG152" s="25">
        <f t="shared" si="254"/>
        <v>21.49125214</v>
      </c>
      <c r="EH152" s="26">
        <f t="shared" si="316"/>
        <v>0</v>
      </c>
      <c r="EI152" s="23">
        <f t="shared" si="317"/>
        <v>3.4825160289155832E-3</v>
      </c>
      <c r="EJ152" s="27">
        <f t="shared" si="318"/>
        <v>5.5921910717768055</v>
      </c>
      <c r="EK152" s="27">
        <f t="shared" ca="1" si="214"/>
        <v>-1.7792135457912472E-3</v>
      </c>
      <c r="EL152" s="43">
        <f t="shared" ca="1" si="215"/>
        <v>0</v>
      </c>
      <c r="EM152" s="25">
        <f t="shared" si="255"/>
        <v>19.631482244000001</v>
      </c>
      <c r="EN152" s="26">
        <f t="shared" si="319"/>
        <v>1</v>
      </c>
      <c r="EO152" s="23">
        <f t="shared" si="320"/>
        <v>0.10691738129237627</v>
      </c>
      <c r="EP152" s="27">
        <f t="shared" si="321"/>
        <v>4.922828744050828</v>
      </c>
      <c r="EQ152" s="27">
        <f t="shared" ca="1" si="216"/>
        <v>0</v>
      </c>
      <c r="ER152" s="43">
        <f t="shared" ca="1" si="217"/>
        <v>0</v>
      </c>
      <c r="ES152" s="25">
        <f t="shared" si="256"/>
        <v>16.661105490999997</v>
      </c>
      <c r="ET152" s="26">
        <f t="shared" si="322"/>
        <v>1</v>
      </c>
      <c r="EU152" s="23">
        <f t="shared" si="323"/>
        <v>0.10691738129237627</v>
      </c>
      <c r="EV152" s="27">
        <f t="shared" si="324"/>
        <v>5.0772440834496377</v>
      </c>
      <c r="EW152" s="27">
        <f t="shared" ca="1" si="218"/>
        <v>0</v>
      </c>
      <c r="EX152" s="43">
        <f t="shared" ca="1" si="219"/>
        <v>0</v>
      </c>
      <c r="EY152" s="25">
        <f t="shared" si="257"/>
        <v>16.661105490999997</v>
      </c>
      <c r="EZ152" s="34">
        <f t="shared" si="325"/>
        <v>0.66666666666666663</v>
      </c>
      <c r="FA152" s="23">
        <f t="shared" si="326"/>
        <v>7.2439092871222702E-2</v>
      </c>
      <c r="FB152" s="27">
        <f t="shared" si="327"/>
        <v>5.287710771704794</v>
      </c>
      <c r="FC152" s="27">
        <f t="shared" ca="1" si="220"/>
        <v>0</v>
      </c>
      <c r="FD152" s="43">
        <f t="shared" ca="1" si="221"/>
        <v>0</v>
      </c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25">
        <f t="shared" si="258"/>
        <v>16.661105490999997</v>
      </c>
      <c r="FT152" s="26">
        <f t="shared" si="328"/>
        <v>1</v>
      </c>
      <c r="FU152" s="23">
        <f t="shared" si="329"/>
        <v>0.10691738129237627</v>
      </c>
      <c r="FV152" s="27">
        <f t="shared" si="330"/>
        <v>1.7847591311740472</v>
      </c>
      <c r="FW152" s="27">
        <f t="shared" ca="1" si="222"/>
        <v>-0.12176732377864175</v>
      </c>
      <c r="FX152" s="43">
        <f t="shared" ca="1" si="223"/>
        <v>0</v>
      </c>
      <c r="FY152" s="25">
        <f t="shared" si="259"/>
        <v>16.661105490999997</v>
      </c>
      <c r="FZ152" s="26">
        <f t="shared" si="331"/>
        <v>1</v>
      </c>
      <c r="GA152" s="23">
        <f t="shared" si="332"/>
        <v>0.10691738129237627</v>
      </c>
      <c r="GB152" s="27">
        <f t="shared" si="333"/>
        <v>5.109251938589022</v>
      </c>
      <c r="GC152" s="27">
        <f t="shared" ca="1" si="224"/>
        <v>0</v>
      </c>
      <c r="GD152" s="43">
        <f t="shared" ca="1" si="225"/>
        <v>0</v>
      </c>
      <c r="GE152" s="47"/>
      <c r="GF152" s="47"/>
    </row>
    <row r="153" spans="1:188" x14ac:dyDescent="0.2">
      <c r="A153" s="30">
        <v>29311</v>
      </c>
      <c r="B153" s="34">
        <v>20.815325179999999</v>
      </c>
      <c r="C153" s="23">
        <v>3.4343792892443936E-3</v>
      </c>
      <c r="D153" s="24">
        <f t="shared" si="171"/>
        <v>-7.8227422703968763E-2</v>
      </c>
      <c r="E153" s="25" t="e">
        <f>#N/A</f>
        <v>#N/A</v>
      </c>
      <c r="F153" s="26">
        <v>1</v>
      </c>
      <c r="G153" s="23">
        <f t="shared" si="260"/>
        <v>-7.8227422703968763E-2</v>
      </c>
      <c r="H153" s="27">
        <f t="shared" si="261"/>
        <v>6.137729284925844</v>
      </c>
      <c r="I153" s="27">
        <f t="shared" ca="1" si="172"/>
        <v>-7.8227422703968763E-2</v>
      </c>
      <c r="J153" s="43">
        <f t="shared" ca="1" si="173"/>
        <v>0</v>
      </c>
      <c r="K153" s="25" t="e">
        <f>#N/A</f>
        <v>#N/A</v>
      </c>
      <c r="L153" s="26">
        <v>0</v>
      </c>
      <c r="M153" s="23">
        <f t="shared" si="262"/>
        <v>3.4343792892443936E-3</v>
      </c>
      <c r="N153" s="27">
        <f t="shared" si="263"/>
        <v>1.6144592408887319</v>
      </c>
      <c r="O153" s="27">
        <f t="shared" ca="1" si="174"/>
        <v>0</v>
      </c>
      <c r="P153" s="43">
        <f t="shared" ca="1" si="175"/>
        <v>0</v>
      </c>
      <c r="Q153" s="25">
        <f t="shared" si="226"/>
        <v>17.458517067999999</v>
      </c>
      <c r="R153" s="26">
        <f t="shared" si="264"/>
        <v>1</v>
      </c>
      <c r="S153" s="23">
        <f t="shared" si="265"/>
        <v>-7.8227422703968763E-2</v>
      </c>
      <c r="T153" s="27">
        <f t="shared" si="266"/>
        <v>4.0843307765093861</v>
      </c>
      <c r="U153" s="27">
        <f t="shared" ca="1" si="176"/>
        <v>-7.8227422703968763E-2</v>
      </c>
      <c r="V153" s="43">
        <f t="shared" ca="1" si="177"/>
        <v>0</v>
      </c>
      <c r="W153" s="25">
        <f t="shared" si="227"/>
        <v>21.698584935</v>
      </c>
      <c r="X153" s="26">
        <f t="shared" si="267"/>
        <v>1</v>
      </c>
      <c r="Y153" s="23">
        <f t="shared" si="268"/>
        <v>-7.8227422703968763E-2</v>
      </c>
      <c r="Z153" s="27">
        <f t="shared" si="269"/>
        <v>5.370743049302809</v>
      </c>
      <c r="AA153" s="27">
        <f t="shared" ca="1" si="178"/>
        <v>-7.9867452959632823E-2</v>
      </c>
      <c r="AB153" s="43">
        <f t="shared" ca="1" si="179"/>
        <v>0</v>
      </c>
      <c r="AC153" s="25">
        <f t="shared" si="228"/>
        <v>20.444436504000002</v>
      </c>
      <c r="AD153" s="26">
        <f t="shared" si="270"/>
        <v>1</v>
      </c>
      <c r="AE153" s="23">
        <f t="shared" si="271"/>
        <v>-7.8227422703968763E-2</v>
      </c>
      <c r="AF153" s="27">
        <f t="shared" si="272"/>
        <v>5.4272539769286015</v>
      </c>
      <c r="AG153" s="27">
        <f t="shared" ca="1" si="180"/>
        <v>-7.8227422703968763E-2</v>
      </c>
      <c r="AH153" s="43">
        <f t="shared" ca="1" si="181"/>
        <v>0</v>
      </c>
      <c r="AI153" s="25">
        <f t="shared" si="229"/>
        <v>17.458517067999999</v>
      </c>
      <c r="AJ153" s="26">
        <f t="shared" si="273"/>
        <v>1</v>
      </c>
      <c r="AK153" s="23">
        <f t="shared" si="274"/>
        <v>-7.8227422703968763E-2</v>
      </c>
      <c r="AL153" s="27">
        <f t="shared" si="275"/>
        <v>4.0843307765093861</v>
      </c>
      <c r="AM153" s="27">
        <f t="shared" ca="1" si="182"/>
        <v>-7.8227422703968763E-2</v>
      </c>
      <c r="AN153" s="43">
        <f t="shared" ca="1" si="183"/>
        <v>0</v>
      </c>
      <c r="AO153" s="25">
        <f t="shared" si="230"/>
        <v>17.458517067999999</v>
      </c>
      <c r="AP153" s="34">
        <f t="shared" si="276"/>
        <v>1</v>
      </c>
      <c r="AQ153" s="23">
        <f t="shared" si="277"/>
        <v>-7.8227422703968763E-2</v>
      </c>
      <c r="AR153" s="27">
        <f t="shared" si="278"/>
        <v>5.0243521787153016</v>
      </c>
      <c r="AS153" s="27">
        <f t="shared" ca="1" si="184"/>
        <v>-7.8227422703968763E-2</v>
      </c>
      <c r="AT153" s="43">
        <f t="shared" ca="1" si="185"/>
        <v>0</v>
      </c>
      <c r="AU153" s="25">
        <f t="shared" si="231"/>
        <v>20.444436504000002</v>
      </c>
      <c r="AV153" s="26">
        <f t="shared" si="279"/>
        <v>1</v>
      </c>
      <c r="AW153" s="23">
        <f t="shared" si="280"/>
        <v>-7.8227422703968763E-2</v>
      </c>
      <c r="AX153" s="27">
        <f t="shared" si="281"/>
        <v>3.3809035152014717</v>
      </c>
      <c r="AY153" s="27">
        <f t="shared" ca="1" si="186"/>
        <v>-7.8227422703968763E-2</v>
      </c>
      <c r="AZ153" s="43">
        <f t="shared" ca="1" si="187"/>
        <v>0</v>
      </c>
      <c r="BA153" s="25">
        <f t="shared" si="232"/>
        <v>20.444436504000002</v>
      </c>
      <c r="BB153" s="26">
        <f t="shared" si="282"/>
        <v>1</v>
      </c>
      <c r="BC153" s="23">
        <f t="shared" si="283"/>
        <v>-7.8227422703968763E-2</v>
      </c>
      <c r="BD153" s="27">
        <f t="shared" si="284"/>
        <v>4.1836752234101073</v>
      </c>
      <c r="BE153" s="27">
        <f t="shared" ca="1" si="188"/>
        <v>-7.8227422703968874E-2</v>
      </c>
      <c r="BF153" s="43">
        <f t="shared" ca="1" si="189"/>
        <v>0</v>
      </c>
      <c r="BG153" s="25">
        <f t="shared" si="233"/>
        <v>17.458517067999999</v>
      </c>
      <c r="BH153" s="26">
        <f t="shared" si="285"/>
        <v>1</v>
      </c>
      <c r="BI153" s="23">
        <f t="shared" si="286"/>
        <v>-7.8227422703968763E-2</v>
      </c>
      <c r="BJ153" s="27">
        <f t="shared" si="287"/>
        <v>4.5452631793139364</v>
      </c>
      <c r="BK153" s="27">
        <f t="shared" ca="1" si="190"/>
        <v>-7.8227422703968874E-2</v>
      </c>
      <c r="BL153" s="43">
        <f t="shared" ca="1" si="191"/>
        <v>0</v>
      </c>
      <c r="BM153" s="25">
        <f t="shared" si="234"/>
        <v>19.828789400000002</v>
      </c>
      <c r="BN153" s="26">
        <f t="shared" si="288"/>
        <v>1</v>
      </c>
      <c r="BO153" s="23">
        <f t="shared" si="289"/>
        <v>-7.8227422703968763E-2</v>
      </c>
      <c r="BP153" s="27">
        <f t="shared" si="290"/>
        <v>2.5511865580389523</v>
      </c>
      <c r="BQ153" s="27">
        <f t="shared" ca="1" si="192"/>
        <v>-7.8227422703968652E-2</v>
      </c>
      <c r="BR153" s="43">
        <f t="shared" ca="1" si="193"/>
        <v>0</v>
      </c>
      <c r="BS153" s="25">
        <f t="shared" si="235"/>
        <v>17.458517067999999</v>
      </c>
      <c r="BT153" s="34">
        <f t="shared" si="291"/>
        <v>1</v>
      </c>
      <c r="BU153" s="23">
        <f t="shared" si="292"/>
        <v>-7.8227422703968763E-2</v>
      </c>
      <c r="BV153" s="27">
        <f t="shared" si="293"/>
        <v>3.6509255294340925</v>
      </c>
      <c r="BW153" s="27">
        <f t="shared" ca="1" si="194"/>
        <v>-7.8227422703968763E-2</v>
      </c>
      <c r="BX153" s="43">
        <f t="shared" ca="1" si="195"/>
        <v>0</v>
      </c>
      <c r="BY153" s="25">
        <f t="shared" si="236"/>
        <v>21.698584935</v>
      </c>
      <c r="BZ153" s="50">
        <f t="shared" si="237"/>
        <v>0.5</v>
      </c>
      <c r="CA153" s="23">
        <f t="shared" si="294"/>
        <v>3.4343792892443936E-3</v>
      </c>
      <c r="CB153" s="27">
        <f t="shared" si="295"/>
        <v>3.5281178136769125</v>
      </c>
      <c r="CC153" s="27">
        <f t="shared" ca="1" si="196"/>
        <v>0</v>
      </c>
      <c r="CD153" s="43">
        <f t="shared" ca="1" si="197"/>
        <v>0</v>
      </c>
      <c r="CE153" s="25">
        <f t="shared" si="238"/>
        <v>20.444436504000002</v>
      </c>
      <c r="CF153" s="34">
        <f t="shared" si="239"/>
        <v>1</v>
      </c>
      <c r="CG153" s="23">
        <f t="shared" si="296"/>
        <v>-7.8227422703968763E-2</v>
      </c>
      <c r="CH153" s="27">
        <f t="shared" si="297"/>
        <v>3.578911322429942</v>
      </c>
      <c r="CI153" s="27">
        <f t="shared" ca="1" si="198"/>
        <v>-7.8227422703968763E-2</v>
      </c>
      <c r="CJ153" s="43">
        <f t="shared" ca="1" si="199"/>
        <v>0</v>
      </c>
      <c r="CK153" s="25">
        <f t="shared" si="240"/>
        <v>17.458517067999999</v>
      </c>
      <c r="CL153" s="34">
        <f t="shared" si="241"/>
        <v>1</v>
      </c>
      <c r="CM153" s="23">
        <f t="shared" si="298"/>
        <v>-7.8227422703968763E-2</v>
      </c>
      <c r="CN153" s="27">
        <f t="shared" si="299"/>
        <v>3.9808970588379511</v>
      </c>
      <c r="CO153" s="27">
        <f t="shared" ca="1" si="200"/>
        <v>-7.8227422703968763E-2</v>
      </c>
      <c r="CP153" s="43">
        <f t="shared" ca="1" si="201"/>
        <v>0</v>
      </c>
      <c r="CQ153" s="25">
        <f t="shared" si="242"/>
        <v>14.270214968699998</v>
      </c>
      <c r="CR153" s="34">
        <f t="shared" si="243"/>
        <v>1</v>
      </c>
      <c r="CS153" s="23">
        <f t="shared" si="300"/>
        <v>-7.8227422703968763E-2</v>
      </c>
      <c r="CT153" s="27">
        <f t="shared" si="301"/>
        <v>3.5537619302803956</v>
      </c>
      <c r="CU153" s="27">
        <f t="shared" ca="1" si="202"/>
        <v>-7.8227422703968763E-2</v>
      </c>
      <c r="CV153" s="43">
        <f t="shared" ca="1" si="203"/>
        <v>0</v>
      </c>
      <c r="CW153" s="25">
        <f t="shared" si="244"/>
        <v>17.458517067999999</v>
      </c>
      <c r="CX153" s="34">
        <f t="shared" si="302"/>
        <v>0.75</v>
      </c>
      <c r="CY153" s="23">
        <f t="shared" si="303"/>
        <v>-5.7811972205665474E-2</v>
      </c>
      <c r="CZ153" s="27">
        <f t="shared" si="304"/>
        <v>3.7412120029530871</v>
      </c>
      <c r="DA153" s="27">
        <f t="shared" ca="1" si="204"/>
        <v>-5.7811972205665474E-2</v>
      </c>
      <c r="DB153" s="43">
        <f t="shared" ca="1" si="205"/>
        <v>0</v>
      </c>
      <c r="DC153" s="25">
        <f t="shared" si="245"/>
        <v>17.458517067999999</v>
      </c>
      <c r="DD153" s="34">
        <f t="shared" si="246"/>
        <v>1</v>
      </c>
      <c r="DE153" s="23">
        <f t="shared" si="305"/>
        <v>-7.1422272537867662E-2</v>
      </c>
      <c r="DF153" s="27">
        <f t="shared" si="306"/>
        <v>4.1238256079582474</v>
      </c>
      <c r="DG153" s="27">
        <f t="shared" ca="1" si="169"/>
        <v>-7.1422272537867815E-2</v>
      </c>
      <c r="DH153" s="43">
        <f t="shared" ca="1" si="170"/>
        <v>0</v>
      </c>
      <c r="DI153" s="25">
        <f t="shared" si="247"/>
        <v>21.698584935</v>
      </c>
      <c r="DJ153" s="26">
        <f t="shared" si="248"/>
        <v>1</v>
      </c>
      <c r="DK153" s="23">
        <f t="shared" si="307"/>
        <v>-7.8227422703968763E-2</v>
      </c>
      <c r="DL153" s="27">
        <f t="shared" si="308"/>
        <v>4.8810900596446469</v>
      </c>
      <c r="DM153" s="27">
        <f t="shared" ca="1" si="206"/>
        <v>-7.9867452959632823E-2</v>
      </c>
      <c r="DN153" s="43">
        <f t="shared" ca="1" si="207"/>
        <v>0</v>
      </c>
      <c r="DO153" s="25">
        <f t="shared" si="249"/>
        <v>20.444436504000002</v>
      </c>
      <c r="DP153" s="26">
        <f t="shared" si="250"/>
        <v>1</v>
      </c>
      <c r="DQ153" s="23">
        <f t="shared" si="309"/>
        <v>-7.8227422703968763E-2</v>
      </c>
      <c r="DR153" s="27">
        <f t="shared" si="310"/>
        <v>5.2198584238751566</v>
      </c>
      <c r="DS153" s="27">
        <f t="shared" ca="1" si="208"/>
        <v>-7.8227422703968763E-2</v>
      </c>
      <c r="DT153" s="43">
        <f t="shared" ca="1" si="209"/>
        <v>0</v>
      </c>
      <c r="DU153" s="25">
        <f t="shared" si="251"/>
        <v>17.458517067999999</v>
      </c>
      <c r="DV153" s="26">
        <f t="shared" si="252"/>
        <v>1</v>
      </c>
      <c r="DW153" s="23">
        <f t="shared" si="311"/>
        <v>-7.8227422703968763E-2</v>
      </c>
      <c r="DX153" s="27">
        <f t="shared" si="312"/>
        <v>3.528848825415166</v>
      </c>
      <c r="DY153" s="27">
        <f t="shared" ca="1" si="210"/>
        <v>-7.8227422703968763E-2</v>
      </c>
      <c r="DZ153" s="43">
        <f t="shared" ca="1" si="211"/>
        <v>0</v>
      </c>
      <c r="EA153" s="25">
        <f t="shared" si="253"/>
        <v>17.458517067999999</v>
      </c>
      <c r="EB153" s="34">
        <f t="shared" si="313"/>
        <v>1</v>
      </c>
      <c r="EC153" s="23">
        <f t="shared" si="314"/>
        <v>-7.8227422703968763E-2</v>
      </c>
      <c r="ED153" s="27">
        <f t="shared" si="315"/>
        <v>4.5711421082231025</v>
      </c>
      <c r="EE153" s="27">
        <f t="shared" ca="1" si="212"/>
        <v>-7.8227422703968763E-2</v>
      </c>
      <c r="EF153" s="43">
        <f t="shared" ca="1" si="213"/>
        <v>0</v>
      </c>
      <c r="EG153" s="25">
        <f t="shared" si="254"/>
        <v>21.698584935</v>
      </c>
      <c r="EH153" s="26">
        <f t="shared" si="316"/>
        <v>1</v>
      </c>
      <c r="EI153" s="23">
        <f t="shared" si="317"/>
        <v>-7.8227422703968763E-2</v>
      </c>
      <c r="EJ153" s="27">
        <f t="shared" si="318"/>
        <v>5.1547283769635612</v>
      </c>
      <c r="EK153" s="27">
        <f t="shared" ca="1" si="214"/>
        <v>-7.9867452959632712E-2</v>
      </c>
      <c r="EL153" s="43">
        <f t="shared" ca="1" si="215"/>
        <v>0</v>
      </c>
      <c r="EM153" s="25">
        <f t="shared" si="255"/>
        <v>20.444436504000002</v>
      </c>
      <c r="EN153" s="26">
        <f t="shared" si="319"/>
        <v>1</v>
      </c>
      <c r="EO153" s="23">
        <f t="shared" si="320"/>
        <v>-7.8227422703968763E-2</v>
      </c>
      <c r="EP153" s="27">
        <f t="shared" si="321"/>
        <v>4.5377285389907165</v>
      </c>
      <c r="EQ153" s="27">
        <f t="shared" ca="1" si="216"/>
        <v>-7.8227422703968763E-2</v>
      </c>
      <c r="ER153" s="43">
        <f t="shared" ca="1" si="217"/>
        <v>0</v>
      </c>
      <c r="ES153" s="25">
        <f t="shared" si="256"/>
        <v>17.458517067999999</v>
      </c>
      <c r="ET153" s="26">
        <f t="shared" si="322"/>
        <v>1</v>
      </c>
      <c r="EU153" s="23">
        <f t="shared" si="323"/>
        <v>-7.8227422703968763E-2</v>
      </c>
      <c r="EV153" s="27">
        <f t="shared" si="324"/>
        <v>4.6800643643623987</v>
      </c>
      <c r="EW153" s="27">
        <f t="shared" ca="1" si="218"/>
        <v>-7.8227422703968763E-2</v>
      </c>
      <c r="EX153" s="43">
        <f t="shared" ca="1" si="219"/>
        <v>0</v>
      </c>
      <c r="EY153" s="25">
        <f t="shared" si="257"/>
        <v>17.458517067999999</v>
      </c>
      <c r="EZ153" s="34">
        <f t="shared" si="325"/>
        <v>1</v>
      </c>
      <c r="FA153" s="23">
        <f t="shared" si="326"/>
        <v>-7.8227422703968763E-2</v>
      </c>
      <c r="FB153" s="27">
        <f t="shared" si="327"/>
        <v>4.8740667860303146</v>
      </c>
      <c r="FC153" s="27">
        <f t="shared" ca="1" si="220"/>
        <v>-7.8227422703968652E-2</v>
      </c>
      <c r="FD153" s="43">
        <f t="shared" ca="1" si="221"/>
        <v>0</v>
      </c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25">
        <f t="shared" si="258"/>
        <v>17.458517067999999</v>
      </c>
      <c r="FT153" s="26">
        <f t="shared" si="328"/>
        <v>1</v>
      </c>
      <c r="FU153" s="23">
        <f t="shared" si="329"/>
        <v>-7.8227422703968763E-2</v>
      </c>
      <c r="FV153" s="27">
        <f t="shared" si="330"/>
        <v>1.6451420241949268</v>
      </c>
      <c r="FW153" s="27">
        <f t="shared" ca="1" si="222"/>
        <v>-0.1904692025738477</v>
      </c>
      <c r="FX153" s="43">
        <f t="shared" ca="1" si="223"/>
        <v>0</v>
      </c>
      <c r="FY153" s="25">
        <f t="shared" si="259"/>
        <v>17.458517067999999</v>
      </c>
      <c r="FZ153" s="26">
        <f t="shared" si="331"/>
        <v>1</v>
      </c>
      <c r="GA153" s="23">
        <f t="shared" si="332"/>
        <v>-7.8227422703968763E-2</v>
      </c>
      <c r="GB153" s="27">
        <f t="shared" si="333"/>
        <v>4.709568327487947</v>
      </c>
      <c r="GC153" s="27">
        <f t="shared" ca="1" si="224"/>
        <v>-7.8227422703968763E-2</v>
      </c>
      <c r="GD153" s="43">
        <f t="shared" ca="1" si="225"/>
        <v>0</v>
      </c>
      <c r="GE153" s="47"/>
      <c r="GF153" s="47"/>
    </row>
    <row r="154" spans="1:188" x14ac:dyDescent="0.2">
      <c r="A154" s="30">
        <v>29341</v>
      </c>
      <c r="B154" s="34">
        <v>20.829041910000001</v>
      </c>
      <c r="C154" s="23">
        <v>3.5226105847963041E-3</v>
      </c>
      <c r="D154" s="24">
        <f t="shared" si="171"/>
        <v>6.5897265026548801E-4</v>
      </c>
      <c r="E154" s="25" t="e">
        <f>#N/A</f>
        <v>#N/A</v>
      </c>
      <c r="F154" s="26">
        <v>1</v>
      </c>
      <c r="G154" s="23">
        <f t="shared" si="260"/>
        <v>6.5897265026548801E-4</v>
      </c>
      <c r="H154" s="27">
        <f t="shared" si="261"/>
        <v>6.1417738806593434</v>
      </c>
      <c r="I154" s="27">
        <f t="shared" ca="1" si="172"/>
        <v>-7.7619999785765947E-2</v>
      </c>
      <c r="J154" s="43">
        <f t="shared" ca="1" si="173"/>
        <v>0</v>
      </c>
      <c r="K154" s="25" t="e">
        <f>#N/A</f>
        <v>#N/A</v>
      </c>
      <c r="L154" s="26">
        <v>0</v>
      </c>
      <c r="M154" s="23">
        <f t="shared" si="262"/>
        <v>3.5226105847963041E-3</v>
      </c>
      <c r="N154" s="27">
        <f t="shared" si="263"/>
        <v>1.6201463520994088</v>
      </c>
      <c r="O154" s="27">
        <f t="shared" ca="1" si="174"/>
        <v>0</v>
      </c>
      <c r="P154" s="43">
        <f t="shared" ca="1" si="175"/>
        <v>0</v>
      </c>
      <c r="Q154" s="25">
        <f t="shared" si="226"/>
        <v>18.290955836000002</v>
      </c>
      <c r="R154" s="26">
        <f t="shared" si="264"/>
        <v>1</v>
      </c>
      <c r="S154" s="23">
        <f t="shared" si="265"/>
        <v>6.5897265026548801E-4</v>
      </c>
      <c r="T154" s="27">
        <f t="shared" si="266"/>
        <v>4.0870222387857433</v>
      </c>
      <c r="U154" s="27">
        <f t="shared" ca="1" si="176"/>
        <v>-7.7619999785765947E-2</v>
      </c>
      <c r="V154" s="43">
        <f t="shared" ca="1" si="177"/>
        <v>0</v>
      </c>
      <c r="W154" s="25">
        <f t="shared" si="227"/>
        <v>20.822183545000001</v>
      </c>
      <c r="X154" s="26">
        <f t="shared" si="267"/>
        <v>0</v>
      </c>
      <c r="Y154" s="23">
        <f t="shared" si="268"/>
        <v>3.5226105847963041E-3</v>
      </c>
      <c r="Z154" s="27">
        <f t="shared" si="269"/>
        <v>5.3896620856165045</v>
      </c>
      <c r="AA154" s="27">
        <f t="shared" ca="1" si="178"/>
        <v>-7.662618431001289E-2</v>
      </c>
      <c r="AB154" s="43">
        <f t="shared" ca="1" si="179"/>
        <v>0</v>
      </c>
      <c r="AC154" s="25">
        <f t="shared" si="228"/>
        <v>21.027013008000001</v>
      </c>
      <c r="AD154" s="26">
        <f t="shared" si="270"/>
        <v>1</v>
      </c>
      <c r="AE154" s="23">
        <f t="shared" si="271"/>
        <v>6.5897265026548801E-4</v>
      </c>
      <c r="AF154" s="27">
        <f t="shared" si="272"/>
        <v>5.4308303888654423</v>
      </c>
      <c r="AG154" s="27">
        <f t="shared" ca="1" si="180"/>
        <v>-7.7619999785765947E-2</v>
      </c>
      <c r="AH154" s="43">
        <f t="shared" ca="1" si="181"/>
        <v>0</v>
      </c>
      <c r="AI154" s="25">
        <f t="shared" si="229"/>
        <v>18.290955836000002</v>
      </c>
      <c r="AJ154" s="26">
        <f t="shared" si="273"/>
        <v>1</v>
      </c>
      <c r="AK154" s="23">
        <f t="shared" si="274"/>
        <v>6.5897265026548801E-4</v>
      </c>
      <c r="AL154" s="27">
        <f t="shared" si="275"/>
        <v>4.0870222387857433</v>
      </c>
      <c r="AM154" s="27">
        <f t="shared" ca="1" si="182"/>
        <v>-7.7619999785765947E-2</v>
      </c>
      <c r="AN154" s="43">
        <f t="shared" ca="1" si="183"/>
        <v>0</v>
      </c>
      <c r="AO154" s="25">
        <f t="shared" si="230"/>
        <v>18.290955836000002</v>
      </c>
      <c r="AP154" s="34">
        <f t="shared" si="276"/>
        <v>0.66666666666666663</v>
      </c>
      <c r="AQ154" s="23">
        <f t="shared" si="277"/>
        <v>1.6135186284424268E-3</v>
      </c>
      <c r="AR154" s="27">
        <f t="shared" si="278"/>
        <v>5.0324590645515146</v>
      </c>
      <c r="AS154" s="27">
        <f t="shared" ca="1" si="184"/>
        <v>-7.6740125479314081E-2</v>
      </c>
      <c r="AT154" s="43">
        <f t="shared" ca="1" si="185"/>
        <v>0</v>
      </c>
      <c r="AU154" s="25">
        <f t="shared" si="231"/>
        <v>21.027013008000001</v>
      </c>
      <c r="AV154" s="26">
        <f t="shared" si="279"/>
        <v>1</v>
      </c>
      <c r="AW154" s="23">
        <f t="shared" si="280"/>
        <v>6.5897265026548801E-4</v>
      </c>
      <c r="AX154" s="27">
        <f t="shared" si="281"/>
        <v>3.3831314381511759</v>
      </c>
      <c r="AY154" s="27">
        <f t="shared" ca="1" si="186"/>
        <v>-7.7619999785765947E-2</v>
      </c>
      <c r="AZ154" s="43">
        <f t="shared" ca="1" si="187"/>
        <v>0</v>
      </c>
      <c r="BA154" s="25">
        <f t="shared" si="232"/>
        <v>21.027013008000001</v>
      </c>
      <c r="BB154" s="26">
        <f t="shared" si="282"/>
        <v>1</v>
      </c>
      <c r="BC154" s="23">
        <f t="shared" si="283"/>
        <v>6.5897265026548801E-4</v>
      </c>
      <c r="BD154" s="27">
        <f t="shared" si="284"/>
        <v>4.186432150959928</v>
      </c>
      <c r="BE154" s="27">
        <f t="shared" ca="1" si="188"/>
        <v>-7.7619999785766058E-2</v>
      </c>
      <c r="BF154" s="43">
        <f t="shared" ca="1" si="189"/>
        <v>0</v>
      </c>
      <c r="BG154" s="25">
        <f t="shared" si="233"/>
        <v>18.290955836000002</v>
      </c>
      <c r="BH154" s="26">
        <f t="shared" si="285"/>
        <v>1</v>
      </c>
      <c r="BI154" s="23">
        <f t="shared" si="286"/>
        <v>6.5897265026548801E-4</v>
      </c>
      <c r="BJ154" s="27">
        <f t="shared" si="287"/>
        <v>4.5482583834373633</v>
      </c>
      <c r="BK154" s="27">
        <f t="shared" ca="1" si="190"/>
        <v>-7.7619999785765947E-2</v>
      </c>
      <c r="BL154" s="43">
        <f t="shared" ca="1" si="191"/>
        <v>0</v>
      </c>
      <c r="BM154" s="25">
        <f t="shared" si="234"/>
        <v>20.508537405000002</v>
      </c>
      <c r="BN154" s="26">
        <f t="shared" si="288"/>
        <v>1</v>
      </c>
      <c r="BO154" s="23">
        <f t="shared" si="289"/>
        <v>6.5897265026548801E-4</v>
      </c>
      <c r="BP154" s="27">
        <f t="shared" si="290"/>
        <v>2.5528677202064252</v>
      </c>
      <c r="BQ154" s="27">
        <f t="shared" ca="1" si="192"/>
        <v>-7.7619999785765836E-2</v>
      </c>
      <c r="BR154" s="43">
        <f t="shared" ca="1" si="193"/>
        <v>0</v>
      </c>
      <c r="BS154" s="25">
        <f t="shared" si="235"/>
        <v>18.290955836000002</v>
      </c>
      <c r="BT154" s="34">
        <f t="shared" si="291"/>
        <v>1</v>
      </c>
      <c r="BU154" s="23">
        <f t="shared" si="292"/>
        <v>6.5897265026548801E-4</v>
      </c>
      <c r="BV154" s="27">
        <f t="shared" si="293"/>
        <v>3.6533313895061457</v>
      </c>
      <c r="BW154" s="27">
        <f t="shared" ca="1" si="194"/>
        <v>-7.7619999785765947E-2</v>
      </c>
      <c r="BX154" s="43">
        <f t="shared" ca="1" si="195"/>
        <v>0</v>
      </c>
      <c r="BY154" s="25">
        <f t="shared" si="236"/>
        <v>20.822183545000001</v>
      </c>
      <c r="BZ154" s="50">
        <f t="shared" si="237"/>
        <v>0</v>
      </c>
      <c r="CA154" s="23">
        <f t="shared" si="294"/>
        <v>3.5226105847963041E-3</v>
      </c>
      <c r="CB154" s="27">
        <f t="shared" si="295"/>
        <v>3.5405459988317793</v>
      </c>
      <c r="CC154" s="27">
        <f t="shared" ca="1" si="196"/>
        <v>0</v>
      </c>
      <c r="CD154" s="43">
        <f t="shared" ca="1" si="197"/>
        <v>0</v>
      </c>
      <c r="CE154" s="25">
        <f t="shared" si="238"/>
        <v>21.027013008000001</v>
      </c>
      <c r="CF154" s="34">
        <f t="shared" si="239"/>
        <v>1</v>
      </c>
      <c r="CG154" s="23">
        <f t="shared" si="296"/>
        <v>6.5897265026548801E-4</v>
      </c>
      <c r="CH154" s="27">
        <f t="shared" si="297"/>
        <v>3.5812697271091487</v>
      </c>
      <c r="CI154" s="27">
        <f t="shared" ca="1" si="198"/>
        <v>-7.7619999785766058E-2</v>
      </c>
      <c r="CJ154" s="43">
        <f t="shared" ca="1" si="199"/>
        <v>0</v>
      </c>
      <c r="CK154" s="25">
        <f t="shared" si="240"/>
        <v>18.290955836000002</v>
      </c>
      <c r="CL154" s="34">
        <f t="shared" si="241"/>
        <v>1</v>
      </c>
      <c r="CM154" s="23">
        <f t="shared" si="298"/>
        <v>6.5897265026548801E-4</v>
      </c>
      <c r="CN154" s="27">
        <f t="shared" si="299"/>
        <v>3.9835203611232477</v>
      </c>
      <c r="CO154" s="27">
        <f t="shared" ca="1" si="200"/>
        <v>-7.7619999785765947E-2</v>
      </c>
      <c r="CP154" s="43">
        <f t="shared" ca="1" si="201"/>
        <v>0</v>
      </c>
      <c r="CQ154" s="25">
        <f t="shared" si="242"/>
        <v>14.835416099349999</v>
      </c>
      <c r="CR154" s="34">
        <f t="shared" si="243"/>
        <v>1</v>
      </c>
      <c r="CS154" s="23">
        <f t="shared" si="300"/>
        <v>6.5897265026548801E-4</v>
      </c>
      <c r="CT154" s="27">
        <f t="shared" si="301"/>
        <v>3.5561037621980049</v>
      </c>
      <c r="CU154" s="27">
        <f t="shared" ca="1" si="202"/>
        <v>-7.7619999785765947E-2</v>
      </c>
      <c r="CV154" s="43">
        <f t="shared" ca="1" si="203"/>
        <v>0</v>
      </c>
      <c r="CW154" s="25">
        <f t="shared" si="244"/>
        <v>18.290955836000002</v>
      </c>
      <c r="CX154" s="34">
        <f t="shared" si="302"/>
        <v>0.75</v>
      </c>
      <c r="CY154" s="23">
        <f t="shared" si="303"/>
        <v>1.374882133898192E-3</v>
      </c>
      <c r="CZ154" s="27">
        <f t="shared" si="304"/>
        <v>3.7463557284950726</v>
      </c>
      <c r="DA154" s="27">
        <f t="shared" ca="1" si="204"/>
        <v>-5.6516574719478352E-2</v>
      </c>
      <c r="DB154" s="43">
        <f t="shared" ca="1" si="205"/>
        <v>0</v>
      </c>
      <c r="DC154" s="25">
        <f t="shared" si="245"/>
        <v>18.290955836000002</v>
      </c>
      <c r="DD154" s="34">
        <f t="shared" si="246"/>
        <v>0.83333333333333326</v>
      </c>
      <c r="DE154" s="23">
        <f t="shared" si="305"/>
        <v>1.2157911375353691E-3</v>
      </c>
      <c r="DF154" s="27">
        <f t="shared" si="306"/>
        <v>4.1288393185851451</v>
      </c>
      <c r="DG154" s="27">
        <f t="shared" ca="1" si="169"/>
        <v>-7.0293315966306391E-2</v>
      </c>
      <c r="DH154" s="43">
        <f t="shared" ca="1" si="170"/>
        <v>0</v>
      </c>
      <c r="DI154" s="25">
        <f t="shared" si="247"/>
        <v>20.822183545000001</v>
      </c>
      <c r="DJ154" s="26">
        <f t="shared" si="248"/>
        <v>0</v>
      </c>
      <c r="DK154" s="23">
        <f t="shared" si="307"/>
        <v>3.5226105847963041E-3</v>
      </c>
      <c r="DL154" s="27">
        <f t="shared" si="308"/>
        <v>4.8982842391540951</v>
      </c>
      <c r="DM154" s="27">
        <f t="shared" ca="1" si="206"/>
        <v>-7.662618431001289E-2</v>
      </c>
      <c r="DN154" s="43">
        <f t="shared" ca="1" si="207"/>
        <v>0</v>
      </c>
      <c r="DO154" s="25">
        <f t="shared" si="249"/>
        <v>21.027013008000001</v>
      </c>
      <c r="DP154" s="26">
        <f t="shared" si="250"/>
        <v>1</v>
      </c>
      <c r="DQ154" s="23">
        <f t="shared" si="309"/>
        <v>6.5897265026548801E-4</v>
      </c>
      <c r="DR154" s="27">
        <f t="shared" si="310"/>
        <v>5.2232981678147485</v>
      </c>
      <c r="DS154" s="27">
        <f t="shared" ca="1" si="208"/>
        <v>-7.7619999785765836E-2</v>
      </c>
      <c r="DT154" s="43">
        <f t="shared" ca="1" si="209"/>
        <v>0</v>
      </c>
      <c r="DU154" s="25">
        <f t="shared" si="251"/>
        <v>18.290955836000002</v>
      </c>
      <c r="DV154" s="26">
        <f t="shared" si="252"/>
        <v>1</v>
      </c>
      <c r="DW154" s="23">
        <f t="shared" si="311"/>
        <v>6.5897265026548801E-4</v>
      </c>
      <c r="DX154" s="27">
        <f t="shared" si="312"/>
        <v>3.5311742402780362</v>
      </c>
      <c r="DY154" s="27">
        <f t="shared" ca="1" si="210"/>
        <v>-7.7619999785765947E-2</v>
      </c>
      <c r="DZ154" s="43">
        <f t="shared" ca="1" si="211"/>
        <v>0</v>
      </c>
      <c r="EA154" s="25">
        <f t="shared" si="253"/>
        <v>18.290955836000002</v>
      </c>
      <c r="EB154" s="34">
        <f t="shared" si="313"/>
        <v>0.66666666666666663</v>
      </c>
      <c r="EC154" s="23">
        <f t="shared" si="314"/>
        <v>1.6135186284424268E-3</v>
      </c>
      <c r="ED154" s="27">
        <f t="shared" si="315"/>
        <v>4.5785177311679783</v>
      </c>
      <c r="EE154" s="27">
        <f t="shared" ca="1" si="212"/>
        <v>-7.6740125479314192E-2</v>
      </c>
      <c r="EF154" s="43">
        <f t="shared" ca="1" si="213"/>
        <v>0</v>
      </c>
      <c r="EG154" s="25">
        <f t="shared" si="254"/>
        <v>20.822183545000001</v>
      </c>
      <c r="EH154" s="26">
        <f t="shared" si="316"/>
        <v>0</v>
      </c>
      <c r="EI154" s="23">
        <f t="shared" si="317"/>
        <v>3.5226105847963041E-3</v>
      </c>
      <c r="EJ154" s="27">
        <f t="shared" si="318"/>
        <v>5.1728864777060029</v>
      </c>
      <c r="EK154" s="27">
        <f t="shared" ca="1" si="214"/>
        <v>-7.6626184310012779E-2</v>
      </c>
      <c r="EL154" s="43">
        <f t="shared" ca="1" si="215"/>
        <v>0</v>
      </c>
      <c r="EM154" s="25">
        <f t="shared" si="255"/>
        <v>21.027013008000001</v>
      </c>
      <c r="EN154" s="26">
        <f t="shared" si="319"/>
        <v>1</v>
      </c>
      <c r="EO154" s="23">
        <f t="shared" si="320"/>
        <v>6.5897265026548801E-4</v>
      </c>
      <c r="EP154" s="27">
        <f t="shared" si="321"/>
        <v>4.5407187779922404</v>
      </c>
      <c r="EQ154" s="27">
        <f t="shared" ca="1" si="216"/>
        <v>-7.7619999785765947E-2</v>
      </c>
      <c r="ER154" s="43">
        <f t="shared" ca="1" si="217"/>
        <v>0</v>
      </c>
      <c r="ES154" s="25">
        <f t="shared" si="256"/>
        <v>18.290955836000002</v>
      </c>
      <c r="ET154" s="26">
        <f t="shared" si="322"/>
        <v>1</v>
      </c>
      <c r="EU154" s="23">
        <f t="shared" si="323"/>
        <v>6.5897265026548801E-4</v>
      </c>
      <c r="EV154" s="27">
        <f t="shared" si="324"/>
        <v>4.6831483987799958</v>
      </c>
      <c r="EW154" s="27">
        <f t="shared" ca="1" si="218"/>
        <v>-7.7619999785765836E-2</v>
      </c>
      <c r="EX154" s="43">
        <f t="shared" ca="1" si="219"/>
        <v>0</v>
      </c>
      <c r="EY154" s="25">
        <f t="shared" si="257"/>
        <v>18.290955836000002</v>
      </c>
      <c r="EZ154" s="34">
        <f t="shared" si="325"/>
        <v>0.66666666666666663</v>
      </c>
      <c r="FA154" s="23">
        <f t="shared" si="326"/>
        <v>1.6135186284424268E-3</v>
      </c>
      <c r="FB154" s="27">
        <f t="shared" si="327"/>
        <v>4.8819311835858477</v>
      </c>
      <c r="FC154" s="27">
        <f t="shared" ca="1" si="220"/>
        <v>-7.6740125479314081E-2</v>
      </c>
      <c r="FD154" s="43">
        <f t="shared" ca="1" si="221"/>
        <v>0</v>
      </c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25">
        <f t="shared" si="258"/>
        <v>18.290955836000002</v>
      </c>
      <c r="FT154" s="26">
        <f t="shared" si="328"/>
        <v>1</v>
      </c>
      <c r="FU154" s="23">
        <f t="shared" si="329"/>
        <v>6.5897265026548801E-4</v>
      </c>
      <c r="FV154" s="27">
        <f t="shared" si="330"/>
        <v>1.6462261277946737</v>
      </c>
      <c r="FW154" s="27">
        <f t="shared" ca="1" si="222"/>
        <v>-0.18993574391879631</v>
      </c>
      <c r="FX154" s="43">
        <f t="shared" ca="1" si="223"/>
        <v>0</v>
      </c>
      <c r="FY154" s="25">
        <f t="shared" si="259"/>
        <v>18.290955836000002</v>
      </c>
      <c r="FZ154" s="26">
        <f t="shared" si="331"/>
        <v>1</v>
      </c>
      <c r="GA154" s="23">
        <f t="shared" si="332"/>
        <v>6.5897265026548801E-4</v>
      </c>
      <c r="GB154" s="27">
        <f t="shared" si="333"/>
        <v>4.7126718042103182</v>
      </c>
      <c r="GC154" s="27">
        <f t="shared" ca="1" si="224"/>
        <v>-7.7619999785765947E-2</v>
      </c>
      <c r="GD154" s="43">
        <f t="shared" ca="1" si="225"/>
        <v>0</v>
      </c>
      <c r="GE154" s="47"/>
      <c r="GF154" s="47"/>
    </row>
    <row r="155" spans="1:188" x14ac:dyDescent="0.2">
      <c r="A155" s="30">
        <v>29372</v>
      </c>
      <c r="B155" s="34">
        <v>23.0684225</v>
      </c>
      <c r="C155" s="23">
        <v>3.6828128349735145E-3</v>
      </c>
      <c r="D155" s="24">
        <f t="shared" si="171"/>
        <v>0.10751241462166705</v>
      </c>
      <c r="E155" s="25" t="e">
        <f>#N/A</f>
        <v>#N/A</v>
      </c>
      <c r="F155" s="26">
        <v>1</v>
      </c>
      <c r="G155" s="23">
        <f t="shared" si="260"/>
        <v>0.10751241462166705</v>
      </c>
      <c r="H155" s="27">
        <f t="shared" si="261"/>
        <v>6.8020908206293154</v>
      </c>
      <c r="I155" s="27">
        <f t="shared" ca="1" si="172"/>
        <v>0</v>
      </c>
      <c r="J155" s="43">
        <f t="shared" ca="1" si="173"/>
        <v>0</v>
      </c>
      <c r="K155" s="25" t="e">
        <f>#N/A</f>
        <v>#N/A</v>
      </c>
      <c r="L155" s="26">
        <v>0</v>
      </c>
      <c r="M155" s="23">
        <f t="shared" si="262"/>
        <v>3.6828128349735145E-3</v>
      </c>
      <c r="N155" s="27">
        <f t="shared" si="263"/>
        <v>1.6261130478794561</v>
      </c>
      <c r="O155" s="27">
        <f t="shared" ca="1" si="174"/>
        <v>0</v>
      </c>
      <c r="P155" s="43">
        <f t="shared" ca="1" si="175"/>
        <v>0</v>
      </c>
      <c r="Q155" s="25">
        <f t="shared" si="226"/>
        <v>19.319438751</v>
      </c>
      <c r="R155" s="26">
        <f t="shared" si="264"/>
        <v>1</v>
      </c>
      <c r="S155" s="23">
        <f t="shared" si="265"/>
        <v>0.10751241462166705</v>
      </c>
      <c r="T155" s="27">
        <f t="shared" si="266"/>
        <v>4.5264278682900505</v>
      </c>
      <c r="U155" s="27">
        <f t="shared" ca="1" si="176"/>
        <v>0</v>
      </c>
      <c r="V155" s="43">
        <f t="shared" ca="1" si="177"/>
        <v>0</v>
      </c>
      <c r="W155" s="25">
        <f t="shared" si="227"/>
        <v>21.948732204999999</v>
      </c>
      <c r="X155" s="26">
        <f t="shared" si="267"/>
        <v>1</v>
      </c>
      <c r="Y155" s="23">
        <f t="shared" si="268"/>
        <v>0.10751241462166705</v>
      </c>
      <c r="Z155" s="27">
        <f t="shared" si="269"/>
        <v>5.9691176704359847</v>
      </c>
      <c r="AA155" s="27">
        <f t="shared" ca="1" si="178"/>
        <v>0</v>
      </c>
      <c r="AB155" s="43">
        <f t="shared" ca="1" si="179"/>
        <v>0</v>
      </c>
      <c r="AC155" s="25">
        <f t="shared" si="228"/>
        <v>21.539058774000001</v>
      </c>
      <c r="AD155" s="26">
        <f t="shared" si="270"/>
        <v>0</v>
      </c>
      <c r="AE155" s="23">
        <f t="shared" si="271"/>
        <v>3.6828128349735145E-3</v>
      </c>
      <c r="AF155" s="27">
        <f t="shared" si="272"/>
        <v>5.4508311207261197</v>
      </c>
      <c r="AG155" s="27">
        <f t="shared" ca="1" si="180"/>
        <v>-7.4223046882254118E-2</v>
      </c>
      <c r="AH155" s="43">
        <f t="shared" ca="1" si="181"/>
        <v>0</v>
      </c>
      <c r="AI155" s="25">
        <f t="shared" si="229"/>
        <v>19.319438751</v>
      </c>
      <c r="AJ155" s="26">
        <f t="shared" si="273"/>
        <v>1</v>
      </c>
      <c r="AK155" s="23">
        <f t="shared" si="274"/>
        <v>0.10751241462166705</v>
      </c>
      <c r="AL155" s="27">
        <f t="shared" si="275"/>
        <v>4.5264278682900505</v>
      </c>
      <c r="AM155" s="27">
        <f t="shared" ca="1" si="182"/>
        <v>0</v>
      </c>
      <c r="AN155" s="43">
        <f t="shared" ca="1" si="183"/>
        <v>0</v>
      </c>
      <c r="AO155" s="25">
        <f t="shared" si="230"/>
        <v>19.319438751</v>
      </c>
      <c r="AP155" s="34">
        <f t="shared" si="276"/>
        <v>0.66666666666666663</v>
      </c>
      <c r="AQ155" s="23">
        <f t="shared" si="277"/>
        <v>7.2902547359435868E-2</v>
      </c>
      <c r="AR155" s="27">
        <f t="shared" si="278"/>
        <v>5.3993381498394033</v>
      </c>
      <c r="AS155" s="27">
        <f t="shared" ca="1" si="184"/>
        <v>-9.432128752003055E-3</v>
      </c>
      <c r="AT155" s="43">
        <f t="shared" ca="1" si="185"/>
        <v>0</v>
      </c>
      <c r="AU155" s="25">
        <f t="shared" si="231"/>
        <v>21.539058774000001</v>
      </c>
      <c r="AV155" s="26">
        <f t="shared" si="279"/>
        <v>0</v>
      </c>
      <c r="AW155" s="23">
        <f t="shared" si="280"/>
        <v>3.6828128349735145E-3</v>
      </c>
      <c r="AX155" s="27">
        <f t="shared" si="281"/>
        <v>3.3955908780340014</v>
      </c>
      <c r="AY155" s="27">
        <f t="shared" ca="1" si="186"/>
        <v>-7.4223046882254118E-2</v>
      </c>
      <c r="AZ155" s="43">
        <f t="shared" ca="1" si="187"/>
        <v>0</v>
      </c>
      <c r="BA155" s="25">
        <f t="shared" si="232"/>
        <v>21.539058774000001</v>
      </c>
      <c r="BB155" s="26">
        <f t="shared" si="282"/>
        <v>1</v>
      </c>
      <c r="BC155" s="23">
        <f t="shared" si="283"/>
        <v>0.10751241462166705</v>
      </c>
      <c r="BD155" s="27">
        <f t="shared" si="284"/>
        <v>4.6365255801594092</v>
      </c>
      <c r="BE155" s="27">
        <f t="shared" ca="1" si="188"/>
        <v>0</v>
      </c>
      <c r="BF155" s="43">
        <f t="shared" ca="1" si="189"/>
        <v>0</v>
      </c>
      <c r="BG155" s="25">
        <f t="shared" si="233"/>
        <v>19.319438751</v>
      </c>
      <c r="BH155" s="26">
        <f t="shared" si="285"/>
        <v>1</v>
      </c>
      <c r="BI155" s="23">
        <f t="shared" si="286"/>
        <v>0.10751241462166705</v>
      </c>
      <c r="BJ155" s="27">
        <f t="shared" si="287"/>
        <v>5.037252624563954</v>
      </c>
      <c r="BK155" s="27">
        <f t="shared" ca="1" si="190"/>
        <v>0</v>
      </c>
      <c r="BL155" s="43">
        <f t="shared" ca="1" si="191"/>
        <v>0</v>
      </c>
      <c r="BM155" s="25">
        <f t="shared" si="234"/>
        <v>21.367247923333334</v>
      </c>
      <c r="BN155" s="26">
        <f t="shared" si="288"/>
        <v>1</v>
      </c>
      <c r="BO155" s="23">
        <f t="shared" si="289"/>
        <v>0.10751241462166705</v>
      </c>
      <c r="BP155" s="27">
        <f t="shared" si="290"/>
        <v>2.8273326930155283</v>
      </c>
      <c r="BQ155" s="27">
        <f t="shared" ca="1" si="192"/>
        <v>0</v>
      </c>
      <c r="BR155" s="43">
        <f t="shared" ca="1" si="193"/>
        <v>0</v>
      </c>
      <c r="BS155" s="25">
        <f t="shared" si="235"/>
        <v>19.319438751</v>
      </c>
      <c r="BT155" s="34">
        <f t="shared" si="291"/>
        <v>0.75</v>
      </c>
      <c r="BU155" s="23">
        <f t="shared" si="292"/>
        <v>8.1555014174993667E-2</v>
      </c>
      <c r="BV155" s="27">
        <f t="shared" si="293"/>
        <v>3.9512788827632686</v>
      </c>
      <c r="BW155" s="27">
        <f t="shared" ca="1" si="194"/>
        <v>-2.3952857935635175E-3</v>
      </c>
      <c r="BX155" s="43">
        <f t="shared" ca="1" si="195"/>
        <v>0</v>
      </c>
      <c r="BY155" s="25">
        <f t="shared" si="236"/>
        <v>21.948732204999999</v>
      </c>
      <c r="BZ155" s="50">
        <f t="shared" si="237"/>
        <v>0.5</v>
      </c>
      <c r="CA155" s="23">
        <f t="shared" si="294"/>
        <v>3.6828128349735145E-3</v>
      </c>
      <c r="CB155" s="27">
        <f t="shared" si="295"/>
        <v>3.553585167079091</v>
      </c>
      <c r="CC155" s="27">
        <f t="shared" ca="1" si="196"/>
        <v>0</v>
      </c>
      <c r="CD155" s="43">
        <f t="shared" ca="1" si="197"/>
        <v>0</v>
      </c>
      <c r="CE155" s="25">
        <f t="shared" si="238"/>
        <v>21.539058774000001</v>
      </c>
      <c r="CF155" s="34">
        <f t="shared" si="239"/>
        <v>0</v>
      </c>
      <c r="CG155" s="23">
        <f t="shared" si="296"/>
        <v>3.6828128349735145E-3</v>
      </c>
      <c r="CH155" s="27">
        <f t="shared" si="297"/>
        <v>3.5944588732256482</v>
      </c>
      <c r="CI155" s="27">
        <f t="shared" ca="1" si="198"/>
        <v>-7.4223046882254229E-2</v>
      </c>
      <c r="CJ155" s="43">
        <f t="shared" ca="1" si="199"/>
        <v>0</v>
      </c>
      <c r="CK155" s="25">
        <f t="shared" si="240"/>
        <v>19.319438751</v>
      </c>
      <c r="CL155" s="34">
        <f t="shared" si="241"/>
        <v>1</v>
      </c>
      <c r="CM155" s="23">
        <f t="shared" si="298"/>
        <v>0.10751241462166705</v>
      </c>
      <c r="CN155" s="27">
        <f t="shared" si="299"/>
        <v>4.4117982538421829</v>
      </c>
      <c r="CO155" s="27">
        <f t="shared" ca="1" si="200"/>
        <v>0</v>
      </c>
      <c r="CP155" s="43">
        <f t="shared" ca="1" si="201"/>
        <v>0</v>
      </c>
      <c r="CQ155" s="25">
        <f t="shared" si="242"/>
        <v>15.492311787649999</v>
      </c>
      <c r="CR155" s="34">
        <f t="shared" si="243"/>
        <v>1</v>
      </c>
      <c r="CS155" s="23">
        <f t="shared" si="300"/>
        <v>0.10751241462166705</v>
      </c>
      <c r="CT155" s="27">
        <f t="shared" si="301"/>
        <v>3.9384290643171069</v>
      </c>
      <c r="CU155" s="27">
        <f t="shared" ca="1" si="202"/>
        <v>0</v>
      </c>
      <c r="CV155" s="43">
        <f t="shared" ca="1" si="203"/>
        <v>0</v>
      </c>
      <c r="CW155" s="25">
        <f t="shared" si="244"/>
        <v>19.319438751</v>
      </c>
      <c r="CX155" s="34">
        <f t="shared" si="302"/>
        <v>0.5</v>
      </c>
      <c r="CY155" s="23">
        <f t="shared" si="303"/>
        <v>5.5597613728320283E-2</v>
      </c>
      <c r="CZ155" s="27">
        <f t="shared" si="304"/>
        <v>3.9546441671768218</v>
      </c>
      <c r="DA155" s="27">
        <f t="shared" ca="1" si="204"/>
        <v>-4.0611476816593273E-3</v>
      </c>
      <c r="DB155" s="43">
        <f t="shared" ca="1" si="205"/>
        <v>0</v>
      </c>
      <c r="DC155" s="25">
        <f t="shared" si="245"/>
        <v>19.319438751</v>
      </c>
      <c r="DD155" s="34">
        <f t="shared" si="246"/>
        <v>0.70833333333333326</v>
      </c>
      <c r="DE155" s="23">
        <f t="shared" si="305"/>
        <v>7.001839175424994E-2</v>
      </c>
      <c r="DF155" s="27">
        <f t="shared" si="306"/>
        <v>4.41793400748419</v>
      </c>
      <c r="DG155" s="27">
        <f t="shared" ca="1" si="169"/>
        <v>-5.1967491470906735E-3</v>
      </c>
      <c r="DH155" s="43">
        <f t="shared" ca="1" si="170"/>
        <v>0</v>
      </c>
      <c r="DI155" s="25">
        <f t="shared" si="247"/>
        <v>21.948732204999999</v>
      </c>
      <c r="DJ155" s="26">
        <f t="shared" si="248"/>
        <v>0</v>
      </c>
      <c r="DK155" s="23">
        <f t="shared" si="307"/>
        <v>3.6828128349735145E-3</v>
      </c>
      <c r="DL155" s="27">
        <f t="shared" si="308"/>
        <v>4.9163237032194003</v>
      </c>
      <c r="DM155" s="27">
        <f t="shared" ca="1" si="206"/>
        <v>-7.322557137011132E-2</v>
      </c>
      <c r="DN155" s="43">
        <f t="shared" ca="1" si="207"/>
        <v>0</v>
      </c>
      <c r="DO155" s="25">
        <f t="shared" si="249"/>
        <v>21.539058774000001</v>
      </c>
      <c r="DP155" s="26">
        <f t="shared" si="250"/>
        <v>0</v>
      </c>
      <c r="DQ155" s="23">
        <f t="shared" si="309"/>
        <v>3.6828128349735145E-3</v>
      </c>
      <c r="DR155" s="27">
        <f t="shared" si="310"/>
        <v>5.2425345973480706</v>
      </c>
      <c r="DS155" s="27">
        <f t="shared" ca="1" si="208"/>
        <v>-7.4223046882254007E-2</v>
      </c>
      <c r="DT155" s="43">
        <f t="shared" ca="1" si="209"/>
        <v>0</v>
      </c>
      <c r="DU155" s="25">
        <f t="shared" si="251"/>
        <v>19.319438751</v>
      </c>
      <c r="DV155" s="26">
        <f t="shared" si="252"/>
        <v>1</v>
      </c>
      <c r="DW155" s="23">
        <f t="shared" si="311"/>
        <v>0.10751241462166705</v>
      </c>
      <c r="DX155" s="27">
        <f t="shared" si="312"/>
        <v>3.9108193093001584</v>
      </c>
      <c r="DY155" s="27">
        <f t="shared" ca="1" si="210"/>
        <v>0</v>
      </c>
      <c r="DZ155" s="43">
        <f t="shared" ca="1" si="211"/>
        <v>0</v>
      </c>
      <c r="EA155" s="25">
        <f t="shared" si="253"/>
        <v>19.319438751</v>
      </c>
      <c r="EB155" s="34">
        <f t="shared" si="313"/>
        <v>0.33333333333333331</v>
      </c>
      <c r="EC155" s="23">
        <f t="shared" si="314"/>
        <v>3.8292680097204691E-2</v>
      </c>
      <c r="ED155" s="27">
        <f t="shared" si="315"/>
        <v>4.7538414459669731</v>
      </c>
      <c r="EE155" s="27">
        <f t="shared" ca="1" si="212"/>
        <v>-4.1386030457708278E-2</v>
      </c>
      <c r="EF155" s="43">
        <f t="shared" ca="1" si="213"/>
        <v>0</v>
      </c>
      <c r="EG155" s="25">
        <f t="shared" si="254"/>
        <v>21.948732204999999</v>
      </c>
      <c r="EH155" s="26">
        <f t="shared" si="316"/>
        <v>0</v>
      </c>
      <c r="EI155" s="23">
        <f t="shared" si="317"/>
        <v>3.6828128349735145E-3</v>
      </c>
      <c r="EJ155" s="27">
        <f t="shared" si="318"/>
        <v>5.1919372504199597</v>
      </c>
      <c r="EK155" s="27">
        <f t="shared" ca="1" si="214"/>
        <v>-7.3225571370111209E-2</v>
      </c>
      <c r="EL155" s="43">
        <f t="shared" ca="1" si="215"/>
        <v>0</v>
      </c>
      <c r="EM155" s="25">
        <f t="shared" si="255"/>
        <v>21.539058774000001</v>
      </c>
      <c r="EN155" s="26">
        <f t="shared" si="319"/>
        <v>0</v>
      </c>
      <c r="EO155" s="23">
        <f t="shared" si="320"/>
        <v>3.6828128349735145E-3</v>
      </c>
      <c r="EP155" s="27">
        <f t="shared" si="321"/>
        <v>4.5574413953878352</v>
      </c>
      <c r="EQ155" s="27">
        <f t="shared" ca="1" si="216"/>
        <v>-7.4223046882254118E-2</v>
      </c>
      <c r="ER155" s="43">
        <f t="shared" ca="1" si="217"/>
        <v>0</v>
      </c>
      <c r="ES155" s="25">
        <f t="shared" si="256"/>
        <v>19.319438751</v>
      </c>
      <c r="ET155" s="26">
        <f t="shared" si="322"/>
        <v>1</v>
      </c>
      <c r="EU155" s="23">
        <f t="shared" si="323"/>
        <v>0.10751241462166705</v>
      </c>
      <c r="EV155" s="27">
        <f t="shared" si="324"/>
        <v>5.1866449911644272</v>
      </c>
      <c r="EW155" s="27">
        <f t="shared" ca="1" si="218"/>
        <v>0</v>
      </c>
      <c r="EX155" s="43">
        <f t="shared" ca="1" si="219"/>
        <v>0</v>
      </c>
      <c r="EY155" s="25">
        <f t="shared" si="257"/>
        <v>19.319438751</v>
      </c>
      <c r="EZ155" s="34">
        <f t="shared" si="325"/>
        <v>0.33333333333333331</v>
      </c>
      <c r="FA155" s="23">
        <f t="shared" si="326"/>
        <v>3.8292680097204691E-2</v>
      </c>
      <c r="FB155" s="27">
        <f t="shared" si="327"/>
        <v>5.0688734126554689</v>
      </c>
      <c r="FC155" s="27">
        <f t="shared" ca="1" si="220"/>
        <v>-4.1386030457707945E-2</v>
      </c>
      <c r="FD155" s="43">
        <f t="shared" ca="1" si="221"/>
        <v>0</v>
      </c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25">
        <f t="shared" si="258"/>
        <v>19.319438751</v>
      </c>
      <c r="FT155" s="26">
        <f t="shared" si="328"/>
        <v>1</v>
      </c>
      <c r="FU155" s="23">
        <f t="shared" si="329"/>
        <v>0.10751241462166705</v>
      </c>
      <c r="FV155" s="27">
        <f t="shared" si="330"/>
        <v>1.8232158738071562</v>
      </c>
      <c r="FW155" s="27">
        <f t="shared" ca="1" si="222"/>
        <v>-0.10284377974880154</v>
      </c>
      <c r="FX155" s="43">
        <f t="shared" ca="1" si="223"/>
        <v>0</v>
      </c>
      <c r="FY155" s="25">
        <f t="shared" si="259"/>
        <v>19.319438751</v>
      </c>
      <c r="FZ155" s="26">
        <f t="shared" si="331"/>
        <v>1</v>
      </c>
      <c r="GA155" s="23">
        <f t="shared" si="332"/>
        <v>0.10751241462166705</v>
      </c>
      <c r="GB155" s="27">
        <f t="shared" si="333"/>
        <v>5.2193425292004179</v>
      </c>
      <c r="GC155" s="27">
        <f t="shared" ca="1" si="224"/>
        <v>0</v>
      </c>
      <c r="GD155" s="43">
        <f t="shared" ca="1" si="225"/>
        <v>0</v>
      </c>
      <c r="GE155" s="47"/>
      <c r="GF155" s="47"/>
    </row>
    <row r="156" spans="1:188" x14ac:dyDescent="0.2">
      <c r="A156" s="30">
        <v>29402</v>
      </c>
      <c r="B156" s="34">
        <v>25.285994420000002</v>
      </c>
      <c r="C156" s="23">
        <v>3.7628086026935126E-3</v>
      </c>
      <c r="D156" s="24">
        <f t="shared" si="171"/>
        <v>9.6130193557881993E-2</v>
      </c>
      <c r="E156" s="25" t="e">
        <f>#N/A</f>
        <v>#N/A</v>
      </c>
      <c r="F156" s="26">
        <v>1</v>
      </c>
      <c r="G156" s="23">
        <f t="shared" si="260"/>
        <v>9.6130193557881993E-2</v>
      </c>
      <c r="H156" s="27">
        <f t="shared" si="261"/>
        <v>7.4559771278147036</v>
      </c>
      <c r="I156" s="27">
        <f t="shared" ca="1" si="172"/>
        <v>0</v>
      </c>
      <c r="J156" s="43">
        <f t="shared" ca="1" si="173"/>
        <v>0</v>
      </c>
      <c r="K156" s="25" t="e">
        <f>#N/A</f>
        <v>#N/A</v>
      </c>
      <c r="L156" s="26">
        <v>0</v>
      </c>
      <c r="M156" s="23">
        <f t="shared" si="262"/>
        <v>3.7628086026935126E-3</v>
      </c>
      <c r="N156" s="27">
        <f t="shared" si="263"/>
        <v>1.6322318000449691</v>
      </c>
      <c r="O156" s="27">
        <f t="shared" ca="1" si="174"/>
        <v>0</v>
      </c>
      <c r="P156" s="43">
        <f t="shared" ca="1" si="175"/>
        <v>0</v>
      </c>
      <c r="Q156" s="25">
        <f t="shared" si="226"/>
        <v>20.427300037000002</v>
      </c>
      <c r="R156" s="26">
        <f t="shared" si="264"/>
        <v>1</v>
      </c>
      <c r="S156" s="23">
        <f t="shared" si="265"/>
        <v>9.6130193557881993E-2</v>
      </c>
      <c r="T156" s="27">
        <f t="shared" si="266"/>
        <v>4.9615542553945646</v>
      </c>
      <c r="U156" s="27">
        <f t="shared" ca="1" si="176"/>
        <v>0</v>
      </c>
      <c r="V156" s="43">
        <f t="shared" ca="1" si="177"/>
        <v>0</v>
      </c>
      <c r="W156" s="25">
        <f t="shared" si="227"/>
        <v>24.177208460000003</v>
      </c>
      <c r="X156" s="26">
        <f t="shared" si="267"/>
        <v>1</v>
      </c>
      <c r="Y156" s="23">
        <f t="shared" si="268"/>
        <v>9.6130193557881993E-2</v>
      </c>
      <c r="Z156" s="27">
        <f t="shared" si="269"/>
        <v>6.5429301074647697</v>
      </c>
      <c r="AA156" s="27">
        <f t="shared" ca="1" si="178"/>
        <v>0</v>
      </c>
      <c r="AB156" s="43">
        <f t="shared" ca="1" si="179"/>
        <v>0</v>
      </c>
      <c r="AC156" s="25">
        <f t="shared" si="228"/>
        <v>22.51612574</v>
      </c>
      <c r="AD156" s="26">
        <f t="shared" si="270"/>
        <v>1</v>
      </c>
      <c r="AE156" s="23">
        <f t="shared" si="271"/>
        <v>9.6130193557881993E-2</v>
      </c>
      <c r="AF156" s="27">
        <f t="shared" si="272"/>
        <v>5.9748205714128488</v>
      </c>
      <c r="AG156" s="27">
        <f t="shared" ca="1" si="180"/>
        <v>0</v>
      </c>
      <c r="AH156" s="43">
        <f t="shared" ca="1" si="181"/>
        <v>0</v>
      </c>
      <c r="AI156" s="25">
        <f t="shared" si="229"/>
        <v>20.427300037000002</v>
      </c>
      <c r="AJ156" s="26">
        <f t="shared" si="273"/>
        <v>1</v>
      </c>
      <c r="AK156" s="23">
        <f t="shared" si="274"/>
        <v>9.6130193557881993E-2</v>
      </c>
      <c r="AL156" s="27">
        <f t="shared" si="275"/>
        <v>4.9615542553945646</v>
      </c>
      <c r="AM156" s="27">
        <f t="shared" ca="1" si="182"/>
        <v>0</v>
      </c>
      <c r="AN156" s="43">
        <f t="shared" ca="1" si="183"/>
        <v>0</v>
      </c>
      <c r="AO156" s="25">
        <f t="shared" si="230"/>
        <v>20.427300037000002</v>
      </c>
      <c r="AP156" s="34">
        <f t="shared" si="276"/>
        <v>1</v>
      </c>
      <c r="AQ156" s="23">
        <f t="shared" si="277"/>
        <v>9.6130193557881993E-2</v>
      </c>
      <c r="AR156" s="27">
        <f t="shared" si="278"/>
        <v>5.9183775712679214</v>
      </c>
      <c r="AS156" s="27">
        <f t="shared" ca="1" si="184"/>
        <v>0</v>
      </c>
      <c r="AT156" s="43">
        <f t="shared" ca="1" si="185"/>
        <v>0</v>
      </c>
      <c r="AU156" s="25">
        <f t="shared" si="231"/>
        <v>22.51612574</v>
      </c>
      <c r="AV156" s="26">
        <f t="shared" si="279"/>
        <v>1</v>
      </c>
      <c r="AW156" s="23">
        <f t="shared" si="280"/>
        <v>9.6130193557881993E-2</v>
      </c>
      <c r="AX156" s="27">
        <f t="shared" si="281"/>
        <v>3.7220096863827883</v>
      </c>
      <c r="AY156" s="27">
        <f t="shared" ca="1" si="186"/>
        <v>0</v>
      </c>
      <c r="AZ156" s="43">
        <f t="shared" ca="1" si="187"/>
        <v>0</v>
      </c>
      <c r="BA156" s="25">
        <f t="shared" si="232"/>
        <v>22.51612574</v>
      </c>
      <c r="BB156" s="26">
        <f t="shared" si="282"/>
        <v>1</v>
      </c>
      <c r="BC156" s="23">
        <f t="shared" si="283"/>
        <v>9.6130193557881993E-2</v>
      </c>
      <c r="BD156" s="27">
        <f t="shared" si="284"/>
        <v>5.0822356816162042</v>
      </c>
      <c r="BE156" s="27">
        <f t="shared" ca="1" si="188"/>
        <v>0</v>
      </c>
      <c r="BF156" s="43">
        <f t="shared" ca="1" si="189"/>
        <v>0</v>
      </c>
      <c r="BG156" s="25">
        <f t="shared" si="233"/>
        <v>20.427300037000002</v>
      </c>
      <c r="BH156" s="26">
        <f t="shared" si="285"/>
        <v>1</v>
      </c>
      <c r="BI156" s="23">
        <f t="shared" si="286"/>
        <v>9.6130193557881993E-2</v>
      </c>
      <c r="BJ156" s="27">
        <f t="shared" si="287"/>
        <v>5.5214846943632363</v>
      </c>
      <c r="BK156" s="27">
        <f t="shared" ca="1" si="190"/>
        <v>0</v>
      </c>
      <c r="BL156" s="43">
        <f t="shared" ca="1" si="191"/>
        <v>0</v>
      </c>
      <c r="BM156" s="25">
        <f t="shared" si="234"/>
        <v>22.163548048333336</v>
      </c>
      <c r="BN156" s="26">
        <f t="shared" si="288"/>
        <v>1</v>
      </c>
      <c r="BO156" s="23">
        <f t="shared" si="289"/>
        <v>9.6130193557881993E-2</v>
      </c>
      <c r="BP156" s="27">
        <f t="shared" si="290"/>
        <v>3.0991247320476387</v>
      </c>
      <c r="BQ156" s="27">
        <f t="shared" ca="1" si="192"/>
        <v>0</v>
      </c>
      <c r="BR156" s="43">
        <f t="shared" ca="1" si="193"/>
        <v>0</v>
      </c>
      <c r="BS156" s="25">
        <f t="shared" si="235"/>
        <v>20.427300037000002</v>
      </c>
      <c r="BT156" s="34">
        <f t="shared" si="291"/>
        <v>1</v>
      </c>
      <c r="BU156" s="23">
        <f t="shared" si="292"/>
        <v>9.6130193557881993E-2</v>
      </c>
      <c r="BV156" s="27">
        <f t="shared" si="293"/>
        <v>4.3311160865644736</v>
      </c>
      <c r="BW156" s="27">
        <f t="shared" ca="1" si="194"/>
        <v>0</v>
      </c>
      <c r="BX156" s="43">
        <f t="shared" ca="1" si="195"/>
        <v>0</v>
      </c>
      <c r="BY156" s="25">
        <f t="shared" si="236"/>
        <v>24.177208460000003</v>
      </c>
      <c r="BZ156" s="50">
        <f t="shared" si="237"/>
        <v>1</v>
      </c>
      <c r="CA156" s="23">
        <f t="shared" si="294"/>
        <v>9.6130193557881993E-2</v>
      </c>
      <c r="CB156" s="27">
        <f t="shared" si="295"/>
        <v>3.8951919970148223</v>
      </c>
      <c r="CC156" s="27">
        <f t="shared" ca="1" si="196"/>
        <v>0</v>
      </c>
      <c r="CD156" s="43">
        <f t="shared" ca="1" si="197"/>
        <v>0</v>
      </c>
      <c r="CE156" s="25">
        <f t="shared" si="238"/>
        <v>22.51612574</v>
      </c>
      <c r="CF156" s="34">
        <f t="shared" si="239"/>
        <v>0.5</v>
      </c>
      <c r="CG156" s="23">
        <f t="shared" si="296"/>
        <v>3.7628086026935126E-3</v>
      </c>
      <c r="CH156" s="27">
        <f t="shared" si="297"/>
        <v>3.6079841339958496</v>
      </c>
      <c r="CI156" s="27">
        <f t="shared" ca="1" si="198"/>
        <v>-7.0739525398887393E-2</v>
      </c>
      <c r="CJ156" s="43">
        <f t="shared" ca="1" si="199"/>
        <v>0</v>
      </c>
      <c r="CK156" s="25">
        <f t="shared" si="240"/>
        <v>20.427300037000002</v>
      </c>
      <c r="CL156" s="34">
        <f t="shared" si="241"/>
        <v>1</v>
      </c>
      <c r="CM156" s="23">
        <f t="shared" si="298"/>
        <v>9.6130193557881993E-2</v>
      </c>
      <c r="CN156" s="27">
        <f t="shared" si="299"/>
        <v>4.835905273922358</v>
      </c>
      <c r="CO156" s="27">
        <f t="shared" ca="1" si="200"/>
        <v>0</v>
      </c>
      <c r="CP156" s="43">
        <f t="shared" ca="1" si="201"/>
        <v>0</v>
      </c>
      <c r="CQ156" s="25">
        <f t="shared" si="242"/>
        <v>16.228889019650001</v>
      </c>
      <c r="CR156" s="34">
        <f t="shared" si="243"/>
        <v>1</v>
      </c>
      <c r="CS156" s="23">
        <f t="shared" si="300"/>
        <v>9.6130193557881993E-2</v>
      </c>
      <c r="CT156" s="27">
        <f t="shared" si="301"/>
        <v>4.3170310125838984</v>
      </c>
      <c r="CU156" s="27">
        <f t="shared" ca="1" si="202"/>
        <v>0</v>
      </c>
      <c r="CV156" s="43">
        <f t="shared" ca="1" si="203"/>
        <v>0</v>
      </c>
      <c r="CW156" s="25">
        <f t="shared" si="244"/>
        <v>20.427300037000002</v>
      </c>
      <c r="CX156" s="34">
        <f t="shared" si="302"/>
        <v>0.75</v>
      </c>
      <c r="CY156" s="23">
        <f t="shared" si="303"/>
        <v>7.3038347319084873E-2</v>
      </c>
      <c r="CZ156" s="27">
        <f t="shared" si="304"/>
        <v>4.2434848413824762</v>
      </c>
      <c r="DA156" s="27">
        <f t="shared" ca="1" si="204"/>
        <v>0</v>
      </c>
      <c r="DB156" s="43">
        <f t="shared" ca="1" si="205"/>
        <v>0</v>
      </c>
      <c r="DC156" s="25">
        <f t="shared" si="245"/>
        <v>20.427300037000002</v>
      </c>
      <c r="DD156" s="34">
        <f t="shared" si="246"/>
        <v>1</v>
      </c>
      <c r="DE156" s="23">
        <f t="shared" si="305"/>
        <v>8.8432911478282958E-2</v>
      </c>
      <c r="DF156" s="27">
        <f t="shared" si="306"/>
        <v>4.8086247744849349</v>
      </c>
      <c r="DG156" s="27">
        <f t="shared" ca="1" si="169"/>
        <v>0</v>
      </c>
      <c r="DH156" s="43">
        <f t="shared" ca="1" si="170"/>
        <v>0</v>
      </c>
      <c r="DI156" s="25">
        <f t="shared" si="247"/>
        <v>24.177208460000003</v>
      </c>
      <c r="DJ156" s="26">
        <f t="shared" si="248"/>
        <v>1</v>
      </c>
      <c r="DK156" s="23">
        <f t="shared" si="307"/>
        <v>9.6130193557881993E-2</v>
      </c>
      <c r="DL156" s="27">
        <f t="shared" si="308"/>
        <v>5.3889308524030843</v>
      </c>
      <c r="DM156" s="27">
        <f t="shared" ca="1" si="206"/>
        <v>0</v>
      </c>
      <c r="DN156" s="43">
        <f t="shared" ca="1" si="207"/>
        <v>0</v>
      </c>
      <c r="DO156" s="25">
        <f t="shared" si="249"/>
        <v>22.51612574</v>
      </c>
      <c r="DP156" s="26">
        <f t="shared" si="250"/>
        <v>1</v>
      </c>
      <c r="DQ156" s="23">
        <f t="shared" si="309"/>
        <v>9.6130193557881993E-2</v>
      </c>
      <c r="DR156" s="27">
        <f t="shared" si="310"/>
        <v>5.7465004629250336</v>
      </c>
      <c r="DS156" s="27">
        <f t="shared" ca="1" si="208"/>
        <v>0</v>
      </c>
      <c r="DT156" s="43">
        <f t="shared" ca="1" si="209"/>
        <v>0</v>
      </c>
      <c r="DU156" s="25">
        <f t="shared" si="251"/>
        <v>20.427300037000002</v>
      </c>
      <c r="DV156" s="26">
        <f t="shared" si="252"/>
        <v>1</v>
      </c>
      <c r="DW156" s="23">
        <f t="shared" si="311"/>
        <v>9.6130193557881993E-2</v>
      </c>
      <c r="DX156" s="27">
        <f t="shared" si="312"/>
        <v>4.2867671264730847</v>
      </c>
      <c r="DY156" s="27">
        <f t="shared" ca="1" si="210"/>
        <v>0</v>
      </c>
      <c r="DZ156" s="43">
        <f t="shared" ca="1" si="211"/>
        <v>0</v>
      </c>
      <c r="EA156" s="25">
        <f t="shared" si="253"/>
        <v>20.427300037000002</v>
      </c>
      <c r="EB156" s="34">
        <f t="shared" si="313"/>
        <v>1</v>
      </c>
      <c r="EC156" s="23">
        <f t="shared" si="314"/>
        <v>9.6130193557881993E-2</v>
      </c>
      <c r="ED156" s="27">
        <f t="shared" si="315"/>
        <v>5.2108291443112602</v>
      </c>
      <c r="EE156" s="27">
        <f t="shared" ca="1" si="212"/>
        <v>0</v>
      </c>
      <c r="EF156" s="43">
        <f t="shared" ca="1" si="213"/>
        <v>0</v>
      </c>
      <c r="EG156" s="25">
        <f t="shared" si="254"/>
        <v>24.177208460000003</v>
      </c>
      <c r="EH156" s="26">
        <f t="shared" si="316"/>
        <v>1</v>
      </c>
      <c r="EI156" s="23">
        <f t="shared" si="317"/>
        <v>9.6130193557881993E-2</v>
      </c>
      <c r="EJ156" s="27">
        <f t="shared" si="318"/>
        <v>5.6910391832432081</v>
      </c>
      <c r="EK156" s="27">
        <f t="shared" ca="1" si="214"/>
        <v>0</v>
      </c>
      <c r="EL156" s="43">
        <f t="shared" ca="1" si="215"/>
        <v>0</v>
      </c>
      <c r="EM156" s="25">
        <f t="shared" si="255"/>
        <v>22.51612574</v>
      </c>
      <c r="EN156" s="26">
        <f t="shared" si="319"/>
        <v>1</v>
      </c>
      <c r="EO156" s="23">
        <f t="shared" si="320"/>
        <v>9.6130193557881993E-2</v>
      </c>
      <c r="EP156" s="27">
        <f t="shared" si="321"/>
        <v>4.9955491188551715</v>
      </c>
      <c r="EQ156" s="27">
        <f t="shared" ca="1" si="216"/>
        <v>0</v>
      </c>
      <c r="ER156" s="43">
        <f t="shared" ca="1" si="217"/>
        <v>0</v>
      </c>
      <c r="ES156" s="25">
        <f t="shared" si="256"/>
        <v>20.427300037000002</v>
      </c>
      <c r="ET156" s="26">
        <f t="shared" si="322"/>
        <v>1</v>
      </c>
      <c r="EU156" s="23">
        <f t="shared" si="323"/>
        <v>9.6130193557881993E-2</v>
      </c>
      <c r="EV156" s="27">
        <f t="shared" si="324"/>
        <v>5.6852381780810823</v>
      </c>
      <c r="EW156" s="27">
        <f t="shared" ca="1" si="218"/>
        <v>0</v>
      </c>
      <c r="EX156" s="43">
        <f t="shared" ca="1" si="219"/>
        <v>0</v>
      </c>
      <c r="EY156" s="25">
        <f t="shared" si="257"/>
        <v>20.427300037000002</v>
      </c>
      <c r="EZ156" s="34">
        <f t="shared" si="325"/>
        <v>1</v>
      </c>
      <c r="FA156" s="23">
        <f t="shared" si="326"/>
        <v>9.6130193557881993E-2</v>
      </c>
      <c r="FB156" s="27">
        <f t="shared" si="327"/>
        <v>5.5561451949344409</v>
      </c>
      <c r="FC156" s="27">
        <f t="shared" ca="1" si="220"/>
        <v>0</v>
      </c>
      <c r="FD156" s="43">
        <f t="shared" ca="1" si="221"/>
        <v>0</v>
      </c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25">
        <f t="shared" si="258"/>
        <v>20.427300037000002</v>
      </c>
      <c r="FT156" s="26">
        <f t="shared" si="328"/>
        <v>1</v>
      </c>
      <c r="FU156" s="23">
        <f t="shared" si="329"/>
        <v>9.6130193557881993E-2</v>
      </c>
      <c r="FV156" s="27">
        <f t="shared" si="330"/>
        <v>1.9984819686540412</v>
      </c>
      <c r="FW156" s="27">
        <f t="shared" ca="1" si="222"/>
        <v>-1.6599978644395996E-2</v>
      </c>
      <c r="FX156" s="43">
        <f t="shared" ca="1" si="223"/>
        <v>0</v>
      </c>
      <c r="FY156" s="25">
        <f t="shared" si="259"/>
        <v>20.427300037000002</v>
      </c>
      <c r="FZ156" s="26">
        <f t="shared" si="331"/>
        <v>1</v>
      </c>
      <c r="GA156" s="23">
        <f t="shared" si="332"/>
        <v>9.6130193557881993E-2</v>
      </c>
      <c r="GB156" s="27">
        <f t="shared" si="333"/>
        <v>5.7210789367773396</v>
      </c>
      <c r="GC156" s="27">
        <f t="shared" ca="1" si="224"/>
        <v>0</v>
      </c>
      <c r="GD156" s="43">
        <f t="shared" ca="1" si="225"/>
        <v>0</v>
      </c>
      <c r="GE156" s="47"/>
      <c r="GF156" s="47"/>
    </row>
    <row r="157" spans="1:188" x14ac:dyDescent="0.2">
      <c r="A157" s="30">
        <v>29433</v>
      </c>
      <c r="B157" s="34">
        <v>27.406519240000002</v>
      </c>
      <c r="C157" s="23">
        <v>3.6748094004368514E-3</v>
      </c>
      <c r="D157" s="24">
        <f t="shared" si="171"/>
        <v>8.3861634420150377E-2</v>
      </c>
      <c r="E157" s="25" t="e">
        <f>#N/A</f>
        <v>#N/A</v>
      </c>
      <c r="F157" s="26">
        <v>1</v>
      </c>
      <c r="G157" s="23">
        <f t="shared" si="260"/>
        <v>8.3861634420150377E-2</v>
      </c>
      <c r="H157" s="27">
        <f t="shared" si="261"/>
        <v>8.081247555952503</v>
      </c>
      <c r="I157" s="27">
        <f t="shared" ca="1" si="172"/>
        <v>0</v>
      </c>
      <c r="J157" s="43">
        <f t="shared" ca="1" si="173"/>
        <v>0</v>
      </c>
      <c r="K157" s="25" t="e">
        <f>#N/A</f>
        <v>#N/A</v>
      </c>
      <c r="L157" s="26">
        <v>0</v>
      </c>
      <c r="M157" s="23">
        <f t="shared" si="262"/>
        <v>3.6748094004368514E-3</v>
      </c>
      <c r="N157" s="27">
        <f t="shared" si="263"/>
        <v>1.6382299408074663</v>
      </c>
      <c r="O157" s="27">
        <f t="shared" ca="1" si="174"/>
        <v>0</v>
      </c>
      <c r="P157" s="43">
        <f t="shared" ca="1" si="175"/>
        <v>0</v>
      </c>
      <c r="Q157" s="25">
        <f t="shared" si="226"/>
        <v>21.556271447</v>
      </c>
      <c r="R157" s="26">
        <f t="shared" si="264"/>
        <v>1</v>
      </c>
      <c r="S157" s="23">
        <f t="shared" si="265"/>
        <v>8.3861634420150377E-2</v>
      </c>
      <c r="T157" s="27">
        <f t="shared" si="266"/>
        <v>5.3776383045162053</v>
      </c>
      <c r="U157" s="27">
        <f t="shared" ca="1" si="176"/>
        <v>0</v>
      </c>
      <c r="V157" s="43">
        <f t="shared" ca="1" si="177"/>
        <v>0</v>
      </c>
      <c r="W157" s="25">
        <f t="shared" si="227"/>
        <v>26.346256830000002</v>
      </c>
      <c r="X157" s="26">
        <f t="shared" si="267"/>
        <v>1</v>
      </c>
      <c r="Y157" s="23">
        <f t="shared" si="268"/>
        <v>8.3861634420150377E-2</v>
      </c>
      <c r="Z157" s="27">
        <f t="shared" si="269"/>
        <v>7.091630920173575</v>
      </c>
      <c r="AA157" s="27">
        <f t="shared" ca="1" si="178"/>
        <v>0</v>
      </c>
      <c r="AB157" s="43">
        <f t="shared" ca="1" si="179"/>
        <v>0</v>
      </c>
      <c r="AC157" s="25">
        <f t="shared" si="228"/>
        <v>23.48106065</v>
      </c>
      <c r="AD157" s="26">
        <f t="shared" si="270"/>
        <v>1</v>
      </c>
      <c r="AE157" s="23">
        <f t="shared" si="271"/>
        <v>8.3861634420150377E-2</v>
      </c>
      <c r="AF157" s="27">
        <f t="shared" si="272"/>
        <v>6.4758787898986672</v>
      </c>
      <c r="AG157" s="27">
        <f t="shared" ca="1" si="180"/>
        <v>0</v>
      </c>
      <c r="AH157" s="43">
        <f t="shared" ca="1" si="181"/>
        <v>0</v>
      </c>
      <c r="AI157" s="25">
        <f t="shared" si="229"/>
        <v>21.556271447</v>
      </c>
      <c r="AJ157" s="26">
        <f t="shared" si="273"/>
        <v>1</v>
      </c>
      <c r="AK157" s="23">
        <f t="shared" si="274"/>
        <v>8.3861634420150377E-2</v>
      </c>
      <c r="AL157" s="27">
        <f t="shared" si="275"/>
        <v>5.3776383045162053</v>
      </c>
      <c r="AM157" s="27">
        <f t="shared" ca="1" si="182"/>
        <v>0</v>
      </c>
      <c r="AN157" s="43">
        <f t="shared" ca="1" si="183"/>
        <v>0</v>
      </c>
      <c r="AO157" s="25">
        <f t="shared" si="230"/>
        <v>21.556271447</v>
      </c>
      <c r="AP157" s="34">
        <f t="shared" si="276"/>
        <v>1</v>
      </c>
      <c r="AQ157" s="23">
        <f t="shared" si="277"/>
        <v>8.3861634420150377E-2</v>
      </c>
      <c r="AR157" s="27">
        <f t="shared" si="278"/>
        <v>6.4147023875100091</v>
      </c>
      <c r="AS157" s="27">
        <f t="shared" ca="1" si="184"/>
        <v>0</v>
      </c>
      <c r="AT157" s="43">
        <f t="shared" ca="1" si="185"/>
        <v>0</v>
      </c>
      <c r="AU157" s="25">
        <f t="shared" si="231"/>
        <v>23.48106065</v>
      </c>
      <c r="AV157" s="26">
        <f t="shared" si="279"/>
        <v>1</v>
      </c>
      <c r="AW157" s="23">
        <f t="shared" si="280"/>
        <v>8.3861634420150377E-2</v>
      </c>
      <c r="AX157" s="27">
        <f t="shared" si="281"/>
        <v>4.0341435020104806</v>
      </c>
      <c r="AY157" s="27">
        <f t="shared" ca="1" si="186"/>
        <v>0</v>
      </c>
      <c r="AZ157" s="43">
        <f t="shared" ca="1" si="187"/>
        <v>0</v>
      </c>
      <c r="BA157" s="25">
        <f t="shared" si="232"/>
        <v>23.48106065</v>
      </c>
      <c r="BB157" s="26">
        <f t="shared" si="282"/>
        <v>1</v>
      </c>
      <c r="BC157" s="23">
        <f t="shared" si="283"/>
        <v>8.3861634420150377E-2</v>
      </c>
      <c r="BD157" s="27">
        <f t="shared" si="284"/>
        <v>5.5084402723849459</v>
      </c>
      <c r="BE157" s="27">
        <f t="shared" ca="1" si="188"/>
        <v>0</v>
      </c>
      <c r="BF157" s="43">
        <f t="shared" ca="1" si="189"/>
        <v>0</v>
      </c>
      <c r="BG157" s="25">
        <f t="shared" si="233"/>
        <v>21.556271447</v>
      </c>
      <c r="BH157" s="26">
        <f t="shared" si="285"/>
        <v>1</v>
      </c>
      <c r="BI157" s="23">
        <f t="shared" si="286"/>
        <v>8.3861634420150377E-2</v>
      </c>
      <c r="BJ157" s="27">
        <f t="shared" si="287"/>
        <v>5.9845254252583819</v>
      </c>
      <c r="BK157" s="27">
        <f t="shared" ca="1" si="190"/>
        <v>0</v>
      </c>
      <c r="BL157" s="43">
        <f t="shared" ca="1" si="191"/>
        <v>0</v>
      </c>
      <c r="BM157" s="25">
        <f t="shared" si="234"/>
        <v>23.331191323333332</v>
      </c>
      <c r="BN157" s="26">
        <f t="shared" si="288"/>
        <v>1</v>
      </c>
      <c r="BO157" s="23">
        <f t="shared" si="289"/>
        <v>8.3861634420150377E-2</v>
      </c>
      <c r="BP157" s="27">
        <f t="shared" si="290"/>
        <v>3.3590223973490643</v>
      </c>
      <c r="BQ157" s="27">
        <f t="shared" ca="1" si="192"/>
        <v>0</v>
      </c>
      <c r="BR157" s="43">
        <f t="shared" ca="1" si="193"/>
        <v>0</v>
      </c>
      <c r="BS157" s="25">
        <f t="shared" si="235"/>
        <v>21.556271447</v>
      </c>
      <c r="BT157" s="34">
        <f t="shared" si="291"/>
        <v>1</v>
      </c>
      <c r="BU157" s="23">
        <f t="shared" si="292"/>
        <v>8.3861634420150377E-2</v>
      </c>
      <c r="BV157" s="27">
        <f t="shared" si="293"/>
        <v>4.6943305604471757</v>
      </c>
      <c r="BW157" s="27">
        <f t="shared" ca="1" si="194"/>
        <v>0</v>
      </c>
      <c r="BX157" s="43">
        <f t="shared" ca="1" si="195"/>
        <v>0</v>
      </c>
      <c r="BY157" s="25">
        <f t="shared" si="236"/>
        <v>26.346256830000002</v>
      </c>
      <c r="BZ157" s="50">
        <f t="shared" si="237"/>
        <v>1</v>
      </c>
      <c r="CA157" s="23">
        <f t="shared" si="294"/>
        <v>8.3861634420150377E-2</v>
      </c>
      <c r="CB157" s="27">
        <f t="shared" si="295"/>
        <v>4.2218491642647749</v>
      </c>
      <c r="CC157" s="27">
        <f t="shared" ca="1" si="196"/>
        <v>0</v>
      </c>
      <c r="CD157" s="43">
        <f t="shared" ca="1" si="197"/>
        <v>0</v>
      </c>
      <c r="CE157" s="25">
        <f t="shared" si="238"/>
        <v>23.48106065</v>
      </c>
      <c r="CF157" s="34">
        <f t="shared" si="239"/>
        <v>1</v>
      </c>
      <c r="CG157" s="23">
        <f t="shared" si="296"/>
        <v>8.3861634420150377E-2</v>
      </c>
      <c r="CH157" s="27">
        <f t="shared" si="297"/>
        <v>3.9105555804347123</v>
      </c>
      <c r="CI157" s="27">
        <f t="shared" ca="1" si="198"/>
        <v>0</v>
      </c>
      <c r="CJ157" s="43">
        <f t="shared" ca="1" si="199"/>
        <v>0</v>
      </c>
      <c r="CK157" s="25">
        <f t="shared" si="240"/>
        <v>21.556271447</v>
      </c>
      <c r="CL157" s="34">
        <f t="shared" si="241"/>
        <v>1</v>
      </c>
      <c r="CM157" s="23">
        <f t="shared" si="298"/>
        <v>8.3861634420150377E-2</v>
      </c>
      <c r="CN157" s="27">
        <f t="shared" si="299"/>
        <v>5.2414521940945118</v>
      </c>
      <c r="CO157" s="27">
        <f t="shared" ca="1" si="200"/>
        <v>0</v>
      </c>
      <c r="CP157" s="43">
        <f t="shared" ca="1" si="201"/>
        <v>0</v>
      </c>
      <c r="CQ157" s="25">
        <f t="shared" si="242"/>
        <v>17.114927678500003</v>
      </c>
      <c r="CR157" s="34">
        <f t="shared" si="243"/>
        <v>1</v>
      </c>
      <c r="CS157" s="23">
        <f t="shared" si="300"/>
        <v>8.3861634420150377E-2</v>
      </c>
      <c r="CT157" s="27">
        <f t="shared" si="301"/>
        <v>4.6790642891416612</v>
      </c>
      <c r="CU157" s="27">
        <f t="shared" ca="1" si="202"/>
        <v>0</v>
      </c>
      <c r="CV157" s="43">
        <f t="shared" ca="1" si="203"/>
        <v>0</v>
      </c>
      <c r="CW157" s="25">
        <f t="shared" si="244"/>
        <v>21.556271447</v>
      </c>
      <c r="CX157" s="34">
        <f t="shared" si="302"/>
        <v>1</v>
      </c>
      <c r="CY157" s="23">
        <f t="shared" si="303"/>
        <v>8.3861634420150377E-2</v>
      </c>
      <c r="CZ157" s="27">
        <f t="shared" si="304"/>
        <v>4.599350415817943</v>
      </c>
      <c r="DA157" s="27">
        <f t="shared" ca="1" si="204"/>
        <v>0</v>
      </c>
      <c r="DB157" s="43">
        <f t="shared" ca="1" si="205"/>
        <v>0</v>
      </c>
      <c r="DC157" s="25">
        <f t="shared" si="245"/>
        <v>21.556271447</v>
      </c>
      <c r="DD157" s="34">
        <f t="shared" si="246"/>
        <v>1</v>
      </c>
      <c r="DE157" s="23">
        <f t="shared" si="305"/>
        <v>8.3861634420150377E-2</v>
      </c>
      <c r="DF157" s="27">
        <f t="shared" si="306"/>
        <v>5.2118839073864685</v>
      </c>
      <c r="DG157" s="27">
        <f t="shared" ca="1" si="169"/>
        <v>0</v>
      </c>
      <c r="DH157" s="43">
        <f t="shared" ca="1" si="170"/>
        <v>0</v>
      </c>
      <c r="DI157" s="25">
        <f t="shared" si="247"/>
        <v>26.346256830000002</v>
      </c>
      <c r="DJ157" s="26">
        <f t="shared" si="248"/>
        <v>1</v>
      </c>
      <c r="DK157" s="23">
        <f t="shared" si="307"/>
        <v>8.3861634420150377E-2</v>
      </c>
      <c r="DL157" s="27">
        <f t="shared" si="308"/>
        <v>5.8408554014627807</v>
      </c>
      <c r="DM157" s="27">
        <f t="shared" ca="1" si="206"/>
        <v>0</v>
      </c>
      <c r="DN157" s="43">
        <f t="shared" ca="1" si="207"/>
        <v>0</v>
      </c>
      <c r="DO157" s="25">
        <f t="shared" si="249"/>
        <v>23.48106065</v>
      </c>
      <c r="DP157" s="26">
        <f t="shared" si="250"/>
        <v>1</v>
      </c>
      <c r="DQ157" s="23">
        <f t="shared" si="309"/>
        <v>8.3861634420150377E-2</v>
      </c>
      <c r="DR157" s="27">
        <f t="shared" si="310"/>
        <v>6.2284113839420776</v>
      </c>
      <c r="DS157" s="27">
        <f t="shared" ca="1" si="208"/>
        <v>0</v>
      </c>
      <c r="DT157" s="43">
        <f t="shared" ca="1" si="209"/>
        <v>0</v>
      </c>
      <c r="DU157" s="25">
        <f t="shared" si="251"/>
        <v>21.556271447</v>
      </c>
      <c r="DV157" s="26">
        <f t="shared" si="252"/>
        <v>1</v>
      </c>
      <c r="DW157" s="23">
        <f t="shared" si="311"/>
        <v>8.3861634420150377E-2</v>
      </c>
      <c r="DX157" s="27">
        <f t="shared" si="312"/>
        <v>4.6462624240776886</v>
      </c>
      <c r="DY157" s="27">
        <f t="shared" ca="1" si="210"/>
        <v>0</v>
      </c>
      <c r="DZ157" s="43">
        <f t="shared" ca="1" si="211"/>
        <v>0</v>
      </c>
      <c r="EA157" s="25">
        <f t="shared" si="253"/>
        <v>21.556271447</v>
      </c>
      <c r="EB157" s="34">
        <f t="shared" si="313"/>
        <v>1</v>
      </c>
      <c r="EC157" s="23">
        <f t="shared" si="314"/>
        <v>8.3861634420150377E-2</v>
      </c>
      <c r="ED157" s="27">
        <f t="shared" si="315"/>
        <v>5.6478177930373565</v>
      </c>
      <c r="EE157" s="27">
        <f t="shared" ca="1" si="212"/>
        <v>0</v>
      </c>
      <c r="EF157" s="43">
        <f t="shared" ca="1" si="213"/>
        <v>0</v>
      </c>
      <c r="EG157" s="25">
        <f t="shared" si="254"/>
        <v>26.346256830000002</v>
      </c>
      <c r="EH157" s="26">
        <f t="shared" si="316"/>
        <v>1</v>
      </c>
      <c r="EI157" s="23">
        <f t="shared" si="317"/>
        <v>8.3861634420150377E-2</v>
      </c>
      <c r="EJ157" s="27">
        <f t="shared" si="318"/>
        <v>6.1682990306991012</v>
      </c>
      <c r="EK157" s="27">
        <f t="shared" ca="1" si="214"/>
        <v>0</v>
      </c>
      <c r="EL157" s="43">
        <f t="shared" ca="1" si="215"/>
        <v>0</v>
      </c>
      <c r="EM157" s="25">
        <f t="shared" si="255"/>
        <v>23.48106065</v>
      </c>
      <c r="EN157" s="26">
        <f t="shared" si="319"/>
        <v>1</v>
      </c>
      <c r="EO157" s="23">
        <f t="shared" si="320"/>
        <v>8.3861634420150377E-2</v>
      </c>
      <c r="EP157" s="27">
        <f t="shared" si="321"/>
        <v>5.4144840327885086</v>
      </c>
      <c r="EQ157" s="27">
        <f t="shared" ca="1" si="216"/>
        <v>0</v>
      </c>
      <c r="ER157" s="43">
        <f t="shared" ca="1" si="217"/>
        <v>0</v>
      </c>
      <c r="ES157" s="25">
        <f t="shared" si="256"/>
        <v>21.556271447</v>
      </c>
      <c r="ET157" s="26">
        <f t="shared" si="322"/>
        <v>1</v>
      </c>
      <c r="EU157" s="23">
        <f t="shared" si="323"/>
        <v>8.3861634420150377E-2</v>
      </c>
      <c r="EV157" s="27">
        <f t="shared" si="324"/>
        <v>6.1620115437627998</v>
      </c>
      <c r="EW157" s="27">
        <f t="shared" ca="1" si="218"/>
        <v>0</v>
      </c>
      <c r="EX157" s="43">
        <f t="shared" ca="1" si="219"/>
        <v>0</v>
      </c>
      <c r="EY157" s="25">
        <f t="shared" si="257"/>
        <v>21.556271447</v>
      </c>
      <c r="EZ157" s="34">
        <f t="shared" si="325"/>
        <v>1</v>
      </c>
      <c r="FA157" s="23">
        <f t="shared" si="326"/>
        <v>8.3861634420150377E-2</v>
      </c>
      <c r="FB157" s="27">
        <f t="shared" si="327"/>
        <v>6.0220926120573077</v>
      </c>
      <c r="FC157" s="27">
        <f t="shared" ca="1" si="220"/>
        <v>0</v>
      </c>
      <c r="FD157" s="43">
        <f t="shared" ca="1" si="221"/>
        <v>0</v>
      </c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25">
        <f t="shared" si="258"/>
        <v>21.556271447</v>
      </c>
      <c r="FT157" s="26">
        <f t="shared" si="328"/>
        <v>1</v>
      </c>
      <c r="FU157" s="23">
        <f t="shared" si="329"/>
        <v>8.3861634420150377E-2</v>
      </c>
      <c r="FV157" s="27">
        <f t="shared" si="330"/>
        <v>2.1660779329045687</v>
      </c>
      <c r="FW157" s="27">
        <f t="shared" ca="1" si="222"/>
        <v>0</v>
      </c>
      <c r="FX157" s="43">
        <f t="shared" ca="1" si="223"/>
        <v>0</v>
      </c>
      <c r="FY157" s="25">
        <f t="shared" si="259"/>
        <v>21.556271447</v>
      </c>
      <c r="FZ157" s="26">
        <f t="shared" si="331"/>
        <v>1</v>
      </c>
      <c r="GA157" s="23">
        <f t="shared" si="332"/>
        <v>8.3861634420150377E-2</v>
      </c>
      <c r="GB157" s="27">
        <f t="shared" si="333"/>
        <v>6.2008579670621833</v>
      </c>
      <c r="GC157" s="27">
        <f t="shared" ca="1" si="224"/>
        <v>0</v>
      </c>
      <c r="GD157" s="43">
        <f t="shared" ca="1" si="225"/>
        <v>0</v>
      </c>
      <c r="GE157" s="47"/>
      <c r="GF157" s="47"/>
    </row>
    <row r="158" spans="1:188" x14ac:dyDescent="0.2">
      <c r="A158" s="30">
        <v>29464</v>
      </c>
      <c r="B158" s="34">
        <v>29.258072349999999</v>
      </c>
      <c r="C158" s="23">
        <v>3.6107566310015216E-3</v>
      </c>
      <c r="D158" s="24">
        <f t="shared" si="171"/>
        <v>6.7558856846645643E-2</v>
      </c>
      <c r="E158" s="25" t="e">
        <f>#N/A</f>
        <v>#N/A</v>
      </c>
      <c r="F158" s="26">
        <v>1</v>
      </c>
      <c r="G158" s="23">
        <f t="shared" si="260"/>
        <v>6.7558856846645643E-2</v>
      </c>
      <c r="H158" s="27">
        <f t="shared" si="261"/>
        <v>8.6272074027274037</v>
      </c>
      <c r="I158" s="27">
        <f t="shared" ca="1" si="172"/>
        <v>0</v>
      </c>
      <c r="J158" s="43">
        <f t="shared" ca="1" si="173"/>
        <v>0</v>
      </c>
      <c r="K158" s="25" t="e">
        <f>#N/A</f>
        <v>#N/A</v>
      </c>
      <c r="L158" s="26">
        <v>0</v>
      </c>
      <c r="M158" s="23">
        <f t="shared" si="262"/>
        <v>3.6107566310015216E-3</v>
      </c>
      <c r="N158" s="27">
        <f t="shared" si="263"/>
        <v>1.644145190429342</v>
      </c>
      <c r="O158" s="27">
        <f t="shared" ca="1" si="174"/>
        <v>0</v>
      </c>
      <c r="P158" s="43">
        <f t="shared" ca="1" si="175"/>
        <v>0</v>
      </c>
      <c r="Q158" s="25">
        <f t="shared" si="226"/>
        <v>22.807023294</v>
      </c>
      <c r="R158" s="26">
        <f t="shared" si="264"/>
        <v>1</v>
      </c>
      <c r="S158" s="23">
        <f t="shared" si="265"/>
        <v>6.7558856846645643E-2</v>
      </c>
      <c r="T158" s="27">
        <f t="shared" si="266"/>
        <v>5.7409454009040539</v>
      </c>
      <c r="U158" s="27">
        <f t="shared" ca="1" si="176"/>
        <v>0</v>
      </c>
      <c r="V158" s="43">
        <f t="shared" ca="1" si="177"/>
        <v>0</v>
      </c>
      <c r="W158" s="25">
        <f t="shared" si="227"/>
        <v>28.332295795</v>
      </c>
      <c r="X158" s="26">
        <f t="shared" si="267"/>
        <v>1</v>
      </c>
      <c r="Y158" s="23">
        <f t="shared" si="268"/>
        <v>6.7558856846645643E-2</v>
      </c>
      <c r="Z158" s="27">
        <f t="shared" si="269"/>
        <v>7.5707333983188274</v>
      </c>
      <c r="AA158" s="27">
        <f t="shared" ca="1" si="178"/>
        <v>0</v>
      </c>
      <c r="AB158" s="43">
        <f t="shared" ca="1" si="179"/>
        <v>0</v>
      </c>
      <c r="AC158" s="25">
        <f t="shared" si="228"/>
        <v>25.169610083999999</v>
      </c>
      <c r="AD158" s="26">
        <f t="shared" si="270"/>
        <v>1</v>
      </c>
      <c r="AE158" s="23">
        <f t="shared" si="271"/>
        <v>6.7558856846645643E-2</v>
      </c>
      <c r="AF158" s="27">
        <f t="shared" si="272"/>
        <v>6.9133817580216599</v>
      </c>
      <c r="AG158" s="27">
        <f t="shared" ca="1" si="180"/>
        <v>0</v>
      </c>
      <c r="AH158" s="43">
        <f t="shared" ca="1" si="181"/>
        <v>0</v>
      </c>
      <c r="AI158" s="25">
        <f t="shared" si="229"/>
        <v>22.807023294</v>
      </c>
      <c r="AJ158" s="26">
        <f t="shared" si="273"/>
        <v>1</v>
      </c>
      <c r="AK158" s="23">
        <f t="shared" si="274"/>
        <v>6.7558856846645643E-2</v>
      </c>
      <c r="AL158" s="27">
        <f t="shared" si="275"/>
        <v>5.7409454009040539</v>
      </c>
      <c r="AM158" s="27">
        <f t="shared" ca="1" si="182"/>
        <v>0</v>
      </c>
      <c r="AN158" s="43">
        <f t="shared" ca="1" si="183"/>
        <v>0</v>
      </c>
      <c r="AO158" s="25">
        <f t="shared" si="230"/>
        <v>22.807023294</v>
      </c>
      <c r="AP158" s="34">
        <f t="shared" si="276"/>
        <v>1</v>
      </c>
      <c r="AQ158" s="23">
        <f t="shared" si="277"/>
        <v>6.7558856846645643E-2</v>
      </c>
      <c r="AR158" s="27">
        <f t="shared" si="278"/>
        <v>6.8480723478216339</v>
      </c>
      <c r="AS158" s="27">
        <f t="shared" ca="1" si="184"/>
        <v>0</v>
      </c>
      <c r="AT158" s="43">
        <f t="shared" ca="1" si="185"/>
        <v>0</v>
      </c>
      <c r="AU158" s="25">
        <f t="shared" si="231"/>
        <v>25.169610083999999</v>
      </c>
      <c r="AV158" s="26">
        <f t="shared" si="279"/>
        <v>1</v>
      </c>
      <c r="AW158" s="23">
        <f t="shared" si="280"/>
        <v>6.7558856846645643E-2</v>
      </c>
      <c r="AX158" s="27">
        <f t="shared" si="281"/>
        <v>4.3066856253616326</v>
      </c>
      <c r="AY158" s="27">
        <f t="shared" ca="1" si="186"/>
        <v>0</v>
      </c>
      <c r="AZ158" s="43">
        <f t="shared" ca="1" si="187"/>
        <v>0</v>
      </c>
      <c r="BA158" s="25">
        <f t="shared" si="232"/>
        <v>25.169610083999999</v>
      </c>
      <c r="BB158" s="26">
        <f t="shared" si="282"/>
        <v>1</v>
      </c>
      <c r="BC158" s="23">
        <f t="shared" si="283"/>
        <v>6.7558856846645643E-2</v>
      </c>
      <c r="BD158" s="27">
        <f t="shared" si="284"/>
        <v>5.8805842001952984</v>
      </c>
      <c r="BE158" s="27">
        <f t="shared" ca="1" si="188"/>
        <v>0</v>
      </c>
      <c r="BF158" s="43">
        <f t="shared" ca="1" si="189"/>
        <v>0</v>
      </c>
      <c r="BG158" s="25">
        <f t="shared" si="233"/>
        <v>22.807023294</v>
      </c>
      <c r="BH158" s="26">
        <f t="shared" si="285"/>
        <v>1</v>
      </c>
      <c r="BI158" s="23">
        <f t="shared" si="286"/>
        <v>6.7558856846645643E-2</v>
      </c>
      <c r="BJ158" s="27">
        <f t="shared" si="287"/>
        <v>6.3888331217585241</v>
      </c>
      <c r="BK158" s="27">
        <f t="shared" ca="1" si="190"/>
        <v>0</v>
      </c>
      <c r="BL158" s="43">
        <f t="shared" ca="1" si="191"/>
        <v>0</v>
      </c>
      <c r="BM158" s="25">
        <f t="shared" si="234"/>
        <v>24.443895933333334</v>
      </c>
      <c r="BN158" s="26">
        <f t="shared" si="288"/>
        <v>1</v>
      </c>
      <c r="BO158" s="23">
        <f t="shared" si="289"/>
        <v>6.7558856846645643E-2</v>
      </c>
      <c r="BP158" s="27">
        <f t="shared" si="290"/>
        <v>3.585954110636246</v>
      </c>
      <c r="BQ158" s="27">
        <f t="shared" ca="1" si="192"/>
        <v>0</v>
      </c>
      <c r="BR158" s="43">
        <f t="shared" ca="1" si="193"/>
        <v>0</v>
      </c>
      <c r="BS158" s="25">
        <f t="shared" si="235"/>
        <v>22.807023294</v>
      </c>
      <c r="BT158" s="34">
        <f t="shared" si="291"/>
        <v>1</v>
      </c>
      <c r="BU158" s="23">
        <f t="shared" si="292"/>
        <v>6.7558856846645643E-2</v>
      </c>
      <c r="BV158" s="27">
        <f t="shared" si="293"/>
        <v>5.0114741667712606</v>
      </c>
      <c r="BW158" s="27">
        <f t="shared" ca="1" si="194"/>
        <v>0</v>
      </c>
      <c r="BX158" s="43">
        <f t="shared" ca="1" si="195"/>
        <v>0</v>
      </c>
      <c r="BY158" s="25">
        <f t="shared" si="236"/>
        <v>28.332295795</v>
      </c>
      <c r="BZ158" s="50">
        <f t="shared" si="237"/>
        <v>1</v>
      </c>
      <c r="CA158" s="23">
        <f t="shared" si="294"/>
        <v>6.7558856846645643E-2</v>
      </c>
      <c r="CB158" s="27">
        <f t="shared" si="295"/>
        <v>4.5070724675814695</v>
      </c>
      <c r="CC158" s="27">
        <f t="shared" ca="1" si="196"/>
        <v>0</v>
      </c>
      <c r="CD158" s="43">
        <f t="shared" ca="1" si="197"/>
        <v>0</v>
      </c>
      <c r="CE158" s="25">
        <f t="shared" si="238"/>
        <v>25.169610083999999</v>
      </c>
      <c r="CF158" s="34">
        <f t="shared" si="239"/>
        <v>1</v>
      </c>
      <c r="CG158" s="23">
        <f t="shared" si="296"/>
        <v>6.7558856846645643E-2</v>
      </c>
      <c r="CH158" s="27">
        <f t="shared" si="297"/>
        <v>4.1747482450841522</v>
      </c>
      <c r="CI158" s="27">
        <f t="shared" ca="1" si="198"/>
        <v>0</v>
      </c>
      <c r="CJ158" s="43">
        <f t="shared" ca="1" si="199"/>
        <v>0</v>
      </c>
      <c r="CK158" s="25">
        <f t="shared" si="240"/>
        <v>22.807023294</v>
      </c>
      <c r="CL158" s="34">
        <f t="shared" si="241"/>
        <v>1</v>
      </c>
      <c r="CM158" s="23">
        <f t="shared" si="298"/>
        <v>6.7558856846645643E-2</v>
      </c>
      <c r="CN158" s="27">
        <f t="shared" si="299"/>
        <v>5.5955587125438795</v>
      </c>
      <c r="CO158" s="27">
        <f t="shared" ca="1" si="200"/>
        <v>0</v>
      </c>
      <c r="CP158" s="43">
        <f t="shared" ca="1" si="201"/>
        <v>0</v>
      </c>
      <c r="CQ158" s="25">
        <f t="shared" si="242"/>
        <v>18.046789611500003</v>
      </c>
      <c r="CR158" s="34">
        <f t="shared" si="243"/>
        <v>1</v>
      </c>
      <c r="CS158" s="23">
        <f t="shared" si="300"/>
        <v>6.7558856846645643E-2</v>
      </c>
      <c r="CT158" s="27">
        <f t="shared" si="301"/>
        <v>4.9951765236280341</v>
      </c>
      <c r="CU158" s="27">
        <f t="shared" ca="1" si="202"/>
        <v>0</v>
      </c>
      <c r="CV158" s="43">
        <f t="shared" ca="1" si="203"/>
        <v>0</v>
      </c>
      <c r="CW158" s="25">
        <f t="shared" si="244"/>
        <v>22.807023294</v>
      </c>
      <c r="CX158" s="34">
        <f t="shared" si="302"/>
        <v>1</v>
      </c>
      <c r="CY158" s="23">
        <f t="shared" si="303"/>
        <v>6.7558856846645643E-2</v>
      </c>
      <c r="CZ158" s="27">
        <f t="shared" si="304"/>
        <v>4.9100772721477473</v>
      </c>
      <c r="DA158" s="27">
        <f t="shared" ca="1" si="204"/>
        <v>0</v>
      </c>
      <c r="DB158" s="43">
        <f t="shared" ca="1" si="205"/>
        <v>0</v>
      </c>
      <c r="DC158" s="25">
        <f t="shared" si="245"/>
        <v>22.807023294</v>
      </c>
      <c r="DD158" s="34">
        <f t="shared" si="246"/>
        <v>1</v>
      </c>
      <c r="DE158" s="23">
        <f t="shared" si="305"/>
        <v>6.7558856846645643E-2</v>
      </c>
      <c r="DF158" s="27">
        <f t="shared" si="306"/>
        <v>5.5639928261869267</v>
      </c>
      <c r="DG158" s="27">
        <f t="shared" ca="1" si="169"/>
        <v>0</v>
      </c>
      <c r="DH158" s="43">
        <f t="shared" ca="1" si="170"/>
        <v>0</v>
      </c>
      <c r="DI158" s="25">
        <f t="shared" si="247"/>
        <v>28.332295795</v>
      </c>
      <c r="DJ158" s="26">
        <f t="shared" si="248"/>
        <v>1</v>
      </c>
      <c r="DK158" s="23">
        <f t="shared" si="307"/>
        <v>6.7558856846645643E-2</v>
      </c>
      <c r="DL158" s="27">
        <f t="shared" si="308"/>
        <v>6.2354569153921613</v>
      </c>
      <c r="DM158" s="27">
        <f t="shared" ca="1" si="206"/>
        <v>0</v>
      </c>
      <c r="DN158" s="43">
        <f t="shared" ca="1" si="207"/>
        <v>0</v>
      </c>
      <c r="DO158" s="25">
        <f t="shared" si="249"/>
        <v>25.169610083999999</v>
      </c>
      <c r="DP158" s="26">
        <f t="shared" si="250"/>
        <v>1</v>
      </c>
      <c r="DQ158" s="23">
        <f t="shared" si="309"/>
        <v>6.7558856846645643E-2</v>
      </c>
      <c r="DR158" s="27">
        <f t="shared" si="310"/>
        <v>6.6491957370118389</v>
      </c>
      <c r="DS158" s="27">
        <f t="shared" ca="1" si="208"/>
        <v>0</v>
      </c>
      <c r="DT158" s="43">
        <f t="shared" ca="1" si="209"/>
        <v>0</v>
      </c>
      <c r="DU158" s="25">
        <f t="shared" si="251"/>
        <v>22.807023294</v>
      </c>
      <c r="DV158" s="26">
        <f t="shared" si="252"/>
        <v>1</v>
      </c>
      <c r="DW158" s="23">
        <f t="shared" si="311"/>
        <v>6.7558856846645643E-2</v>
      </c>
      <c r="DX158" s="27">
        <f t="shared" si="312"/>
        <v>4.960158602057902</v>
      </c>
      <c r="DY158" s="27">
        <f t="shared" ca="1" si="210"/>
        <v>0</v>
      </c>
      <c r="DZ158" s="43">
        <f t="shared" ca="1" si="211"/>
        <v>0</v>
      </c>
      <c r="EA158" s="25">
        <f t="shared" si="253"/>
        <v>22.807023294</v>
      </c>
      <c r="EB158" s="34">
        <f t="shared" si="313"/>
        <v>1</v>
      </c>
      <c r="EC158" s="23">
        <f t="shared" si="314"/>
        <v>6.7558856846645643E-2</v>
      </c>
      <c r="ED158" s="27">
        <f t="shared" si="315"/>
        <v>6.0293779068131057</v>
      </c>
      <c r="EE158" s="27">
        <f t="shared" ca="1" si="212"/>
        <v>0</v>
      </c>
      <c r="EF158" s="43">
        <f t="shared" ca="1" si="213"/>
        <v>0</v>
      </c>
      <c r="EG158" s="25">
        <f t="shared" si="254"/>
        <v>28.332295795</v>
      </c>
      <c r="EH158" s="26">
        <f t="shared" si="316"/>
        <v>1</v>
      </c>
      <c r="EI158" s="23">
        <f t="shared" si="317"/>
        <v>6.7558856846645643E-2</v>
      </c>
      <c r="EJ158" s="27">
        <f t="shared" si="318"/>
        <v>6.5850222619014049</v>
      </c>
      <c r="EK158" s="27">
        <f t="shared" ca="1" si="214"/>
        <v>0</v>
      </c>
      <c r="EL158" s="43">
        <f t="shared" ca="1" si="215"/>
        <v>0</v>
      </c>
      <c r="EM158" s="25">
        <f t="shared" si="255"/>
        <v>25.169610083999999</v>
      </c>
      <c r="EN158" s="26">
        <f t="shared" si="319"/>
        <v>1</v>
      </c>
      <c r="EO158" s="23">
        <f t="shared" si="320"/>
        <v>6.7558856846645643E-2</v>
      </c>
      <c r="EP158" s="27">
        <f t="shared" si="321"/>
        <v>5.7802803844581163</v>
      </c>
      <c r="EQ158" s="27">
        <f t="shared" ca="1" si="216"/>
        <v>0</v>
      </c>
      <c r="ER158" s="43">
        <f t="shared" ca="1" si="217"/>
        <v>0</v>
      </c>
      <c r="ES158" s="25">
        <f t="shared" si="256"/>
        <v>22.807023294</v>
      </c>
      <c r="ET158" s="26">
        <f t="shared" si="322"/>
        <v>1</v>
      </c>
      <c r="EU158" s="23">
        <f t="shared" si="323"/>
        <v>6.7558856846645643E-2</v>
      </c>
      <c r="EV158" s="27">
        <f t="shared" si="324"/>
        <v>6.5783099995352483</v>
      </c>
      <c r="EW158" s="27">
        <f t="shared" ca="1" si="218"/>
        <v>0</v>
      </c>
      <c r="EX158" s="43">
        <f t="shared" ca="1" si="219"/>
        <v>0</v>
      </c>
      <c r="EY158" s="25">
        <f t="shared" si="257"/>
        <v>22.807023294</v>
      </c>
      <c r="EZ158" s="34">
        <f t="shared" si="325"/>
        <v>1</v>
      </c>
      <c r="FA158" s="23">
        <f t="shared" si="326"/>
        <v>6.7558856846645643E-2</v>
      </c>
      <c r="FB158" s="27">
        <f t="shared" si="327"/>
        <v>6.4289383047525295</v>
      </c>
      <c r="FC158" s="27">
        <f t="shared" ca="1" si="220"/>
        <v>0</v>
      </c>
      <c r="FD158" s="43">
        <f t="shared" ca="1" si="221"/>
        <v>0</v>
      </c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25">
        <f t="shared" si="258"/>
        <v>22.807023294</v>
      </c>
      <c r="FT158" s="26">
        <f t="shared" si="328"/>
        <v>1</v>
      </c>
      <c r="FU158" s="23">
        <f t="shared" si="329"/>
        <v>6.7558856846645643E-2</v>
      </c>
      <c r="FV158" s="27">
        <f t="shared" si="330"/>
        <v>2.3124156818923467</v>
      </c>
      <c r="FW158" s="27">
        <f t="shared" ca="1" si="222"/>
        <v>0</v>
      </c>
      <c r="FX158" s="43">
        <f t="shared" ca="1" si="223"/>
        <v>0</v>
      </c>
      <c r="FY158" s="25">
        <f t="shared" si="259"/>
        <v>22.807023294</v>
      </c>
      <c r="FZ158" s="26">
        <f t="shared" si="331"/>
        <v>1</v>
      </c>
      <c r="GA158" s="23">
        <f t="shared" si="332"/>
        <v>6.7558856846645643E-2</v>
      </c>
      <c r="GB158" s="27">
        <f t="shared" si="333"/>
        <v>6.6197808427853193</v>
      </c>
      <c r="GC158" s="27">
        <f t="shared" ca="1" si="224"/>
        <v>0</v>
      </c>
      <c r="GD158" s="43">
        <f t="shared" ca="1" si="225"/>
        <v>0</v>
      </c>
      <c r="GE158" s="47"/>
      <c r="GF158" s="47"/>
    </row>
    <row r="159" spans="1:188" x14ac:dyDescent="0.2">
      <c r="A159" s="30">
        <v>29494</v>
      </c>
      <c r="B159" s="34">
        <v>31.335003489999998</v>
      </c>
      <c r="C159" s="23">
        <v>3.7787993431004363E-3</v>
      </c>
      <c r="D159" s="24">
        <f t="shared" si="171"/>
        <v>7.0986602095814311E-2</v>
      </c>
      <c r="E159" s="25" t="e">
        <f>#N/A</f>
        <v>#N/A</v>
      </c>
      <c r="F159" s="26">
        <v>1</v>
      </c>
      <c r="G159" s="23">
        <f t="shared" si="260"/>
        <v>7.0986602095814311E-2</v>
      </c>
      <c r="H159" s="27">
        <f t="shared" si="261"/>
        <v>9.239623541822878</v>
      </c>
      <c r="I159" s="27">
        <f t="shared" ca="1" si="172"/>
        <v>0</v>
      </c>
      <c r="J159" s="43">
        <f t="shared" ca="1" si="173"/>
        <v>0</v>
      </c>
      <c r="K159" s="25" t="e">
        <f>#N/A</f>
        <v>#N/A</v>
      </c>
      <c r="L159" s="26">
        <v>0</v>
      </c>
      <c r="M159" s="23">
        <f t="shared" si="262"/>
        <v>3.7787993431004363E-3</v>
      </c>
      <c r="N159" s="27">
        <f t="shared" si="263"/>
        <v>1.6503580851948982</v>
      </c>
      <c r="O159" s="27">
        <f t="shared" ca="1" si="174"/>
        <v>0</v>
      </c>
      <c r="P159" s="43">
        <f t="shared" ca="1" si="175"/>
        <v>0</v>
      </c>
      <c r="Q159" s="25">
        <f t="shared" si="226"/>
        <v>24.148907703999999</v>
      </c>
      <c r="R159" s="26">
        <f t="shared" si="264"/>
        <v>1</v>
      </c>
      <c r="S159" s="23">
        <f t="shared" si="265"/>
        <v>7.0986602095814311E-2</v>
      </c>
      <c r="T159" s="27">
        <f t="shared" si="266"/>
        <v>6.1484756077318252</v>
      </c>
      <c r="U159" s="27">
        <f t="shared" ca="1" si="176"/>
        <v>0</v>
      </c>
      <c r="V159" s="43">
        <f t="shared" ca="1" si="177"/>
        <v>0</v>
      </c>
      <c r="W159" s="25">
        <f t="shared" si="227"/>
        <v>30.296537919999999</v>
      </c>
      <c r="X159" s="26">
        <f t="shared" si="267"/>
        <v>1</v>
      </c>
      <c r="Y159" s="23">
        <f t="shared" si="268"/>
        <v>7.0986602095814311E-2</v>
      </c>
      <c r="Z159" s="27">
        <f t="shared" si="269"/>
        <v>8.1081540376387782</v>
      </c>
      <c r="AA159" s="27">
        <f t="shared" ca="1" si="178"/>
        <v>0</v>
      </c>
      <c r="AB159" s="43">
        <f t="shared" ca="1" si="179"/>
        <v>0</v>
      </c>
      <c r="AC159" s="25">
        <f t="shared" si="228"/>
        <v>27.270802399999997</v>
      </c>
      <c r="AD159" s="26">
        <f t="shared" si="270"/>
        <v>1</v>
      </c>
      <c r="AE159" s="23">
        <f t="shared" si="271"/>
        <v>7.0986602095814311E-2</v>
      </c>
      <c r="AF159" s="27">
        <f t="shared" si="272"/>
        <v>7.404139238014805</v>
      </c>
      <c r="AG159" s="27">
        <f t="shared" ca="1" si="180"/>
        <v>0</v>
      </c>
      <c r="AH159" s="43">
        <f t="shared" ca="1" si="181"/>
        <v>0</v>
      </c>
      <c r="AI159" s="25">
        <f t="shared" si="229"/>
        <v>24.148907703999999</v>
      </c>
      <c r="AJ159" s="26">
        <f t="shared" si="273"/>
        <v>1</v>
      </c>
      <c r="AK159" s="23">
        <f t="shared" si="274"/>
        <v>7.0986602095814311E-2</v>
      </c>
      <c r="AL159" s="27">
        <f t="shared" si="275"/>
        <v>6.1484756077318252</v>
      </c>
      <c r="AM159" s="27">
        <f t="shared" ca="1" si="182"/>
        <v>0</v>
      </c>
      <c r="AN159" s="43">
        <f t="shared" ca="1" si="183"/>
        <v>0</v>
      </c>
      <c r="AO159" s="25">
        <f t="shared" si="230"/>
        <v>24.148907703999999</v>
      </c>
      <c r="AP159" s="34">
        <f t="shared" si="276"/>
        <v>1</v>
      </c>
      <c r="AQ159" s="23">
        <f t="shared" si="277"/>
        <v>7.0986602095814311E-2</v>
      </c>
      <c r="AR159" s="27">
        <f t="shared" si="278"/>
        <v>7.334193734699797</v>
      </c>
      <c r="AS159" s="27">
        <f t="shared" ca="1" si="184"/>
        <v>0</v>
      </c>
      <c r="AT159" s="43">
        <f t="shared" ca="1" si="185"/>
        <v>0</v>
      </c>
      <c r="AU159" s="25">
        <f t="shared" si="231"/>
        <v>27.270802399999997</v>
      </c>
      <c r="AV159" s="26">
        <f t="shared" si="279"/>
        <v>1</v>
      </c>
      <c r="AW159" s="23">
        <f t="shared" si="280"/>
        <v>7.0986602095814311E-2</v>
      </c>
      <c r="AX159" s="27">
        <f t="shared" si="281"/>
        <v>4.6124026042009421</v>
      </c>
      <c r="AY159" s="27">
        <f t="shared" ca="1" si="186"/>
        <v>0</v>
      </c>
      <c r="AZ159" s="43">
        <f t="shared" ca="1" si="187"/>
        <v>0</v>
      </c>
      <c r="BA159" s="25">
        <f t="shared" si="232"/>
        <v>27.270802399999997</v>
      </c>
      <c r="BB159" s="26">
        <f t="shared" si="282"/>
        <v>1</v>
      </c>
      <c r="BC159" s="23">
        <f t="shared" si="283"/>
        <v>7.0986602095814311E-2</v>
      </c>
      <c r="BD159" s="27">
        <f t="shared" si="284"/>
        <v>6.2980268909054944</v>
      </c>
      <c r="BE159" s="27">
        <f t="shared" ca="1" si="188"/>
        <v>0</v>
      </c>
      <c r="BF159" s="43">
        <f t="shared" ca="1" si="189"/>
        <v>0</v>
      </c>
      <c r="BG159" s="25">
        <f t="shared" si="233"/>
        <v>24.148907703999999</v>
      </c>
      <c r="BH159" s="26">
        <f t="shared" si="285"/>
        <v>1</v>
      </c>
      <c r="BI159" s="23">
        <f t="shared" si="286"/>
        <v>7.0986602095814311E-2</v>
      </c>
      <c r="BJ159" s="27">
        <f t="shared" si="287"/>
        <v>6.8423546764293555</v>
      </c>
      <c r="BK159" s="27">
        <f t="shared" ca="1" si="190"/>
        <v>0</v>
      </c>
      <c r="BL159" s="43">
        <f t="shared" ca="1" si="191"/>
        <v>0</v>
      </c>
      <c r="BM159" s="25">
        <f t="shared" si="234"/>
        <v>26.197175651666665</v>
      </c>
      <c r="BN159" s="26">
        <f t="shared" si="288"/>
        <v>1</v>
      </c>
      <c r="BO159" s="23">
        <f t="shared" si="289"/>
        <v>7.0986602095814311E-2</v>
      </c>
      <c r="BP159" s="27">
        <f t="shared" si="290"/>
        <v>3.840508808221831</v>
      </c>
      <c r="BQ159" s="27">
        <f t="shared" ca="1" si="192"/>
        <v>0</v>
      </c>
      <c r="BR159" s="43">
        <f t="shared" ca="1" si="193"/>
        <v>0</v>
      </c>
      <c r="BS159" s="25">
        <f t="shared" si="235"/>
        <v>24.148907703999999</v>
      </c>
      <c r="BT159" s="34">
        <f t="shared" si="291"/>
        <v>1</v>
      </c>
      <c r="BU159" s="23">
        <f t="shared" si="292"/>
        <v>7.0986602095814311E-2</v>
      </c>
      <c r="BV159" s="27">
        <f t="shared" si="293"/>
        <v>5.3672216893613047</v>
      </c>
      <c r="BW159" s="27">
        <f t="shared" ca="1" si="194"/>
        <v>0</v>
      </c>
      <c r="BX159" s="43">
        <f t="shared" ca="1" si="195"/>
        <v>0</v>
      </c>
      <c r="BY159" s="25">
        <f t="shared" si="236"/>
        <v>30.296537919999999</v>
      </c>
      <c r="BZ159" s="50">
        <f t="shared" si="237"/>
        <v>1</v>
      </c>
      <c r="CA159" s="23">
        <f t="shared" si="294"/>
        <v>7.0986602095814311E-2</v>
      </c>
      <c r="CB159" s="27">
        <f t="shared" si="295"/>
        <v>4.8270142274546748</v>
      </c>
      <c r="CC159" s="27">
        <f t="shared" ca="1" si="196"/>
        <v>0</v>
      </c>
      <c r="CD159" s="43">
        <f t="shared" ca="1" si="197"/>
        <v>0</v>
      </c>
      <c r="CE159" s="25">
        <f t="shared" si="238"/>
        <v>27.270802399999997</v>
      </c>
      <c r="CF159" s="34">
        <f t="shared" si="239"/>
        <v>1</v>
      </c>
      <c r="CG159" s="23">
        <f t="shared" si="296"/>
        <v>7.0986602095814311E-2</v>
      </c>
      <c r="CH159" s="27">
        <f t="shared" si="297"/>
        <v>4.4710994376081397</v>
      </c>
      <c r="CI159" s="27">
        <f t="shared" ca="1" si="198"/>
        <v>0</v>
      </c>
      <c r="CJ159" s="43">
        <f t="shared" ca="1" si="199"/>
        <v>0</v>
      </c>
      <c r="CK159" s="25">
        <f t="shared" si="240"/>
        <v>24.148907703999999</v>
      </c>
      <c r="CL159" s="34">
        <f t="shared" si="241"/>
        <v>1</v>
      </c>
      <c r="CM159" s="23">
        <f t="shared" si="298"/>
        <v>7.0986602095814311E-2</v>
      </c>
      <c r="CN159" s="27">
        <f t="shared" si="299"/>
        <v>5.9927684123749989</v>
      </c>
      <c r="CO159" s="27">
        <f t="shared" ca="1" si="200"/>
        <v>0</v>
      </c>
      <c r="CP159" s="43">
        <f t="shared" ca="1" si="201"/>
        <v>0</v>
      </c>
      <c r="CQ159" s="25">
        <f t="shared" si="242"/>
        <v>19.033681714500002</v>
      </c>
      <c r="CR159" s="34">
        <f t="shared" si="243"/>
        <v>1</v>
      </c>
      <c r="CS159" s="23">
        <f t="shared" si="300"/>
        <v>7.0986602095814311E-2</v>
      </c>
      <c r="CT159" s="27">
        <f t="shared" si="301"/>
        <v>5.3497671319091706</v>
      </c>
      <c r="CU159" s="27">
        <f t="shared" ca="1" si="202"/>
        <v>0</v>
      </c>
      <c r="CV159" s="43">
        <f t="shared" ca="1" si="203"/>
        <v>0</v>
      </c>
      <c r="CW159" s="25">
        <f t="shared" si="244"/>
        <v>24.148907703999999</v>
      </c>
      <c r="CX159" s="34">
        <f t="shared" si="302"/>
        <v>1</v>
      </c>
      <c r="CY159" s="23">
        <f t="shared" si="303"/>
        <v>7.0986602095814311E-2</v>
      </c>
      <c r="CZ159" s="27">
        <f t="shared" si="304"/>
        <v>5.2586269737254003</v>
      </c>
      <c r="DA159" s="27">
        <f t="shared" ca="1" si="204"/>
        <v>0</v>
      </c>
      <c r="DB159" s="43">
        <f t="shared" ca="1" si="205"/>
        <v>0</v>
      </c>
      <c r="DC159" s="25">
        <f t="shared" si="245"/>
        <v>24.148907703999999</v>
      </c>
      <c r="DD159" s="34">
        <f t="shared" si="246"/>
        <v>1</v>
      </c>
      <c r="DE159" s="23">
        <f t="shared" si="305"/>
        <v>7.0986602095814311E-2</v>
      </c>
      <c r="DF159" s="27">
        <f t="shared" si="306"/>
        <v>5.9589617710034233</v>
      </c>
      <c r="DG159" s="27">
        <f t="shared" ref="DG159:DG222" ca="1" si="334">IF($A159&lt;=$C$2,0,DF159/MAX(INDIRECT(ADDRESS($B$5,COLUMN(DF159))&amp;":"&amp;ADDRESS(ROW(DF159),COLUMN(DF159))))-1)</f>
        <v>0</v>
      </c>
      <c r="DH159" s="43">
        <f t="shared" ref="DH159:DH222" ca="1" si="335">IF($A159&lt;=$C$18,0,DF159/MAX(INDIRECT(ADDRESS($B$21,COLUMN(DF159))&amp;":"&amp;ADDRESS(ROW(DF159),COLUMN(DF159))))-1)</f>
        <v>0</v>
      </c>
      <c r="DI159" s="25">
        <f t="shared" si="247"/>
        <v>30.296537919999999</v>
      </c>
      <c r="DJ159" s="26">
        <f t="shared" si="248"/>
        <v>1</v>
      </c>
      <c r="DK159" s="23">
        <f t="shared" si="307"/>
        <v>7.0986602095814311E-2</v>
      </c>
      <c r="DL159" s="27">
        <f t="shared" si="308"/>
        <v>6.6780908143306981</v>
      </c>
      <c r="DM159" s="27">
        <f t="shared" ca="1" si="206"/>
        <v>0</v>
      </c>
      <c r="DN159" s="43">
        <f t="shared" ca="1" si="207"/>
        <v>0</v>
      </c>
      <c r="DO159" s="25">
        <f t="shared" si="249"/>
        <v>27.270802399999997</v>
      </c>
      <c r="DP159" s="26">
        <f t="shared" si="250"/>
        <v>1</v>
      </c>
      <c r="DQ159" s="23">
        <f t="shared" si="309"/>
        <v>7.0986602095814311E-2</v>
      </c>
      <c r="DR159" s="27">
        <f t="shared" si="310"/>
        <v>7.1211995490522835</v>
      </c>
      <c r="DS159" s="27">
        <f t="shared" ca="1" si="208"/>
        <v>0</v>
      </c>
      <c r="DT159" s="43">
        <f t="shared" ca="1" si="209"/>
        <v>0</v>
      </c>
      <c r="DU159" s="25">
        <f t="shared" si="251"/>
        <v>24.148907703999999</v>
      </c>
      <c r="DV159" s="26">
        <f t="shared" si="252"/>
        <v>1</v>
      </c>
      <c r="DW159" s="23">
        <f t="shared" si="311"/>
        <v>7.0986602095814311E-2</v>
      </c>
      <c r="DX159" s="27">
        <f t="shared" si="312"/>
        <v>5.3122634070743171</v>
      </c>
      <c r="DY159" s="27">
        <f t="shared" ca="1" si="210"/>
        <v>0</v>
      </c>
      <c r="DZ159" s="43">
        <f t="shared" ca="1" si="211"/>
        <v>0</v>
      </c>
      <c r="EA159" s="25">
        <f t="shared" si="253"/>
        <v>24.148907703999999</v>
      </c>
      <c r="EB159" s="34">
        <f t="shared" si="313"/>
        <v>1</v>
      </c>
      <c r="EC159" s="23">
        <f t="shared" si="314"/>
        <v>7.0986602095814311E-2</v>
      </c>
      <c r="ED159" s="27">
        <f t="shared" si="315"/>
        <v>6.4573829571693411</v>
      </c>
      <c r="EE159" s="27">
        <f t="shared" ca="1" si="212"/>
        <v>0</v>
      </c>
      <c r="EF159" s="43">
        <f t="shared" ca="1" si="213"/>
        <v>0</v>
      </c>
      <c r="EG159" s="25">
        <f t="shared" si="254"/>
        <v>30.296537919999999</v>
      </c>
      <c r="EH159" s="26">
        <f t="shared" si="316"/>
        <v>1</v>
      </c>
      <c r="EI159" s="23">
        <f t="shared" si="317"/>
        <v>7.0986602095814311E-2</v>
      </c>
      <c r="EJ159" s="27">
        <f t="shared" si="318"/>
        <v>7.052470616999079</v>
      </c>
      <c r="EK159" s="27">
        <f t="shared" ca="1" si="214"/>
        <v>0</v>
      </c>
      <c r="EL159" s="43">
        <f t="shared" ca="1" si="215"/>
        <v>0</v>
      </c>
      <c r="EM159" s="25">
        <f t="shared" si="255"/>
        <v>27.270802399999997</v>
      </c>
      <c r="EN159" s="26">
        <f t="shared" si="319"/>
        <v>1</v>
      </c>
      <c r="EO159" s="23">
        <f t="shared" si="320"/>
        <v>7.0986602095814311E-2</v>
      </c>
      <c r="EP159" s="27">
        <f t="shared" si="321"/>
        <v>6.1906028481118849</v>
      </c>
      <c r="EQ159" s="27">
        <f t="shared" ca="1" si="216"/>
        <v>0</v>
      </c>
      <c r="ER159" s="43">
        <f t="shared" ca="1" si="217"/>
        <v>0</v>
      </c>
      <c r="ES159" s="25">
        <f t="shared" si="256"/>
        <v>24.148907703999999</v>
      </c>
      <c r="ET159" s="26">
        <f t="shared" si="322"/>
        <v>1</v>
      </c>
      <c r="EU159" s="23">
        <f t="shared" si="323"/>
        <v>7.0986602095814311E-2</v>
      </c>
      <c r="EV159" s="27">
        <f t="shared" si="324"/>
        <v>7.0452818739351732</v>
      </c>
      <c r="EW159" s="27">
        <f t="shared" ca="1" si="218"/>
        <v>0</v>
      </c>
      <c r="EX159" s="43">
        <f t="shared" ca="1" si="219"/>
        <v>0</v>
      </c>
      <c r="EY159" s="25">
        <f t="shared" si="257"/>
        <v>24.148907703999999</v>
      </c>
      <c r="EZ159" s="34">
        <f t="shared" si="325"/>
        <v>1</v>
      </c>
      <c r="FA159" s="23">
        <f t="shared" si="326"/>
        <v>7.0986602095814311E-2</v>
      </c>
      <c r="FB159" s="27">
        <f t="shared" si="327"/>
        <v>6.885306790090536</v>
      </c>
      <c r="FC159" s="27">
        <f t="shared" ca="1" si="220"/>
        <v>0</v>
      </c>
      <c r="FD159" s="43">
        <f t="shared" ca="1" si="221"/>
        <v>0</v>
      </c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25">
        <f t="shared" si="258"/>
        <v>24.148907703999999</v>
      </c>
      <c r="FT159" s="26">
        <f t="shared" si="328"/>
        <v>1</v>
      </c>
      <c r="FU159" s="23">
        <f t="shared" si="329"/>
        <v>7.0986602095814311E-2</v>
      </c>
      <c r="FV159" s="27">
        <f t="shared" si="330"/>
        <v>2.4765662137829598</v>
      </c>
      <c r="FW159" s="27">
        <f t="shared" ca="1" si="222"/>
        <v>0</v>
      </c>
      <c r="FX159" s="43">
        <f t="shared" ca="1" si="223"/>
        <v>0</v>
      </c>
      <c r="FY159" s="25">
        <f t="shared" si="259"/>
        <v>24.148907703999999</v>
      </c>
      <c r="FZ159" s="26">
        <f t="shared" si="331"/>
        <v>1</v>
      </c>
      <c r="GA159" s="23">
        <f t="shared" si="332"/>
        <v>7.0986602095814311E-2</v>
      </c>
      <c r="GB159" s="27">
        <f t="shared" si="333"/>
        <v>7.089696591433615</v>
      </c>
      <c r="GC159" s="27">
        <f t="shared" ca="1" si="224"/>
        <v>0</v>
      </c>
      <c r="GD159" s="43">
        <f t="shared" ca="1" si="225"/>
        <v>0</v>
      </c>
      <c r="GE159" s="47"/>
      <c r="GF159" s="47"/>
    </row>
    <row r="160" spans="1:188" x14ac:dyDescent="0.2">
      <c r="A160" s="30">
        <v>29525</v>
      </c>
      <c r="B160" s="34">
        <v>32.256459759999998</v>
      </c>
      <c r="C160" s="23">
        <v>3.8906561424316699E-3</v>
      </c>
      <c r="D160" s="24">
        <f t="shared" ref="D160:D223" si="336">B160/B159-1</f>
        <v>2.940661137293521E-2</v>
      </c>
      <c r="E160" s="25" t="e">
        <f>#N/A</f>
        <v>#N/A</v>
      </c>
      <c r="F160" s="26">
        <v>1</v>
      </c>
      <c r="G160" s="23">
        <f t="shared" si="260"/>
        <v>2.940661137293521E-2</v>
      </c>
      <c r="H160" s="27">
        <f t="shared" si="261"/>
        <v>9.5113295605494859</v>
      </c>
      <c r="I160" s="27">
        <f t="shared" ref="I160:I223" ca="1" si="337">IF($A160&lt;=$C$2,0,H160/MAX(INDIRECT(ADDRESS($B$5,COLUMN(H160))&amp;":"&amp;ADDRESS(ROW(H160),COLUMN(H160))))-1)</f>
        <v>0</v>
      </c>
      <c r="J160" s="43">
        <f t="shared" ref="J160:J223" ca="1" si="338">IF($A160&lt;=$C$18,0,H160/MAX(INDIRECT(ADDRESS($B$21,COLUMN(H160))&amp;":"&amp;ADDRESS(ROW(H160),COLUMN(H160))))-1)</f>
        <v>0</v>
      </c>
      <c r="K160" s="25" t="e">
        <f>#N/A</f>
        <v>#N/A</v>
      </c>
      <c r="L160" s="26">
        <v>0</v>
      </c>
      <c r="M160" s="23">
        <f t="shared" si="262"/>
        <v>3.8906561424316699E-3</v>
      </c>
      <c r="N160" s="27">
        <f t="shared" si="263"/>
        <v>1.6567790610162736</v>
      </c>
      <c r="O160" s="27">
        <f t="shared" ref="O160:O223" ca="1" si="339">IF($A160&lt;=$C$2,0,N160/MAX(INDIRECT(ADDRESS($B$5,COLUMN(N160))&amp;":"&amp;ADDRESS(ROW(N160),COLUMN(N160))))-1)</f>
        <v>0</v>
      </c>
      <c r="P160" s="43">
        <f t="shared" ref="P160:P223" ca="1" si="340">IF($A160&lt;=$C$18,0,N160/MAX(INDIRECT(ADDRESS($B$21,COLUMN(N160))&amp;":"&amp;ADDRESS(ROW(N160),COLUMN(N160))))-1)</f>
        <v>0</v>
      </c>
      <c r="Q160" s="25">
        <f t="shared" si="226"/>
        <v>25.323734312999999</v>
      </c>
      <c r="R160" s="26">
        <f t="shared" si="264"/>
        <v>1</v>
      </c>
      <c r="S160" s="23">
        <f t="shared" si="265"/>
        <v>2.940661137293521E-2</v>
      </c>
      <c r="T160" s="27">
        <f t="shared" si="266"/>
        <v>6.3292814404643662</v>
      </c>
      <c r="U160" s="27">
        <f t="shared" ref="U160:U223" ca="1" si="341">IF($A160&lt;=$C$2,0,T160/MAX(INDIRECT(ADDRESS($B$5,COLUMN(T160))&amp;":"&amp;ADDRESS(ROW(T160),COLUMN(T160))))-1)</f>
        <v>0</v>
      </c>
      <c r="V160" s="43">
        <f t="shared" ref="V160:V223" ca="1" si="342">IF($A160&lt;=$C$18,0,T160/MAX(INDIRECT(ADDRESS($B$21,COLUMN(T160))&amp;":"&amp;ADDRESS(ROW(T160),COLUMN(T160))))-1)</f>
        <v>0</v>
      </c>
      <c r="W160" s="25">
        <f t="shared" si="227"/>
        <v>31.795731624999998</v>
      </c>
      <c r="X160" s="26">
        <f t="shared" si="267"/>
        <v>1</v>
      </c>
      <c r="Y160" s="23">
        <f t="shared" si="268"/>
        <v>2.940661137293521E-2</v>
      </c>
      <c r="Z160" s="27">
        <f t="shared" si="269"/>
        <v>8.3465873723755166</v>
      </c>
      <c r="AA160" s="27">
        <f t="shared" ref="AA160:AA223" ca="1" si="343">IF($A160&lt;=$C$2,0,Z160/MAX(INDIRECT(ADDRESS($B$5,COLUMN(Z160))&amp;":"&amp;ADDRESS(ROW(Z160),COLUMN(Z160))))-1)</f>
        <v>0</v>
      </c>
      <c r="AB160" s="43">
        <f t="shared" ref="AB160:AB223" ca="1" si="344">IF($A160&lt;=$C$18,0,Z160/MAX(INDIRECT(ADDRESS($B$21,COLUMN(Z160))&amp;":"&amp;ADDRESS(ROW(Z160),COLUMN(Z160))))-1)</f>
        <v>0</v>
      </c>
      <c r="AC160" s="25">
        <f t="shared" si="228"/>
        <v>29.108409852000001</v>
      </c>
      <c r="AD160" s="26">
        <f t="shared" si="270"/>
        <v>1</v>
      </c>
      <c r="AE160" s="23">
        <f t="shared" si="271"/>
        <v>2.940661137293521E-2</v>
      </c>
      <c r="AF160" s="27">
        <f t="shared" si="272"/>
        <v>7.6218698831382072</v>
      </c>
      <c r="AG160" s="27">
        <f t="shared" ref="AG160:AG223" ca="1" si="345">IF($A160&lt;=$C$2,0,AF160/MAX(INDIRECT(ADDRESS($B$5,COLUMN(AF160))&amp;":"&amp;ADDRESS(ROW(AF160),COLUMN(AF160))))-1)</f>
        <v>0</v>
      </c>
      <c r="AH160" s="43">
        <f t="shared" ref="AH160:AH223" ca="1" si="346">IF($A160&lt;=$C$18,0,AF160/MAX(INDIRECT(ADDRESS($B$21,COLUMN(AF160))&amp;":"&amp;ADDRESS(ROW(AF160),COLUMN(AF160))))-1)</f>
        <v>0</v>
      </c>
      <c r="AI160" s="25">
        <f t="shared" si="229"/>
        <v>25.323734312999999</v>
      </c>
      <c r="AJ160" s="26">
        <f t="shared" si="273"/>
        <v>1</v>
      </c>
      <c r="AK160" s="23">
        <f t="shared" si="274"/>
        <v>2.940661137293521E-2</v>
      </c>
      <c r="AL160" s="27">
        <f t="shared" si="275"/>
        <v>6.3292814404643662</v>
      </c>
      <c r="AM160" s="27">
        <f t="shared" ref="AM160:AM223" ca="1" si="347">IF($A160&lt;=$C$2,0,AL160/MAX(INDIRECT(ADDRESS($B$5,COLUMN(AL160))&amp;":"&amp;ADDRESS(ROW(AL160),COLUMN(AL160))))-1)</f>
        <v>0</v>
      </c>
      <c r="AN160" s="43">
        <f t="shared" ref="AN160:AN223" ca="1" si="348">IF($A160&lt;=$C$18,0,AL160/MAX(INDIRECT(ADDRESS($B$21,COLUMN(AL160))&amp;":"&amp;ADDRESS(ROW(AL160),COLUMN(AL160))))-1)</f>
        <v>0</v>
      </c>
      <c r="AO160" s="25">
        <f t="shared" si="230"/>
        <v>25.323734312999999</v>
      </c>
      <c r="AP160" s="34">
        <f t="shared" si="276"/>
        <v>1</v>
      </c>
      <c r="AQ160" s="23">
        <f t="shared" si="277"/>
        <v>2.940661137293521E-2</v>
      </c>
      <c r="AR160" s="27">
        <f t="shared" si="278"/>
        <v>7.5498675195899301</v>
      </c>
      <c r="AS160" s="27">
        <f t="shared" ref="AS160:AS223" ca="1" si="349">IF($A160&lt;=$C$2,0,AR160/MAX(INDIRECT(ADDRESS($B$5,COLUMN(AR160))&amp;":"&amp;ADDRESS(ROW(AR160),COLUMN(AR160))))-1)</f>
        <v>0</v>
      </c>
      <c r="AT160" s="43">
        <f t="shared" ref="AT160:AT223" ca="1" si="350">IF($A160&lt;=$C$18,0,AR160/MAX(INDIRECT(ADDRESS($B$21,COLUMN(AR160))&amp;":"&amp;ADDRESS(ROW(AR160),COLUMN(AR160))))-1)</f>
        <v>0</v>
      </c>
      <c r="AU160" s="25">
        <f t="shared" si="231"/>
        <v>29.108409852000001</v>
      </c>
      <c r="AV160" s="26">
        <f t="shared" si="279"/>
        <v>1</v>
      </c>
      <c r="AW160" s="23">
        <f t="shared" si="280"/>
        <v>2.940661137293521E-2</v>
      </c>
      <c r="AX160" s="27">
        <f t="shared" si="281"/>
        <v>4.748037735078193</v>
      </c>
      <c r="AY160" s="27">
        <f t="shared" ref="AY160:AY223" ca="1" si="351">IF($A160&lt;=$C$2,0,AX160/MAX(INDIRECT(ADDRESS($B$5,COLUMN(AX160))&amp;":"&amp;ADDRESS(ROW(AX160),COLUMN(AX160))))-1)</f>
        <v>0</v>
      </c>
      <c r="AZ160" s="43">
        <f t="shared" ref="AZ160:AZ223" ca="1" si="352">IF($A160&lt;=$C$18,0,AX160/MAX(INDIRECT(ADDRESS($B$21,COLUMN(AX160))&amp;":"&amp;ADDRESS(ROW(AX160),COLUMN(AX160))))-1)</f>
        <v>0</v>
      </c>
      <c r="BA160" s="25">
        <f t="shared" si="232"/>
        <v>29.108409852000001</v>
      </c>
      <c r="BB160" s="26">
        <f t="shared" si="282"/>
        <v>1</v>
      </c>
      <c r="BC160" s="23">
        <f t="shared" si="283"/>
        <v>2.940661137293521E-2</v>
      </c>
      <c r="BD160" s="27">
        <f t="shared" si="284"/>
        <v>6.4832305201026479</v>
      </c>
      <c r="BE160" s="27">
        <f t="shared" ref="BE160:BE223" ca="1" si="353">IF($A160&lt;=$C$2,0,BD160/MAX(INDIRECT(ADDRESS($B$5,COLUMN(BD160))&amp;":"&amp;ADDRESS(ROW(BD160),COLUMN(BD160))))-1)</f>
        <v>0</v>
      </c>
      <c r="BF160" s="43">
        <f t="shared" ref="BF160:BF223" ca="1" si="354">IF($A160&lt;=$C$18,0,BD160/MAX(INDIRECT(ADDRESS($B$21,COLUMN(BD160))&amp;":"&amp;ADDRESS(ROW(BD160),COLUMN(BD160))))-1)</f>
        <v>0</v>
      </c>
      <c r="BG160" s="25">
        <f t="shared" si="233"/>
        <v>25.323734312999999</v>
      </c>
      <c r="BH160" s="26">
        <f t="shared" si="285"/>
        <v>1</v>
      </c>
      <c r="BI160" s="23">
        <f t="shared" si="286"/>
        <v>2.940661137293521E-2</v>
      </c>
      <c r="BJ160" s="27">
        <f t="shared" si="287"/>
        <v>7.0435651412748994</v>
      </c>
      <c r="BK160" s="27">
        <f t="shared" ref="BK160:BK223" ca="1" si="355">IF($A160&lt;=$C$2,0,BJ160/MAX(INDIRECT(ADDRESS($B$5,COLUMN(BJ160))&amp;":"&amp;ADDRESS(ROW(BJ160),COLUMN(BJ160))))-1)</f>
        <v>0</v>
      </c>
      <c r="BL160" s="43">
        <f t="shared" ref="BL160:BL223" ca="1" si="356">IF($A160&lt;=$C$18,0,BJ160/MAX(INDIRECT(ADDRESS($B$21,COLUMN(BJ160))&amp;":"&amp;ADDRESS(ROW(BJ160),COLUMN(BJ160))))-1)</f>
        <v>0</v>
      </c>
      <c r="BM160" s="25">
        <f t="shared" si="234"/>
        <v>28.101745293333334</v>
      </c>
      <c r="BN160" s="26">
        <f t="shared" si="288"/>
        <v>1</v>
      </c>
      <c r="BO160" s="23">
        <f t="shared" si="289"/>
        <v>2.940661137293521E-2</v>
      </c>
      <c r="BP160" s="27">
        <f t="shared" si="290"/>
        <v>3.9534451582195449</v>
      </c>
      <c r="BQ160" s="27">
        <f t="shared" ref="BQ160:BQ223" ca="1" si="357">IF($A160&lt;=$C$2,0,BP160/MAX(INDIRECT(ADDRESS($B$5,COLUMN(BP160))&amp;":"&amp;ADDRESS(ROW(BP160),COLUMN(BP160))))-1)</f>
        <v>0</v>
      </c>
      <c r="BR160" s="43">
        <f t="shared" ref="BR160:BR223" ca="1" si="358">IF($A160&lt;=$C$18,0,BP160/MAX(INDIRECT(ADDRESS($B$21,COLUMN(BP160))&amp;":"&amp;ADDRESS(ROW(BP160),COLUMN(BP160))))-1)</f>
        <v>0</v>
      </c>
      <c r="BS160" s="25">
        <f t="shared" si="235"/>
        <v>25.323734312999999</v>
      </c>
      <c r="BT160" s="34">
        <f t="shared" si="291"/>
        <v>1</v>
      </c>
      <c r="BU160" s="23">
        <f t="shared" si="292"/>
        <v>2.940661137293521E-2</v>
      </c>
      <c r="BV160" s="27">
        <f t="shared" si="293"/>
        <v>5.5250534917327414</v>
      </c>
      <c r="BW160" s="27">
        <f t="shared" ref="BW160:BW223" ca="1" si="359">IF($A160&lt;=$C$2,0,BV160/MAX(INDIRECT(ADDRESS($B$5,COLUMN(BV160))&amp;":"&amp;ADDRESS(ROW(BV160),COLUMN(BV160))))-1)</f>
        <v>0</v>
      </c>
      <c r="BX160" s="43">
        <f t="shared" ref="BX160:BX223" ca="1" si="360">IF($A160&lt;=$C$18,0,BV160/MAX(INDIRECT(ADDRESS($B$21,COLUMN(BV160))&amp;":"&amp;ADDRESS(ROW(BV160),COLUMN(BV160))))-1)</f>
        <v>0</v>
      </c>
      <c r="BY160" s="25">
        <f t="shared" si="236"/>
        <v>31.795731624999998</v>
      </c>
      <c r="BZ160" s="50">
        <f t="shared" si="237"/>
        <v>1</v>
      </c>
      <c r="CA160" s="23">
        <f t="shared" si="294"/>
        <v>2.940661137293521E-2</v>
      </c>
      <c r="CB160" s="27">
        <f t="shared" si="295"/>
        <v>4.9689603589330638</v>
      </c>
      <c r="CC160" s="27">
        <f t="shared" ref="CC160:CC223" ca="1" si="361">IF($A160&lt;=$C$2,0,CB160/MAX(INDIRECT(ADDRESS($B$5,COLUMN(CB160))&amp;":"&amp;ADDRESS(ROW(CB160),COLUMN(CB160))))-1)</f>
        <v>0</v>
      </c>
      <c r="CD160" s="43">
        <f t="shared" ref="CD160:CD223" ca="1" si="362">IF($A160&lt;=$C$18,0,CB160/MAX(INDIRECT(ADDRESS($B$21,COLUMN(CB160))&amp;":"&amp;ADDRESS(ROW(CB160),COLUMN(CB160))))-1)</f>
        <v>0</v>
      </c>
      <c r="CE160" s="25">
        <f t="shared" si="238"/>
        <v>29.108409852000001</v>
      </c>
      <c r="CF160" s="34">
        <f t="shared" si="239"/>
        <v>1</v>
      </c>
      <c r="CG160" s="23">
        <f t="shared" si="296"/>
        <v>2.940661137293521E-2</v>
      </c>
      <c r="CH160" s="27">
        <f t="shared" si="297"/>
        <v>4.6025793211796318</v>
      </c>
      <c r="CI160" s="27">
        <f t="shared" ref="CI160:CI223" ca="1" si="363">IF($A160&lt;=$C$2,0,CH160/MAX(INDIRECT(ADDRESS($B$5,COLUMN(CH160))&amp;":"&amp;ADDRESS(ROW(CH160),COLUMN(CH160))))-1)</f>
        <v>0</v>
      </c>
      <c r="CJ160" s="43">
        <f t="shared" ref="CJ160:CJ223" ca="1" si="364">IF($A160&lt;=$C$18,0,CH160/MAX(INDIRECT(ADDRESS($B$21,COLUMN(CH160))&amp;":"&amp;ADDRESS(ROW(CH160),COLUMN(CH160))))-1)</f>
        <v>0</v>
      </c>
      <c r="CK160" s="25">
        <f t="shared" si="240"/>
        <v>25.323734312999999</v>
      </c>
      <c r="CL160" s="34">
        <f t="shared" si="241"/>
        <v>1</v>
      </c>
      <c r="CM160" s="23">
        <f t="shared" si="298"/>
        <v>2.940661137293521E-2</v>
      </c>
      <c r="CN160" s="27">
        <f t="shared" si="299"/>
        <v>6.1689954241257121</v>
      </c>
      <c r="CO160" s="27">
        <f t="shared" ref="CO160:CO223" ca="1" si="365">IF($A160&lt;=$C$2,0,CN160/MAX(INDIRECT(ADDRESS($B$5,COLUMN(CN160))&amp;":"&amp;ADDRESS(ROW(CN160),COLUMN(CN160))))-1)</f>
        <v>0</v>
      </c>
      <c r="CP160" s="43">
        <f t="shared" ref="CP160:CP223" ca="1" si="366">IF($A160&lt;=$C$18,0,CN160/MAX(INDIRECT(ADDRESS($B$21,COLUMN(CN160))&amp;":"&amp;ADDRESS(ROW(CN160),COLUMN(CN160))))-1)</f>
        <v>0</v>
      </c>
      <c r="CQ160" s="25">
        <f t="shared" si="242"/>
        <v>20.039201787500001</v>
      </c>
      <c r="CR160" s="34">
        <f t="shared" si="243"/>
        <v>1</v>
      </c>
      <c r="CS160" s="23">
        <f t="shared" si="300"/>
        <v>2.940661137293521E-2</v>
      </c>
      <c r="CT160" s="27">
        <f t="shared" si="301"/>
        <v>5.5070856548929257</v>
      </c>
      <c r="CU160" s="27">
        <f t="shared" ref="CU160:CU223" ca="1" si="367">IF($A160&lt;=$C$2,0,CT160/MAX(INDIRECT(ADDRESS($B$5,COLUMN(CT160))&amp;":"&amp;ADDRESS(ROW(CT160),COLUMN(CT160))))-1)</f>
        <v>0</v>
      </c>
      <c r="CV160" s="43">
        <f t="shared" ref="CV160:CV223" ca="1" si="368">IF($A160&lt;=$C$18,0,CT160/MAX(INDIRECT(ADDRESS($B$21,COLUMN(CT160))&amp;":"&amp;ADDRESS(ROW(CT160),COLUMN(CT160))))-1)</f>
        <v>0</v>
      </c>
      <c r="CW160" s="25">
        <f t="shared" si="244"/>
        <v>25.323734312999999</v>
      </c>
      <c r="CX160" s="34">
        <f t="shared" si="302"/>
        <v>1</v>
      </c>
      <c r="CY160" s="23">
        <f t="shared" si="303"/>
        <v>2.940661137293521E-2</v>
      </c>
      <c r="CZ160" s="27">
        <f t="shared" si="304"/>
        <v>5.4132653734969773</v>
      </c>
      <c r="DA160" s="27">
        <f t="shared" ref="DA160:DA223" ca="1" si="369">IF($A160&lt;=$C$2,0,CZ160/MAX(INDIRECT(ADDRESS($B$5,COLUMN(CZ160))&amp;":"&amp;ADDRESS(ROW(CZ160),COLUMN(CZ160))))-1)</f>
        <v>0</v>
      </c>
      <c r="DB160" s="43">
        <f t="shared" ref="DB160:DB223" ca="1" si="370">IF($A160&lt;=$C$18,0,CZ160/MAX(INDIRECT(ADDRESS($B$21,COLUMN(CZ160))&amp;":"&amp;ADDRESS(ROW(CZ160),COLUMN(CZ160))))-1)</f>
        <v>0</v>
      </c>
      <c r="DC160" s="25">
        <f t="shared" si="245"/>
        <v>25.323734312999999</v>
      </c>
      <c r="DD160" s="34">
        <f t="shared" si="246"/>
        <v>1</v>
      </c>
      <c r="DE160" s="23">
        <f t="shared" si="305"/>
        <v>2.940661137293521E-2</v>
      </c>
      <c r="DF160" s="27">
        <f t="shared" si="306"/>
        <v>6.134194643989499</v>
      </c>
      <c r="DG160" s="27">
        <f t="shared" ca="1" si="334"/>
        <v>0</v>
      </c>
      <c r="DH160" s="43">
        <f t="shared" ca="1" si="335"/>
        <v>0</v>
      </c>
      <c r="DI160" s="25">
        <f t="shared" si="247"/>
        <v>31.795731624999998</v>
      </c>
      <c r="DJ160" s="26">
        <f t="shared" si="248"/>
        <v>1</v>
      </c>
      <c r="DK160" s="23">
        <f t="shared" si="307"/>
        <v>2.940661137293521E-2</v>
      </c>
      <c r="DL160" s="27">
        <f t="shared" si="308"/>
        <v>6.8744708356208895</v>
      </c>
      <c r="DM160" s="27">
        <f t="shared" ref="DM160:DM223" ca="1" si="371">IF($A160&lt;=$C$2,0,DL160/MAX(INDIRECT(ADDRESS($B$5,COLUMN(DL160))&amp;":"&amp;ADDRESS(ROW(DL160),COLUMN(DL160))))-1)</f>
        <v>0</v>
      </c>
      <c r="DN160" s="43">
        <f t="shared" ref="DN160:DN223" ca="1" si="372">IF($A160&lt;=$C$18,0,DL160/MAX(INDIRECT(ADDRESS($B$21,COLUMN(DL160))&amp;":"&amp;ADDRESS(ROW(DL160),COLUMN(DL160))))-1)</f>
        <v>0</v>
      </c>
      <c r="DO160" s="25">
        <f t="shared" si="249"/>
        <v>29.108409852000001</v>
      </c>
      <c r="DP160" s="26">
        <f t="shared" si="250"/>
        <v>1</v>
      </c>
      <c r="DQ160" s="23">
        <f t="shared" si="309"/>
        <v>2.940661137293521E-2</v>
      </c>
      <c r="DR160" s="27">
        <f t="shared" si="310"/>
        <v>7.3306098967003859</v>
      </c>
      <c r="DS160" s="27">
        <f t="shared" ref="DS160:DS223" ca="1" si="373">IF($A160&lt;=$C$2,0,DR160/MAX(INDIRECT(ADDRESS($B$5,COLUMN(DR160))&amp;":"&amp;ADDRESS(ROW(DR160),COLUMN(DR160))))-1)</f>
        <v>0</v>
      </c>
      <c r="DT160" s="43">
        <f t="shared" ref="DT160:DT223" ca="1" si="374">IF($A160&lt;=$C$18,0,DR160/MAX(INDIRECT(ADDRESS($B$21,COLUMN(DR160))&amp;":"&amp;ADDRESS(ROW(DR160),COLUMN(DR160))))-1)</f>
        <v>0</v>
      </c>
      <c r="DU160" s="25">
        <f t="shared" si="251"/>
        <v>25.323734312999999</v>
      </c>
      <c r="DV160" s="26">
        <f t="shared" si="252"/>
        <v>1</v>
      </c>
      <c r="DW160" s="23">
        <f t="shared" si="311"/>
        <v>2.940661137293521E-2</v>
      </c>
      <c r="DX160" s="27">
        <f t="shared" si="312"/>
        <v>5.468479072596816</v>
      </c>
      <c r="DY160" s="27">
        <f t="shared" ref="DY160:DY223" ca="1" si="375">IF($A160&lt;=$C$2,0,DX160/MAX(INDIRECT(ADDRESS($B$5,COLUMN(DX160))&amp;":"&amp;ADDRESS(ROW(DX160),COLUMN(DX160))))-1)</f>
        <v>0</v>
      </c>
      <c r="DZ160" s="43">
        <f t="shared" ref="DZ160:DZ223" ca="1" si="376">IF($A160&lt;=$C$18,0,DX160/MAX(INDIRECT(ADDRESS($B$21,COLUMN(DX160))&amp;":"&amp;ADDRESS(ROW(DX160),COLUMN(DX160))))-1)</f>
        <v>0</v>
      </c>
      <c r="EA160" s="25">
        <f t="shared" si="253"/>
        <v>25.323734312999999</v>
      </c>
      <c r="EB160" s="34">
        <f t="shared" si="313"/>
        <v>1</v>
      </c>
      <c r="EC160" s="23">
        <f t="shared" si="314"/>
        <v>2.940661137293521E-2</v>
      </c>
      <c r="ED160" s="27">
        <f t="shared" si="315"/>
        <v>6.6472727082770353</v>
      </c>
      <c r="EE160" s="27">
        <f t="shared" ref="EE160:EE223" ca="1" si="377">IF($A160&lt;=$C$2,0,ED160/MAX(INDIRECT(ADDRESS($B$5,COLUMN(ED160))&amp;":"&amp;ADDRESS(ROW(ED160),COLUMN(ED160))))-1)</f>
        <v>0</v>
      </c>
      <c r="EF160" s="43">
        <f t="shared" ref="EF160:EF223" ca="1" si="378">IF($A160&lt;=$C$18,0,ED160/MAX(INDIRECT(ADDRESS($B$21,COLUMN(ED160))&amp;":"&amp;ADDRESS(ROW(ED160),COLUMN(ED160))))-1)</f>
        <v>0</v>
      </c>
      <c r="EG160" s="25">
        <f t="shared" si="254"/>
        <v>31.795731624999998</v>
      </c>
      <c r="EH160" s="26">
        <f t="shared" si="316"/>
        <v>1</v>
      </c>
      <c r="EI160" s="23">
        <f t="shared" si="317"/>
        <v>2.940661137293521E-2</v>
      </c>
      <c r="EJ160" s="27">
        <f t="shared" si="318"/>
        <v>7.2598598796522156</v>
      </c>
      <c r="EK160" s="27">
        <f t="shared" ref="EK160:EK223" ca="1" si="379">IF($A160&lt;=$C$2,0,EJ160/MAX(INDIRECT(ADDRESS($B$5,COLUMN(EJ160))&amp;":"&amp;ADDRESS(ROW(EJ160),COLUMN(EJ160))))-1)</f>
        <v>0</v>
      </c>
      <c r="EL160" s="43">
        <f t="shared" ref="EL160:EL223" ca="1" si="380">IF($A160&lt;=$C$18,0,EJ160/MAX(INDIRECT(ADDRESS($B$21,COLUMN(EJ160))&amp;":"&amp;ADDRESS(ROW(EJ160),COLUMN(EJ160))))-1)</f>
        <v>0</v>
      </c>
      <c r="EM160" s="25">
        <f t="shared" si="255"/>
        <v>29.108409852000001</v>
      </c>
      <c r="EN160" s="26">
        <f t="shared" si="319"/>
        <v>1</v>
      </c>
      <c r="EO160" s="23">
        <f t="shared" si="320"/>
        <v>2.940661137293521E-2</v>
      </c>
      <c r="EP160" s="27">
        <f t="shared" si="321"/>
        <v>6.3726475002304968</v>
      </c>
      <c r="EQ160" s="27">
        <f t="shared" ref="EQ160:EQ223" ca="1" si="381">IF($A160&lt;=$C$2,0,EP160/MAX(INDIRECT(ADDRESS($B$5,COLUMN(EP160))&amp;":"&amp;ADDRESS(ROW(EP160),COLUMN(EP160))))-1)</f>
        <v>0</v>
      </c>
      <c r="ER160" s="43">
        <f t="shared" ref="ER160:ER223" ca="1" si="382">IF($A160&lt;=$C$18,0,EP160/MAX(INDIRECT(ADDRESS($B$21,COLUMN(EP160))&amp;":"&amp;ADDRESS(ROW(EP160),COLUMN(EP160))))-1)</f>
        <v>0</v>
      </c>
      <c r="ES160" s="25">
        <f t="shared" si="256"/>
        <v>25.323734312999999</v>
      </c>
      <c r="ET160" s="26">
        <f t="shared" si="322"/>
        <v>1</v>
      </c>
      <c r="EU160" s="23">
        <f t="shared" si="323"/>
        <v>2.940661137293521E-2</v>
      </c>
      <c r="EV160" s="27">
        <f t="shared" si="324"/>
        <v>7.2524597400147695</v>
      </c>
      <c r="EW160" s="27">
        <f t="shared" ref="EW160:EW223" ca="1" si="383">IF($A160&lt;=$C$2,0,EV160/MAX(INDIRECT(ADDRESS($B$5,COLUMN(EV160))&amp;":"&amp;ADDRESS(ROW(EV160),COLUMN(EV160))))-1)</f>
        <v>0</v>
      </c>
      <c r="EX160" s="43">
        <f t="shared" ref="EX160:EX223" ca="1" si="384">IF($A160&lt;=$C$18,0,EV160/MAX(INDIRECT(ADDRESS($B$21,COLUMN(EV160))&amp;":"&amp;ADDRESS(ROW(EV160),COLUMN(EV160))))-1)</f>
        <v>0</v>
      </c>
      <c r="EY160" s="25">
        <f t="shared" si="257"/>
        <v>25.323734312999999</v>
      </c>
      <c r="EZ160" s="34">
        <f t="shared" si="325"/>
        <v>1</v>
      </c>
      <c r="FA160" s="23">
        <f t="shared" si="326"/>
        <v>2.940661137293521E-2</v>
      </c>
      <c r="FB160" s="27">
        <f t="shared" si="327"/>
        <v>7.0877803310501601</v>
      </c>
      <c r="FC160" s="27">
        <f t="shared" ref="FC160:FC223" ca="1" si="385">IF($A160&lt;=$C$2,0,FB160/MAX(INDIRECT(ADDRESS($B$5,COLUMN(FB160))&amp;":"&amp;ADDRESS(ROW(FB160),COLUMN(FB160))))-1)</f>
        <v>0</v>
      </c>
      <c r="FD160" s="43">
        <f t="shared" ref="FD160:FD223" ca="1" si="386">IF($A160&lt;=$C$18,0,FB160/MAX(INDIRECT(ADDRESS($B$21,COLUMN(FB160))&amp;":"&amp;ADDRESS(ROW(FB160),COLUMN(FB160))))-1)</f>
        <v>0</v>
      </c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25">
        <f t="shared" si="258"/>
        <v>25.323734312999999</v>
      </c>
      <c r="FT160" s="26">
        <f t="shared" si="328"/>
        <v>1</v>
      </c>
      <c r="FU160" s="23">
        <f t="shared" si="329"/>
        <v>2.940661137293521E-2</v>
      </c>
      <c r="FV160" s="27">
        <f t="shared" si="330"/>
        <v>2.5493936339710168</v>
      </c>
      <c r="FW160" s="27">
        <f t="shared" ref="FW160:FW223" ca="1" si="387">IF($A160&lt;=$C$2,0,FV160/MAX(INDIRECT(ADDRESS($B$5,COLUMN(FV160))&amp;":"&amp;ADDRESS(ROW(FV160),COLUMN(FV160))))-1)</f>
        <v>0</v>
      </c>
      <c r="FX160" s="43">
        <f t="shared" ref="FX160:FX223" ca="1" si="388">IF($A160&lt;=$C$18,0,FV160/MAX(INDIRECT(ADDRESS($B$21,COLUMN(FV160))&amp;":"&amp;ADDRESS(ROW(FV160),COLUMN(FV160))))-1)</f>
        <v>0</v>
      </c>
      <c r="FY160" s="25">
        <f t="shared" si="259"/>
        <v>25.323734312999999</v>
      </c>
      <c r="FZ160" s="26">
        <f t="shared" si="331"/>
        <v>1</v>
      </c>
      <c r="GA160" s="23">
        <f t="shared" si="332"/>
        <v>2.940661137293521E-2</v>
      </c>
      <c r="GB160" s="27">
        <f t="shared" si="333"/>
        <v>7.2981805438499263</v>
      </c>
      <c r="GC160" s="27">
        <f t="shared" ref="GC160:GC223" ca="1" si="389">IF($A160&lt;=$C$2,0,GB160/MAX(INDIRECT(ADDRESS($B$5,COLUMN(GB160))&amp;":"&amp;ADDRESS(ROW(GB160),COLUMN(GB160))))-1)</f>
        <v>0</v>
      </c>
      <c r="GD160" s="43">
        <f t="shared" ref="GD160:GD223" ca="1" si="390">IF($A160&lt;=$C$18,0,GB160/MAX(INDIRECT(ADDRESS($B$21,COLUMN(GB160))&amp;":"&amp;ADDRESS(ROW(GB160),COLUMN(GB160))))-1)</f>
        <v>0</v>
      </c>
      <c r="GE160" s="47"/>
      <c r="GF160" s="47"/>
    </row>
    <row r="161" spans="1:188" x14ac:dyDescent="0.2">
      <c r="A161" s="30">
        <v>29555</v>
      </c>
      <c r="B161" s="34">
        <v>30.28091551</v>
      </c>
      <c r="C161" s="23">
        <v>4.3764386567222147E-3</v>
      </c>
      <c r="D161" s="24">
        <f t="shared" si="336"/>
        <v>-6.1244918527909697E-2</v>
      </c>
      <c r="E161" s="25" t="e">
        <f>#N/A</f>
        <v>#N/A</v>
      </c>
      <c r="F161" s="26">
        <v>1</v>
      </c>
      <c r="G161" s="23">
        <f t="shared" si="260"/>
        <v>-6.1244918527909697E-2</v>
      </c>
      <c r="H161" s="27">
        <f t="shared" si="261"/>
        <v>8.9288089565215341</v>
      </c>
      <c r="I161" s="27">
        <f t="shared" ca="1" si="337"/>
        <v>-6.1244918527909586E-2</v>
      </c>
      <c r="J161" s="43">
        <f t="shared" ca="1" si="338"/>
        <v>0</v>
      </c>
      <c r="K161" s="25" t="e">
        <f>#N/A</f>
        <v>#N/A</v>
      </c>
      <c r="L161" s="26">
        <v>0</v>
      </c>
      <c r="M161" s="23">
        <f t="shared" si="262"/>
        <v>4.3764386567222147E-3</v>
      </c>
      <c r="N161" s="27">
        <f t="shared" si="263"/>
        <v>1.6640298529445532</v>
      </c>
      <c r="O161" s="27">
        <f t="shared" ca="1" si="339"/>
        <v>0</v>
      </c>
      <c r="P161" s="43">
        <f t="shared" ca="1" si="340"/>
        <v>0</v>
      </c>
      <c r="Q161" s="25">
        <f t="shared" si="226"/>
        <v>26.311759904999995</v>
      </c>
      <c r="R161" s="26">
        <f t="shared" si="264"/>
        <v>1</v>
      </c>
      <c r="S161" s="23">
        <f t="shared" si="265"/>
        <v>-6.1244918527909697E-2</v>
      </c>
      <c r="T161" s="27">
        <f t="shared" si="266"/>
        <v>5.941645114302915</v>
      </c>
      <c r="U161" s="27">
        <f t="shared" ca="1" si="341"/>
        <v>-6.1244918527909697E-2</v>
      </c>
      <c r="V161" s="43">
        <f t="shared" ca="1" si="342"/>
        <v>0</v>
      </c>
      <c r="W161" s="25">
        <f t="shared" si="227"/>
        <v>31.268687634999999</v>
      </c>
      <c r="X161" s="26">
        <f t="shared" si="267"/>
        <v>1</v>
      </c>
      <c r="Y161" s="23">
        <f t="shared" si="268"/>
        <v>-6.1244918527909697E-2</v>
      </c>
      <c r="Z161" s="27">
        <f t="shared" si="269"/>
        <v>7.8354013087682981</v>
      </c>
      <c r="AA161" s="27">
        <f t="shared" ca="1" si="343"/>
        <v>-6.1244918527909697E-2</v>
      </c>
      <c r="AB161" s="43">
        <f t="shared" ca="1" si="344"/>
        <v>0</v>
      </c>
      <c r="AC161" s="25">
        <f t="shared" si="228"/>
        <v>30.107394069999998</v>
      </c>
      <c r="AD161" s="26">
        <f t="shared" si="270"/>
        <v>1</v>
      </c>
      <c r="AE161" s="23">
        <f t="shared" si="271"/>
        <v>-6.1244918527909697E-2</v>
      </c>
      <c r="AF161" s="27">
        <f t="shared" si="272"/>
        <v>7.1550690831150794</v>
      </c>
      <c r="AG161" s="27">
        <f t="shared" ca="1" si="345"/>
        <v>-6.1244918527909697E-2</v>
      </c>
      <c r="AH161" s="43">
        <f t="shared" ca="1" si="346"/>
        <v>0</v>
      </c>
      <c r="AI161" s="25">
        <f t="shared" si="229"/>
        <v>26.311759904999995</v>
      </c>
      <c r="AJ161" s="26">
        <f t="shared" si="273"/>
        <v>1</v>
      </c>
      <c r="AK161" s="23">
        <f t="shared" si="274"/>
        <v>-6.1244918527909697E-2</v>
      </c>
      <c r="AL161" s="27">
        <f t="shared" si="275"/>
        <v>5.941645114302915</v>
      </c>
      <c r="AM161" s="27">
        <f t="shared" ca="1" si="347"/>
        <v>-6.1244918527909697E-2</v>
      </c>
      <c r="AN161" s="43">
        <f t="shared" ca="1" si="348"/>
        <v>0</v>
      </c>
      <c r="AO161" s="25">
        <f t="shared" si="230"/>
        <v>26.311759904999995</v>
      </c>
      <c r="AP161" s="34">
        <f t="shared" si="276"/>
        <v>1</v>
      </c>
      <c r="AQ161" s="23">
        <f t="shared" si="277"/>
        <v>-6.1244918527909697E-2</v>
      </c>
      <c r="AR161" s="27">
        <f t="shared" si="278"/>
        <v>7.0874764984561329</v>
      </c>
      <c r="AS161" s="27">
        <f t="shared" ca="1" si="349"/>
        <v>-6.1244918527909697E-2</v>
      </c>
      <c r="AT161" s="43">
        <f t="shared" ca="1" si="350"/>
        <v>0</v>
      </c>
      <c r="AU161" s="25">
        <f t="shared" si="231"/>
        <v>30.107394069999998</v>
      </c>
      <c r="AV161" s="26">
        <f t="shared" si="279"/>
        <v>1</v>
      </c>
      <c r="AW161" s="23">
        <f t="shared" si="280"/>
        <v>-6.1244918527909697E-2</v>
      </c>
      <c r="AX161" s="27">
        <f t="shared" si="281"/>
        <v>4.4572445508258882</v>
      </c>
      <c r="AY161" s="27">
        <f t="shared" ca="1" si="351"/>
        <v>-6.1244918527909697E-2</v>
      </c>
      <c r="AZ161" s="43">
        <f t="shared" ca="1" si="352"/>
        <v>0</v>
      </c>
      <c r="BA161" s="25">
        <f t="shared" si="232"/>
        <v>30.107394069999998</v>
      </c>
      <c r="BB161" s="26">
        <f t="shared" si="282"/>
        <v>1</v>
      </c>
      <c r="BC161" s="23">
        <f t="shared" si="283"/>
        <v>-6.1244918527909697E-2</v>
      </c>
      <c r="BD161" s="27">
        <f t="shared" si="284"/>
        <v>6.0861655951013036</v>
      </c>
      <c r="BE161" s="27">
        <f t="shared" ca="1" si="353"/>
        <v>-6.1244918527909697E-2</v>
      </c>
      <c r="BF161" s="43">
        <f t="shared" ca="1" si="354"/>
        <v>0</v>
      </c>
      <c r="BG161" s="25">
        <f t="shared" si="233"/>
        <v>26.311759904999995</v>
      </c>
      <c r="BH161" s="26">
        <f t="shared" si="285"/>
        <v>1</v>
      </c>
      <c r="BI161" s="23">
        <f t="shared" si="286"/>
        <v>-6.1244918527909697E-2</v>
      </c>
      <c r="BJ161" s="27">
        <f t="shared" si="287"/>
        <v>6.6121825680514936</v>
      </c>
      <c r="BK161" s="27">
        <f t="shared" ca="1" si="355"/>
        <v>-6.1244918527909697E-2</v>
      </c>
      <c r="BL161" s="43">
        <f t="shared" ca="1" si="356"/>
        <v>0</v>
      </c>
      <c r="BM161" s="25">
        <f t="shared" si="234"/>
        <v>29.303827461666668</v>
      </c>
      <c r="BN161" s="26">
        <f t="shared" si="288"/>
        <v>1</v>
      </c>
      <c r="BO161" s="23">
        <f t="shared" si="289"/>
        <v>-6.1244918527909697E-2</v>
      </c>
      <c r="BP161" s="27">
        <f t="shared" si="290"/>
        <v>3.7113167315998297</v>
      </c>
      <c r="BQ161" s="27">
        <f t="shared" ca="1" si="357"/>
        <v>-6.1244918527909697E-2</v>
      </c>
      <c r="BR161" s="43">
        <f t="shared" ca="1" si="358"/>
        <v>0</v>
      </c>
      <c r="BS161" s="25">
        <f t="shared" si="235"/>
        <v>26.311759904999995</v>
      </c>
      <c r="BT161" s="34">
        <f t="shared" si="291"/>
        <v>1</v>
      </c>
      <c r="BU161" s="23">
        <f t="shared" si="292"/>
        <v>-6.1244918527909697E-2</v>
      </c>
      <c r="BV161" s="27">
        <f t="shared" si="293"/>
        <v>5.1866720407692268</v>
      </c>
      <c r="BW161" s="27">
        <f t="shared" ca="1" si="359"/>
        <v>-6.1244918527909697E-2</v>
      </c>
      <c r="BX161" s="43">
        <f t="shared" ca="1" si="360"/>
        <v>0</v>
      </c>
      <c r="BY161" s="25">
        <f t="shared" si="236"/>
        <v>31.268687634999999</v>
      </c>
      <c r="BZ161" s="50">
        <f t="shared" si="237"/>
        <v>1</v>
      </c>
      <c r="CA161" s="23">
        <f t="shared" si="294"/>
        <v>-6.1244918527909697E-2</v>
      </c>
      <c r="CB161" s="27">
        <f t="shared" si="295"/>
        <v>4.664636786581795</v>
      </c>
      <c r="CC161" s="27">
        <f t="shared" ca="1" si="361"/>
        <v>-6.1244918527909809E-2</v>
      </c>
      <c r="CD161" s="43">
        <f t="shared" ca="1" si="362"/>
        <v>0</v>
      </c>
      <c r="CE161" s="25">
        <f t="shared" si="238"/>
        <v>30.107394069999998</v>
      </c>
      <c r="CF161" s="34">
        <f t="shared" si="239"/>
        <v>1</v>
      </c>
      <c r="CG161" s="23">
        <f t="shared" si="296"/>
        <v>-6.1244918527909697E-2</v>
      </c>
      <c r="CH161" s="27">
        <f t="shared" si="297"/>
        <v>4.3206947256357431</v>
      </c>
      <c r="CI161" s="27">
        <f t="shared" ca="1" si="363"/>
        <v>-6.1244918527909697E-2</v>
      </c>
      <c r="CJ161" s="43">
        <f t="shared" ca="1" si="364"/>
        <v>0</v>
      </c>
      <c r="CK161" s="25">
        <f t="shared" si="240"/>
        <v>26.311759904999995</v>
      </c>
      <c r="CL161" s="34">
        <f t="shared" si="241"/>
        <v>1</v>
      </c>
      <c r="CM161" s="23">
        <f t="shared" si="298"/>
        <v>-6.1244918527909697E-2</v>
      </c>
      <c r="CN161" s="27">
        <f t="shared" si="299"/>
        <v>5.7911758019760855</v>
      </c>
      <c r="CO161" s="27">
        <f t="shared" ca="1" si="365"/>
        <v>-6.1244918527909586E-2</v>
      </c>
      <c r="CP161" s="43">
        <f t="shared" ca="1" si="366"/>
        <v>0</v>
      </c>
      <c r="CQ161" s="25">
        <f t="shared" si="242"/>
        <v>20.953412096000001</v>
      </c>
      <c r="CR161" s="34">
        <f t="shared" si="243"/>
        <v>1</v>
      </c>
      <c r="CS161" s="23">
        <f t="shared" si="300"/>
        <v>-6.1244918527909697E-2</v>
      </c>
      <c r="CT161" s="27">
        <f t="shared" si="301"/>
        <v>5.1698046426327879</v>
      </c>
      <c r="CU161" s="27">
        <f t="shared" ca="1" si="367"/>
        <v>-6.1244918527909697E-2</v>
      </c>
      <c r="CV161" s="43">
        <f t="shared" ca="1" si="368"/>
        <v>0</v>
      </c>
      <c r="CW161" s="25">
        <f t="shared" si="244"/>
        <v>26.311759904999995</v>
      </c>
      <c r="CX161" s="34">
        <f t="shared" si="302"/>
        <v>1</v>
      </c>
      <c r="CY161" s="23">
        <f t="shared" si="303"/>
        <v>-6.1244918527909697E-2</v>
      </c>
      <c r="CZ161" s="27">
        <f t="shared" si="304"/>
        <v>5.0817303767272</v>
      </c>
      <c r="DA161" s="27">
        <f t="shared" ca="1" si="369"/>
        <v>-6.1244918527909809E-2</v>
      </c>
      <c r="DB161" s="43">
        <f t="shared" ca="1" si="370"/>
        <v>0</v>
      </c>
      <c r="DC161" s="25">
        <f t="shared" si="245"/>
        <v>26.311759904999995</v>
      </c>
      <c r="DD161" s="34">
        <f t="shared" si="246"/>
        <v>1</v>
      </c>
      <c r="DE161" s="23">
        <f t="shared" si="305"/>
        <v>-6.1244918527909697E-2</v>
      </c>
      <c r="DF161" s="27">
        <f t="shared" si="306"/>
        <v>5.7585063927840219</v>
      </c>
      <c r="DG161" s="27">
        <f t="shared" ca="1" si="334"/>
        <v>-6.1244918527909697E-2</v>
      </c>
      <c r="DH161" s="43">
        <f t="shared" ca="1" si="335"/>
        <v>0</v>
      </c>
      <c r="DI161" s="25">
        <f t="shared" si="247"/>
        <v>31.268687634999999</v>
      </c>
      <c r="DJ161" s="26">
        <f t="shared" si="248"/>
        <v>1</v>
      </c>
      <c r="DK161" s="23">
        <f t="shared" si="307"/>
        <v>-6.1244918527909697E-2</v>
      </c>
      <c r="DL161" s="27">
        <f t="shared" si="308"/>
        <v>6.4534444293707969</v>
      </c>
      <c r="DM161" s="27">
        <f t="shared" ca="1" si="371"/>
        <v>-6.1244918527909697E-2</v>
      </c>
      <c r="DN161" s="43">
        <f t="shared" ca="1" si="372"/>
        <v>0</v>
      </c>
      <c r="DO161" s="25">
        <f t="shared" si="249"/>
        <v>30.107394069999998</v>
      </c>
      <c r="DP161" s="26">
        <f t="shared" si="250"/>
        <v>1</v>
      </c>
      <c r="DQ161" s="23">
        <f t="shared" si="309"/>
        <v>-6.1244918527909697E-2</v>
      </c>
      <c r="DR161" s="27">
        <f t="shared" si="310"/>
        <v>6.8816472908170825</v>
      </c>
      <c r="DS161" s="27">
        <f t="shared" ca="1" si="373"/>
        <v>-6.1244918527909697E-2</v>
      </c>
      <c r="DT161" s="43">
        <f t="shared" ca="1" si="374"/>
        <v>0</v>
      </c>
      <c r="DU161" s="25">
        <f t="shared" si="251"/>
        <v>26.311759904999995</v>
      </c>
      <c r="DV161" s="26">
        <f t="shared" si="252"/>
        <v>1</v>
      </c>
      <c r="DW161" s="23">
        <f t="shared" si="311"/>
        <v>-6.1244918527909697E-2</v>
      </c>
      <c r="DX161" s="27">
        <f t="shared" si="312"/>
        <v>5.1335625173240444</v>
      </c>
      <c r="DY161" s="27">
        <f t="shared" ca="1" si="375"/>
        <v>-6.1244918527909809E-2</v>
      </c>
      <c r="DZ161" s="43">
        <f t="shared" ca="1" si="376"/>
        <v>0</v>
      </c>
      <c r="EA161" s="25">
        <f t="shared" si="253"/>
        <v>26.311759904999995</v>
      </c>
      <c r="EB161" s="34">
        <f t="shared" si="313"/>
        <v>1</v>
      </c>
      <c r="EC161" s="23">
        <f t="shared" si="314"/>
        <v>-6.1244918527909697E-2</v>
      </c>
      <c r="ED161" s="27">
        <f t="shared" si="315"/>
        <v>6.240161032825811</v>
      </c>
      <c r="EE161" s="27">
        <f t="shared" ca="1" si="377"/>
        <v>-6.1244918527909586E-2</v>
      </c>
      <c r="EF161" s="43">
        <f t="shared" ca="1" si="378"/>
        <v>0</v>
      </c>
      <c r="EG161" s="25">
        <f t="shared" si="254"/>
        <v>31.268687634999999</v>
      </c>
      <c r="EH161" s="26">
        <f t="shared" si="316"/>
        <v>1</v>
      </c>
      <c r="EI161" s="23">
        <f t="shared" si="317"/>
        <v>-6.1244918527909697E-2</v>
      </c>
      <c r="EJ161" s="27">
        <f t="shared" si="318"/>
        <v>6.8152303527988751</v>
      </c>
      <c r="EK161" s="27">
        <f t="shared" ca="1" si="379"/>
        <v>-6.1244918527909697E-2</v>
      </c>
      <c r="EL161" s="43">
        <f t="shared" ca="1" si="380"/>
        <v>0</v>
      </c>
      <c r="EM161" s="25">
        <f t="shared" si="255"/>
        <v>30.107394069999998</v>
      </c>
      <c r="EN161" s="26">
        <f t="shared" si="319"/>
        <v>1</v>
      </c>
      <c r="EO161" s="23">
        <f t="shared" si="320"/>
        <v>-6.1244918527909697E-2</v>
      </c>
      <c r="EP161" s="27">
        <f t="shared" si="321"/>
        <v>5.9823552232717923</v>
      </c>
      <c r="EQ161" s="27">
        <f t="shared" ca="1" si="381"/>
        <v>-6.1244918527909697E-2</v>
      </c>
      <c r="ER161" s="43">
        <f t="shared" ca="1" si="382"/>
        <v>0</v>
      </c>
      <c r="ES161" s="25">
        <f t="shared" si="256"/>
        <v>26.311759904999995</v>
      </c>
      <c r="ET161" s="26">
        <f t="shared" si="322"/>
        <v>1</v>
      </c>
      <c r="EU161" s="23">
        <f t="shared" si="323"/>
        <v>-6.1244918527909697E-2</v>
      </c>
      <c r="EV161" s="27">
        <f t="shared" si="324"/>
        <v>6.8082834341106198</v>
      </c>
      <c r="EW161" s="27">
        <f t="shared" ca="1" si="383"/>
        <v>-6.1244918527909697E-2</v>
      </c>
      <c r="EX161" s="43">
        <f t="shared" ca="1" si="384"/>
        <v>0</v>
      </c>
      <c r="EY161" s="25">
        <f t="shared" si="257"/>
        <v>26.311759904999995</v>
      </c>
      <c r="EZ161" s="34">
        <f t="shared" si="325"/>
        <v>1</v>
      </c>
      <c r="FA161" s="23">
        <f t="shared" si="326"/>
        <v>-6.1244918527909697E-2</v>
      </c>
      <c r="FB161" s="27">
        <f t="shared" si="327"/>
        <v>6.6536898021312725</v>
      </c>
      <c r="FC161" s="27">
        <f t="shared" ca="1" si="385"/>
        <v>-6.1244918527909697E-2</v>
      </c>
      <c r="FD161" s="43">
        <f t="shared" ca="1" si="386"/>
        <v>0</v>
      </c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25">
        <f t="shared" si="258"/>
        <v>26.311759904999995</v>
      </c>
      <c r="FT161" s="26">
        <f t="shared" si="328"/>
        <v>1</v>
      </c>
      <c r="FU161" s="23">
        <f t="shared" si="329"/>
        <v>-6.1244918527909697E-2</v>
      </c>
      <c r="FV161" s="27">
        <f t="shared" si="330"/>
        <v>2.3932562285628904</v>
      </c>
      <c r="FW161" s="27">
        <f t="shared" ca="1" si="387"/>
        <v>-6.1244918527909586E-2</v>
      </c>
      <c r="FX161" s="43">
        <f t="shared" ca="1" si="388"/>
        <v>0</v>
      </c>
      <c r="FY161" s="25">
        <f t="shared" si="259"/>
        <v>26.311759904999995</v>
      </c>
      <c r="FZ161" s="26">
        <f t="shared" si="331"/>
        <v>1</v>
      </c>
      <c r="GA161" s="23">
        <f t="shared" si="332"/>
        <v>-6.1244918527909697E-2</v>
      </c>
      <c r="GB161" s="27">
        <f t="shared" si="333"/>
        <v>6.8512040710398621</v>
      </c>
      <c r="GC161" s="27">
        <f t="shared" ca="1" si="389"/>
        <v>-6.1244918527909697E-2</v>
      </c>
      <c r="GD161" s="43">
        <f t="shared" ca="1" si="390"/>
        <v>0</v>
      </c>
      <c r="GE161" s="47"/>
      <c r="GF161" s="47"/>
    </row>
    <row r="162" spans="1:188" x14ac:dyDescent="0.2">
      <c r="A162" s="30">
        <v>29586</v>
      </c>
      <c r="B162" s="34">
        <v>28.743484840000001</v>
      </c>
      <c r="C162" s="23">
        <v>4.8043294756245913E-3</v>
      </c>
      <c r="D162" s="24">
        <f t="shared" si="336"/>
        <v>-5.077226510844024E-2</v>
      </c>
      <c r="E162" s="25" t="e">
        <f>#N/A</f>
        <v>#N/A</v>
      </c>
      <c r="F162" s="26">
        <v>1</v>
      </c>
      <c r="G162" s="23">
        <f t="shared" si="260"/>
        <v>-5.077226510844024E-2</v>
      </c>
      <c r="H162" s="27">
        <f t="shared" si="261"/>
        <v>8.475473101078407</v>
      </c>
      <c r="I162" s="27">
        <f t="shared" ca="1" si="337"/>
        <v>-0.10890764039630607</v>
      </c>
      <c r="J162" s="43">
        <f t="shared" ca="1" si="338"/>
        <v>0</v>
      </c>
      <c r="K162" s="25" t="e">
        <f>#N/A</f>
        <v>#N/A</v>
      </c>
      <c r="L162" s="26">
        <v>0</v>
      </c>
      <c r="M162" s="23">
        <f t="shared" si="262"/>
        <v>4.8043294756245913E-3</v>
      </c>
      <c r="N162" s="27">
        <f t="shared" si="263"/>
        <v>1.6720244006153739</v>
      </c>
      <c r="O162" s="27">
        <f t="shared" ca="1" si="339"/>
        <v>0</v>
      </c>
      <c r="P162" s="43">
        <f t="shared" ca="1" si="340"/>
        <v>0</v>
      </c>
      <c r="Q162" s="25">
        <f t="shared" si="226"/>
        <v>26.927923920000001</v>
      </c>
      <c r="R162" s="26">
        <f t="shared" si="264"/>
        <v>1</v>
      </c>
      <c r="S162" s="23">
        <f t="shared" si="265"/>
        <v>-5.077226510844024E-2</v>
      </c>
      <c r="T162" s="27">
        <f t="shared" si="266"/>
        <v>5.6399743333792589</v>
      </c>
      <c r="U162" s="27">
        <f t="shared" ca="1" si="341"/>
        <v>-0.10890764039630607</v>
      </c>
      <c r="V162" s="43">
        <f t="shared" ca="1" si="342"/>
        <v>0</v>
      </c>
      <c r="W162" s="25">
        <f t="shared" si="227"/>
        <v>29.512200175</v>
      </c>
      <c r="X162" s="26">
        <f t="shared" si="267"/>
        <v>0</v>
      </c>
      <c r="Y162" s="23">
        <f t="shared" si="268"/>
        <v>4.8043294756245913E-3</v>
      </c>
      <c r="Z162" s="27">
        <f t="shared" si="269"/>
        <v>7.8730451582293615</v>
      </c>
      <c r="AA162" s="27">
        <f t="shared" ca="1" si="343"/>
        <v>-5.6734829819600985E-2</v>
      </c>
      <c r="AB162" s="43">
        <f t="shared" ca="1" si="344"/>
        <v>0</v>
      </c>
      <c r="AC162" s="25">
        <f t="shared" si="228"/>
        <v>30.374787189999999</v>
      </c>
      <c r="AD162" s="26">
        <f t="shared" si="270"/>
        <v>1</v>
      </c>
      <c r="AE162" s="23">
        <f t="shared" si="271"/>
        <v>-5.077226510844024E-2</v>
      </c>
      <c r="AF162" s="27">
        <f t="shared" si="272"/>
        <v>6.7917900187579558</v>
      </c>
      <c r="AG162" s="27">
        <f t="shared" ca="1" si="345"/>
        <v>-0.10890764039630607</v>
      </c>
      <c r="AH162" s="43">
        <f t="shared" ca="1" si="346"/>
        <v>0</v>
      </c>
      <c r="AI162" s="25">
        <f t="shared" si="229"/>
        <v>26.927923920000001</v>
      </c>
      <c r="AJ162" s="26">
        <f t="shared" si="273"/>
        <v>1</v>
      </c>
      <c r="AK162" s="23">
        <f t="shared" si="274"/>
        <v>-5.077226510844024E-2</v>
      </c>
      <c r="AL162" s="27">
        <f t="shared" si="275"/>
        <v>5.6399743333792589</v>
      </c>
      <c r="AM162" s="27">
        <f t="shared" ca="1" si="347"/>
        <v>-0.10890764039630607</v>
      </c>
      <c r="AN162" s="43">
        <f t="shared" ca="1" si="348"/>
        <v>0</v>
      </c>
      <c r="AO162" s="25">
        <f t="shared" si="230"/>
        <v>26.927923920000001</v>
      </c>
      <c r="AP162" s="34">
        <f t="shared" si="276"/>
        <v>0.66666666666666663</v>
      </c>
      <c r="AQ162" s="23">
        <f t="shared" si="277"/>
        <v>-3.2246733580418629E-2</v>
      </c>
      <c r="AR162" s="27">
        <f t="shared" si="278"/>
        <v>6.8589285320529401</v>
      </c>
      <c r="AS162" s="27">
        <f t="shared" ca="1" si="349"/>
        <v>-9.1516703537404376E-2</v>
      </c>
      <c r="AT162" s="43">
        <f t="shared" ca="1" si="350"/>
        <v>0</v>
      </c>
      <c r="AU162" s="25">
        <f t="shared" si="231"/>
        <v>30.374787189999999</v>
      </c>
      <c r="AV162" s="26">
        <f t="shared" si="279"/>
        <v>1</v>
      </c>
      <c r="AW162" s="23">
        <f t="shared" si="280"/>
        <v>-5.077226510844024E-2</v>
      </c>
      <c r="AX162" s="27">
        <f t="shared" si="281"/>
        <v>4.2309401488382052</v>
      </c>
      <c r="AY162" s="27">
        <f t="shared" ca="1" si="351"/>
        <v>-0.10890764039630618</v>
      </c>
      <c r="AZ162" s="43">
        <f t="shared" ca="1" si="352"/>
        <v>0</v>
      </c>
      <c r="BA162" s="25">
        <f t="shared" si="232"/>
        <v>30.374787189999999</v>
      </c>
      <c r="BB162" s="26">
        <f t="shared" si="282"/>
        <v>1</v>
      </c>
      <c r="BC162" s="23">
        <f t="shared" si="283"/>
        <v>-5.077226510844024E-2</v>
      </c>
      <c r="BD162" s="27">
        <f t="shared" si="284"/>
        <v>5.7771571820129521</v>
      </c>
      <c r="BE162" s="27">
        <f t="shared" ca="1" si="353"/>
        <v>-0.10890764039630607</v>
      </c>
      <c r="BF162" s="43">
        <f t="shared" ca="1" si="354"/>
        <v>0</v>
      </c>
      <c r="BG162" s="25">
        <f t="shared" si="233"/>
        <v>26.927923920000001</v>
      </c>
      <c r="BH162" s="26">
        <f t="shared" si="285"/>
        <v>1</v>
      </c>
      <c r="BI162" s="23">
        <f t="shared" si="286"/>
        <v>-5.077226510844024E-2</v>
      </c>
      <c r="BJ162" s="27">
        <f t="shared" si="287"/>
        <v>6.276467081760976</v>
      </c>
      <c r="BK162" s="27">
        <f t="shared" ca="1" si="355"/>
        <v>-0.10890764039630607</v>
      </c>
      <c r="BL162" s="43">
        <f t="shared" ca="1" si="356"/>
        <v>0</v>
      </c>
      <c r="BM162" s="25">
        <f t="shared" si="234"/>
        <v>29.880075864999998</v>
      </c>
      <c r="BN162" s="26">
        <f t="shared" si="288"/>
        <v>1</v>
      </c>
      <c r="BO162" s="23">
        <f t="shared" si="289"/>
        <v>-5.077226510844024E-2</v>
      </c>
      <c r="BP162" s="27">
        <f t="shared" si="290"/>
        <v>3.5228847746016529</v>
      </c>
      <c r="BQ162" s="27">
        <f t="shared" ca="1" si="357"/>
        <v>-0.10890764039630618</v>
      </c>
      <c r="BR162" s="43">
        <f t="shared" ca="1" si="358"/>
        <v>0</v>
      </c>
      <c r="BS162" s="25">
        <f t="shared" si="235"/>
        <v>26.927923920000001</v>
      </c>
      <c r="BT162" s="34">
        <f t="shared" si="291"/>
        <v>1</v>
      </c>
      <c r="BU162" s="23">
        <f t="shared" si="292"/>
        <v>-5.077226510844024E-2</v>
      </c>
      <c r="BV162" s="27">
        <f t="shared" si="293"/>
        <v>4.9233329528847571</v>
      </c>
      <c r="BW162" s="27">
        <f t="shared" ca="1" si="359"/>
        <v>-0.10890764039630596</v>
      </c>
      <c r="BX162" s="43">
        <f t="shared" ca="1" si="360"/>
        <v>0</v>
      </c>
      <c r="BY162" s="25">
        <f t="shared" si="236"/>
        <v>29.512200175</v>
      </c>
      <c r="BZ162" s="50">
        <f t="shared" si="237"/>
        <v>0</v>
      </c>
      <c r="CA162" s="23">
        <f t="shared" si="294"/>
        <v>4.8043294756245913E-3</v>
      </c>
      <c r="CB162" s="27">
        <f t="shared" si="295"/>
        <v>4.6870472385886526</v>
      </c>
      <c r="CC162" s="27">
        <f t="shared" ca="1" si="361"/>
        <v>-5.6734829819601096E-2</v>
      </c>
      <c r="CD162" s="43">
        <f t="shared" ca="1" si="362"/>
        <v>0</v>
      </c>
      <c r="CE162" s="25">
        <f t="shared" si="238"/>
        <v>30.374787189999999</v>
      </c>
      <c r="CF162" s="34">
        <f t="shared" si="239"/>
        <v>1</v>
      </c>
      <c r="CG162" s="23">
        <f t="shared" si="296"/>
        <v>-5.077226510844024E-2</v>
      </c>
      <c r="CH162" s="27">
        <f t="shared" si="297"/>
        <v>4.1013232675731253</v>
      </c>
      <c r="CI162" s="27">
        <f t="shared" ca="1" si="363"/>
        <v>-0.10890764039630618</v>
      </c>
      <c r="CJ162" s="43">
        <f t="shared" ca="1" si="364"/>
        <v>0</v>
      </c>
      <c r="CK162" s="25">
        <f t="shared" si="240"/>
        <v>26.927923920000001</v>
      </c>
      <c r="CL162" s="34">
        <f t="shared" si="241"/>
        <v>1</v>
      </c>
      <c r="CM162" s="23">
        <f t="shared" si="298"/>
        <v>-5.077226510844024E-2</v>
      </c>
      <c r="CN162" s="27">
        <f t="shared" si="299"/>
        <v>5.4971446888685715</v>
      </c>
      <c r="CO162" s="27">
        <f t="shared" ca="1" si="365"/>
        <v>-0.10890764039630607</v>
      </c>
      <c r="CP162" s="43">
        <f t="shared" ca="1" si="366"/>
        <v>0</v>
      </c>
      <c r="CQ162" s="25">
        <f t="shared" si="242"/>
        <v>21.794514705499999</v>
      </c>
      <c r="CR162" s="34">
        <f t="shared" si="243"/>
        <v>1</v>
      </c>
      <c r="CS162" s="23">
        <f t="shared" si="300"/>
        <v>-5.077226510844024E-2</v>
      </c>
      <c r="CT162" s="27">
        <f t="shared" si="301"/>
        <v>4.9073219507581909</v>
      </c>
      <c r="CU162" s="27">
        <f t="shared" ca="1" si="367"/>
        <v>-0.10890764039630618</v>
      </c>
      <c r="CV162" s="43">
        <f t="shared" ca="1" si="368"/>
        <v>0</v>
      </c>
      <c r="CW162" s="25">
        <f t="shared" si="244"/>
        <v>26.927923920000001</v>
      </c>
      <c r="CX162" s="34">
        <f t="shared" si="302"/>
        <v>0.75</v>
      </c>
      <c r="CY162" s="23">
        <f t="shared" si="303"/>
        <v>-3.6878116462424032E-2</v>
      </c>
      <c r="CZ162" s="27">
        <f t="shared" si="304"/>
        <v>4.8943257320636162</v>
      </c>
      <c r="DA162" s="27">
        <f t="shared" ca="1" si="369"/>
        <v>-9.5864437752129938E-2</v>
      </c>
      <c r="DB162" s="43">
        <f t="shared" ca="1" si="370"/>
        <v>0</v>
      </c>
      <c r="DC162" s="25">
        <f t="shared" si="245"/>
        <v>26.927923920000001</v>
      </c>
      <c r="DD162" s="34">
        <f t="shared" si="246"/>
        <v>0.83333333333333326</v>
      </c>
      <c r="DE162" s="23">
        <f t="shared" si="305"/>
        <v>-3.9965705050427631E-2</v>
      </c>
      <c r="DF162" s="27">
        <f t="shared" si="306"/>
        <v>5.528363624759014</v>
      </c>
      <c r="DG162" s="27">
        <f t="shared" ca="1" si="334"/>
        <v>-9.8762927228613351E-2</v>
      </c>
      <c r="DH162" s="43">
        <f t="shared" ca="1" si="335"/>
        <v>0</v>
      </c>
      <c r="DI162" s="25">
        <f t="shared" si="247"/>
        <v>29.512200175</v>
      </c>
      <c r="DJ162" s="26">
        <f t="shared" si="248"/>
        <v>0</v>
      </c>
      <c r="DK162" s="23">
        <f t="shared" si="307"/>
        <v>4.8043294756245913E-3</v>
      </c>
      <c r="DL162" s="27">
        <f t="shared" si="308"/>
        <v>6.4844489026621286</v>
      </c>
      <c r="DM162" s="27">
        <f t="shared" ca="1" si="371"/>
        <v>-5.6734829819600874E-2</v>
      </c>
      <c r="DN162" s="43">
        <f t="shared" ca="1" si="372"/>
        <v>0</v>
      </c>
      <c r="DO162" s="25">
        <f t="shared" si="249"/>
        <v>30.374787189999999</v>
      </c>
      <c r="DP162" s="26">
        <f t="shared" si="250"/>
        <v>1</v>
      </c>
      <c r="DQ162" s="23">
        <f t="shared" si="309"/>
        <v>-5.077226510844024E-2</v>
      </c>
      <c r="DR162" s="27">
        <f t="shared" si="310"/>
        <v>6.5322504701849384</v>
      </c>
      <c r="DS162" s="27">
        <f t="shared" ca="1" si="373"/>
        <v>-0.10890764039630596</v>
      </c>
      <c r="DT162" s="43">
        <f t="shared" ca="1" si="374"/>
        <v>0</v>
      </c>
      <c r="DU162" s="25">
        <f t="shared" si="251"/>
        <v>26.927923920000001</v>
      </c>
      <c r="DV162" s="26">
        <f t="shared" si="252"/>
        <v>1</v>
      </c>
      <c r="DW162" s="23">
        <f t="shared" si="311"/>
        <v>-5.077226510844024E-2</v>
      </c>
      <c r="DX162" s="27">
        <f t="shared" si="312"/>
        <v>4.8729199202437163</v>
      </c>
      <c r="DY162" s="27">
        <f t="shared" ca="1" si="375"/>
        <v>-0.10890764039630607</v>
      </c>
      <c r="DZ162" s="43">
        <f t="shared" ca="1" si="376"/>
        <v>0</v>
      </c>
      <c r="EA162" s="25">
        <f t="shared" si="253"/>
        <v>26.927923920000001</v>
      </c>
      <c r="EB162" s="34">
        <f t="shared" si="313"/>
        <v>0.66666666666666663</v>
      </c>
      <c r="EC162" s="23">
        <f t="shared" si="314"/>
        <v>-3.2246733580418629E-2</v>
      </c>
      <c r="ED162" s="27">
        <f t="shared" si="315"/>
        <v>6.0389362225013672</v>
      </c>
      <c r="EE162" s="27">
        <f t="shared" ca="1" si="377"/>
        <v>-9.1516703537404265E-2</v>
      </c>
      <c r="EF162" s="43">
        <f t="shared" ca="1" si="378"/>
        <v>0</v>
      </c>
      <c r="EG162" s="25">
        <f t="shared" si="254"/>
        <v>29.512200175</v>
      </c>
      <c r="EH162" s="26">
        <f t="shared" si="316"/>
        <v>0</v>
      </c>
      <c r="EI162" s="23">
        <f t="shared" si="317"/>
        <v>4.8043294756245913E-3</v>
      </c>
      <c r="EJ162" s="27">
        <f t="shared" si="318"/>
        <v>6.8479729648659982</v>
      </c>
      <c r="EK162" s="27">
        <f t="shared" ca="1" si="379"/>
        <v>-5.6734829819600985E-2</v>
      </c>
      <c r="EL162" s="43">
        <f t="shared" ca="1" si="380"/>
        <v>0</v>
      </c>
      <c r="EM162" s="25">
        <f t="shared" si="255"/>
        <v>30.374787189999999</v>
      </c>
      <c r="EN162" s="26">
        <f t="shared" si="319"/>
        <v>1</v>
      </c>
      <c r="EO162" s="23">
        <f t="shared" si="320"/>
        <v>-5.077226510844024E-2</v>
      </c>
      <c r="EP162" s="27">
        <f t="shared" si="321"/>
        <v>5.6786174979029749</v>
      </c>
      <c r="EQ162" s="27">
        <f t="shared" ca="1" si="381"/>
        <v>-0.10890764039630607</v>
      </c>
      <c r="ER162" s="43">
        <f t="shared" ca="1" si="382"/>
        <v>0</v>
      </c>
      <c r="ES162" s="25">
        <f t="shared" si="256"/>
        <v>26.927923920000001</v>
      </c>
      <c r="ET162" s="26">
        <f t="shared" si="322"/>
        <v>1</v>
      </c>
      <c r="EU162" s="23">
        <f t="shared" si="323"/>
        <v>-5.077226510844024E-2</v>
      </c>
      <c r="EV162" s="27">
        <f t="shared" si="324"/>
        <v>6.4626114626605533</v>
      </c>
      <c r="EW162" s="27">
        <f t="shared" ca="1" si="383"/>
        <v>-0.10890764039630607</v>
      </c>
      <c r="EX162" s="43">
        <f t="shared" ca="1" si="384"/>
        <v>0</v>
      </c>
      <c r="EY162" s="25">
        <f t="shared" si="257"/>
        <v>26.927923920000001</v>
      </c>
      <c r="EZ162" s="34">
        <f t="shared" si="325"/>
        <v>0.66666666666666663</v>
      </c>
      <c r="FA162" s="23">
        <f t="shared" si="326"/>
        <v>-3.2246733580418629E-2</v>
      </c>
      <c r="FB162" s="27">
        <f t="shared" si="327"/>
        <v>6.4391300397551969</v>
      </c>
      <c r="FC162" s="27">
        <f t="shared" ca="1" si="385"/>
        <v>-9.1516703537404376E-2</v>
      </c>
      <c r="FD162" s="43">
        <f t="shared" ca="1" si="386"/>
        <v>0</v>
      </c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25">
        <f t="shared" si="258"/>
        <v>26.927923920000001</v>
      </c>
      <c r="FT162" s="26">
        <f t="shared" si="328"/>
        <v>1</v>
      </c>
      <c r="FU162" s="23">
        <f t="shared" si="329"/>
        <v>-5.077226510844024E-2</v>
      </c>
      <c r="FV162" s="27">
        <f t="shared" si="330"/>
        <v>2.2717451888538696</v>
      </c>
      <c r="FW162" s="27">
        <f t="shared" ca="1" si="387"/>
        <v>-0.10890764039630596</v>
      </c>
      <c r="FX162" s="43">
        <f t="shared" ca="1" si="388"/>
        <v>0</v>
      </c>
      <c r="FY162" s="25">
        <f t="shared" si="259"/>
        <v>26.927923920000001</v>
      </c>
      <c r="FZ162" s="26">
        <f t="shared" si="331"/>
        <v>1</v>
      </c>
      <c r="GA162" s="23">
        <f t="shared" si="332"/>
        <v>-5.077226510844024E-2</v>
      </c>
      <c r="GB162" s="27">
        <f t="shared" si="333"/>
        <v>6.5033529216330015</v>
      </c>
      <c r="GC162" s="27">
        <f t="shared" ca="1" si="389"/>
        <v>-0.10890764039630596</v>
      </c>
      <c r="GD162" s="43">
        <f t="shared" ca="1" si="390"/>
        <v>0</v>
      </c>
      <c r="GE162" s="47"/>
      <c r="GF162" s="47"/>
    </row>
    <row r="163" spans="1:188" x14ac:dyDescent="0.2">
      <c r="A163" s="30">
        <v>29617</v>
      </c>
      <c r="B163" s="34">
        <v>24.4665152</v>
      </c>
      <c r="C163" s="23">
        <v>5.2774247170594979E-3</v>
      </c>
      <c r="D163" s="24">
        <f t="shared" si="336"/>
        <v>-0.14879788111315173</v>
      </c>
      <c r="E163" s="25" t="e">
        <f>#N/A</f>
        <v>#N/A</v>
      </c>
      <c r="F163" s="26">
        <v>1</v>
      </c>
      <c r="G163" s="23">
        <f t="shared" si="260"/>
        <v>-0.14879788111315173</v>
      </c>
      <c r="H163" s="27">
        <f t="shared" si="261"/>
        <v>7.2143406622064266</v>
      </c>
      <c r="I163" s="27">
        <f t="shared" ca="1" si="337"/>
        <v>-0.24150029538145434</v>
      </c>
      <c r="J163" s="43">
        <f t="shared" ca="1" si="338"/>
        <v>0</v>
      </c>
      <c r="K163" s="25" t="e">
        <f>#N/A</f>
        <v>#N/A</v>
      </c>
      <c r="L163" s="26">
        <v>0</v>
      </c>
      <c r="M163" s="23">
        <f t="shared" si="262"/>
        <v>5.2774247170594979E-3</v>
      </c>
      <c r="N163" s="27">
        <f t="shared" si="263"/>
        <v>1.6808483835147081</v>
      </c>
      <c r="O163" s="27">
        <f t="shared" ca="1" si="339"/>
        <v>0</v>
      </c>
      <c r="P163" s="43">
        <f t="shared" ca="1" si="340"/>
        <v>0</v>
      </c>
      <c r="Q163" s="25">
        <f t="shared" si="226"/>
        <v>27.293042922000001</v>
      </c>
      <c r="R163" s="26">
        <f t="shared" si="264"/>
        <v>1</v>
      </c>
      <c r="S163" s="23">
        <f t="shared" si="265"/>
        <v>-0.14879788111315173</v>
      </c>
      <c r="T163" s="27">
        <f t="shared" si="266"/>
        <v>4.8007581030398647</v>
      </c>
      <c r="U163" s="27">
        <f t="shared" ca="1" si="341"/>
        <v>-0.24150029538145434</v>
      </c>
      <c r="V163" s="43">
        <f t="shared" ca="1" si="342"/>
        <v>0</v>
      </c>
      <c r="W163" s="25">
        <f t="shared" si="227"/>
        <v>26.605000019999999</v>
      </c>
      <c r="X163" s="26">
        <f t="shared" si="267"/>
        <v>0</v>
      </c>
      <c r="Y163" s="23">
        <f t="shared" si="268"/>
        <v>5.2774247170594979E-3</v>
      </c>
      <c r="Z163" s="27">
        <f t="shared" si="269"/>
        <v>7.9145945613459263</v>
      </c>
      <c r="AA163" s="27">
        <f t="shared" ca="1" si="343"/>
        <v>-5.1756818895749568E-2</v>
      </c>
      <c r="AB163" s="43">
        <f t="shared" ca="1" si="344"/>
        <v>0</v>
      </c>
      <c r="AC163" s="25">
        <f t="shared" si="228"/>
        <v>29.416475760000004</v>
      </c>
      <c r="AD163" s="26">
        <f t="shared" si="270"/>
        <v>0</v>
      </c>
      <c r="AE163" s="23">
        <f t="shared" si="271"/>
        <v>5.2774247170594979E-3</v>
      </c>
      <c r="AF163" s="27">
        <f t="shared" si="272"/>
        <v>6.8276331792760274</v>
      </c>
      <c r="AG163" s="27">
        <f t="shared" ca="1" si="345"/>
        <v>-0.1042049675525506</v>
      </c>
      <c r="AH163" s="43">
        <f t="shared" ca="1" si="346"/>
        <v>0</v>
      </c>
      <c r="AI163" s="25">
        <f t="shared" si="229"/>
        <v>27.293042922000001</v>
      </c>
      <c r="AJ163" s="26">
        <f t="shared" si="273"/>
        <v>1</v>
      </c>
      <c r="AK163" s="23">
        <f t="shared" si="274"/>
        <v>-0.14879788111315173</v>
      </c>
      <c r="AL163" s="27">
        <f t="shared" si="275"/>
        <v>4.8007581030398647</v>
      </c>
      <c r="AM163" s="27">
        <f t="shared" ca="1" si="347"/>
        <v>-0.24150029538145434</v>
      </c>
      <c r="AN163" s="43">
        <f t="shared" ca="1" si="348"/>
        <v>0</v>
      </c>
      <c r="AO163" s="25">
        <f t="shared" si="230"/>
        <v>27.293042922000001</v>
      </c>
      <c r="AP163" s="34">
        <f t="shared" si="276"/>
        <v>0.33333333333333331</v>
      </c>
      <c r="AQ163" s="23">
        <f t="shared" si="277"/>
        <v>-4.6081010559677581E-2</v>
      </c>
      <c r="AR163" s="27">
        <f t="shared" si="278"/>
        <v>6.5428621739393344</v>
      </c>
      <c r="AS163" s="27">
        <f t="shared" ca="1" si="349"/>
        <v>-0.133380531914988</v>
      </c>
      <c r="AT163" s="43">
        <f t="shared" ca="1" si="350"/>
        <v>0</v>
      </c>
      <c r="AU163" s="25">
        <f t="shared" si="231"/>
        <v>29.416475760000004</v>
      </c>
      <c r="AV163" s="26">
        <f t="shared" si="279"/>
        <v>0</v>
      </c>
      <c r="AW163" s="23">
        <f t="shared" si="280"/>
        <v>5.2774247170594979E-3</v>
      </c>
      <c r="AX163" s="27">
        <f t="shared" si="281"/>
        <v>4.2532686169560829</v>
      </c>
      <c r="AY163" s="27">
        <f t="shared" ca="1" si="351"/>
        <v>-0.10420496755255082</v>
      </c>
      <c r="AZ163" s="43">
        <f t="shared" ca="1" si="352"/>
        <v>0</v>
      </c>
      <c r="BA163" s="25">
        <f t="shared" si="232"/>
        <v>29.416475760000004</v>
      </c>
      <c r="BB163" s="26">
        <f t="shared" si="282"/>
        <v>1</v>
      </c>
      <c r="BC163" s="23">
        <f t="shared" si="283"/>
        <v>-0.14879788111315173</v>
      </c>
      <c r="BD163" s="27">
        <f t="shared" si="284"/>
        <v>4.917528434471798</v>
      </c>
      <c r="BE163" s="27">
        <f t="shared" ca="1" si="353"/>
        <v>-0.24150029538145446</v>
      </c>
      <c r="BF163" s="43">
        <f t="shared" ca="1" si="354"/>
        <v>0</v>
      </c>
      <c r="BG163" s="25">
        <f t="shared" si="233"/>
        <v>27.293042922000001</v>
      </c>
      <c r="BH163" s="26">
        <f t="shared" si="285"/>
        <v>1</v>
      </c>
      <c r="BI163" s="23">
        <f t="shared" si="286"/>
        <v>-0.14879788111315173</v>
      </c>
      <c r="BJ163" s="27">
        <f t="shared" si="287"/>
        <v>5.3425420791184957</v>
      </c>
      <c r="BK163" s="27">
        <f t="shared" ca="1" si="355"/>
        <v>-0.24150029538145434</v>
      </c>
      <c r="BL163" s="43">
        <f t="shared" ca="1" si="356"/>
        <v>0</v>
      </c>
      <c r="BM163" s="25">
        <f t="shared" si="234"/>
        <v>29.390075191666668</v>
      </c>
      <c r="BN163" s="26">
        <f t="shared" si="288"/>
        <v>1</v>
      </c>
      <c r="BO163" s="23">
        <f t="shared" si="289"/>
        <v>-0.14879788111315173</v>
      </c>
      <c r="BP163" s="27">
        <f t="shared" si="290"/>
        <v>2.9986869847351438</v>
      </c>
      <c r="BQ163" s="27">
        <f t="shared" ca="1" si="357"/>
        <v>-0.24150029538145446</v>
      </c>
      <c r="BR163" s="43">
        <f t="shared" ca="1" si="358"/>
        <v>0</v>
      </c>
      <c r="BS163" s="25">
        <f t="shared" si="235"/>
        <v>27.293042922000001</v>
      </c>
      <c r="BT163" s="34">
        <f t="shared" si="291"/>
        <v>0.75</v>
      </c>
      <c r="BU163" s="23">
        <f t="shared" si="292"/>
        <v>-0.11027905465559892</v>
      </c>
      <c r="BV163" s="27">
        <f t="shared" si="293"/>
        <v>4.3803924490858677</v>
      </c>
      <c r="BW163" s="27">
        <f t="shared" ca="1" si="359"/>
        <v>-0.20717646342422835</v>
      </c>
      <c r="BX163" s="43">
        <f t="shared" ca="1" si="360"/>
        <v>0</v>
      </c>
      <c r="BY163" s="25">
        <f t="shared" si="236"/>
        <v>26.605000019999999</v>
      </c>
      <c r="BZ163" s="50">
        <f t="shared" si="237"/>
        <v>0</v>
      </c>
      <c r="CA163" s="23">
        <f t="shared" si="294"/>
        <v>5.2774247170594979E-3</v>
      </c>
      <c r="CB163" s="27">
        <f t="shared" si="295"/>
        <v>4.711782777535606</v>
      </c>
      <c r="CC163" s="27">
        <f t="shared" ca="1" si="361"/>
        <v>-5.1756818895749679E-2</v>
      </c>
      <c r="CD163" s="43">
        <f t="shared" ca="1" si="362"/>
        <v>0</v>
      </c>
      <c r="CE163" s="25">
        <f t="shared" si="238"/>
        <v>29.416475760000004</v>
      </c>
      <c r="CF163" s="34">
        <f t="shared" si="239"/>
        <v>0</v>
      </c>
      <c r="CG163" s="23">
        <f t="shared" si="296"/>
        <v>5.2774247170594979E-3</v>
      </c>
      <c r="CH163" s="27">
        <f t="shared" si="297"/>
        <v>4.1229676923580669</v>
      </c>
      <c r="CI163" s="27">
        <f t="shared" ca="1" si="363"/>
        <v>-0.10420496755255082</v>
      </c>
      <c r="CJ163" s="43">
        <f t="shared" ca="1" si="364"/>
        <v>0</v>
      </c>
      <c r="CK163" s="25">
        <f t="shared" si="240"/>
        <v>27.293042922000001</v>
      </c>
      <c r="CL163" s="34">
        <f t="shared" si="241"/>
        <v>1</v>
      </c>
      <c r="CM163" s="23">
        <f t="shared" si="298"/>
        <v>-0.14879788111315173</v>
      </c>
      <c r="CN163" s="27">
        <f t="shared" si="299"/>
        <v>4.6791812069925127</v>
      </c>
      <c r="CO163" s="27">
        <f t="shared" ca="1" si="365"/>
        <v>-0.24150029538145434</v>
      </c>
      <c r="CP163" s="43">
        <f t="shared" ca="1" si="366"/>
        <v>0</v>
      </c>
      <c r="CQ163" s="25">
        <f t="shared" si="242"/>
        <v>22.375779995000002</v>
      </c>
      <c r="CR163" s="34">
        <f t="shared" si="243"/>
        <v>1</v>
      </c>
      <c r="CS163" s="23">
        <f t="shared" si="300"/>
        <v>-0.14879788111315173</v>
      </c>
      <c r="CT163" s="27">
        <f t="shared" si="301"/>
        <v>4.1771228425453142</v>
      </c>
      <c r="CU163" s="27">
        <f t="shared" ca="1" si="367"/>
        <v>-0.24150029538145434</v>
      </c>
      <c r="CV163" s="43">
        <f t="shared" ca="1" si="368"/>
        <v>0</v>
      </c>
      <c r="CW163" s="25">
        <f t="shared" si="244"/>
        <v>27.293042922000001</v>
      </c>
      <c r="CX163" s="34">
        <f t="shared" si="302"/>
        <v>0.5</v>
      </c>
      <c r="CY163" s="23">
        <f t="shared" si="303"/>
        <v>-7.1760228198046117E-2</v>
      </c>
      <c r="CZ163" s="27">
        <f t="shared" si="304"/>
        <v>4.5431078006551626</v>
      </c>
      <c r="DA163" s="27">
        <f t="shared" ca="1" si="369"/>
        <v>-0.16074541202100567</v>
      </c>
      <c r="DB163" s="43">
        <f t="shared" ca="1" si="370"/>
        <v>0</v>
      </c>
      <c r="DC163" s="25">
        <f t="shared" si="245"/>
        <v>27.293042922000001</v>
      </c>
      <c r="DD163" s="34">
        <f t="shared" si="246"/>
        <v>0.54166666666666663</v>
      </c>
      <c r="DE163" s="23">
        <f t="shared" si="305"/>
        <v>-7.6040097804440876E-2</v>
      </c>
      <c r="DF163" s="27">
        <f t="shared" si="306"/>
        <v>5.1079863140338251</v>
      </c>
      <c r="DG163" s="27">
        <f t="shared" ca="1" si="334"/>
        <v>-0.16729308238713769</v>
      </c>
      <c r="DH163" s="43">
        <f t="shared" ca="1" si="335"/>
        <v>0</v>
      </c>
      <c r="DI163" s="25">
        <f t="shared" si="247"/>
        <v>26.605000019999999</v>
      </c>
      <c r="DJ163" s="26">
        <f t="shared" si="248"/>
        <v>0</v>
      </c>
      <c r="DK163" s="23">
        <f t="shared" si="307"/>
        <v>5.2774247170594979E-3</v>
      </c>
      <c r="DL163" s="27">
        <f t="shared" si="308"/>
        <v>6.5186700935775468</v>
      </c>
      <c r="DM163" s="27">
        <f t="shared" ca="1" si="371"/>
        <v>-5.1756818895749568E-2</v>
      </c>
      <c r="DN163" s="43">
        <f t="shared" ca="1" si="372"/>
        <v>0</v>
      </c>
      <c r="DO163" s="25">
        <f t="shared" si="249"/>
        <v>29.416475760000004</v>
      </c>
      <c r="DP163" s="26">
        <f t="shared" si="250"/>
        <v>0</v>
      </c>
      <c r="DQ163" s="23">
        <f t="shared" si="309"/>
        <v>5.2774247170594979E-3</v>
      </c>
      <c r="DR163" s="27">
        <f t="shared" si="310"/>
        <v>6.5667239302743159</v>
      </c>
      <c r="DS163" s="27">
        <f t="shared" ca="1" si="373"/>
        <v>-0.1042049675525506</v>
      </c>
      <c r="DT163" s="43">
        <f t="shared" ca="1" si="374"/>
        <v>0</v>
      </c>
      <c r="DU163" s="25">
        <f t="shared" si="251"/>
        <v>27.293042922000001</v>
      </c>
      <c r="DV163" s="26">
        <f t="shared" si="252"/>
        <v>1</v>
      </c>
      <c r="DW163" s="23">
        <f t="shared" si="311"/>
        <v>-0.14879788111315173</v>
      </c>
      <c r="DX163" s="27">
        <f t="shared" si="312"/>
        <v>4.1478397612773827</v>
      </c>
      <c r="DY163" s="27">
        <f t="shared" ca="1" si="375"/>
        <v>-0.24150029538145446</v>
      </c>
      <c r="DZ163" s="43">
        <f t="shared" ca="1" si="376"/>
        <v>0</v>
      </c>
      <c r="EA163" s="25">
        <f t="shared" si="253"/>
        <v>27.293042922000001</v>
      </c>
      <c r="EB163" s="34">
        <f t="shared" si="313"/>
        <v>0.33333333333333331</v>
      </c>
      <c r="EC163" s="23">
        <f t="shared" si="314"/>
        <v>-4.6081010559677581E-2</v>
      </c>
      <c r="ED163" s="27">
        <f t="shared" si="315"/>
        <v>5.7606559386630618</v>
      </c>
      <c r="EE163" s="27">
        <f t="shared" ca="1" si="377"/>
        <v>-0.133380531914988</v>
      </c>
      <c r="EF163" s="43">
        <f t="shared" ca="1" si="378"/>
        <v>0</v>
      </c>
      <c r="EG163" s="25">
        <f t="shared" si="254"/>
        <v>26.605000019999999</v>
      </c>
      <c r="EH163" s="26">
        <f t="shared" si="316"/>
        <v>0</v>
      </c>
      <c r="EI163" s="23">
        <f t="shared" si="317"/>
        <v>5.2774247170594979E-3</v>
      </c>
      <c r="EJ163" s="27">
        <f t="shared" si="318"/>
        <v>6.884112626652537</v>
      </c>
      <c r="EK163" s="27">
        <f t="shared" ca="1" si="379"/>
        <v>-5.1756818895749679E-2</v>
      </c>
      <c r="EL163" s="43">
        <f t="shared" ca="1" si="380"/>
        <v>0</v>
      </c>
      <c r="EM163" s="25">
        <f t="shared" si="255"/>
        <v>29.416475760000004</v>
      </c>
      <c r="EN163" s="26">
        <f t="shared" si="319"/>
        <v>0</v>
      </c>
      <c r="EO163" s="23">
        <f t="shared" si="320"/>
        <v>5.2774247170594979E-3</v>
      </c>
      <c r="EP163" s="27">
        <f t="shared" si="321"/>
        <v>5.7085859742451346</v>
      </c>
      <c r="EQ163" s="27">
        <f t="shared" ca="1" si="381"/>
        <v>-0.10420496755255071</v>
      </c>
      <c r="ER163" s="43">
        <f t="shared" ca="1" si="382"/>
        <v>0</v>
      </c>
      <c r="ES163" s="25">
        <f t="shared" si="256"/>
        <v>27.293042922000001</v>
      </c>
      <c r="ET163" s="26">
        <f t="shared" si="322"/>
        <v>1</v>
      </c>
      <c r="EU163" s="23">
        <f t="shared" si="323"/>
        <v>-0.14879788111315173</v>
      </c>
      <c r="EV163" s="27">
        <f t="shared" si="324"/>
        <v>5.5009885705590964</v>
      </c>
      <c r="EW163" s="27">
        <f t="shared" ca="1" si="383"/>
        <v>-0.24150029538145446</v>
      </c>
      <c r="EX163" s="43">
        <f t="shared" ca="1" si="384"/>
        <v>0</v>
      </c>
      <c r="EY163" s="25">
        <f t="shared" si="257"/>
        <v>27.293042922000001</v>
      </c>
      <c r="EZ163" s="34">
        <f t="shared" si="325"/>
        <v>0.33333333333333331</v>
      </c>
      <c r="FA163" s="23">
        <f t="shared" si="326"/>
        <v>-4.6081010559677581E-2</v>
      </c>
      <c r="FB163" s="27">
        <f t="shared" si="327"/>
        <v>6.1424084203981</v>
      </c>
      <c r="FC163" s="27">
        <f t="shared" ca="1" si="385"/>
        <v>-0.133380531914988</v>
      </c>
      <c r="FD163" s="43">
        <f t="shared" ca="1" si="386"/>
        <v>0</v>
      </c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25">
        <f t="shared" si="258"/>
        <v>27.293042922000001</v>
      </c>
      <c r="FT163" s="26">
        <f t="shared" si="328"/>
        <v>1</v>
      </c>
      <c r="FU163" s="23">
        <f t="shared" si="329"/>
        <v>-0.14879788111315173</v>
      </c>
      <c r="FV163" s="27">
        <f t="shared" si="330"/>
        <v>1.9337143183234171</v>
      </c>
      <c r="FW163" s="27">
        <f t="shared" ca="1" si="387"/>
        <v>-0.24150029538145423</v>
      </c>
      <c r="FX163" s="43">
        <f t="shared" ca="1" si="388"/>
        <v>0</v>
      </c>
      <c r="FY163" s="25">
        <f t="shared" si="259"/>
        <v>27.293042922000001</v>
      </c>
      <c r="FZ163" s="26">
        <f t="shared" si="331"/>
        <v>1</v>
      </c>
      <c r="GA163" s="23">
        <f t="shared" si="332"/>
        <v>-0.14879788111315173</v>
      </c>
      <c r="GB163" s="27">
        <f t="shared" si="333"/>
        <v>5.5356677867629864</v>
      </c>
      <c r="GC163" s="27">
        <f t="shared" ca="1" si="389"/>
        <v>-0.24150029538145423</v>
      </c>
      <c r="GD163" s="43">
        <f t="shared" ca="1" si="390"/>
        <v>0</v>
      </c>
      <c r="GE163" s="47"/>
      <c r="GF163" s="47"/>
    </row>
    <row r="164" spans="1:188" x14ac:dyDescent="0.2">
      <c r="A164" s="30">
        <v>29645</v>
      </c>
      <c r="B164" s="34">
        <v>24.942204480000001</v>
      </c>
      <c r="C164" s="23">
        <v>6.0293200976822003E-3</v>
      </c>
      <c r="D164" s="24">
        <f t="shared" si="336"/>
        <v>1.9442461507554576E-2</v>
      </c>
      <c r="E164" s="25" t="e">
        <f>#N/A</f>
        <v>#N/A</v>
      </c>
      <c r="F164" s="26">
        <v>1</v>
      </c>
      <c r="G164" s="23">
        <f t="shared" si="260"/>
        <v>1.9442461507554576E-2</v>
      </c>
      <c r="H164" s="27">
        <f t="shared" si="261"/>
        <v>7.3546052028337607</v>
      </c>
      <c r="I164" s="27">
        <f t="shared" ca="1" si="337"/>
        <v>-0.22675319407091676</v>
      </c>
      <c r="J164" s="43">
        <f t="shared" ca="1" si="338"/>
        <v>0</v>
      </c>
      <c r="K164" s="25" t="e">
        <f>#N/A</f>
        <v>#N/A</v>
      </c>
      <c r="L164" s="26">
        <v>0</v>
      </c>
      <c r="M164" s="23">
        <f t="shared" si="262"/>
        <v>6.0293200976822003E-3</v>
      </c>
      <c r="N164" s="27">
        <f t="shared" si="263"/>
        <v>1.6909827564545901</v>
      </c>
      <c r="O164" s="27">
        <f t="shared" ca="1" si="339"/>
        <v>0</v>
      </c>
      <c r="P164" s="43">
        <f t="shared" ca="1" si="340"/>
        <v>0</v>
      </c>
      <c r="Q164" s="25">
        <f t="shared" si="226"/>
        <v>27.704359179000001</v>
      </c>
      <c r="R164" s="26">
        <f t="shared" si="264"/>
        <v>0</v>
      </c>
      <c r="S164" s="23">
        <f t="shared" si="265"/>
        <v>6.0293200976822003E-3</v>
      </c>
      <c r="T164" s="27">
        <f t="shared" si="266"/>
        <v>4.8297034103546332</v>
      </c>
      <c r="U164" s="27">
        <f t="shared" ca="1" si="341"/>
        <v>-0.23692705786831181</v>
      </c>
      <c r="V164" s="43">
        <f t="shared" ca="1" si="342"/>
        <v>0</v>
      </c>
      <c r="W164" s="25">
        <f t="shared" si="227"/>
        <v>24.704359840000002</v>
      </c>
      <c r="X164" s="26">
        <f t="shared" si="267"/>
        <v>0</v>
      </c>
      <c r="Y164" s="23">
        <f t="shared" si="268"/>
        <v>6.0293200976822003E-3</v>
      </c>
      <c r="Z164" s="27">
        <f t="shared" si="269"/>
        <v>7.9623141853996557</v>
      </c>
      <c r="AA164" s="27">
        <f t="shared" ca="1" si="343"/>
        <v>-4.6039557226427608E-2</v>
      </c>
      <c r="AB164" s="43">
        <f t="shared" ca="1" si="344"/>
        <v>0</v>
      </c>
      <c r="AC164" s="25">
        <f t="shared" si="228"/>
        <v>28.137915957999997</v>
      </c>
      <c r="AD164" s="26">
        <f t="shared" si="270"/>
        <v>0</v>
      </c>
      <c r="AE164" s="23">
        <f t="shared" si="271"/>
        <v>6.0293200976822003E-3</v>
      </c>
      <c r="AF164" s="27">
        <f t="shared" si="272"/>
        <v>6.8687991652234386</v>
      </c>
      <c r="AG164" s="27">
        <f t="shared" ca="1" si="345"/>
        <v>-9.8803932560011298E-2</v>
      </c>
      <c r="AH164" s="43">
        <f t="shared" ca="1" si="346"/>
        <v>0</v>
      </c>
      <c r="AI164" s="25">
        <f t="shared" si="229"/>
        <v>27.704359179000001</v>
      </c>
      <c r="AJ164" s="26">
        <f t="shared" si="273"/>
        <v>0</v>
      </c>
      <c r="AK164" s="23">
        <f t="shared" si="274"/>
        <v>6.0293200976822003E-3</v>
      </c>
      <c r="AL164" s="27">
        <f t="shared" si="275"/>
        <v>4.8297034103546332</v>
      </c>
      <c r="AM164" s="27">
        <f t="shared" ca="1" si="347"/>
        <v>-0.23692705786831181</v>
      </c>
      <c r="AN164" s="43">
        <f t="shared" ca="1" si="348"/>
        <v>0</v>
      </c>
      <c r="AO164" s="25">
        <f t="shared" si="230"/>
        <v>27.704359179000001</v>
      </c>
      <c r="AP164" s="34">
        <f t="shared" si="276"/>
        <v>0</v>
      </c>
      <c r="AQ164" s="23">
        <f t="shared" si="277"/>
        <v>6.0293200976822003E-3</v>
      </c>
      <c r="AR164" s="27">
        <f t="shared" si="278"/>
        <v>6.5823111843410311</v>
      </c>
      <c r="AS164" s="27">
        <f t="shared" ca="1" si="349"/>
        <v>-0.1281554057390204</v>
      </c>
      <c r="AT164" s="43">
        <f t="shared" ca="1" si="350"/>
        <v>0</v>
      </c>
      <c r="AU164" s="25">
        <f t="shared" si="231"/>
        <v>28.137915957999997</v>
      </c>
      <c r="AV164" s="26">
        <f t="shared" si="279"/>
        <v>0</v>
      </c>
      <c r="AW164" s="23">
        <f t="shared" si="280"/>
        <v>6.0293200976822003E-3</v>
      </c>
      <c r="AX164" s="27">
        <f t="shared" si="281"/>
        <v>4.2789129349091368</v>
      </c>
      <c r="AY164" s="27">
        <f t="shared" ca="1" si="351"/>
        <v>-9.8803932560011631E-2</v>
      </c>
      <c r="AZ164" s="43">
        <f t="shared" ca="1" si="352"/>
        <v>0</v>
      </c>
      <c r="BA164" s="25">
        <f t="shared" si="232"/>
        <v>28.137915957999997</v>
      </c>
      <c r="BB164" s="26">
        <f t="shared" si="282"/>
        <v>0</v>
      </c>
      <c r="BC164" s="23">
        <f t="shared" si="283"/>
        <v>6.0293200976822003E-3</v>
      </c>
      <c r="BD164" s="27">
        <f t="shared" si="284"/>
        <v>4.9471777874926826</v>
      </c>
      <c r="BE164" s="27">
        <f t="shared" ca="1" si="353"/>
        <v>-0.23692705786831181</v>
      </c>
      <c r="BF164" s="43">
        <f t="shared" ca="1" si="354"/>
        <v>0</v>
      </c>
      <c r="BG164" s="25">
        <f t="shared" si="233"/>
        <v>27.704359179000001</v>
      </c>
      <c r="BH164" s="26">
        <f t="shared" si="285"/>
        <v>1</v>
      </c>
      <c r="BI164" s="23">
        <f t="shared" si="286"/>
        <v>1.9442461507554576E-2</v>
      </c>
      <c r="BJ164" s="27">
        <f t="shared" si="287"/>
        <v>5.4464142478442472</v>
      </c>
      <c r="BK164" s="27">
        <f t="shared" ca="1" si="355"/>
        <v>-0.22675319407091687</v>
      </c>
      <c r="BL164" s="43">
        <f t="shared" ca="1" si="356"/>
        <v>0</v>
      </c>
      <c r="BM164" s="25">
        <f t="shared" si="234"/>
        <v>28.670763879999999</v>
      </c>
      <c r="BN164" s="26">
        <f t="shared" si="288"/>
        <v>1</v>
      </c>
      <c r="BO164" s="23">
        <f t="shared" si="289"/>
        <v>1.9442461507554576E-2</v>
      </c>
      <c r="BP164" s="27">
        <f t="shared" si="290"/>
        <v>3.056988841009062</v>
      </c>
      <c r="BQ164" s="27">
        <f t="shared" ca="1" si="357"/>
        <v>-0.22675319407091676</v>
      </c>
      <c r="BR164" s="43">
        <f t="shared" ca="1" si="358"/>
        <v>0</v>
      </c>
      <c r="BS164" s="25">
        <f t="shared" si="235"/>
        <v>27.704359179000001</v>
      </c>
      <c r="BT164" s="34">
        <f t="shared" si="291"/>
        <v>0.5</v>
      </c>
      <c r="BU164" s="23">
        <f t="shared" si="292"/>
        <v>1.2735890802618388E-2</v>
      </c>
      <c r="BV164" s="27">
        <f t="shared" si="293"/>
        <v>4.4361806489900397</v>
      </c>
      <c r="BW164" s="27">
        <f t="shared" ca="1" si="359"/>
        <v>-0.19707914943665361</v>
      </c>
      <c r="BX164" s="43">
        <f t="shared" ca="1" si="360"/>
        <v>0</v>
      </c>
      <c r="BY164" s="25">
        <f t="shared" si="236"/>
        <v>24.704359840000002</v>
      </c>
      <c r="BZ164" s="50">
        <f t="shared" si="237"/>
        <v>0</v>
      </c>
      <c r="CA164" s="23">
        <f t="shared" si="294"/>
        <v>6.0293200976822003E-3</v>
      </c>
      <c r="CB164" s="27">
        <f t="shared" si="295"/>
        <v>4.7401916241321143</v>
      </c>
      <c r="CC164" s="27">
        <f t="shared" ca="1" si="361"/>
        <v>-4.6039557226427719E-2</v>
      </c>
      <c r="CD164" s="43">
        <f t="shared" ca="1" si="362"/>
        <v>0</v>
      </c>
      <c r="CE164" s="25">
        <f t="shared" si="238"/>
        <v>28.137915957999997</v>
      </c>
      <c r="CF164" s="34">
        <f t="shared" si="239"/>
        <v>0</v>
      </c>
      <c r="CG164" s="23">
        <f t="shared" si="296"/>
        <v>6.0293200976822003E-3</v>
      </c>
      <c r="CH164" s="27">
        <f t="shared" si="297"/>
        <v>4.1478263843276961</v>
      </c>
      <c r="CI164" s="27">
        <f t="shared" ca="1" si="363"/>
        <v>-9.8803932560011409E-2</v>
      </c>
      <c r="CJ164" s="43">
        <f t="shared" ca="1" si="364"/>
        <v>0</v>
      </c>
      <c r="CK164" s="25">
        <f t="shared" si="240"/>
        <v>27.704359179000001</v>
      </c>
      <c r="CL164" s="34">
        <f t="shared" si="241"/>
        <v>0</v>
      </c>
      <c r="CM164" s="23">
        <f t="shared" si="298"/>
        <v>6.0293200976822003E-3</v>
      </c>
      <c r="CN164" s="27">
        <f t="shared" si="299"/>
        <v>4.7073934882845299</v>
      </c>
      <c r="CO164" s="27">
        <f t="shared" ca="1" si="365"/>
        <v>-0.23692705786831159</v>
      </c>
      <c r="CP164" s="43">
        <f t="shared" ca="1" si="366"/>
        <v>0</v>
      </c>
      <c r="CQ164" s="25">
        <f t="shared" si="242"/>
        <v>22.997657507500001</v>
      </c>
      <c r="CR164" s="34">
        <f t="shared" si="243"/>
        <v>1</v>
      </c>
      <c r="CS164" s="23">
        <f t="shared" si="300"/>
        <v>1.9442461507554576E-2</v>
      </c>
      <c r="CT164" s="27">
        <f t="shared" si="301"/>
        <v>4.2583363926238285</v>
      </c>
      <c r="CU164" s="27">
        <f t="shared" ca="1" si="367"/>
        <v>-0.22675319407091676</v>
      </c>
      <c r="CV164" s="43">
        <f t="shared" ca="1" si="368"/>
        <v>0</v>
      </c>
      <c r="CW164" s="25">
        <f t="shared" si="244"/>
        <v>27.704359179000001</v>
      </c>
      <c r="CX164" s="34">
        <f t="shared" si="302"/>
        <v>0.25</v>
      </c>
      <c r="CY164" s="23">
        <f t="shared" si="303"/>
        <v>9.3826054501502942E-3</v>
      </c>
      <c r="CZ164" s="27">
        <f t="shared" si="304"/>
        <v>4.5857339886662096</v>
      </c>
      <c r="DA164" s="27">
        <f t="shared" ca="1" si="369"/>
        <v>-0.15287101734977038</v>
      </c>
      <c r="DB164" s="43">
        <f t="shared" ca="1" si="370"/>
        <v>0</v>
      </c>
      <c r="DC164" s="25">
        <f t="shared" si="245"/>
        <v>27.704359179000001</v>
      </c>
      <c r="DD164" s="34">
        <f t="shared" si="246"/>
        <v>0.25</v>
      </c>
      <c r="DE164" s="23">
        <f t="shared" si="305"/>
        <v>9.3826054501502942E-3</v>
      </c>
      <c r="DF164" s="27">
        <f t="shared" si="306"/>
        <v>5.1559125342631713</v>
      </c>
      <c r="DG164" s="27">
        <f t="shared" ca="1" si="334"/>
        <v>-0.15948012192356553</v>
      </c>
      <c r="DH164" s="43">
        <f t="shared" ca="1" si="335"/>
        <v>0</v>
      </c>
      <c r="DI164" s="25">
        <f t="shared" si="247"/>
        <v>24.704359840000002</v>
      </c>
      <c r="DJ164" s="26">
        <f t="shared" si="248"/>
        <v>0</v>
      </c>
      <c r="DK164" s="23">
        <f t="shared" si="307"/>
        <v>6.0293200976822003E-3</v>
      </c>
      <c r="DL164" s="27">
        <f t="shared" si="308"/>
        <v>6.5579732421829142</v>
      </c>
      <c r="DM164" s="27">
        <f t="shared" ca="1" si="371"/>
        <v>-4.6039557226427608E-2</v>
      </c>
      <c r="DN164" s="43">
        <f t="shared" ca="1" si="372"/>
        <v>0</v>
      </c>
      <c r="DO164" s="25">
        <f t="shared" si="249"/>
        <v>28.137915957999997</v>
      </c>
      <c r="DP164" s="26">
        <f t="shared" si="250"/>
        <v>0</v>
      </c>
      <c r="DQ164" s="23">
        <f t="shared" si="309"/>
        <v>6.0293200976822003E-3</v>
      </c>
      <c r="DR164" s="27">
        <f t="shared" si="310"/>
        <v>6.6063168108430492</v>
      </c>
      <c r="DS164" s="27">
        <f t="shared" ca="1" si="373"/>
        <v>-9.8803932560011298E-2</v>
      </c>
      <c r="DT164" s="43">
        <f t="shared" ca="1" si="374"/>
        <v>0</v>
      </c>
      <c r="DU164" s="25">
        <f t="shared" si="251"/>
        <v>27.704359179000001</v>
      </c>
      <c r="DV164" s="26">
        <f t="shared" si="252"/>
        <v>0</v>
      </c>
      <c r="DW164" s="23">
        <f t="shared" si="311"/>
        <v>6.0293200976822003E-3</v>
      </c>
      <c r="DX164" s="27">
        <f t="shared" si="312"/>
        <v>4.1728484149120177</v>
      </c>
      <c r="DY164" s="27">
        <f t="shared" ca="1" si="375"/>
        <v>-0.23692705786831192</v>
      </c>
      <c r="DZ164" s="43">
        <f t="shared" ca="1" si="376"/>
        <v>0</v>
      </c>
      <c r="EA164" s="25">
        <f t="shared" si="253"/>
        <v>27.704359179000001</v>
      </c>
      <c r="EB164" s="34">
        <f t="shared" si="313"/>
        <v>0</v>
      </c>
      <c r="EC164" s="23">
        <f t="shared" si="314"/>
        <v>6.0293200976822003E-3</v>
      </c>
      <c r="ED164" s="27">
        <f t="shared" si="315"/>
        <v>5.7953887772898751</v>
      </c>
      <c r="EE164" s="27">
        <f t="shared" ca="1" si="377"/>
        <v>-0.1281554057390204</v>
      </c>
      <c r="EF164" s="43">
        <f t="shared" ca="1" si="378"/>
        <v>0</v>
      </c>
      <c r="EG164" s="25">
        <f t="shared" si="254"/>
        <v>24.704359840000002</v>
      </c>
      <c r="EH164" s="26">
        <f t="shared" si="316"/>
        <v>0</v>
      </c>
      <c r="EI164" s="23">
        <f t="shared" si="317"/>
        <v>6.0293200976822003E-3</v>
      </c>
      <c r="EJ164" s="27">
        <f t="shared" si="318"/>
        <v>6.9256191452671212</v>
      </c>
      <c r="EK164" s="27">
        <f t="shared" ca="1" si="379"/>
        <v>-4.6039557226427608E-2</v>
      </c>
      <c r="EL164" s="43">
        <f t="shared" ca="1" si="380"/>
        <v>0</v>
      </c>
      <c r="EM164" s="25">
        <f t="shared" si="255"/>
        <v>28.137915957999997</v>
      </c>
      <c r="EN164" s="26">
        <f t="shared" si="319"/>
        <v>0</v>
      </c>
      <c r="EO164" s="23">
        <f t="shared" si="320"/>
        <v>6.0293200976822003E-3</v>
      </c>
      <c r="EP164" s="27">
        <f t="shared" si="321"/>
        <v>5.7430048663889979</v>
      </c>
      <c r="EQ164" s="27">
        <f t="shared" ca="1" si="381"/>
        <v>-9.8803932560011298E-2</v>
      </c>
      <c r="ER164" s="43">
        <f t="shared" ca="1" si="382"/>
        <v>0</v>
      </c>
      <c r="ES164" s="25">
        <f t="shared" si="256"/>
        <v>27.704359179000001</v>
      </c>
      <c r="ET164" s="26">
        <f t="shared" si="322"/>
        <v>0</v>
      </c>
      <c r="EU164" s="23">
        <f t="shared" si="323"/>
        <v>6.0293200976822003E-3</v>
      </c>
      <c r="EV164" s="27">
        <f t="shared" si="324"/>
        <v>5.5341557915046886</v>
      </c>
      <c r="EW164" s="27">
        <f t="shared" ca="1" si="383"/>
        <v>-0.23692705786831181</v>
      </c>
      <c r="EX164" s="43">
        <f t="shared" ca="1" si="384"/>
        <v>0</v>
      </c>
      <c r="EY164" s="25">
        <f t="shared" si="257"/>
        <v>27.704359179000001</v>
      </c>
      <c r="EZ164" s="34">
        <f t="shared" si="325"/>
        <v>0</v>
      </c>
      <c r="FA164" s="23">
        <f t="shared" si="326"/>
        <v>6.0293200976822003E-3</v>
      </c>
      <c r="FB164" s="27">
        <f t="shared" si="327"/>
        <v>6.1794429669353788</v>
      </c>
      <c r="FC164" s="27">
        <f t="shared" ca="1" si="385"/>
        <v>-0.1281554057390204</v>
      </c>
      <c r="FD164" s="43">
        <f t="shared" ca="1" si="386"/>
        <v>0</v>
      </c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25">
        <f t="shared" si="258"/>
        <v>27.704359179000001</v>
      </c>
      <c r="FT164" s="26">
        <f t="shared" si="328"/>
        <v>0</v>
      </c>
      <c r="FU164" s="23">
        <f t="shared" si="329"/>
        <v>-1.9442461507554576E-2</v>
      </c>
      <c r="FV164" s="27">
        <f t="shared" si="330"/>
        <v>1.896118152122807</v>
      </c>
      <c r="FW164" s="27">
        <f t="shared" ca="1" si="387"/>
        <v>-0.25624739669199181</v>
      </c>
      <c r="FX164" s="43">
        <f t="shared" ca="1" si="388"/>
        <v>0</v>
      </c>
      <c r="FY164" s="25">
        <f t="shared" si="259"/>
        <v>27.704359179000001</v>
      </c>
      <c r="FZ164" s="26">
        <f t="shared" si="331"/>
        <v>0</v>
      </c>
      <c r="GA164" s="23">
        <f t="shared" si="332"/>
        <v>6.0293200976822003E-3</v>
      </c>
      <c r="GB164" s="27">
        <f t="shared" si="333"/>
        <v>5.5690440998038087</v>
      </c>
      <c r="GC164" s="27">
        <f t="shared" ca="1" si="389"/>
        <v>-0.2369270578683117</v>
      </c>
      <c r="GD164" s="43">
        <f t="shared" ca="1" si="390"/>
        <v>0</v>
      </c>
      <c r="GE164" s="47"/>
      <c r="GF164" s="47"/>
    </row>
    <row r="165" spans="1:188" x14ac:dyDescent="0.2">
      <c r="A165" s="30">
        <v>29676</v>
      </c>
      <c r="B165" s="34">
        <v>26.748214140000002</v>
      </c>
      <c r="C165" s="23">
        <v>6.0994943222032472E-3</v>
      </c>
      <c r="D165" s="24">
        <f t="shared" si="336"/>
        <v>7.2407780212376815E-2</v>
      </c>
      <c r="E165" s="25" t="e">
        <f>#N/A</f>
        <v>#N/A</v>
      </c>
      <c r="F165" s="26">
        <v>1</v>
      </c>
      <c r="G165" s="23">
        <f t="shared" si="260"/>
        <v>7.2407780212376815E-2</v>
      </c>
      <c r="H165" s="27">
        <f t="shared" si="261"/>
        <v>7.8871358399093507</v>
      </c>
      <c r="I165" s="27">
        <f t="shared" ca="1" si="337"/>
        <v>-0.17076410929728136</v>
      </c>
      <c r="J165" s="43">
        <f t="shared" ca="1" si="338"/>
        <v>0</v>
      </c>
      <c r="K165" s="25" t="e">
        <f>#N/A</f>
        <v>#N/A</v>
      </c>
      <c r="L165" s="26">
        <v>0</v>
      </c>
      <c r="M165" s="23">
        <f t="shared" si="262"/>
        <v>6.0994943222032472E-3</v>
      </c>
      <c r="N165" s="27">
        <f t="shared" si="263"/>
        <v>1.7012968961765285</v>
      </c>
      <c r="O165" s="27">
        <f t="shared" ca="1" si="339"/>
        <v>0</v>
      </c>
      <c r="P165" s="43">
        <f t="shared" ca="1" si="340"/>
        <v>0</v>
      </c>
      <c r="Q165" s="25">
        <f t="shared" si="226"/>
        <v>28.072338343000002</v>
      </c>
      <c r="R165" s="26">
        <f t="shared" si="264"/>
        <v>0</v>
      </c>
      <c r="S165" s="23">
        <f t="shared" si="265"/>
        <v>6.0994943222032472E-3</v>
      </c>
      <c r="T165" s="27">
        <f t="shared" si="266"/>
        <v>4.8591621588840166</v>
      </c>
      <c r="U165" s="27">
        <f t="shared" ca="1" si="341"/>
        <v>-0.23227269879035273</v>
      </c>
      <c r="V165" s="43">
        <f t="shared" ca="1" si="342"/>
        <v>0</v>
      </c>
      <c r="W165" s="25">
        <f t="shared" si="227"/>
        <v>25.845209310000001</v>
      </c>
      <c r="X165" s="26">
        <f t="shared" si="267"/>
        <v>1</v>
      </c>
      <c r="Y165" s="23">
        <f t="shared" si="268"/>
        <v>7.2407780212376815E-2</v>
      </c>
      <c r="Z165" s="27">
        <f t="shared" si="269"/>
        <v>8.5388476809179643</v>
      </c>
      <c r="AA165" s="27">
        <f t="shared" ca="1" si="343"/>
        <v>0</v>
      </c>
      <c r="AB165" s="43">
        <f t="shared" ca="1" si="344"/>
        <v>0</v>
      </c>
      <c r="AC165" s="25">
        <f t="shared" si="228"/>
        <v>27.036266834000003</v>
      </c>
      <c r="AD165" s="26">
        <f t="shared" si="270"/>
        <v>0</v>
      </c>
      <c r="AE165" s="23">
        <f t="shared" si="271"/>
        <v>6.0994943222032472E-3</v>
      </c>
      <c r="AF165" s="27">
        <f t="shared" si="272"/>
        <v>6.9106953667320736</v>
      </c>
      <c r="AG165" s="27">
        <f t="shared" ca="1" si="345"/>
        <v>-9.3307092263469116E-2</v>
      </c>
      <c r="AH165" s="43">
        <f t="shared" ca="1" si="346"/>
        <v>0</v>
      </c>
      <c r="AI165" s="25">
        <f t="shared" si="229"/>
        <v>28.072338343000002</v>
      </c>
      <c r="AJ165" s="26">
        <f t="shared" si="273"/>
        <v>0</v>
      </c>
      <c r="AK165" s="23">
        <f t="shared" si="274"/>
        <v>6.0994943222032472E-3</v>
      </c>
      <c r="AL165" s="27">
        <f t="shared" si="275"/>
        <v>4.8591621588840166</v>
      </c>
      <c r="AM165" s="27">
        <f t="shared" ca="1" si="347"/>
        <v>-0.23227269879035273</v>
      </c>
      <c r="AN165" s="43">
        <f t="shared" ca="1" si="348"/>
        <v>0</v>
      </c>
      <c r="AO165" s="25">
        <f t="shared" si="230"/>
        <v>28.072338343000002</v>
      </c>
      <c r="AP165" s="34">
        <f t="shared" si="276"/>
        <v>0.33333333333333331</v>
      </c>
      <c r="AQ165" s="23">
        <f t="shared" si="277"/>
        <v>2.8202256285594435E-2</v>
      </c>
      <c r="AR165" s="27">
        <f t="shared" si="278"/>
        <v>6.7679472113133512</v>
      </c>
      <c r="AS165" s="27">
        <f t="shared" ca="1" si="349"/>
        <v>-0.10356742105046224</v>
      </c>
      <c r="AT165" s="43">
        <f t="shared" ca="1" si="350"/>
        <v>0</v>
      </c>
      <c r="AU165" s="25">
        <f t="shared" si="231"/>
        <v>27.036266834000003</v>
      </c>
      <c r="AV165" s="26">
        <f t="shared" si="279"/>
        <v>0</v>
      </c>
      <c r="AW165" s="23">
        <f t="shared" si="280"/>
        <v>6.0994943222032472E-3</v>
      </c>
      <c r="AX165" s="27">
        <f t="shared" si="281"/>
        <v>4.3050121400608168</v>
      </c>
      <c r="AY165" s="27">
        <f t="shared" ca="1" si="351"/>
        <v>-9.330709226346956E-2</v>
      </c>
      <c r="AZ165" s="43">
        <f t="shared" ca="1" si="352"/>
        <v>0</v>
      </c>
      <c r="BA165" s="25">
        <f t="shared" si="232"/>
        <v>27.036266834000003</v>
      </c>
      <c r="BB165" s="26">
        <f t="shared" si="282"/>
        <v>0</v>
      </c>
      <c r="BC165" s="23">
        <f t="shared" si="283"/>
        <v>6.0994943222032472E-3</v>
      </c>
      <c r="BD165" s="27">
        <f t="shared" si="284"/>
        <v>4.9773530703184239</v>
      </c>
      <c r="BE165" s="27">
        <f t="shared" ca="1" si="353"/>
        <v>-0.23227269879035273</v>
      </c>
      <c r="BF165" s="43">
        <f t="shared" ca="1" si="354"/>
        <v>0</v>
      </c>
      <c r="BG165" s="25">
        <f t="shared" si="233"/>
        <v>28.072338343000002</v>
      </c>
      <c r="BH165" s="26">
        <f t="shared" si="285"/>
        <v>1</v>
      </c>
      <c r="BI165" s="23">
        <f t="shared" si="286"/>
        <v>7.2407780212376815E-2</v>
      </c>
      <c r="BJ165" s="27">
        <f t="shared" si="287"/>
        <v>5.8407770136477106</v>
      </c>
      <c r="BK165" s="27">
        <f t="shared" ca="1" si="355"/>
        <v>-0.17076410929728147</v>
      </c>
      <c r="BL165" s="43">
        <f t="shared" ca="1" si="356"/>
        <v>0</v>
      </c>
      <c r="BM165" s="25">
        <f t="shared" si="234"/>
        <v>27.906298988333333</v>
      </c>
      <c r="BN165" s="26">
        <f t="shared" si="288"/>
        <v>1</v>
      </c>
      <c r="BO165" s="23">
        <f t="shared" si="289"/>
        <v>7.2407780212376815E-2</v>
      </c>
      <c r="BP165" s="27">
        <f t="shared" si="290"/>
        <v>3.2783386171205349</v>
      </c>
      <c r="BQ165" s="27">
        <f t="shared" ca="1" si="357"/>
        <v>-0.17076410929728136</v>
      </c>
      <c r="BR165" s="43">
        <f t="shared" ca="1" si="358"/>
        <v>0</v>
      </c>
      <c r="BS165" s="25">
        <f t="shared" si="235"/>
        <v>28.072338343000002</v>
      </c>
      <c r="BT165" s="34">
        <f t="shared" si="291"/>
        <v>0.5</v>
      </c>
      <c r="BU165" s="23">
        <f t="shared" si="292"/>
        <v>3.9253637267290031E-2</v>
      </c>
      <c r="BV165" s="27">
        <f t="shared" si="293"/>
        <v>4.6103168750376664</v>
      </c>
      <c r="BW165" s="27">
        <f t="shared" ca="1" si="359"/>
        <v>-0.1655615856142959</v>
      </c>
      <c r="BX165" s="43">
        <f t="shared" ca="1" si="360"/>
        <v>0</v>
      </c>
      <c r="BY165" s="25">
        <f t="shared" si="236"/>
        <v>25.845209310000001</v>
      </c>
      <c r="BZ165" s="50">
        <f t="shared" si="237"/>
        <v>0.5</v>
      </c>
      <c r="CA165" s="23">
        <f t="shared" si="294"/>
        <v>6.0994943222032472E-3</v>
      </c>
      <c r="CB165" s="27">
        <f t="shared" si="295"/>
        <v>4.7691043960296637</v>
      </c>
      <c r="CC165" s="27">
        <f t="shared" ca="1" si="361"/>
        <v>-4.0220880922123725E-2</v>
      </c>
      <c r="CD165" s="43">
        <f t="shared" ca="1" si="362"/>
        <v>0</v>
      </c>
      <c r="CE165" s="25">
        <f t="shared" si="238"/>
        <v>27.036266834000003</v>
      </c>
      <c r="CF165" s="34">
        <f t="shared" si="239"/>
        <v>0</v>
      </c>
      <c r="CG165" s="23">
        <f t="shared" si="296"/>
        <v>6.0994943222032472E-3</v>
      </c>
      <c r="CH165" s="27">
        <f t="shared" si="297"/>
        <v>4.1731260278083875</v>
      </c>
      <c r="CI165" s="27">
        <f t="shared" ca="1" si="363"/>
        <v>-9.3307092263469449E-2</v>
      </c>
      <c r="CJ165" s="43">
        <f t="shared" ca="1" si="364"/>
        <v>0</v>
      </c>
      <c r="CK165" s="25">
        <f t="shared" si="240"/>
        <v>28.072338343000002</v>
      </c>
      <c r="CL165" s="34">
        <f t="shared" si="241"/>
        <v>0</v>
      </c>
      <c r="CM165" s="23">
        <f t="shared" si="298"/>
        <v>6.0994943222032472E-3</v>
      </c>
      <c r="CN165" s="27">
        <f t="shared" si="299"/>
        <v>4.7361062081386978</v>
      </c>
      <c r="CO165" s="27">
        <f t="shared" ca="1" si="365"/>
        <v>-0.23227269879035251</v>
      </c>
      <c r="CP165" s="43">
        <f t="shared" ca="1" si="366"/>
        <v>0</v>
      </c>
      <c r="CQ165" s="25">
        <f t="shared" si="242"/>
        <v>23.695888547000003</v>
      </c>
      <c r="CR165" s="34">
        <f t="shared" si="243"/>
        <v>1</v>
      </c>
      <c r="CS165" s="23">
        <f t="shared" si="300"/>
        <v>7.2407780212376815E-2</v>
      </c>
      <c r="CT165" s="27">
        <f t="shared" si="301"/>
        <v>4.5666730782113003</v>
      </c>
      <c r="CU165" s="27">
        <f t="shared" ca="1" si="367"/>
        <v>-0.17076410929728125</v>
      </c>
      <c r="CV165" s="43">
        <f t="shared" ca="1" si="368"/>
        <v>0</v>
      </c>
      <c r="CW165" s="25">
        <f t="shared" si="244"/>
        <v>28.072338343000002</v>
      </c>
      <c r="CX165" s="34">
        <f t="shared" si="302"/>
        <v>0.25</v>
      </c>
      <c r="CY165" s="23">
        <f t="shared" si="303"/>
        <v>2.2676565794746639E-2</v>
      </c>
      <c r="CZ165" s="27">
        <f t="shared" si="304"/>
        <v>4.6897226871774054</v>
      </c>
      <c r="DA165" s="27">
        <f t="shared" ca="1" si="369"/>
        <v>-0.13366104123806555</v>
      </c>
      <c r="DB165" s="43">
        <f t="shared" ca="1" si="370"/>
        <v>0</v>
      </c>
      <c r="DC165" s="25">
        <f t="shared" si="245"/>
        <v>28.072338343000002</v>
      </c>
      <c r="DD165" s="34">
        <f t="shared" si="246"/>
        <v>0.41666666666666663</v>
      </c>
      <c r="DE165" s="23">
        <f t="shared" si="305"/>
        <v>3.0044153115877034E-2</v>
      </c>
      <c r="DF165" s="27">
        <f t="shared" si="306"/>
        <v>5.3108175598946437</v>
      </c>
      <c r="DG165" s="27">
        <f t="shared" ca="1" si="334"/>
        <v>-0.13422741400969873</v>
      </c>
      <c r="DH165" s="43">
        <f t="shared" ca="1" si="335"/>
        <v>0</v>
      </c>
      <c r="DI165" s="25">
        <f t="shared" si="247"/>
        <v>25.845209310000001</v>
      </c>
      <c r="DJ165" s="26">
        <f t="shared" si="248"/>
        <v>0</v>
      </c>
      <c r="DK165" s="23">
        <f t="shared" si="307"/>
        <v>6.0994943222032472E-3</v>
      </c>
      <c r="DL165" s="27">
        <f t="shared" si="308"/>
        <v>6.5979735627387699</v>
      </c>
      <c r="DM165" s="27">
        <f t="shared" ca="1" si="371"/>
        <v>-4.0220880922123614E-2</v>
      </c>
      <c r="DN165" s="43">
        <f t="shared" ca="1" si="372"/>
        <v>0</v>
      </c>
      <c r="DO165" s="25">
        <f t="shared" si="249"/>
        <v>27.036266834000003</v>
      </c>
      <c r="DP165" s="26">
        <f t="shared" si="250"/>
        <v>0</v>
      </c>
      <c r="DQ165" s="23">
        <f t="shared" si="309"/>
        <v>6.0994943222032472E-3</v>
      </c>
      <c r="DR165" s="27">
        <f t="shared" si="310"/>
        <v>6.6466120027214624</v>
      </c>
      <c r="DS165" s="27">
        <f t="shared" ca="1" si="373"/>
        <v>-9.3307092263469227E-2</v>
      </c>
      <c r="DT165" s="43">
        <f t="shared" ca="1" si="374"/>
        <v>0</v>
      </c>
      <c r="DU165" s="25">
        <f t="shared" si="251"/>
        <v>28.072338343000002</v>
      </c>
      <c r="DV165" s="26">
        <f t="shared" si="252"/>
        <v>0</v>
      </c>
      <c r="DW165" s="23">
        <f t="shared" si="311"/>
        <v>6.0994943222032472E-3</v>
      </c>
      <c r="DX165" s="27">
        <f t="shared" si="312"/>
        <v>4.1983006801261888</v>
      </c>
      <c r="DY165" s="27">
        <f t="shared" ca="1" si="375"/>
        <v>-0.23227269879035262</v>
      </c>
      <c r="DZ165" s="43">
        <f t="shared" ca="1" si="376"/>
        <v>0</v>
      </c>
      <c r="EA165" s="25">
        <f t="shared" si="253"/>
        <v>28.072338343000002</v>
      </c>
      <c r="EB165" s="34">
        <f t="shared" si="313"/>
        <v>0</v>
      </c>
      <c r="EC165" s="23">
        <f t="shared" si="314"/>
        <v>6.0994943222032472E-3</v>
      </c>
      <c r="ED165" s="27">
        <f t="shared" si="315"/>
        <v>5.8307377182319149</v>
      </c>
      <c r="EE165" s="27">
        <f t="shared" ca="1" si="377"/>
        <v>-0.12283759458648191</v>
      </c>
      <c r="EF165" s="43">
        <f t="shared" ca="1" si="378"/>
        <v>0</v>
      </c>
      <c r="EG165" s="25">
        <f t="shared" si="254"/>
        <v>25.845209310000001</v>
      </c>
      <c r="EH165" s="26">
        <f t="shared" si="316"/>
        <v>0</v>
      </c>
      <c r="EI165" s="23">
        <f t="shared" si="317"/>
        <v>6.0994943222032472E-3</v>
      </c>
      <c r="EJ165" s="27">
        <f t="shared" si="318"/>
        <v>6.96786191992142</v>
      </c>
      <c r="EK165" s="27">
        <f t="shared" ca="1" si="379"/>
        <v>-4.0220880922123725E-2</v>
      </c>
      <c r="EL165" s="43">
        <f t="shared" ca="1" si="380"/>
        <v>0</v>
      </c>
      <c r="EM165" s="25">
        <f t="shared" si="255"/>
        <v>27.036266834000003</v>
      </c>
      <c r="EN165" s="26">
        <f t="shared" si="319"/>
        <v>0</v>
      </c>
      <c r="EO165" s="23">
        <f t="shared" si="320"/>
        <v>6.0994943222032472E-3</v>
      </c>
      <c r="EP165" s="27">
        <f t="shared" si="321"/>
        <v>5.7780342919639232</v>
      </c>
      <c r="EQ165" s="27">
        <f t="shared" ca="1" si="381"/>
        <v>-9.3307092263469227E-2</v>
      </c>
      <c r="ER165" s="43">
        <f t="shared" ca="1" si="382"/>
        <v>0</v>
      </c>
      <c r="ES165" s="25">
        <f t="shared" si="256"/>
        <v>28.072338343000002</v>
      </c>
      <c r="ET165" s="26">
        <f t="shared" si="322"/>
        <v>0</v>
      </c>
      <c r="EU165" s="23">
        <f t="shared" si="323"/>
        <v>6.0994943222032472E-3</v>
      </c>
      <c r="EV165" s="27">
        <f t="shared" si="324"/>
        <v>5.5679113433331597</v>
      </c>
      <c r="EW165" s="27">
        <f t="shared" ca="1" si="383"/>
        <v>-0.23227269879035262</v>
      </c>
      <c r="EX165" s="43">
        <f t="shared" ca="1" si="384"/>
        <v>0</v>
      </c>
      <c r="EY165" s="25">
        <f t="shared" si="257"/>
        <v>28.072338343000002</v>
      </c>
      <c r="EZ165" s="34">
        <f t="shared" si="325"/>
        <v>0</v>
      </c>
      <c r="FA165" s="23">
        <f t="shared" si="326"/>
        <v>6.0994943222032472E-3</v>
      </c>
      <c r="FB165" s="27">
        <f t="shared" si="327"/>
        <v>6.2171344442265797</v>
      </c>
      <c r="FC165" s="27">
        <f t="shared" ca="1" si="385"/>
        <v>-0.12283759458648191</v>
      </c>
      <c r="FD165" s="43">
        <f t="shared" ca="1" si="386"/>
        <v>0</v>
      </c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25">
        <f t="shared" si="258"/>
        <v>28.072338343000002</v>
      </c>
      <c r="FT165" s="26">
        <f t="shared" si="328"/>
        <v>0</v>
      </c>
      <c r="FU165" s="23">
        <f t="shared" si="329"/>
        <v>-7.2407780212376815E-2</v>
      </c>
      <c r="FV165" s="27">
        <f t="shared" si="330"/>
        <v>1.7588244457072006</v>
      </c>
      <c r="FW165" s="27">
        <f t="shared" ca="1" si="387"/>
        <v>-0.31010087172470124</v>
      </c>
      <c r="FX165" s="43">
        <f t="shared" ca="1" si="388"/>
        <v>0</v>
      </c>
      <c r="FY165" s="25">
        <f t="shared" si="259"/>
        <v>28.072338343000002</v>
      </c>
      <c r="FZ165" s="26">
        <f t="shared" si="331"/>
        <v>0</v>
      </c>
      <c r="GA165" s="23">
        <f t="shared" si="332"/>
        <v>6.0994943222032472E-3</v>
      </c>
      <c r="GB165" s="27">
        <f t="shared" si="333"/>
        <v>5.6030124526706615</v>
      </c>
      <c r="GC165" s="27">
        <f t="shared" ca="1" si="389"/>
        <v>-0.23227269879035251</v>
      </c>
      <c r="GD165" s="43">
        <f t="shared" ca="1" si="390"/>
        <v>0</v>
      </c>
      <c r="GE165" s="47"/>
      <c r="GF165" s="47"/>
    </row>
    <row r="166" spans="1:188" x14ac:dyDescent="0.2">
      <c r="A166" s="30">
        <v>29706</v>
      </c>
      <c r="B166" s="34">
        <v>27.257193019999999</v>
      </c>
      <c r="C166" s="23">
        <v>6.2396814612857288E-3</v>
      </c>
      <c r="D166" s="24">
        <f t="shared" si="336"/>
        <v>1.9028518215683743E-2</v>
      </c>
      <c r="E166" s="25" t="e">
        <f>#N/A</f>
        <v>#N/A</v>
      </c>
      <c r="F166" s="26">
        <v>1</v>
      </c>
      <c r="G166" s="23">
        <f t="shared" si="260"/>
        <v>1.9028518215683743E-2</v>
      </c>
      <c r="H166" s="27">
        <f t="shared" si="261"/>
        <v>8.0372163479086378</v>
      </c>
      <c r="I166" s="27">
        <f t="shared" ca="1" si="337"/>
        <v>-0.15498497904594588</v>
      </c>
      <c r="J166" s="43">
        <f t="shared" ca="1" si="338"/>
        <v>0</v>
      </c>
      <c r="K166" s="25" t="e">
        <f>#N/A</f>
        <v>#N/A</v>
      </c>
      <c r="L166" s="26">
        <v>0</v>
      </c>
      <c r="M166" s="23">
        <f t="shared" si="262"/>
        <v>6.2396814612857288E-3</v>
      </c>
      <c r="N166" s="27">
        <f t="shared" si="263"/>
        <v>1.7119124468797442</v>
      </c>
      <c r="O166" s="27">
        <f t="shared" ca="1" si="339"/>
        <v>0</v>
      </c>
      <c r="P166" s="43">
        <f t="shared" ca="1" si="340"/>
        <v>0</v>
      </c>
      <c r="Q166" s="25">
        <f t="shared" si="226"/>
        <v>28.269458202999999</v>
      </c>
      <c r="R166" s="26">
        <f t="shared" si="264"/>
        <v>0</v>
      </c>
      <c r="S166" s="23">
        <f t="shared" si="265"/>
        <v>6.2396814612857288E-3</v>
      </c>
      <c r="T166" s="27">
        <f t="shared" si="266"/>
        <v>4.8894817829241859</v>
      </c>
      <c r="U166" s="27">
        <f t="shared" ca="1" si="341"/>
        <v>-0.22748232498167209</v>
      </c>
      <c r="V166" s="43">
        <f t="shared" ca="1" si="342"/>
        <v>0</v>
      </c>
      <c r="W166" s="25">
        <f t="shared" si="227"/>
        <v>27.002703580000002</v>
      </c>
      <c r="X166" s="26">
        <f t="shared" si="267"/>
        <v>1</v>
      </c>
      <c r="Y166" s="23">
        <f t="shared" si="268"/>
        <v>1.9028518215683743E-2</v>
      </c>
      <c r="Z166" s="27">
        <f t="shared" si="269"/>
        <v>8.70132929955526</v>
      </c>
      <c r="AA166" s="27">
        <f t="shared" ca="1" si="343"/>
        <v>0</v>
      </c>
      <c r="AB166" s="43">
        <f t="shared" ca="1" si="344"/>
        <v>0</v>
      </c>
      <c r="AC166" s="25">
        <f t="shared" si="228"/>
        <v>26.431522336</v>
      </c>
      <c r="AD166" s="26">
        <f t="shared" si="270"/>
        <v>0</v>
      </c>
      <c r="AE166" s="23">
        <f t="shared" si="271"/>
        <v>6.2396814612857288E-3</v>
      </c>
      <c r="AF166" s="27">
        <f t="shared" si="272"/>
        <v>6.9538159044964649</v>
      </c>
      <c r="AG166" s="27">
        <f t="shared" ca="1" si="345"/>
        <v>-8.7649617335986307E-2</v>
      </c>
      <c r="AH166" s="43">
        <f t="shared" ca="1" si="346"/>
        <v>0</v>
      </c>
      <c r="AI166" s="25">
        <f t="shared" si="229"/>
        <v>28.269458202999999</v>
      </c>
      <c r="AJ166" s="26">
        <f t="shared" si="273"/>
        <v>0</v>
      </c>
      <c r="AK166" s="23">
        <f t="shared" si="274"/>
        <v>6.2396814612857288E-3</v>
      </c>
      <c r="AL166" s="27">
        <f t="shared" si="275"/>
        <v>4.8894817829241859</v>
      </c>
      <c r="AM166" s="27">
        <f t="shared" ca="1" si="347"/>
        <v>-0.22748232498167209</v>
      </c>
      <c r="AN166" s="43">
        <f t="shared" ca="1" si="348"/>
        <v>0</v>
      </c>
      <c r="AO166" s="25">
        <f t="shared" si="230"/>
        <v>28.269458202999999</v>
      </c>
      <c r="AP166" s="34">
        <f t="shared" si="276"/>
        <v>0.33333333333333331</v>
      </c>
      <c r="AQ166" s="23">
        <f t="shared" si="277"/>
        <v>1.0502627046085067E-2</v>
      </c>
      <c r="AR166" s="27">
        <f t="shared" si="278"/>
        <v>6.8390284367413665</v>
      </c>
      <c r="AS166" s="27">
        <f t="shared" ca="1" si="349"/>
        <v>-9.4152524001795079E-2</v>
      </c>
      <c r="AT166" s="43">
        <f t="shared" ca="1" si="350"/>
        <v>0</v>
      </c>
      <c r="AU166" s="25">
        <f t="shared" si="231"/>
        <v>26.431522336</v>
      </c>
      <c r="AV166" s="26">
        <f t="shared" si="279"/>
        <v>0</v>
      </c>
      <c r="AW166" s="23">
        <f t="shared" si="280"/>
        <v>6.2396814612857288E-3</v>
      </c>
      <c r="AX166" s="27">
        <f t="shared" si="281"/>
        <v>4.3318740445017641</v>
      </c>
      <c r="AY166" s="27">
        <f t="shared" ca="1" si="351"/>
        <v>-8.7649617335986751E-2</v>
      </c>
      <c r="AZ166" s="43">
        <f t="shared" ca="1" si="352"/>
        <v>0</v>
      </c>
      <c r="BA166" s="25">
        <f t="shared" si="232"/>
        <v>26.431522336</v>
      </c>
      <c r="BB166" s="26">
        <f t="shared" si="282"/>
        <v>0</v>
      </c>
      <c r="BC166" s="23">
        <f t="shared" si="283"/>
        <v>6.2396814612857288E-3</v>
      </c>
      <c r="BD166" s="27">
        <f t="shared" si="284"/>
        <v>5.008410167997563</v>
      </c>
      <c r="BE166" s="27">
        <f t="shared" ca="1" si="353"/>
        <v>-0.22748232498167198</v>
      </c>
      <c r="BF166" s="43">
        <f t="shared" ca="1" si="354"/>
        <v>0</v>
      </c>
      <c r="BG166" s="25">
        <f t="shared" si="233"/>
        <v>28.269458202999999</v>
      </c>
      <c r="BH166" s="26">
        <f t="shared" si="285"/>
        <v>1</v>
      </c>
      <c r="BI166" s="23">
        <f t="shared" si="286"/>
        <v>1.9028518215683743E-2</v>
      </c>
      <c r="BJ166" s="27">
        <f t="shared" si="287"/>
        <v>5.9519183454456526</v>
      </c>
      <c r="BK166" s="27">
        <f t="shared" ca="1" si="355"/>
        <v>-0.1549849790459461</v>
      </c>
      <c r="BL166" s="43">
        <f t="shared" ca="1" si="356"/>
        <v>0</v>
      </c>
      <c r="BM166" s="25">
        <f t="shared" si="234"/>
        <v>27.073087865000002</v>
      </c>
      <c r="BN166" s="26">
        <f t="shared" si="288"/>
        <v>0</v>
      </c>
      <c r="BO166" s="23">
        <f t="shared" si="289"/>
        <v>6.2396814612857288E-3</v>
      </c>
      <c r="BP166" s="27">
        <f t="shared" si="290"/>
        <v>3.2987944058135992</v>
      </c>
      <c r="BQ166" s="27">
        <f t="shared" ca="1" si="357"/>
        <v>-0.16558994148303074</v>
      </c>
      <c r="BR166" s="43">
        <f t="shared" ca="1" si="358"/>
        <v>0</v>
      </c>
      <c r="BS166" s="25">
        <f t="shared" si="235"/>
        <v>28.269458202999999</v>
      </c>
      <c r="BT166" s="34">
        <f t="shared" si="291"/>
        <v>0.25</v>
      </c>
      <c r="BU166" s="23">
        <f t="shared" si="292"/>
        <v>9.4368906498852323E-3</v>
      </c>
      <c r="BV166" s="27">
        <f t="shared" si="293"/>
        <v>4.6538239312487173</v>
      </c>
      <c r="BW166" s="27">
        <f t="shared" ca="1" si="359"/>
        <v>-0.1576870815436745</v>
      </c>
      <c r="BX166" s="43">
        <f t="shared" ca="1" si="360"/>
        <v>0</v>
      </c>
      <c r="BY166" s="25">
        <f t="shared" si="236"/>
        <v>27.002703580000002</v>
      </c>
      <c r="BZ166" s="50">
        <f t="shared" si="237"/>
        <v>1</v>
      </c>
      <c r="CA166" s="23">
        <f t="shared" si="294"/>
        <v>1.9028518215683743E-2</v>
      </c>
      <c r="CB166" s="27">
        <f t="shared" si="295"/>
        <v>4.8598533859020119</v>
      </c>
      <c r="CC166" s="27">
        <f t="shared" ca="1" si="361"/>
        <v>-2.1957706471717464E-2</v>
      </c>
      <c r="CD166" s="43">
        <f t="shared" ca="1" si="362"/>
        <v>0</v>
      </c>
      <c r="CE166" s="25">
        <f t="shared" si="238"/>
        <v>26.431522336</v>
      </c>
      <c r="CF166" s="34">
        <f t="shared" si="239"/>
        <v>0</v>
      </c>
      <c r="CG166" s="23">
        <f t="shared" si="296"/>
        <v>6.2396814612857288E-3</v>
      </c>
      <c r="CH166" s="27">
        <f t="shared" si="297"/>
        <v>4.1991650049197125</v>
      </c>
      <c r="CI166" s="27">
        <f t="shared" ca="1" si="363"/>
        <v>-8.7649617335986529E-2</v>
      </c>
      <c r="CJ166" s="43">
        <f t="shared" ca="1" si="364"/>
        <v>0</v>
      </c>
      <c r="CK166" s="25">
        <f t="shared" si="240"/>
        <v>28.269458202999999</v>
      </c>
      <c r="CL166" s="34">
        <f t="shared" si="241"/>
        <v>0</v>
      </c>
      <c r="CM166" s="23">
        <f t="shared" si="298"/>
        <v>6.2396814612857288E-3</v>
      </c>
      <c r="CN166" s="27">
        <f t="shared" si="299"/>
        <v>4.7656580022443009</v>
      </c>
      <c r="CO166" s="27">
        <f t="shared" ca="1" si="365"/>
        <v>-0.22748232498167176</v>
      </c>
      <c r="CP166" s="43">
        <f t="shared" ca="1" si="366"/>
        <v>0</v>
      </c>
      <c r="CQ166" s="25">
        <f t="shared" si="242"/>
        <v>24.348379120000001</v>
      </c>
      <c r="CR166" s="34">
        <f t="shared" si="243"/>
        <v>1</v>
      </c>
      <c r="CS166" s="23">
        <f t="shared" si="300"/>
        <v>1.9028518215683743E-2</v>
      </c>
      <c r="CT166" s="27">
        <f t="shared" si="301"/>
        <v>4.6535701000651164</v>
      </c>
      <c r="CU166" s="27">
        <f t="shared" ca="1" si="367"/>
        <v>-0.15498497904594588</v>
      </c>
      <c r="CV166" s="43">
        <f t="shared" ca="1" si="368"/>
        <v>0</v>
      </c>
      <c r="CW166" s="25">
        <f t="shared" si="244"/>
        <v>28.269458202999999</v>
      </c>
      <c r="CX166" s="34">
        <f t="shared" si="302"/>
        <v>0.5</v>
      </c>
      <c r="CY166" s="23">
        <f t="shared" si="303"/>
        <v>1.2634099838484736E-2</v>
      </c>
      <c r="CZ166" s="27">
        <f t="shared" si="304"/>
        <v>4.7489731118220124</v>
      </c>
      <c r="DA166" s="27">
        <f t="shared" ca="1" si="369"/>
        <v>-0.12271562833909821</v>
      </c>
      <c r="DB166" s="43">
        <f t="shared" ca="1" si="370"/>
        <v>0</v>
      </c>
      <c r="DC166" s="25">
        <f t="shared" si="245"/>
        <v>28.269458202999999</v>
      </c>
      <c r="DD166" s="34">
        <f t="shared" si="246"/>
        <v>0.29166666666666663</v>
      </c>
      <c r="DE166" s="23">
        <f t="shared" si="305"/>
        <v>1.0857872511485012E-2</v>
      </c>
      <c r="DF166" s="27">
        <f t="shared" si="306"/>
        <v>5.3684817398917355</v>
      </c>
      <c r="DG166" s="27">
        <f t="shared" ca="1" si="334"/>
        <v>-0.1248269656470774</v>
      </c>
      <c r="DH166" s="43">
        <f t="shared" ca="1" si="335"/>
        <v>0</v>
      </c>
      <c r="DI166" s="25">
        <f t="shared" si="247"/>
        <v>27.002703580000002</v>
      </c>
      <c r="DJ166" s="26">
        <f t="shared" si="248"/>
        <v>1</v>
      </c>
      <c r="DK166" s="23">
        <f t="shared" si="307"/>
        <v>1.9028518215683743E-2</v>
      </c>
      <c r="DL166" s="27">
        <f t="shared" si="308"/>
        <v>6.7235232228639443</v>
      </c>
      <c r="DM166" s="27">
        <f t="shared" ca="1" si="371"/>
        <v>-2.1957706471717353E-2</v>
      </c>
      <c r="DN166" s="43">
        <f t="shared" ca="1" si="372"/>
        <v>0</v>
      </c>
      <c r="DO166" s="25">
        <f t="shared" si="249"/>
        <v>26.431522336</v>
      </c>
      <c r="DP166" s="26">
        <f t="shared" si="250"/>
        <v>0</v>
      </c>
      <c r="DQ166" s="23">
        <f t="shared" si="309"/>
        <v>6.2396814612857288E-3</v>
      </c>
      <c r="DR166" s="27">
        <f t="shared" si="310"/>
        <v>6.6880847444152023</v>
      </c>
      <c r="DS166" s="27">
        <f t="shared" ca="1" si="373"/>
        <v>-8.7649617335986418E-2</v>
      </c>
      <c r="DT166" s="43">
        <f t="shared" ca="1" si="374"/>
        <v>0</v>
      </c>
      <c r="DU166" s="25">
        <f t="shared" si="251"/>
        <v>28.269458202999999</v>
      </c>
      <c r="DV166" s="26">
        <f t="shared" si="252"/>
        <v>0</v>
      </c>
      <c r="DW166" s="23">
        <f t="shared" si="311"/>
        <v>6.2396814612857288E-3</v>
      </c>
      <c r="DX166" s="27">
        <f t="shared" si="312"/>
        <v>4.2244967390488757</v>
      </c>
      <c r="DY166" s="27">
        <f t="shared" ca="1" si="375"/>
        <v>-0.22748232498167187</v>
      </c>
      <c r="DZ166" s="43">
        <f t="shared" ca="1" si="376"/>
        <v>0</v>
      </c>
      <c r="EA166" s="25">
        <f t="shared" si="253"/>
        <v>28.269458202999999</v>
      </c>
      <c r="EB166" s="34">
        <f t="shared" si="313"/>
        <v>0.33333333333333331</v>
      </c>
      <c r="EC166" s="23">
        <f t="shared" si="314"/>
        <v>1.0502627046085067E-2</v>
      </c>
      <c r="ED166" s="27">
        <f t="shared" si="315"/>
        <v>5.8919757818900456</v>
      </c>
      <c r="EE166" s="27">
        <f t="shared" ca="1" si="377"/>
        <v>-0.11362508498357693</v>
      </c>
      <c r="EF166" s="43">
        <f t="shared" ca="1" si="378"/>
        <v>0</v>
      </c>
      <c r="EG166" s="25">
        <f t="shared" si="254"/>
        <v>27.002703580000002</v>
      </c>
      <c r="EH166" s="26">
        <f t="shared" si="316"/>
        <v>1</v>
      </c>
      <c r="EI166" s="23">
        <f t="shared" si="317"/>
        <v>1.9028518215683743E-2</v>
      </c>
      <c r="EJ166" s="27">
        <f t="shared" si="318"/>
        <v>7.1004500073890142</v>
      </c>
      <c r="EK166" s="27">
        <f t="shared" ca="1" si="379"/>
        <v>-2.1957706471717464E-2</v>
      </c>
      <c r="EL166" s="43">
        <f t="shared" ca="1" si="380"/>
        <v>0</v>
      </c>
      <c r="EM166" s="25">
        <f t="shared" si="255"/>
        <v>26.431522336</v>
      </c>
      <c r="EN166" s="26">
        <f t="shared" si="319"/>
        <v>0</v>
      </c>
      <c r="EO166" s="23">
        <f t="shared" si="320"/>
        <v>6.2396814612857288E-3</v>
      </c>
      <c r="EP166" s="27">
        <f t="shared" si="321"/>
        <v>5.8140873854181638</v>
      </c>
      <c r="EQ166" s="27">
        <f t="shared" ca="1" si="381"/>
        <v>-8.7649617335986307E-2</v>
      </c>
      <c r="ER166" s="43">
        <f t="shared" ca="1" si="382"/>
        <v>0</v>
      </c>
      <c r="ES166" s="25">
        <f t="shared" si="256"/>
        <v>28.269458202999999</v>
      </c>
      <c r="ET166" s="26">
        <f t="shared" si="322"/>
        <v>0</v>
      </c>
      <c r="EU166" s="23">
        <f t="shared" si="323"/>
        <v>6.2396814612857288E-3</v>
      </c>
      <c r="EV166" s="27">
        <f t="shared" si="324"/>
        <v>5.6026533365202384</v>
      </c>
      <c r="EW166" s="27">
        <f t="shared" ca="1" si="383"/>
        <v>-0.22748232498167187</v>
      </c>
      <c r="EX166" s="43">
        <f t="shared" ca="1" si="384"/>
        <v>0</v>
      </c>
      <c r="EY166" s="25">
        <f t="shared" si="257"/>
        <v>28.269458202999999</v>
      </c>
      <c r="EZ166" s="34">
        <f t="shared" si="325"/>
        <v>0.33333333333333331</v>
      </c>
      <c r="FA166" s="23">
        <f t="shared" si="326"/>
        <v>1.0502627046085067E-2</v>
      </c>
      <c r="FB166" s="27">
        <f t="shared" si="327"/>
        <v>6.2824306885896606</v>
      </c>
      <c r="FC166" s="27">
        <f t="shared" ca="1" si="385"/>
        <v>-0.11362508498357693</v>
      </c>
      <c r="FD166" s="43">
        <f t="shared" ca="1" si="386"/>
        <v>0</v>
      </c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25">
        <f t="shared" si="258"/>
        <v>28.269458202999999</v>
      </c>
      <c r="FT166" s="26">
        <f t="shared" si="328"/>
        <v>0</v>
      </c>
      <c r="FU166" s="23">
        <f t="shared" si="329"/>
        <v>-1.9028518215683743E-2</v>
      </c>
      <c r="FV166" s="27">
        <f t="shared" si="330"/>
        <v>1.7253566227038712</v>
      </c>
      <c r="FW166" s="27">
        <f t="shared" ca="1" si="387"/>
        <v>-0.32322862985407208</v>
      </c>
      <c r="FX166" s="43">
        <f t="shared" ca="1" si="388"/>
        <v>0</v>
      </c>
      <c r="FY166" s="25">
        <f t="shared" si="259"/>
        <v>28.269458202999999</v>
      </c>
      <c r="FZ166" s="26">
        <f t="shared" si="331"/>
        <v>0</v>
      </c>
      <c r="GA166" s="23">
        <f t="shared" si="332"/>
        <v>6.2396814612857288E-3</v>
      </c>
      <c r="GB166" s="27">
        <f t="shared" si="333"/>
        <v>5.637973465598944</v>
      </c>
      <c r="GC166" s="27">
        <f t="shared" ca="1" si="389"/>
        <v>-0.22748232498167165</v>
      </c>
      <c r="GD166" s="43">
        <f t="shared" ca="1" si="390"/>
        <v>0</v>
      </c>
      <c r="GE166" s="47"/>
      <c r="GF166" s="47"/>
    </row>
    <row r="167" spans="1:188" x14ac:dyDescent="0.2">
      <c r="A167" s="30">
        <v>29737</v>
      </c>
      <c r="B167" s="34">
        <v>27.431710450000001</v>
      </c>
      <c r="C167" s="23">
        <v>6.8910628756739811E-3</v>
      </c>
      <c r="D167" s="24">
        <f t="shared" si="336"/>
        <v>6.4026192965631612E-3</v>
      </c>
      <c r="E167" s="25" t="e">
        <f>#N/A</f>
        <v>#N/A</v>
      </c>
      <c r="F167" s="26">
        <v>1</v>
      </c>
      <c r="G167" s="23">
        <f t="shared" si="260"/>
        <v>6.4026192965631612E-3</v>
      </c>
      <c r="H167" s="27">
        <f t="shared" si="261"/>
        <v>8.0886755843884099</v>
      </c>
      <c r="I167" s="27">
        <f t="shared" ca="1" si="337"/>
        <v>-0.1495746695668998</v>
      </c>
      <c r="J167" s="43">
        <f t="shared" ca="1" si="338"/>
        <v>0</v>
      </c>
      <c r="K167" s="25" t="e">
        <f>#N/A</f>
        <v>#N/A</v>
      </c>
      <c r="L167" s="26">
        <v>0</v>
      </c>
      <c r="M167" s="23">
        <f t="shared" si="262"/>
        <v>6.8910628756739811E-3</v>
      </c>
      <c r="N167" s="27">
        <f t="shared" si="263"/>
        <v>1.7237093431888415</v>
      </c>
      <c r="O167" s="27">
        <f t="shared" ca="1" si="339"/>
        <v>0</v>
      </c>
      <c r="P167" s="43">
        <f t="shared" ca="1" si="340"/>
        <v>0</v>
      </c>
      <c r="Q167" s="25">
        <f t="shared" si="226"/>
        <v>28.271977324000005</v>
      </c>
      <c r="R167" s="26">
        <f t="shared" si="264"/>
        <v>0</v>
      </c>
      <c r="S167" s="23">
        <f t="shared" si="265"/>
        <v>6.8910628756739811E-3</v>
      </c>
      <c r="T167" s="27">
        <f t="shared" si="266"/>
        <v>4.9231755093197789</v>
      </c>
      <c r="U167" s="27">
        <f t="shared" ca="1" si="341"/>
        <v>-0.22215885711055128</v>
      </c>
      <c r="V167" s="43">
        <f t="shared" ca="1" si="342"/>
        <v>0</v>
      </c>
      <c r="W167" s="25">
        <f t="shared" si="227"/>
        <v>27.344451735</v>
      </c>
      <c r="X167" s="26">
        <f t="shared" si="267"/>
        <v>1</v>
      </c>
      <c r="Y167" s="23">
        <f t="shared" si="268"/>
        <v>6.4026192965631612E-3</v>
      </c>
      <c r="Z167" s="27">
        <f t="shared" si="269"/>
        <v>8.7570405984343438</v>
      </c>
      <c r="AA167" s="27">
        <f t="shared" ca="1" si="343"/>
        <v>0</v>
      </c>
      <c r="AB167" s="43">
        <f t="shared" ca="1" si="344"/>
        <v>0</v>
      </c>
      <c r="AC167" s="25">
        <f t="shared" si="228"/>
        <v>26.169167458000004</v>
      </c>
      <c r="AD167" s="26">
        <f t="shared" si="270"/>
        <v>1</v>
      </c>
      <c r="AE167" s="23">
        <f t="shared" si="271"/>
        <v>6.4026192965631612E-3</v>
      </c>
      <c r="AF167" s="27">
        <f t="shared" si="272"/>
        <v>6.9983385403913418</v>
      </c>
      <c r="AG167" s="27">
        <f t="shared" ca="1" si="345"/>
        <v>-8.1808185170714864E-2</v>
      </c>
      <c r="AH167" s="43">
        <f t="shared" ca="1" si="346"/>
        <v>0</v>
      </c>
      <c r="AI167" s="25">
        <f t="shared" si="229"/>
        <v>28.271977324000005</v>
      </c>
      <c r="AJ167" s="26">
        <f t="shared" si="273"/>
        <v>0</v>
      </c>
      <c r="AK167" s="23">
        <f t="shared" si="274"/>
        <v>6.8910628756739811E-3</v>
      </c>
      <c r="AL167" s="27">
        <f t="shared" si="275"/>
        <v>4.9231755093197789</v>
      </c>
      <c r="AM167" s="27">
        <f t="shared" ca="1" si="347"/>
        <v>-0.22215885711055128</v>
      </c>
      <c r="AN167" s="43">
        <f t="shared" ca="1" si="348"/>
        <v>0</v>
      </c>
      <c r="AO167" s="25">
        <f t="shared" si="230"/>
        <v>28.271977324000005</v>
      </c>
      <c r="AP167" s="34">
        <f t="shared" si="276"/>
        <v>0.66666666666666663</v>
      </c>
      <c r="AQ167" s="23">
        <f t="shared" si="277"/>
        <v>6.5654338229334348E-3</v>
      </c>
      <c r="AR167" s="27">
        <f t="shared" si="278"/>
        <v>6.8839296253559521</v>
      </c>
      <c r="AS167" s="27">
        <f t="shared" ca="1" si="349"/>
        <v>-8.820524234445748E-2</v>
      </c>
      <c r="AT167" s="43">
        <f t="shared" ca="1" si="350"/>
        <v>0</v>
      </c>
      <c r="AU167" s="25">
        <f t="shared" si="231"/>
        <v>26.169167458000004</v>
      </c>
      <c r="AV167" s="26">
        <f t="shared" si="279"/>
        <v>1</v>
      </c>
      <c r="AW167" s="23">
        <f t="shared" si="280"/>
        <v>6.4026192965631612E-3</v>
      </c>
      <c r="AX167" s="27">
        <f t="shared" si="281"/>
        <v>4.3596093848493718</v>
      </c>
      <c r="AY167" s="27">
        <f t="shared" ca="1" si="351"/>
        <v>-8.180818517071542E-2</v>
      </c>
      <c r="AZ167" s="43">
        <f t="shared" ca="1" si="352"/>
        <v>0</v>
      </c>
      <c r="BA167" s="25">
        <f t="shared" si="232"/>
        <v>26.169167458000004</v>
      </c>
      <c r="BB167" s="26">
        <f t="shared" si="282"/>
        <v>0</v>
      </c>
      <c r="BC167" s="23">
        <f t="shared" si="283"/>
        <v>6.8910628756739811E-3</v>
      </c>
      <c r="BD167" s="27">
        <f t="shared" si="284"/>
        <v>5.0429234373723988</v>
      </c>
      <c r="BE167" s="27">
        <f t="shared" ca="1" si="353"/>
        <v>-0.22215885711055128</v>
      </c>
      <c r="BF167" s="43">
        <f t="shared" ca="1" si="354"/>
        <v>0</v>
      </c>
      <c r="BG167" s="25">
        <f t="shared" si="233"/>
        <v>28.271977324000005</v>
      </c>
      <c r="BH167" s="26">
        <f t="shared" si="285"/>
        <v>1</v>
      </c>
      <c r="BI167" s="23">
        <f t="shared" si="286"/>
        <v>6.4026192965631612E-3</v>
      </c>
      <c r="BJ167" s="27">
        <f t="shared" si="287"/>
        <v>5.9900262126957715</v>
      </c>
      <c r="BK167" s="27">
        <f t="shared" ca="1" si="355"/>
        <v>-0.14957466956689991</v>
      </c>
      <c r="BL167" s="43">
        <f t="shared" ca="1" si="356"/>
        <v>0</v>
      </c>
      <c r="BM167" s="25">
        <f t="shared" si="234"/>
        <v>26.598220354999999</v>
      </c>
      <c r="BN167" s="26">
        <f t="shared" si="288"/>
        <v>0</v>
      </c>
      <c r="BO167" s="23">
        <f t="shared" si="289"/>
        <v>6.8910628756739811E-3</v>
      </c>
      <c r="BP167" s="27">
        <f t="shared" si="290"/>
        <v>3.3215266054779824</v>
      </c>
      <c r="BQ167" s="27">
        <f t="shared" ca="1" si="357"/>
        <v>-0.15983996930569544</v>
      </c>
      <c r="BR167" s="43">
        <f t="shared" ca="1" si="358"/>
        <v>0</v>
      </c>
      <c r="BS167" s="25">
        <f t="shared" si="235"/>
        <v>28.271977324000005</v>
      </c>
      <c r="BT167" s="34">
        <f t="shared" si="291"/>
        <v>0.5</v>
      </c>
      <c r="BU167" s="23">
        <f t="shared" si="292"/>
        <v>6.6468410861185712E-3</v>
      </c>
      <c r="BV167" s="27">
        <f t="shared" si="293"/>
        <v>4.684757159362503</v>
      </c>
      <c r="BW167" s="27">
        <f t="shared" ca="1" si="359"/>
        <v>-0.15208836142991056</v>
      </c>
      <c r="BX167" s="43">
        <f t="shared" ca="1" si="360"/>
        <v>0</v>
      </c>
      <c r="BY167" s="25">
        <f t="shared" si="236"/>
        <v>27.344451735</v>
      </c>
      <c r="BZ167" s="50">
        <f t="shared" si="237"/>
        <v>1</v>
      </c>
      <c r="CA167" s="23">
        <f t="shared" si="294"/>
        <v>6.4026192965631612E-3</v>
      </c>
      <c r="CB167" s="27">
        <f t="shared" si="295"/>
        <v>4.8909691769690555</v>
      </c>
      <c r="CC167" s="27">
        <f t="shared" ca="1" si="361"/>
        <v>-1.5695674010318461E-2</v>
      </c>
      <c r="CD167" s="43">
        <f t="shared" ca="1" si="362"/>
        <v>0</v>
      </c>
      <c r="CE167" s="25">
        <f t="shared" si="238"/>
        <v>26.169167458000004</v>
      </c>
      <c r="CF167" s="34">
        <f t="shared" si="239"/>
        <v>0.5</v>
      </c>
      <c r="CG167" s="23">
        <f t="shared" si="296"/>
        <v>6.8910628756739811E-3</v>
      </c>
      <c r="CH167" s="27">
        <f t="shared" si="297"/>
        <v>4.2281017149939437</v>
      </c>
      <c r="CI167" s="27">
        <f t="shared" ca="1" si="363"/>
        <v>-8.1362553484403688E-2</v>
      </c>
      <c r="CJ167" s="43">
        <f t="shared" ca="1" si="364"/>
        <v>0</v>
      </c>
      <c r="CK167" s="25">
        <f t="shared" si="240"/>
        <v>28.271977324000005</v>
      </c>
      <c r="CL167" s="34">
        <f t="shared" si="241"/>
        <v>0</v>
      </c>
      <c r="CM167" s="23">
        <f t="shared" si="298"/>
        <v>6.8910628756739811E-3</v>
      </c>
      <c r="CN167" s="27">
        <f t="shared" si="299"/>
        <v>4.7984984511817252</v>
      </c>
      <c r="CO167" s="27">
        <f t="shared" ca="1" si="365"/>
        <v>-0.22215885711055094</v>
      </c>
      <c r="CP167" s="43">
        <f t="shared" ca="1" si="366"/>
        <v>0</v>
      </c>
      <c r="CQ167" s="25">
        <f t="shared" si="242"/>
        <v>24.914124385499999</v>
      </c>
      <c r="CR167" s="34">
        <f t="shared" si="243"/>
        <v>1</v>
      </c>
      <c r="CS167" s="23">
        <f t="shared" si="300"/>
        <v>6.4026192965631612E-3</v>
      </c>
      <c r="CT167" s="27">
        <f t="shared" si="301"/>
        <v>4.6833651377857031</v>
      </c>
      <c r="CU167" s="27">
        <f t="shared" ca="1" si="367"/>
        <v>-0.14957466956689969</v>
      </c>
      <c r="CV167" s="43">
        <f t="shared" ca="1" si="368"/>
        <v>0</v>
      </c>
      <c r="CW167" s="25">
        <f t="shared" si="244"/>
        <v>28.271977324000005</v>
      </c>
      <c r="CX167" s="34">
        <f t="shared" si="302"/>
        <v>0.5</v>
      </c>
      <c r="CY167" s="23">
        <f t="shared" si="303"/>
        <v>6.6468410861185712E-3</v>
      </c>
      <c r="CZ167" s="27">
        <f t="shared" si="304"/>
        <v>4.7805387814185432</v>
      </c>
      <c r="DA167" s="27">
        <f t="shared" ca="1" si="369"/>
        <v>-0.11688445853333285</v>
      </c>
      <c r="DB167" s="43">
        <f t="shared" ca="1" si="370"/>
        <v>0</v>
      </c>
      <c r="DC167" s="25">
        <f t="shared" si="245"/>
        <v>28.271977324000005</v>
      </c>
      <c r="DD167" s="34">
        <f t="shared" si="246"/>
        <v>0.58333333333333326</v>
      </c>
      <c r="DE167" s="23">
        <f t="shared" si="305"/>
        <v>6.6197053317235263E-3</v>
      </c>
      <c r="DF167" s="27">
        <f t="shared" si="306"/>
        <v>5.4040195070885577</v>
      </c>
      <c r="DG167" s="27">
        <f t="shared" ca="1" si="334"/>
        <v>-0.11903357804539061</v>
      </c>
      <c r="DH167" s="43">
        <f t="shared" ca="1" si="335"/>
        <v>0</v>
      </c>
      <c r="DI167" s="25">
        <f t="shared" si="247"/>
        <v>27.344451735</v>
      </c>
      <c r="DJ167" s="26">
        <f t="shared" si="248"/>
        <v>1</v>
      </c>
      <c r="DK167" s="23">
        <f t="shared" si="307"/>
        <v>6.4026192965631612E-3</v>
      </c>
      <c r="DL167" s="27">
        <f t="shared" si="308"/>
        <v>6.7665713823915432</v>
      </c>
      <c r="DM167" s="27">
        <f t="shared" ca="1" si="371"/>
        <v>-1.569567401031835E-2</v>
      </c>
      <c r="DN167" s="43">
        <f t="shared" ca="1" si="372"/>
        <v>0</v>
      </c>
      <c r="DO167" s="25">
        <f t="shared" si="249"/>
        <v>26.169167458000004</v>
      </c>
      <c r="DP167" s="26">
        <f t="shared" si="250"/>
        <v>1</v>
      </c>
      <c r="DQ167" s="23">
        <f t="shared" si="309"/>
        <v>6.4026192965631612E-3</v>
      </c>
      <c r="DR167" s="27">
        <f t="shared" si="310"/>
        <v>6.7309060048568448</v>
      </c>
      <c r="DS167" s="27">
        <f t="shared" ca="1" si="373"/>
        <v>-8.1808185170714975E-2</v>
      </c>
      <c r="DT167" s="43">
        <f t="shared" ca="1" si="374"/>
        <v>0</v>
      </c>
      <c r="DU167" s="25">
        <f t="shared" si="251"/>
        <v>28.271977324000005</v>
      </c>
      <c r="DV167" s="26">
        <f t="shared" si="252"/>
        <v>0</v>
      </c>
      <c r="DW167" s="23">
        <f t="shared" si="311"/>
        <v>6.8910628756739811E-3</v>
      </c>
      <c r="DX167" s="27">
        <f t="shared" si="312"/>
        <v>4.2536080116957411</v>
      </c>
      <c r="DY167" s="27">
        <f t="shared" ca="1" si="375"/>
        <v>-0.22215885711055106</v>
      </c>
      <c r="DZ167" s="43">
        <f t="shared" ca="1" si="376"/>
        <v>0</v>
      </c>
      <c r="EA167" s="25">
        <f t="shared" si="253"/>
        <v>28.271977324000005</v>
      </c>
      <c r="EB167" s="34">
        <f t="shared" si="313"/>
        <v>0.66666666666666663</v>
      </c>
      <c r="EC167" s="23">
        <f t="shared" si="314"/>
        <v>6.5654338229334348E-3</v>
      </c>
      <c r="ED167" s="27">
        <f t="shared" si="315"/>
        <v>5.9306591589723716</v>
      </c>
      <c r="EE167" s="27">
        <f t="shared" ca="1" si="377"/>
        <v>-0.1078056491367283</v>
      </c>
      <c r="EF167" s="43">
        <f t="shared" ca="1" si="378"/>
        <v>0</v>
      </c>
      <c r="EG167" s="25">
        <f t="shared" si="254"/>
        <v>27.344451735</v>
      </c>
      <c r="EH167" s="26">
        <f t="shared" si="316"/>
        <v>1</v>
      </c>
      <c r="EI167" s="23">
        <f t="shared" si="317"/>
        <v>6.4026192965631612E-3</v>
      </c>
      <c r="EJ167" s="27">
        <f t="shared" si="318"/>
        <v>7.145911485620605</v>
      </c>
      <c r="EK167" s="27">
        <f t="shared" ca="1" si="379"/>
        <v>-1.5695674010318461E-2</v>
      </c>
      <c r="EL167" s="43">
        <f t="shared" ca="1" si="380"/>
        <v>0</v>
      </c>
      <c r="EM167" s="25">
        <f t="shared" si="255"/>
        <v>26.169167458000004</v>
      </c>
      <c r="EN167" s="26">
        <f t="shared" si="319"/>
        <v>0</v>
      </c>
      <c r="EO167" s="23">
        <f t="shared" si="320"/>
        <v>6.8910628756739811E-3</v>
      </c>
      <c r="EP167" s="27">
        <f t="shared" si="321"/>
        <v>5.8541526271557434</v>
      </c>
      <c r="EQ167" s="27">
        <f t="shared" ca="1" si="381"/>
        <v>-8.1362553484403355E-2</v>
      </c>
      <c r="ER167" s="43">
        <f t="shared" ca="1" si="382"/>
        <v>0</v>
      </c>
      <c r="ES167" s="25">
        <f t="shared" si="256"/>
        <v>28.271977324000005</v>
      </c>
      <c r="ET167" s="26">
        <f t="shared" si="322"/>
        <v>0</v>
      </c>
      <c r="EU167" s="23">
        <f t="shared" si="323"/>
        <v>6.8910628756739811E-3</v>
      </c>
      <c r="EV167" s="27">
        <f t="shared" si="324"/>
        <v>5.6412615729328044</v>
      </c>
      <c r="EW167" s="27">
        <f t="shared" ca="1" si="383"/>
        <v>-0.22215885711055106</v>
      </c>
      <c r="EX167" s="43">
        <f t="shared" ca="1" si="384"/>
        <v>0</v>
      </c>
      <c r="EY167" s="25">
        <f t="shared" si="257"/>
        <v>28.271977324000005</v>
      </c>
      <c r="EZ167" s="34">
        <f t="shared" si="325"/>
        <v>0.33333333333333331</v>
      </c>
      <c r="FA167" s="23">
        <f t="shared" si="326"/>
        <v>6.7282483493037075E-3</v>
      </c>
      <c r="FB167" s="27">
        <f t="shared" si="327"/>
        <v>6.3247004424997781</v>
      </c>
      <c r="FC167" s="27">
        <f t="shared" ca="1" si="385"/>
        <v>-0.10766133442475356</v>
      </c>
      <c r="FD167" s="43">
        <f t="shared" ca="1" si="386"/>
        <v>0</v>
      </c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25">
        <f t="shared" si="258"/>
        <v>28.271977324000005</v>
      </c>
      <c r="FT167" s="26">
        <f t="shared" si="328"/>
        <v>0</v>
      </c>
      <c r="FU167" s="23">
        <f t="shared" si="329"/>
        <v>-6.4026192965631612E-3</v>
      </c>
      <c r="FV167" s="27">
        <f t="shared" si="330"/>
        <v>1.7143098210978944</v>
      </c>
      <c r="FW167" s="27">
        <f t="shared" ca="1" si="387"/>
        <v>-0.32756173928792987</v>
      </c>
      <c r="FX167" s="43">
        <f t="shared" ca="1" si="388"/>
        <v>0</v>
      </c>
      <c r="FY167" s="25">
        <f t="shared" si="259"/>
        <v>28.271977324000005</v>
      </c>
      <c r="FZ167" s="26">
        <f t="shared" si="331"/>
        <v>0</v>
      </c>
      <c r="GA167" s="23">
        <f t="shared" si="332"/>
        <v>6.8910628756739811E-3</v>
      </c>
      <c r="GB167" s="27">
        <f t="shared" si="333"/>
        <v>5.6768250952417683</v>
      </c>
      <c r="GC167" s="27">
        <f t="shared" ca="1" si="389"/>
        <v>-0.22215885711055083</v>
      </c>
      <c r="GD167" s="43">
        <f t="shared" ca="1" si="390"/>
        <v>0</v>
      </c>
      <c r="GE167" s="47"/>
      <c r="GF167" s="47"/>
    </row>
    <row r="168" spans="1:188" x14ac:dyDescent="0.2">
      <c r="A168" s="30">
        <v>29767</v>
      </c>
      <c r="B168" s="34">
        <v>24.26269602</v>
      </c>
      <c r="C168" s="23">
        <v>7.4457239312770707E-3</v>
      </c>
      <c r="D168" s="24">
        <f t="shared" si="336"/>
        <v>-0.11552376348446036</v>
      </c>
      <c r="E168" s="25" t="e">
        <f>#N/A</f>
        <v>#N/A</v>
      </c>
      <c r="F168" s="26">
        <v>1</v>
      </c>
      <c r="G168" s="23">
        <f t="shared" si="260"/>
        <v>-0.11552376348446036</v>
      </c>
      <c r="H168" s="27">
        <f t="shared" si="261"/>
        <v>7.1542413392749937</v>
      </c>
      <c r="I168" s="27">
        <f t="shared" ca="1" si="337"/>
        <v>-0.24781900430104742</v>
      </c>
      <c r="J168" s="43">
        <f t="shared" ca="1" si="338"/>
        <v>0</v>
      </c>
      <c r="K168" s="25" t="e">
        <f>#N/A</f>
        <v>#N/A</v>
      </c>
      <c r="L168" s="26">
        <v>0</v>
      </c>
      <c r="M168" s="23">
        <f t="shared" si="262"/>
        <v>7.4457239312770707E-3</v>
      </c>
      <c r="N168" s="27">
        <f t="shared" si="263"/>
        <v>1.7365436070959885</v>
      </c>
      <c r="O168" s="27">
        <f t="shared" ca="1" si="339"/>
        <v>0</v>
      </c>
      <c r="P168" s="43">
        <f t="shared" ca="1" si="340"/>
        <v>0</v>
      </c>
      <c r="Q168" s="25">
        <f t="shared" si="226"/>
        <v>27.772439690999999</v>
      </c>
      <c r="R168" s="26">
        <f t="shared" si="264"/>
        <v>0</v>
      </c>
      <c r="S168" s="23">
        <f t="shared" si="265"/>
        <v>7.4457239312770707E-3</v>
      </c>
      <c r="T168" s="27">
        <f t="shared" si="266"/>
        <v>4.9598321150273987</v>
      </c>
      <c r="U168" s="27">
        <f t="shared" ca="1" si="341"/>
        <v>-0.21636726669820738</v>
      </c>
      <c r="V168" s="43">
        <f t="shared" ca="1" si="342"/>
        <v>0</v>
      </c>
      <c r="W168" s="25">
        <f t="shared" si="227"/>
        <v>25.847203235000002</v>
      </c>
      <c r="X168" s="26">
        <f t="shared" si="267"/>
        <v>1</v>
      </c>
      <c r="Y168" s="23">
        <f t="shared" si="268"/>
        <v>-0.11552376348446036</v>
      </c>
      <c r="Z168" s="27">
        <f t="shared" si="269"/>
        <v>7.7453943115169972</v>
      </c>
      <c r="AA168" s="27">
        <f t="shared" ca="1" si="343"/>
        <v>-0.11552376348446036</v>
      </c>
      <c r="AB168" s="43">
        <f t="shared" ca="1" si="344"/>
        <v>0</v>
      </c>
      <c r="AC168" s="25">
        <f t="shared" si="228"/>
        <v>26.128403622</v>
      </c>
      <c r="AD168" s="26">
        <f t="shared" si="270"/>
        <v>1</v>
      </c>
      <c r="AE168" s="23">
        <f t="shared" si="271"/>
        <v>-0.11552376348446036</v>
      </c>
      <c r="AF168" s="27">
        <f t="shared" si="272"/>
        <v>6.1898641340669887</v>
      </c>
      <c r="AG168" s="27">
        <f t="shared" ca="1" si="345"/>
        <v>-0.1878811592204207</v>
      </c>
      <c r="AH168" s="43">
        <f t="shared" ca="1" si="346"/>
        <v>0</v>
      </c>
      <c r="AI168" s="25">
        <f t="shared" si="229"/>
        <v>27.772439690999999</v>
      </c>
      <c r="AJ168" s="26">
        <f t="shared" si="273"/>
        <v>0</v>
      </c>
      <c r="AK168" s="23">
        <f t="shared" si="274"/>
        <v>7.4457239312770707E-3</v>
      </c>
      <c r="AL168" s="27">
        <f t="shared" si="275"/>
        <v>4.9598321150273987</v>
      </c>
      <c r="AM168" s="27">
        <f t="shared" ca="1" si="347"/>
        <v>-0.21636726669820738</v>
      </c>
      <c r="AN168" s="43">
        <f t="shared" ca="1" si="348"/>
        <v>0</v>
      </c>
      <c r="AO168" s="25">
        <f t="shared" si="230"/>
        <v>27.772439690999999</v>
      </c>
      <c r="AP168" s="34">
        <f t="shared" si="276"/>
        <v>0.66666666666666663</v>
      </c>
      <c r="AQ168" s="23">
        <f t="shared" si="277"/>
        <v>-7.4533934345881223E-2</v>
      </c>
      <c r="AR168" s="27">
        <f t="shared" si="278"/>
        <v>6.3708432666180048</v>
      </c>
      <c r="AS168" s="27">
        <f t="shared" ca="1" si="349"/>
        <v>-0.15616489294847435</v>
      </c>
      <c r="AT168" s="43">
        <f t="shared" ca="1" si="350"/>
        <v>0</v>
      </c>
      <c r="AU168" s="25">
        <f t="shared" si="231"/>
        <v>26.128403622</v>
      </c>
      <c r="AV168" s="26">
        <f t="shared" si="279"/>
        <v>1</v>
      </c>
      <c r="AW168" s="23">
        <f t="shared" si="280"/>
        <v>-0.11552376348446036</v>
      </c>
      <c r="AX168" s="27">
        <f t="shared" si="281"/>
        <v>3.8559709013893992</v>
      </c>
      <c r="AY168" s="27">
        <f t="shared" ca="1" si="351"/>
        <v>-0.18788115922042115</v>
      </c>
      <c r="AZ168" s="43">
        <f t="shared" ca="1" si="352"/>
        <v>0</v>
      </c>
      <c r="BA168" s="25">
        <f t="shared" si="232"/>
        <v>26.128403622</v>
      </c>
      <c r="BB168" s="26">
        <f t="shared" si="282"/>
        <v>0</v>
      </c>
      <c r="BC168" s="23">
        <f t="shared" si="283"/>
        <v>7.4457239312770707E-3</v>
      </c>
      <c r="BD168" s="27">
        <f t="shared" si="284"/>
        <v>5.0804716530936407</v>
      </c>
      <c r="BE168" s="27">
        <f t="shared" ca="1" si="353"/>
        <v>-0.21636726669820738</v>
      </c>
      <c r="BF168" s="43">
        <f t="shared" ca="1" si="354"/>
        <v>0</v>
      </c>
      <c r="BG168" s="25">
        <f t="shared" si="233"/>
        <v>27.772439690999999</v>
      </c>
      <c r="BH168" s="26">
        <f t="shared" si="285"/>
        <v>1</v>
      </c>
      <c r="BI168" s="23">
        <f t="shared" si="286"/>
        <v>-0.11552376348446036</v>
      </c>
      <c r="BJ168" s="27">
        <f t="shared" si="287"/>
        <v>5.2980358412345874</v>
      </c>
      <c r="BK168" s="27">
        <f t="shared" ca="1" si="355"/>
        <v>-0.24781900430104742</v>
      </c>
      <c r="BL168" s="43">
        <f t="shared" ca="1" si="356"/>
        <v>0</v>
      </c>
      <c r="BM168" s="25">
        <f t="shared" si="234"/>
        <v>25.851422218333337</v>
      </c>
      <c r="BN168" s="26">
        <f t="shared" si="288"/>
        <v>0</v>
      </c>
      <c r="BO168" s="23">
        <f t="shared" si="289"/>
        <v>7.4457239312770707E-3</v>
      </c>
      <c r="BP168" s="27">
        <f t="shared" si="290"/>
        <v>3.3462577756127634</v>
      </c>
      <c r="BQ168" s="27">
        <f t="shared" ca="1" si="357"/>
        <v>-0.15358436965905242</v>
      </c>
      <c r="BR168" s="43">
        <f t="shared" ca="1" si="358"/>
        <v>0</v>
      </c>
      <c r="BS168" s="25">
        <f t="shared" si="235"/>
        <v>27.772439690999999</v>
      </c>
      <c r="BT168" s="34">
        <f t="shared" si="291"/>
        <v>0.5</v>
      </c>
      <c r="BU168" s="23">
        <f t="shared" si="292"/>
        <v>-5.4039019776591646E-2</v>
      </c>
      <c r="BV168" s="27">
        <f t="shared" si="293"/>
        <v>4.4315974745791831</v>
      </c>
      <c r="BW168" s="27">
        <f t="shared" ca="1" si="359"/>
        <v>-0.1979086752354019</v>
      </c>
      <c r="BX168" s="43">
        <f t="shared" ca="1" si="360"/>
        <v>0</v>
      </c>
      <c r="BY168" s="25">
        <f t="shared" si="236"/>
        <v>25.847203235000002</v>
      </c>
      <c r="BZ168" s="50">
        <f t="shared" si="237"/>
        <v>1</v>
      </c>
      <c r="CA168" s="23">
        <f t="shared" si="294"/>
        <v>-0.11552376348446036</v>
      </c>
      <c r="CB168" s="27">
        <f t="shared" si="295"/>
        <v>4.3259460105590968</v>
      </c>
      <c r="CC168" s="27">
        <f t="shared" ca="1" si="361"/>
        <v>-0.1294062141626815</v>
      </c>
      <c r="CD168" s="43">
        <f t="shared" ca="1" si="362"/>
        <v>0</v>
      </c>
      <c r="CE168" s="25">
        <f t="shared" si="238"/>
        <v>26.128403622</v>
      </c>
      <c r="CF168" s="34">
        <f t="shared" si="239"/>
        <v>1</v>
      </c>
      <c r="CG168" s="23">
        <f t="shared" si="296"/>
        <v>-0.11552376348446036</v>
      </c>
      <c r="CH168" s="27">
        <f t="shared" si="297"/>
        <v>3.7396554924827421</v>
      </c>
      <c r="CI168" s="27">
        <f t="shared" ca="1" si="363"/>
        <v>-0.18748700858363998</v>
      </c>
      <c r="CJ168" s="43">
        <f t="shared" ca="1" si="364"/>
        <v>0</v>
      </c>
      <c r="CK168" s="25">
        <f t="shared" si="240"/>
        <v>27.772439690999999</v>
      </c>
      <c r="CL168" s="34">
        <f t="shared" si="241"/>
        <v>0</v>
      </c>
      <c r="CM168" s="23">
        <f t="shared" si="298"/>
        <v>7.4457239312770707E-3</v>
      </c>
      <c r="CN168" s="27">
        <f t="shared" si="299"/>
        <v>4.8342267459338846</v>
      </c>
      <c r="CO168" s="27">
        <f t="shared" ca="1" si="365"/>
        <v>-0.21636726669820716</v>
      </c>
      <c r="CP168" s="43">
        <f t="shared" ca="1" si="366"/>
        <v>0</v>
      </c>
      <c r="CQ168" s="25">
        <f t="shared" si="242"/>
        <v>25.289731492500003</v>
      </c>
      <c r="CR168" s="34">
        <f t="shared" si="243"/>
        <v>1</v>
      </c>
      <c r="CS168" s="23">
        <f t="shared" si="300"/>
        <v>-0.11552376348446036</v>
      </c>
      <c r="CT168" s="27">
        <f t="shared" si="301"/>
        <v>4.1423251712967808</v>
      </c>
      <c r="CU168" s="27">
        <f t="shared" ca="1" si="367"/>
        <v>-0.24781900430104709</v>
      </c>
      <c r="CV168" s="43">
        <f t="shared" ca="1" si="368"/>
        <v>0</v>
      </c>
      <c r="CW168" s="25">
        <f t="shared" si="244"/>
        <v>27.772439690999999</v>
      </c>
      <c r="CX168" s="34">
        <f t="shared" si="302"/>
        <v>0.75</v>
      </c>
      <c r="CY168" s="23">
        <f t="shared" si="303"/>
        <v>-8.4781391630526004E-2</v>
      </c>
      <c r="CZ168" s="27">
        <f t="shared" si="304"/>
        <v>4.3752380507861801</v>
      </c>
      <c r="DA168" s="27">
        <f t="shared" ca="1" si="369"/>
        <v>-0.19175622310942242</v>
      </c>
      <c r="DB168" s="43">
        <f t="shared" ca="1" si="370"/>
        <v>0</v>
      </c>
      <c r="DC168" s="25">
        <f t="shared" si="245"/>
        <v>27.772439690999999</v>
      </c>
      <c r="DD168" s="34">
        <f t="shared" si="246"/>
        <v>0.58333333333333326</v>
      </c>
      <c r="DE168" s="23">
        <f t="shared" si="305"/>
        <v>-7.1118115250999633E-2</v>
      </c>
      <c r="DF168" s="27">
        <f t="shared" si="306"/>
        <v>5.0196958249647832</v>
      </c>
      <c r="DG168" s="27">
        <f t="shared" ca="1" si="334"/>
        <v>-0.18168624957421942</v>
      </c>
      <c r="DH168" s="43">
        <f t="shared" ca="1" si="335"/>
        <v>0</v>
      </c>
      <c r="DI168" s="25">
        <f t="shared" si="247"/>
        <v>25.847203235000002</v>
      </c>
      <c r="DJ168" s="26">
        <f t="shared" si="248"/>
        <v>1</v>
      </c>
      <c r="DK168" s="23">
        <f t="shared" si="307"/>
        <v>-0.11552376348446036</v>
      </c>
      <c r="DL168" s="27">
        <f t="shared" si="308"/>
        <v>5.9848715904114247</v>
      </c>
      <c r="DM168" s="27">
        <f t="shared" ca="1" si="371"/>
        <v>-0.1294062141626815</v>
      </c>
      <c r="DN168" s="43">
        <f t="shared" ca="1" si="372"/>
        <v>0</v>
      </c>
      <c r="DO168" s="25">
        <f t="shared" si="249"/>
        <v>26.128403622</v>
      </c>
      <c r="DP168" s="26">
        <f t="shared" si="250"/>
        <v>1</v>
      </c>
      <c r="DQ168" s="23">
        <f t="shared" si="309"/>
        <v>-0.11552376348446036</v>
      </c>
      <c r="DR168" s="27">
        <f t="shared" si="310"/>
        <v>5.9533264115156284</v>
      </c>
      <c r="DS168" s="27">
        <f t="shared" ca="1" si="373"/>
        <v>-0.18788115922042081</v>
      </c>
      <c r="DT168" s="43">
        <f t="shared" ca="1" si="374"/>
        <v>0</v>
      </c>
      <c r="DU168" s="25">
        <f t="shared" si="251"/>
        <v>27.772439690999999</v>
      </c>
      <c r="DV168" s="26">
        <f t="shared" si="252"/>
        <v>0</v>
      </c>
      <c r="DW168" s="23">
        <f t="shared" si="311"/>
        <v>7.4457239312770707E-3</v>
      </c>
      <c r="DX168" s="27">
        <f t="shared" si="312"/>
        <v>4.2852792026626956</v>
      </c>
      <c r="DY168" s="27">
        <f t="shared" ca="1" si="375"/>
        <v>-0.21636726669820727</v>
      </c>
      <c r="DZ168" s="43">
        <f t="shared" ca="1" si="376"/>
        <v>0</v>
      </c>
      <c r="EA168" s="25">
        <f t="shared" si="253"/>
        <v>27.772439690999999</v>
      </c>
      <c r="EB168" s="34">
        <f t="shared" si="313"/>
        <v>0.66666666666666663</v>
      </c>
      <c r="EC168" s="23">
        <f t="shared" si="314"/>
        <v>-7.4533934345881223E-2</v>
      </c>
      <c r="ED168" s="27">
        <f t="shared" si="315"/>
        <v>5.4886237985897264</v>
      </c>
      <c r="EE168" s="27">
        <f t="shared" ca="1" si="377"/>
        <v>-0.17430440430773742</v>
      </c>
      <c r="EF168" s="43">
        <f t="shared" ca="1" si="378"/>
        <v>0</v>
      </c>
      <c r="EG168" s="25">
        <f t="shared" si="254"/>
        <v>25.847203235000002</v>
      </c>
      <c r="EH168" s="26">
        <f t="shared" si="316"/>
        <v>1</v>
      </c>
      <c r="EI168" s="23">
        <f t="shared" si="317"/>
        <v>-0.11552376348446036</v>
      </c>
      <c r="EJ168" s="27">
        <f t="shared" si="318"/>
        <v>6.3203888972748814</v>
      </c>
      <c r="EK168" s="27">
        <f t="shared" ca="1" si="379"/>
        <v>-0.12940621416268161</v>
      </c>
      <c r="EL168" s="43">
        <f t="shared" ca="1" si="380"/>
        <v>0</v>
      </c>
      <c r="EM168" s="25">
        <f t="shared" si="255"/>
        <v>26.128403622</v>
      </c>
      <c r="EN168" s="26">
        <f t="shared" si="319"/>
        <v>0</v>
      </c>
      <c r="EO168" s="23">
        <f t="shared" si="320"/>
        <v>7.4457239312770707E-3</v>
      </c>
      <c r="EP168" s="27">
        <f t="shared" si="321"/>
        <v>5.8977410314691054</v>
      </c>
      <c r="EQ168" s="27">
        <f t="shared" ca="1" si="381"/>
        <v>-7.4522632664714927E-2</v>
      </c>
      <c r="ER168" s="43">
        <f t="shared" ca="1" si="382"/>
        <v>0</v>
      </c>
      <c r="ES168" s="25">
        <f t="shared" si="256"/>
        <v>27.772439690999999</v>
      </c>
      <c r="ET168" s="26">
        <f t="shared" si="322"/>
        <v>0</v>
      </c>
      <c r="EU168" s="23">
        <f t="shared" si="323"/>
        <v>7.4457239312770707E-3</v>
      </c>
      <c r="EV168" s="27">
        <f t="shared" si="324"/>
        <v>5.6832648492289843</v>
      </c>
      <c r="EW168" s="27">
        <f t="shared" ca="1" si="383"/>
        <v>-0.21636726669820705</v>
      </c>
      <c r="EX168" s="43">
        <f t="shared" ca="1" si="384"/>
        <v>0</v>
      </c>
      <c r="EY168" s="25">
        <f t="shared" si="257"/>
        <v>27.772439690999999</v>
      </c>
      <c r="EZ168" s="34">
        <f t="shared" si="325"/>
        <v>0.33333333333333331</v>
      </c>
      <c r="FA168" s="23">
        <f t="shared" si="326"/>
        <v>-3.3544105207302076E-2</v>
      </c>
      <c r="FB168" s="27">
        <f t="shared" si="327"/>
        <v>6.1125440254518955</v>
      </c>
      <c r="FC168" s="27">
        <f t="shared" ca="1" si="385"/>
        <v>-0.13759403650335322</v>
      </c>
      <c r="FD168" s="43">
        <f t="shared" ca="1" si="386"/>
        <v>0</v>
      </c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25">
        <f t="shared" si="258"/>
        <v>27.772439690999999</v>
      </c>
      <c r="FT168" s="26">
        <f t="shared" si="328"/>
        <v>0</v>
      </c>
      <c r="FU168" s="23">
        <f t="shared" si="329"/>
        <v>0.11552376348446036</v>
      </c>
      <c r="FV168" s="27">
        <f t="shared" si="330"/>
        <v>1.912353343409495</v>
      </c>
      <c r="FW168" s="27">
        <f t="shared" ca="1" si="387"/>
        <v>-0.24987914069952688</v>
      </c>
      <c r="FX168" s="43">
        <f t="shared" ca="1" si="388"/>
        <v>0</v>
      </c>
      <c r="FY168" s="25">
        <f t="shared" si="259"/>
        <v>27.772439690999999</v>
      </c>
      <c r="FZ168" s="26">
        <f t="shared" si="331"/>
        <v>0</v>
      </c>
      <c r="GA168" s="23">
        <f t="shared" si="332"/>
        <v>7.4457239312770707E-3</v>
      </c>
      <c r="GB168" s="27">
        <f t="shared" si="333"/>
        <v>5.7190931677070838</v>
      </c>
      <c r="GC168" s="27">
        <f t="shared" ca="1" si="389"/>
        <v>-0.21636726669820705</v>
      </c>
      <c r="GD168" s="43">
        <f t="shared" ca="1" si="390"/>
        <v>0</v>
      </c>
      <c r="GE168" s="47"/>
      <c r="GF168" s="47"/>
    </row>
    <row r="169" spans="1:188" x14ac:dyDescent="0.2">
      <c r="A169" s="30">
        <v>29798</v>
      </c>
      <c r="B169" s="34">
        <v>26.14508335</v>
      </c>
      <c r="C169" s="23">
        <v>8.3931702421828902E-3</v>
      </c>
      <c r="D169" s="24">
        <f t="shared" si="336"/>
        <v>7.7583601115404743E-2</v>
      </c>
      <c r="E169" s="25" t="e">
        <f>#N/A</f>
        <v>#N/A</v>
      </c>
      <c r="F169" s="26">
        <v>1</v>
      </c>
      <c r="G169" s="23">
        <f t="shared" si="260"/>
        <v>7.7583601115404743E-2</v>
      </c>
      <c r="H169" s="27">
        <f t="shared" si="261"/>
        <v>7.7092931456246436</v>
      </c>
      <c r="I169" s="27">
        <f t="shared" ca="1" si="337"/>
        <v>-0.18946209396415192</v>
      </c>
      <c r="J169" s="43">
        <f t="shared" ca="1" si="338"/>
        <v>0</v>
      </c>
      <c r="K169" s="25" t="e">
        <f>#N/A</f>
        <v>#N/A</v>
      </c>
      <c r="L169" s="26">
        <v>0</v>
      </c>
      <c r="M169" s="23">
        <f t="shared" si="262"/>
        <v>8.3931702421828902E-3</v>
      </c>
      <c r="N169" s="27">
        <f t="shared" si="263"/>
        <v>1.7511187132233195</v>
      </c>
      <c r="O169" s="27">
        <f t="shared" ca="1" si="339"/>
        <v>0</v>
      </c>
      <c r="P169" s="43">
        <f t="shared" ca="1" si="340"/>
        <v>0</v>
      </c>
      <c r="Q169" s="25">
        <f t="shared" si="226"/>
        <v>27.253447676999997</v>
      </c>
      <c r="R169" s="26">
        <f t="shared" si="264"/>
        <v>0</v>
      </c>
      <c r="S169" s="23">
        <f t="shared" si="265"/>
        <v>8.3931702421828902E-3</v>
      </c>
      <c r="T169" s="27">
        <f t="shared" si="266"/>
        <v>5.00146083034147</v>
      </c>
      <c r="U169" s="27">
        <f t="shared" ca="1" si="341"/>
        <v>-0.20979010376025831</v>
      </c>
      <c r="V169" s="43">
        <f t="shared" ca="1" si="342"/>
        <v>0</v>
      </c>
      <c r="W169" s="25">
        <f t="shared" si="227"/>
        <v>25.203889685</v>
      </c>
      <c r="X169" s="26">
        <f t="shared" si="267"/>
        <v>0</v>
      </c>
      <c r="Y169" s="23">
        <f t="shared" si="268"/>
        <v>8.3931702421828902E-3</v>
      </c>
      <c r="Z169" s="27">
        <f t="shared" si="269"/>
        <v>7.8104027245663943</v>
      </c>
      <c r="AA169" s="27">
        <f t="shared" ca="1" si="343"/>
        <v>-0.10810020385622021</v>
      </c>
      <c r="AB169" s="43">
        <f t="shared" ca="1" si="344"/>
        <v>0</v>
      </c>
      <c r="AC169" s="25">
        <f t="shared" si="228"/>
        <v>26.368979395999997</v>
      </c>
      <c r="AD169" s="26">
        <f t="shared" si="270"/>
        <v>0</v>
      </c>
      <c r="AE169" s="23">
        <f t="shared" si="271"/>
        <v>8.3931702421828902E-3</v>
      </c>
      <c r="AF169" s="27">
        <f t="shared" si="272"/>
        <v>6.2418167175201953</v>
      </c>
      <c r="AG169" s="27">
        <f t="shared" ca="1" si="345"/>
        <v>-0.18106490753287341</v>
      </c>
      <c r="AH169" s="43">
        <f t="shared" ca="1" si="346"/>
        <v>0</v>
      </c>
      <c r="AI169" s="25">
        <f t="shared" si="229"/>
        <v>27.253447676999997</v>
      </c>
      <c r="AJ169" s="26">
        <f t="shared" si="273"/>
        <v>0</v>
      </c>
      <c r="AK169" s="23">
        <f t="shared" si="274"/>
        <v>8.3931702421828902E-3</v>
      </c>
      <c r="AL169" s="27">
        <f t="shared" si="275"/>
        <v>5.00146083034147</v>
      </c>
      <c r="AM169" s="27">
        <f t="shared" ca="1" si="347"/>
        <v>-0.20979010376025831</v>
      </c>
      <c r="AN169" s="43">
        <f t="shared" ca="1" si="348"/>
        <v>0</v>
      </c>
      <c r="AO169" s="25">
        <f t="shared" si="230"/>
        <v>27.253447676999997</v>
      </c>
      <c r="AP169" s="34">
        <f t="shared" si="276"/>
        <v>0</v>
      </c>
      <c r="AQ169" s="23">
        <f t="shared" si="277"/>
        <v>8.3931702421828902E-3</v>
      </c>
      <c r="AR169" s="27">
        <f t="shared" si="278"/>
        <v>6.4243148387409938</v>
      </c>
      <c r="AS169" s="27">
        <f t="shared" ca="1" si="349"/>
        <v>-0.14908244123866032</v>
      </c>
      <c r="AT169" s="43">
        <f t="shared" ca="1" si="350"/>
        <v>0</v>
      </c>
      <c r="AU169" s="25">
        <f t="shared" si="231"/>
        <v>26.368979395999997</v>
      </c>
      <c r="AV169" s="26">
        <f t="shared" si="279"/>
        <v>0</v>
      </c>
      <c r="AW169" s="23">
        <f t="shared" si="280"/>
        <v>8.3931702421828902E-3</v>
      </c>
      <c r="AX169" s="27">
        <f t="shared" si="281"/>
        <v>3.8883347216136639</v>
      </c>
      <c r="AY169" s="27">
        <f t="shared" ca="1" si="351"/>
        <v>-0.18106490753287396</v>
      </c>
      <c r="AZ169" s="43">
        <f t="shared" ca="1" si="352"/>
        <v>0</v>
      </c>
      <c r="BA169" s="25">
        <f t="shared" si="232"/>
        <v>26.368979395999997</v>
      </c>
      <c r="BB169" s="26">
        <f t="shared" si="282"/>
        <v>0</v>
      </c>
      <c r="BC169" s="23">
        <f t="shared" si="283"/>
        <v>8.3931702421828902E-3</v>
      </c>
      <c r="BD169" s="27">
        <f t="shared" si="284"/>
        <v>5.1231129165886395</v>
      </c>
      <c r="BE169" s="27">
        <f t="shared" ca="1" si="353"/>
        <v>-0.20979010376025842</v>
      </c>
      <c r="BF169" s="43">
        <f t="shared" ca="1" si="354"/>
        <v>0</v>
      </c>
      <c r="BG169" s="25">
        <f t="shared" si="233"/>
        <v>27.253447676999997</v>
      </c>
      <c r="BH169" s="26">
        <f t="shared" si="285"/>
        <v>1</v>
      </c>
      <c r="BI169" s="23">
        <f t="shared" si="286"/>
        <v>7.7583601115404743E-2</v>
      </c>
      <c r="BJ169" s="27">
        <f t="shared" si="287"/>
        <v>5.7090765406360493</v>
      </c>
      <c r="BK169" s="27">
        <f t="shared" ca="1" si="355"/>
        <v>-0.18946209396415192</v>
      </c>
      <c r="BL169" s="43">
        <f t="shared" ca="1" si="356"/>
        <v>0</v>
      </c>
      <c r="BM169" s="25">
        <f t="shared" si="234"/>
        <v>26.131183576666668</v>
      </c>
      <c r="BN169" s="26">
        <f t="shared" si="288"/>
        <v>0</v>
      </c>
      <c r="BO169" s="23">
        <f t="shared" si="289"/>
        <v>8.3931702421828902E-3</v>
      </c>
      <c r="BP169" s="27">
        <f t="shared" si="290"/>
        <v>3.3743434867977093</v>
      </c>
      <c r="BQ169" s="27">
        <f t="shared" ca="1" si="357"/>
        <v>-0.14648025917795637</v>
      </c>
      <c r="BR169" s="43">
        <f t="shared" ca="1" si="358"/>
        <v>0</v>
      </c>
      <c r="BS169" s="25">
        <f t="shared" si="235"/>
        <v>27.253447676999997</v>
      </c>
      <c r="BT169" s="34">
        <f t="shared" si="291"/>
        <v>0.25</v>
      </c>
      <c r="BU169" s="23">
        <f t="shared" si="292"/>
        <v>2.5690777960488353E-2</v>
      </c>
      <c r="BV169" s="27">
        <f t="shared" si="293"/>
        <v>4.5454486613088587</v>
      </c>
      <c r="BW169" s="27">
        <f t="shared" ca="1" si="359"/>
        <v>-0.17730232510684052</v>
      </c>
      <c r="BX169" s="43">
        <f t="shared" ca="1" si="360"/>
        <v>0</v>
      </c>
      <c r="BY169" s="25">
        <f t="shared" si="236"/>
        <v>25.203889685</v>
      </c>
      <c r="BZ169" s="50">
        <f t="shared" si="237"/>
        <v>0</v>
      </c>
      <c r="CA169" s="23">
        <f t="shared" si="294"/>
        <v>8.3931702421828902E-3</v>
      </c>
      <c r="CB169" s="27">
        <f t="shared" si="295"/>
        <v>4.3622544118842113</v>
      </c>
      <c r="CC169" s="27">
        <f t="shared" ca="1" si="361"/>
        <v>-0.12209917230636236</v>
      </c>
      <c r="CD169" s="43">
        <f t="shared" ca="1" si="362"/>
        <v>0</v>
      </c>
      <c r="CE169" s="25">
        <f t="shared" si="238"/>
        <v>26.368979395999997</v>
      </c>
      <c r="CF169" s="34">
        <f t="shared" si="239"/>
        <v>0</v>
      </c>
      <c r="CG169" s="23">
        <f t="shared" si="296"/>
        <v>8.3931702421828902E-3</v>
      </c>
      <c r="CH169" s="27">
        <f t="shared" si="297"/>
        <v>3.7710430576782641</v>
      </c>
      <c r="CI169" s="27">
        <f t="shared" ca="1" si="363"/>
        <v>-0.18066744872269724</v>
      </c>
      <c r="CJ169" s="43">
        <f t="shared" ca="1" si="364"/>
        <v>0</v>
      </c>
      <c r="CK169" s="25">
        <f t="shared" si="240"/>
        <v>27.253447676999997</v>
      </c>
      <c r="CL169" s="34">
        <f t="shared" si="241"/>
        <v>0</v>
      </c>
      <c r="CM169" s="23">
        <f t="shared" si="298"/>
        <v>8.3931702421828902E-3</v>
      </c>
      <c r="CN169" s="27">
        <f t="shared" si="299"/>
        <v>4.8748012340018212</v>
      </c>
      <c r="CO169" s="27">
        <f t="shared" ca="1" si="365"/>
        <v>-0.2097901037602582</v>
      </c>
      <c r="CP169" s="43">
        <f t="shared" ca="1" si="366"/>
        <v>0</v>
      </c>
      <c r="CQ169" s="25">
        <f t="shared" si="242"/>
        <v>25.701177690500003</v>
      </c>
      <c r="CR169" s="34">
        <f t="shared" si="243"/>
        <v>0</v>
      </c>
      <c r="CS169" s="23">
        <f t="shared" si="300"/>
        <v>8.3931702421828902E-3</v>
      </c>
      <c r="CT169" s="27">
        <f t="shared" si="301"/>
        <v>4.177092411657954</v>
      </c>
      <c r="CU169" s="27">
        <f t="shared" ca="1" si="367"/>
        <v>-0.24150582115121122</v>
      </c>
      <c r="CV169" s="43">
        <f t="shared" ca="1" si="368"/>
        <v>0</v>
      </c>
      <c r="CW169" s="25">
        <f t="shared" si="244"/>
        <v>27.253447676999997</v>
      </c>
      <c r="CX169" s="34">
        <f t="shared" si="302"/>
        <v>0</v>
      </c>
      <c r="CY169" s="23">
        <f t="shared" si="303"/>
        <v>8.3931702421828902E-3</v>
      </c>
      <c r="CZ169" s="27">
        <f t="shared" si="304"/>
        <v>4.4119601685965053</v>
      </c>
      <c r="DA169" s="27">
        <f t="shared" ca="1" si="369"/>
        <v>-0.18497249549279482</v>
      </c>
      <c r="DB169" s="43">
        <f t="shared" ca="1" si="370"/>
        <v>0</v>
      </c>
      <c r="DC169" s="25">
        <f t="shared" si="245"/>
        <v>27.253447676999997</v>
      </c>
      <c r="DD169" s="34">
        <f t="shared" si="246"/>
        <v>0.125</v>
      </c>
      <c r="DE169" s="23">
        <f t="shared" si="305"/>
        <v>1.4159039481618044E-2</v>
      </c>
      <c r="DF169" s="27">
        <f t="shared" si="306"/>
        <v>5.0907698963361723</v>
      </c>
      <c r="DG169" s="27">
        <f t="shared" ca="1" si="334"/>
        <v>-0.17009971287358994</v>
      </c>
      <c r="DH169" s="43">
        <f t="shared" ca="1" si="335"/>
        <v>0</v>
      </c>
      <c r="DI169" s="25">
        <f t="shared" si="247"/>
        <v>25.203889685</v>
      </c>
      <c r="DJ169" s="26">
        <f t="shared" si="248"/>
        <v>0</v>
      </c>
      <c r="DK169" s="23">
        <f t="shared" si="307"/>
        <v>8.3931702421828902E-3</v>
      </c>
      <c r="DL169" s="27">
        <f t="shared" si="308"/>
        <v>6.035103636547352</v>
      </c>
      <c r="DM169" s="27">
        <f t="shared" ca="1" si="371"/>
        <v>-0.12209917230636225</v>
      </c>
      <c r="DN169" s="43">
        <f t="shared" ca="1" si="372"/>
        <v>0</v>
      </c>
      <c r="DO169" s="25">
        <f t="shared" si="249"/>
        <v>26.368979395999997</v>
      </c>
      <c r="DP169" s="26">
        <f t="shared" si="250"/>
        <v>0</v>
      </c>
      <c r="DQ169" s="23">
        <f t="shared" si="309"/>
        <v>8.3931702421828902E-3</v>
      </c>
      <c r="DR169" s="27">
        <f t="shared" si="310"/>
        <v>6.0032936935947632</v>
      </c>
      <c r="DS169" s="27">
        <f t="shared" ca="1" si="373"/>
        <v>-0.18106490753287352</v>
      </c>
      <c r="DT169" s="43">
        <f t="shared" ca="1" si="374"/>
        <v>0</v>
      </c>
      <c r="DU169" s="25">
        <f t="shared" si="251"/>
        <v>27.253447676999997</v>
      </c>
      <c r="DV169" s="26">
        <f t="shared" si="252"/>
        <v>0</v>
      </c>
      <c r="DW169" s="23">
        <f t="shared" si="311"/>
        <v>8.3931702421828902E-3</v>
      </c>
      <c r="DX169" s="27">
        <f t="shared" si="312"/>
        <v>4.3212462805459291</v>
      </c>
      <c r="DY169" s="27">
        <f t="shared" ca="1" si="375"/>
        <v>-0.20979010376025831</v>
      </c>
      <c r="DZ169" s="43">
        <f t="shared" ca="1" si="376"/>
        <v>0</v>
      </c>
      <c r="EA169" s="25">
        <f t="shared" si="253"/>
        <v>27.253447676999997</v>
      </c>
      <c r="EB169" s="34">
        <f t="shared" si="313"/>
        <v>0</v>
      </c>
      <c r="EC169" s="23">
        <f t="shared" si="314"/>
        <v>8.3931702421828902E-3</v>
      </c>
      <c r="ED169" s="27">
        <f t="shared" si="315"/>
        <v>5.5346907525265863</v>
      </c>
      <c r="EE169" s="27">
        <f t="shared" ca="1" si="377"/>
        <v>-0.16737420060487163</v>
      </c>
      <c r="EF169" s="43">
        <f t="shared" ca="1" si="378"/>
        <v>0</v>
      </c>
      <c r="EG169" s="25">
        <f t="shared" si="254"/>
        <v>25.203889685</v>
      </c>
      <c r="EH169" s="26">
        <f t="shared" si="316"/>
        <v>0</v>
      </c>
      <c r="EI169" s="23">
        <f t="shared" si="317"/>
        <v>8.3931702421828902E-3</v>
      </c>
      <c r="EJ169" s="27">
        <f t="shared" si="318"/>
        <v>6.3734369972865119</v>
      </c>
      <c r="EK169" s="27">
        <f t="shared" ca="1" si="379"/>
        <v>-0.12209917230636247</v>
      </c>
      <c r="EL169" s="43">
        <f t="shared" ca="1" si="380"/>
        <v>0</v>
      </c>
      <c r="EM169" s="25">
        <f t="shared" si="255"/>
        <v>26.368979395999997</v>
      </c>
      <c r="EN169" s="26">
        <f t="shared" si="319"/>
        <v>0</v>
      </c>
      <c r="EO169" s="23">
        <f t="shared" si="320"/>
        <v>8.3931702421828902E-3</v>
      </c>
      <c r="EP169" s="27">
        <f t="shared" si="321"/>
        <v>5.9472417759905332</v>
      </c>
      <c r="EQ169" s="27">
        <f t="shared" ca="1" si="381"/>
        <v>-6.6754943565382696E-2</v>
      </c>
      <c r="ER169" s="43">
        <f t="shared" ca="1" si="382"/>
        <v>0</v>
      </c>
      <c r="ES169" s="25">
        <f t="shared" si="256"/>
        <v>27.253447676999997</v>
      </c>
      <c r="ET169" s="26">
        <f t="shared" si="322"/>
        <v>0</v>
      </c>
      <c r="EU169" s="23">
        <f t="shared" si="323"/>
        <v>8.3931702421828902E-3</v>
      </c>
      <c r="EV169" s="27">
        <f t="shared" si="324"/>
        <v>5.730965458639977</v>
      </c>
      <c r="EW169" s="27">
        <f t="shared" ca="1" si="383"/>
        <v>-0.20979010376025808</v>
      </c>
      <c r="EX169" s="43">
        <f t="shared" ca="1" si="384"/>
        <v>0</v>
      </c>
      <c r="EY169" s="25">
        <f t="shared" si="257"/>
        <v>27.253447676999997</v>
      </c>
      <c r="EZ169" s="34">
        <f t="shared" si="325"/>
        <v>0</v>
      </c>
      <c r="FA169" s="23">
        <f t="shared" si="326"/>
        <v>8.3931702421828902E-3</v>
      </c>
      <c r="FB169" s="27">
        <f t="shared" si="327"/>
        <v>6.1638476480703508</v>
      </c>
      <c r="FC169" s="27">
        <f t="shared" ca="1" si="385"/>
        <v>-0.13035571643385213</v>
      </c>
      <c r="FD169" s="43">
        <f t="shared" ca="1" si="386"/>
        <v>0</v>
      </c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25">
        <f t="shared" si="258"/>
        <v>27.253447676999997</v>
      </c>
      <c r="FT169" s="26">
        <f t="shared" si="328"/>
        <v>0</v>
      </c>
      <c r="FU169" s="23">
        <f t="shared" si="329"/>
        <v>-7.7583601115404743E-2</v>
      </c>
      <c r="FV169" s="27">
        <f t="shared" si="330"/>
        <v>1.7639860844227022</v>
      </c>
      <c r="FW169" s="27">
        <f t="shared" ca="1" si="387"/>
        <v>-0.30807621823583942</v>
      </c>
      <c r="FX169" s="43">
        <f t="shared" ca="1" si="388"/>
        <v>0</v>
      </c>
      <c r="FY169" s="25">
        <f t="shared" si="259"/>
        <v>27.253447676999997</v>
      </c>
      <c r="FZ169" s="26">
        <f t="shared" si="331"/>
        <v>0</v>
      </c>
      <c r="GA169" s="23">
        <f t="shared" si="332"/>
        <v>8.3931702421828902E-3</v>
      </c>
      <c r="GB169" s="27">
        <f t="shared" si="333"/>
        <v>5.7670944902945545</v>
      </c>
      <c r="GC169" s="27">
        <f t="shared" ca="1" si="389"/>
        <v>-0.20979010376025797</v>
      </c>
      <c r="GD169" s="43">
        <f t="shared" ca="1" si="390"/>
        <v>0</v>
      </c>
      <c r="GE169" s="47"/>
      <c r="GF169" s="47"/>
    </row>
    <row r="170" spans="1:188" x14ac:dyDescent="0.2">
      <c r="A170" s="30">
        <v>29829</v>
      </c>
      <c r="B170" s="34">
        <v>28.670693570000001</v>
      </c>
      <c r="C170" s="23">
        <v>8.9463953702932919E-3</v>
      </c>
      <c r="D170" s="24">
        <f t="shared" si="336"/>
        <v>9.6599815200053785E-2</v>
      </c>
      <c r="E170" s="25" t="e">
        <f>#N/A</f>
        <v>#N/A</v>
      </c>
      <c r="F170" s="26">
        <v>1</v>
      </c>
      <c r="G170" s="23">
        <f t="shared" si="260"/>
        <v>9.6599815200053785E-2</v>
      </c>
      <c r="H170" s="27">
        <f t="shared" si="261"/>
        <v>8.4540094388150262</v>
      </c>
      <c r="I170" s="27">
        <f t="shared" ca="1" si="337"/>
        <v>-0.1111642820284503</v>
      </c>
      <c r="J170" s="43">
        <f t="shared" ca="1" si="338"/>
        <v>0</v>
      </c>
      <c r="K170" s="25" t="e">
        <f>#N/A</f>
        <v>#N/A</v>
      </c>
      <c r="L170" s="26">
        <v>0</v>
      </c>
      <c r="M170" s="23">
        <f t="shared" si="262"/>
        <v>8.9463953702932919E-3</v>
      </c>
      <c r="N170" s="27">
        <f t="shared" si="263"/>
        <v>1.7667849135721345</v>
      </c>
      <c r="O170" s="27">
        <f t="shared" ca="1" si="339"/>
        <v>0</v>
      </c>
      <c r="P170" s="43">
        <f t="shared" ca="1" si="340"/>
        <v>0</v>
      </c>
      <c r="Q170" s="25">
        <f t="shared" si="226"/>
        <v>26.894871058</v>
      </c>
      <c r="R170" s="26">
        <f t="shared" si="264"/>
        <v>0</v>
      </c>
      <c r="S170" s="23">
        <f t="shared" si="265"/>
        <v>8.9463953702932919E-3</v>
      </c>
      <c r="T170" s="27">
        <f t="shared" si="266"/>
        <v>5.0462058763587399</v>
      </c>
      <c r="U170" s="27">
        <f t="shared" ca="1" si="341"/>
        <v>-0.20272057360297913</v>
      </c>
      <c r="V170" s="43">
        <f t="shared" ca="1" si="342"/>
        <v>0</v>
      </c>
      <c r="W170" s="25">
        <f t="shared" si="227"/>
        <v>27.407888460000002</v>
      </c>
      <c r="X170" s="26">
        <f t="shared" si="267"/>
        <v>1</v>
      </c>
      <c r="Y170" s="23">
        <f t="shared" si="268"/>
        <v>9.6599815200053785E-2</v>
      </c>
      <c r="Z170" s="27">
        <f t="shared" si="269"/>
        <v>8.5648861843975048</v>
      </c>
      <c r="AA170" s="27">
        <f t="shared" ca="1" si="343"/>
        <v>-2.1942848371765411E-2</v>
      </c>
      <c r="AB170" s="43">
        <f t="shared" ca="1" si="344"/>
        <v>0</v>
      </c>
      <c r="AC170" s="25">
        <f t="shared" si="228"/>
        <v>26.753475282</v>
      </c>
      <c r="AD170" s="26">
        <f t="shared" si="270"/>
        <v>0</v>
      </c>
      <c r="AE170" s="23">
        <f t="shared" si="271"/>
        <v>8.9463953702932919E-3</v>
      </c>
      <c r="AF170" s="27">
        <f t="shared" si="272"/>
        <v>6.2976584777040374</v>
      </c>
      <c r="AG170" s="27">
        <f t="shared" ca="1" si="345"/>
        <v>-0.17373839041305472</v>
      </c>
      <c r="AH170" s="43">
        <f t="shared" ca="1" si="346"/>
        <v>0</v>
      </c>
      <c r="AI170" s="25">
        <f t="shared" si="229"/>
        <v>26.894871058</v>
      </c>
      <c r="AJ170" s="26">
        <f t="shared" si="273"/>
        <v>0</v>
      </c>
      <c r="AK170" s="23">
        <f t="shared" si="274"/>
        <v>8.9463953702932919E-3</v>
      </c>
      <c r="AL170" s="27">
        <f t="shared" si="275"/>
        <v>5.0462058763587399</v>
      </c>
      <c r="AM170" s="27">
        <f t="shared" ca="1" si="347"/>
        <v>-0.20272057360297913</v>
      </c>
      <c r="AN170" s="43">
        <f t="shared" ca="1" si="348"/>
        <v>0</v>
      </c>
      <c r="AO170" s="25">
        <f t="shared" si="230"/>
        <v>26.894871058</v>
      </c>
      <c r="AP170" s="34">
        <f t="shared" si="276"/>
        <v>0.33333333333333331</v>
      </c>
      <c r="AQ170" s="23">
        <f t="shared" si="277"/>
        <v>3.8164201980213454E-2</v>
      </c>
      <c r="AR170" s="27">
        <f t="shared" si="278"/>
        <v>6.6694936878311877</v>
      </c>
      <c r="AS170" s="27">
        <f t="shared" ca="1" si="349"/>
        <v>-0.11660785165758247</v>
      </c>
      <c r="AT170" s="43">
        <f t="shared" ca="1" si="350"/>
        <v>0</v>
      </c>
      <c r="AU170" s="25">
        <f t="shared" si="231"/>
        <v>26.753475282</v>
      </c>
      <c r="AV170" s="26">
        <f t="shared" si="279"/>
        <v>0</v>
      </c>
      <c r="AW170" s="23">
        <f t="shared" si="280"/>
        <v>8.9463953702932919E-3</v>
      </c>
      <c r="AX170" s="27">
        <f t="shared" si="281"/>
        <v>3.9231213013652591</v>
      </c>
      <c r="AY170" s="27">
        <f t="shared" ca="1" si="351"/>
        <v>-0.17373839041305528</v>
      </c>
      <c r="AZ170" s="43">
        <f t="shared" ca="1" si="352"/>
        <v>0</v>
      </c>
      <c r="BA170" s="25">
        <f t="shared" si="232"/>
        <v>26.753475282</v>
      </c>
      <c r="BB170" s="26">
        <f t="shared" si="282"/>
        <v>0</v>
      </c>
      <c r="BC170" s="23">
        <f t="shared" si="283"/>
        <v>8.9463953702932919E-3</v>
      </c>
      <c r="BD170" s="27">
        <f t="shared" si="284"/>
        <v>5.1689463102670983</v>
      </c>
      <c r="BE170" s="27">
        <f t="shared" ca="1" si="353"/>
        <v>-0.20272057360297913</v>
      </c>
      <c r="BF170" s="43">
        <f t="shared" ca="1" si="354"/>
        <v>0</v>
      </c>
      <c r="BG170" s="25">
        <f t="shared" si="233"/>
        <v>26.894871058</v>
      </c>
      <c r="BH170" s="26">
        <f t="shared" si="285"/>
        <v>0</v>
      </c>
      <c r="BI170" s="23">
        <f t="shared" si="286"/>
        <v>8.9463953702932919E-3</v>
      </c>
      <c r="BJ170" s="27">
        <f t="shared" si="287"/>
        <v>5.7601521965678453</v>
      </c>
      <c r="BK170" s="27">
        <f t="shared" ca="1" si="355"/>
        <v>-0.18221070139414564</v>
      </c>
      <c r="BL170" s="43">
        <f t="shared" ca="1" si="356"/>
        <v>0</v>
      </c>
      <c r="BM170" s="25">
        <f t="shared" si="234"/>
        <v>26.752598424999999</v>
      </c>
      <c r="BN170" s="26">
        <f t="shared" si="288"/>
        <v>0</v>
      </c>
      <c r="BO170" s="23">
        <f t="shared" si="289"/>
        <v>8.9463953702932919E-3</v>
      </c>
      <c r="BP170" s="27">
        <f t="shared" si="290"/>
        <v>3.4045316977457758</v>
      </c>
      <c r="BQ170" s="27">
        <f t="shared" ca="1" si="357"/>
        <v>-0.13884433412021202</v>
      </c>
      <c r="BR170" s="43">
        <f t="shared" ca="1" si="358"/>
        <v>0</v>
      </c>
      <c r="BS170" s="25">
        <f t="shared" si="235"/>
        <v>26.894871058</v>
      </c>
      <c r="BT170" s="34">
        <f t="shared" si="291"/>
        <v>0</v>
      </c>
      <c r="BU170" s="23">
        <f t="shared" si="292"/>
        <v>8.9463953702932919E-3</v>
      </c>
      <c r="BV170" s="27">
        <f t="shared" si="293"/>
        <v>4.5861140421682984</v>
      </c>
      <c r="BW170" s="27">
        <f t="shared" ca="1" si="359"/>
        <v>-0.16994214643702521</v>
      </c>
      <c r="BX170" s="43">
        <f t="shared" ca="1" si="360"/>
        <v>0</v>
      </c>
      <c r="BY170" s="25">
        <f t="shared" si="236"/>
        <v>27.407888460000002</v>
      </c>
      <c r="BZ170" s="50">
        <f t="shared" si="237"/>
        <v>0.5</v>
      </c>
      <c r="CA170" s="23">
        <f t="shared" si="294"/>
        <v>8.9463953702932919E-3</v>
      </c>
      <c r="CB170" s="27">
        <f t="shared" si="295"/>
        <v>4.4012808645587338</v>
      </c>
      <c r="CC170" s="27">
        <f t="shared" ca="1" si="361"/>
        <v>-0.11424512440590739</v>
      </c>
      <c r="CD170" s="43">
        <f t="shared" ca="1" si="362"/>
        <v>0</v>
      </c>
      <c r="CE170" s="25">
        <f t="shared" si="238"/>
        <v>26.753475282</v>
      </c>
      <c r="CF170" s="34">
        <f t="shared" si="239"/>
        <v>0</v>
      </c>
      <c r="CG170" s="23">
        <f t="shared" si="296"/>
        <v>8.9463953702932919E-3</v>
      </c>
      <c r="CH170" s="27">
        <f t="shared" si="297"/>
        <v>3.8047802998306537</v>
      </c>
      <c r="CI170" s="27">
        <f t="shared" ca="1" si="363"/>
        <v>-0.17333737577921937</v>
      </c>
      <c r="CJ170" s="43">
        <f t="shared" ca="1" si="364"/>
        <v>0</v>
      </c>
      <c r="CK170" s="25">
        <f t="shared" si="240"/>
        <v>26.894871058</v>
      </c>
      <c r="CL170" s="34">
        <f t="shared" si="241"/>
        <v>0</v>
      </c>
      <c r="CM170" s="23">
        <f t="shared" si="298"/>
        <v>8.9463953702932919E-3</v>
      </c>
      <c r="CN170" s="27">
        <f t="shared" si="299"/>
        <v>4.9184131331927947</v>
      </c>
      <c r="CO170" s="27">
        <f t="shared" ca="1" si="365"/>
        <v>-0.20272057360297902</v>
      </c>
      <c r="CP170" s="43">
        <f t="shared" ca="1" si="366"/>
        <v>0</v>
      </c>
      <c r="CQ170" s="25">
        <f t="shared" si="242"/>
        <v>26.109302685500001</v>
      </c>
      <c r="CR170" s="34">
        <f t="shared" si="243"/>
        <v>0.5</v>
      </c>
      <c r="CS170" s="23">
        <f t="shared" si="300"/>
        <v>8.9463953702932919E-3</v>
      </c>
      <c r="CT170" s="27">
        <f t="shared" si="301"/>
        <v>4.214462331870898</v>
      </c>
      <c r="CU170" s="27">
        <f t="shared" ca="1" si="367"/>
        <v>-0.23472003234116401</v>
      </c>
      <c r="CV170" s="43">
        <f t="shared" ca="1" si="368"/>
        <v>0</v>
      </c>
      <c r="CW170" s="25">
        <f t="shared" si="244"/>
        <v>26.894871058</v>
      </c>
      <c r="CX170" s="34">
        <f t="shared" si="302"/>
        <v>0</v>
      </c>
      <c r="CY170" s="23">
        <f t="shared" si="303"/>
        <v>8.9463953702932919E-3</v>
      </c>
      <c r="CZ170" s="27">
        <f t="shared" si="304"/>
        <v>4.4514313086227553</v>
      </c>
      <c r="DA170" s="27">
        <f t="shared" ca="1" si="369"/>
        <v>-0.17768093719980993</v>
      </c>
      <c r="DB170" s="43">
        <f t="shared" ca="1" si="370"/>
        <v>0</v>
      </c>
      <c r="DC170" s="25">
        <f t="shared" si="245"/>
        <v>26.894871058</v>
      </c>
      <c r="DD170" s="34">
        <f t="shared" si="246"/>
        <v>0.16666666666666666</v>
      </c>
      <c r="DE170" s="23">
        <f t="shared" si="305"/>
        <v>1.8685664240266679E-2</v>
      </c>
      <c r="DF170" s="27">
        <f t="shared" si="306"/>
        <v>5.1858943133435673</v>
      </c>
      <c r="DG170" s="27">
        <f t="shared" ca="1" si="334"/>
        <v>-0.15459247475544491</v>
      </c>
      <c r="DH170" s="43">
        <f t="shared" ca="1" si="335"/>
        <v>0</v>
      </c>
      <c r="DI170" s="25">
        <f t="shared" si="247"/>
        <v>27.407888460000002</v>
      </c>
      <c r="DJ170" s="26">
        <f t="shared" si="248"/>
        <v>1</v>
      </c>
      <c r="DK170" s="23">
        <f t="shared" si="307"/>
        <v>9.6599815200053785E-2</v>
      </c>
      <c r="DL170" s="27">
        <f t="shared" si="308"/>
        <v>6.6180935325509989</v>
      </c>
      <c r="DM170" s="27">
        <f t="shared" ca="1" si="371"/>
        <v>-3.7294114587182681E-2</v>
      </c>
      <c r="DN170" s="43">
        <f t="shared" ca="1" si="372"/>
        <v>0</v>
      </c>
      <c r="DO170" s="25">
        <f t="shared" si="249"/>
        <v>26.753475282</v>
      </c>
      <c r="DP170" s="26">
        <f t="shared" si="250"/>
        <v>0</v>
      </c>
      <c r="DQ170" s="23">
        <f t="shared" si="309"/>
        <v>8.9463953702932919E-3</v>
      </c>
      <c r="DR170" s="27">
        <f t="shared" si="310"/>
        <v>6.0570015325016504</v>
      </c>
      <c r="DS170" s="27">
        <f t="shared" ca="1" si="373"/>
        <v>-0.17373839041305483</v>
      </c>
      <c r="DT170" s="43">
        <f t="shared" ca="1" si="374"/>
        <v>0</v>
      </c>
      <c r="DU170" s="25">
        <f t="shared" si="251"/>
        <v>26.894871058</v>
      </c>
      <c r="DV170" s="26">
        <f t="shared" si="252"/>
        <v>0</v>
      </c>
      <c r="DW170" s="23">
        <f t="shared" si="311"/>
        <v>8.9463953702932919E-3</v>
      </c>
      <c r="DX170" s="27">
        <f t="shared" si="312"/>
        <v>4.3599058582641019</v>
      </c>
      <c r="DY170" s="27">
        <f t="shared" ca="1" si="375"/>
        <v>-0.20272057360297913</v>
      </c>
      <c r="DZ170" s="43">
        <f t="shared" ca="1" si="376"/>
        <v>0</v>
      </c>
      <c r="EA170" s="25">
        <f t="shared" si="253"/>
        <v>26.894871058</v>
      </c>
      <c r="EB170" s="34">
        <f t="shared" si="313"/>
        <v>0.33333333333333331</v>
      </c>
      <c r="EC170" s="23">
        <f t="shared" si="314"/>
        <v>3.8164201980213454E-2</v>
      </c>
      <c r="ED170" s="27">
        <f t="shared" si="315"/>
        <v>5.7459178083040312</v>
      </c>
      <c r="EE170" s="27">
        <f t="shared" ca="1" si="377"/>
        <v>-0.13559770142281924</v>
      </c>
      <c r="EF170" s="43">
        <f t="shared" ca="1" si="378"/>
        <v>0</v>
      </c>
      <c r="EG170" s="25">
        <f t="shared" si="254"/>
        <v>27.407888460000002</v>
      </c>
      <c r="EH170" s="26">
        <f t="shared" si="316"/>
        <v>0</v>
      </c>
      <c r="EI170" s="23">
        <f t="shared" si="317"/>
        <v>8.9463953702932919E-3</v>
      </c>
      <c r="EJ170" s="27">
        <f t="shared" si="318"/>
        <v>6.4304562845318918</v>
      </c>
      <c r="EK170" s="27">
        <f t="shared" ca="1" si="379"/>
        <v>-0.11424512440590751</v>
      </c>
      <c r="EL170" s="43">
        <f t="shared" ca="1" si="380"/>
        <v>0</v>
      </c>
      <c r="EM170" s="25">
        <f t="shared" si="255"/>
        <v>26.753475282</v>
      </c>
      <c r="EN170" s="26">
        <f t="shared" si="319"/>
        <v>0</v>
      </c>
      <c r="EO170" s="23">
        <f t="shared" si="320"/>
        <v>8.9463953702932919E-3</v>
      </c>
      <c r="EP170" s="27">
        <f t="shared" si="321"/>
        <v>6.0004481522812698</v>
      </c>
      <c r="EQ170" s="27">
        <f t="shared" ca="1" si="381"/>
        <v>-5.8405764313146813E-2</v>
      </c>
      <c r="ER170" s="43">
        <f t="shared" ca="1" si="382"/>
        <v>0</v>
      </c>
      <c r="ES170" s="25">
        <f t="shared" si="256"/>
        <v>26.894871058</v>
      </c>
      <c r="ET170" s="26">
        <f t="shared" si="322"/>
        <v>0</v>
      </c>
      <c r="EU170" s="23">
        <f t="shared" si="323"/>
        <v>8.9463953702932919E-3</v>
      </c>
      <c r="EV170" s="27">
        <f t="shared" si="324"/>
        <v>5.7822369414864641</v>
      </c>
      <c r="EW170" s="27">
        <f t="shared" ca="1" si="383"/>
        <v>-0.2027205736029789</v>
      </c>
      <c r="EX170" s="43">
        <f t="shared" ca="1" si="384"/>
        <v>0</v>
      </c>
      <c r="EY170" s="25">
        <f t="shared" si="257"/>
        <v>26.894871058</v>
      </c>
      <c r="EZ170" s="34">
        <f t="shared" si="325"/>
        <v>0</v>
      </c>
      <c r="FA170" s="23">
        <f t="shared" si="326"/>
        <v>8.9463953702932919E-3</v>
      </c>
      <c r="FB170" s="27">
        <f t="shared" si="327"/>
        <v>6.2189918661322405</v>
      </c>
      <c r="FC170" s="27">
        <f t="shared" ca="1" si="385"/>
        <v>-0.12257553484155392</v>
      </c>
      <c r="FD170" s="43">
        <f t="shared" ca="1" si="386"/>
        <v>0</v>
      </c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25">
        <f t="shared" si="258"/>
        <v>26.894871058</v>
      </c>
      <c r="FT170" s="26">
        <f t="shared" si="328"/>
        <v>0</v>
      </c>
      <c r="FU170" s="23">
        <f t="shared" si="329"/>
        <v>-9.6599815200053785E-2</v>
      </c>
      <c r="FV170" s="27">
        <f t="shared" si="330"/>
        <v>1.5935853546520027</v>
      </c>
      <c r="FW170" s="27">
        <f t="shared" ca="1" si="387"/>
        <v>-0.37491592768677962</v>
      </c>
      <c r="FX170" s="43">
        <f t="shared" ca="1" si="388"/>
        <v>0</v>
      </c>
      <c r="FY170" s="25">
        <f t="shared" si="259"/>
        <v>26.894871058</v>
      </c>
      <c r="FZ170" s="26">
        <f t="shared" si="331"/>
        <v>0</v>
      </c>
      <c r="GA170" s="23">
        <f t="shared" si="332"/>
        <v>8.9463953702932919E-3</v>
      </c>
      <c r="GB170" s="27">
        <f t="shared" si="333"/>
        <v>5.8186891977425699</v>
      </c>
      <c r="GC170" s="27">
        <f t="shared" ca="1" si="389"/>
        <v>-0.20272057360297879</v>
      </c>
      <c r="GD170" s="43">
        <f t="shared" ca="1" si="390"/>
        <v>0</v>
      </c>
      <c r="GE170" s="47"/>
      <c r="GF170" s="47"/>
    </row>
    <row r="171" spans="1:188" x14ac:dyDescent="0.2">
      <c r="A171" s="30">
        <v>29859</v>
      </c>
      <c r="B171" s="34">
        <v>29.99115183</v>
      </c>
      <c r="C171" s="23">
        <v>8.9615053525176069E-3</v>
      </c>
      <c r="D171" s="24">
        <f t="shared" si="336"/>
        <v>4.6056027796330667E-2</v>
      </c>
      <c r="E171" s="25" t="e">
        <f>#N/A</f>
        <v>#N/A</v>
      </c>
      <c r="F171" s="26">
        <v>1</v>
      </c>
      <c r="G171" s="23">
        <f t="shared" si="260"/>
        <v>4.6056027796330667E-2</v>
      </c>
      <c r="H171" s="27">
        <f t="shared" si="261"/>
        <v>8.8433675325195331</v>
      </c>
      <c r="I171" s="27">
        <f t="shared" ca="1" si="337"/>
        <v>-7.0228039495181083E-2</v>
      </c>
      <c r="J171" s="43">
        <f t="shared" ca="1" si="338"/>
        <v>0</v>
      </c>
      <c r="K171" s="25" t="e">
        <f>#N/A</f>
        <v>#N/A</v>
      </c>
      <c r="L171" s="26">
        <v>0</v>
      </c>
      <c r="M171" s="23">
        <f t="shared" si="262"/>
        <v>8.9615053525176069E-3</v>
      </c>
      <c r="N171" s="27">
        <f t="shared" si="263"/>
        <v>1.7826179660318586</v>
      </c>
      <c r="O171" s="27">
        <f t="shared" ca="1" si="339"/>
        <v>0</v>
      </c>
      <c r="P171" s="43">
        <f t="shared" ca="1" si="340"/>
        <v>0</v>
      </c>
      <c r="Q171" s="25">
        <f t="shared" si="226"/>
        <v>26.865894689999998</v>
      </c>
      <c r="R171" s="26">
        <f t="shared" si="264"/>
        <v>1</v>
      </c>
      <c r="S171" s="23">
        <f t="shared" si="265"/>
        <v>4.6056027796330667E-2</v>
      </c>
      <c r="T171" s="27">
        <f t="shared" si="266"/>
        <v>5.2786140744663248</v>
      </c>
      <c r="U171" s="27">
        <f t="shared" ca="1" si="341"/>
        <v>-0.16600105017939548</v>
      </c>
      <c r="V171" s="43">
        <f t="shared" ca="1" si="342"/>
        <v>0</v>
      </c>
      <c r="W171" s="25">
        <f t="shared" si="227"/>
        <v>29.330922700000002</v>
      </c>
      <c r="X171" s="26">
        <f t="shared" si="267"/>
        <v>1</v>
      </c>
      <c r="Y171" s="23">
        <f t="shared" si="268"/>
        <v>4.6056027796330667E-2</v>
      </c>
      <c r="Z171" s="27">
        <f t="shared" si="269"/>
        <v>8.9593508205785248</v>
      </c>
      <c r="AA171" s="27">
        <f t="shared" ca="1" si="343"/>
        <v>0</v>
      </c>
      <c r="AB171" s="43">
        <f t="shared" ca="1" si="344"/>
        <v>0</v>
      </c>
      <c r="AC171" s="25">
        <f t="shared" si="228"/>
        <v>27.300267044000002</v>
      </c>
      <c r="AD171" s="26">
        <f t="shared" si="270"/>
        <v>1</v>
      </c>
      <c r="AE171" s="23">
        <f t="shared" si="271"/>
        <v>4.6056027796330667E-2</v>
      </c>
      <c r="AF171" s="27">
        <f t="shared" si="272"/>
        <v>6.5877036116049723</v>
      </c>
      <c r="AG171" s="27">
        <f t="shared" ca="1" si="345"/>
        <v>-0.13568406275487743</v>
      </c>
      <c r="AH171" s="43">
        <f t="shared" ca="1" si="346"/>
        <v>0</v>
      </c>
      <c r="AI171" s="25">
        <f t="shared" si="229"/>
        <v>26.865894689999998</v>
      </c>
      <c r="AJ171" s="26">
        <f t="shared" si="273"/>
        <v>1</v>
      </c>
      <c r="AK171" s="23">
        <f t="shared" si="274"/>
        <v>4.6056027796330667E-2</v>
      </c>
      <c r="AL171" s="27">
        <f t="shared" si="275"/>
        <v>5.2786140744663248</v>
      </c>
      <c r="AM171" s="27">
        <f t="shared" ca="1" si="347"/>
        <v>-0.16600105017939548</v>
      </c>
      <c r="AN171" s="43">
        <f t="shared" ca="1" si="348"/>
        <v>0</v>
      </c>
      <c r="AO171" s="25">
        <f t="shared" si="230"/>
        <v>26.865894689999998</v>
      </c>
      <c r="AP171" s="34">
        <f t="shared" si="276"/>
        <v>1</v>
      </c>
      <c r="AQ171" s="23">
        <f t="shared" si="277"/>
        <v>4.6056027796330667E-2</v>
      </c>
      <c r="AR171" s="27">
        <f t="shared" si="278"/>
        <v>6.9766640745053925</v>
      </c>
      <c r="AS171" s="27">
        <f t="shared" ca="1" si="349"/>
        <v>-7.5922318318463855E-2</v>
      </c>
      <c r="AT171" s="43">
        <f t="shared" ca="1" si="350"/>
        <v>0</v>
      </c>
      <c r="AU171" s="25">
        <f t="shared" si="231"/>
        <v>27.300267044000002</v>
      </c>
      <c r="AV171" s="26">
        <f t="shared" si="279"/>
        <v>1</v>
      </c>
      <c r="AW171" s="23">
        <f t="shared" si="280"/>
        <v>4.6056027796330667E-2</v>
      </c>
      <c r="AX171" s="27">
        <f t="shared" si="281"/>
        <v>4.1038046850693144</v>
      </c>
      <c r="AY171" s="27">
        <f t="shared" ca="1" si="351"/>
        <v>-0.1356840627548781</v>
      </c>
      <c r="AZ171" s="43">
        <f t="shared" ca="1" si="352"/>
        <v>0</v>
      </c>
      <c r="BA171" s="25">
        <f t="shared" si="232"/>
        <v>27.300267044000002</v>
      </c>
      <c r="BB171" s="26">
        <f t="shared" si="282"/>
        <v>1</v>
      </c>
      <c r="BC171" s="23">
        <f t="shared" si="283"/>
        <v>4.6056027796330667E-2</v>
      </c>
      <c r="BD171" s="27">
        <f t="shared" si="284"/>
        <v>5.4070074452105006</v>
      </c>
      <c r="BE171" s="27">
        <f t="shared" ca="1" si="353"/>
        <v>-0.16600105017939537</v>
      </c>
      <c r="BF171" s="43">
        <f t="shared" ca="1" si="354"/>
        <v>0</v>
      </c>
      <c r="BG171" s="25">
        <f t="shared" si="233"/>
        <v>26.865894689999998</v>
      </c>
      <c r="BH171" s="26">
        <f t="shared" si="285"/>
        <v>1</v>
      </c>
      <c r="BI171" s="23">
        <f t="shared" si="286"/>
        <v>4.6056027796330667E-2</v>
      </c>
      <c r="BJ171" s="27">
        <f t="shared" si="287"/>
        <v>6.0254419262440688</v>
      </c>
      <c r="BK171" s="27">
        <f t="shared" ca="1" si="355"/>
        <v>-0.14454657472601273</v>
      </c>
      <c r="BL171" s="43">
        <f t="shared" ca="1" si="356"/>
        <v>0</v>
      </c>
      <c r="BM171" s="25">
        <f t="shared" si="234"/>
        <v>27.293088040000001</v>
      </c>
      <c r="BN171" s="26">
        <f t="shared" si="288"/>
        <v>0</v>
      </c>
      <c r="BO171" s="23">
        <f t="shared" si="289"/>
        <v>8.9615053525176069E-3</v>
      </c>
      <c r="BP171" s="27">
        <f t="shared" si="290"/>
        <v>3.4350414267779406</v>
      </c>
      <c r="BQ171" s="27">
        <f t="shared" ca="1" si="357"/>
        <v>-0.13112708301107945</v>
      </c>
      <c r="BR171" s="43">
        <f t="shared" ca="1" si="358"/>
        <v>0</v>
      </c>
      <c r="BS171" s="25">
        <f t="shared" si="235"/>
        <v>26.865894689999998</v>
      </c>
      <c r="BT171" s="34">
        <f t="shared" si="291"/>
        <v>0.75</v>
      </c>
      <c r="BU171" s="23">
        <f t="shared" si="292"/>
        <v>3.6782397185377402E-2</v>
      </c>
      <c r="BV171" s="27">
        <f t="shared" si="293"/>
        <v>4.7548023104047692</v>
      </c>
      <c r="BW171" s="27">
        <f t="shared" ca="1" si="359"/>
        <v>-0.13941062878043009</v>
      </c>
      <c r="BX171" s="43">
        <f t="shared" ca="1" si="360"/>
        <v>0</v>
      </c>
      <c r="BY171" s="25">
        <f t="shared" si="236"/>
        <v>29.330922700000002</v>
      </c>
      <c r="BZ171" s="50">
        <f t="shared" si="237"/>
        <v>1</v>
      </c>
      <c r="CA171" s="23">
        <f t="shared" si="294"/>
        <v>4.6056027796330667E-2</v>
      </c>
      <c r="CB171" s="27">
        <f t="shared" si="295"/>
        <v>4.6039863783963089</v>
      </c>
      <c r="CC171" s="27">
        <f t="shared" ca="1" si="361"/>
        <v>-7.3450773234810418E-2</v>
      </c>
      <c r="CD171" s="43">
        <f t="shared" ca="1" si="362"/>
        <v>0</v>
      </c>
      <c r="CE171" s="25">
        <f t="shared" si="238"/>
        <v>27.300267044000002</v>
      </c>
      <c r="CF171" s="34">
        <f t="shared" si="239"/>
        <v>0.5</v>
      </c>
      <c r="CG171" s="23">
        <f t="shared" si="296"/>
        <v>8.9615053525176069E-3</v>
      </c>
      <c r="CH171" s="27">
        <f t="shared" si="297"/>
        <v>3.8388768588527395</v>
      </c>
      <c r="CI171" s="27">
        <f t="shared" ca="1" si="363"/>
        <v>-0.16592923424753858</v>
      </c>
      <c r="CJ171" s="43">
        <f t="shared" ca="1" si="364"/>
        <v>0</v>
      </c>
      <c r="CK171" s="25">
        <f t="shared" si="240"/>
        <v>26.865894689999998</v>
      </c>
      <c r="CL171" s="34">
        <f t="shared" si="241"/>
        <v>0.5</v>
      </c>
      <c r="CM171" s="23">
        <f t="shared" si="298"/>
        <v>8.9615053525176069E-3</v>
      </c>
      <c r="CN171" s="27">
        <f t="shared" si="299"/>
        <v>4.962489518811795</v>
      </c>
      <c r="CO171" s="27">
        <f t="shared" ca="1" si="365"/>
        <v>-0.19557574975587</v>
      </c>
      <c r="CP171" s="43">
        <f t="shared" ca="1" si="366"/>
        <v>0</v>
      </c>
      <c r="CQ171" s="25">
        <f t="shared" si="242"/>
        <v>26.5888272975</v>
      </c>
      <c r="CR171" s="34">
        <f t="shared" si="243"/>
        <v>1</v>
      </c>
      <c r="CS171" s="23">
        <f t="shared" si="300"/>
        <v>4.6056027796330667E-2</v>
      </c>
      <c r="CT171" s="27">
        <f t="shared" si="301"/>
        <v>4.4085637261741324</v>
      </c>
      <c r="CU171" s="27">
        <f t="shared" ca="1" si="367"/>
        <v>-0.19947427687869368</v>
      </c>
      <c r="CV171" s="43">
        <f t="shared" ca="1" si="368"/>
        <v>0</v>
      </c>
      <c r="CW171" s="25">
        <f t="shared" si="244"/>
        <v>26.865894689999998</v>
      </c>
      <c r="CX171" s="34">
        <f t="shared" si="302"/>
        <v>0.5</v>
      </c>
      <c r="CY171" s="23">
        <f t="shared" si="303"/>
        <v>2.7508766574424137E-2</v>
      </c>
      <c r="CZ171" s="27">
        <f t="shared" si="304"/>
        <v>4.5738846934137412</v>
      </c>
      <c r="DA171" s="27">
        <f t="shared" ca="1" si="369"/>
        <v>-0.15505995405154038</v>
      </c>
      <c r="DB171" s="43">
        <f t="shared" ca="1" si="370"/>
        <v>0</v>
      </c>
      <c r="DC171" s="25">
        <f t="shared" si="245"/>
        <v>26.865894689999998</v>
      </c>
      <c r="DD171" s="34">
        <f t="shared" si="246"/>
        <v>0.875</v>
      </c>
      <c r="DE171" s="23">
        <f t="shared" si="305"/>
        <v>3.6782397185377402E-2</v>
      </c>
      <c r="DF171" s="27">
        <f t="shared" si="306"/>
        <v>5.3766439377383604</v>
      </c>
      <c r="DG171" s="27">
        <f t="shared" ca="1" si="334"/>
        <v>-0.12349635937839265</v>
      </c>
      <c r="DH171" s="43">
        <f t="shared" ca="1" si="335"/>
        <v>0</v>
      </c>
      <c r="DI171" s="25">
        <f t="shared" si="247"/>
        <v>29.330922700000002</v>
      </c>
      <c r="DJ171" s="26">
        <f t="shared" si="248"/>
        <v>1</v>
      </c>
      <c r="DK171" s="23">
        <f t="shared" si="307"/>
        <v>4.6056027796330667E-2</v>
      </c>
      <c r="DL171" s="27">
        <f t="shared" si="308"/>
        <v>6.9228966322448837</v>
      </c>
      <c r="DM171" s="27">
        <f t="shared" ca="1" si="371"/>
        <v>0</v>
      </c>
      <c r="DN171" s="43">
        <f t="shared" ca="1" si="372"/>
        <v>0</v>
      </c>
      <c r="DO171" s="25">
        <f t="shared" si="249"/>
        <v>27.300267044000002</v>
      </c>
      <c r="DP171" s="26">
        <f t="shared" si="250"/>
        <v>1</v>
      </c>
      <c r="DQ171" s="23">
        <f t="shared" si="309"/>
        <v>4.6056027796330667E-2</v>
      </c>
      <c r="DR171" s="27">
        <f t="shared" si="310"/>
        <v>6.3359629634449641</v>
      </c>
      <c r="DS171" s="27">
        <f t="shared" ca="1" si="373"/>
        <v>-0.13568406275487754</v>
      </c>
      <c r="DT171" s="43">
        <f t="shared" ca="1" si="374"/>
        <v>0</v>
      </c>
      <c r="DU171" s="25">
        <f t="shared" si="251"/>
        <v>26.865894689999998</v>
      </c>
      <c r="DV171" s="26">
        <f t="shared" si="252"/>
        <v>1</v>
      </c>
      <c r="DW171" s="23">
        <f t="shared" si="311"/>
        <v>4.6056027796330667E-2</v>
      </c>
      <c r="DX171" s="27">
        <f t="shared" si="312"/>
        <v>4.5607058036616985</v>
      </c>
      <c r="DY171" s="27">
        <f t="shared" ca="1" si="375"/>
        <v>-0.16600105017939537</v>
      </c>
      <c r="DZ171" s="43">
        <f t="shared" ca="1" si="376"/>
        <v>0</v>
      </c>
      <c r="EA171" s="25">
        <f t="shared" si="253"/>
        <v>26.865894689999998</v>
      </c>
      <c r="EB171" s="34">
        <f t="shared" si="313"/>
        <v>1</v>
      </c>
      <c r="EC171" s="23">
        <f t="shared" si="314"/>
        <v>4.6056027796330667E-2</v>
      </c>
      <c r="ED171" s="27">
        <f t="shared" si="315"/>
        <v>6.0105519585987128</v>
      </c>
      <c r="EE171" s="27">
        <f t="shared" ca="1" si="377"/>
        <v>-9.5786765132336416E-2</v>
      </c>
      <c r="EF171" s="43">
        <f t="shared" ca="1" si="378"/>
        <v>0</v>
      </c>
      <c r="EG171" s="25">
        <f t="shared" si="254"/>
        <v>29.330922700000002</v>
      </c>
      <c r="EH171" s="26">
        <f t="shared" si="316"/>
        <v>1</v>
      </c>
      <c r="EI171" s="23">
        <f t="shared" si="317"/>
        <v>4.6056027796330667E-2</v>
      </c>
      <c r="EJ171" s="27">
        <f t="shared" si="318"/>
        <v>6.7266175579153815</v>
      </c>
      <c r="EK171" s="27">
        <f t="shared" ca="1" si="379"/>
        <v>-7.3450773234810529E-2</v>
      </c>
      <c r="EL171" s="43">
        <f t="shared" ca="1" si="380"/>
        <v>0</v>
      </c>
      <c r="EM171" s="25">
        <f t="shared" si="255"/>
        <v>27.300267044000002</v>
      </c>
      <c r="EN171" s="26">
        <f t="shared" si="319"/>
        <v>1</v>
      </c>
      <c r="EO171" s="23">
        <f t="shared" si="320"/>
        <v>4.6056027796330667E-2</v>
      </c>
      <c r="EP171" s="27">
        <f t="shared" si="321"/>
        <v>6.2768049591731767</v>
      </c>
      <c r="EQ171" s="27">
        <f t="shared" ca="1" si="381"/>
        <v>-1.5039674021488425E-2</v>
      </c>
      <c r="ER171" s="43">
        <f t="shared" ca="1" si="382"/>
        <v>0</v>
      </c>
      <c r="ES171" s="25">
        <f t="shared" si="256"/>
        <v>26.865894689999998</v>
      </c>
      <c r="ET171" s="26">
        <f t="shared" si="322"/>
        <v>0</v>
      </c>
      <c r="EU171" s="23">
        <f t="shared" si="323"/>
        <v>8.9615053525176069E-3</v>
      </c>
      <c r="EV171" s="27">
        <f t="shared" si="324"/>
        <v>5.8340544887871202</v>
      </c>
      <c r="EW171" s="27">
        <f t="shared" ca="1" si="383"/>
        <v>-0.19557574975586978</v>
      </c>
      <c r="EX171" s="43">
        <f t="shared" ca="1" si="384"/>
        <v>0</v>
      </c>
      <c r="EY171" s="25">
        <f t="shared" si="257"/>
        <v>26.865894689999998</v>
      </c>
      <c r="EZ171" s="34">
        <f t="shared" si="325"/>
        <v>0.66666666666666663</v>
      </c>
      <c r="FA171" s="23">
        <f t="shared" si="326"/>
        <v>3.3691186981726316E-2</v>
      </c>
      <c r="FB171" s="27">
        <f t="shared" si="327"/>
        <v>6.4285170839319363</v>
      </c>
      <c r="FC171" s="27">
        <f t="shared" ca="1" si="385"/>
        <v>-9.3014063123559643E-2</v>
      </c>
      <c r="FD171" s="43">
        <f t="shared" ca="1" si="386"/>
        <v>0</v>
      </c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25">
        <f t="shared" si="258"/>
        <v>26.865894689999998</v>
      </c>
      <c r="FT171" s="26">
        <f t="shared" si="328"/>
        <v>1</v>
      </c>
      <c r="FU171" s="23">
        <f t="shared" si="329"/>
        <v>4.6056027796330667E-2</v>
      </c>
      <c r="FV171" s="27">
        <f t="shared" si="330"/>
        <v>1.6669795660416808</v>
      </c>
      <c r="FW171" s="27">
        <f t="shared" ca="1" si="387"/>
        <v>-0.34612703827727842</v>
      </c>
      <c r="FX171" s="43">
        <f t="shared" ca="1" si="388"/>
        <v>0</v>
      </c>
      <c r="FY171" s="25">
        <f t="shared" si="259"/>
        <v>26.865894689999998</v>
      </c>
      <c r="FZ171" s="26">
        <f t="shared" si="331"/>
        <v>0</v>
      </c>
      <c r="GA171" s="23">
        <f t="shared" si="332"/>
        <v>8.9615053525176069E-3</v>
      </c>
      <c r="GB171" s="27">
        <f t="shared" si="333"/>
        <v>5.8708334121327761</v>
      </c>
      <c r="GC171" s="27">
        <f t="shared" ca="1" si="389"/>
        <v>-0.19557574975586967</v>
      </c>
      <c r="GD171" s="43">
        <f t="shared" ca="1" si="390"/>
        <v>0</v>
      </c>
      <c r="GE171" s="47"/>
      <c r="GF171" s="47"/>
    </row>
    <row r="172" spans="1:188" x14ac:dyDescent="0.2">
      <c r="A172" s="30">
        <v>29890</v>
      </c>
      <c r="B172" s="34">
        <v>30.039330920000001</v>
      </c>
      <c r="C172" s="23">
        <v>9.1577089594567784E-3</v>
      </c>
      <c r="D172" s="24">
        <f t="shared" si="336"/>
        <v>1.6064434694971208E-3</v>
      </c>
      <c r="E172" s="25" t="e">
        <f>#N/A</f>
        <v>#N/A</v>
      </c>
      <c r="F172" s="26">
        <v>1</v>
      </c>
      <c r="G172" s="23">
        <f t="shared" si="260"/>
        <v>1.6064434694971208E-3</v>
      </c>
      <c r="H172" s="27">
        <f t="shared" si="261"/>
        <v>8.857573902540512</v>
      </c>
      <c r="I172" s="27">
        <f t="shared" ca="1" si="337"/>
        <v>-6.8734413401106642E-2</v>
      </c>
      <c r="J172" s="43">
        <f t="shared" ca="1" si="338"/>
        <v>0</v>
      </c>
      <c r="K172" s="25" t="e">
        <f>#N/A</f>
        <v>#N/A</v>
      </c>
      <c r="L172" s="26">
        <v>0</v>
      </c>
      <c r="M172" s="23">
        <f t="shared" si="262"/>
        <v>9.1577089594567784E-3</v>
      </c>
      <c r="N172" s="27">
        <f t="shared" si="263"/>
        <v>1.7989426625506773</v>
      </c>
      <c r="O172" s="27">
        <f t="shared" ca="1" si="339"/>
        <v>0</v>
      </c>
      <c r="P172" s="43">
        <f t="shared" ca="1" si="340"/>
        <v>0</v>
      </c>
      <c r="Q172" s="25">
        <f t="shared" si="226"/>
        <v>26.995479298000003</v>
      </c>
      <c r="R172" s="26">
        <f t="shared" si="264"/>
        <v>1</v>
      </c>
      <c r="S172" s="23">
        <f t="shared" si="265"/>
        <v>1.6064434694971208E-3</v>
      </c>
      <c r="T172" s="27">
        <f t="shared" si="266"/>
        <v>5.2870938695742469</v>
      </c>
      <c r="U172" s="27">
        <f t="shared" ca="1" si="341"/>
        <v>-0.16466127801288866</v>
      </c>
      <c r="V172" s="43">
        <f t="shared" ca="1" si="342"/>
        <v>0</v>
      </c>
      <c r="W172" s="25">
        <f t="shared" si="227"/>
        <v>30.015241375000002</v>
      </c>
      <c r="X172" s="26">
        <f t="shared" si="267"/>
        <v>1</v>
      </c>
      <c r="Y172" s="23">
        <f t="shared" si="268"/>
        <v>1.6064434694971208E-3</v>
      </c>
      <c r="Z172" s="27">
        <f t="shared" si="269"/>
        <v>8.9737435111951775</v>
      </c>
      <c r="AA172" s="27">
        <f t="shared" ca="1" si="343"/>
        <v>0</v>
      </c>
      <c r="AB172" s="43">
        <f t="shared" ca="1" si="344"/>
        <v>0</v>
      </c>
      <c r="AC172" s="25">
        <f t="shared" si="228"/>
        <v>27.821791137999998</v>
      </c>
      <c r="AD172" s="26">
        <f t="shared" si="270"/>
        <v>1</v>
      </c>
      <c r="AE172" s="23">
        <f t="shared" si="271"/>
        <v>1.6064434694971208E-3</v>
      </c>
      <c r="AF172" s="27">
        <f t="shared" si="272"/>
        <v>6.5982863850508178</v>
      </c>
      <c r="AG172" s="27">
        <f t="shared" ca="1" si="345"/>
        <v>-0.13429558806190778</v>
      </c>
      <c r="AH172" s="43">
        <f t="shared" ca="1" si="346"/>
        <v>0</v>
      </c>
      <c r="AI172" s="25">
        <f t="shared" si="229"/>
        <v>26.995479298000003</v>
      </c>
      <c r="AJ172" s="26">
        <f t="shared" si="273"/>
        <v>1</v>
      </c>
      <c r="AK172" s="23">
        <f t="shared" si="274"/>
        <v>1.6064434694971208E-3</v>
      </c>
      <c r="AL172" s="27">
        <f t="shared" si="275"/>
        <v>5.2870938695742469</v>
      </c>
      <c r="AM172" s="27">
        <f t="shared" ca="1" si="347"/>
        <v>-0.16466127801288866</v>
      </c>
      <c r="AN172" s="43">
        <f t="shared" ca="1" si="348"/>
        <v>0</v>
      </c>
      <c r="AO172" s="25">
        <f t="shared" si="230"/>
        <v>26.995479298000003</v>
      </c>
      <c r="AP172" s="34">
        <f t="shared" si="276"/>
        <v>1</v>
      </c>
      <c r="AQ172" s="23">
        <f t="shared" si="277"/>
        <v>1.6064434694971208E-3</v>
      </c>
      <c r="AR172" s="27">
        <f t="shared" si="278"/>
        <v>6.9878716909467569</v>
      </c>
      <c r="AS172" s="27">
        <f t="shared" ca="1" si="349"/>
        <v>-7.4437839761418489E-2</v>
      </c>
      <c r="AT172" s="43">
        <f t="shared" ca="1" si="350"/>
        <v>0</v>
      </c>
      <c r="AU172" s="25">
        <f t="shared" si="231"/>
        <v>27.821791137999998</v>
      </c>
      <c r="AV172" s="26">
        <f t="shared" si="279"/>
        <v>1</v>
      </c>
      <c r="AW172" s="23">
        <f t="shared" si="280"/>
        <v>1.6064434694971208E-3</v>
      </c>
      <c r="AX172" s="27">
        <f t="shared" si="281"/>
        <v>4.1103972153057358</v>
      </c>
      <c r="AY172" s="27">
        <f t="shared" ca="1" si="351"/>
        <v>-0.13429558806190833</v>
      </c>
      <c r="AZ172" s="43">
        <f t="shared" ca="1" si="352"/>
        <v>0</v>
      </c>
      <c r="BA172" s="25">
        <f t="shared" si="232"/>
        <v>27.821791137999998</v>
      </c>
      <c r="BB172" s="26">
        <f t="shared" si="282"/>
        <v>1</v>
      </c>
      <c r="BC172" s="23">
        <f t="shared" si="283"/>
        <v>1.6064434694971208E-3</v>
      </c>
      <c r="BD172" s="27">
        <f t="shared" si="284"/>
        <v>5.4156934970103814</v>
      </c>
      <c r="BE172" s="27">
        <f t="shared" ca="1" si="353"/>
        <v>-0.16466127801288866</v>
      </c>
      <c r="BF172" s="43">
        <f t="shared" ca="1" si="354"/>
        <v>0</v>
      </c>
      <c r="BG172" s="25">
        <f t="shared" si="233"/>
        <v>26.995479298000003</v>
      </c>
      <c r="BH172" s="26">
        <f t="shared" si="285"/>
        <v>1</v>
      </c>
      <c r="BI172" s="23">
        <f t="shared" si="286"/>
        <v>1.6064434694971208E-3</v>
      </c>
      <c r="BJ172" s="27">
        <f t="shared" si="287"/>
        <v>6.0351214580773176</v>
      </c>
      <c r="BK172" s="27">
        <f t="shared" ca="1" si="355"/>
        <v>-0.14317233715752242</v>
      </c>
      <c r="BL172" s="43">
        <f t="shared" ca="1" si="356"/>
        <v>0</v>
      </c>
      <c r="BM172" s="25">
        <f t="shared" si="234"/>
        <v>27.756777690000003</v>
      </c>
      <c r="BN172" s="26">
        <f t="shared" si="288"/>
        <v>1</v>
      </c>
      <c r="BO172" s="23">
        <f t="shared" si="289"/>
        <v>1.6064434694971208E-3</v>
      </c>
      <c r="BP172" s="27">
        <f t="shared" si="290"/>
        <v>3.4405596266454399</v>
      </c>
      <c r="BQ172" s="27">
        <f t="shared" ca="1" si="357"/>
        <v>-0.12973128778775966</v>
      </c>
      <c r="BR172" s="43">
        <f t="shared" ca="1" si="358"/>
        <v>0</v>
      </c>
      <c r="BS172" s="25">
        <f t="shared" si="235"/>
        <v>26.995479298000003</v>
      </c>
      <c r="BT172" s="34">
        <f t="shared" si="291"/>
        <v>1</v>
      </c>
      <c r="BU172" s="23">
        <f t="shared" si="292"/>
        <v>1.6064434694971208E-3</v>
      </c>
      <c r="BV172" s="27">
        <f t="shared" si="293"/>
        <v>4.7624406315250685</v>
      </c>
      <c r="BW172" s="27">
        <f t="shared" ca="1" si="359"/>
        <v>-0.13802814060511581</v>
      </c>
      <c r="BX172" s="43">
        <f t="shared" ca="1" si="360"/>
        <v>0</v>
      </c>
      <c r="BY172" s="25">
        <f t="shared" si="236"/>
        <v>30.015241375000002</v>
      </c>
      <c r="BZ172" s="50">
        <f t="shared" si="237"/>
        <v>1</v>
      </c>
      <c r="CA172" s="23">
        <f t="shared" si="294"/>
        <v>1.6064434694971208E-3</v>
      </c>
      <c r="CB172" s="27">
        <f t="shared" si="295"/>
        <v>4.6113824222475372</v>
      </c>
      <c r="CC172" s="27">
        <f t="shared" ca="1" si="361"/>
        <v>-7.1962324280305912E-2</v>
      </c>
      <c r="CD172" s="43">
        <f t="shared" ca="1" si="362"/>
        <v>0</v>
      </c>
      <c r="CE172" s="25">
        <f t="shared" si="238"/>
        <v>27.821791137999998</v>
      </c>
      <c r="CF172" s="34">
        <f t="shared" si="239"/>
        <v>1</v>
      </c>
      <c r="CG172" s="23">
        <f t="shared" si="296"/>
        <v>1.6064434694971208E-3</v>
      </c>
      <c r="CH172" s="27">
        <f t="shared" si="297"/>
        <v>3.8450437975128473</v>
      </c>
      <c r="CI172" s="27">
        <f t="shared" ca="1" si="363"/>
        <v>-0.16458934671279701</v>
      </c>
      <c r="CJ172" s="43">
        <f t="shared" ca="1" si="364"/>
        <v>0</v>
      </c>
      <c r="CK172" s="25">
        <f t="shared" si="240"/>
        <v>26.995479298000003</v>
      </c>
      <c r="CL172" s="34">
        <f t="shared" si="241"/>
        <v>1</v>
      </c>
      <c r="CM172" s="23">
        <f t="shared" si="298"/>
        <v>1.6064434694971208E-3</v>
      </c>
      <c r="CN172" s="27">
        <f t="shared" si="299"/>
        <v>4.970461477691738</v>
      </c>
      <c r="CO172" s="27">
        <f t="shared" ca="1" si="365"/>
        <v>-0.19428348767236014</v>
      </c>
      <c r="CP172" s="43">
        <f t="shared" ca="1" si="366"/>
        <v>0</v>
      </c>
      <c r="CQ172" s="25">
        <f t="shared" si="242"/>
        <v>26.961701609000006</v>
      </c>
      <c r="CR172" s="34">
        <f t="shared" si="243"/>
        <v>1</v>
      </c>
      <c r="CS172" s="23">
        <f t="shared" si="300"/>
        <v>1.6064434694971208E-3</v>
      </c>
      <c r="CT172" s="27">
        <f t="shared" si="301"/>
        <v>4.4156458345819063</v>
      </c>
      <c r="CU172" s="27">
        <f t="shared" ca="1" si="367"/>
        <v>-0.19818827755862101</v>
      </c>
      <c r="CV172" s="43">
        <f t="shared" ca="1" si="368"/>
        <v>0</v>
      </c>
      <c r="CW172" s="25">
        <f t="shared" si="244"/>
        <v>26.995479298000003</v>
      </c>
      <c r="CX172" s="34">
        <f t="shared" si="302"/>
        <v>1</v>
      </c>
      <c r="CY172" s="23">
        <f t="shared" si="303"/>
        <v>1.6064434694971208E-3</v>
      </c>
      <c r="CZ172" s="27">
        <f t="shared" si="304"/>
        <v>4.5812323806097082</v>
      </c>
      <c r="DA172" s="27">
        <f t="shared" ca="1" si="369"/>
        <v>-0.15370260563260996</v>
      </c>
      <c r="DB172" s="43">
        <f t="shared" ca="1" si="370"/>
        <v>0</v>
      </c>
      <c r="DC172" s="25">
        <f t="shared" si="245"/>
        <v>26.995479298000003</v>
      </c>
      <c r="DD172" s="34">
        <f t="shared" si="246"/>
        <v>1</v>
      </c>
      <c r="DE172" s="23">
        <f t="shared" si="305"/>
        <v>1.6064434694971208E-3</v>
      </c>
      <c r="DF172" s="27">
        <f t="shared" si="306"/>
        <v>5.3852812122799518</v>
      </c>
      <c r="DG172" s="27">
        <f t="shared" ca="1" si="334"/>
        <v>-0.1220883058289256</v>
      </c>
      <c r="DH172" s="43">
        <f t="shared" ca="1" si="335"/>
        <v>0</v>
      </c>
      <c r="DI172" s="25">
        <f t="shared" si="247"/>
        <v>30.015241375000002</v>
      </c>
      <c r="DJ172" s="26">
        <f t="shared" si="248"/>
        <v>1</v>
      </c>
      <c r="DK172" s="23">
        <f t="shared" si="307"/>
        <v>1.6064434694971208E-3</v>
      </c>
      <c r="DL172" s="27">
        <f t="shared" si="308"/>
        <v>6.9340178743297569</v>
      </c>
      <c r="DM172" s="27">
        <f t="shared" ca="1" si="371"/>
        <v>0</v>
      </c>
      <c r="DN172" s="43">
        <f t="shared" ca="1" si="372"/>
        <v>0</v>
      </c>
      <c r="DO172" s="25">
        <f t="shared" si="249"/>
        <v>27.821791137999998</v>
      </c>
      <c r="DP172" s="26">
        <f t="shared" si="250"/>
        <v>1</v>
      </c>
      <c r="DQ172" s="23">
        <f t="shared" si="309"/>
        <v>1.6064434694971208E-3</v>
      </c>
      <c r="DR172" s="27">
        <f t="shared" si="310"/>
        <v>6.3461413297705658</v>
      </c>
      <c r="DS172" s="27">
        <f t="shared" ca="1" si="373"/>
        <v>-0.13429558806190789</v>
      </c>
      <c r="DT172" s="43">
        <f t="shared" ca="1" si="374"/>
        <v>0</v>
      </c>
      <c r="DU172" s="25">
        <f t="shared" si="251"/>
        <v>26.995479298000003</v>
      </c>
      <c r="DV172" s="26">
        <f t="shared" si="252"/>
        <v>1</v>
      </c>
      <c r="DW172" s="23">
        <f t="shared" si="311"/>
        <v>1.6064434694971208E-3</v>
      </c>
      <c r="DX172" s="27">
        <f t="shared" si="312"/>
        <v>4.5680323197162886</v>
      </c>
      <c r="DY172" s="27">
        <f t="shared" ca="1" si="375"/>
        <v>-0.16466127801288855</v>
      </c>
      <c r="DZ172" s="43">
        <f t="shared" ca="1" si="376"/>
        <v>0</v>
      </c>
      <c r="EA172" s="25">
        <f t="shared" si="253"/>
        <v>26.995479298000003</v>
      </c>
      <c r="EB172" s="34">
        <f t="shared" si="313"/>
        <v>1</v>
      </c>
      <c r="EC172" s="23">
        <f t="shared" si="314"/>
        <v>1.6064434694971208E-3</v>
      </c>
      <c r="ED172" s="27">
        <f t="shared" si="315"/>
        <v>6.020207570540677</v>
      </c>
      <c r="EE172" s="27">
        <f t="shared" ca="1" si="377"/>
        <v>-9.4334197686150367E-2</v>
      </c>
      <c r="EF172" s="43">
        <f t="shared" ca="1" si="378"/>
        <v>0</v>
      </c>
      <c r="EG172" s="25">
        <f t="shared" si="254"/>
        <v>30.015241375000002</v>
      </c>
      <c r="EH172" s="26">
        <f t="shared" si="316"/>
        <v>1</v>
      </c>
      <c r="EI172" s="23">
        <f t="shared" si="317"/>
        <v>1.6064434694971208E-3</v>
      </c>
      <c r="EJ172" s="27">
        <f t="shared" si="318"/>
        <v>6.737423488763099</v>
      </c>
      <c r="EK172" s="27">
        <f t="shared" ca="1" si="379"/>
        <v>-7.1962324280306023E-2</v>
      </c>
      <c r="EL172" s="43">
        <f t="shared" ca="1" si="380"/>
        <v>0</v>
      </c>
      <c r="EM172" s="25">
        <f t="shared" si="255"/>
        <v>27.821791137999998</v>
      </c>
      <c r="EN172" s="26">
        <f t="shared" si="319"/>
        <v>1</v>
      </c>
      <c r="EO172" s="23">
        <f t="shared" si="320"/>
        <v>1.6064434694971208E-3</v>
      </c>
      <c r="EP172" s="27">
        <f t="shared" si="321"/>
        <v>6.2868882915091477</v>
      </c>
      <c r="EQ172" s="27">
        <f t="shared" ca="1" si="381"/>
        <v>-1.3457390938106495E-2</v>
      </c>
      <c r="ER172" s="43">
        <f t="shared" ca="1" si="382"/>
        <v>0</v>
      </c>
      <c r="ES172" s="25">
        <f t="shared" si="256"/>
        <v>26.995479298000003</v>
      </c>
      <c r="ET172" s="26">
        <f t="shared" si="322"/>
        <v>0</v>
      </c>
      <c r="EU172" s="23">
        <f t="shared" si="323"/>
        <v>9.1577089594567784E-3</v>
      </c>
      <c r="EV172" s="27">
        <f t="shared" si="324"/>
        <v>5.8874810618490452</v>
      </c>
      <c r="EW172" s="27">
        <f t="shared" ca="1" si="383"/>
        <v>-0.18820906659220482</v>
      </c>
      <c r="EX172" s="43">
        <f t="shared" ca="1" si="384"/>
        <v>0</v>
      </c>
      <c r="EY172" s="25">
        <f t="shared" si="257"/>
        <v>26.995479298000003</v>
      </c>
      <c r="EZ172" s="34">
        <f t="shared" si="325"/>
        <v>0.66666666666666663</v>
      </c>
      <c r="FA172" s="23">
        <f t="shared" si="326"/>
        <v>4.12353196615034E-3</v>
      </c>
      <c r="FB172" s="27">
        <f t="shared" si="327"/>
        <v>6.4550252796224736</v>
      </c>
      <c r="FC172" s="27">
        <f t="shared" ca="1" si="385"/>
        <v>-8.9274077620000725E-2</v>
      </c>
      <c r="FD172" s="43">
        <f t="shared" ca="1" si="386"/>
        <v>0</v>
      </c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25">
        <f t="shared" si="258"/>
        <v>26.995479298000003</v>
      </c>
      <c r="FT172" s="26">
        <f t="shared" si="328"/>
        <v>1</v>
      </c>
      <c r="FU172" s="23">
        <f t="shared" si="329"/>
        <v>1.6064434694971208E-3</v>
      </c>
      <c r="FV172" s="27">
        <f t="shared" si="330"/>
        <v>1.6696574744793335</v>
      </c>
      <c r="FW172" s="27">
        <f t="shared" ca="1" si="387"/>
        <v>-0.3450766283280382</v>
      </c>
      <c r="FX172" s="43">
        <f t="shared" ca="1" si="388"/>
        <v>0</v>
      </c>
      <c r="FY172" s="25">
        <f t="shared" si="259"/>
        <v>26.995479298000003</v>
      </c>
      <c r="FZ172" s="26">
        <f t="shared" si="331"/>
        <v>1</v>
      </c>
      <c r="GA172" s="23">
        <f t="shared" si="332"/>
        <v>1.6064434694971208E-3</v>
      </c>
      <c r="GB172" s="27">
        <f t="shared" si="333"/>
        <v>5.8802645741282022</v>
      </c>
      <c r="GC172" s="27">
        <f t="shared" ca="1" si="389"/>
        <v>-0.19428348767235992</v>
      </c>
      <c r="GD172" s="43">
        <f t="shared" ca="1" si="390"/>
        <v>0</v>
      </c>
      <c r="GE172" s="47"/>
      <c r="GF172" s="47"/>
    </row>
    <row r="173" spans="1:188" x14ac:dyDescent="0.2">
      <c r="A173" s="30">
        <v>29920</v>
      </c>
      <c r="B173" s="34">
        <v>29.13564568</v>
      </c>
      <c r="C173" s="23">
        <v>9.6688819848991248E-3</v>
      </c>
      <c r="D173" s="24">
        <f t="shared" si="336"/>
        <v>-3.0083401071970384E-2</v>
      </c>
      <c r="E173" s="25" t="e">
        <f>#N/A</f>
        <v>#N/A</v>
      </c>
      <c r="F173" s="26">
        <v>1</v>
      </c>
      <c r="G173" s="23">
        <f t="shared" si="260"/>
        <v>-3.0083401071970384E-2</v>
      </c>
      <c r="H173" s="27">
        <f t="shared" si="261"/>
        <v>8.5911079543057678</v>
      </c>
      <c r="I173" s="27">
        <f t="shared" ca="1" si="337"/>
        <v>-9.6750049547284833E-2</v>
      </c>
      <c r="J173" s="43">
        <f t="shared" ca="1" si="338"/>
        <v>0</v>
      </c>
      <c r="K173" s="25" t="e">
        <f>#N/A</f>
        <v>#N/A</v>
      </c>
      <c r="L173" s="26">
        <v>0</v>
      </c>
      <c r="M173" s="23">
        <f t="shared" si="262"/>
        <v>9.6688819848991248E-3</v>
      </c>
      <c r="N173" s="27">
        <f t="shared" si="263"/>
        <v>1.81633642685248</v>
      </c>
      <c r="O173" s="27">
        <f t="shared" ca="1" si="339"/>
        <v>0</v>
      </c>
      <c r="P173" s="43">
        <f t="shared" ca="1" si="340"/>
        <v>0</v>
      </c>
      <c r="Q173" s="25">
        <f t="shared" si="226"/>
        <v>27.462392346000001</v>
      </c>
      <c r="R173" s="26">
        <f t="shared" si="264"/>
        <v>1</v>
      </c>
      <c r="S173" s="23">
        <f t="shared" si="265"/>
        <v>-3.0083401071970384E-2</v>
      </c>
      <c r="T173" s="27">
        <f t="shared" si="266"/>
        <v>5.1280401041906893</v>
      </c>
      <c r="U173" s="27">
        <f t="shared" ca="1" si="341"/>
        <v>-0.18979110781737407</v>
      </c>
      <c r="V173" s="43">
        <f t="shared" ca="1" si="342"/>
        <v>0</v>
      </c>
      <c r="W173" s="25">
        <f t="shared" si="227"/>
        <v>29.5874883</v>
      </c>
      <c r="X173" s="26">
        <f t="shared" si="267"/>
        <v>1</v>
      </c>
      <c r="Y173" s="23">
        <f t="shared" si="268"/>
        <v>-3.0083401071970384E-2</v>
      </c>
      <c r="Z173" s="27">
        <f t="shared" si="269"/>
        <v>8.7037827860309012</v>
      </c>
      <c r="AA173" s="27">
        <f t="shared" ca="1" si="343"/>
        <v>-3.0083401071970384E-2</v>
      </c>
      <c r="AB173" s="43">
        <f t="shared" ca="1" si="344"/>
        <v>0</v>
      </c>
      <c r="AC173" s="25">
        <f t="shared" si="228"/>
        <v>28.796381070000002</v>
      </c>
      <c r="AD173" s="26">
        <f t="shared" si="270"/>
        <v>1</v>
      </c>
      <c r="AE173" s="23">
        <f t="shared" si="271"/>
        <v>-3.0083401071970384E-2</v>
      </c>
      <c r="AF173" s="27">
        <f t="shared" si="272"/>
        <v>6.3997874893416125</v>
      </c>
      <c r="AG173" s="27">
        <f t="shared" ca="1" si="345"/>
        <v>-0.16033892109601566</v>
      </c>
      <c r="AH173" s="43">
        <f t="shared" ca="1" si="346"/>
        <v>0</v>
      </c>
      <c r="AI173" s="25">
        <f t="shared" si="229"/>
        <v>27.462392346000001</v>
      </c>
      <c r="AJ173" s="26">
        <f t="shared" si="273"/>
        <v>1</v>
      </c>
      <c r="AK173" s="23">
        <f t="shared" si="274"/>
        <v>-3.0083401071970384E-2</v>
      </c>
      <c r="AL173" s="27">
        <f t="shared" si="275"/>
        <v>5.1280401041906893</v>
      </c>
      <c r="AM173" s="27">
        <f t="shared" ca="1" si="347"/>
        <v>-0.18979110781737407</v>
      </c>
      <c r="AN173" s="43">
        <f t="shared" ca="1" si="348"/>
        <v>0</v>
      </c>
      <c r="AO173" s="25">
        <f t="shared" si="230"/>
        <v>27.462392346000001</v>
      </c>
      <c r="AP173" s="34">
        <f t="shared" si="276"/>
        <v>1</v>
      </c>
      <c r="AQ173" s="23">
        <f t="shared" si="277"/>
        <v>-3.0083401071970384E-2</v>
      </c>
      <c r="AR173" s="27">
        <f t="shared" si="278"/>
        <v>6.7776527442285381</v>
      </c>
      <c r="AS173" s="27">
        <f t="shared" ca="1" si="349"/>
        <v>-0.102281897444915</v>
      </c>
      <c r="AT173" s="43">
        <f t="shared" ca="1" si="350"/>
        <v>0</v>
      </c>
      <c r="AU173" s="25">
        <f t="shared" si="231"/>
        <v>28.796381070000002</v>
      </c>
      <c r="AV173" s="26">
        <f t="shared" si="279"/>
        <v>1</v>
      </c>
      <c r="AW173" s="23">
        <f t="shared" si="280"/>
        <v>-3.0083401071970384E-2</v>
      </c>
      <c r="AX173" s="27">
        <f t="shared" si="281"/>
        <v>3.9867424873125832</v>
      </c>
      <c r="AY173" s="27">
        <f t="shared" ca="1" si="351"/>
        <v>-0.16033892109601622</v>
      </c>
      <c r="AZ173" s="43">
        <f t="shared" ca="1" si="352"/>
        <v>0</v>
      </c>
      <c r="BA173" s="25">
        <f t="shared" si="232"/>
        <v>28.796381070000002</v>
      </c>
      <c r="BB173" s="26">
        <f t="shared" si="282"/>
        <v>1</v>
      </c>
      <c r="BC173" s="23">
        <f t="shared" si="283"/>
        <v>-3.0083401071970384E-2</v>
      </c>
      <c r="BD173" s="27">
        <f t="shared" si="284"/>
        <v>5.252771017456956</v>
      </c>
      <c r="BE173" s="27">
        <f t="shared" ca="1" si="353"/>
        <v>-0.18979110781737407</v>
      </c>
      <c r="BF173" s="43">
        <f t="shared" ca="1" si="354"/>
        <v>0</v>
      </c>
      <c r="BG173" s="25">
        <f t="shared" si="233"/>
        <v>27.462392346000001</v>
      </c>
      <c r="BH173" s="26">
        <f t="shared" si="285"/>
        <v>1</v>
      </c>
      <c r="BI173" s="23">
        <f t="shared" si="286"/>
        <v>-3.0083401071970384E-2</v>
      </c>
      <c r="BJ173" s="27">
        <f t="shared" si="287"/>
        <v>5.8535644787359233</v>
      </c>
      <c r="BK173" s="27">
        <f t="shared" ca="1" si="355"/>
        <v>-0.16894862738837158</v>
      </c>
      <c r="BL173" s="43">
        <f t="shared" ca="1" si="356"/>
        <v>0</v>
      </c>
      <c r="BM173" s="25">
        <f t="shared" si="234"/>
        <v>28.040766895000001</v>
      </c>
      <c r="BN173" s="26">
        <f t="shared" si="288"/>
        <v>1</v>
      </c>
      <c r="BO173" s="23">
        <f t="shared" si="289"/>
        <v>-3.0083401071970384E-2</v>
      </c>
      <c r="BP173" s="27">
        <f t="shared" si="290"/>
        <v>3.3370558914850363</v>
      </c>
      <c r="BQ173" s="27">
        <f t="shared" ca="1" si="357"/>
        <v>-0.15591193049762775</v>
      </c>
      <c r="BR173" s="43">
        <f t="shared" ca="1" si="358"/>
        <v>0</v>
      </c>
      <c r="BS173" s="25">
        <f t="shared" si="235"/>
        <v>27.462392346000001</v>
      </c>
      <c r="BT173" s="34">
        <f t="shared" si="291"/>
        <v>1</v>
      </c>
      <c r="BU173" s="23">
        <f t="shared" si="292"/>
        <v>-3.0083401071970384E-2</v>
      </c>
      <c r="BV173" s="27">
        <f t="shared" si="293"/>
        <v>4.6191702199254516</v>
      </c>
      <c r="BW173" s="27">
        <f t="shared" ca="1" si="359"/>
        <v>-0.16395918576404422</v>
      </c>
      <c r="BX173" s="43">
        <f t="shared" ca="1" si="360"/>
        <v>0</v>
      </c>
      <c r="BY173" s="25">
        <f t="shared" si="236"/>
        <v>29.5874883</v>
      </c>
      <c r="BZ173" s="50">
        <f t="shared" si="237"/>
        <v>1</v>
      </c>
      <c r="CA173" s="23">
        <f t="shared" si="294"/>
        <v>-3.0083401071970384E-2</v>
      </c>
      <c r="CB173" s="27">
        <f t="shared" si="295"/>
        <v>4.4726563553428305</v>
      </c>
      <c r="CC173" s="27">
        <f t="shared" ca="1" si="361"/>
        <v>-9.9880853888880683E-2</v>
      </c>
      <c r="CD173" s="43">
        <f t="shared" ca="1" si="362"/>
        <v>0</v>
      </c>
      <c r="CE173" s="25">
        <f t="shared" si="238"/>
        <v>28.796381070000002</v>
      </c>
      <c r="CF173" s="34">
        <f t="shared" si="239"/>
        <v>1</v>
      </c>
      <c r="CG173" s="23">
        <f t="shared" si="296"/>
        <v>-3.0083401071970384E-2</v>
      </c>
      <c r="CH173" s="27">
        <f t="shared" si="297"/>
        <v>3.7293718028129761</v>
      </c>
      <c r="CI173" s="27">
        <f t="shared" ca="1" si="363"/>
        <v>-0.18972134045543276</v>
      </c>
      <c r="CJ173" s="43">
        <f t="shared" ca="1" si="364"/>
        <v>0</v>
      </c>
      <c r="CK173" s="25">
        <f t="shared" si="240"/>
        <v>27.462392346000001</v>
      </c>
      <c r="CL173" s="34">
        <f t="shared" si="241"/>
        <v>1</v>
      </c>
      <c r="CM173" s="23">
        <f t="shared" si="298"/>
        <v>-3.0083401071970384E-2</v>
      </c>
      <c r="CN173" s="27">
        <f t="shared" si="299"/>
        <v>4.8209330915455588</v>
      </c>
      <c r="CO173" s="27">
        <f t="shared" ca="1" si="365"/>
        <v>-0.21852218066302176</v>
      </c>
      <c r="CP173" s="43">
        <f t="shared" ca="1" si="366"/>
        <v>0</v>
      </c>
      <c r="CQ173" s="25">
        <f t="shared" si="242"/>
        <v>27.377717634000003</v>
      </c>
      <c r="CR173" s="34">
        <f t="shared" si="243"/>
        <v>1</v>
      </c>
      <c r="CS173" s="23">
        <f t="shared" si="300"/>
        <v>-3.0083401071970384E-2</v>
      </c>
      <c r="CT173" s="27">
        <f t="shared" si="301"/>
        <v>4.2828081899484038</v>
      </c>
      <c r="CU173" s="27">
        <f t="shared" ca="1" si="367"/>
        <v>-0.22230950118903237</v>
      </c>
      <c r="CV173" s="43">
        <f t="shared" ca="1" si="368"/>
        <v>0</v>
      </c>
      <c r="CW173" s="25">
        <f t="shared" si="244"/>
        <v>27.462392346000001</v>
      </c>
      <c r="CX173" s="34">
        <f t="shared" si="302"/>
        <v>1</v>
      </c>
      <c r="CY173" s="23">
        <f t="shared" si="303"/>
        <v>-3.0083401071970384E-2</v>
      </c>
      <c r="CZ173" s="27">
        <f t="shared" si="304"/>
        <v>4.4434133294999283</v>
      </c>
      <c r="DA173" s="27">
        <f t="shared" ca="1" si="369"/>
        <v>-0.17916210957352774</v>
      </c>
      <c r="DB173" s="43">
        <f t="shared" ca="1" si="370"/>
        <v>0</v>
      </c>
      <c r="DC173" s="25">
        <f t="shared" si="245"/>
        <v>27.462392346000001</v>
      </c>
      <c r="DD173" s="34">
        <f t="shared" si="246"/>
        <v>1</v>
      </c>
      <c r="DE173" s="23">
        <f t="shared" si="305"/>
        <v>-3.0083401071970384E-2</v>
      </c>
      <c r="DF173" s="27">
        <f t="shared" si="306"/>
        <v>5.2232736376855868</v>
      </c>
      <c r="DG173" s="27">
        <f t="shared" ca="1" si="334"/>
        <v>-0.14849887543044704</v>
      </c>
      <c r="DH173" s="43">
        <f t="shared" ca="1" si="335"/>
        <v>0</v>
      </c>
      <c r="DI173" s="25">
        <f t="shared" si="247"/>
        <v>29.5874883</v>
      </c>
      <c r="DJ173" s="26">
        <f t="shared" si="248"/>
        <v>1</v>
      </c>
      <c r="DK173" s="23">
        <f t="shared" si="307"/>
        <v>-3.0083401071970384E-2</v>
      </c>
      <c r="DL173" s="27">
        <f t="shared" si="308"/>
        <v>6.7254190335760837</v>
      </c>
      <c r="DM173" s="27">
        <f t="shared" ca="1" si="371"/>
        <v>-3.0083401071970273E-2</v>
      </c>
      <c r="DN173" s="43">
        <f t="shared" ca="1" si="372"/>
        <v>0</v>
      </c>
      <c r="DO173" s="25">
        <f t="shared" si="249"/>
        <v>28.796381070000002</v>
      </c>
      <c r="DP173" s="26">
        <f t="shared" si="250"/>
        <v>1</v>
      </c>
      <c r="DQ173" s="23">
        <f t="shared" si="309"/>
        <v>-3.0083401071970384E-2</v>
      </c>
      <c r="DR173" s="27">
        <f t="shared" si="310"/>
        <v>6.1552278148876702</v>
      </c>
      <c r="DS173" s="27">
        <f t="shared" ca="1" si="373"/>
        <v>-0.16033892109601577</v>
      </c>
      <c r="DT173" s="43">
        <f t="shared" ca="1" si="374"/>
        <v>0</v>
      </c>
      <c r="DU173" s="25">
        <f t="shared" si="251"/>
        <v>27.462392346000001</v>
      </c>
      <c r="DV173" s="26">
        <f t="shared" si="252"/>
        <v>1</v>
      </c>
      <c r="DW173" s="23">
        <f t="shared" si="311"/>
        <v>-3.0083401071970384E-2</v>
      </c>
      <c r="DX173" s="27">
        <f t="shared" si="312"/>
        <v>4.4306103713325404</v>
      </c>
      <c r="DY173" s="27">
        <f t="shared" ca="1" si="375"/>
        <v>-0.18979110781737396</v>
      </c>
      <c r="DZ173" s="43">
        <f t="shared" ca="1" si="376"/>
        <v>0</v>
      </c>
      <c r="EA173" s="25">
        <f t="shared" si="253"/>
        <v>27.462392346000001</v>
      </c>
      <c r="EB173" s="34">
        <f t="shared" si="313"/>
        <v>1</v>
      </c>
      <c r="EC173" s="23">
        <f t="shared" si="314"/>
        <v>-3.0083401071970384E-2</v>
      </c>
      <c r="ED173" s="27">
        <f t="shared" si="315"/>
        <v>5.8390992516595892</v>
      </c>
      <c r="EE173" s="27">
        <f t="shared" ca="1" si="377"/>
        <v>-0.12157970525432582</v>
      </c>
      <c r="EF173" s="43">
        <f t="shared" ca="1" si="378"/>
        <v>0</v>
      </c>
      <c r="EG173" s="25">
        <f t="shared" si="254"/>
        <v>29.5874883</v>
      </c>
      <c r="EH173" s="26">
        <f t="shared" si="316"/>
        <v>1</v>
      </c>
      <c r="EI173" s="23">
        <f t="shared" si="317"/>
        <v>-3.0083401071970384E-2</v>
      </c>
      <c r="EJ173" s="27">
        <f t="shared" si="318"/>
        <v>6.5347388757589249</v>
      </c>
      <c r="EK173" s="27">
        <f t="shared" ca="1" si="379"/>
        <v>-9.9880853888880794E-2</v>
      </c>
      <c r="EL173" s="43">
        <f t="shared" ca="1" si="380"/>
        <v>0</v>
      </c>
      <c r="EM173" s="25">
        <f t="shared" si="255"/>
        <v>28.796381070000002</v>
      </c>
      <c r="EN173" s="26">
        <f t="shared" si="319"/>
        <v>1</v>
      </c>
      <c r="EO173" s="23">
        <f t="shared" si="320"/>
        <v>-3.0083401071970384E-2</v>
      </c>
      <c r="EP173" s="27">
        <f t="shared" si="321"/>
        <v>6.0977573095410031</v>
      </c>
      <c r="EQ173" s="27">
        <f t="shared" ca="1" si="381"/>
        <v>-4.3135947921103535E-2</v>
      </c>
      <c r="ER173" s="43">
        <f t="shared" ca="1" si="382"/>
        <v>0</v>
      </c>
      <c r="ES173" s="25">
        <f t="shared" si="256"/>
        <v>27.462392346000001</v>
      </c>
      <c r="ET173" s="26">
        <f t="shared" si="322"/>
        <v>1</v>
      </c>
      <c r="EU173" s="23">
        <f t="shared" si="323"/>
        <v>-3.0083401071970384E-2</v>
      </c>
      <c r="EV173" s="27">
        <f t="shared" si="324"/>
        <v>5.7103656077618101</v>
      </c>
      <c r="EW173" s="27">
        <f t="shared" ca="1" si="383"/>
        <v>-0.21263049882850071</v>
      </c>
      <c r="EX173" s="43">
        <f t="shared" ca="1" si="384"/>
        <v>0</v>
      </c>
      <c r="EY173" s="25">
        <f t="shared" si="257"/>
        <v>27.462392346000001</v>
      </c>
      <c r="EZ173" s="34">
        <f t="shared" si="325"/>
        <v>1</v>
      </c>
      <c r="FA173" s="23">
        <f t="shared" si="326"/>
        <v>-3.0083401071970384E-2</v>
      </c>
      <c r="FB173" s="27">
        <f t="shared" si="327"/>
        <v>6.260836165205883</v>
      </c>
      <c r="FC173" s="27">
        <f t="shared" ca="1" si="385"/>
        <v>-0.11667181080959843</v>
      </c>
      <c r="FD173" s="43">
        <f t="shared" ca="1" si="386"/>
        <v>0</v>
      </c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25">
        <f t="shared" si="258"/>
        <v>27.462392346000001</v>
      </c>
      <c r="FT173" s="26">
        <f t="shared" si="328"/>
        <v>1</v>
      </c>
      <c r="FU173" s="23">
        <f t="shared" si="329"/>
        <v>-3.0083401071970384E-2</v>
      </c>
      <c r="FV173" s="27">
        <f t="shared" si="330"/>
        <v>1.6194284990217587</v>
      </c>
      <c r="FW173" s="27">
        <f t="shared" ca="1" si="387"/>
        <v>-0.36477895078945299</v>
      </c>
      <c r="FX173" s="43">
        <f t="shared" ca="1" si="388"/>
        <v>0</v>
      </c>
      <c r="FY173" s="25">
        <f t="shared" si="259"/>
        <v>27.462392346000001</v>
      </c>
      <c r="FZ173" s="26">
        <f t="shared" si="331"/>
        <v>1</v>
      </c>
      <c r="GA173" s="23">
        <f t="shared" si="332"/>
        <v>-3.0083401071970384E-2</v>
      </c>
      <c r="GB173" s="27">
        <f t="shared" si="333"/>
        <v>5.7033662165354047</v>
      </c>
      <c r="GC173" s="27">
        <f t="shared" ca="1" si="389"/>
        <v>-0.21852218066302143</v>
      </c>
      <c r="GD173" s="43">
        <f t="shared" ca="1" si="390"/>
        <v>0</v>
      </c>
      <c r="GE173" s="47"/>
      <c r="GF173" s="47"/>
    </row>
    <row r="174" spans="1:188" x14ac:dyDescent="0.2">
      <c r="A174" s="30">
        <v>29951</v>
      </c>
      <c r="B174" s="34">
        <v>29.002230480000001</v>
      </c>
      <c r="C174" s="23">
        <v>1.0593755979665387E-2</v>
      </c>
      <c r="D174" s="24">
        <f t="shared" si="336"/>
        <v>-4.5791056585913203E-3</v>
      </c>
      <c r="E174" s="25" t="e">
        <f>#N/A</f>
        <v>#N/A</v>
      </c>
      <c r="F174" s="26">
        <v>1</v>
      </c>
      <c r="G174" s="23">
        <f t="shared" si="260"/>
        <v>-4.5791056585913203E-3</v>
      </c>
      <c r="H174" s="27">
        <f t="shared" si="261"/>
        <v>8.5517683632586365</v>
      </c>
      <c r="I174" s="27">
        <f t="shared" ca="1" si="337"/>
        <v>-0.10088612650652529</v>
      </c>
      <c r="J174" s="43">
        <f t="shared" ca="1" si="338"/>
        <v>0</v>
      </c>
      <c r="K174" s="25" t="e">
        <f>#N/A</f>
        <v>#N/A</v>
      </c>
      <c r="L174" s="26">
        <v>0</v>
      </c>
      <c r="M174" s="23">
        <f t="shared" si="262"/>
        <v>1.0593755979665387E-2</v>
      </c>
      <c r="N174" s="27">
        <f t="shared" si="263"/>
        <v>1.8355782517355326</v>
      </c>
      <c r="O174" s="27">
        <f t="shared" ca="1" si="339"/>
        <v>0</v>
      </c>
      <c r="P174" s="43">
        <f t="shared" ca="1" si="340"/>
        <v>0</v>
      </c>
      <c r="Q174" s="25">
        <f t="shared" si="226"/>
        <v>27.868394946000002</v>
      </c>
      <c r="R174" s="26">
        <f t="shared" si="264"/>
        <v>1</v>
      </c>
      <c r="S174" s="23">
        <f t="shared" si="265"/>
        <v>-4.5791056585913203E-3</v>
      </c>
      <c r="T174" s="27">
        <f t="shared" si="266"/>
        <v>5.1045582667321066</v>
      </c>
      <c r="U174" s="27">
        <f t="shared" ca="1" si="341"/>
        <v>-0.19350113994020846</v>
      </c>
      <c r="V174" s="43">
        <f t="shared" ca="1" si="342"/>
        <v>0</v>
      </c>
      <c r="W174" s="25">
        <f t="shared" si="227"/>
        <v>29.068938080000002</v>
      </c>
      <c r="X174" s="26">
        <f t="shared" si="267"/>
        <v>0</v>
      </c>
      <c r="Y174" s="23">
        <f t="shared" si="268"/>
        <v>1.0593755979665387E-2</v>
      </c>
      <c r="Z174" s="27">
        <f t="shared" si="269"/>
        <v>8.7959885369661244</v>
      </c>
      <c r="AA174" s="27">
        <f t="shared" ca="1" si="343"/>
        <v>-1.9808341302299914E-2</v>
      </c>
      <c r="AB174" s="43">
        <f t="shared" ca="1" si="344"/>
        <v>0</v>
      </c>
      <c r="AC174" s="25">
        <f t="shared" si="228"/>
        <v>29.367810495999997</v>
      </c>
      <c r="AD174" s="26">
        <f t="shared" si="270"/>
        <v>1</v>
      </c>
      <c r="AE174" s="23">
        <f t="shared" si="271"/>
        <v>-4.5791056585913203E-3</v>
      </c>
      <c r="AF174" s="27">
        <f t="shared" si="272"/>
        <v>6.3704821862353862</v>
      </c>
      <c r="AG174" s="27">
        <f t="shared" ca="1" si="345"/>
        <v>-0.16418381789372372</v>
      </c>
      <c r="AH174" s="43">
        <f t="shared" ca="1" si="346"/>
        <v>0</v>
      </c>
      <c r="AI174" s="25">
        <f t="shared" si="229"/>
        <v>27.868394946000002</v>
      </c>
      <c r="AJ174" s="26">
        <f t="shared" si="273"/>
        <v>1</v>
      </c>
      <c r="AK174" s="23">
        <f t="shared" si="274"/>
        <v>-4.5791056585913203E-3</v>
      </c>
      <c r="AL174" s="27">
        <f t="shared" si="275"/>
        <v>5.1045582667321066</v>
      </c>
      <c r="AM174" s="27">
        <f t="shared" ca="1" si="347"/>
        <v>-0.19350113994020846</v>
      </c>
      <c r="AN174" s="43">
        <f t="shared" ca="1" si="348"/>
        <v>0</v>
      </c>
      <c r="AO174" s="25">
        <f t="shared" si="230"/>
        <v>27.868394946000002</v>
      </c>
      <c r="AP174" s="34">
        <f t="shared" si="276"/>
        <v>0.66666666666666663</v>
      </c>
      <c r="AQ174" s="23">
        <f t="shared" si="277"/>
        <v>4.785148874942487E-4</v>
      </c>
      <c r="AR174" s="27">
        <f t="shared" si="278"/>
        <v>6.7808959519689171</v>
      </c>
      <c r="AS174" s="27">
        <f t="shared" ca="1" si="349"/>
        <v>-0.10185232596806937</v>
      </c>
      <c r="AT174" s="43">
        <f t="shared" ca="1" si="350"/>
        <v>0</v>
      </c>
      <c r="AU174" s="25">
        <f t="shared" si="231"/>
        <v>29.367810495999997</v>
      </c>
      <c r="AV174" s="26">
        <f t="shared" si="279"/>
        <v>1</v>
      </c>
      <c r="AW174" s="23">
        <f t="shared" si="280"/>
        <v>-4.5791056585913203E-3</v>
      </c>
      <c r="AX174" s="27">
        <f t="shared" si="281"/>
        <v>3.9684867722295838</v>
      </c>
      <c r="AY174" s="27">
        <f t="shared" ca="1" si="351"/>
        <v>-0.16418381789372427</v>
      </c>
      <c r="AZ174" s="43">
        <f t="shared" ca="1" si="352"/>
        <v>0</v>
      </c>
      <c r="BA174" s="25">
        <f t="shared" si="232"/>
        <v>29.367810495999997</v>
      </c>
      <c r="BB174" s="26">
        <f t="shared" si="282"/>
        <v>1</v>
      </c>
      <c r="BC174" s="23">
        <f t="shared" si="283"/>
        <v>-4.5791056585913203E-3</v>
      </c>
      <c r="BD174" s="27">
        <f t="shared" si="284"/>
        <v>5.2287180239676347</v>
      </c>
      <c r="BE174" s="27">
        <f t="shared" ca="1" si="353"/>
        <v>-0.19350113994020846</v>
      </c>
      <c r="BF174" s="43">
        <f t="shared" ca="1" si="354"/>
        <v>0</v>
      </c>
      <c r="BG174" s="25">
        <f t="shared" si="233"/>
        <v>27.868394946000002</v>
      </c>
      <c r="BH174" s="26">
        <f t="shared" si="285"/>
        <v>1</v>
      </c>
      <c r="BI174" s="23">
        <f t="shared" si="286"/>
        <v>-4.5791056585913203E-3</v>
      </c>
      <c r="BJ174" s="27">
        <f t="shared" si="287"/>
        <v>5.8267603885084149</v>
      </c>
      <c r="BK174" s="27">
        <f t="shared" ca="1" si="355"/>
        <v>-0.17275409943127751</v>
      </c>
      <c r="BL174" s="43">
        <f t="shared" ca="1" si="356"/>
        <v>0</v>
      </c>
      <c r="BM174" s="25">
        <f t="shared" si="234"/>
        <v>28.830689305000003</v>
      </c>
      <c r="BN174" s="26">
        <f t="shared" si="288"/>
        <v>1</v>
      </c>
      <c r="BO174" s="23">
        <f t="shared" si="289"/>
        <v>-4.5791056585913203E-3</v>
      </c>
      <c r="BP174" s="27">
        <f t="shared" si="290"/>
        <v>3.3217751599693015</v>
      </c>
      <c r="BQ174" s="27">
        <f t="shared" ca="1" si="357"/>
        <v>-0.15977709895303549</v>
      </c>
      <c r="BR174" s="43">
        <f t="shared" ca="1" si="358"/>
        <v>0</v>
      </c>
      <c r="BS174" s="25">
        <f t="shared" si="235"/>
        <v>27.868394946000002</v>
      </c>
      <c r="BT174" s="34">
        <f t="shared" si="291"/>
        <v>1</v>
      </c>
      <c r="BU174" s="23">
        <f t="shared" si="292"/>
        <v>-4.5791056585913203E-3</v>
      </c>
      <c r="BV174" s="27">
        <f t="shared" si="293"/>
        <v>4.5980185514333947</v>
      </c>
      <c r="BW174" s="27">
        <f t="shared" ca="1" si="359"/>
        <v>-0.16778750498732531</v>
      </c>
      <c r="BX174" s="43">
        <f t="shared" ca="1" si="360"/>
        <v>0</v>
      </c>
      <c r="BY174" s="25">
        <f t="shared" si="236"/>
        <v>29.068938080000002</v>
      </c>
      <c r="BZ174" s="50">
        <f t="shared" si="237"/>
        <v>0</v>
      </c>
      <c r="CA174" s="23">
        <f t="shared" si="294"/>
        <v>1.0593755979665387E-2</v>
      </c>
      <c r="CB174" s="27">
        <f t="shared" si="295"/>
        <v>4.520038585352232</v>
      </c>
      <c r="CC174" s="27">
        <f t="shared" ca="1" si="361"/>
        <v>-9.0345211302354622E-2</v>
      </c>
      <c r="CD174" s="43">
        <f t="shared" ca="1" si="362"/>
        <v>0</v>
      </c>
      <c r="CE174" s="25">
        <f t="shared" si="238"/>
        <v>29.367810495999997</v>
      </c>
      <c r="CF174" s="34">
        <f t="shared" si="239"/>
        <v>1</v>
      </c>
      <c r="CG174" s="23">
        <f t="shared" si="296"/>
        <v>-4.5791056585913203E-3</v>
      </c>
      <c r="CH174" s="27">
        <f t="shared" si="297"/>
        <v>3.7122946152877243</v>
      </c>
      <c r="CI174" s="27">
        <f t="shared" ca="1" si="363"/>
        <v>-0.19343169205038913</v>
      </c>
      <c r="CJ174" s="43">
        <f t="shared" ca="1" si="364"/>
        <v>0</v>
      </c>
      <c r="CK174" s="25">
        <f t="shared" si="240"/>
        <v>27.868394946000002</v>
      </c>
      <c r="CL174" s="34">
        <f t="shared" si="241"/>
        <v>1</v>
      </c>
      <c r="CM174" s="23">
        <f t="shared" si="298"/>
        <v>-4.5791056585913203E-3</v>
      </c>
      <c r="CN174" s="27">
        <f t="shared" si="299"/>
        <v>4.798857529546372</v>
      </c>
      <c r="CO174" s="27">
        <f t="shared" ca="1" si="365"/>
        <v>-0.22210065016761138</v>
      </c>
      <c r="CP174" s="43">
        <f t="shared" ca="1" si="366"/>
        <v>0</v>
      </c>
      <c r="CQ174" s="25">
        <f t="shared" si="242"/>
        <v>27.786377062500002</v>
      </c>
      <c r="CR174" s="34">
        <f t="shared" si="243"/>
        <v>1</v>
      </c>
      <c r="CS174" s="23">
        <f t="shared" si="300"/>
        <v>-4.5791056585913203E-3</v>
      </c>
      <c r="CT174" s="27">
        <f t="shared" si="301"/>
        <v>4.2631967587311497</v>
      </c>
      <c r="CU174" s="27">
        <f t="shared" ca="1" si="367"/>
        <v>-0.22587062815277037</v>
      </c>
      <c r="CV174" s="43">
        <f t="shared" ca="1" si="368"/>
        <v>0</v>
      </c>
      <c r="CW174" s="25">
        <f t="shared" si="244"/>
        <v>27.868394946000002</v>
      </c>
      <c r="CX174" s="34">
        <f t="shared" si="302"/>
        <v>0.75</v>
      </c>
      <c r="CY174" s="23">
        <f t="shared" si="303"/>
        <v>-7.8589024902714355E-4</v>
      </c>
      <c r="CZ174" s="27">
        <f t="shared" si="304"/>
        <v>4.4399212942918771</v>
      </c>
      <c r="DA174" s="27">
        <f t="shared" ca="1" si="369"/>
        <v>-0.17980719806764589</v>
      </c>
      <c r="DB174" s="43">
        <f t="shared" ca="1" si="370"/>
        <v>0</v>
      </c>
      <c r="DC174" s="25">
        <f t="shared" si="245"/>
        <v>27.868394946000002</v>
      </c>
      <c r="DD174" s="34">
        <f t="shared" si="246"/>
        <v>0.83333333333333326</v>
      </c>
      <c r="DE174" s="23">
        <f t="shared" si="305"/>
        <v>-1.6288270067080718E-3</v>
      </c>
      <c r="DF174" s="27">
        <f t="shared" si="306"/>
        <v>5.2147658285210978</v>
      </c>
      <c r="DG174" s="27">
        <f t="shared" ca="1" si="334"/>
        <v>-0.1498858234583883</v>
      </c>
      <c r="DH174" s="43">
        <f t="shared" ca="1" si="335"/>
        <v>0</v>
      </c>
      <c r="DI174" s="25">
        <f t="shared" si="247"/>
        <v>29.068938080000002</v>
      </c>
      <c r="DJ174" s="26">
        <f t="shared" si="248"/>
        <v>0</v>
      </c>
      <c r="DK174" s="23">
        <f t="shared" si="307"/>
        <v>1.0593755979665387E-2</v>
      </c>
      <c r="DL174" s="27">
        <f t="shared" si="308"/>
        <v>6.7966664816787858</v>
      </c>
      <c r="DM174" s="27">
        <f t="shared" ca="1" si="371"/>
        <v>-1.9808341302299803E-2</v>
      </c>
      <c r="DN174" s="43">
        <f t="shared" ca="1" si="372"/>
        <v>0</v>
      </c>
      <c r="DO174" s="25">
        <f t="shared" si="249"/>
        <v>29.367810495999997</v>
      </c>
      <c r="DP174" s="26">
        <f t="shared" si="250"/>
        <v>1</v>
      </c>
      <c r="DQ174" s="23">
        <f t="shared" si="309"/>
        <v>-4.5791056585913203E-3</v>
      </c>
      <c r="DR174" s="27">
        <f t="shared" si="310"/>
        <v>6.127042376370599</v>
      </c>
      <c r="DS174" s="27">
        <f t="shared" ca="1" si="373"/>
        <v>-0.16418381789372394</v>
      </c>
      <c r="DT174" s="43">
        <f t="shared" ca="1" si="374"/>
        <v>0</v>
      </c>
      <c r="DU174" s="25">
        <f t="shared" si="251"/>
        <v>27.868394946000002</v>
      </c>
      <c r="DV174" s="26">
        <f t="shared" si="252"/>
        <v>1</v>
      </c>
      <c r="DW174" s="23">
        <f t="shared" si="311"/>
        <v>-4.5791056585913203E-3</v>
      </c>
      <c r="DX174" s="27">
        <f t="shared" si="312"/>
        <v>4.4103221383101578</v>
      </c>
      <c r="DY174" s="27">
        <f t="shared" ca="1" si="375"/>
        <v>-0.19350113994020846</v>
      </c>
      <c r="DZ174" s="43">
        <f t="shared" ca="1" si="376"/>
        <v>0</v>
      </c>
      <c r="EA174" s="25">
        <f t="shared" si="253"/>
        <v>27.868394946000002</v>
      </c>
      <c r="EB174" s="34">
        <f t="shared" si="313"/>
        <v>0.66666666666666663</v>
      </c>
      <c r="EC174" s="23">
        <f t="shared" si="314"/>
        <v>4.785148874942487E-4</v>
      </c>
      <c r="ED174" s="27">
        <f t="shared" si="315"/>
        <v>5.8418933475810642</v>
      </c>
      <c r="EE174" s="27">
        <f t="shared" ca="1" si="377"/>
        <v>-0.12115936806581307</v>
      </c>
      <c r="EF174" s="43">
        <f t="shared" ca="1" si="378"/>
        <v>0</v>
      </c>
      <c r="EG174" s="25">
        <f t="shared" si="254"/>
        <v>29.068938080000002</v>
      </c>
      <c r="EH174" s="26">
        <f t="shared" si="316"/>
        <v>0</v>
      </c>
      <c r="EI174" s="23">
        <f t="shared" si="317"/>
        <v>1.0593755979665387E-2</v>
      </c>
      <c r="EJ174" s="27">
        <f t="shared" si="318"/>
        <v>6.603966304799548</v>
      </c>
      <c r="EK174" s="27">
        <f t="shared" ca="1" si="379"/>
        <v>-9.0345211302354844E-2</v>
      </c>
      <c r="EL174" s="43">
        <f t="shared" ca="1" si="380"/>
        <v>0</v>
      </c>
      <c r="EM174" s="25">
        <f t="shared" si="255"/>
        <v>29.367810495999997</v>
      </c>
      <c r="EN174" s="26">
        <f t="shared" si="319"/>
        <v>1</v>
      </c>
      <c r="EO174" s="23">
        <f t="shared" si="320"/>
        <v>-4.5791056585913203E-3</v>
      </c>
      <c r="EP174" s="27">
        <f t="shared" si="321"/>
        <v>6.0698350345401675</v>
      </c>
      <c r="EQ174" s="27">
        <f t="shared" ca="1" si="381"/>
        <v>-4.7517529516480694E-2</v>
      </c>
      <c r="ER174" s="43">
        <f t="shared" ca="1" si="382"/>
        <v>0</v>
      </c>
      <c r="ES174" s="25">
        <f t="shared" si="256"/>
        <v>27.868394946000002</v>
      </c>
      <c r="ET174" s="26">
        <f t="shared" si="322"/>
        <v>1</v>
      </c>
      <c r="EU174" s="23">
        <f t="shared" si="323"/>
        <v>-4.5791056585913203E-3</v>
      </c>
      <c r="EV174" s="27">
        <f t="shared" si="324"/>
        <v>5.6842172402946831</v>
      </c>
      <c r="EW174" s="27">
        <f t="shared" ca="1" si="383"/>
        <v>-0.21623594696671733</v>
      </c>
      <c r="EX174" s="43">
        <f t="shared" ca="1" si="384"/>
        <v>0</v>
      </c>
      <c r="EY174" s="25">
        <f t="shared" si="257"/>
        <v>27.868394946000002</v>
      </c>
      <c r="EZ174" s="34">
        <f t="shared" si="325"/>
        <v>0.66666666666666663</v>
      </c>
      <c r="FA174" s="23">
        <f t="shared" si="326"/>
        <v>4.785148874942487E-4</v>
      </c>
      <c r="FB174" s="27">
        <f t="shared" si="327"/>
        <v>6.263832068519096</v>
      </c>
      <c r="FC174" s="27">
        <f t="shared" ca="1" si="385"/>
        <v>-0.11624912512052754</v>
      </c>
      <c r="FD174" s="43">
        <f t="shared" ca="1" si="386"/>
        <v>0</v>
      </c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25">
        <f t="shared" si="258"/>
        <v>27.868394946000002</v>
      </c>
      <c r="FT174" s="26">
        <f t="shared" si="328"/>
        <v>1</v>
      </c>
      <c r="FU174" s="23">
        <f t="shared" si="329"/>
        <v>-4.5791056585913203E-3</v>
      </c>
      <c r="FV174" s="27">
        <f t="shared" si="330"/>
        <v>1.612012964818204</v>
      </c>
      <c r="FW174" s="27">
        <f t="shared" ca="1" si="387"/>
        <v>-0.36768769509034926</v>
      </c>
      <c r="FX174" s="43">
        <f t="shared" ca="1" si="388"/>
        <v>0</v>
      </c>
      <c r="FY174" s="25">
        <f t="shared" si="259"/>
        <v>27.868394946000002</v>
      </c>
      <c r="FZ174" s="26">
        <f t="shared" si="331"/>
        <v>1</v>
      </c>
      <c r="GA174" s="23">
        <f t="shared" si="332"/>
        <v>-4.5791056585913203E-3</v>
      </c>
      <c r="GB174" s="27">
        <f t="shared" si="333"/>
        <v>5.6772499000202492</v>
      </c>
      <c r="GC174" s="27">
        <f t="shared" ca="1" si="389"/>
        <v>-0.22210065016761094</v>
      </c>
      <c r="GD174" s="43">
        <f t="shared" ca="1" si="390"/>
        <v>0</v>
      </c>
      <c r="GE174" s="47"/>
      <c r="GF174" s="47"/>
    </row>
    <row r="175" spans="1:188" x14ac:dyDescent="0.2">
      <c r="A175" s="30">
        <v>29982</v>
      </c>
      <c r="B175" s="34">
        <v>28.315090789999999</v>
      </c>
      <c r="C175" s="23">
        <v>1.1273985471853543E-2</v>
      </c>
      <c r="D175" s="24">
        <f t="shared" si="336"/>
        <v>-2.3692649793741083E-2</v>
      </c>
      <c r="E175" s="25" t="e">
        <f>#N/A</f>
        <v>#N/A</v>
      </c>
      <c r="F175" s="26">
        <v>1</v>
      </c>
      <c r="G175" s="23">
        <f t="shared" si="260"/>
        <v>-2.3692649793741083E-2</v>
      </c>
      <c r="H175" s="27">
        <f t="shared" si="261"/>
        <v>8.3491543103107553</v>
      </c>
      <c r="I175" s="27">
        <f t="shared" ca="1" si="337"/>
        <v>-0.12218851663590025</v>
      </c>
      <c r="J175" s="43">
        <f t="shared" ca="1" si="338"/>
        <v>0</v>
      </c>
      <c r="K175" s="25" t="e">
        <f>#N/A</f>
        <v>#N/A</v>
      </c>
      <c r="L175" s="26">
        <v>0</v>
      </c>
      <c r="M175" s="23">
        <f t="shared" si="262"/>
        <v>1.1273985471853543E-2</v>
      </c>
      <c r="N175" s="27">
        <f t="shared" si="263"/>
        <v>1.8562725342780493</v>
      </c>
      <c r="O175" s="27">
        <f t="shared" ca="1" si="339"/>
        <v>0</v>
      </c>
      <c r="P175" s="43">
        <f t="shared" ca="1" si="340"/>
        <v>0</v>
      </c>
      <c r="Q175" s="25">
        <f t="shared" si="226"/>
        <v>28.025082611000006</v>
      </c>
      <c r="R175" s="26">
        <f t="shared" si="264"/>
        <v>1</v>
      </c>
      <c r="S175" s="23">
        <f t="shared" si="265"/>
        <v>-2.3692649793741083E-2</v>
      </c>
      <c r="T175" s="27">
        <f t="shared" si="266"/>
        <v>4.9836177553666765</v>
      </c>
      <c r="U175" s="27">
        <f t="shared" ca="1" si="341"/>
        <v>-0.21260923499065654</v>
      </c>
      <c r="V175" s="43">
        <f t="shared" ca="1" si="342"/>
        <v>0</v>
      </c>
      <c r="W175" s="25">
        <f t="shared" si="227"/>
        <v>28.658660635</v>
      </c>
      <c r="X175" s="26">
        <f t="shared" si="267"/>
        <v>0</v>
      </c>
      <c r="Y175" s="23">
        <f t="shared" si="268"/>
        <v>1.1273985471853543E-2</v>
      </c>
      <c r="Z175" s="27">
        <f t="shared" si="269"/>
        <v>8.8951543839424705</v>
      </c>
      <c r="AA175" s="27">
        <f t="shared" ca="1" si="343"/>
        <v>-8.7576747825099943E-3</v>
      </c>
      <c r="AB175" s="43">
        <f t="shared" ca="1" si="344"/>
        <v>0</v>
      </c>
      <c r="AC175" s="25">
        <f t="shared" si="228"/>
        <v>29.29668994</v>
      </c>
      <c r="AD175" s="26">
        <f t="shared" si="270"/>
        <v>0</v>
      </c>
      <c r="AE175" s="23">
        <f t="shared" si="271"/>
        <v>1.1273985471853543E-2</v>
      </c>
      <c r="AF175" s="27">
        <f t="shared" si="272"/>
        <v>6.4423029098517057</v>
      </c>
      <c r="AG175" s="27">
        <f t="shared" ca="1" si="345"/>
        <v>-0.15476083839951749</v>
      </c>
      <c r="AH175" s="43">
        <f t="shared" ca="1" si="346"/>
        <v>0</v>
      </c>
      <c r="AI175" s="25">
        <f t="shared" si="229"/>
        <v>28.025082611000006</v>
      </c>
      <c r="AJ175" s="26">
        <f t="shared" si="273"/>
        <v>1</v>
      </c>
      <c r="AK175" s="23">
        <f t="shared" si="274"/>
        <v>-2.3692649793741083E-2</v>
      </c>
      <c r="AL175" s="27">
        <f t="shared" si="275"/>
        <v>4.9836177553666765</v>
      </c>
      <c r="AM175" s="27">
        <f t="shared" ca="1" si="347"/>
        <v>-0.21260923499065654</v>
      </c>
      <c r="AN175" s="43">
        <f t="shared" ca="1" si="348"/>
        <v>0</v>
      </c>
      <c r="AO175" s="25">
        <f t="shared" si="230"/>
        <v>28.025082611000006</v>
      </c>
      <c r="AP175" s="34">
        <f t="shared" si="276"/>
        <v>0.33333333333333331</v>
      </c>
      <c r="AQ175" s="23">
        <f t="shared" si="277"/>
        <v>-3.8155961667799926E-4</v>
      </c>
      <c r="AR175" s="27">
        <f t="shared" si="278"/>
        <v>6.7783086359087505</v>
      </c>
      <c r="AS175" s="27">
        <f t="shared" ca="1" si="349"/>
        <v>-0.10219502285029325</v>
      </c>
      <c r="AT175" s="43">
        <f t="shared" ca="1" si="350"/>
        <v>0</v>
      </c>
      <c r="AU175" s="25">
        <f t="shared" si="231"/>
        <v>29.29668994</v>
      </c>
      <c r="AV175" s="26">
        <f t="shared" si="279"/>
        <v>0</v>
      </c>
      <c r="AW175" s="23">
        <f t="shared" si="280"/>
        <v>1.1273985471853543E-2</v>
      </c>
      <c r="AX175" s="27">
        <f t="shared" si="281"/>
        <v>4.0132274344449428</v>
      </c>
      <c r="AY175" s="27">
        <f t="shared" ca="1" si="351"/>
        <v>-0.15476083839951815</v>
      </c>
      <c r="AZ175" s="43">
        <f t="shared" ca="1" si="352"/>
        <v>0</v>
      </c>
      <c r="BA175" s="25">
        <f t="shared" si="232"/>
        <v>29.29668994</v>
      </c>
      <c r="BB175" s="26">
        <f t="shared" si="282"/>
        <v>1</v>
      </c>
      <c r="BC175" s="23">
        <f t="shared" si="283"/>
        <v>-2.3692649793741083E-2</v>
      </c>
      <c r="BD175" s="27">
        <f t="shared" si="284"/>
        <v>5.1048358389555473</v>
      </c>
      <c r="BE175" s="27">
        <f t="shared" ca="1" si="353"/>
        <v>-0.21260923499065654</v>
      </c>
      <c r="BF175" s="43">
        <f t="shared" ca="1" si="354"/>
        <v>0</v>
      </c>
      <c r="BG175" s="25">
        <f t="shared" si="233"/>
        <v>28.025082611000006</v>
      </c>
      <c r="BH175" s="26">
        <f t="shared" si="285"/>
        <v>1</v>
      </c>
      <c r="BI175" s="23">
        <f t="shared" si="286"/>
        <v>-2.3692649793741083E-2</v>
      </c>
      <c r="BJ175" s="27">
        <f t="shared" si="287"/>
        <v>5.6887089951914422</v>
      </c>
      <c r="BK175" s="27">
        <f t="shared" ca="1" si="355"/>
        <v>-0.19235374684676021</v>
      </c>
      <c r="BL175" s="43">
        <f t="shared" ca="1" si="356"/>
        <v>0</v>
      </c>
      <c r="BM175" s="25">
        <f t="shared" si="234"/>
        <v>29.192357211666664</v>
      </c>
      <c r="BN175" s="26">
        <f t="shared" si="288"/>
        <v>1</v>
      </c>
      <c r="BO175" s="23">
        <f t="shared" si="289"/>
        <v>-2.3692649793741083E-2</v>
      </c>
      <c r="BP175" s="27">
        <f t="shared" si="290"/>
        <v>3.2430735044106007</v>
      </c>
      <c r="BQ175" s="27">
        <f t="shared" ca="1" si="357"/>
        <v>-0.17968420589622236</v>
      </c>
      <c r="BR175" s="43">
        <f t="shared" ca="1" si="358"/>
        <v>0</v>
      </c>
      <c r="BS175" s="25">
        <f t="shared" si="235"/>
        <v>28.025082611000006</v>
      </c>
      <c r="BT175" s="34">
        <f t="shared" si="291"/>
        <v>0.75</v>
      </c>
      <c r="BU175" s="23">
        <f t="shared" si="292"/>
        <v>-1.4950990977342427E-2</v>
      </c>
      <c r="BV175" s="27">
        <f t="shared" si="293"/>
        <v>4.5292736175572612</v>
      </c>
      <c r="BW175" s="27">
        <f t="shared" ca="1" si="359"/>
        <v>-0.1802299064914914</v>
      </c>
      <c r="BX175" s="43">
        <f t="shared" ca="1" si="360"/>
        <v>0</v>
      </c>
      <c r="BY175" s="25">
        <f t="shared" si="236"/>
        <v>28.658660635</v>
      </c>
      <c r="BZ175" s="50">
        <f t="shared" si="237"/>
        <v>0</v>
      </c>
      <c r="CA175" s="23">
        <f t="shared" si="294"/>
        <v>1.1273985471853543E-2</v>
      </c>
      <c r="CB175" s="27">
        <f t="shared" si="295"/>
        <v>4.5709974346957107</v>
      </c>
      <c r="CC175" s="27">
        <f t="shared" ca="1" si="361"/>
        <v>-8.0089776430175341E-2</v>
      </c>
      <c r="CD175" s="43">
        <f t="shared" ca="1" si="362"/>
        <v>0</v>
      </c>
      <c r="CE175" s="25">
        <f t="shared" si="238"/>
        <v>29.29668994</v>
      </c>
      <c r="CF175" s="34">
        <f t="shared" si="239"/>
        <v>0</v>
      </c>
      <c r="CG175" s="23">
        <f t="shared" si="296"/>
        <v>1.1273985471853543E-2</v>
      </c>
      <c r="CH175" s="27">
        <f t="shared" si="297"/>
        <v>3.7541469708477182</v>
      </c>
      <c r="CI175" s="27">
        <f t="shared" ca="1" si="363"/>
        <v>-0.18433845266450766</v>
      </c>
      <c r="CJ175" s="43">
        <f t="shared" ca="1" si="364"/>
        <v>0</v>
      </c>
      <c r="CK175" s="25">
        <f t="shared" si="240"/>
        <v>28.025082611000006</v>
      </c>
      <c r="CL175" s="34">
        <f t="shared" si="241"/>
        <v>1</v>
      </c>
      <c r="CM175" s="23">
        <f t="shared" si="298"/>
        <v>-2.3692649793741083E-2</v>
      </c>
      <c r="CN175" s="27">
        <f t="shared" si="299"/>
        <v>4.685159878688772</v>
      </c>
      <c r="CO175" s="27">
        <f t="shared" ca="1" si="365"/>
        <v>-0.24053114703796907</v>
      </c>
      <c r="CP175" s="43">
        <f t="shared" ca="1" si="366"/>
        <v>0</v>
      </c>
      <c r="CQ175" s="25">
        <f t="shared" si="242"/>
        <v>28.048710477000004</v>
      </c>
      <c r="CR175" s="34">
        <f t="shared" si="243"/>
        <v>1</v>
      </c>
      <c r="CS175" s="23">
        <f t="shared" si="300"/>
        <v>-2.3692649793741083E-2</v>
      </c>
      <c r="CT175" s="27">
        <f t="shared" si="301"/>
        <v>4.1621903309247203</v>
      </c>
      <c r="CU175" s="27">
        <f t="shared" ca="1" si="367"/>
        <v>-0.24421180425499556</v>
      </c>
      <c r="CV175" s="43">
        <f t="shared" ca="1" si="368"/>
        <v>0</v>
      </c>
      <c r="CW175" s="25">
        <f t="shared" si="244"/>
        <v>28.025082611000006</v>
      </c>
      <c r="CX175" s="34">
        <f t="shared" si="302"/>
        <v>0.5</v>
      </c>
      <c r="CY175" s="23">
        <f t="shared" si="303"/>
        <v>-6.2093321609437702E-3</v>
      </c>
      <c r="CZ175" s="27">
        <f t="shared" si="304"/>
        <v>4.4123523482071718</v>
      </c>
      <c r="DA175" s="27">
        <f t="shared" ca="1" si="369"/>
        <v>-0.18490004761085899</v>
      </c>
      <c r="DB175" s="43">
        <f t="shared" ca="1" si="370"/>
        <v>0</v>
      </c>
      <c r="DC175" s="25">
        <f t="shared" si="245"/>
        <v>28.025082611000006</v>
      </c>
      <c r="DD175" s="34">
        <f t="shared" si="246"/>
        <v>0.54166666666666663</v>
      </c>
      <c r="DE175" s="23">
        <f t="shared" si="305"/>
        <v>-7.1806275849880643E-3</v>
      </c>
      <c r="DF175" s="27">
        <f t="shared" si="306"/>
        <v>5.177320537163566</v>
      </c>
      <c r="DG175" s="27">
        <f t="shared" ca="1" si="334"/>
        <v>-0.15599017676485238</v>
      </c>
      <c r="DH175" s="43">
        <f t="shared" ca="1" si="335"/>
        <v>0</v>
      </c>
      <c r="DI175" s="25">
        <f t="shared" si="247"/>
        <v>28.658660635</v>
      </c>
      <c r="DJ175" s="26">
        <f t="shared" si="248"/>
        <v>0</v>
      </c>
      <c r="DK175" s="23">
        <f t="shared" si="307"/>
        <v>1.1273985471853543E-2</v>
      </c>
      <c r="DL175" s="27">
        <f t="shared" si="308"/>
        <v>6.8732920008502667</v>
      </c>
      <c r="DM175" s="27">
        <f t="shared" ca="1" si="371"/>
        <v>-8.7576747825098833E-3</v>
      </c>
      <c r="DN175" s="43">
        <f t="shared" ca="1" si="372"/>
        <v>0</v>
      </c>
      <c r="DO175" s="25">
        <f t="shared" si="249"/>
        <v>29.29668994</v>
      </c>
      <c r="DP175" s="26">
        <f t="shared" si="250"/>
        <v>0</v>
      </c>
      <c r="DQ175" s="23">
        <f t="shared" si="309"/>
        <v>1.1273985471853543E-2</v>
      </c>
      <c r="DR175" s="27">
        <f t="shared" si="310"/>
        <v>6.1961185631072322</v>
      </c>
      <c r="DS175" s="27">
        <f t="shared" ca="1" si="373"/>
        <v>-0.15476083839951771</v>
      </c>
      <c r="DT175" s="43">
        <f t="shared" ca="1" si="374"/>
        <v>0</v>
      </c>
      <c r="DU175" s="25">
        <f t="shared" si="251"/>
        <v>28.025082611000006</v>
      </c>
      <c r="DV175" s="26">
        <f t="shared" si="252"/>
        <v>1</v>
      </c>
      <c r="DW175" s="23">
        <f t="shared" si="311"/>
        <v>-2.3692649793741083E-2</v>
      </c>
      <c r="DX175" s="27">
        <f t="shared" si="312"/>
        <v>4.3058299204095922</v>
      </c>
      <c r="DY175" s="27">
        <f t="shared" ca="1" si="375"/>
        <v>-0.21260923499065654</v>
      </c>
      <c r="DZ175" s="43">
        <f t="shared" ca="1" si="376"/>
        <v>0</v>
      </c>
      <c r="EA175" s="25">
        <f t="shared" si="253"/>
        <v>28.025082611000006</v>
      </c>
      <c r="EB175" s="34">
        <f t="shared" si="313"/>
        <v>0.33333333333333331</v>
      </c>
      <c r="EC175" s="23">
        <f t="shared" si="314"/>
        <v>-3.8155961667799926E-4</v>
      </c>
      <c r="ED175" s="27">
        <f t="shared" si="315"/>
        <v>5.8396643169946874</v>
      </c>
      <c r="EE175" s="27">
        <f t="shared" ca="1" si="377"/>
        <v>-0.12149469816045488</v>
      </c>
      <c r="EF175" s="43">
        <f t="shared" ca="1" si="378"/>
        <v>0</v>
      </c>
      <c r="EG175" s="25">
        <f t="shared" si="254"/>
        <v>28.658660635</v>
      </c>
      <c r="EH175" s="26">
        <f t="shared" si="316"/>
        <v>0</v>
      </c>
      <c r="EI175" s="23">
        <f t="shared" si="317"/>
        <v>1.1273985471853543E-2</v>
      </c>
      <c r="EJ175" s="27">
        <f t="shared" si="318"/>
        <v>6.6784193249764687</v>
      </c>
      <c r="EK175" s="27">
        <f t="shared" ca="1" si="379"/>
        <v>-8.0089776430175563E-2</v>
      </c>
      <c r="EL175" s="43">
        <f t="shared" ca="1" si="380"/>
        <v>0</v>
      </c>
      <c r="EM175" s="25">
        <f t="shared" si="255"/>
        <v>29.29668994</v>
      </c>
      <c r="EN175" s="26">
        <f t="shared" si="319"/>
        <v>0</v>
      </c>
      <c r="EO175" s="23">
        <f t="shared" si="320"/>
        <v>1.1273985471853543E-2</v>
      </c>
      <c r="EP175" s="27">
        <f t="shared" si="321"/>
        <v>6.138266266536121</v>
      </c>
      <c r="EQ175" s="27">
        <f t="shared" ca="1" si="381"/>
        <v>-3.6779255982054337E-2</v>
      </c>
      <c r="ER175" s="43">
        <f t="shared" ca="1" si="382"/>
        <v>0</v>
      </c>
      <c r="ES175" s="25">
        <f t="shared" si="256"/>
        <v>28.025082611000006</v>
      </c>
      <c r="ET175" s="26">
        <f t="shared" si="322"/>
        <v>1</v>
      </c>
      <c r="EU175" s="23">
        <f t="shared" si="323"/>
        <v>-2.3692649793741083E-2</v>
      </c>
      <c r="EV175" s="27">
        <f t="shared" si="324"/>
        <v>5.5495430718688361</v>
      </c>
      <c r="EW175" s="27">
        <f t="shared" ca="1" si="383"/>
        <v>-0.23480539419615798</v>
      </c>
      <c r="EX175" s="43">
        <f t="shared" ca="1" si="384"/>
        <v>0</v>
      </c>
      <c r="EY175" s="25">
        <f t="shared" si="257"/>
        <v>28.025082611000006</v>
      </c>
      <c r="EZ175" s="34">
        <f t="shared" si="325"/>
        <v>0.33333333333333331</v>
      </c>
      <c r="FA175" s="23">
        <f t="shared" si="326"/>
        <v>-3.8155961667799926E-4</v>
      </c>
      <c r="FB175" s="27">
        <f t="shared" si="327"/>
        <v>6.2614420431560971</v>
      </c>
      <c r="FC175" s="27">
        <f t="shared" ca="1" si="385"/>
        <v>-0.11658632876558528</v>
      </c>
      <c r="FD175" s="43">
        <f t="shared" ca="1" si="386"/>
        <v>0</v>
      </c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25">
        <f t="shared" si="258"/>
        <v>28.025082611000006</v>
      </c>
      <c r="FT175" s="26">
        <f t="shared" si="328"/>
        <v>1</v>
      </c>
      <c r="FU175" s="23">
        <f t="shared" si="329"/>
        <v>-2.3692649793741083E-2</v>
      </c>
      <c r="FV175" s="27">
        <f t="shared" si="330"/>
        <v>1.5738201061797961</v>
      </c>
      <c r="FW175" s="27">
        <f t="shared" ca="1" si="387"/>
        <v>-0.38266884909084686</v>
      </c>
      <c r="FX175" s="43">
        <f t="shared" ca="1" si="388"/>
        <v>0</v>
      </c>
      <c r="FY175" s="25">
        <f t="shared" si="259"/>
        <v>28.025082611000006</v>
      </c>
      <c r="FZ175" s="26">
        <f t="shared" si="331"/>
        <v>1</v>
      </c>
      <c r="GA175" s="23">
        <f t="shared" si="332"/>
        <v>-2.3692649793741083E-2</v>
      </c>
      <c r="GB175" s="27">
        <f t="shared" si="333"/>
        <v>5.5427408063475179</v>
      </c>
      <c r="GC175" s="27">
        <f t="shared" ca="1" si="389"/>
        <v>-0.24053114703796863</v>
      </c>
      <c r="GD175" s="43">
        <f t="shared" ca="1" si="390"/>
        <v>0</v>
      </c>
      <c r="GE175" s="47"/>
      <c r="GF175" s="47"/>
    </row>
    <row r="176" spans="1:188" x14ac:dyDescent="0.2">
      <c r="A176" s="30">
        <v>30010</v>
      </c>
      <c r="B176" s="34">
        <v>26.05691822</v>
      </c>
      <c r="C176" s="23">
        <v>1.1963842881675069E-2</v>
      </c>
      <c r="D176" s="24">
        <f t="shared" si="336"/>
        <v>-7.9751556749290575E-2</v>
      </c>
      <c r="E176" s="25" t="e">
        <f>#N/A</f>
        <v>#N/A</v>
      </c>
      <c r="F176" s="26">
        <v>1</v>
      </c>
      <c r="G176" s="23">
        <f t="shared" si="260"/>
        <v>-7.9751556749290575E-2</v>
      </c>
      <c r="H176" s="27">
        <f t="shared" si="261"/>
        <v>7.6832962565234233</v>
      </c>
      <c r="I176" s="27">
        <f t="shared" ca="1" si="337"/>
        <v>-0.19219534896659118</v>
      </c>
      <c r="J176" s="43">
        <f t="shared" ca="1" si="338"/>
        <v>0</v>
      </c>
      <c r="K176" s="25" t="e">
        <f>#N/A</f>
        <v>#N/A</v>
      </c>
      <c r="L176" s="26">
        <v>0</v>
      </c>
      <c r="M176" s="23">
        <f t="shared" si="262"/>
        <v>1.1963842881675069E-2</v>
      </c>
      <c r="N176" s="27">
        <f t="shared" si="263"/>
        <v>1.8784806872237207</v>
      </c>
      <c r="O176" s="27">
        <f t="shared" ca="1" si="339"/>
        <v>0</v>
      </c>
      <c r="P176" s="43">
        <f t="shared" ca="1" si="340"/>
        <v>0</v>
      </c>
      <c r="Q176" s="25">
        <f t="shared" si="226"/>
        <v>27.905055131000005</v>
      </c>
      <c r="R176" s="26">
        <f t="shared" si="264"/>
        <v>1</v>
      </c>
      <c r="S176" s="23">
        <f t="shared" si="265"/>
        <v>-7.9751556749290575E-2</v>
      </c>
      <c r="T176" s="27">
        <f t="shared" si="266"/>
        <v>4.5861664811327785</v>
      </c>
      <c r="U176" s="27">
        <f t="shared" ca="1" si="341"/>
        <v>-0.27540487427016658</v>
      </c>
      <c r="V176" s="43">
        <f t="shared" ca="1" si="342"/>
        <v>0</v>
      </c>
      <c r="W176" s="25">
        <f t="shared" si="227"/>
        <v>27.186004505</v>
      </c>
      <c r="X176" s="26">
        <f t="shared" si="267"/>
        <v>0</v>
      </c>
      <c r="Y176" s="23">
        <f t="shared" si="268"/>
        <v>1.1963842881675069E-2</v>
      </c>
      <c r="Z176" s="27">
        <f t="shared" si="269"/>
        <v>9.0015746134002015</v>
      </c>
      <c r="AA176" s="27">
        <f t="shared" ca="1" si="343"/>
        <v>0</v>
      </c>
      <c r="AB176" s="43">
        <f t="shared" ca="1" si="344"/>
        <v>0</v>
      </c>
      <c r="AC176" s="25">
        <f t="shared" si="228"/>
        <v>28.509843218000004</v>
      </c>
      <c r="AD176" s="26">
        <f t="shared" si="270"/>
        <v>0</v>
      </c>
      <c r="AE176" s="23">
        <f t="shared" si="271"/>
        <v>1.1963842881675069E-2</v>
      </c>
      <c r="AF176" s="27">
        <f t="shared" si="272"/>
        <v>6.5193776096613298</v>
      </c>
      <c r="AG176" s="27">
        <f t="shared" ca="1" si="345"/>
        <v>-0.1446485298726905</v>
      </c>
      <c r="AH176" s="43">
        <f t="shared" ca="1" si="346"/>
        <v>0</v>
      </c>
      <c r="AI176" s="25">
        <f t="shared" si="229"/>
        <v>27.905055131000005</v>
      </c>
      <c r="AJ176" s="26">
        <f t="shared" si="273"/>
        <v>1</v>
      </c>
      <c r="AK176" s="23">
        <f t="shared" si="274"/>
        <v>-7.9751556749290575E-2</v>
      </c>
      <c r="AL176" s="27">
        <f t="shared" si="275"/>
        <v>4.5861664811327785</v>
      </c>
      <c r="AM176" s="27">
        <f t="shared" ca="1" si="347"/>
        <v>-0.27540487427016658</v>
      </c>
      <c r="AN176" s="43">
        <f t="shared" ca="1" si="348"/>
        <v>0</v>
      </c>
      <c r="AO176" s="25">
        <f t="shared" si="230"/>
        <v>27.905055131000005</v>
      </c>
      <c r="AP176" s="34">
        <f t="shared" si="276"/>
        <v>0.33333333333333331</v>
      </c>
      <c r="AQ176" s="23">
        <f t="shared" si="277"/>
        <v>-1.8607956995313479E-2</v>
      </c>
      <c r="AR176" s="27">
        <f t="shared" si="278"/>
        <v>6.6521781603107986</v>
      </c>
      <c r="AS176" s="27">
        <f t="shared" ca="1" si="349"/>
        <v>-0.11890133925527335</v>
      </c>
      <c r="AT176" s="43">
        <f t="shared" ca="1" si="350"/>
        <v>0</v>
      </c>
      <c r="AU176" s="25">
        <f t="shared" si="231"/>
        <v>28.509843218000004</v>
      </c>
      <c r="AV176" s="26">
        <f t="shared" si="279"/>
        <v>0</v>
      </c>
      <c r="AW176" s="23">
        <f t="shared" si="280"/>
        <v>1.1963842881675069E-2</v>
      </c>
      <c r="AX176" s="27">
        <f t="shared" si="281"/>
        <v>4.0612410569190702</v>
      </c>
      <c r="AY176" s="27">
        <f t="shared" ca="1" si="351"/>
        <v>-0.14464852987269117</v>
      </c>
      <c r="AZ176" s="43">
        <f t="shared" ca="1" si="352"/>
        <v>0</v>
      </c>
      <c r="BA176" s="25">
        <f t="shared" si="232"/>
        <v>28.509843218000004</v>
      </c>
      <c r="BB176" s="26">
        <f t="shared" si="282"/>
        <v>1</v>
      </c>
      <c r="BC176" s="23">
        <f t="shared" si="283"/>
        <v>-7.9751556749290575E-2</v>
      </c>
      <c r="BD176" s="27">
        <f t="shared" si="284"/>
        <v>4.6977172338492714</v>
      </c>
      <c r="BE176" s="27">
        <f t="shared" ca="1" si="353"/>
        <v>-0.27540487427016658</v>
      </c>
      <c r="BF176" s="43">
        <f t="shared" ca="1" si="354"/>
        <v>0</v>
      </c>
      <c r="BG176" s="25">
        <f t="shared" si="233"/>
        <v>27.905055131000005</v>
      </c>
      <c r="BH176" s="26">
        <f t="shared" si="285"/>
        <v>1</v>
      </c>
      <c r="BI176" s="23">
        <f t="shared" si="286"/>
        <v>-7.9751556749290575E-2</v>
      </c>
      <c r="BJ176" s="27">
        <f t="shared" si="287"/>
        <v>5.2350255969312318</v>
      </c>
      <c r="BK176" s="27">
        <f t="shared" ca="1" si="355"/>
        <v>-0.25676479283846276</v>
      </c>
      <c r="BL176" s="43">
        <f t="shared" ca="1" si="356"/>
        <v>0</v>
      </c>
      <c r="BM176" s="25">
        <f t="shared" si="234"/>
        <v>28.756727986666665</v>
      </c>
      <c r="BN176" s="26">
        <f t="shared" si="288"/>
        <v>1</v>
      </c>
      <c r="BO176" s="23">
        <f t="shared" si="289"/>
        <v>-7.9751556749290575E-2</v>
      </c>
      <c r="BP176" s="27">
        <f t="shared" si="290"/>
        <v>2.9844333437814781</v>
      </c>
      <c r="BQ176" s="27">
        <f t="shared" ca="1" si="357"/>
        <v>-0.24510566750202911</v>
      </c>
      <c r="BR176" s="43">
        <f t="shared" ca="1" si="358"/>
        <v>0</v>
      </c>
      <c r="BS176" s="25">
        <f t="shared" si="235"/>
        <v>27.905055131000005</v>
      </c>
      <c r="BT176" s="34">
        <f t="shared" si="291"/>
        <v>0.75</v>
      </c>
      <c r="BU176" s="23">
        <f t="shared" si="292"/>
        <v>-5.6822706841549164E-2</v>
      </c>
      <c r="BV176" s="27">
        <f t="shared" si="293"/>
        <v>4.2719080305816419</v>
      </c>
      <c r="BW176" s="27">
        <f t="shared" ca="1" si="359"/>
        <v>-0.22681146219239479</v>
      </c>
      <c r="BX176" s="43">
        <f t="shared" ca="1" si="360"/>
        <v>0</v>
      </c>
      <c r="BY176" s="25">
        <f t="shared" si="236"/>
        <v>27.186004505</v>
      </c>
      <c r="BZ176" s="50">
        <f t="shared" si="237"/>
        <v>0</v>
      </c>
      <c r="CA176" s="23">
        <f t="shared" si="294"/>
        <v>1.1963842881675069E-2</v>
      </c>
      <c r="CB176" s="27">
        <f t="shared" si="295"/>
        <v>4.6256841298169498</v>
      </c>
      <c r="CC176" s="27">
        <f t="shared" ca="1" si="361"/>
        <v>-6.908411505013945E-2</v>
      </c>
      <c r="CD176" s="43">
        <f t="shared" ca="1" si="362"/>
        <v>0</v>
      </c>
      <c r="CE176" s="25">
        <f t="shared" si="238"/>
        <v>28.509843218000004</v>
      </c>
      <c r="CF176" s="34">
        <f t="shared" si="239"/>
        <v>0</v>
      </c>
      <c r="CG176" s="23">
        <f t="shared" si="296"/>
        <v>1.1963842881675069E-2</v>
      </c>
      <c r="CH176" s="27">
        <f t="shared" si="297"/>
        <v>3.7990609953616565</v>
      </c>
      <c r="CI176" s="27">
        <f t="shared" ca="1" si="363"/>
        <v>-0.17458000606756197</v>
      </c>
      <c r="CJ176" s="43">
        <f t="shared" ca="1" si="364"/>
        <v>0</v>
      </c>
      <c r="CK176" s="25">
        <f t="shared" si="240"/>
        <v>27.905055131000005</v>
      </c>
      <c r="CL176" s="34">
        <f t="shared" si="241"/>
        <v>1</v>
      </c>
      <c r="CM176" s="23">
        <f t="shared" si="298"/>
        <v>-7.9751556749290575E-2</v>
      </c>
      <c r="CN176" s="27">
        <f t="shared" si="299"/>
        <v>4.3115110847440254</v>
      </c>
      <c r="CO176" s="27">
        <f t="shared" ca="1" si="365"/>
        <v>-0.30109997036428904</v>
      </c>
      <c r="CP176" s="43">
        <f t="shared" ca="1" si="366"/>
        <v>0</v>
      </c>
      <c r="CQ176" s="25">
        <f t="shared" si="242"/>
        <v>28.087256666999998</v>
      </c>
      <c r="CR176" s="34">
        <f t="shared" si="243"/>
        <v>1</v>
      </c>
      <c r="CS176" s="23">
        <f t="shared" si="300"/>
        <v>-7.9751556749290575E-2</v>
      </c>
      <c r="CT176" s="27">
        <f t="shared" si="301"/>
        <v>3.8302491725466288</v>
      </c>
      <c r="CU176" s="27">
        <f t="shared" ca="1" si="367"/>
        <v>-0.30448708943839731</v>
      </c>
      <c r="CV176" s="43">
        <f t="shared" ca="1" si="368"/>
        <v>0</v>
      </c>
      <c r="CW176" s="25">
        <f t="shared" si="244"/>
        <v>27.905055131000005</v>
      </c>
      <c r="CX176" s="34">
        <f t="shared" si="302"/>
        <v>0.5</v>
      </c>
      <c r="CY176" s="23">
        <f t="shared" si="303"/>
        <v>-3.3893856933807753E-2</v>
      </c>
      <c r="CZ176" s="27">
        <f t="shared" si="304"/>
        <v>4.2628007089754876</v>
      </c>
      <c r="DA176" s="27">
        <f t="shared" ca="1" si="369"/>
        <v>-0.21252692878389001</v>
      </c>
      <c r="DB176" s="43">
        <f t="shared" ca="1" si="370"/>
        <v>0</v>
      </c>
      <c r="DC176" s="25">
        <f t="shared" si="245"/>
        <v>27.905055131000005</v>
      </c>
      <c r="DD176" s="34">
        <f t="shared" si="246"/>
        <v>0.54166666666666663</v>
      </c>
      <c r="DE176" s="23">
        <f t="shared" si="305"/>
        <v>-3.6441506923556799E-2</v>
      </c>
      <c r="DF176" s="27">
        <f t="shared" si="306"/>
        <v>4.9886511749630467</v>
      </c>
      <c r="DG176" s="27">
        <f t="shared" ca="1" si="334"/>
        <v>-0.18674716658182611</v>
      </c>
      <c r="DH176" s="43">
        <f t="shared" ca="1" si="335"/>
        <v>0</v>
      </c>
      <c r="DI176" s="25">
        <f t="shared" si="247"/>
        <v>27.186004505</v>
      </c>
      <c r="DJ176" s="26">
        <f t="shared" si="248"/>
        <v>0</v>
      </c>
      <c r="DK176" s="23">
        <f t="shared" si="307"/>
        <v>1.1963842881675069E-2</v>
      </c>
      <c r="DL176" s="27">
        <f t="shared" si="308"/>
        <v>6.9555229864283135</v>
      </c>
      <c r="DM176" s="27">
        <f t="shared" ca="1" si="371"/>
        <v>0</v>
      </c>
      <c r="DN176" s="43">
        <f t="shared" ca="1" si="372"/>
        <v>0</v>
      </c>
      <c r="DO176" s="25">
        <f t="shared" si="249"/>
        <v>28.509843218000004</v>
      </c>
      <c r="DP176" s="26">
        <f t="shared" si="250"/>
        <v>0</v>
      </c>
      <c r="DQ176" s="23">
        <f t="shared" si="309"/>
        <v>1.1963842881675069E-2</v>
      </c>
      <c r="DR176" s="27">
        <f t="shared" si="310"/>
        <v>6.2702479520724772</v>
      </c>
      <c r="DS176" s="27">
        <f t="shared" ca="1" si="373"/>
        <v>-0.14464852987269083</v>
      </c>
      <c r="DT176" s="43">
        <f t="shared" ca="1" si="374"/>
        <v>0</v>
      </c>
      <c r="DU176" s="25">
        <f t="shared" si="251"/>
        <v>27.905055131000005</v>
      </c>
      <c r="DV176" s="26">
        <f t="shared" si="252"/>
        <v>1</v>
      </c>
      <c r="DW176" s="23">
        <f t="shared" si="311"/>
        <v>-7.9751556749290575E-2</v>
      </c>
      <c r="DX176" s="27">
        <f t="shared" si="312"/>
        <v>3.9624332811592535</v>
      </c>
      <c r="DY176" s="27">
        <f t="shared" ca="1" si="375"/>
        <v>-0.27540487427016647</v>
      </c>
      <c r="DZ176" s="43">
        <f t="shared" ca="1" si="376"/>
        <v>0</v>
      </c>
      <c r="EA176" s="25">
        <f t="shared" si="253"/>
        <v>27.905055131000005</v>
      </c>
      <c r="EB176" s="34">
        <f t="shared" si="313"/>
        <v>0.33333333333333331</v>
      </c>
      <c r="EC176" s="23">
        <f t="shared" si="314"/>
        <v>-1.8607956995313479E-2</v>
      </c>
      <c r="ED176" s="27">
        <f t="shared" si="315"/>
        <v>5.7310000945169834</v>
      </c>
      <c r="EE176" s="27">
        <f t="shared" ca="1" si="377"/>
        <v>-0.1378418870372401</v>
      </c>
      <c r="EF176" s="43">
        <f t="shared" ca="1" si="378"/>
        <v>0</v>
      </c>
      <c r="EG176" s="25">
        <f t="shared" si="254"/>
        <v>27.186004505</v>
      </c>
      <c r="EH176" s="26">
        <f t="shared" si="316"/>
        <v>0</v>
      </c>
      <c r="EI176" s="23">
        <f t="shared" si="317"/>
        <v>1.1963842881675069E-2</v>
      </c>
      <c r="EJ176" s="27">
        <f t="shared" si="318"/>
        <v>6.7583188844784301</v>
      </c>
      <c r="EK176" s="27">
        <f t="shared" ca="1" si="379"/>
        <v>-6.908411505013945E-2</v>
      </c>
      <c r="EL176" s="43">
        <f t="shared" ca="1" si="380"/>
        <v>0</v>
      </c>
      <c r="EM176" s="25">
        <f t="shared" si="255"/>
        <v>28.509843218000004</v>
      </c>
      <c r="EN176" s="26">
        <f t="shared" si="319"/>
        <v>0</v>
      </c>
      <c r="EO176" s="23">
        <f t="shared" si="320"/>
        <v>1.1963842881675069E-2</v>
      </c>
      <c r="EP176" s="27">
        <f t="shared" si="321"/>
        <v>6.2117035197148454</v>
      </c>
      <c r="EQ176" s="27">
        <f t="shared" ca="1" si="381"/>
        <v>-2.5255434340253458E-2</v>
      </c>
      <c r="ER176" s="43">
        <f t="shared" ca="1" si="382"/>
        <v>0</v>
      </c>
      <c r="ES176" s="25">
        <f t="shared" si="256"/>
        <v>27.905055131000005</v>
      </c>
      <c r="ET176" s="26">
        <f t="shared" si="322"/>
        <v>1</v>
      </c>
      <c r="EU176" s="23">
        <f t="shared" si="323"/>
        <v>-7.9751556749290575E-2</v>
      </c>
      <c r="EV176" s="27">
        <f t="shared" si="324"/>
        <v>5.1069583726400563</v>
      </c>
      <c r="EW176" s="27">
        <f t="shared" ca="1" si="383"/>
        <v>-0.29583085522517416</v>
      </c>
      <c r="EX176" s="43">
        <f t="shared" ca="1" si="384"/>
        <v>0</v>
      </c>
      <c r="EY176" s="25">
        <f t="shared" si="257"/>
        <v>27.905055131000005</v>
      </c>
      <c r="EZ176" s="34">
        <f t="shared" si="325"/>
        <v>0.33333333333333331</v>
      </c>
      <c r="FA176" s="23">
        <f t="shared" si="326"/>
        <v>-1.8607956995313479E-2</v>
      </c>
      <c r="FB176" s="27">
        <f t="shared" si="327"/>
        <v>6.1449293988884008</v>
      </c>
      <c r="FC176" s="27">
        <f t="shared" ca="1" si="385"/>
        <v>-0.13302485236898731</v>
      </c>
      <c r="FD176" s="43">
        <f t="shared" ca="1" si="386"/>
        <v>0</v>
      </c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25">
        <f t="shared" si="258"/>
        <v>27.905055131000005</v>
      </c>
      <c r="FT176" s="26">
        <f t="shared" si="328"/>
        <v>1</v>
      </c>
      <c r="FU176" s="23">
        <f t="shared" si="329"/>
        <v>-7.9751556749290575E-2</v>
      </c>
      <c r="FV176" s="27">
        <f t="shared" si="330"/>
        <v>1.4483055026686236</v>
      </c>
      <c r="FW176" s="27">
        <f t="shared" ca="1" si="387"/>
        <v>-0.43190196940568304</v>
      </c>
      <c r="FX176" s="43">
        <f t="shared" ca="1" si="388"/>
        <v>0</v>
      </c>
      <c r="FY176" s="25">
        <f t="shared" si="259"/>
        <v>27.905055131000005</v>
      </c>
      <c r="FZ176" s="26">
        <f t="shared" si="331"/>
        <v>1</v>
      </c>
      <c r="GA176" s="23">
        <f t="shared" si="332"/>
        <v>-7.9751556749290575E-2</v>
      </c>
      <c r="GB176" s="27">
        <f t="shared" si="333"/>
        <v>5.1006985983834854</v>
      </c>
      <c r="GC176" s="27">
        <f t="shared" ca="1" si="389"/>
        <v>-0.3010999703642887</v>
      </c>
      <c r="GD176" s="43">
        <f t="shared" ca="1" si="390"/>
        <v>0</v>
      </c>
      <c r="GE176" s="47"/>
      <c r="GF176" s="47"/>
    </row>
    <row r="177" spans="1:188" x14ac:dyDescent="0.2">
      <c r="A177" s="30">
        <v>30041</v>
      </c>
      <c r="B177" s="34">
        <v>22.609700069999999</v>
      </c>
      <c r="C177" s="23">
        <v>1.230684112363245E-2</v>
      </c>
      <c r="D177" s="24">
        <f t="shared" si="336"/>
        <v>-0.13229569670883368</v>
      </c>
      <c r="E177" s="25" t="e">
        <f>#N/A</f>
        <v>#N/A</v>
      </c>
      <c r="F177" s="26">
        <v>1</v>
      </c>
      <c r="G177" s="23">
        <f t="shared" si="260"/>
        <v>-0.13229569670883368</v>
      </c>
      <c r="H177" s="27">
        <f t="shared" si="261"/>
        <v>6.6668292252462837</v>
      </c>
      <c r="I177" s="27">
        <f t="shared" ca="1" si="337"/>
        <v>-0.29906442807969225</v>
      </c>
      <c r="J177" s="43">
        <f t="shared" ca="1" si="338"/>
        <v>0</v>
      </c>
      <c r="K177" s="25" t="e">
        <f>#N/A</f>
        <v>#N/A</v>
      </c>
      <c r="L177" s="26">
        <v>0</v>
      </c>
      <c r="M177" s="23">
        <f t="shared" si="262"/>
        <v>1.230684112363245E-2</v>
      </c>
      <c r="N177" s="27">
        <f t="shared" si="263"/>
        <v>1.9015988505951951</v>
      </c>
      <c r="O177" s="27">
        <f t="shared" ca="1" si="339"/>
        <v>0</v>
      </c>
      <c r="P177" s="43">
        <f t="shared" ca="1" si="340"/>
        <v>0</v>
      </c>
      <c r="Q177" s="25">
        <f t="shared" si="226"/>
        <v>27.422854093000002</v>
      </c>
      <c r="R177" s="26">
        <f t="shared" si="264"/>
        <v>0</v>
      </c>
      <c r="S177" s="23">
        <f t="shared" si="265"/>
        <v>1.230684112363245E-2</v>
      </c>
      <c r="T177" s="27">
        <f t="shared" si="266"/>
        <v>4.6426077033826081</v>
      </c>
      <c r="U177" s="27">
        <f t="shared" ca="1" si="341"/>
        <v>-0.26648739717885106</v>
      </c>
      <c r="V177" s="43">
        <f t="shared" ca="1" si="342"/>
        <v>0</v>
      </c>
      <c r="W177" s="25">
        <f t="shared" si="227"/>
        <v>24.333309145000001</v>
      </c>
      <c r="X177" s="26">
        <f t="shared" si="267"/>
        <v>0</v>
      </c>
      <c r="Y177" s="23">
        <f t="shared" si="268"/>
        <v>1.230684112363245E-2</v>
      </c>
      <c r="Z177" s="27">
        <f t="shared" si="269"/>
        <v>9.1123555620298404</v>
      </c>
      <c r="AA177" s="27">
        <f t="shared" ca="1" si="343"/>
        <v>0</v>
      </c>
      <c r="AB177" s="43">
        <f t="shared" ca="1" si="344"/>
        <v>0</v>
      </c>
      <c r="AC177" s="25">
        <f t="shared" si="228"/>
        <v>27.023917047999998</v>
      </c>
      <c r="AD177" s="26">
        <f t="shared" si="270"/>
        <v>0</v>
      </c>
      <c r="AE177" s="23">
        <f t="shared" si="271"/>
        <v>1.230684112363245E-2</v>
      </c>
      <c r="AF177" s="27">
        <f t="shared" si="272"/>
        <v>6.5996105541283985</v>
      </c>
      <c r="AG177" s="27">
        <f t="shared" ca="1" si="345"/>
        <v>-0.13412185522496833</v>
      </c>
      <c r="AH177" s="43">
        <f t="shared" ca="1" si="346"/>
        <v>0</v>
      </c>
      <c r="AI177" s="25">
        <f t="shared" si="229"/>
        <v>27.422854093000002</v>
      </c>
      <c r="AJ177" s="26">
        <f t="shared" si="273"/>
        <v>0</v>
      </c>
      <c r="AK177" s="23">
        <f t="shared" si="274"/>
        <v>1.230684112363245E-2</v>
      </c>
      <c r="AL177" s="27">
        <f t="shared" si="275"/>
        <v>4.6426077033826081</v>
      </c>
      <c r="AM177" s="27">
        <f t="shared" ca="1" si="347"/>
        <v>-0.26648739717885106</v>
      </c>
      <c r="AN177" s="43">
        <f t="shared" ca="1" si="348"/>
        <v>0</v>
      </c>
      <c r="AO177" s="25">
        <f t="shared" si="230"/>
        <v>27.422854093000002</v>
      </c>
      <c r="AP177" s="34">
        <f t="shared" si="276"/>
        <v>0</v>
      </c>
      <c r="AQ177" s="23">
        <f t="shared" si="277"/>
        <v>1.230684112363245E-2</v>
      </c>
      <c r="AR177" s="27">
        <f t="shared" si="278"/>
        <v>6.7340454600558415</v>
      </c>
      <c r="AS177" s="27">
        <f t="shared" ca="1" si="349"/>
        <v>-0.10805779802324267</v>
      </c>
      <c r="AT177" s="43">
        <f t="shared" ca="1" si="350"/>
        <v>0</v>
      </c>
      <c r="AU177" s="25">
        <f t="shared" si="231"/>
        <v>27.023917047999998</v>
      </c>
      <c r="AV177" s="26">
        <f t="shared" si="279"/>
        <v>0</v>
      </c>
      <c r="AW177" s="23">
        <f t="shared" si="280"/>
        <v>1.230684112363245E-2</v>
      </c>
      <c r="AX177" s="27">
        <f t="shared" si="281"/>
        <v>4.111222105371346</v>
      </c>
      <c r="AY177" s="27">
        <f t="shared" ca="1" si="351"/>
        <v>-0.134121855224969</v>
      </c>
      <c r="AZ177" s="43">
        <f t="shared" ca="1" si="352"/>
        <v>0</v>
      </c>
      <c r="BA177" s="25">
        <f t="shared" si="232"/>
        <v>27.023917047999998</v>
      </c>
      <c r="BB177" s="26">
        <f t="shared" si="282"/>
        <v>0</v>
      </c>
      <c r="BC177" s="23">
        <f t="shared" si="283"/>
        <v>1.230684112363245E-2</v>
      </c>
      <c r="BD177" s="27">
        <f t="shared" si="284"/>
        <v>4.7555312934900043</v>
      </c>
      <c r="BE177" s="27">
        <f t="shared" ca="1" si="353"/>
        <v>-0.26648739717885106</v>
      </c>
      <c r="BF177" s="43">
        <f t="shared" ca="1" si="354"/>
        <v>0</v>
      </c>
      <c r="BG177" s="25">
        <f t="shared" si="233"/>
        <v>27.422854093000002</v>
      </c>
      <c r="BH177" s="26">
        <f t="shared" si="285"/>
        <v>0</v>
      </c>
      <c r="BI177" s="23">
        <f t="shared" si="286"/>
        <v>1.230684112363245E-2</v>
      </c>
      <c r="BJ177" s="27">
        <f t="shared" si="287"/>
        <v>5.2994522252308141</v>
      </c>
      <c r="BK177" s="27">
        <f t="shared" ca="1" si="355"/>
        <v>-0.24761791522643561</v>
      </c>
      <c r="BL177" s="43">
        <f t="shared" ca="1" si="356"/>
        <v>0</v>
      </c>
      <c r="BM177" s="25">
        <f t="shared" si="234"/>
        <v>27.526486026666671</v>
      </c>
      <c r="BN177" s="26">
        <f t="shared" si="288"/>
        <v>1</v>
      </c>
      <c r="BO177" s="23">
        <f t="shared" si="289"/>
        <v>-0.13229569670883368</v>
      </c>
      <c r="BP177" s="27">
        <f t="shared" si="290"/>
        <v>2.5896056552848332</v>
      </c>
      <c r="BQ177" s="27">
        <f t="shared" ca="1" si="357"/>
        <v>-0.34497493916139821</v>
      </c>
      <c r="BR177" s="43">
        <f t="shared" ca="1" si="358"/>
        <v>0</v>
      </c>
      <c r="BS177" s="25">
        <f t="shared" si="235"/>
        <v>27.422854093000002</v>
      </c>
      <c r="BT177" s="34">
        <f t="shared" si="291"/>
        <v>0.25</v>
      </c>
      <c r="BU177" s="23">
        <f t="shared" si="292"/>
        <v>-2.3843793334484081E-2</v>
      </c>
      <c r="BV177" s="27">
        <f t="shared" si="293"/>
        <v>4.1700495383565306</v>
      </c>
      <c r="BW177" s="27">
        <f t="shared" ca="1" si="359"/>
        <v>-0.2452472098964712</v>
      </c>
      <c r="BX177" s="43">
        <f t="shared" ca="1" si="360"/>
        <v>0</v>
      </c>
      <c r="BY177" s="25">
        <f t="shared" si="236"/>
        <v>24.333309145000001</v>
      </c>
      <c r="BZ177" s="50">
        <f t="shared" si="237"/>
        <v>0</v>
      </c>
      <c r="CA177" s="23">
        <f t="shared" si="294"/>
        <v>1.230684112363245E-2</v>
      </c>
      <c r="CB177" s="27">
        <f t="shared" si="295"/>
        <v>4.6826116894907148</v>
      </c>
      <c r="CC177" s="27">
        <f t="shared" ca="1" si="361"/>
        <v>-5.7627481154595817E-2</v>
      </c>
      <c r="CD177" s="43">
        <f t="shared" ca="1" si="362"/>
        <v>0</v>
      </c>
      <c r="CE177" s="25">
        <f t="shared" si="238"/>
        <v>27.023917047999998</v>
      </c>
      <c r="CF177" s="34">
        <f t="shared" si="239"/>
        <v>0</v>
      </c>
      <c r="CG177" s="23">
        <f t="shared" si="296"/>
        <v>1.230684112363245E-2</v>
      </c>
      <c r="CH177" s="27">
        <f t="shared" si="297"/>
        <v>3.8458154354505614</v>
      </c>
      <c r="CI177" s="27">
        <f t="shared" ca="1" si="363"/>
        <v>-0.16442169334196577</v>
      </c>
      <c r="CJ177" s="43">
        <f t="shared" ca="1" si="364"/>
        <v>0</v>
      </c>
      <c r="CK177" s="25">
        <f t="shared" si="240"/>
        <v>27.422854093000002</v>
      </c>
      <c r="CL177" s="34">
        <f t="shared" si="241"/>
        <v>0</v>
      </c>
      <c r="CM177" s="23">
        <f t="shared" si="298"/>
        <v>1.230684112363245E-2</v>
      </c>
      <c r="CN177" s="27">
        <f t="shared" si="299"/>
        <v>4.3645721666667505</v>
      </c>
      <c r="CO177" s="27">
        <f t="shared" ca="1" si="365"/>
        <v>-0.29249871873826028</v>
      </c>
      <c r="CP177" s="43">
        <f t="shared" ca="1" si="366"/>
        <v>0</v>
      </c>
      <c r="CQ177" s="25">
        <f t="shared" si="242"/>
        <v>27.847415708500005</v>
      </c>
      <c r="CR177" s="34">
        <f t="shared" si="243"/>
        <v>0</v>
      </c>
      <c r="CS177" s="23">
        <f t="shared" si="300"/>
        <v>1.230684112363245E-2</v>
      </c>
      <c r="CT177" s="27">
        <f t="shared" si="301"/>
        <v>3.8773874405770847</v>
      </c>
      <c r="CU177" s="27">
        <f t="shared" ca="1" si="367"/>
        <v>-0.29592752254868049</v>
      </c>
      <c r="CV177" s="43">
        <f t="shared" ca="1" si="368"/>
        <v>0</v>
      </c>
      <c r="CW177" s="25">
        <f t="shared" si="244"/>
        <v>27.422854093000002</v>
      </c>
      <c r="CX177" s="34">
        <f t="shared" si="302"/>
        <v>0</v>
      </c>
      <c r="CY177" s="23">
        <f t="shared" si="303"/>
        <v>1.230684112363245E-2</v>
      </c>
      <c r="CZ177" s="27">
        <f t="shared" si="304"/>
        <v>4.3152623200425566</v>
      </c>
      <c r="DA177" s="27">
        <f t="shared" ca="1" si="369"/>
        <v>-0.20283562280729439</v>
      </c>
      <c r="DB177" s="43">
        <f t="shared" ca="1" si="370"/>
        <v>0</v>
      </c>
      <c r="DC177" s="25">
        <f t="shared" si="245"/>
        <v>27.422854093000002</v>
      </c>
      <c r="DD177" s="34">
        <f t="shared" si="246"/>
        <v>0.125</v>
      </c>
      <c r="DE177" s="23">
        <f t="shared" si="305"/>
        <v>2.5662963759360652E-4</v>
      </c>
      <c r="DF177" s="27">
        <f t="shared" si="306"/>
        <v>4.9899314107061583</v>
      </c>
      <c r="DG177" s="27">
        <f t="shared" ca="1" si="334"/>
        <v>-0.18653846180191402</v>
      </c>
      <c r="DH177" s="43">
        <f t="shared" ca="1" si="335"/>
        <v>0</v>
      </c>
      <c r="DI177" s="25">
        <f t="shared" si="247"/>
        <v>24.333309145000001</v>
      </c>
      <c r="DJ177" s="26">
        <f t="shared" si="248"/>
        <v>0</v>
      </c>
      <c r="DK177" s="23">
        <f t="shared" si="307"/>
        <v>1.230684112363245E-2</v>
      </c>
      <c r="DL177" s="27">
        <f t="shared" si="308"/>
        <v>7.0411235027540604</v>
      </c>
      <c r="DM177" s="27">
        <f t="shared" ca="1" si="371"/>
        <v>0</v>
      </c>
      <c r="DN177" s="43">
        <f t="shared" ca="1" si="372"/>
        <v>0</v>
      </c>
      <c r="DO177" s="25">
        <f t="shared" si="249"/>
        <v>27.023917047999998</v>
      </c>
      <c r="DP177" s="26">
        <f t="shared" si="250"/>
        <v>0</v>
      </c>
      <c r="DQ177" s="23">
        <f t="shared" si="309"/>
        <v>1.230684112363245E-2</v>
      </c>
      <c r="DR177" s="27">
        <f t="shared" si="310"/>
        <v>6.3474148974244153</v>
      </c>
      <c r="DS177" s="27">
        <f t="shared" ca="1" si="373"/>
        <v>-0.13412185522496856</v>
      </c>
      <c r="DT177" s="43">
        <f t="shared" ca="1" si="374"/>
        <v>0</v>
      </c>
      <c r="DU177" s="25">
        <f t="shared" si="251"/>
        <v>27.422854093000002</v>
      </c>
      <c r="DV177" s="26">
        <f t="shared" si="252"/>
        <v>0</v>
      </c>
      <c r="DW177" s="23">
        <f t="shared" si="311"/>
        <v>1.230684112363245E-2</v>
      </c>
      <c r="DX177" s="27">
        <f t="shared" si="312"/>
        <v>4.0111983180134745</v>
      </c>
      <c r="DY177" s="27">
        <f t="shared" ca="1" si="375"/>
        <v>-0.26648739717885084</v>
      </c>
      <c r="DZ177" s="43">
        <f t="shared" ca="1" si="376"/>
        <v>0</v>
      </c>
      <c r="EA177" s="25">
        <f t="shared" si="253"/>
        <v>27.422854093000002</v>
      </c>
      <c r="EB177" s="34">
        <f t="shared" si="313"/>
        <v>0</v>
      </c>
      <c r="EC177" s="23">
        <f t="shared" si="314"/>
        <v>1.230684112363245E-2</v>
      </c>
      <c r="ED177" s="27">
        <f t="shared" si="315"/>
        <v>5.8015306021597262</v>
      </c>
      <c r="EE177" s="27">
        <f t="shared" ca="1" si="377"/>
        <v>-0.12723144411755671</v>
      </c>
      <c r="EF177" s="43">
        <f t="shared" ca="1" si="378"/>
        <v>0</v>
      </c>
      <c r="EG177" s="25">
        <f t="shared" si="254"/>
        <v>24.333309145000001</v>
      </c>
      <c r="EH177" s="26">
        <f t="shared" si="316"/>
        <v>0</v>
      </c>
      <c r="EI177" s="23">
        <f t="shared" si="317"/>
        <v>1.230684112363245E-2</v>
      </c>
      <c r="EJ177" s="27">
        <f t="shared" si="318"/>
        <v>6.8414924412525506</v>
      </c>
      <c r="EK177" s="27">
        <f t="shared" ca="1" si="379"/>
        <v>-5.7627481154595928E-2</v>
      </c>
      <c r="EL177" s="43">
        <f t="shared" ca="1" si="380"/>
        <v>0</v>
      </c>
      <c r="EM177" s="25">
        <f t="shared" si="255"/>
        <v>27.023917047999998</v>
      </c>
      <c r="EN177" s="26">
        <f t="shared" si="319"/>
        <v>0</v>
      </c>
      <c r="EO177" s="23">
        <f t="shared" si="320"/>
        <v>1.230684112363245E-2</v>
      </c>
      <c r="EP177" s="27">
        <f t="shared" si="321"/>
        <v>6.2881499680390842</v>
      </c>
      <c r="EQ177" s="27">
        <f t="shared" ca="1" si="381"/>
        <v>-1.3259407834554815E-2</v>
      </c>
      <c r="ER177" s="43">
        <f t="shared" ca="1" si="382"/>
        <v>0</v>
      </c>
      <c r="ES177" s="25">
        <f t="shared" si="256"/>
        <v>27.422854093000002</v>
      </c>
      <c r="ET177" s="26">
        <f t="shared" si="322"/>
        <v>0</v>
      </c>
      <c r="EU177" s="23">
        <f t="shared" si="323"/>
        <v>1.230684112363245E-2</v>
      </c>
      <c r="EV177" s="27">
        <f t="shared" si="324"/>
        <v>5.1698088979571422</v>
      </c>
      <c r="EW177" s="27">
        <f t="shared" ca="1" si="383"/>
        <v>-0.28716475743626613</v>
      </c>
      <c r="EX177" s="43">
        <f t="shared" ca="1" si="384"/>
        <v>0</v>
      </c>
      <c r="EY177" s="25">
        <f t="shared" si="257"/>
        <v>27.422854093000002</v>
      </c>
      <c r="EZ177" s="34">
        <f t="shared" si="325"/>
        <v>0</v>
      </c>
      <c r="FA177" s="23">
        <f t="shared" si="326"/>
        <v>1.230684112363245E-2</v>
      </c>
      <c r="FB177" s="27">
        <f t="shared" si="327"/>
        <v>6.2205540687164582</v>
      </c>
      <c r="FC177" s="27">
        <f t="shared" ca="1" si="385"/>
        <v>-0.12235512696895467</v>
      </c>
      <c r="FD177" s="43">
        <f t="shared" ca="1" si="386"/>
        <v>0</v>
      </c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25">
        <f t="shared" si="258"/>
        <v>27.422854093000002</v>
      </c>
      <c r="FT177" s="26">
        <f t="shared" si="328"/>
        <v>0</v>
      </c>
      <c r="FU177" s="23">
        <f t="shared" si="329"/>
        <v>0.13229569670883368</v>
      </c>
      <c r="FV177" s="27">
        <f t="shared" si="330"/>
        <v>1.6399100881914068</v>
      </c>
      <c r="FW177" s="27">
        <f t="shared" ca="1" si="387"/>
        <v>-0.35674504464929158</v>
      </c>
      <c r="FX177" s="43">
        <f t="shared" ca="1" si="388"/>
        <v>0</v>
      </c>
      <c r="FY177" s="25">
        <f t="shared" si="259"/>
        <v>27.422854093000002</v>
      </c>
      <c r="FZ177" s="26">
        <f t="shared" si="331"/>
        <v>0</v>
      </c>
      <c r="GA177" s="23">
        <f t="shared" si="332"/>
        <v>1.230684112363245E-2</v>
      </c>
      <c r="GB177" s="27">
        <f t="shared" si="333"/>
        <v>5.1634720856533258</v>
      </c>
      <c r="GC177" s="27">
        <f t="shared" ca="1" si="389"/>
        <v>-0.29249871873825994</v>
      </c>
      <c r="GD177" s="43">
        <f t="shared" ca="1" si="390"/>
        <v>0</v>
      </c>
      <c r="GE177" s="47"/>
      <c r="GF177" s="47"/>
    </row>
    <row r="178" spans="1:188" x14ac:dyDescent="0.2">
      <c r="A178" s="30">
        <v>30071</v>
      </c>
      <c r="B178" s="34">
        <v>23.391392740000001</v>
      </c>
      <c r="C178" s="23">
        <v>1.2248548662436187E-2</v>
      </c>
      <c r="D178" s="24">
        <f t="shared" si="336"/>
        <v>3.4573332135316548E-2</v>
      </c>
      <c r="E178" s="25" t="e">
        <f>#N/A</f>
        <v>#N/A</v>
      </c>
      <c r="F178" s="26">
        <v>1</v>
      </c>
      <c r="G178" s="23">
        <f t="shared" si="260"/>
        <v>3.4573332135316548E-2</v>
      </c>
      <c r="H178" s="27">
        <f t="shared" si="261"/>
        <v>6.8973237263401588</v>
      </c>
      <c r="I178" s="27">
        <f t="shared" ca="1" si="337"/>
        <v>-0.27483074974623334</v>
      </c>
      <c r="J178" s="43">
        <f t="shared" ca="1" si="338"/>
        <v>0</v>
      </c>
      <c r="K178" s="25" t="e">
        <f>#N/A</f>
        <v>#N/A</v>
      </c>
      <c r="L178" s="26">
        <v>0</v>
      </c>
      <c r="M178" s="23">
        <f t="shared" si="262"/>
        <v>1.2248548662436187E-2</v>
      </c>
      <c r="N178" s="27">
        <f t="shared" si="263"/>
        <v>1.9248906766531431</v>
      </c>
      <c r="O178" s="27">
        <f t="shared" ca="1" si="339"/>
        <v>0</v>
      </c>
      <c r="P178" s="43">
        <f t="shared" ca="1" si="340"/>
        <v>0</v>
      </c>
      <c r="Q178" s="25">
        <f t="shared" si="226"/>
        <v>27.335723765000001</v>
      </c>
      <c r="R178" s="26">
        <f t="shared" si="264"/>
        <v>0</v>
      </c>
      <c r="S178" s="23">
        <f t="shared" si="265"/>
        <v>1.2248548662436187E-2</v>
      </c>
      <c r="T178" s="27">
        <f t="shared" si="266"/>
        <v>4.6994729097580912</v>
      </c>
      <c r="U178" s="27">
        <f t="shared" ca="1" si="341"/>
        <v>-0.25750293236868593</v>
      </c>
      <c r="V178" s="43">
        <f t="shared" ca="1" si="342"/>
        <v>0</v>
      </c>
      <c r="W178" s="25">
        <f t="shared" si="227"/>
        <v>23.000546405000001</v>
      </c>
      <c r="X178" s="26">
        <f t="shared" si="267"/>
        <v>0</v>
      </c>
      <c r="Y178" s="23">
        <f t="shared" si="268"/>
        <v>1.2248548662436187E-2</v>
      </c>
      <c r="Z178" s="27">
        <f t="shared" si="269"/>
        <v>9.2239686925607831</v>
      </c>
      <c r="AA178" s="27">
        <f t="shared" ca="1" si="343"/>
        <v>0</v>
      </c>
      <c r="AB178" s="43">
        <f t="shared" ca="1" si="344"/>
        <v>0</v>
      </c>
      <c r="AC178" s="25">
        <f t="shared" si="228"/>
        <v>25.875066460000006</v>
      </c>
      <c r="AD178" s="26">
        <f t="shared" si="270"/>
        <v>0</v>
      </c>
      <c r="AE178" s="23">
        <f t="shared" si="271"/>
        <v>1.2248548662436187E-2</v>
      </c>
      <c r="AF178" s="27">
        <f t="shared" si="272"/>
        <v>6.6804462051537676</v>
      </c>
      <c r="AG178" s="27">
        <f t="shared" ca="1" si="345"/>
        <v>-0.12351610463295137</v>
      </c>
      <c r="AH178" s="43">
        <f t="shared" ca="1" si="346"/>
        <v>0</v>
      </c>
      <c r="AI178" s="25">
        <f t="shared" si="229"/>
        <v>27.335723765000001</v>
      </c>
      <c r="AJ178" s="26">
        <f t="shared" si="273"/>
        <v>0</v>
      </c>
      <c r="AK178" s="23">
        <f t="shared" si="274"/>
        <v>1.2248548662436187E-2</v>
      </c>
      <c r="AL178" s="27">
        <f t="shared" si="275"/>
        <v>4.6994729097580912</v>
      </c>
      <c r="AM178" s="27">
        <f t="shared" ca="1" si="347"/>
        <v>-0.25750293236868593</v>
      </c>
      <c r="AN178" s="43">
        <f t="shared" ca="1" si="348"/>
        <v>0</v>
      </c>
      <c r="AO178" s="25">
        <f t="shared" si="230"/>
        <v>27.335723765000001</v>
      </c>
      <c r="AP178" s="34">
        <f t="shared" si="276"/>
        <v>0</v>
      </c>
      <c r="AQ178" s="23">
        <f t="shared" si="277"/>
        <v>1.2248548662436187E-2</v>
      </c>
      <c r="AR178" s="27">
        <f t="shared" si="278"/>
        <v>6.8165277435683933</v>
      </c>
      <c r="AS178" s="27">
        <f t="shared" ca="1" si="349"/>
        <v>-9.7132800558249799E-2</v>
      </c>
      <c r="AT178" s="43">
        <f t="shared" ca="1" si="350"/>
        <v>0</v>
      </c>
      <c r="AU178" s="25">
        <f t="shared" si="231"/>
        <v>25.875066460000006</v>
      </c>
      <c r="AV178" s="26">
        <f t="shared" si="279"/>
        <v>0</v>
      </c>
      <c r="AW178" s="23">
        <f t="shared" si="280"/>
        <v>1.2248548662436187E-2</v>
      </c>
      <c r="AX178" s="27">
        <f t="shared" si="281"/>
        <v>4.1615786093910705</v>
      </c>
      <c r="AY178" s="27">
        <f t="shared" ca="1" si="351"/>
        <v>-0.12351610463295204</v>
      </c>
      <c r="AZ178" s="43">
        <f t="shared" ca="1" si="352"/>
        <v>0</v>
      </c>
      <c r="BA178" s="25">
        <f t="shared" si="232"/>
        <v>25.875066460000006</v>
      </c>
      <c r="BB178" s="26">
        <f t="shared" si="282"/>
        <v>0</v>
      </c>
      <c r="BC178" s="23">
        <f t="shared" si="283"/>
        <v>1.2248548662436187E-2</v>
      </c>
      <c r="BD178" s="27">
        <f t="shared" si="284"/>
        <v>4.8137796499540544</v>
      </c>
      <c r="BE178" s="27">
        <f t="shared" ca="1" si="353"/>
        <v>-0.25750293236868604</v>
      </c>
      <c r="BF178" s="43">
        <f t="shared" ca="1" si="354"/>
        <v>0</v>
      </c>
      <c r="BG178" s="25">
        <f t="shared" si="233"/>
        <v>27.335723765000001</v>
      </c>
      <c r="BH178" s="26">
        <f t="shared" si="285"/>
        <v>0</v>
      </c>
      <c r="BI178" s="23">
        <f t="shared" si="286"/>
        <v>1.2248548662436187E-2</v>
      </c>
      <c r="BJ178" s="27">
        <f t="shared" si="287"/>
        <v>5.3643628236958092</v>
      </c>
      <c r="BK178" s="27">
        <f t="shared" ca="1" si="355"/>
        <v>-0.23840232664834149</v>
      </c>
      <c r="BL178" s="43">
        <f t="shared" ca="1" si="356"/>
        <v>0</v>
      </c>
      <c r="BM178" s="25">
        <f t="shared" si="234"/>
        <v>26.41849633</v>
      </c>
      <c r="BN178" s="26">
        <f t="shared" si="288"/>
        <v>0</v>
      </c>
      <c r="BO178" s="23">
        <f t="shared" si="289"/>
        <v>1.2248548662436187E-2</v>
      </c>
      <c r="BP178" s="27">
        <f t="shared" si="290"/>
        <v>2.6213245661701094</v>
      </c>
      <c r="BQ178" s="27">
        <f t="shared" ca="1" si="357"/>
        <v>-0.33695183282860131</v>
      </c>
      <c r="BR178" s="43">
        <f t="shared" ca="1" si="358"/>
        <v>0</v>
      </c>
      <c r="BS178" s="25">
        <f t="shared" si="235"/>
        <v>27.335723765000001</v>
      </c>
      <c r="BT178" s="34">
        <f t="shared" si="291"/>
        <v>0</v>
      </c>
      <c r="BU178" s="23">
        <f t="shared" si="292"/>
        <v>1.2248548662436187E-2</v>
      </c>
      <c r="BV178" s="27">
        <f t="shared" si="293"/>
        <v>4.22112659305186</v>
      </c>
      <c r="BW178" s="27">
        <f t="shared" ca="1" si="359"/>
        <v>-0.23600258361877868</v>
      </c>
      <c r="BX178" s="43">
        <f t="shared" ca="1" si="360"/>
        <v>0</v>
      </c>
      <c r="BY178" s="25">
        <f t="shared" si="236"/>
        <v>23.000546405000001</v>
      </c>
      <c r="BZ178" s="50">
        <f t="shared" si="237"/>
        <v>0</v>
      </c>
      <c r="CA178" s="23">
        <f t="shared" si="294"/>
        <v>1.2248548662436187E-2</v>
      </c>
      <c r="CB178" s="27">
        <f t="shared" si="295"/>
        <v>4.7399668866367346</v>
      </c>
      <c r="CC178" s="27">
        <f t="shared" ca="1" si="361"/>
        <v>-4.6084785499375336E-2</v>
      </c>
      <c r="CD178" s="43">
        <f t="shared" ca="1" si="362"/>
        <v>0</v>
      </c>
      <c r="CE178" s="25">
        <f t="shared" si="238"/>
        <v>25.875066460000006</v>
      </c>
      <c r="CF178" s="34">
        <f t="shared" si="239"/>
        <v>0</v>
      </c>
      <c r="CG178" s="23">
        <f t="shared" si="296"/>
        <v>1.2248548662436187E-2</v>
      </c>
      <c r="CH178" s="27">
        <f t="shared" si="297"/>
        <v>3.8929210929584257</v>
      </c>
      <c r="CI178" s="27">
        <f t="shared" ca="1" si="363"/>
        <v>-0.15418707179158886</v>
      </c>
      <c r="CJ178" s="43">
        <f t="shared" ca="1" si="364"/>
        <v>0</v>
      </c>
      <c r="CK178" s="25">
        <f t="shared" si="240"/>
        <v>27.335723765000001</v>
      </c>
      <c r="CL178" s="34">
        <f t="shared" si="241"/>
        <v>0</v>
      </c>
      <c r="CM178" s="23">
        <f t="shared" si="298"/>
        <v>1.2248548662436187E-2</v>
      </c>
      <c r="CN178" s="27">
        <f t="shared" si="299"/>
        <v>4.4180318412408823</v>
      </c>
      <c r="CO178" s="27">
        <f t="shared" ca="1" si="365"/>
        <v>-0.28383285486598997</v>
      </c>
      <c r="CP178" s="43">
        <f t="shared" ca="1" si="366"/>
        <v>0</v>
      </c>
      <c r="CQ178" s="25">
        <f t="shared" si="242"/>
        <v>27.554081728</v>
      </c>
      <c r="CR178" s="34">
        <f t="shared" si="243"/>
        <v>0</v>
      </c>
      <c r="CS178" s="23">
        <f t="shared" si="300"/>
        <v>1.2248548662436187E-2</v>
      </c>
      <c r="CT178" s="27">
        <f t="shared" si="301"/>
        <v>3.9248798093261121</v>
      </c>
      <c r="CU178" s="27">
        <f t="shared" ca="1" si="367"/>
        <v>-0.28730365654673595</v>
      </c>
      <c r="CV178" s="43">
        <f t="shared" ca="1" si="368"/>
        <v>0</v>
      </c>
      <c r="CW178" s="25">
        <f t="shared" si="244"/>
        <v>27.335723765000001</v>
      </c>
      <c r="CX178" s="34">
        <f t="shared" si="302"/>
        <v>0</v>
      </c>
      <c r="CY178" s="23">
        <f t="shared" si="303"/>
        <v>1.2248548662436187E-2</v>
      </c>
      <c r="CZ178" s="27">
        <f t="shared" si="304"/>
        <v>4.3681180205607752</v>
      </c>
      <c r="DA178" s="27">
        <f t="shared" ca="1" si="369"/>
        <v>-0.19307151614128892</v>
      </c>
      <c r="DB178" s="43">
        <f t="shared" ca="1" si="370"/>
        <v>0</v>
      </c>
      <c r="DC178" s="25">
        <f t="shared" si="245"/>
        <v>27.335723765000001</v>
      </c>
      <c r="DD178" s="34">
        <f t="shared" si="246"/>
        <v>0</v>
      </c>
      <c r="DE178" s="23">
        <f t="shared" si="305"/>
        <v>1.2248548662436187E-2</v>
      </c>
      <c r="DF178" s="27">
        <f t="shared" si="306"/>
        <v>5.0510508284124116</v>
      </c>
      <c r="DG178" s="27">
        <f t="shared" ca="1" si="334"/>
        <v>-0.17657473856627459</v>
      </c>
      <c r="DH178" s="43">
        <f t="shared" ca="1" si="335"/>
        <v>0</v>
      </c>
      <c r="DI178" s="25">
        <f t="shared" si="247"/>
        <v>23.000546405000001</v>
      </c>
      <c r="DJ178" s="26">
        <f t="shared" si="248"/>
        <v>0</v>
      </c>
      <c r="DK178" s="23">
        <f t="shared" si="307"/>
        <v>1.2248548662436187E-2</v>
      </c>
      <c r="DL178" s="27">
        <f t="shared" si="308"/>
        <v>7.1273670466157668</v>
      </c>
      <c r="DM178" s="27">
        <f t="shared" ca="1" si="371"/>
        <v>0</v>
      </c>
      <c r="DN178" s="43">
        <f t="shared" ca="1" si="372"/>
        <v>0</v>
      </c>
      <c r="DO178" s="25">
        <f t="shared" si="249"/>
        <v>25.875066460000006</v>
      </c>
      <c r="DP178" s="26">
        <f t="shared" si="250"/>
        <v>0</v>
      </c>
      <c r="DQ178" s="23">
        <f t="shared" si="309"/>
        <v>1.2248548662436187E-2</v>
      </c>
      <c r="DR178" s="27">
        <f t="shared" si="310"/>
        <v>6.4251615176761909</v>
      </c>
      <c r="DS178" s="27">
        <f t="shared" ca="1" si="373"/>
        <v>-0.1235161046329516</v>
      </c>
      <c r="DT178" s="43">
        <f t="shared" ca="1" si="374"/>
        <v>0</v>
      </c>
      <c r="DU178" s="25">
        <f t="shared" si="251"/>
        <v>27.335723765000001</v>
      </c>
      <c r="DV178" s="26">
        <f t="shared" si="252"/>
        <v>0</v>
      </c>
      <c r="DW178" s="23">
        <f t="shared" si="311"/>
        <v>1.2248548662436187E-2</v>
      </c>
      <c r="DX178" s="27">
        <f t="shared" si="312"/>
        <v>4.0603296758063445</v>
      </c>
      <c r="DY178" s="27">
        <f t="shared" ca="1" si="375"/>
        <v>-0.25750293236868582</v>
      </c>
      <c r="DZ178" s="43">
        <f t="shared" ca="1" si="376"/>
        <v>0</v>
      </c>
      <c r="EA178" s="25">
        <f t="shared" si="253"/>
        <v>27.335723765000001</v>
      </c>
      <c r="EB178" s="34">
        <f t="shared" si="313"/>
        <v>0</v>
      </c>
      <c r="EC178" s="23">
        <f t="shared" si="314"/>
        <v>1.2248548662436187E-2</v>
      </c>
      <c r="ED178" s="27">
        <f t="shared" si="315"/>
        <v>5.8725909320568919</v>
      </c>
      <c r="EE178" s="27">
        <f t="shared" ca="1" si="377"/>
        <v>-0.11654129598978646</v>
      </c>
      <c r="EF178" s="43">
        <f t="shared" ca="1" si="378"/>
        <v>0</v>
      </c>
      <c r="EG178" s="25">
        <f t="shared" si="254"/>
        <v>23.000546405000001</v>
      </c>
      <c r="EH178" s="26">
        <f t="shared" si="316"/>
        <v>0</v>
      </c>
      <c r="EI178" s="23">
        <f t="shared" si="317"/>
        <v>1.2248548662436187E-2</v>
      </c>
      <c r="EJ178" s="27">
        <f t="shared" si="318"/>
        <v>6.9252907943429216</v>
      </c>
      <c r="EK178" s="27">
        <f t="shared" ca="1" si="379"/>
        <v>-4.6084785499375447E-2</v>
      </c>
      <c r="EL178" s="43">
        <f t="shared" ca="1" si="380"/>
        <v>0</v>
      </c>
      <c r="EM178" s="25">
        <f t="shared" si="255"/>
        <v>25.875066460000006</v>
      </c>
      <c r="EN178" s="26">
        <f t="shared" si="319"/>
        <v>0</v>
      </c>
      <c r="EO178" s="23">
        <f t="shared" si="320"/>
        <v>1.2248548662436187E-2</v>
      </c>
      <c r="EP178" s="27">
        <f t="shared" si="321"/>
        <v>6.3651706789193074</v>
      </c>
      <c r="EQ178" s="27">
        <f t="shared" ca="1" si="381"/>
        <v>-1.1732676742153281E-3</v>
      </c>
      <c r="ER178" s="43">
        <f t="shared" ca="1" si="382"/>
        <v>0</v>
      </c>
      <c r="ES178" s="25">
        <f t="shared" si="256"/>
        <v>27.335723765000001</v>
      </c>
      <c r="ET178" s="26">
        <f t="shared" si="322"/>
        <v>0</v>
      </c>
      <c r="EU178" s="23">
        <f t="shared" si="323"/>
        <v>1.2248548662436187E-2</v>
      </c>
      <c r="EV178" s="27">
        <f t="shared" si="324"/>
        <v>5.2331315538192662</v>
      </c>
      <c r="EW178" s="27">
        <f t="shared" ca="1" si="383"/>
        <v>-0.27843356027942467</v>
      </c>
      <c r="EX178" s="43">
        <f t="shared" ca="1" si="384"/>
        <v>0</v>
      </c>
      <c r="EY178" s="25">
        <f t="shared" si="257"/>
        <v>27.335723765000001</v>
      </c>
      <c r="EZ178" s="34">
        <f t="shared" si="325"/>
        <v>0</v>
      </c>
      <c r="FA178" s="23">
        <f t="shared" si="326"/>
        <v>1.2248548662436187E-2</v>
      </c>
      <c r="FB178" s="27">
        <f t="shared" si="327"/>
        <v>6.296746827934447</v>
      </c>
      <c r="FC178" s="27">
        <f t="shared" ca="1" si="385"/>
        <v>-0.11160525103329633</v>
      </c>
      <c r="FD178" s="43">
        <f t="shared" ca="1" si="386"/>
        <v>0</v>
      </c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25">
        <f t="shared" si="258"/>
        <v>27.335723765000001</v>
      </c>
      <c r="FT178" s="26">
        <f t="shared" si="328"/>
        <v>0</v>
      </c>
      <c r="FU178" s="23">
        <f t="shared" si="329"/>
        <v>-3.4573332135316548E-2</v>
      </c>
      <c r="FV178" s="27">
        <f t="shared" si="330"/>
        <v>1.583212932040309</v>
      </c>
      <c r="FW178" s="27">
        <f t="shared" ca="1" si="387"/>
        <v>-0.37898451186831983</v>
      </c>
      <c r="FX178" s="43">
        <f t="shared" ca="1" si="388"/>
        <v>0</v>
      </c>
      <c r="FY178" s="25">
        <f t="shared" si="259"/>
        <v>27.335723765000001</v>
      </c>
      <c r="FZ178" s="26">
        <f t="shared" si="331"/>
        <v>0</v>
      </c>
      <c r="GA178" s="23">
        <f t="shared" si="332"/>
        <v>1.2248548662436187E-2</v>
      </c>
      <c r="GB178" s="27">
        <f t="shared" si="333"/>
        <v>5.2267171247615813</v>
      </c>
      <c r="GC178" s="27">
        <f t="shared" ca="1" si="389"/>
        <v>-0.28383285486598953</v>
      </c>
      <c r="GD178" s="43">
        <f t="shared" ca="1" si="390"/>
        <v>0</v>
      </c>
      <c r="GE178" s="47"/>
      <c r="GF178" s="47"/>
    </row>
    <row r="179" spans="1:188" x14ac:dyDescent="0.2">
      <c r="A179" s="30">
        <v>30102</v>
      </c>
      <c r="B179" s="34">
        <v>21.51936547</v>
      </c>
      <c r="C179" s="23">
        <v>1.2372376038205957E-2</v>
      </c>
      <c r="D179" s="24">
        <f t="shared" si="336"/>
        <v>-8.0030603171344139E-2</v>
      </c>
      <c r="E179" s="25" t="e">
        <f>#N/A</f>
        <v>#N/A</v>
      </c>
      <c r="F179" s="26">
        <v>1</v>
      </c>
      <c r="G179" s="23">
        <f t="shared" si="260"/>
        <v>-8.0030603171344139E-2</v>
      </c>
      <c r="H179" s="27">
        <f t="shared" si="261"/>
        <v>6.3453267482531333</v>
      </c>
      <c r="I179" s="27">
        <f t="shared" ca="1" si="337"/>
        <v>-0.33286648224535365</v>
      </c>
      <c r="J179" s="43">
        <f t="shared" ca="1" si="338"/>
        <v>0</v>
      </c>
      <c r="K179" s="25" t="e">
        <f>#N/A</f>
        <v>#N/A</v>
      </c>
      <c r="L179" s="26">
        <v>0</v>
      </c>
      <c r="M179" s="23">
        <f t="shared" si="262"/>
        <v>1.2372376038205957E-2</v>
      </c>
      <c r="N179" s="27">
        <f t="shared" si="263"/>
        <v>1.9487061479371324</v>
      </c>
      <c r="O179" s="27">
        <f t="shared" ca="1" si="339"/>
        <v>0</v>
      </c>
      <c r="P179" s="43">
        <f t="shared" ca="1" si="340"/>
        <v>0</v>
      </c>
      <c r="Q179" s="25">
        <f t="shared" si="226"/>
        <v>26.873151977000003</v>
      </c>
      <c r="R179" s="26">
        <f t="shared" si="264"/>
        <v>0</v>
      </c>
      <c r="S179" s="23">
        <f t="shared" si="265"/>
        <v>1.2372376038205957E-2</v>
      </c>
      <c r="T179" s="27">
        <f t="shared" si="266"/>
        <v>4.7576165557789798</v>
      </c>
      <c r="U179" s="27">
        <f t="shared" ca="1" si="341"/>
        <v>-0.24831647944068613</v>
      </c>
      <c r="V179" s="43">
        <f t="shared" ca="1" si="342"/>
        <v>0</v>
      </c>
      <c r="W179" s="25">
        <f t="shared" si="227"/>
        <v>22.455379104999999</v>
      </c>
      <c r="X179" s="26">
        <f t="shared" si="267"/>
        <v>1</v>
      </c>
      <c r="Y179" s="23">
        <f t="shared" si="268"/>
        <v>-8.0030603171344139E-2</v>
      </c>
      <c r="Z179" s="27">
        <f t="shared" si="269"/>
        <v>8.4857689144615485</v>
      </c>
      <c r="AA179" s="27">
        <f t="shared" ca="1" si="343"/>
        <v>-8.003060317134425E-2</v>
      </c>
      <c r="AB179" s="43">
        <f t="shared" ca="1" si="344"/>
        <v>0</v>
      </c>
      <c r="AC179" s="25">
        <f t="shared" si="228"/>
        <v>24.378493458000001</v>
      </c>
      <c r="AD179" s="26">
        <f t="shared" si="270"/>
        <v>0</v>
      </c>
      <c r="AE179" s="23">
        <f t="shared" si="271"/>
        <v>1.2372376038205957E-2</v>
      </c>
      <c r="AF179" s="27">
        <f t="shared" si="272"/>
        <v>6.7630991977069357</v>
      </c>
      <c r="AG179" s="27">
        <f t="shared" ca="1" si="345"/>
        <v>-0.11267191628803874</v>
      </c>
      <c r="AH179" s="43">
        <f t="shared" ca="1" si="346"/>
        <v>0</v>
      </c>
      <c r="AI179" s="25">
        <f t="shared" si="229"/>
        <v>26.873151977000003</v>
      </c>
      <c r="AJ179" s="26">
        <f t="shared" si="273"/>
        <v>0</v>
      </c>
      <c r="AK179" s="23">
        <f t="shared" si="274"/>
        <v>1.2372376038205957E-2</v>
      </c>
      <c r="AL179" s="27">
        <f t="shared" si="275"/>
        <v>4.7576165557789798</v>
      </c>
      <c r="AM179" s="27">
        <f t="shared" ca="1" si="347"/>
        <v>-0.24831647944068613</v>
      </c>
      <c r="AN179" s="43">
        <f t="shared" ca="1" si="348"/>
        <v>0</v>
      </c>
      <c r="AO179" s="25">
        <f t="shared" si="230"/>
        <v>26.873151977000003</v>
      </c>
      <c r="AP179" s="34">
        <f t="shared" si="276"/>
        <v>0.33333333333333331</v>
      </c>
      <c r="AQ179" s="23">
        <f t="shared" si="277"/>
        <v>-1.8428617031644074E-2</v>
      </c>
      <c r="AR179" s="27">
        <f t="shared" si="278"/>
        <v>6.6909085642965946</v>
      </c>
      <c r="AS179" s="27">
        <f t="shared" ca="1" si="349"/>
        <v>-0.11377139440719475</v>
      </c>
      <c r="AT179" s="43">
        <f t="shared" ca="1" si="350"/>
        <v>0</v>
      </c>
      <c r="AU179" s="25">
        <f t="shared" si="231"/>
        <v>24.378493458000001</v>
      </c>
      <c r="AV179" s="26">
        <f t="shared" si="279"/>
        <v>0</v>
      </c>
      <c r="AW179" s="23">
        <f t="shared" si="280"/>
        <v>1.2372376038205957E-2</v>
      </c>
      <c r="AX179" s="27">
        <f t="shared" si="281"/>
        <v>4.2130672248590111</v>
      </c>
      <c r="AY179" s="27">
        <f t="shared" ca="1" si="351"/>
        <v>-0.1126719162880393</v>
      </c>
      <c r="AZ179" s="43">
        <f t="shared" ca="1" si="352"/>
        <v>0</v>
      </c>
      <c r="BA179" s="25">
        <f t="shared" si="232"/>
        <v>24.378493458000001</v>
      </c>
      <c r="BB179" s="26">
        <f t="shared" si="282"/>
        <v>0</v>
      </c>
      <c r="BC179" s="23">
        <f t="shared" si="283"/>
        <v>1.2372376038205957E-2</v>
      </c>
      <c r="BD179" s="27">
        <f t="shared" si="284"/>
        <v>4.8733375419483496</v>
      </c>
      <c r="BE179" s="27">
        <f t="shared" ca="1" si="353"/>
        <v>-0.24831647944068613</v>
      </c>
      <c r="BF179" s="43">
        <f t="shared" ca="1" si="354"/>
        <v>0</v>
      </c>
      <c r="BG179" s="25">
        <f t="shared" si="233"/>
        <v>26.873151977000003</v>
      </c>
      <c r="BH179" s="26">
        <f t="shared" si="285"/>
        <v>0</v>
      </c>
      <c r="BI179" s="23">
        <f t="shared" si="286"/>
        <v>1.2372376038205957E-2</v>
      </c>
      <c r="BJ179" s="27">
        <f t="shared" si="287"/>
        <v>5.430732737755946</v>
      </c>
      <c r="BK179" s="27">
        <f t="shared" ca="1" si="355"/>
        <v>-0.22897955384381208</v>
      </c>
      <c r="BL179" s="43">
        <f t="shared" ca="1" si="356"/>
        <v>0</v>
      </c>
      <c r="BM179" s="25">
        <f t="shared" si="234"/>
        <v>25.149116295000002</v>
      </c>
      <c r="BN179" s="26">
        <f t="shared" si="288"/>
        <v>0</v>
      </c>
      <c r="BO179" s="23">
        <f t="shared" si="289"/>
        <v>1.2372376038205957E-2</v>
      </c>
      <c r="BP179" s="27">
        <f t="shared" si="290"/>
        <v>2.653756579420953</v>
      </c>
      <c r="BQ179" s="27">
        <f t="shared" ca="1" si="357"/>
        <v>-0.3287483515729136</v>
      </c>
      <c r="BR179" s="43">
        <f t="shared" ca="1" si="358"/>
        <v>0</v>
      </c>
      <c r="BS179" s="25">
        <f t="shared" si="235"/>
        <v>26.873151977000003</v>
      </c>
      <c r="BT179" s="34">
        <f t="shared" si="291"/>
        <v>0</v>
      </c>
      <c r="BU179" s="23">
        <f t="shared" si="292"/>
        <v>1.2372376038205957E-2</v>
      </c>
      <c r="BV179" s="27">
        <f t="shared" si="293"/>
        <v>4.2733519585659687</v>
      </c>
      <c r="BW179" s="27">
        <f t="shared" ca="1" si="359"/>
        <v>-0.22655012029109245</v>
      </c>
      <c r="BX179" s="43">
        <f t="shared" ca="1" si="360"/>
        <v>0</v>
      </c>
      <c r="BY179" s="25">
        <f t="shared" si="236"/>
        <v>22.455379104999999</v>
      </c>
      <c r="BZ179" s="50">
        <f t="shared" si="237"/>
        <v>0.5</v>
      </c>
      <c r="CA179" s="23">
        <f t="shared" si="294"/>
        <v>1.2372376038205957E-2</v>
      </c>
      <c r="CB179" s="27">
        <f t="shared" si="295"/>
        <v>4.7986115393668483</v>
      </c>
      <c r="CC179" s="27">
        <f t="shared" ca="1" si="361"/>
        <v>-3.4282587757007765E-2</v>
      </c>
      <c r="CD179" s="43">
        <f t="shared" ca="1" si="362"/>
        <v>0</v>
      </c>
      <c r="CE179" s="25">
        <f t="shared" si="238"/>
        <v>24.378493458000001</v>
      </c>
      <c r="CF179" s="34">
        <f t="shared" si="239"/>
        <v>0</v>
      </c>
      <c r="CG179" s="23">
        <f t="shared" si="296"/>
        <v>1.2372376038205957E-2</v>
      </c>
      <c r="CH179" s="27">
        <f t="shared" si="297"/>
        <v>3.9410857766075709</v>
      </c>
      <c r="CI179" s="27">
        <f t="shared" ca="1" si="363"/>
        <v>-0.1437223561858183</v>
      </c>
      <c r="CJ179" s="43">
        <f t="shared" ca="1" si="364"/>
        <v>0</v>
      </c>
      <c r="CK179" s="25">
        <f t="shared" si="240"/>
        <v>26.873151977000003</v>
      </c>
      <c r="CL179" s="34">
        <f t="shared" si="241"/>
        <v>0</v>
      </c>
      <c r="CM179" s="23">
        <f t="shared" si="298"/>
        <v>1.2372376038205957E-2</v>
      </c>
      <c r="CN179" s="27">
        <f t="shared" si="299"/>
        <v>4.4726933925294823</v>
      </c>
      <c r="CO179" s="27">
        <f t="shared" ca="1" si="365"/>
        <v>-0.27497216564018356</v>
      </c>
      <c r="CP179" s="43">
        <f t="shared" ca="1" si="366"/>
        <v>0</v>
      </c>
      <c r="CQ179" s="25">
        <f t="shared" si="242"/>
        <v>27.063299826999998</v>
      </c>
      <c r="CR179" s="34">
        <f t="shared" si="243"/>
        <v>0</v>
      </c>
      <c r="CS179" s="23">
        <f t="shared" si="300"/>
        <v>1.2372376038205957E-2</v>
      </c>
      <c r="CT179" s="27">
        <f t="shared" si="301"/>
        <v>3.9734398982318568</v>
      </c>
      <c r="CU179" s="27">
        <f t="shared" ca="1" si="367"/>
        <v>-0.27848590938447781</v>
      </c>
      <c r="CV179" s="43">
        <f t="shared" ca="1" si="368"/>
        <v>0</v>
      </c>
      <c r="CW179" s="25">
        <f t="shared" si="244"/>
        <v>26.873151977000003</v>
      </c>
      <c r="CX179" s="34">
        <f t="shared" si="302"/>
        <v>0</v>
      </c>
      <c r="CY179" s="23">
        <f t="shared" si="303"/>
        <v>1.2372376038205957E-2</v>
      </c>
      <c r="CZ179" s="27">
        <f t="shared" si="304"/>
        <v>4.4221620192904174</v>
      </c>
      <c r="DA179" s="27">
        <f t="shared" ca="1" si="369"/>
        <v>-0.18308789350304944</v>
      </c>
      <c r="DB179" s="43">
        <f t="shared" ca="1" si="370"/>
        <v>0</v>
      </c>
      <c r="DC179" s="25">
        <f t="shared" si="245"/>
        <v>26.873151977000003</v>
      </c>
      <c r="DD179" s="34">
        <f t="shared" si="246"/>
        <v>0.16666666666666666</v>
      </c>
      <c r="DE179" s="23">
        <f t="shared" si="305"/>
        <v>2.1053783482559464E-3</v>
      </c>
      <c r="DF179" s="27">
        <f t="shared" si="306"/>
        <v>5.0616852014624909</v>
      </c>
      <c r="DG179" s="27">
        <f t="shared" ca="1" si="334"/>
        <v>-0.17484111684944503</v>
      </c>
      <c r="DH179" s="43">
        <f t="shared" ca="1" si="335"/>
        <v>0</v>
      </c>
      <c r="DI179" s="25">
        <f t="shared" si="247"/>
        <v>22.455379104999999</v>
      </c>
      <c r="DJ179" s="26">
        <f t="shared" si="248"/>
        <v>0</v>
      </c>
      <c r="DK179" s="23">
        <f t="shared" si="307"/>
        <v>1.2372376038205957E-2</v>
      </c>
      <c r="DL179" s="27">
        <f t="shared" si="308"/>
        <v>7.2155495118788142</v>
      </c>
      <c r="DM179" s="27">
        <f t="shared" ca="1" si="371"/>
        <v>0</v>
      </c>
      <c r="DN179" s="43">
        <f t="shared" ca="1" si="372"/>
        <v>0</v>
      </c>
      <c r="DO179" s="25">
        <f t="shared" si="249"/>
        <v>24.378493458000001</v>
      </c>
      <c r="DP179" s="26">
        <f t="shared" si="250"/>
        <v>0</v>
      </c>
      <c r="DQ179" s="23">
        <f t="shared" si="309"/>
        <v>1.2372376038205957E-2</v>
      </c>
      <c r="DR179" s="27">
        <f t="shared" si="310"/>
        <v>6.5046560320790912</v>
      </c>
      <c r="DS179" s="27">
        <f t="shared" ca="1" si="373"/>
        <v>-0.11267191628803885</v>
      </c>
      <c r="DT179" s="43">
        <f t="shared" ca="1" si="374"/>
        <v>0</v>
      </c>
      <c r="DU179" s="25">
        <f t="shared" si="251"/>
        <v>26.873151977000003</v>
      </c>
      <c r="DV179" s="26">
        <f t="shared" si="252"/>
        <v>0</v>
      </c>
      <c r="DW179" s="23">
        <f t="shared" si="311"/>
        <v>1.2372376038205957E-2</v>
      </c>
      <c r="DX179" s="27">
        <f t="shared" si="312"/>
        <v>4.1105656013945078</v>
      </c>
      <c r="DY179" s="27">
        <f t="shared" ca="1" si="375"/>
        <v>-0.24831647944068591</v>
      </c>
      <c r="DZ179" s="43">
        <f t="shared" ca="1" si="376"/>
        <v>0</v>
      </c>
      <c r="EA179" s="25">
        <f t="shared" si="253"/>
        <v>26.873151977000003</v>
      </c>
      <c r="EB179" s="34">
        <f t="shared" si="313"/>
        <v>0</v>
      </c>
      <c r="EC179" s="23">
        <f t="shared" si="314"/>
        <v>1.2372376038205957E-2</v>
      </c>
      <c r="ED179" s="27">
        <f t="shared" si="315"/>
        <v>5.9452488353868578</v>
      </c>
      <c r="EE179" s="27">
        <f t="shared" ca="1" si="377"/>
        <v>-0.10561081268954609</v>
      </c>
      <c r="EF179" s="43">
        <f t="shared" ca="1" si="378"/>
        <v>0</v>
      </c>
      <c r="EG179" s="25">
        <f t="shared" si="254"/>
        <v>22.455379104999999</v>
      </c>
      <c r="EH179" s="26">
        <f t="shared" si="316"/>
        <v>0</v>
      </c>
      <c r="EI179" s="23">
        <f t="shared" si="317"/>
        <v>1.2372376038205957E-2</v>
      </c>
      <c r="EJ179" s="27">
        <f t="shared" si="318"/>
        <v>7.0109730962244585</v>
      </c>
      <c r="EK179" s="27">
        <f t="shared" ca="1" si="379"/>
        <v>-3.4282587757007765E-2</v>
      </c>
      <c r="EL179" s="43">
        <f t="shared" ca="1" si="380"/>
        <v>0</v>
      </c>
      <c r="EM179" s="25">
        <f t="shared" si="255"/>
        <v>24.378493458000001</v>
      </c>
      <c r="EN179" s="26">
        <f t="shared" si="319"/>
        <v>0</v>
      </c>
      <c r="EO179" s="23">
        <f t="shared" si="320"/>
        <v>1.2372376038205957E-2</v>
      </c>
      <c r="EP179" s="27">
        <f t="shared" si="321"/>
        <v>6.4439229641062594</v>
      </c>
      <c r="EQ179" s="27">
        <f t="shared" ca="1" si="381"/>
        <v>0</v>
      </c>
      <c r="ER179" s="43">
        <f t="shared" ca="1" si="382"/>
        <v>0</v>
      </c>
      <c r="ES179" s="25">
        <f t="shared" si="256"/>
        <v>26.873151977000003</v>
      </c>
      <c r="ET179" s="26">
        <f t="shared" si="322"/>
        <v>0</v>
      </c>
      <c r="EU179" s="23">
        <f t="shared" si="323"/>
        <v>1.2372376038205957E-2</v>
      </c>
      <c r="EV179" s="27">
        <f t="shared" si="324"/>
        <v>5.2978778252605192</v>
      </c>
      <c r="EW179" s="27">
        <f t="shared" ca="1" si="383"/>
        <v>-0.26950606895065232</v>
      </c>
      <c r="EX179" s="43">
        <f t="shared" ca="1" si="384"/>
        <v>0</v>
      </c>
      <c r="EY179" s="25">
        <f t="shared" si="257"/>
        <v>26.873151977000003</v>
      </c>
      <c r="EZ179" s="34">
        <f t="shared" si="325"/>
        <v>0</v>
      </c>
      <c r="FA179" s="23">
        <f t="shared" si="326"/>
        <v>1.2372376038205957E-2</v>
      </c>
      <c r="FB179" s="27">
        <f t="shared" si="327"/>
        <v>6.3746525475070328</v>
      </c>
      <c r="FC179" s="27">
        <f t="shared" ca="1" si="385"/>
        <v>-0.1006136971287126</v>
      </c>
      <c r="FD179" s="43">
        <f t="shared" ca="1" si="386"/>
        <v>0</v>
      </c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25">
        <f t="shared" si="258"/>
        <v>26.873151977000003</v>
      </c>
      <c r="FT179" s="26">
        <f t="shared" si="328"/>
        <v>0</v>
      </c>
      <c r="FU179" s="23">
        <f t="shared" si="329"/>
        <v>8.0030603171344139E-2</v>
      </c>
      <c r="FV179" s="27">
        <f t="shared" si="330"/>
        <v>1.7099184179401674</v>
      </c>
      <c r="FW179" s="27">
        <f t="shared" ca="1" si="387"/>
        <v>-0.32928426777439468</v>
      </c>
      <c r="FX179" s="43">
        <f t="shared" ca="1" si="388"/>
        <v>0</v>
      </c>
      <c r="FY179" s="25">
        <f t="shared" si="259"/>
        <v>26.873151977000003</v>
      </c>
      <c r="FZ179" s="26">
        <f t="shared" si="331"/>
        <v>0</v>
      </c>
      <c r="GA179" s="23">
        <f t="shared" si="332"/>
        <v>1.2372376038205957E-2</v>
      </c>
      <c r="GB179" s="27">
        <f t="shared" si="333"/>
        <v>5.2913840344744623</v>
      </c>
      <c r="GC179" s="27">
        <f t="shared" ca="1" si="389"/>
        <v>-0.27497216564018312</v>
      </c>
      <c r="GD179" s="43">
        <f t="shared" ca="1" si="390"/>
        <v>0</v>
      </c>
      <c r="GE179" s="47"/>
      <c r="GF179" s="47"/>
    </row>
    <row r="180" spans="1:188" x14ac:dyDescent="0.2">
      <c r="A180" s="30">
        <v>30132</v>
      </c>
      <c r="B180" s="34">
        <v>19.942296349999999</v>
      </c>
      <c r="C180" s="23">
        <v>1.2532376316944038E-2</v>
      </c>
      <c r="D180" s="24">
        <f t="shared" si="336"/>
        <v>-7.328604192342858E-2</v>
      </c>
      <c r="E180" s="25" t="e">
        <f>#N/A</f>
        <v>#N/A</v>
      </c>
      <c r="F180" s="26">
        <v>1</v>
      </c>
      <c r="G180" s="23">
        <f t="shared" si="260"/>
        <v>-7.328604192342858E-2</v>
      </c>
      <c r="H180" s="27">
        <f t="shared" si="261"/>
        <v>5.8803028661628014</v>
      </c>
      <c r="I180" s="27">
        <f t="shared" ca="1" si="337"/>
        <v>-0.38175805719604505</v>
      </c>
      <c r="J180" s="43">
        <f t="shared" ca="1" si="338"/>
        <v>0</v>
      </c>
      <c r="K180" s="25" t="e">
        <f>#N/A</f>
        <v>#N/A</v>
      </c>
      <c r="L180" s="26">
        <v>0</v>
      </c>
      <c r="M180" s="23">
        <f t="shared" si="262"/>
        <v>1.2532376316944038E-2</v>
      </c>
      <c r="N180" s="27">
        <f t="shared" si="263"/>
        <v>1.973128066714223</v>
      </c>
      <c r="O180" s="27">
        <f t="shared" ca="1" si="339"/>
        <v>0</v>
      </c>
      <c r="P180" s="43">
        <f t="shared" ca="1" si="340"/>
        <v>0</v>
      </c>
      <c r="Q180" s="25">
        <f t="shared" si="226"/>
        <v>26.000312255000001</v>
      </c>
      <c r="R180" s="26">
        <f t="shared" si="264"/>
        <v>0</v>
      </c>
      <c r="S180" s="23">
        <f t="shared" si="265"/>
        <v>1.2532376316944038E-2</v>
      </c>
      <c r="T180" s="27">
        <f t="shared" si="266"/>
        <v>4.8172407968277255</v>
      </c>
      <c r="U180" s="27">
        <f t="shared" ca="1" si="341"/>
        <v>-0.23889609868979145</v>
      </c>
      <c r="V180" s="43">
        <f t="shared" ca="1" si="342"/>
        <v>0</v>
      </c>
      <c r="W180" s="25">
        <f t="shared" si="227"/>
        <v>20.730830910000002</v>
      </c>
      <c r="X180" s="26">
        <f t="shared" si="267"/>
        <v>0</v>
      </c>
      <c r="Y180" s="23">
        <f t="shared" si="268"/>
        <v>1.2532376316944038E-2</v>
      </c>
      <c r="Z180" s="27">
        <f t="shared" si="269"/>
        <v>8.5921157638362065</v>
      </c>
      <c r="AA180" s="27">
        <f t="shared" ca="1" si="343"/>
        <v>-6.8501200490215464E-2</v>
      </c>
      <c r="AB180" s="43">
        <f t="shared" ca="1" si="344"/>
        <v>0</v>
      </c>
      <c r="AC180" s="25">
        <f t="shared" si="228"/>
        <v>22.703934570000001</v>
      </c>
      <c r="AD180" s="26">
        <f t="shared" si="270"/>
        <v>0</v>
      </c>
      <c r="AE180" s="23">
        <f t="shared" si="271"/>
        <v>1.2532376316944038E-2</v>
      </c>
      <c r="AF180" s="27">
        <f t="shared" si="272"/>
        <v>6.8478569019214213</v>
      </c>
      <c r="AG180" s="27">
        <f t="shared" ca="1" si="345"/>
        <v>-0.10155158682636756</v>
      </c>
      <c r="AH180" s="43">
        <f t="shared" ca="1" si="346"/>
        <v>0</v>
      </c>
      <c r="AI180" s="25">
        <f t="shared" si="229"/>
        <v>26.000312255000001</v>
      </c>
      <c r="AJ180" s="26">
        <f t="shared" si="273"/>
        <v>0</v>
      </c>
      <c r="AK180" s="23">
        <f t="shared" si="274"/>
        <v>1.2532376316944038E-2</v>
      </c>
      <c r="AL180" s="27">
        <f t="shared" si="275"/>
        <v>4.8172407968277255</v>
      </c>
      <c r="AM180" s="27">
        <f t="shared" ca="1" si="347"/>
        <v>-0.23889609868979145</v>
      </c>
      <c r="AN180" s="43">
        <f t="shared" ca="1" si="348"/>
        <v>0</v>
      </c>
      <c r="AO180" s="25">
        <f t="shared" si="230"/>
        <v>26.000312255000001</v>
      </c>
      <c r="AP180" s="34">
        <f t="shared" si="276"/>
        <v>0</v>
      </c>
      <c r="AQ180" s="23">
        <f t="shared" si="277"/>
        <v>1.2532376316944038E-2</v>
      </c>
      <c r="AR180" s="27">
        <f t="shared" si="278"/>
        <v>6.774761548326623</v>
      </c>
      <c r="AS180" s="27">
        <f t="shared" ca="1" si="349"/>
        <v>-0.10266484401906517</v>
      </c>
      <c r="AT180" s="43">
        <f t="shared" ca="1" si="350"/>
        <v>0</v>
      </c>
      <c r="AU180" s="25">
        <f t="shared" si="231"/>
        <v>22.703934570000001</v>
      </c>
      <c r="AV180" s="26">
        <f t="shared" si="279"/>
        <v>0</v>
      </c>
      <c r="AW180" s="23">
        <f t="shared" si="280"/>
        <v>1.2532376316944038E-2</v>
      </c>
      <c r="AX180" s="27">
        <f t="shared" si="281"/>
        <v>4.2658669687695276</v>
      </c>
      <c r="AY180" s="27">
        <f t="shared" ca="1" si="351"/>
        <v>-0.10155158682636811</v>
      </c>
      <c r="AZ180" s="43">
        <f t="shared" ca="1" si="352"/>
        <v>0</v>
      </c>
      <c r="BA180" s="25">
        <f t="shared" si="232"/>
        <v>22.703934570000001</v>
      </c>
      <c r="BB180" s="26">
        <f t="shared" si="282"/>
        <v>0</v>
      </c>
      <c r="BC180" s="23">
        <f t="shared" si="283"/>
        <v>1.2532376316944038E-2</v>
      </c>
      <c r="BD180" s="27">
        <f t="shared" si="284"/>
        <v>4.9344120419435376</v>
      </c>
      <c r="BE180" s="27">
        <f t="shared" ca="1" si="353"/>
        <v>-0.23889609868979145</v>
      </c>
      <c r="BF180" s="43">
        <f t="shared" ca="1" si="354"/>
        <v>0</v>
      </c>
      <c r="BG180" s="25">
        <f t="shared" si="233"/>
        <v>26.000312255000001</v>
      </c>
      <c r="BH180" s="26">
        <f t="shared" si="285"/>
        <v>0</v>
      </c>
      <c r="BI180" s="23">
        <f t="shared" si="286"/>
        <v>1.2532376316944038E-2</v>
      </c>
      <c r="BJ180" s="27">
        <f t="shared" si="287"/>
        <v>5.498792724102251</v>
      </c>
      <c r="BK180" s="27">
        <f t="shared" ca="1" si="355"/>
        <v>-0.21931683546452463</v>
      </c>
      <c r="BL180" s="43">
        <f t="shared" ca="1" si="356"/>
        <v>0</v>
      </c>
      <c r="BM180" s="25">
        <f t="shared" si="234"/>
        <v>23.639127273333333</v>
      </c>
      <c r="BN180" s="26">
        <f t="shared" si="288"/>
        <v>0</v>
      </c>
      <c r="BO180" s="23">
        <f t="shared" si="289"/>
        <v>1.2532376316944038E-2</v>
      </c>
      <c r="BP180" s="27">
        <f t="shared" si="290"/>
        <v>2.6870144555278226</v>
      </c>
      <c r="BQ180" s="27">
        <f t="shared" ca="1" si="357"/>
        <v>-0.32033597331145636</v>
      </c>
      <c r="BR180" s="43">
        <f t="shared" ca="1" si="358"/>
        <v>0</v>
      </c>
      <c r="BS180" s="25">
        <f t="shared" si="235"/>
        <v>26.000312255000001</v>
      </c>
      <c r="BT180" s="34">
        <f t="shared" si="291"/>
        <v>0</v>
      </c>
      <c r="BU180" s="23">
        <f t="shared" si="292"/>
        <v>1.2532376316944038E-2</v>
      </c>
      <c r="BV180" s="27">
        <f t="shared" si="293"/>
        <v>4.3269072134454669</v>
      </c>
      <c r="BW180" s="27">
        <f t="shared" ca="1" si="359"/>
        <v>-0.21685695533628535</v>
      </c>
      <c r="BX180" s="43">
        <f t="shared" ca="1" si="360"/>
        <v>0</v>
      </c>
      <c r="BY180" s="25">
        <f t="shared" si="236"/>
        <v>20.730830910000002</v>
      </c>
      <c r="BZ180" s="50">
        <f t="shared" si="237"/>
        <v>0</v>
      </c>
      <c r="CA180" s="23">
        <f t="shared" si="294"/>
        <v>1.2532376316944038E-2</v>
      </c>
      <c r="CB180" s="27">
        <f t="shared" si="295"/>
        <v>4.8587495449770239</v>
      </c>
      <c r="CC180" s="27">
        <f t="shared" ca="1" si="361"/>
        <v>-2.2179853730953103E-2</v>
      </c>
      <c r="CD180" s="43">
        <f t="shared" ca="1" si="362"/>
        <v>0</v>
      </c>
      <c r="CE180" s="25">
        <f t="shared" si="238"/>
        <v>22.703934570000001</v>
      </c>
      <c r="CF180" s="34">
        <f t="shared" si="239"/>
        <v>0</v>
      </c>
      <c r="CG180" s="23">
        <f t="shared" si="296"/>
        <v>1.2532376316944038E-2</v>
      </c>
      <c r="CH180" s="27">
        <f t="shared" si="297"/>
        <v>3.9904769466573726</v>
      </c>
      <c r="CI180" s="27">
        <f t="shared" ca="1" si="363"/>
        <v>-0.1329911625217528</v>
      </c>
      <c r="CJ180" s="43">
        <f t="shared" ca="1" si="364"/>
        <v>0</v>
      </c>
      <c r="CK180" s="25">
        <f t="shared" si="240"/>
        <v>26.000312255000001</v>
      </c>
      <c r="CL180" s="34">
        <f t="shared" si="241"/>
        <v>0</v>
      </c>
      <c r="CM180" s="23">
        <f t="shared" si="298"/>
        <v>1.2532376316944038E-2</v>
      </c>
      <c r="CN180" s="27">
        <f t="shared" si="299"/>
        <v>4.5287468692749711</v>
      </c>
      <c r="CO180" s="27">
        <f t="shared" ca="1" si="365"/>
        <v>-0.26588584397972737</v>
      </c>
      <c r="CP180" s="43">
        <f t="shared" ca="1" si="366"/>
        <v>0</v>
      </c>
      <c r="CQ180" s="25">
        <f t="shared" si="242"/>
        <v>26.447591656499998</v>
      </c>
      <c r="CR180" s="34">
        <f t="shared" si="243"/>
        <v>0</v>
      </c>
      <c r="CS180" s="23">
        <f t="shared" si="300"/>
        <v>1.2532376316944038E-2</v>
      </c>
      <c r="CT180" s="27">
        <f t="shared" si="301"/>
        <v>4.0232365423092586</v>
      </c>
      <c r="CU180" s="27">
        <f t="shared" ca="1" si="367"/>
        <v>-0.26944362328290639</v>
      </c>
      <c r="CV180" s="43">
        <f t="shared" ca="1" si="368"/>
        <v>0</v>
      </c>
      <c r="CW180" s="25">
        <f t="shared" si="244"/>
        <v>26.000312255000001</v>
      </c>
      <c r="CX180" s="34">
        <f t="shared" si="302"/>
        <v>0</v>
      </c>
      <c r="CY180" s="23">
        <f t="shared" si="303"/>
        <v>1.2532376316944038E-2</v>
      </c>
      <c r="CZ180" s="27">
        <f t="shared" si="304"/>
        <v>4.4775822178506619</v>
      </c>
      <c r="DA180" s="27">
        <f t="shared" ca="1" si="369"/>
        <v>-0.17285004356656231</v>
      </c>
      <c r="DB180" s="43">
        <f t="shared" ca="1" si="370"/>
        <v>0</v>
      </c>
      <c r="DC180" s="25">
        <f t="shared" si="245"/>
        <v>26.000312255000001</v>
      </c>
      <c r="DD180" s="34">
        <f t="shared" si="246"/>
        <v>0</v>
      </c>
      <c r="DE180" s="23">
        <f t="shared" si="305"/>
        <v>1.2532376316944038E-2</v>
      </c>
      <c r="DF180" s="27">
        <f t="shared" si="306"/>
        <v>5.1251201452051252</v>
      </c>
      <c r="DG180" s="27">
        <f t="shared" ca="1" si="334"/>
        <v>-0.16449991520453311</v>
      </c>
      <c r="DH180" s="43">
        <f t="shared" ca="1" si="335"/>
        <v>0</v>
      </c>
      <c r="DI180" s="25">
        <f t="shared" si="247"/>
        <v>20.730830910000002</v>
      </c>
      <c r="DJ180" s="26">
        <f t="shared" si="248"/>
        <v>0</v>
      </c>
      <c r="DK180" s="23">
        <f t="shared" si="307"/>
        <v>1.2532376316944038E-2</v>
      </c>
      <c r="DL180" s="27">
        <f t="shared" si="308"/>
        <v>7.3059774936952211</v>
      </c>
      <c r="DM180" s="27">
        <f t="shared" ca="1" si="371"/>
        <v>0</v>
      </c>
      <c r="DN180" s="43">
        <f t="shared" ca="1" si="372"/>
        <v>0</v>
      </c>
      <c r="DO180" s="25">
        <f t="shared" si="249"/>
        <v>22.703934570000001</v>
      </c>
      <c r="DP180" s="26">
        <f t="shared" si="250"/>
        <v>0</v>
      </c>
      <c r="DQ180" s="23">
        <f t="shared" si="309"/>
        <v>1.2532376316944038E-2</v>
      </c>
      <c r="DR180" s="27">
        <f t="shared" si="310"/>
        <v>6.5861748292853868</v>
      </c>
      <c r="DS180" s="27">
        <f t="shared" ca="1" si="373"/>
        <v>-0.10155158682636767</v>
      </c>
      <c r="DT180" s="43">
        <f t="shared" ca="1" si="374"/>
        <v>0</v>
      </c>
      <c r="DU180" s="25">
        <f t="shared" si="251"/>
        <v>26.000312255000001</v>
      </c>
      <c r="DV180" s="26">
        <f t="shared" si="252"/>
        <v>0</v>
      </c>
      <c r="DW180" s="23">
        <f t="shared" si="311"/>
        <v>1.2532376316944038E-2</v>
      </c>
      <c r="DX180" s="27">
        <f t="shared" si="312"/>
        <v>4.1620807563866693</v>
      </c>
      <c r="DY180" s="27">
        <f t="shared" ca="1" si="375"/>
        <v>-0.23889609868979123</v>
      </c>
      <c r="DZ180" s="43">
        <f t="shared" ca="1" si="376"/>
        <v>0</v>
      </c>
      <c r="EA180" s="25">
        <f t="shared" si="253"/>
        <v>26.000312255000001</v>
      </c>
      <c r="EB180" s="34">
        <f t="shared" si="313"/>
        <v>0</v>
      </c>
      <c r="EC180" s="23">
        <f t="shared" si="314"/>
        <v>1.2532376316944038E-2</v>
      </c>
      <c r="ED180" s="27">
        <f t="shared" si="315"/>
        <v>6.0197569310897991</v>
      </c>
      <c r="EE180" s="27">
        <f t="shared" ca="1" si="377"/>
        <v>-9.4401990820365711E-2</v>
      </c>
      <c r="EF180" s="43">
        <f t="shared" ca="1" si="378"/>
        <v>0</v>
      </c>
      <c r="EG180" s="25">
        <f t="shared" si="254"/>
        <v>20.730830910000002</v>
      </c>
      <c r="EH180" s="26">
        <f t="shared" si="316"/>
        <v>0</v>
      </c>
      <c r="EI180" s="23">
        <f t="shared" si="317"/>
        <v>1.2532376316944038E-2</v>
      </c>
      <c r="EJ180" s="27">
        <f t="shared" si="318"/>
        <v>7.0988372494143137</v>
      </c>
      <c r="EK180" s="27">
        <f t="shared" ca="1" si="379"/>
        <v>-2.2179853730953214E-2</v>
      </c>
      <c r="EL180" s="43">
        <f t="shared" ca="1" si="380"/>
        <v>0</v>
      </c>
      <c r="EM180" s="25">
        <f t="shared" si="255"/>
        <v>22.703934570000001</v>
      </c>
      <c r="EN180" s="26">
        <f t="shared" si="319"/>
        <v>0</v>
      </c>
      <c r="EO180" s="23">
        <f t="shared" si="320"/>
        <v>1.2532376316944038E-2</v>
      </c>
      <c r="EP180" s="27">
        <f t="shared" si="321"/>
        <v>6.5246806316498365</v>
      </c>
      <c r="EQ180" s="27">
        <f t="shared" ca="1" si="381"/>
        <v>0</v>
      </c>
      <c r="ER180" s="43">
        <f t="shared" ca="1" si="382"/>
        <v>0</v>
      </c>
      <c r="ES180" s="25">
        <f t="shared" si="256"/>
        <v>26.000312255000001</v>
      </c>
      <c r="ET180" s="26">
        <f t="shared" si="322"/>
        <v>0</v>
      </c>
      <c r="EU180" s="23">
        <f t="shared" si="323"/>
        <v>1.2532376316944038E-2</v>
      </c>
      <c r="EV180" s="27">
        <f t="shared" si="324"/>
        <v>5.3642728238478767</v>
      </c>
      <c r="EW180" s="27">
        <f t="shared" ca="1" si="383"/>
        <v>-0.26035124410949817</v>
      </c>
      <c r="EX180" s="43">
        <f t="shared" ca="1" si="384"/>
        <v>0</v>
      </c>
      <c r="EY180" s="25">
        <f t="shared" si="257"/>
        <v>26.000312255000001</v>
      </c>
      <c r="EZ180" s="34">
        <f t="shared" si="325"/>
        <v>0</v>
      </c>
      <c r="FA180" s="23">
        <f t="shared" si="326"/>
        <v>1.2532376316944038E-2</v>
      </c>
      <c r="FB180" s="27">
        <f t="shared" si="327"/>
        <v>6.454542092122157</v>
      </c>
      <c r="FC180" s="27">
        <f t="shared" ca="1" si="385"/>
        <v>-8.934224952682468E-2</v>
      </c>
      <c r="FD180" s="43">
        <f t="shared" ca="1" si="386"/>
        <v>0</v>
      </c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25">
        <f t="shared" si="258"/>
        <v>26.000312255000001</v>
      </c>
      <c r="FT180" s="26">
        <f t="shared" si="328"/>
        <v>0</v>
      </c>
      <c r="FU180" s="23">
        <f t="shared" si="329"/>
        <v>7.328604192342858E-2</v>
      </c>
      <c r="FV180" s="27">
        <f t="shared" si="330"/>
        <v>1.8352315708029734</v>
      </c>
      <c r="FW180" s="27">
        <f t="shared" ca="1" si="387"/>
        <v>-0.28013016650380573</v>
      </c>
      <c r="FX180" s="43">
        <f t="shared" ca="1" si="388"/>
        <v>0</v>
      </c>
      <c r="FY180" s="25">
        <f t="shared" si="259"/>
        <v>26.000312255000001</v>
      </c>
      <c r="FZ180" s="26">
        <f t="shared" si="331"/>
        <v>0</v>
      </c>
      <c r="GA180" s="23">
        <f t="shared" si="332"/>
        <v>1.2532376316944038E-2</v>
      </c>
      <c r="GB180" s="27">
        <f t="shared" si="333"/>
        <v>5.357697650431966</v>
      </c>
      <c r="GC180" s="27">
        <f t="shared" ca="1" si="389"/>
        <v>-0.26588584397972692</v>
      </c>
      <c r="GD180" s="43">
        <f t="shared" ca="1" si="390"/>
        <v>0</v>
      </c>
      <c r="GE180" s="47"/>
      <c r="GF180" s="47"/>
    </row>
    <row r="181" spans="1:188" x14ac:dyDescent="0.2">
      <c r="A181" s="30">
        <v>30163</v>
      </c>
      <c r="B181" s="34">
        <v>23.46260779</v>
      </c>
      <c r="C181" s="23">
        <v>1.2757360258625061E-2</v>
      </c>
      <c r="D181" s="24">
        <f t="shared" si="336"/>
        <v>0.17652487849023468</v>
      </c>
      <c r="E181" s="25" t="e">
        <f>#N/A</f>
        <v>#N/A</v>
      </c>
      <c r="F181" s="26">
        <v>1</v>
      </c>
      <c r="G181" s="23">
        <f t="shared" si="260"/>
        <v>0.17652487849023468</v>
      </c>
      <c r="H181" s="27">
        <f t="shared" si="261"/>
        <v>6.9183226150979689</v>
      </c>
      <c r="I181" s="27">
        <f t="shared" ca="1" si="337"/>
        <v>-0.27262297336501029</v>
      </c>
      <c r="J181" s="43">
        <f t="shared" ca="1" si="338"/>
        <v>0</v>
      </c>
      <c r="K181" s="25" t="e">
        <f>#N/A</f>
        <v>#N/A</v>
      </c>
      <c r="L181" s="26">
        <v>0</v>
      </c>
      <c r="M181" s="23">
        <f t="shared" si="262"/>
        <v>1.2757360258625061E-2</v>
      </c>
      <c r="N181" s="27">
        <f t="shared" si="263"/>
        <v>1.9982999722977008</v>
      </c>
      <c r="O181" s="27">
        <f t="shared" ca="1" si="339"/>
        <v>0</v>
      </c>
      <c r="P181" s="43">
        <f t="shared" ca="1" si="340"/>
        <v>0</v>
      </c>
      <c r="Q181" s="25">
        <f t="shared" si="226"/>
        <v>25.347457850999998</v>
      </c>
      <c r="R181" s="26">
        <f t="shared" si="264"/>
        <v>0</v>
      </c>
      <c r="S181" s="23">
        <f t="shared" si="265"/>
        <v>1.2757360258625061E-2</v>
      </c>
      <c r="T181" s="27">
        <f t="shared" si="266"/>
        <v>4.8786960731254032</v>
      </c>
      <c r="U181" s="27">
        <f t="shared" ca="1" si="341"/>
        <v>-0.22918642202653206</v>
      </c>
      <c r="V181" s="43">
        <f t="shared" ca="1" si="342"/>
        <v>0</v>
      </c>
      <c r="W181" s="25">
        <f t="shared" si="227"/>
        <v>21.70245207</v>
      </c>
      <c r="X181" s="26">
        <f t="shared" si="267"/>
        <v>0</v>
      </c>
      <c r="Y181" s="23">
        <f t="shared" si="268"/>
        <v>1.2757360258625061E-2</v>
      </c>
      <c r="Z181" s="27">
        <f t="shared" si="269"/>
        <v>8.7017284800192769</v>
      </c>
      <c r="AA181" s="27">
        <f t="shared" ca="1" si="343"/>
        <v>-5.6617734724392355E-2</v>
      </c>
      <c r="AB181" s="43">
        <f t="shared" ca="1" si="344"/>
        <v>0</v>
      </c>
      <c r="AC181" s="25">
        <f t="shared" si="228"/>
        <v>22.185072483999999</v>
      </c>
      <c r="AD181" s="26">
        <f t="shared" si="270"/>
        <v>0</v>
      </c>
      <c r="AE181" s="23">
        <f t="shared" si="271"/>
        <v>1.2757360258625061E-2</v>
      </c>
      <c r="AF181" s="27">
        <f t="shared" si="272"/>
        <v>6.9352174794187453</v>
      </c>
      <c r="AG181" s="27">
        <f t="shared" ca="1" si="345"/>
        <v>-9.0089756745721505E-2</v>
      </c>
      <c r="AH181" s="43">
        <f t="shared" ca="1" si="346"/>
        <v>0</v>
      </c>
      <c r="AI181" s="25">
        <f t="shared" si="229"/>
        <v>25.347457850999998</v>
      </c>
      <c r="AJ181" s="26">
        <f t="shared" si="273"/>
        <v>0</v>
      </c>
      <c r="AK181" s="23">
        <f t="shared" si="274"/>
        <v>1.2757360258625061E-2</v>
      </c>
      <c r="AL181" s="27">
        <f t="shared" si="275"/>
        <v>4.8786960731254032</v>
      </c>
      <c r="AM181" s="27">
        <f t="shared" ca="1" si="347"/>
        <v>-0.22918642202653206</v>
      </c>
      <c r="AN181" s="43">
        <f t="shared" ca="1" si="348"/>
        <v>0</v>
      </c>
      <c r="AO181" s="25">
        <f t="shared" si="230"/>
        <v>25.347457850999998</v>
      </c>
      <c r="AP181" s="34">
        <f t="shared" si="276"/>
        <v>0</v>
      </c>
      <c r="AQ181" s="23">
        <f t="shared" si="277"/>
        <v>1.2757360258625061E-2</v>
      </c>
      <c r="AR181" s="27">
        <f t="shared" si="278"/>
        <v>6.8611896220649067</v>
      </c>
      <c r="AS181" s="27">
        <f t="shared" ca="1" si="349"/>
        <v>-9.1217216161486925E-2</v>
      </c>
      <c r="AT181" s="43">
        <f t="shared" ca="1" si="350"/>
        <v>0</v>
      </c>
      <c r="AU181" s="25">
        <f t="shared" si="231"/>
        <v>22.185072483999999</v>
      </c>
      <c r="AV181" s="26">
        <f t="shared" si="279"/>
        <v>0</v>
      </c>
      <c r="AW181" s="23">
        <f t="shared" si="280"/>
        <v>1.2757360258625061E-2</v>
      </c>
      <c r="AX181" s="27">
        <f t="shared" si="281"/>
        <v>4.3202881705054894</v>
      </c>
      <c r="AY181" s="27">
        <f t="shared" ca="1" si="351"/>
        <v>-9.008975674572206E-2</v>
      </c>
      <c r="AZ181" s="43">
        <f t="shared" ca="1" si="352"/>
        <v>0</v>
      </c>
      <c r="BA181" s="25">
        <f t="shared" si="232"/>
        <v>22.185072483999999</v>
      </c>
      <c r="BB181" s="26">
        <f t="shared" si="282"/>
        <v>0</v>
      </c>
      <c r="BC181" s="23">
        <f t="shared" si="283"/>
        <v>1.2757360258625061E-2</v>
      </c>
      <c r="BD181" s="27">
        <f t="shared" si="284"/>
        <v>4.9973621140271094</v>
      </c>
      <c r="BE181" s="27">
        <f t="shared" ca="1" si="353"/>
        <v>-0.22918642202653206</v>
      </c>
      <c r="BF181" s="43">
        <f t="shared" ca="1" si="354"/>
        <v>0</v>
      </c>
      <c r="BG181" s="25">
        <f t="shared" si="233"/>
        <v>25.347457850999998</v>
      </c>
      <c r="BH181" s="26">
        <f t="shared" si="285"/>
        <v>0</v>
      </c>
      <c r="BI181" s="23">
        <f t="shared" si="286"/>
        <v>1.2757360258625061E-2</v>
      </c>
      <c r="BJ181" s="27">
        <f t="shared" si="287"/>
        <v>5.5689428038711295</v>
      </c>
      <c r="BK181" s="27">
        <f t="shared" ca="1" si="355"/>
        <v>-0.20935737908670216</v>
      </c>
      <c r="BL181" s="43">
        <f t="shared" ca="1" si="356"/>
        <v>0</v>
      </c>
      <c r="BM181" s="25">
        <f t="shared" si="234"/>
        <v>22.830380106666667</v>
      </c>
      <c r="BN181" s="26">
        <f t="shared" si="288"/>
        <v>0</v>
      </c>
      <c r="BO181" s="23">
        <f t="shared" si="289"/>
        <v>1.2757360258625061E-2</v>
      </c>
      <c r="BP181" s="27">
        <f t="shared" si="290"/>
        <v>2.7212936669571244</v>
      </c>
      <c r="BQ181" s="27">
        <f t="shared" ca="1" si="357"/>
        <v>-0.31166525446816273</v>
      </c>
      <c r="BR181" s="43">
        <f t="shared" ca="1" si="358"/>
        <v>0</v>
      </c>
      <c r="BS181" s="25">
        <f t="shared" si="235"/>
        <v>25.347457850999998</v>
      </c>
      <c r="BT181" s="34">
        <f t="shared" si="291"/>
        <v>0</v>
      </c>
      <c r="BU181" s="23">
        <f t="shared" si="292"/>
        <v>1.2757360258625061E-2</v>
      </c>
      <c r="BV181" s="27">
        <f t="shared" si="293"/>
        <v>4.3821071275730343</v>
      </c>
      <c r="BW181" s="27">
        <f t="shared" ca="1" si="359"/>
        <v>-0.20686611738147387</v>
      </c>
      <c r="BX181" s="43">
        <f t="shared" ca="1" si="360"/>
        <v>0</v>
      </c>
      <c r="BY181" s="25">
        <f t="shared" si="236"/>
        <v>21.70245207</v>
      </c>
      <c r="BZ181" s="50">
        <f t="shared" si="237"/>
        <v>0</v>
      </c>
      <c r="CA181" s="23">
        <f t="shared" si="294"/>
        <v>1.2757360258625061E-2</v>
      </c>
      <c r="CB181" s="27">
        <f t="shared" si="295"/>
        <v>4.9207343633287266</v>
      </c>
      <c r="CC181" s="27">
        <f t="shared" ca="1" si="361"/>
        <v>-9.7054498568573955E-3</v>
      </c>
      <c r="CD181" s="43">
        <f t="shared" ca="1" si="362"/>
        <v>0</v>
      </c>
      <c r="CE181" s="25">
        <f t="shared" si="238"/>
        <v>22.185072483999999</v>
      </c>
      <c r="CF181" s="34">
        <f t="shared" si="239"/>
        <v>0</v>
      </c>
      <c r="CG181" s="23">
        <f t="shared" si="296"/>
        <v>1.2757360258625061E-2</v>
      </c>
      <c r="CH181" s="27">
        <f t="shared" si="297"/>
        <v>4.0413848986696186</v>
      </c>
      <c r="CI181" s="27">
        <f t="shared" ca="1" si="363"/>
        <v>-0.12193041843463115</v>
      </c>
      <c r="CJ181" s="43">
        <f t="shared" ca="1" si="364"/>
        <v>0</v>
      </c>
      <c r="CK181" s="25">
        <f t="shared" si="240"/>
        <v>25.347457850999998</v>
      </c>
      <c r="CL181" s="34">
        <f t="shared" si="241"/>
        <v>0</v>
      </c>
      <c r="CM181" s="23">
        <f t="shared" si="298"/>
        <v>1.2757360258625061E-2</v>
      </c>
      <c r="CN181" s="27">
        <f t="shared" si="299"/>
        <v>4.586521724606432</v>
      </c>
      <c r="CO181" s="27">
        <f t="shared" ca="1" si="365"/>
        <v>-0.25652048522042026</v>
      </c>
      <c r="CP181" s="43">
        <f t="shared" ca="1" si="366"/>
        <v>0</v>
      </c>
      <c r="CQ181" s="25">
        <f t="shared" si="242"/>
        <v>26.106676270499996</v>
      </c>
      <c r="CR181" s="34">
        <f t="shared" si="243"/>
        <v>0</v>
      </c>
      <c r="CS181" s="23">
        <f t="shared" si="300"/>
        <v>1.2757360258625061E-2</v>
      </c>
      <c r="CT181" s="27">
        <f t="shared" si="301"/>
        <v>4.0745624202851625</v>
      </c>
      <c r="CU181" s="27">
        <f t="shared" ca="1" si="367"/>
        <v>-0.26012365239589064</v>
      </c>
      <c r="CV181" s="43">
        <f t="shared" ca="1" si="368"/>
        <v>0</v>
      </c>
      <c r="CW181" s="25">
        <f t="shared" si="244"/>
        <v>25.347457850999998</v>
      </c>
      <c r="CX181" s="34">
        <f t="shared" si="302"/>
        <v>0</v>
      </c>
      <c r="CY181" s="23">
        <f t="shared" si="303"/>
        <v>1.2757360258625061E-2</v>
      </c>
      <c r="CZ181" s="27">
        <f t="shared" si="304"/>
        <v>4.5347043472913962</v>
      </c>
      <c r="DA181" s="27">
        <f t="shared" ca="1" si="369"/>
        <v>-0.16229779358443486</v>
      </c>
      <c r="DB181" s="43">
        <f t="shared" ca="1" si="370"/>
        <v>0</v>
      </c>
      <c r="DC181" s="25">
        <f t="shared" si="245"/>
        <v>25.347457850999998</v>
      </c>
      <c r="DD181" s="34">
        <f t="shared" si="246"/>
        <v>0</v>
      </c>
      <c r="DE181" s="23">
        <f t="shared" si="305"/>
        <v>1.2757360258625061E-2</v>
      </c>
      <c r="DF181" s="27">
        <f t="shared" si="306"/>
        <v>5.1905031492662435</v>
      </c>
      <c r="DG181" s="27">
        <f t="shared" ca="1" si="334"/>
        <v>-0.15384113962668566</v>
      </c>
      <c r="DH181" s="43">
        <f t="shared" ca="1" si="335"/>
        <v>0</v>
      </c>
      <c r="DI181" s="25">
        <f t="shared" si="247"/>
        <v>21.70245207</v>
      </c>
      <c r="DJ181" s="26">
        <f t="shared" si="248"/>
        <v>0</v>
      </c>
      <c r="DK181" s="23">
        <f t="shared" si="307"/>
        <v>1.2757360258625061E-2</v>
      </c>
      <c r="DL181" s="27">
        <f t="shared" si="308"/>
        <v>7.3991824806236979</v>
      </c>
      <c r="DM181" s="27">
        <f t="shared" ca="1" si="371"/>
        <v>0</v>
      </c>
      <c r="DN181" s="43">
        <f t="shared" ca="1" si="372"/>
        <v>0</v>
      </c>
      <c r="DO181" s="25">
        <f t="shared" si="249"/>
        <v>22.185072483999999</v>
      </c>
      <c r="DP181" s="26">
        <f t="shared" si="250"/>
        <v>0</v>
      </c>
      <c r="DQ181" s="23">
        <f t="shared" si="309"/>
        <v>1.2757360258625061E-2</v>
      </c>
      <c r="DR181" s="27">
        <f t="shared" si="310"/>
        <v>6.6701970343088686</v>
      </c>
      <c r="DS181" s="27">
        <f t="shared" ca="1" si="373"/>
        <v>-9.0089756745721616E-2</v>
      </c>
      <c r="DT181" s="43">
        <f t="shared" ca="1" si="374"/>
        <v>0</v>
      </c>
      <c r="DU181" s="25">
        <f t="shared" si="251"/>
        <v>25.347457850999998</v>
      </c>
      <c r="DV181" s="26">
        <f t="shared" si="252"/>
        <v>0</v>
      </c>
      <c r="DW181" s="23">
        <f t="shared" si="311"/>
        <v>1.2757360258625061E-2</v>
      </c>
      <c r="DX181" s="27">
        <f t="shared" si="312"/>
        <v>4.215177920021385</v>
      </c>
      <c r="DY181" s="27">
        <f t="shared" ca="1" si="375"/>
        <v>-0.22918642202653172</v>
      </c>
      <c r="DZ181" s="43">
        <f t="shared" ca="1" si="376"/>
        <v>0</v>
      </c>
      <c r="EA181" s="25">
        <f t="shared" si="253"/>
        <v>25.347457850999998</v>
      </c>
      <c r="EB181" s="34">
        <f t="shared" si="313"/>
        <v>0</v>
      </c>
      <c r="EC181" s="23">
        <f t="shared" si="314"/>
        <v>1.2757360258625061E-2</v>
      </c>
      <c r="ED181" s="27">
        <f t="shared" si="315"/>
        <v>6.0965531389290666</v>
      </c>
      <c r="EE181" s="27">
        <f t="shared" ca="1" si="377"/>
        <v>-8.2848950767767549E-2</v>
      </c>
      <c r="EF181" s="43">
        <f t="shared" ca="1" si="378"/>
        <v>0</v>
      </c>
      <c r="EG181" s="25">
        <f t="shared" si="254"/>
        <v>21.70245207</v>
      </c>
      <c r="EH181" s="26">
        <f t="shared" si="316"/>
        <v>0</v>
      </c>
      <c r="EI181" s="23">
        <f t="shared" si="317"/>
        <v>1.2757360258625061E-2</v>
      </c>
      <c r="EJ181" s="27">
        <f t="shared" si="318"/>
        <v>7.1893996736224395</v>
      </c>
      <c r="EK181" s="27">
        <f t="shared" ca="1" si="379"/>
        <v>-9.7054498568575065E-3</v>
      </c>
      <c r="EL181" s="43">
        <f t="shared" ca="1" si="380"/>
        <v>0</v>
      </c>
      <c r="EM181" s="25">
        <f t="shared" si="255"/>
        <v>22.185072483999999</v>
      </c>
      <c r="EN181" s="26">
        <f t="shared" si="319"/>
        <v>0</v>
      </c>
      <c r="EO181" s="23">
        <f t="shared" si="320"/>
        <v>1.2757360258625061E-2</v>
      </c>
      <c r="EP181" s="27">
        <f t="shared" si="321"/>
        <v>6.6079183330402671</v>
      </c>
      <c r="EQ181" s="27">
        <f t="shared" ca="1" si="381"/>
        <v>0</v>
      </c>
      <c r="ER181" s="43">
        <f t="shared" ca="1" si="382"/>
        <v>0</v>
      </c>
      <c r="ES181" s="25">
        <f t="shared" si="256"/>
        <v>25.347457850999998</v>
      </c>
      <c r="ET181" s="26">
        <f t="shared" si="322"/>
        <v>0</v>
      </c>
      <c r="EU181" s="23">
        <f t="shared" si="323"/>
        <v>1.2757360258625061E-2</v>
      </c>
      <c r="EV181" s="27">
        <f t="shared" si="324"/>
        <v>5.4327067847872561</v>
      </c>
      <c r="EW181" s="27">
        <f t="shared" ca="1" si="383"/>
        <v>-0.25091527846575923</v>
      </c>
      <c r="EX181" s="43">
        <f t="shared" ca="1" si="384"/>
        <v>0</v>
      </c>
      <c r="EY181" s="25">
        <f t="shared" si="257"/>
        <v>25.347457850999998</v>
      </c>
      <c r="EZ181" s="34">
        <f t="shared" si="325"/>
        <v>0</v>
      </c>
      <c r="FA181" s="23">
        <f t="shared" si="326"/>
        <v>1.2757360258625061E-2</v>
      </c>
      <c r="FB181" s="27">
        <f t="shared" si="327"/>
        <v>6.5368850108958192</v>
      </c>
      <c r="FC181" s="27">
        <f t="shared" ca="1" si="385"/>
        <v>-7.7724660531729217E-2</v>
      </c>
      <c r="FD181" s="43">
        <f t="shared" ca="1" si="386"/>
        <v>0</v>
      </c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25">
        <f t="shared" si="258"/>
        <v>25.347457850999998</v>
      </c>
      <c r="FT181" s="26">
        <f t="shared" si="328"/>
        <v>0</v>
      </c>
      <c r="FU181" s="23">
        <f t="shared" si="329"/>
        <v>-0.17652487849023468</v>
      </c>
      <c r="FV181" s="27">
        <f t="shared" si="330"/>
        <v>1.511267540765536</v>
      </c>
      <c r="FW181" s="27">
        <f t="shared" ca="1" si="387"/>
        <v>-0.40720510139050692</v>
      </c>
      <c r="FX181" s="43">
        <f t="shared" ca="1" si="388"/>
        <v>0</v>
      </c>
      <c r="FY181" s="25">
        <f t="shared" si="259"/>
        <v>25.347457850999998</v>
      </c>
      <c r="FZ181" s="26">
        <f t="shared" si="331"/>
        <v>0</v>
      </c>
      <c r="GA181" s="23">
        <f t="shared" si="332"/>
        <v>1.2757360258625061E-2</v>
      </c>
      <c r="GB181" s="27">
        <f t="shared" si="333"/>
        <v>5.4260477295153153</v>
      </c>
      <c r="GC181" s="27">
        <f t="shared" ca="1" si="389"/>
        <v>-0.25652048522041992</v>
      </c>
      <c r="GD181" s="43">
        <f t="shared" ca="1" si="390"/>
        <v>0</v>
      </c>
      <c r="GE181" s="47"/>
      <c r="GF181" s="47"/>
    </row>
    <row r="182" spans="1:188" x14ac:dyDescent="0.2">
      <c r="A182" s="30">
        <v>30194</v>
      </c>
      <c r="B182" s="34">
        <v>27.341151709999998</v>
      </c>
      <c r="C182" s="23">
        <v>1.2597750899256965E-2</v>
      </c>
      <c r="D182" s="24">
        <f t="shared" si="336"/>
        <v>0.16530745238187339</v>
      </c>
      <c r="E182" s="25" t="e">
        <f>#N/A</f>
        <v>#N/A</v>
      </c>
      <c r="F182" s="26">
        <v>1</v>
      </c>
      <c r="G182" s="23">
        <f t="shared" si="260"/>
        <v>0.16530745238187339</v>
      </c>
      <c r="H182" s="27">
        <f t="shared" si="261"/>
        <v>8.0619729013557144</v>
      </c>
      <c r="I182" s="27">
        <f t="shared" ca="1" si="337"/>
        <v>-0.15238213017087798</v>
      </c>
      <c r="J182" s="43">
        <f t="shared" ca="1" si="338"/>
        <v>0</v>
      </c>
      <c r="K182" s="25" t="e">
        <f>#N/A</f>
        <v>#N/A</v>
      </c>
      <c r="L182" s="26">
        <v>0</v>
      </c>
      <c r="M182" s="23">
        <f t="shared" si="262"/>
        <v>1.2597750899256965E-2</v>
      </c>
      <c r="N182" s="27">
        <f t="shared" si="263"/>
        <v>2.0234740575706995</v>
      </c>
      <c r="O182" s="27">
        <f t="shared" ca="1" si="339"/>
        <v>0</v>
      </c>
      <c r="P182" s="43">
        <f t="shared" ca="1" si="340"/>
        <v>0</v>
      </c>
      <c r="Q182" s="25">
        <f t="shared" si="226"/>
        <v>25.077639929999997</v>
      </c>
      <c r="R182" s="26">
        <f t="shared" si="264"/>
        <v>0</v>
      </c>
      <c r="S182" s="23">
        <f t="shared" si="265"/>
        <v>1.2597750899256965E-2</v>
      </c>
      <c r="T182" s="27">
        <f t="shared" si="266"/>
        <v>4.94015667096782</v>
      </c>
      <c r="U182" s="27">
        <f t="shared" ca="1" si="341"/>
        <v>-0.21947590458145738</v>
      </c>
      <c r="V182" s="43">
        <f t="shared" ca="1" si="342"/>
        <v>0</v>
      </c>
      <c r="W182" s="25">
        <f t="shared" si="227"/>
        <v>25.401879749999999</v>
      </c>
      <c r="X182" s="26">
        <f t="shared" si="267"/>
        <v>1</v>
      </c>
      <c r="Y182" s="23">
        <f t="shared" si="268"/>
        <v>0.16530745238187339</v>
      </c>
      <c r="Z182" s="27">
        <f t="shared" si="269"/>
        <v>10.140189046370056</v>
      </c>
      <c r="AA182" s="27">
        <f t="shared" ca="1" si="343"/>
        <v>0</v>
      </c>
      <c r="AB182" s="43">
        <f t="shared" ca="1" si="344"/>
        <v>0</v>
      </c>
      <c r="AC182" s="25">
        <f t="shared" si="228"/>
        <v>23.131362811999999</v>
      </c>
      <c r="AD182" s="26">
        <f t="shared" si="270"/>
        <v>1</v>
      </c>
      <c r="AE182" s="23">
        <f t="shared" si="271"/>
        <v>0.16530745238187339</v>
      </c>
      <c r="AF182" s="27">
        <f t="shared" si="272"/>
        <v>8.0816606126556962</v>
      </c>
      <c r="AG182" s="27">
        <f t="shared" ca="1" si="345"/>
        <v>0</v>
      </c>
      <c r="AH182" s="43">
        <f t="shared" ca="1" si="346"/>
        <v>0</v>
      </c>
      <c r="AI182" s="25">
        <f t="shared" si="229"/>
        <v>25.077639929999997</v>
      </c>
      <c r="AJ182" s="26">
        <f t="shared" si="273"/>
        <v>0</v>
      </c>
      <c r="AK182" s="23">
        <f t="shared" si="274"/>
        <v>1.2597750899256965E-2</v>
      </c>
      <c r="AL182" s="27">
        <f t="shared" si="275"/>
        <v>4.94015667096782</v>
      </c>
      <c r="AM182" s="27">
        <f t="shared" ca="1" si="347"/>
        <v>-0.21947590458145738</v>
      </c>
      <c r="AN182" s="43">
        <f t="shared" ca="1" si="348"/>
        <v>0</v>
      </c>
      <c r="AO182" s="25">
        <f t="shared" si="230"/>
        <v>25.077639929999997</v>
      </c>
      <c r="AP182" s="34">
        <f t="shared" si="276"/>
        <v>0.66666666666666663</v>
      </c>
      <c r="AQ182" s="23">
        <f t="shared" si="277"/>
        <v>0.11440421855433458</v>
      </c>
      <c r="AR182" s="27">
        <f t="shared" si="278"/>
        <v>7.6461386591303526</v>
      </c>
      <c r="AS182" s="27">
        <f t="shared" ca="1" si="349"/>
        <v>0</v>
      </c>
      <c r="AT182" s="43">
        <f t="shared" ca="1" si="350"/>
        <v>0</v>
      </c>
      <c r="AU182" s="25">
        <f t="shared" si="231"/>
        <v>23.131362811999999</v>
      </c>
      <c r="AV182" s="26">
        <f t="shared" si="279"/>
        <v>0</v>
      </c>
      <c r="AW182" s="23">
        <f t="shared" si="280"/>
        <v>1.2597750899256965E-2</v>
      </c>
      <c r="AX182" s="27">
        <f t="shared" si="281"/>
        <v>4.3747140846905239</v>
      </c>
      <c r="AY182" s="27">
        <f t="shared" ca="1" si="351"/>
        <v>-7.8626934160522466E-2</v>
      </c>
      <c r="AZ182" s="43">
        <f t="shared" ca="1" si="352"/>
        <v>0</v>
      </c>
      <c r="BA182" s="25">
        <f t="shared" si="232"/>
        <v>23.131362811999999</v>
      </c>
      <c r="BB182" s="26">
        <f t="shared" si="282"/>
        <v>0</v>
      </c>
      <c r="BC182" s="23">
        <f t="shared" si="283"/>
        <v>1.2597750899256965E-2</v>
      </c>
      <c r="BD182" s="27">
        <f t="shared" si="284"/>
        <v>5.0603176370930072</v>
      </c>
      <c r="BE182" s="27">
        <f t="shared" ca="1" si="353"/>
        <v>-0.21947590458145727</v>
      </c>
      <c r="BF182" s="43">
        <f t="shared" ca="1" si="354"/>
        <v>0</v>
      </c>
      <c r="BG182" s="25">
        <f t="shared" si="233"/>
        <v>25.077639929999997</v>
      </c>
      <c r="BH182" s="26">
        <f t="shared" si="285"/>
        <v>0</v>
      </c>
      <c r="BI182" s="23">
        <f t="shared" si="286"/>
        <v>1.2597750899256965E-2</v>
      </c>
      <c r="BJ182" s="27">
        <f t="shared" si="287"/>
        <v>5.6390989580865076</v>
      </c>
      <c r="BK182" s="27">
        <f t="shared" ca="1" si="355"/>
        <v>-0.19939706029810078</v>
      </c>
      <c r="BL182" s="43">
        <f t="shared" ca="1" si="356"/>
        <v>0</v>
      </c>
      <c r="BM182" s="25">
        <f t="shared" si="234"/>
        <v>23.044419021666666</v>
      </c>
      <c r="BN182" s="26">
        <f t="shared" si="288"/>
        <v>0</v>
      </c>
      <c r="BO182" s="23">
        <f t="shared" si="289"/>
        <v>1.2597750899256965E-2</v>
      </c>
      <c r="BP182" s="27">
        <f t="shared" si="290"/>
        <v>2.7555758466971758</v>
      </c>
      <c r="BQ182" s="27">
        <f t="shared" ca="1" si="357"/>
        <v>-0.30299378480864925</v>
      </c>
      <c r="BR182" s="43">
        <f t="shared" ca="1" si="358"/>
        <v>0</v>
      </c>
      <c r="BS182" s="25">
        <f t="shared" si="235"/>
        <v>25.077639929999997</v>
      </c>
      <c r="BT182" s="34">
        <f t="shared" si="291"/>
        <v>0</v>
      </c>
      <c r="BU182" s="23">
        <f t="shared" si="292"/>
        <v>1.2597750899256965E-2</v>
      </c>
      <c r="BV182" s="27">
        <f t="shared" si="293"/>
        <v>4.4373118215800575</v>
      </c>
      <c r="BW182" s="27">
        <f t="shared" ca="1" si="359"/>
        <v>-0.19687441429848518</v>
      </c>
      <c r="BX182" s="43">
        <f t="shared" ca="1" si="360"/>
        <v>0</v>
      </c>
      <c r="BY182" s="25">
        <f t="shared" si="236"/>
        <v>25.401879749999999</v>
      </c>
      <c r="BZ182" s="50">
        <f t="shared" si="237"/>
        <v>0.5</v>
      </c>
      <c r="CA182" s="23">
        <f t="shared" si="294"/>
        <v>1.2597750899256965E-2</v>
      </c>
      <c r="CB182" s="27">
        <f t="shared" si="295"/>
        <v>4.9827245490793555</v>
      </c>
      <c r="CC182" s="27">
        <f t="shared" ca="1" si="361"/>
        <v>0</v>
      </c>
      <c r="CD182" s="43">
        <f t="shared" ca="1" si="362"/>
        <v>0</v>
      </c>
      <c r="CE182" s="25">
        <f t="shared" si="238"/>
        <v>23.131362811999999</v>
      </c>
      <c r="CF182" s="34">
        <f t="shared" si="239"/>
        <v>0.5</v>
      </c>
      <c r="CG182" s="23">
        <f t="shared" si="296"/>
        <v>1.2597750899256965E-2</v>
      </c>
      <c r="CH182" s="27">
        <f t="shared" si="297"/>
        <v>4.0922972589110769</v>
      </c>
      <c r="CI182" s="27">
        <f t="shared" ca="1" si="363"/>
        <v>-0.110868716573856</v>
      </c>
      <c r="CJ182" s="43">
        <f t="shared" ca="1" si="364"/>
        <v>0</v>
      </c>
      <c r="CK182" s="25">
        <f t="shared" si="240"/>
        <v>25.077639929999997</v>
      </c>
      <c r="CL182" s="34">
        <f t="shared" si="241"/>
        <v>0</v>
      </c>
      <c r="CM182" s="23">
        <f t="shared" si="298"/>
        <v>1.2597750899256965E-2</v>
      </c>
      <c r="CN182" s="27">
        <f t="shared" si="299"/>
        <v>4.6443015827870546</v>
      </c>
      <c r="CO182" s="27">
        <f t="shared" ca="1" si="365"/>
        <v>-0.2471543154945266</v>
      </c>
      <c r="CP182" s="43">
        <f t="shared" ca="1" si="366"/>
        <v>0</v>
      </c>
      <c r="CQ182" s="25">
        <f t="shared" si="242"/>
        <v>26.036559613999998</v>
      </c>
      <c r="CR182" s="34">
        <f t="shared" si="243"/>
        <v>0</v>
      </c>
      <c r="CS182" s="23">
        <f t="shared" si="300"/>
        <v>1.2597750899256965E-2</v>
      </c>
      <c r="CT182" s="27">
        <f t="shared" si="301"/>
        <v>4.1258927426793885</v>
      </c>
      <c r="CU182" s="27">
        <f t="shared" ca="1" si="367"/>
        <v>-0.25080287447252203</v>
      </c>
      <c r="CV182" s="43">
        <f t="shared" ca="1" si="368"/>
        <v>0</v>
      </c>
      <c r="CW182" s="25">
        <f t="shared" si="244"/>
        <v>25.077639929999997</v>
      </c>
      <c r="CX182" s="34">
        <f t="shared" si="302"/>
        <v>0</v>
      </c>
      <c r="CY182" s="23">
        <f t="shared" si="303"/>
        <v>1.2597750899256965E-2</v>
      </c>
      <c r="CZ182" s="27">
        <f t="shared" si="304"/>
        <v>4.5918314230603512</v>
      </c>
      <c r="DA182" s="27">
        <f t="shared" ca="1" si="369"/>
        <v>-0.15174462986025361</v>
      </c>
      <c r="DB182" s="43">
        <f t="shared" ca="1" si="370"/>
        <v>0</v>
      </c>
      <c r="DC182" s="25">
        <f t="shared" si="245"/>
        <v>25.077639929999997</v>
      </c>
      <c r="DD182" s="34">
        <f t="shared" si="246"/>
        <v>0.33333333333333331</v>
      </c>
      <c r="DE182" s="23">
        <f t="shared" si="305"/>
        <v>4.653324011761617E-2</v>
      </c>
      <c r="DF182" s="27">
        <f t="shared" si="306"/>
        <v>5.4320340786422925</v>
      </c>
      <c r="DG182" s="27">
        <f t="shared" ca="1" si="334"/>
        <v>-0.11446662619928571</v>
      </c>
      <c r="DH182" s="43">
        <f t="shared" ca="1" si="335"/>
        <v>0</v>
      </c>
      <c r="DI182" s="25">
        <f t="shared" si="247"/>
        <v>25.401879749999999</v>
      </c>
      <c r="DJ182" s="26">
        <f t="shared" si="248"/>
        <v>1</v>
      </c>
      <c r="DK182" s="23">
        <f t="shared" si="307"/>
        <v>0.16530745238187339</v>
      </c>
      <c r="DL182" s="27">
        <f t="shared" si="308"/>
        <v>8.6223224862041921</v>
      </c>
      <c r="DM182" s="27">
        <f t="shared" ca="1" si="371"/>
        <v>0</v>
      </c>
      <c r="DN182" s="43">
        <f t="shared" ca="1" si="372"/>
        <v>0</v>
      </c>
      <c r="DO182" s="25">
        <f t="shared" si="249"/>
        <v>23.131362811999999</v>
      </c>
      <c r="DP182" s="26">
        <f t="shared" si="250"/>
        <v>1</v>
      </c>
      <c r="DQ182" s="23">
        <f t="shared" si="309"/>
        <v>0.16530745238187339</v>
      </c>
      <c r="DR182" s="27">
        <f t="shared" si="310"/>
        <v>7.7728303129355947</v>
      </c>
      <c r="DS182" s="27">
        <f t="shared" ca="1" si="373"/>
        <v>0</v>
      </c>
      <c r="DT182" s="43">
        <f t="shared" ca="1" si="374"/>
        <v>0</v>
      </c>
      <c r="DU182" s="25">
        <f t="shared" si="251"/>
        <v>25.077639929999997</v>
      </c>
      <c r="DV182" s="26">
        <f t="shared" si="252"/>
        <v>0</v>
      </c>
      <c r="DW182" s="23">
        <f t="shared" si="311"/>
        <v>1.2597750899256965E-2</v>
      </c>
      <c r="DX182" s="27">
        <f t="shared" si="312"/>
        <v>4.2682796814538628</v>
      </c>
      <c r="DY182" s="27">
        <f t="shared" ca="1" si="375"/>
        <v>-0.21947590458145694</v>
      </c>
      <c r="DZ182" s="43">
        <f t="shared" ca="1" si="376"/>
        <v>0</v>
      </c>
      <c r="EA182" s="25">
        <f t="shared" si="253"/>
        <v>25.077639929999997</v>
      </c>
      <c r="EB182" s="34">
        <f t="shared" si="313"/>
        <v>0.66666666666666663</v>
      </c>
      <c r="EC182" s="23">
        <f t="shared" si="314"/>
        <v>0.11440421855433458</v>
      </c>
      <c r="ED182" s="27">
        <f t="shared" si="315"/>
        <v>6.7940245366632217</v>
      </c>
      <c r="EE182" s="27">
        <f t="shared" ca="1" si="377"/>
        <v>0</v>
      </c>
      <c r="EF182" s="43">
        <f t="shared" ca="1" si="378"/>
        <v>0</v>
      </c>
      <c r="EG182" s="25">
        <f t="shared" si="254"/>
        <v>25.401879749999999</v>
      </c>
      <c r="EH182" s="26">
        <f t="shared" si="316"/>
        <v>1</v>
      </c>
      <c r="EI182" s="23">
        <f t="shared" si="317"/>
        <v>0.16530745238187339</v>
      </c>
      <c r="EJ182" s="27">
        <f t="shared" si="318"/>
        <v>8.3778610178240367</v>
      </c>
      <c r="EK182" s="27">
        <f t="shared" ca="1" si="379"/>
        <v>0</v>
      </c>
      <c r="EL182" s="43">
        <f t="shared" ca="1" si="380"/>
        <v>0</v>
      </c>
      <c r="EM182" s="25">
        <f t="shared" si="255"/>
        <v>23.131362811999999</v>
      </c>
      <c r="EN182" s="26">
        <f t="shared" si="319"/>
        <v>0</v>
      </c>
      <c r="EO182" s="23">
        <f t="shared" si="320"/>
        <v>1.2597750899256965E-2</v>
      </c>
      <c r="EP182" s="27">
        <f t="shared" si="321"/>
        <v>6.691163242162542</v>
      </c>
      <c r="EQ182" s="27">
        <f t="shared" ca="1" si="381"/>
        <v>0</v>
      </c>
      <c r="ER182" s="43">
        <f t="shared" ca="1" si="382"/>
        <v>0</v>
      </c>
      <c r="ES182" s="25">
        <f t="shared" si="256"/>
        <v>25.077639929999997</v>
      </c>
      <c r="ET182" s="26">
        <f t="shared" si="322"/>
        <v>0</v>
      </c>
      <c r="EU182" s="23">
        <f t="shared" si="323"/>
        <v>1.2597750899256965E-2</v>
      </c>
      <c r="EV182" s="27">
        <f t="shared" si="324"/>
        <v>5.5011466715707096</v>
      </c>
      <c r="EW182" s="27">
        <f t="shared" ca="1" si="383"/>
        <v>-0.24147849574143154</v>
      </c>
      <c r="EX182" s="43">
        <f t="shared" ca="1" si="384"/>
        <v>0</v>
      </c>
      <c r="EY182" s="25">
        <f t="shared" si="257"/>
        <v>25.077639929999997</v>
      </c>
      <c r="EZ182" s="34">
        <f t="shared" si="325"/>
        <v>0.33333333333333331</v>
      </c>
      <c r="FA182" s="23">
        <f t="shared" si="326"/>
        <v>6.3500984726795773E-2</v>
      </c>
      <c r="FB182" s="27">
        <f t="shared" si="327"/>
        <v>6.9519836461335345</v>
      </c>
      <c r="FC182" s="27">
        <f t="shared" ca="1" si="385"/>
        <v>-1.915926828625425E-2</v>
      </c>
      <c r="FD182" s="43">
        <f t="shared" ca="1" si="386"/>
        <v>0</v>
      </c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25">
        <f t="shared" si="258"/>
        <v>25.077639929999997</v>
      </c>
      <c r="FT182" s="26">
        <f t="shared" si="328"/>
        <v>0</v>
      </c>
      <c r="FU182" s="23">
        <f t="shared" si="329"/>
        <v>-0.16530745238187339</v>
      </c>
      <c r="FV182" s="27">
        <f t="shared" si="330"/>
        <v>1.2614437537341663</v>
      </c>
      <c r="FW182" s="27">
        <f t="shared" ca="1" si="387"/>
        <v>-0.50519851586461317</v>
      </c>
      <c r="FX182" s="43">
        <f t="shared" ca="1" si="388"/>
        <v>0</v>
      </c>
      <c r="FY182" s="25">
        <f t="shared" si="259"/>
        <v>25.077639929999997</v>
      </c>
      <c r="FZ182" s="26">
        <f t="shared" si="331"/>
        <v>0</v>
      </c>
      <c r="GA182" s="23">
        <f t="shared" si="332"/>
        <v>1.2597750899256965E-2</v>
      </c>
      <c r="GB182" s="27">
        <f t="shared" si="333"/>
        <v>5.4944037271792281</v>
      </c>
      <c r="GC182" s="27">
        <f t="shared" ca="1" si="389"/>
        <v>-0.24715431549452627</v>
      </c>
      <c r="GD182" s="43">
        <f t="shared" ca="1" si="390"/>
        <v>0</v>
      </c>
      <c r="GE182" s="47"/>
      <c r="GF182" s="47"/>
    </row>
    <row r="183" spans="1:188" x14ac:dyDescent="0.2">
      <c r="A183" s="30">
        <v>30224</v>
      </c>
      <c r="B183" s="34">
        <v>30.9003689</v>
      </c>
      <c r="C183" s="23">
        <v>1.2655822689315199E-2</v>
      </c>
      <c r="D183" s="24">
        <f t="shared" si="336"/>
        <v>0.13017802716402116</v>
      </c>
      <c r="E183" s="25" t="e">
        <f>#N/A</f>
        <v>#N/A</v>
      </c>
      <c r="F183" s="26">
        <v>1</v>
      </c>
      <c r="G183" s="23">
        <f t="shared" si="260"/>
        <v>0.13017802716402116</v>
      </c>
      <c r="H183" s="27">
        <f t="shared" si="261"/>
        <v>9.1114646287040006</v>
      </c>
      <c r="I183" s="27">
        <f t="shared" ca="1" si="337"/>
        <v>-4.2040908087552786E-2</v>
      </c>
      <c r="J183" s="43">
        <f t="shared" ca="1" si="338"/>
        <v>0</v>
      </c>
      <c r="K183" s="25" t="e">
        <f>#N/A</f>
        <v>#N/A</v>
      </c>
      <c r="L183" s="26">
        <v>0</v>
      </c>
      <c r="M183" s="23">
        <f t="shared" si="262"/>
        <v>1.2655822689315199E-2</v>
      </c>
      <c r="N183" s="27">
        <f t="shared" si="263"/>
        <v>2.0490827864597434</v>
      </c>
      <c r="O183" s="27">
        <f t="shared" ca="1" si="339"/>
        <v>0</v>
      </c>
      <c r="P183" s="43">
        <f t="shared" ca="1" si="340"/>
        <v>0</v>
      </c>
      <c r="Q183" s="25">
        <f t="shared" ref="Q183:Q246" si="391">AVERAGE($B174:$B183)</f>
        <v>25.254112251999999</v>
      </c>
      <c r="R183" s="26">
        <f t="shared" si="264"/>
        <v>1</v>
      </c>
      <c r="S183" s="23">
        <f t="shared" si="265"/>
        <v>0.13017802716402116</v>
      </c>
      <c r="T183" s="27">
        <f t="shared" si="266"/>
        <v>5.5832565202755893</v>
      </c>
      <c r="U183" s="27">
        <f t="shared" ca="1" si="341"/>
        <v>-0.1178688176858893</v>
      </c>
      <c r="V183" s="43">
        <f t="shared" ca="1" si="342"/>
        <v>0</v>
      </c>
      <c r="W183" s="25">
        <f t="shared" ref="W183:W246" si="392">AVERAGE($B182:$B183)</f>
        <v>29.120760304999997</v>
      </c>
      <c r="X183" s="26">
        <f t="shared" si="267"/>
        <v>1</v>
      </c>
      <c r="Y183" s="23">
        <f t="shared" si="268"/>
        <v>0.13017802716402116</v>
      </c>
      <c r="Z183" s="27">
        <f t="shared" si="269"/>
        <v>11.460218851496727</v>
      </c>
      <c r="AA183" s="27">
        <f t="shared" ca="1" si="343"/>
        <v>0</v>
      </c>
      <c r="AB183" s="43">
        <f t="shared" ca="1" si="344"/>
        <v>0</v>
      </c>
      <c r="AC183" s="25">
        <f t="shared" ref="AC183:AC246" si="393">AVERAGE($B179:$B183)</f>
        <v>24.633158044000002</v>
      </c>
      <c r="AD183" s="26">
        <f t="shared" si="270"/>
        <v>1</v>
      </c>
      <c r="AE183" s="23">
        <f t="shared" si="271"/>
        <v>0.13017802716402116</v>
      </c>
      <c r="AF183" s="27">
        <f t="shared" si="272"/>
        <v>9.1337152474203886</v>
      </c>
      <c r="AG183" s="27">
        <f t="shared" ca="1" si="345"/>
        <v>0</v>
      </c>
      <c r="AH183" s="43">
        <f t="shared" ca="1" si="346"/>
        <v>0</v>
      </c>
      <c r="AI183" s="25">
        <f t="shared" ref="AI183:AI246" si="394">AVERAGE($B174:$B183)</f>
        <v>25.254112251999999</v>
      </c>
      <c r="AJ183" s="26">
        <f t="shared" si="273"/>
        <v>1</v>
      </c>
      <c r="AK183" s="23">
        <f t="shared" si="274"/>
        <v>0.13017802716402116</v>
      </c>
      <c r="AL183" s="27">
        <f t="shared" si="275"/>
        <v>5.5832565202755893</v>
      </c>
      <c r="AM183" s="27">
        <f t="shared" ca="1" si="347"/>
        <v>-0.1178688176858893</v>
      </c>
      <c r="AN183" s="43">
        <f t="shared" ca="1" si="348"/>
        <v>0</v>
      </c>
      <c r="AO183" s="25">
        <f t="shared" ref="AO183:AO246" si="395">AVERAGE($B174:$B183)</f>
        <v>25.254112251999999</v>
      </c>
      <c r="AP183" s="34">
        <f t="shared" si="276"/>
        <v>1</v>
      </c>
      <c r="AQ183" s="23">
        <f t="shared" si="277"/>
        <v>0.13017802716402116</v>
      </c>
      <c r="AR183" s="27">
        <f t="shared" si="278"/>
        <v>8.6414979051984968</v>
      </c>
      <c r="AS183" s="27">
        <f t="shared" ca="1" si="349"/>
        <v>0</v>
      </c>
      <c r="AT183" s="43">
        <f t="shared" ca="1" si="350"/>
        <v>0</v>
      </c>
      <c r="AU183" s="25">
        <f t="shared" ref="AU183:AU246" si="396">AVERAGE($B179:$B183)</f>
        <v>24.633158044000002</v>
      </c>
      <c r="AV183" s="26">
        <f t="shared" si="279"/>
        <v>1</v>
      </c>
      <c r="AW183" s="23">
        <f t="shared" si="280"/>
        <v>0.13017802716402116</v>
      </c>
      <c r="AX183" s="27">
        <f t="shared" si="281"/>
        <v>4.9442057336421925</v>
      </c>
      <c r="AY183" s="27">
        <f t="shared" ca="1" si="351"/>
        <v>0</v>
      </c>
      <c r="AZ183" s="43">
        <f t="shared" ca="1" si="352"/>
        <v>0</v>
      </c>
      <c r="BA183" s="25">
        <f t="shared" ref="BA183:BA246" si="397">AVERAGE($B179:$B183)</f>
        <v>24.633158044000002</v>
      </c>
      <c r="BB183" s="26">
        <f t="shared" si="282"/>
        <v>1</v>
      </c>
      <c r="BC183" s="23">
        <f t="shared" si="283"/>
        <v>0.13017802716402116</v>
      </c>
      <c r="BD183" s="27">
        <f t="shared" si="284"/>
        <v>5.7190598039130762</v>
      </c>
      <c r="BE183" s="27">
        <f t="shared" ca="1" si="353"/>
        <v>-0.11786881768588919</v>
      </c>
      <c r="BF183" s="43">
        <f t="shared" ca="1" si="354"/>
        <v>0</v>
      </c>
      <c r="BG183" s="25">
        <f t="shared" ref="BG183:BG246" si="398">AVERAGE($B174:$B183)</f>
        <v>25.254112251999999</v>
      </c>
      <c r="BH183" s="26">
        <f t="shared" si="285"/>
        <v>0</v>
      </c>
      <c r="BI183" s="23">
        <f t="shared" si="286"/>
        <v>1.2655822689315199E-2</v>
      </c>
      <c r="BJ183" s="27">
        <f t="shared" si="287"/>
        <v>5.7104663946275522</v>
      </c>
      <c r="BK183" s="27">
        <f t="shared" ca="1" si="355"/>
        <v>-0.18926477144868903</v>
      </c>
      <c r="BL183" s="43">
        <f t="shared" ca="1" si="356"/>
        <v>0</v>
      </c>
      <c r="BM183" s="25">
        <f t="shared" ref="BM183:BM246" si="399">AVERAGE($B178:$B183)</f>
        <v>24.426197159999997</v>
      </c>
      <c r="BN183" s="26">
        <f t="shared" si="288"/>
        <v>0</v>
      </c>
      <c r="BO183" s="23">
        <f t="shared" si="289"/>
        <v>1.2655822689315199E-2</v>
      </c>
      <c r="BP183" s="27">
        <f t="shared" si="290"/>
        <v>2.7904499260199347</v>
      </c>
      <c r="BQ183" s="27">
        <f t="shared" ca="1" si="357"/>
        <v>-0.29417259773583693</v>
      </c>
      <c r="BR183" s="43">
        <f t="shared" ca="1" si="358"/>
        <v>0</v>
      </c>
      <c r="BS183" s="25">
        <f t="shared" ref="BS183:BS246" si="400">AVERAGE($B174:$B183)</f>
        <v>25.254112251999999</v>
      </c>
      <c r="BT183" s="34">
        <f t="shared" si="291"/>
        <v>0.5</v>
      </c>
      <c r="BU183" s="23">
        <f t="shared" si="292"/>
        <v>7.1416924926668179E-2</v>
      </c>
      <c r="BV183" s="27">
        <f t="shared" si="293"/>
        <v>4.754210986818058</v>
      </c>
      <c r="BW183" s="27">
        <f t="shared" ca="1" si="359"/>
        <v>-0.13951765463775367</v>
      </c>
      <c r="BX183" s="43">
        <f t="shared" ca="1" si="360"/>
        <v>0</v>
      </c>
      <c r="BY183" s="25">
        <f t="shared" ref="BY183:BY246" si="401">AVERAGE($B182:$B183)</f>
        <v>29.120760304999997</v>
      </c>
      <c r="BZ183" s="50">
        <f t="shared" ref="BZ183:BZ246" si="402">IF($B182&gt;=BY182,MIN(1,1/$CA$15+BZ182),0)</f>
        <v>1</v>
      </c>
      <c r="CA183" s="23">
        <f t="shared" si="294"/>
        <v>0.13017802716402116</v>
      </c>
      <c r="CB183" s="27">
        <f t="shared" si="295"/>
        <v>5.6313658007802427</v>
      </c>
      <c r="CC183" s="27">
        <f t="shared" ca="1" si="361"/>
        <v>0</v>
      </c>
      <c r="CD183" s="43">
        <f t="shared" ca="1" si="362"/>
        <v>0</v>
      </c>
      <c r="CE183" s="25">
        <f t="shared" ref="CE183:CE246" si="403">AVERAGE($B179:$B183)</f>
        <v>24.633158044000002</v>
      </c>
      <c r="CF183" s="34">
        <f t="shared" ref="CF183:CF246" si="404">IF($B182&gt;=CE182,MIN(1,1/$CA$15+CF182),0)</f>
        <v>1</v>
      </c>
      <c r="CG183" s="23">
        <f t="shared" si="296"/>
        <v>0.13017802716402116</v>
      </c>
      <c r="CH183" s="27">
        <f t="shared" si="297"/>
        <v>4.6250244426448521</v>
      </c>
      <c r="CI183" s="27">
        <f t="shared" ca="1" si="363"/>
        <v>0</v>
      </c>
      <c r="CJ183" s="43">
        <f t="shared" ca="1" si="364"/>
        <v>0</v>
      </c>
      <c r="CK183" s="25">
        <f t="shared" ref="CK183:CK246" si="405">AVERAGE($B174:$B183)</f>
        <v>25.254112251999999</v>
      </c>
      <c r="CL183" s="34">
        <f t="shared" ref="CL183:CL246" si="406">IF($B182&gt;=CK182,MIN(1,1/$CA$15+CL182),0)</f>
        <v>0.5</v>
      </c>
      <c r="CM183" s="23">
        <f t="shared" si="298"/>
        <v>1.2655822689315199E-2</v>
      </c>
      <c r="CN183" s="27">
        <f t="shared" si="299"/>
        <v>4.7030790401345133</v>
      </c>
      <c r="CO183" s="27">
        <f t="shared" ca="1" si="365"/>
        <v>-0.23762643399900929</v>
      </c>
      <c r="CP183" s="43">
        <f t="shared" ca="1" si="366"/>
        <v>0</v>
      </c>
      <c r="CQ183" s="25">
        <f t="shared" ref="CQ183:CQ246" si="407">AVERAGE($B164:$B183)</f>
        <v>26.358252299000004</v>
      </c>
      <c r="CR183" s="34">
        <f t="shared" ref="CR183:CR246" si="408">IF($B182&gt;=CQ182,MIN(1,1/$CA$15+CR182),0)</f>
        <v>0.5</v>
      </c>
      <c r="CS183" s="23">
        <f t="shared" si="300"/>
        <v>1.2655822689315199E-2</v>
      </c>
      <c r="CT183" s="27">
        <f t="shared" si="301"/>
        <v>4.1781093096658717</v>
      </c>
      <c r="CU183" s="27">
        <f t="shared" ca="1" si="367"/>
        <v>-0.24132116849250151</v>
      </c>
      <c r="CV183" s="43">
        <f t="shared" ca="1" si="368"/>
        <v>0</v>
      </c>
      <c r="CW183" s="25">
        <f t="shared" ref="CW183:CW246" si="409">AVERAGE($B174:$B183)</f>
        <v>25.254112251999999</v>
      </c>
      <c r="CX183" s="34">
        <f t="shared" si="302"/>
        <v>0.5</v>
      </c>
      <c r="CY183" s="23">
        <f t="shared" si="303"/>
        <v>7.1416924926668179E-2</v>
      </c>
      <c r="CZ183" s="27">
        <f t="shared" si="304"/>
        <v>4.9197659030769687</v>
      </c>
      <c r="DA183" s="27">
        <f t="shared" ca="1" si="369"/>
        <v>-9.1164839772340134E-2</v>
      </c>
      <c r="DB183" s="43">
        <f t="shared" ca="1" si="370"/>
        <v>0</v>
      </c>
      <c r="DC183" s="25">
        <f t="shared" ref="DC183:DC246" si="410">AVERAGE($B174:$B183)</f>
        <v>25.254112251999999</v>
      </c>
      <c r="DD183" s="34">
        <f t="shared" ref="DD183:DD246" si="411">(AP183+BT183)/2</f>
        <v>0.75</v>
      </c>
      <c r="DE183" s="23">
        <f t="shared" si="305"/>
        <v>9.1003959005785839E-2</v>
      </c>
      <c r="DF183" s="27">
        <f t="shared" si="306"/>
        <v>5.9263706852530875</v>
      </c>
      <c r="DG183" s="27">
        <f t="shared" ca="1" si="334"/>
        <v>-3.3879583351670295E-2</v>
      </c>
      <c r="DH183" s="43">
        <f t="shared" ca="1" si="335"/>
        <v>0</v>
      </c>
      <c r="DI183" s="25">
        <f t="shared" ref="DI183:DI246" si="412">AVERAGE($B182:$B183)</f>
        <v>29.120760304999997</v>
      </c>
      <c r="DJ183" s="26">
        <f t="shared" ref="DJ183:DJ246" si="413">IF(DJ182=0,IF($B182&gt;=$DK$14*DI182,1,0),IF($B182&lt;DI182*$DK$16,0,1))</f>
        <v>1</v>
      </c>
      <c r="DK183" s="23">
        <f t="shared" si="307"/>
        <v>0.13017802716402116</v>
      </c>
      <c r="DL183" s="27">
        <f t="shared" si="308"/>
        <v>9.744759417030231</v>
      </c>
      <c r="DM183" s="27">
        <f t="shared" ca="1" si="371"/>
        <v>0</v>
      </c>
      <c r="DN183" s="43">
        <f t="shared" ca="1" si="372"/>
        <v>0</v>
      </c>
      <c r="DO183" s="25">
        <f t="shared" ref="DO183:DO246" si="414">AVERAGE($B179:$B183)</f>
        <v>24.633158044000002</v>
      </c>
      <c r="DP183" s="26">
        <f t="shared" ref="DP183:DP246" si="415">IF(DP182=0,IF($B182&gt;=$DK$14*DO182,1,0),IF($B182&lt;DO182*$DK$16,0,1))</f>
        <v>1</v>
      </c>
      <c r="DQ183" s="23">
        <f t="shared" si="309"/>
        <v>0.13017802716402116</v>
      </c>
      <c r="DR183" s="27">
        <f t="shared" si="310"/>
        <v>8.7846820285542524</v>
      </c>
      <c r="DS183" s="27">
        <f t="shared" ca="1" si="373"/>
        <v>0</v>
      </c>
      <c r="DT183" s="43">
        <f t="shared" ca="1" si="374"/>
        <v>0</v>
      </c>
      <c r="DU183" s="25">
        <f t="shared" ref="DU183:DU246" si="416">AVERAGE($B174:$B183)</f>
        <v>25.254112251999999</v>
      </c>
      <c r="DV183" s="26">
        <f t="shared" ref="DV183:DV246" si="417">IF(DV182=0,IF($B182&gt;=$DK$14*DU182,1,0),IF($B182&lt;DU182*$DK$16,0,1))</f>
        <v>1</v>
      </c>
      <c r="DW183" s="23">
        <f t="shared" si="311"/>
        <v>0.13017802716402116</v>
      </c>
      <c r="DX183" s="27">
        <f t="shared" si="312"/>
        <v>4.823915909769803</v>
      </c>
      <c r="DY183" s="27">
        <f t="shared" ca="1" si="375"/>
        <v>-0.11786881768588886</v>
      </c>
      <c r="DZ183" s="43">
        <f t="shared" ca="1" si="376"/>
        <v>0</v>
      </c>
      <c r="EA183" s="25">
        <f t="shared" ref="EA183:EA246" si="418">AVERAGE($B174:$B183)</f>
        <v>25.254112251999999</v>
      </c>
      <c r="EB183" s="34">
        <f t="shared" si="313"/>
        <v>1</v>
      </c>
      <c r="EC183" s="23">
        <f t="shared" si="314"/>
        <v>0.13017802716402116</v>
      </c>
      <c r="ED183" s="27">
        <f t="shared" si="315"/>
        <v>7.6784572473499928</v>
      </c>
      <c r="EE183" s="27">
        <f t="shared" ca="1" si="377"/>
        <v>0</v>
      </c>
      <c r="EF183" s="43">
        <f t="shared" ca="1" si="378"/>
        <v>0</v>
      </c>
      <c r="EG183" s="25">
        <f t="shared" ref="EG183:EG246" si="419">AVERAGE($B182:$B183)</f>
        <v>29.120760304999997</v>
      </c>
      <c r="EH183" s="26">
        <f t="shared" si="316"/>
        <v>1</v>
      </c>
      <c r="EI183" s="23">
        <f t="shared" si="317"/>
        <v>0.13017802716402116</v>
      </c>
      <c r="EJ183" s="27">
        <f t="shared" si="318"/>
        <v>9.4684744369787275</v>
      </c>
      <c r="EK183" s="27">
        <f t="shared" ca="1" si="379"/>
        <v>0</v>
      </c>
      <c r="EL183" s="43">
        <f t="shared" ca="1" si="380"/>
        <v>0</v>
      </c>
      <c r="EM183" s="25">
        <f t="shared" ref="EM183:EM246" si="420">AVERAGE($B179:$B183)</f>
        <v>24.633158044000002</v>
      </c>
      <c r="EN183" s="26">
        <f t="shared" si="319"/>
        <v>1</v>
      </c>
      <c r="EO183" s="23">
        <f t="shared" si="320"/>
        <v>0.13017802716402116</v>
      </c>
      <c r="EP183" s="27">
        <f t="shared" si="321"/>
        <v>7.5622056724596769</v>
      </c>
      <c r="EQ183" s="27">
        <f t="shared" ca="1" si="381"/>
        <v>0</v>
      </c>
      <c r="ER183" s="43">
        <f t="shared" ca="1" si="382"/>
        <v>0</v>
      </c>
      <c r="ES183" s="25">
        <f t="shared" ref="ES183:ES246" si="421">AVERAGE($B174:$B183)</f>
        <v>25.254112251999999</v>
      </c>
      <c r="ET183" s="26">
        <f t="shared" si="322"/>
        <v>0</v>
      </c>
      <c r="EU183" s="23">
        <f t="shared" si="323"/>
        <v>1.2655822689315199E-2</v>
      </c>
      <c r="EV183" s="27">
        <f t="shared" si="324"/>
        <v>5.5707682084340249</v>
      </c>
      <c r="EW183" s="27">
        <f t="shared" ca="1" si="383"/>
        <v>-0.23187878207750245</v>
      </c>
      <c r="EX183" s="43">
        <f t="shared" ca="1" si="384"/>
        <v>0</v>
      </c>
      <c r="EY183" s="25">
        <f t="shared" ref="EY183:EY246" si="422">AVERAGE($B174:$B183)</f>
        <v>25.254112251999999</v>
      </c>
      <c r="EZ183" s="34">
        <f t="shared" si="325"/>
        <v>0.66666666666666663</v>
      </c>
      <c r="FA183" s="23">
        <f t="shared" si="326"/>
        <v>9.1003959005785839E-2</v>
      </c>
      <c r="FB183" s="27">
        <f t="shared" si="327"/>
        <v>7.5846416808751647</v>
      </c>
      <c r="FC183" s="27">
        <f t="shared" ca="1" si="385"/>
        <v>0</v>
      </c>
      <c r="FD183" s="43">
        <f t="shared" ca="1" si="386"/>
        <v>0</v>
      </c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25">
        <f t="shared" ref="FS183:FS246" si="423">AVERAGE($B174:$B183)</f>
        <v>25.254112251999999</v>
      </c>
      <c r="FT183" s="26">
        <f t="shared" si="328"/>
        <v>1</v>
      </c>
      <c r="FU183" s="23">
        <f t="shared" si="329"/>
        <v>0.13017802716402116</v>
      </c>
      <c r="FV183" s="27">
        <f t="shared" si="330"/>
        <v>1.4256560129736573</v>
      </c>
      <c r="FW183" s="27">
        <f t="shared" ca="1" si="387"/>
        <v>-0.44078623482203882</v>
      </c>
      <c r="FX183" s="43">
        <f t="shared" ca="1" si="388"/>
        <v>0</v>
      </c>
      <c r="FY183" s="25">
        <f t="shared" ref="FY183:FY246" si="424">AVERAGE($B174:$B183)</f>
        <v>25.254112251999999</v>
      </c>
      <c r="FZ183" s="26">
        <f t="shared" si="331"/>
        <v>0</v>
      </c>
      <c r="GA183" s="23">
        <f t="shared" si="332"/>
        <v>1.2655822689315199E-2</v>
      </c>
      <c r="GB183" s="27">
        <f t="shared" si="333"/>
        <v>5.5639399265339211</v>
      </c>
      <c r="GC183" s="27">
        <f t="shared" ca="1" si="389"/>
        <v>-0.23762643399900885</v>
      </c>
      <c r="GD183" s="43">
        <f t="shared" ca="1" si="390"/>
        <v>0</v>
      </c>
      <c r="GE183" s="47"/>
      <c r="GF183" s="47"/>
    </row>
    <row r="184" spans="1:188" x14ac:dyDescent="0.2">
      <c r="A184" s="30">
        <v>30255</v>
      </c>
      <c r="B184" s="34">
        <v>32.012768399999999</v>
      </c>
      <c r="C184" s="23">
        <v>1.2233969775730769E-2</v>
      </c>
      <c r="D184" s="24">
        <f t="shared" si="336"/>
        <v>3.599955403768651E-2</v>
      </c>
      <c r="E184" s="25" t="e">
        <f>#N/A</f>
        <v>#N/A</v>
      </c>
      <c r="F184" s="26">
        <v>1</v>
      </c>
      <c r="G184" s="23">
        <f t="shared" ref="G184:G247" si="425">IF(F184=1,$D184,$C184)</f>
        <v>3.599955403768651E-2</v>
      </c>
      <c r="H184" s="27">
        <f t="shared" ref="H184:H247" si="426">H183*(1+G184)</f>
        <v>9.4394732919675004</v>
      </c>
      <c r="I184" s="27">
        <f t="shared" ca="1" si="337"/>
        <v>-7.5548079923575262E-3</v>
      </c>
      <c r="J184" s="43">
        <f t="shared" ca="1" si="338"/>
        <v>0</v>
      </c>
      <c r="K184" s="25" t="e">
        <f>#N/A</f>
        <v>#N/A</v>
      </c>
      <c r="L184" s="26">
        <v>0</v>
      </c>
      <c r="M184" s="23">
        <f t="shared" ref="M184:M247" si="427">IF(L184=1,$D184,$C184)</f>
        <v>1.2233969775730769E-2</v>
      </c>
      <c r="N184" s="27">
        <f t="shared" ref="N184:N247" si="428">N183*(1+M184)</f>
        <v>2.0741512033372622</v>
      </c>
      <c r="O184" s="27">
        <f t="shared" ca="1" si="339"/>
        <v>0</v>
      </c>
      <c r="P184" s="43">
        <f t="shared" ca="1" si="340"/>
        <v>0</v>
      </c>
      <c r="Q184" s="25">
        <f t="shared" si="391"/>
        <v>25.555166043999996</v>
      </c>
      <c r="R184" s="26">
        <f t="shared" ref="R184:R247" si="429">IF($B183&gt;=Q183,1,0)</f>
        <v>1</v>
      </c>
      <c r="S184" s="23">
        <f t="shared" ref="S184:S247" si="430">IF(R184=1,$D184,$C184)</f>
        <v>3.599955403768651E-2</v>
      </c>
      <c r="T184" s="27">
        <f t="shared" ref="T184:T247" si="431">T183*(1+S184)</f>
        <v>5.7842512650835163</v>
      </c>
      <c r="U184" s="27">
        <f t="shared" ca="1" si="341"/>
        <v>-8.6112488519844099E-2</v>
      </c>
      <c r="V184" s="43">
        <f t="shared" ca="1" si="342"/>
        <v>0</v>
      </c>
      <c r="W184" s="25">
        <f t="shared" si="392"/>
        <v>31.456568650000001</v>
      </c>
      <c r="X184" s="26">
        <f t="shared" ref="X184:X247" si="432">IF($B183&gt;=W183,1,0)</f>
        <v>1</v>
      </c>
      <c r="Y184" s="23">
        <f t="shared" ref="Y184:Y247" si="433">IF(X184=1,$D184,$C184)</f>
        <v>3.599955403768651E-2</v>
      </c>
      <c r="Z184" s="27">
        <f t="shared" ref="Z184:Z247" si="434">Z183*(1+Y184)</f>
        <v>11.872781619324897</v>
      </c>
      <c r="AA184" s="27">
        <f t="shared" ca="1" si="343"/>
        <v>0</v>
      </c>
      <c r="AB184" s="43">
        <f t="shared" ca="1" si="344"/>
        <v>0</v>
      </c>
      <c r="AC184" s="25">
        <f t="shared" si="393"/>
        <v>26.731838630000006</v>
      </c>
      <c r="AD184" s="26">
        <f t="shared" ref="AD184:AD247" si="435">IF($B183&gt;=AC183,1,0)</f>
        <v>1</v>
      </c>
      <c r="AE184" s="23">
        <f t="shared" ref="AE184:AE247" si="436">IF(AD184=1,$D184,$C184)</f>
        <v>3.599955403768651E-2</v>
      </c>
      <c r="AF184" s="27">
        <f t="shared" ref="AF184:AF247" si="437">AF183*(1+AE184)</f>
        <v>9.4625249230347404</v>
      </c>
      <c r="AG184" s="27">
        <f t="shared" ca="1" si="345"/>
        <v>0</v>
      </c>
      <c r="AH184" s="43">
        <f t="shared" ca="1" si="346"/>
        <v>0</v>
      </c>
      <c r="AI184" s="25">
        <f t="shared" si="394"/>
        <v>25.555166043999996</v>
      </c>
      <c r="AJ184" s="26">
        <f t="shared" ref="AJ184:AJ247" si="438">IF($B183&gt;=AI183,1,0)</f>
        <v>1</v>
      </c>
      <c r="AK184" s="23">
        <f t="shared" ref="AK184:AK247" si="439">IF(AJ184=1,$D184,$C184)</f>
        <v>3.599955403768651E-2</v>
      </c>
      <c r="AL184" s="27">
        <f t="shared" ref="AL184:AL247" si="440">AL183*(1+AK184)</f>
        <v>5.7842512650835163</v>
      </c>
      <c r="AM184" s="27">
        <f t="shared" ca="1" si="347"/>
        <v>-8.6112488519844099E-2</v>
      </c>
      <c r="AN184" s="43">
        <f t="shared" ca="1" si="348"/>
        <v>0</v>
      </c>
      <c r="AO184" s="25">
        <f t="shared" si="395"/>
        <v>25.555166043999996</v>
      </c>
      <c r="AP184" s="34">
        <f t="shared" ref="AP184:AP247" si="441">(X184+AD184+AJ184)/3</f>
        <v>1</v>
      </c>
      <c r="AQ184" s="23">
        <f t="shared" ref="AQ184:AQ247" si="442">(Y184+AE184+AK184)/3</f>
        <v>3.599955403768651E-2</v>
      </c>
      <c r="AR184" s="27">
        <f t="shared" ref="AR184:AR247" si="443">AR183*(1+AQ184)</f>
        <v>8.9525879760032456</v>
      </c>
      <c r="AS184" s="27">
        <f t="shared" ca="1" si="349"/>
        <v>0</v>
      </c>
      <c r="AT184" s="43">
        <f t="shared" ca="1" si="350"/>
        <v>0</v>
      </c>
      <c r="AU184" s="25">
        <f t="shared" si="396"/>
        <v>26.731838630000006</v>
      </c>
      <c r="AV184" s="26">
        <f t="shared" ref="AV184:AV247" si="444">IF(AVERAGE($B182:$B183)&gt;=AVERAGE($B179:$B183),1,0)</f>
        <v>1</v>
      </c>
      <c r="AW184" s="23">
        <f t="shared" ref="AW184:AW247" si="445">IF(AV184=1,$D184,$C184)</f>
        <v>3.599955403768651E-2</v>
      </c>
      <c r="AX184" s="27">
        <f t="shared" ref="AX184:AX247" si="446">AX183*(1+AW184)</f>
        <v>5.1221949351238845</v>
      </c>
      <c r="AY184" s="27">
        <f t="shared" ca="1" si="351"/>
        <v>0</v>
      </c>
      <c r="AZ184" s="43">
        <f t="shared" ca="1" si="352"/>
        <v>0</v>
      </c>
      <c r="BA184" s="25">
        <f t="shared" si="397"/>
        <v>26.731838630000006</v>
      </c>
      <c r="BB184" s="26">
        <f t="shared" ref="BB184:BB247" si="447">IF(AVERAGE($B182:$B183)&gt;=AVERAGE($B174:$B183),1,0)</f>
        <v>1</v>
      </c>
      <c r="BC184" s="23">
        <f t="shared" ref="BC184:BC247" si="448">IF(BB184=1,$D184,$C184)</f>
        <v>3.599955403768651E-2</v>
      </c>
      <c r="BD184" s="27">
        <f t="shared" ref="BD184:BD247" si="449">BD183*(1+BC184)</f>
        <v>5.924943406368806</v>
      </c>
      <c r="BE184" s="27">
        <f t="shared" ca="1" si="353"/>
        <v>-8.6112488519844099E-2</v>
      </c>
      <c r="BF184" s="43">
        <f t="shared" ca="1" si="354"/>
        <v>0</v>
      </c>
      <c r="BG184" s="25">
        <f t="shared" si="398"/>
        <v>25.555166043999996</v>
      </c>
      <c r="BH184" s="26">
        <f t="shared" ref="BH184:BH247" si="450">IF(AVERAGE($B182:$B183)&gt;=AVERAGE($B163:$B183),1,0)</f>
        <v>1</v>
      </c>
      <c r="BI184" s="23">
        <f t="shared" ref="BI184:BI247" si="451">IF(BH184=1,$D184,$C184)</f>
        <v>3.599955403768651E-2</v>
      </c>
      <c r="BJ184" s="27">
        <f t="shared" ref="BJ184:BJ247" si="452">BJ183*(1+BI184)</f>
        <v>5.9160406381813395</v>
      </c>
      <c r="BK184" s="27">
        <f t="shared" ca="1" si="355"/>
        <v>-0.1600786647782001</v>
      </c>
      <c r="BL184" s="43">
        <f t="shared" ca="1" si="356"/>
        <v>0</v>
      </c>
      <c r="BM184" s="25">
        <f t="shared" si="399"/>
        <v>25.86309310333333</v>
      </c>
      <c r="BN184" s="26">
        <f t="shared" ref="BN184:BN247" si="453">IF(AVERAGE($B179:$B183)&gt;=AVERAGE($B174:$B183),1,0)</f>
        <v>0</v>
      </c>
      <c r="BO184" s="23">
        <f t="shared" ref="BO184:BO247" si="454">IF(BN184=1,$D184,$C184)</f>
        <v>1.2233969775730769E-2</v>
      </c>
      <c r="BP184" s="27">
        <f t="shared" ref="BP184:BP247" si="455">BP183*(1+BO184)</f>
        <v>2.8245882060755529</v>
      </c>
      <c r="BQ184" s="27">
        <f t="shared" ca="1" si="357"/>
        <v>-0.28553752662965448</v>
      </c>
      <c r="BR184" s="43">
        <f t="shared" ca="1" si="358"/>
        <v>0</v>
      </c>
      <c r="BS184" s="25">
        <f t="shared" si="400"/>
        <v>25.555166043999996</v>
      </c>
      <c r="BT184" s="34">
        <f t="shared" ref="BT184:BT247" si="456">(AV184+BB184+BH184+BN184)/4</f>
        <v>0.75</v>
      </c>
      <c r="BU184" s="23">
        <f t="shared" ref="BU184:BU247" si="457">(AW184+BC184+BI184+BO184)/4</f>
        <v>3.0058157972197574E-2</v>
      </c>
      <c r="BV184" s="27">
        <f t="shared" ref="BV184:BV247" si="458">BV183*(1+BU184)</f>
        <v>4.897113811692992</v>
      </c>
      <c r="BW184" s="27">
        <f t="shared" ca="1" si="359"/>
        <v>-0.11365314036856822</v>
      </c>
      <c r="BX184" s="43">
        <f t="shared" ca="1" si="360"/>
        <v>0</v>
      </c>
      <c r="BY184" s="25">
        <f t="shared" si="401"/>
        <v>31.456568650000001</v>
      </c>
      <c r="BZ184" s="50">
        <f t="shared" si="402"/>
        <v>1</v>
      </c>
      <c r="CA184" s="23">
        <f t="shared" ref="CA184:CA247" si="459">IF(BZ184=1,$D184,$C184)</f>
        <v>3.599955403768651E-2</v>
      </c>
      <c r="CB184" s="27">
        <f t="shared" ref="CB184:CB247" si="460">CB183*(1+CA184)</f>
        <v>5.8340924582314111</v>
      </c>
      <c r="CC184" s="27">
        <f t="shared" ca="1" si="361"/>
        <v>0</v>
      </c>
      <c r="CD184" s="43">
        <f t="shared" ca="1" si="362"/>
        <v>0</v>
      </c>
      <c r="CE184" s="25">
        <f t="shared" si="403"/>
        <v>26.731838630000006</v>
      </c>
      <c r="CF184" s="34">
        <f t="shared" si="404"/>
        <v>1</v>
      </c>
      <c r="CG184" s="23">
        <f t="shared" ref="CG184:CG247" si="461">IF(CF184=1,$D184,$C184)</f>
        <v>3.599955403768651E-2</v>
      </c>
      <c r="CH184" s="27">
        <f t="shared" ref="CH184:CH247" si="462">CH183*(1+CG184)</f>
        <v>4.7915232599934665</v>
      </c>
      <c r="CI184" s="27">
        <f t="shared" ca="1" si="363"/>
        <v>0</v>
      </c>
      <c r="CJ184" s="43">
        <f t="shared" ca="1" si="364"/>
        <v>0</v>
      </c>
      <c r="CK184" s="25">
        <f t="shared" si="405"/>
        <v>25.555166043999996</v>
      </c>
      <c r="CL184" s="34">
        <f t="shared" si="406"/>
        <v>1</v>
      </c>
      <c r="CM184" s="23">
        <f t="shared" ref="CM184:CM247" si="463">IF(CL184=1,$D184,$C184)</f>
        <v>3.599955403768651E-2</v>
      </c>
      <c r="CN184" s="27">
        <f t="shared" ref="CN184:CN247" si="464">CN183*(1+CM184)</f>
        <v>4.8723877881833468</v>
      </c>
      <c r="CO184" s="27">
        <f t="shared" ca="1" si="365"/>
        <v>-0.21018132561285285</v>
      </c>
      <c r="CP184" s="43">
        <f t="shared" ca="1" si="366"/>
        <v>0</v>
      </c>
      <c r="CQ184" s="25">
        <f t="shared" si="407"/>
        <v>26.711780494999999</v>
      </c>
      <c r="CR184" s="34">
        <f t="shared" si="408"/>
        <v>1</v>
      </c>
      <c r="CS184" s="23">
        <f t="shared" ref="CS184:CS247" si="465">IF(CR184=1,$D184,$C184)</f>
        <v>3.599955403768651E-2</v>
      </c>
      <c r="CT184" s="27">
        <f t="shared" ref="CT184:CT247" si="466">CT183*(1+CS184)</f>
        <v>4.3285193815345497</v>
      </c>
      <c r="CU184" s="27">
        <f t="shared" ca="1" si="367"/>
        <v>-0.21400906890039839</v>
      </c>
      <c r="CV184" s="43">
        <f t="shared" ca="1" si="368"/>
        <v>0</v>
      </c>
      <c r="CW184" s="25">
        <f t="shared" si="409"/>
        <v>25.555166043999996</v>
      </c>
      <c r="CX184" s="34">
        <f t="shared" ref="CX184:CX247" si="467">(ROUNDDOWN(CL184,0)+ROUNDDOWN(CF184,0)+ROUNDDOWN(BZ184,0)+ROUNDDOWN(CR184,0))/4</f>
        <v>1</v>
      </c>
      <c r="CY184" s="23">
        <f t="shared" ref="CY184:CY247" si="468">(CA184+CG184+CM184+CS184)/4</f>
        <v>3.599955403768651E-2</v>
      </c>
      <c r="CZ184" s="27">
        <f t="shared" ref="CZ184:CZ247" si="469">CZ183*(1+CY184)</f>
        <v>5.0968752815575558</v>
      </c>
      <c r="DA184" s="27">
        <f t="shared" ca="1" si="369"/>
        <v>-5.8447179310374908E-2</v>
      </c>
      <c r="DB184" s="43">
        <f t="shared" ca="1" si="370"/>
        <v>0</v>
      </c>
      <c r="DC184" s="25">
        <f t="shared" si="410"/>
        <v>25.555166043999996</v>
      </c>
      <c r="DD184" s="34">
        <f t="shared" si="411"/>
        <v>0.875</v>
      </c>
      <c r="DE184" s="23">
        <f t="shared" ref="DE184:DE247" si="470">(AQ184+BU184+CY184)/3</f>
        <v>3.4019088682523534E-2</v>
      </c>
      <c r="DF184" s="27">
        <f t="shared" ref="DF184:DF247" si="471">DF183*(1+DE184)</f>
        <v>6.12798041516022</v>
      </c>
      <c r="DG184" s="27">
        <f t="shared" ca="1" si="334"/>
        <v>-1.0130472197141804E-3</v>
      </c>
      <c r="DH184" s="43">
        <f t="shared" ca="1" si="335"/>
        <v>0</v>
      </c>
      <c r="DI184" s="25">
        <f t="shared" si="412"/>
        <v>31.456568650000001</v>
      </c>
      <c r="DJ184" s="26">
        <f t="shared" si="413"/>
        <v>1</v>
      </c>
      <c r="DK184" s="23">
        <f t="shared" ref="DK184:DK247" si="472">IF(DJ184=1,$D184,$C184)</f>
        <v>3.599955403768651E-2</v>
      </c>
      <c r="DL184" s="27">
        <f t="shared" ref="DL184:DL247" si="473">DL183*(1+DK184)</f>
        <v>10.095566410247866</v>
      </c>
      <c r="DM184" s="27">
        <f t="shared" ca="1" si="371"/>
        <v>0</v>
      </c>
      <c r="DN184" s="43">
        <f t="shared" ca="1" si="372"/>
        <v>0</v>
      </c>
      <c r="DO184" s="25">
        <f t="shared" si="414"/>
        <v>26.731838630000006</v>
      </c>
      <c r="DP184" s="26">
        <f t="shared" si="415"/>
        <v>1</v>
      </c>
      <c r="DQ184" s="23">
        <f t="shared" ref="DQ184:DQ247" si="474">IF(DP184=1,$D184,$C184)</f>
        <v>3.599955403768651E-2</v>
      </c>
      <c r="DR184" s="27">
        <f t="shared" ref="DR184:DR247" si="475">DR183*(1+DQ184)</f>
        <v>9.100926663945085</v>
      </c>
      <c r="DS184" s="27">
        <f t="shared" ca="1" si="373"/>
        <v>0</v>
      </c>
      <c r="DT184" s="43">
        <f t="shared" ca="1" si="374"/>
        <v>0</v>
      </c>
      <c r="DU184" s="25">
        <f t="shared" si="416"/>
        <v>25.555166043999996</v>
      </c>
      <c r="DV184" s="26">
        <f t="shared" si="417"/>
        <v>1</v>
      </c>
      <c r="DW184" s="23">
        <f t="shared" ref="DW184:DW247" si="476">IF(DV184=1,$D184,$C184)</f>
        <v>3.599955403768651E-2</v>
      </c>
      <c r="DX184" s="27">
        <f t="shared" ref="DX184:DX247" si="477">DX183*(1+DW184)</f>
        <v>4.9975747312368171</v>
      </c>
      <c r="DY184" s="27">
        <f t="shared" ca="1" si="375"/>
        <v>-8.6112488519843766E-2</v>
      </c>
      <c r="DZ184" s="43">
        <f t="shared" ca="1" si="376"/>
        <v>0</v>
      </c>
      <c r="EA184" s="25">
        <f t="shared" si="418"/>
        <v>25.555166043999996</v>
      </c>
      <c r="EB184" s="34">
        <f t="shared" ref="EB184:EB247" si="478">(DJ184+DP184+DV184)/3</f>
        <v>1</v>
      </c>
      <c r="EC184" s="23">
        <f t="shared" ref="EC184:EC247" si="479">(DK184+DQ184+DW184)/3</f>
        <v>3.599955403768651E-2</v>
      </c>
      <c r="ED184" s="27">
        <f t="shared" ref="ED184:ED247" si="480">ED183*(1+EC184)</f>
        <v>7.9548782839520342</v>
      </c>
      <c r="EE184" s="27">
        <f t="shared" ca="1" si="377"/>
        <v>0</v>
      </c>
      <c r="EF184" s="43">
        <f t="shared" ca="1" si="378"/>
        <v>0</v>
      </c>
      <c r="EG184" s="25">
        <f t="shared" si="419"/>
        <v>31.456568650000001</v>
      </c>
      <c r="EH184" s="26">
        <f t="shared" ref="EH184:EH247" si="481">IF(AND($B183&gt;=EG183,EG183&gt;EG182),1,0)</f>
        <v>1</v>
      </c>
      <c r="EI184" s="23">
        <f t="shared" ref="EI184:EI247" si="482">IF(EH184=1,$D184,$C184)</f>
        <v>3.599955403768651E-2</v>
      </c>
      <c r="EJ184" s="27">
        <f t="shared" ref="EJ184:EJ247" si="483">EJ183*(1+EI184)</f>
        <v>9.8093352941271963</v>
      </c>
      <c r="EK184" s="27">
        <f t="shared" ca="1" si="379"/>
        <v>0</v>
      </c>
      <c r="EL184" s="43">
        <f t="shared" ca="1" si="380"/>
        <v>0</v>
      </c>
      <c r="EM184" s="25">
        <f t="shared" si="420"/>
        <v>26.731838630000006</v>
      </c>
      <c r="EN184" s="26">
        <f t="shared" ref="EN184:EN247" si="484">IF(AND($B183&gt;=EM183,EM183&gt;EM182),1,0)</f>
        <v>1</v>
      </c>
      <c r="EO184" s="23">
        <f t="shared" ref="EO184:EO247" si="485">IF(EN184=1,$D184,$C184)</f>
        <v>3.599955403768651E-2</v>
      </c>
      <c r="EP184" s="27">
        <f t="shared" ref="EP184:EP247" si="486">EP183*(1+EO184)</f>
        <v>7.834441704209488</v>
      </c>
      <c r="EQ184" s="27">
        <f t="shared" ca="1" si="381"/>
        <v>0</v>
      </c>
      <c r="ER184" s="43">
        <f t="shared" ca="1" si="382"/>
        <v>0</v>
      </c>
      <c r="ES184" s="25">
        <f t="shared" si="421"/>
        <v>25.555166043999996</v>
      </c>
      <c r="ET184" s="26">
        <f t="shared" ref="ET184:ET247" si="487">IF(AND($B183&gt;=ES183,ES183&gt;ES182),1,0)</f>
        <v>1</v>
      </c>
      <c r="EU184" s="23">
        <f t="shared" ref="EU184:EU247" si="488">IF(ET184=1,$D184,$C184)</f>
        <v>3.599955403768651E-2</v>
      </c>
      <c r="EV184" s="27">
        <f t="shared" ref="EV184:EV247" si="489">EV183*(1+EU184)</f>
        <v>5.7713133795849716</v>
      </c>
      <c r="EW184" s="27">
        <f t="shared" ca="1" si="383"/>
        <v>-0.20422676078540791</v>
      </c>
      <c r="EX184" s="43">
        <f t="shared" ca="1" si="384"/>
        <v>0</v>
      </c>
      <c r="EY184" s="25">
        <f t="shared" si="422"/>
        <v>25.555166043999996</v>
      </c>
      <c r="EZ184" s="34">
        <f t="shared" ref="EZ184:EZ247" si="490">(EH184+EN184+ET184)/3</f>
        <v>1</v>
      </c>
      <c r="FA184" s="23">
        <f t="shared" ref="FA184:FA247" si="491">(EI184+EO184+EU184)/3</f>
        <v>3.599955403768651E-2</v>
      </c>
      <c r="FB184" s="27">
        <f t="shared" ref="FB184:FB247" si="492">FB183*(1+FA184)</f>
        <v>7.8576853989223192</v>
      </c>
      <c r="FC184" s="27">
        <f t="shared" ca="1" si="385"/>
        <v>0</v>
      </c>
      <c r="FD184" s="43">
        <f t="shared" ca="1" si="386"/>
        <v>0</v>
      </c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25">
        <f t="shared" si="423"/>
        <v>25.555166043999996</v>
      </c>
      <c r="FT184" s="26">
        <f t="shared" ref="FT184:FT247" si="493">IF($B183&gt;=FS183,1,0)</f>
        <v>1</v>
      </c>
      <c r="FU184" s="23">
        <f t="shared" ref="FU184:FU247" si="494">IF(FT184=1,$D184,-$D184)</f>
        <v>3.599955403768651E-2</v>
      </c>
      <c r="FV184" s="27">
        <f t="shared" ref="FV184:FV247" si="495">FV183*(1+FU184)</f>
        <v>1.4769789936518551</v>
      </c>
      <c r="FW184" s="27">
        <f t="shared" ca="1" si="387"/>
        <v>-0.42065478866389672</v>
      </c>
      <c r="FX184" s="43">
        <f t="shared" ca="1" si="388"/>
        <v>0</v>
      </c>
      <c r="FY184" s="25">
        <f t="shared" si="424"/>
        <v>25.555166043999996</v>
      </c>
      <c r="FZ184" s="26">
        <f t="shared" ref="FZ184:FZ247" si="496">IF(FZ183=0,IF($B183&gt;=1.1*FY183,1,0),IF($B183&gt;=FY183,1,0))</f>
        <v>1</v>
      </c>
      <c r="GA184" s="23">
        <f t="shared" ref="GA184:GA247" si="497">IF(FZ184=1,$D184,$C184)</f>
        <v>3.599955403768651E-2</v>
      </c>
      <c r="GB184" s="27">
        <f t="shared" ref="GB184:GB247" si="498">GB183*(1+GA184)</f>
        <v>5.7642392825816202</v>
      </c>
      <c r="GC184" s="27">
        <f t="shared" ca="1" si="389"/>
        <v>-0.21018132561285252</v>
      </c>
      <c r="GD184" s="43">
        <f t="shared" ca="1" si="390"/>
        <v>0</v>
      </c>
      <c r="GE184" s="47"/>
      <c r="GF184" s="47"/>
    </row>
    <row r="185" spans="1:188" x14ac:dyDescent="0.2">
      <c r="A185" s="30">
        <v>30285</v>
      </c>
      <c r="B185" s="34">
        <v>35.465206080000002</v>
      </c>
      <c r="C185" s="23">
        <v>1.155348744237239E-2</v>
      </c>
      <c r="D185" s="24">
        <f t="shared" si="336"/>
        <v>0.10784564573927957</v>
      </c>
      <c r="E185" s="25" t="e">
        <f>#N/A</f>
        <v>#N/A</v>
      </c>
      <c r="F185" s="26">
        <v>1</v>
      </c>
      <c r="G185" s="23">
        <f t="shared" si="425"/>
        <v>0.10784564573927957</v>
      </c>
      <c r="H185" s="27">
        <f t="shared" si="426"/>
        <v>10.457479384578418</v>
      </c>
      <c r="I185" s="27">
        <f t="shared" ca="1" si="337"/>
        <v>0</v>
      </c>
      <c r="J185" s="43">
        <f t="shared" ca="1" si="338"/>
        <v>0</v>
      </c>
      <c r="K185" s="25" t="e">
        <f>#N/A</f>
        <v>#N/A</v>
      </c>
      <c r="L185" s="26">
        <v>0</v>
      </c>
      <c r="M185" s="23">
        <f t="shared" si="427"/>
        <v>1.155348744237239E-2</v>
      </c>
      <c r="N185" s="27">
        <f t="shared" si="428"/>
        <v>2.0981148832186007</v>
      </c>
      <c r="O185" s="27">
        <f t="shared" ca="1" si="339"/>
        <v>0</v>
      </c>
      <c r="P185" s="43">
        <f t="shared" ca="1" si="340"/>
        <v>0</v>
      </c>
      <c r="Q185" s="25">
        <f t="shared" si="391"/>
        <v>26.270177573000002</v>
      </c>
      <c r="R185" s="26">
        <f t="shared" si="429"/>
        <v>1</v>
      </c>
      <c r="S185" s="23">
        <f t="shared" si="430"/>
        <v>0.10784564573927957</v>
      </c>
      <c r="T185" s="27">
        <f t="shared" si="431"/>
        <v>6.4080575778846924</v>
      </c>
      <c r="U185" s="27">
        <f t="shared" ca="1" si="341"/>
        <v>0</v>
      </c>
      <c r="V185" s="43">
        <f t="shared" ca="1" si="342"/>
        <v>0</v>
      </c>
      <c r="W185" s="25">
        <f t="shared" si="392"/>
        <v>33.73898724</v>
      </c>
      <c r="X185" s="26">
        <f t="shared" si="432"/>
        <v>1</v>
      </c>
      <c r="Y185" s="23">
        <f t="shared" si="433"/>
        <v>0.10784564573927957</v>
      </c>
      <c r="Z185" s="27">
        <f t="shared" si="434"/>
        <v>13.15320941978244</v>
      </c>
      <c r="AA185" s="27">
        <f t="shared" ca="1" si="343"/>
        <v>0</v>
      </c>
      <c r="AB185" s="43">
        <f t="shared" ca="1" si="344"/>
        <v>0</v>
      </c>
      <c r="AC185" s="25">
        <f t="shared" si="393"/>
        <v>29.836420576000002</v>
      </c>
      <c r="AD185" s="26">
        <f t="shared" si="435"/>
        <v>1</v>
      </c>
      <c r="AE185" s="23">
        <f t="shared" si="436"/>
        <v>0.10784564573927957</v>
      </c>
      <c r="AF185" s="27">
        <f t="shared" si="437"/>
        <v>10.483017033683449</v>
      </c>
      <c r="AG185" s="27">
        <f t="shared" ca="1" si="345"/>
        <v>0</v>
      </c>
      <c r="AH185" s="43">
        <f t="shared" ca="1" si="346"/>
        <v>0</v>
      </c>
      <c r="AI185" s="25">
        <f t="shared" si="394"/>
        <v>26.270177573000002</v>
      </c>
      <c r="AJ185" s="26">
        <f t="shared" si="438"/>
        <v>1</v>
      </c>
      <c r="AK185" s="23">
        <f t="shared" si="439"/>
        <v>0.10784564573927957</v>
      </c>
      <c r="AL185" s="27">
        <f t="shared" si="440"/>
        <v>6.4080575778846924</v>
      </c>
      <c r="AM185" s="27">
        <f t="shared" ca="1" si="347"/>
        <v>0</v>
      </c>
      <c r="AN185" s="43">
        <f t="shared" ca="1" si="348"/>
        <v>0</v>
      </c>
      <c r="AO185" s="25">
        <f t="shared" si="395"/>
        <v>26.270177573000002</v>
      </c>
      <c r="AP185" s="34">
        <f t="shared" si="441"/>
        <v>1</v>
      </c>
      <c r="AQ185" s="23">
        <f t="shared" si="442"/>
        <v>0.10784564573927957</v>
      </c>
      <c r="AR185" s="27">
        <f t="shared" si="443"/>
        <v>9.9180856073130261</v>
      </c>
      <c r="AS185" s="27">
        <f t="shared" ca="1" si="349"/>
        <v>0</v>
      </c>
      <c r="AT185" s="43">
        <f t="shared" ca="1" si="350"/>
        <v>0</v>
      </c>
      <c r="AU185" s="25">
        <f t="shared" si="396"/>
        <v>29.836420576000002</v>
      </c>
      <c r="AV185" s="26">
        <f t="shared" si="444"/>
        <v>1</v>
      </c>
      <c r="AW185" s="23">
        <f t="shared" si="445"/>
        <v>0.10784564573927957</v>
      </c>
      <c r="AX185" s="27">
        <f t="shared" si="446"/>
        <v>5.6746013555047874</v>
      </c>
      <c r="AY185" s="27">
        <f t="shared" ca="1" si="351"/>
        <v>0</v>
      </c>
      <c r="AZ185" s="43">
        <f t="shared" ca="1" si="352"/>
        <v>0</v>
      </c>
      <c r="BA185" s="25">
        <f t="shared" si="397"/>
        <v>29.836420576000002</v>
      </c>
      <c r="BB185" s="26">
        <f t="shared" si="447"/>
        <v>1</v>
      </c>
      <c r="BC185" s="23">
        <f t="shared" si="448"/>
        <v>0.10784564573927957</v>
      </c>
      <c r="BD185" s="27">
        <f t="shared" si="449"/>
        <v>6.5639227539973364</v>
      </c>
      <c r="BE185" s="27">
        <f t="shared" ca="1" si="353"/>
        <v>0</v>
      </c>
      <c r="BF185" s="43">
        <f t="shared" ca="1" si="354"/>
        <v>0</v>
      </c>
      <c r="BG185" s="25">
        <f t="shared" si="398"/>
        <v>26.270177573000002</v>
      </c>
      <c r="BH185" s="26">
        <f t="shared" si="450"/>
        <v>1</v>
      </c>
      <c r="BI185" s="23">
        <f t="shared" si="451"/>
        <v>0.10784564573927957</v>
      </c>
      <c r="BJ185" s="27">
        <f t="shared" si="452"/>
        <v>6.5540598610258254</v>
      </c>
      <c r="BK185" s="27">
        <f t="shared" ca="1" si="355"/>
        <v>-6.9496806011007162E-2</v>
      </c>
      <c r="BL185" s="43">
        <f t="shared" ca="1" si="356"/>
        <v>0</v>
      </c>
      <c r="BM185" s="25">
        <f t="shared" si="399"/>
        <v>28.18739987166667</v>
      </c>
      <c r="BN185" s="26">
        <f t="shared" si="453"/>
        <v>1</v>
      </c>
      <c r="BO185" s="23">
        <f t="shared" si="454"/>
        <v>0.10784564573927957</v>
      </c>
      <c r="BP185" s="27">
        <f t="shared" si="455"/>
        <v>3.1292077451073244</v>
      </c>
      <c r="BQ185" s="27">
        <f t="shared" ca="1" si="357"/>
        <v>-0.20848585983254675</v>
      </c>
      <c r="BR185" s="43">
        <f t="shared" ca="1" si="358"/>
        <v>0</v>
      </c>
      <c r="BS185" s="25">
        <f t="shared" si="400"/>
        <v>26.270177573000002</v>
      </c>
      <c r="BT185" s="34">
        <f t="shared" si="456"/>
        <v>1</v>
      </c>
      <c r="BU185" s="23">
        <f t="shared" si="457"/>
        <v>0.10784564573927957</v>
      </c>
      <c r="BV185" s="27">
        <f t="shared" si="458"/>
        <v>5.4252462129737671</v>
      </c>
      <c r="BW185" s="27">
        <f t="shared" ca="1" si="359"/>
        <v>-1.8064490942633959E-2</v>
      </c>
      <c r="BX185" s="43">
        <f t="shared" ca="1" si="360"/>
        <v>0</v>
      </c>
      <c r="BY185" s="25">
        <f t="shared" si="401"/>
        <v>33.73898724</v>
      </c>
      <c r="BZ185" s="50">
        <f t="shared" si="402"/>
        <v>1</v>
      </c>
      <c r="CA185" s="23">
        <f t="shared" si="459"/>
        <v>0.10784564573927957</v>
      </c>
      <c r="CB185" s="27">
        <f t="shared" si="460"/>
        <v>6.4632739266920387</v>
      </c>
      <c r="CC185" s="27">
        <f t="shared" ca="1" si="361"/>
        <v>0</v>
      </c>
      <c r="CD185" s="43">
        <f t="shared" ca="1" si="362"/>
        <v>0</v>
      </c>
      <c r="CE185" s="25">
        <f t="shared" si="403"/>
        <v>29.836420576000002</v>
      </c>
      <c r="CF185" s="34">
        <f t="shared" si="404"/>
        <v>1</v>
      </c>
      <c r="CG185" s="23">
        <f t="shared" si="461"/>
        <v>0.10784564573927957</v>
      </c>
      <c r="CH185" s="27">
        <f t="shared" si="462"/>
        <v>5.3082681800422398</v>
      </c>
      <c r="CI185" s="27">
        <f t="shared" ca="1" si="363"/>
        <v>0</v>
      </c>
      <c r="CJ185" s="43">
        <f t="shared" ca="1" si="364"/>
        <v>0</v>
      </c>
      <c r="CK185" s="25">
        <f t="shared" si="405"/>
        <v>26.270177573000002</v>
      </c>
      <c r="CL185" s="34">
        <f t="shared" si="406"/>
        <v>1</v>
      </c>
      <c r="CM185" s="23">
        <f t="shared" si="463"/>
        <v>0.10784564573927957</v>
      </c>
      <c r="CN185" s="27">
        <f t="shared" si="464"/>
        <v>5.39785359549216</v>
      </c>
      <c r="CO185" s="27">
        <f t="shared" ca="1" si="365"/>
        <v>-0.12500282065662915</v>
      </c>
      <c r="CP185" s="43">
        <f t="shared" ca="1" si="366"/>
        <v>0</v>
      </c>
      <c r="CQ185" s="25">
        <f t="shared" si="407"/>
        <v>27.147630092000004</v>
      </c>
      <c r="CR185" s="34">
        <f t="shared" si="408"/>
        <v>1</v>
      </c>
      <c r="CS185" s="23">
        <f t="shared" si="465"/>
        <v>0.10784564573927957</v>
      </c>
      <c r="CT185" s="27">
        <f t="shared" si="466"/>
        <v>4.7953313493311303</v>
      </c>
      <c r="CU185" s="27">
        <f t="shared" ca="1" si="367"/>
        <v>-0.12924336939074432</v>
      </c>
      <c r="CV185" s="43">
        <f t="shared" ca="1" si="368"/>
        <v>0</v>
      </c>
      <c r="CW185" s="25">
        <f t="shared" si="409"/>
        <v>26.270177573000002</v>
      </c>
      <c r="CX185" s="34">
        <f t="shared" si="467"/>
        <v>1</v>
      </c>
      <c r="CY185" s="23">
        <f t="shared" si="468"/>
        <v>0.10784564573927957</v>
      </c>
      <c r="CZ185" s="27">
        <f t="shared" si="469"/>
        <v>5.6465510875497031</v>
      </c>
      <c r="DA185" s="27">
        <f t="shared" ca="1" si="369"/>
        <v>0</v>
      </c>
      <c r="DB185" s="43">
        <f t="shared" ca="1" si="370"/>
        <v>0</v>
      </c>
      <c r="DC185" s="25">
        <f t="shared" si="410"/>
        <v>26.270177573000002</v>
      </c>
      <c r="DD185" s="34">
        <f t="shared" si="411"/>
        <v>1</v>
      </c>
      <c r="DE185" s="23">
        <f t="shared" si="470"/>
        <v>0.10784564573927957</v>
      </c>
      <c r="DF185" s="27">
        <f t="shared" si="471"/>
        <v>6.7888564201108323</v>
      </c>
      <c r="DG185" s="27">
        <f t="shared" ca="1" si="334"/>
        <v>0</v>
      </c>
      <c r="DH185" s="43">
        <f t="shared" ca="1" si="335"/>
        <v>0</v>
      </c>
      <c r="DI185" s="25">
        <f t="shared" si="412"/>
        <v>33.73898724</v>
      </c>
      <c r="DJ185" s="26">
        <f t="shared" si="413"/>
        <v>1</v>
      </c>
      <c r="DK185" s="23">
        <f t="shared" si="472"/>
        <v>0.10784564573927957</v>
      </c>
      <c r="DL185" s="27">
        <f t="shared" si="473"/>
        <v>11.184329288864827</v>
      </c>
      <c r="DM185" s="27">
        <f t="shared" ca="1" si="371"/>
        <v>0</v>
      </c>
      <c r="DN185" s="43">
        <f t="shared" ca="1" si="372"/>
        <v>0</v>
      </c>
      <c r="DO185" s="25">
        <f t="shared" si="414"/>
        <v>29.836420576000002</v>
      </c>
      <c r="DP185" s="26">
        <f t="shared" si="415"/>
        <v>1</v>
      </c>
      <c r="DQ185" s="23">
        <f t="shared" si="474"/>
        <v>0.10784564573927957</v>
      </c>
      <c r="DR185" s="27">
        <f t="shared" si="475"/>
        <v>10.082421976844071</v>
      </c>
      <c r="DS185" s="27">
        <f t="shared" ca="1" si="373"/>
        <v>0</v>
      </c>
      <c r="DT185" s="43">
        <f t="shared" ca="1" si="374"/>
        <v>0</v>
      </c>
      <c r="DU185" s="25">
        <f t="shared" si="416"/>
        <v>26.270177573000002</v>
      </c>
      <c r="DV185" s="26">
        <f t="shared" si="417"/>
        <v>1</v>
      </c>
      <c r="DW185" s="23">
        <f t="shared" si="476"/>
        <v>0.10784564573927957</v>
      </c>
      <c r="DX185" s="27">
        <f t="shared" si="477"/>
        <v>5.5365414052573581</v>
      </c>
      <c r="DY185" s="27">
        <f t="shared" ca="1" si="375"/>
        <v>0</v>
      </c>
      <c r="DZ185" s="43">
        <f t="shared" ca="1" si="376"/>
        <v>0</v>
      </c>
      <c r="EA185" s="25">
        <f t="shared" si="418"/>
        <v>26.270177573000002</v>
      </c>
      <c r="EB185" s="34">
        <f t="shared" si="478"/>
        <v>1</v>
      </c>
      <c r="EC185" s="23">
        <f t="shared" si="479"/>
        <v>0.10784564573927957</v>
      </c>
      <c r="ED185" s="27">
        <f t="shared" si="480"/>
        <v>8.8127772692622131</v>
      </c>
      <c r="EE185" s="27">
        <f t="shared" ca="1" si="377"/>
        <v>0</v>
      </c>
      <c r="EF185" s="43">
        <f t="shared" ca="1" si="378"/>
        <v>0</v>
      </c>
      <c r="EG185" s="25">
        <f t="shared" si="419"/>
        <v>33.73898724</v>
      </c>
      <c r="EH185" s="26">
        <f t="shared" si="481"/>
        <v>1</v>
      </c>
      <c r="EI185" s="23">
        <f t="shared" si="482"/>
        <v>0.10784564573927957</v>
      </c>
      <c r="EJ185" s="27">
        <f t="shared" si="483"/>
        <v>10.86722939319545</v>
      </c>
      <c r="EK185" s="27">
        <f t="shared" ca="1" si="379"/>
        <v>0</v>
      </c>
      <c r="EL185" s="43">
        <f t="shared" ca="1" si="380"/>
        <v>0</v>
      </c>
      <c r="EM185" s="25">
        <f t="shared" si="420"/>
        <v>29.836420576000002</v>
      </c>
      <c r="EN185" s="26">
        <f t="shared" si="484"/>
        <v>1</v>
      </c>
      <c r="EO185" s="23">
        <f t="shared" si="485"/>
        <v>0.10784564573927957</v>
      </c>
      <c r="EP185" s="27">
        <f t="shared" si="486"/>
        <v>8.6793521288067019</v>
      </c>
      <c r="EQ185" s="27">
        <f t="shared" ca="1" si="381"/>
        <v>0</v>
      </c>
      <c r="ER185" s="43">
        <f t="shared" ca="1" si="382"/>
        <v>0</v>
      </c>
      <c r="ES185" s="25">
        <f t="shared" si="421"/>
        <v>26.270177573000002</v>
      </c>
      <c r="ET185" s="26">
        <f t="shared" si="487"/>
        <v>1</v>
      </c>
      <c r="EU185" s="23">
        <f t="shared" si="488"/>
        <v>0.10784564573927957</v>
      </c>
      <c r="EV185" s="27">
        <f t="shared" si="489"/>
        <v>6.3937243977700566</v>
      </c>
      <c r="EW185" s="27">
        <f t="shared" ca="1" si="383"/>
        <v>-0.11840608194027202</v>
      </c>
      <c r="EX185" s="43">
        <f t="shared" ca="1" si="384"/>
        <v>0</v>
      </c>
      <c r="EY185" s="25">
        <f t="shared" si="422"/>
        <v>26.270177573000002</v>
      </c>
      <c r="EZ185" s="34">
        <f t="shared" si="490"/>
        <v>1</v>
      </c>
      <c r="FA185" s="23">
        <f t="shared" si="491"/>
        <v>0.10784564573927957</v>
      </c>
      <c r="FB185" s="27">
        <f t="shared" si="492"/>
        <v>8.7051025547852046</v>
      </c>
      <c r="FC185" s="27">
        <f t="shared" ca="1" si="385"/>
        <v>0</v>
      </c>
      <c r="FD185" s="43">
        <f t="shared" ca="1" si="386"/>
        <v>0</v>
      </c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25">
        <f t="shared" si="423"/>
        <v>26.270177573000002</v>
      </c>
      <c r="FT185" s="26">
        <f t="shared" si="493"/>
        <v>1</v>
      </c>
      <c r="FU185" s="23">
        <f t="shared" si="494"/>
        <v>0.10784564573927957</v>
      </c>
      <c r="FV185" s="27">
        <f t="shared" si="495"/>
        <v>1.6362647469655907</v>
      </c>
      <c r="FW185" s="27">
        <f t="shared" ca="1" si="387"/>
        <v>-0.35817493024139524</v>
      </c>
      <c r="FX185" s="43">
        <f t="shared" ca="1" si="388"/>
        <v>0</v>
      </c>
      <c r="FY185" s="25">
        <f t="shared" si="424"/>
        <v>26.270177573000002</v>
      </c>
      <c r="FZ185" s="26">
        <f t="shared" si="496"/>
        <v>1</v>
      </c>
      <c r="GA185" s="23">
        <f t="shared" si="497"/>
        <v>0.10784564573927957</v>
      </c>
      <c r="GB185" s="27">
        <f t="shared" si="498"/>
        <v>6.3858873902073565</v>
      </c>
      <c r="GC185" s="27">
        <f t="shared" ca="1" si="389"/>
        <v>-0.12500282065662882</v>
      </c>
      <c r="GD185" s="43">
        <f t="shared" ca="1" si="390"/>
        <v>0</v>
      </c>
      <c r="GE185" s="47"/>
      <c r="GF185" s="47"/>
    </row>
    <row r="186" spans="1:188" x14ac:dyDescent="0.2">
      <c r="A186" s="30">
        <v>30316</v>
      </c>
      <c r="B186" s="34">
        <v>40.049166540000002</v>
      </c>
      <c r="C186" s="23">
        <v>1.1251883295566145E-2</v>
      </c>
      <c r="D186" s="24">
        <f t="shared" si="336"/>
        <v>0.12925232831468159</v>
      </c>
      <c r="E186" s="25" t="e">
        <f>#N/A</f>
        <v>#N/A</v>
      </c>
      <c r="F186" s="26">
        <v>1</v>
      </c>
      <c r="G186" s="23">
        <f t="shared" si="425"/>
        <v>0.12925232831468159</v>
      </c>
      <c r="H186" s="27">
        <f t="shared" si="426"/>
        <v>11.809132943337962</v>
      </c>
      <c r="I186" s="27">
        <f t="shared" ca="1" si="337"/>
        <v>0</v>
      </c>
      <c r="J186" s="43">
        <f t="shared" ca="1" si="338"/>
        <v>0</v>
      </c>
      <c r="K186" s="25" t="e">
        <f>#N/A</f>
        <v>#N/A</v>
      </c>
      <c r="L186" s="26">
        <v>0</v>
      </c>
      <c r="M186" s="23">
        <f t="shared" si="427"/>
        <v>1.1251883295566145E-2</v>
      </c>
      <c r="N186" s="27">
        <f t="shared" si="428"/>
        <v>2.1217226270252669</v>
      </c>
      <c r="O186" s="27">
        <f t="shared" ca="1" si="339"/>
        <v>0</v>
      </c>
      <c r="P186" s="43">
        <f t="shared" ca="1" si="340"/>
        <v>0</v>
      </c>
      <c r="Q186" s="25">
        <f t="shared" si="391"/>
        <v>27.669402405</v>
      </c>
      <c r="R186" s="26">
        <f t="shared" si="429"/>
        <v>1</v>
      </c>
      <c r="S186" s="23">
        <f t="shared" si="430"/>
        <v>0.12925232831468159</v>
      </c>
      <c r="T186" s="27">
        <f t="shared" si="431"/>
        <v>7.2363139398008283</v>
      </c>
      <c r="U186" s="27">
        <f t="shared" ca="1" si="341"/>
        <v>0</v>
      </c>
      <c r="V186" s="43">
        <f t="shared" ca="1" si="342"/>
        <v>0</v>
      </c>
      <c r="W186" s="25">
        <f t="shared" si="392"/>
        <v>37.757186310000002</v>
      </c>
      <c r="X186" s="26">
        <f t="shared" si="432"/>
        <v>1</v>
      </c>
      <c r="Y186" s="23">
        <f t="shared" si="433"/>
        <v>0.12925232831468159</v>
      </c>
      <c r="Z186" s="27">
        <f t="shared" si="434"/>
        <v>14.853292362099923</v>
      </c>
      <c r="AA186" s="27">
        <f t="shared" ca="1" si="343"/>
        <v>0</v>
      </c>
      <c r="AB186" s="43">
        <f t="shared" ca="1" si="344"/>
        <v>0</v>
      </c>
      <c r="AC186" s="25">
        <f t="shared" si="393"/>
        <v>33.153732325999997</v>
      </c>
      <c r="AD186" s="26">
        <f t="shared" si="435"/>
        <v>1</v>
      </c>
      <c r="AE186" s="23">
        <f t="shared" si="436"/>
        <v>0.12925232831468159</v>
      </c>
      <c r="AF186" s="27">
        <f t="shared" si="437"/>
        <v>11.837971393049502</v>
      </c>
      <c r="AG186" s="27">
        <f t="shared" ca="1" si="345"/>
        <v>0</v>
      </c>
      <c r="AH186" s="43">
        <f t="shared" ca="1" si="346"/>
        <v>0</v>
      </c>
      <c r="AI186" s="25">
        <f t="shared" si="394"/>
        <v>27.669402405</v>
      </c>
      <c r="AJ186" s="26">
        <f t="shared" si="438"/>
        <v>1</v>
      </c>
      <c r="AK186" s="23">
        <f t="shared" si="439"/>
        <v>0.12925232831468159</v>
      </c>
      <c r="AL186" s="27">
        <f t="shared" si="440"/>
        <v>7.2363139398008283</v>
      </c>
      <c r="AM186" s="27">
        <f t="shared" ca="1" si="347"/>
        <v>0</v>
      </c>
      <c r="AN186" s="43">
        <f t="shared" ca="1" si="348"/>
        <v>0</v>
      </c>
      <c r="AO186" s="25">
        <f t="shared" si="395"/>
        <v>27.669402405</v>
      </c>
      <c r="AP186" s="34">
        <f t="shared" si="441"/>
        <v>1</v>
      </c>
      <c r="AQ186" s="23">
        <f t="shared" si="442"/>
        <v>0.12925232831468159</v>
      </c>
      <c r="AR186" s="27">
        <f t="shared" si="443"/>
        <v>11.200021264482567</v>
      </c>
      <c r="AS186" s="27">
        <f t="shared" ca="1" si="349"/>
        <v>0</v>
      </c>
      <c r="AT186" s="43">
        <f t="shared" ca="1" si="350"/>
        <v>0</v>
      </c>
      <c r="AU186" s="25">
        <f t="shared" si="396"/>
        <v>33.153732325999997</v>
      </c>
      <c r="AV186" s="26">
        <f t="shared" si="444"/>
        <v>1</v>
      </c>
      <c r="AW186" s="23">
        <f t="shared" si="445"/>
        <v>0.12925232831468159</v>
      </c>
      <c r="AX186" s="27">
        <f t="shared" si="446"/>
        <v>6.4080567929614292</v>
      </c>
      <c r="AY186" s="27">
        <f t="shared" ca="1" si="351"/>
        <v>0</v>
      </c>
      <c r="AZ186" s="43">
        <f t="shared" ca="1" si="352"/>
        <v>0</v>
      </c>
      <c r="BA186" s="25">
        <f t="shared" si="397"/>
        <v>33.153732325999997</v>
      </c>
      <c r="BB186" s="26">
        <f t="shared" si="447"/>
        <v>1</v>
      </c>
      <c r="BC186" s="23">
        <f t="shared" si="448"/>
        <v>0.12925232831468159</v>
      </c>
      <c r="BD186" s="27">
        <f t="shared" si="449"/>
        <v>7.4123250528292086</v>
      </c>
      <c r="BE186" s="27">
        <f t="shared" ca="1" si="353"/>
        <v>0</v>
      </c>
      <c r="BF186" s="43">
        <f t="shared" ca="1" si="354"/>
        <v>0</v>
      </c>
      <c r="BG186" s="25">
        <f t="shared" si="398"/>
        <v>27.669402405</v>
      </c>
      <c r="BH186" s="26">
        <f t="shared" si="450"/>
        <v>1</v>
      </c>
      <c r="BI186" s="23">
        <f t="shared" si="451"/>
        <v>0.12925232831468159</v>
      </c>
      <c r="BJ186" s="27">
        <f t="shared" si="452"/>
        <v>7.4011873579772116</v>
      </c>
      <c r="BK186" s="27">
        <f t="shared" ca="1" si="355"/>
        <v>0</v>
      </c>
      <c r="BL186" s="43">
        <f t="shared" ca="1" si="356"/>
        <v>0</v>
      </c>
      <c r="BM186" s="25">
        <f t="shared" si="399"/>
        <v>31.538544903333332</v>
      </c>
      <c r="BN186" s="26">
        <f t="shared" si="453"/>
        <v>1</v>
      </c>
      <c r="BO186" s="23">
        <f t="shared" si="454"/>
        <v>0.12925232831468159</v>
      </c>
      <c r="BP186" s="27">
        <f t="shared" si="455"/>
        <v>3.5336651319427808</v>
      </c>
      <c r="BQ186" s="27">
        <f t="shared" ca="1" si="357"/>
        <v>-0.10618081432191018</v>
      </c>
      <c r="BR186" s="43">
        <f t="shared" ca="1" si="358"/>
        <v>0</v>
      </c>
      <c r="BS186" s="25">
        <f t="shared" si="400"/>
        <v>27.669402405</v>
      </c>
      <c r="BT186" s="34">
        <f t="shared" si="456"/>
        <v>1</v>
      </c>
      <c r="BU186" s="23">
        <f t="shared" si="457"/>
        <v>0.12925232831468159</v>
      </c>
      <c r="BV186" s="27">
        <f t="shared" si="458"/>
        <v>6.1264719176810356</v>
      </c>
      <c r="BW186" s="27">
        <f t="shared" ca="1" si="359"/>
        <v>0</v>
      </c>
      <c r="BX186" s="43">
        <f t="shared" ca="1" si="360"/>
        <v>0</v>
      </c>
      <c r="BY186" s="25">
        <f t="shared" si="401"/>
        <v>37.757186310000002</v>
      </c>
      <c r="BZ186" s="50">
        <f t="shared" si="402"/>
        <v>1</v>
      </c>
      <c r="CA186" s="23">
        <f t="shared" si="459"/>
        <v>0.12925232831468159</v>
      </c>
      <c r="CB186" s="27">
        <f t="shared" si="460"/>
        <v>7.298667130252559</v>
      </c>
      <c r="CC186" s="27">
        <f t="shared" ca="1" si="361"/>
        <v>0</v>
      </c>
      <c r="CD186" s="43">
        <f t="shared" ca="1" si="362"/>
        <v>0</v>
      </c>
      <c r="CE186" s="25">
        <f t="shared" si="403"/>
        <v>33.153732325999997</v>
      </c>
      <c r="CF186" s="34">
        <f t="shared" si="404"/>
        <v>1</v>
      </c>
      <c r="CG186" s="23">
        <f t="shared" si="461"/>
        <v>0.12925232831468159</v>
      </c>
      <c r="CH186" s="27">
        <f t="shared" si="462"/>
        <v>5.9943742016314365</v>
      </c>
      <c r="CI186" s="27">
        <f t="shared" ca="1" si="363"/>
        <v>0</v>
      </c>
      <c r="CJ186" s="43">
        <f t="shared" ca="1" si="364"/>
        <v>0</v>
      </c>
      <c r="CK186" s="25">
        <f t="shared" si="405"/>
        <v>27.669402405</v>
      </c>
      <c r="CL186" s="34">
        <f t="shared" si="406"/>
        <v>1</v>
      </c>
      <c r="CM186" s="23">
        <f t="shared" si="463"/>
        <v>0.12925232831468159</v>
      </c>
      <c r="CN186" s="27">
        <f t="shared" si="464"/>
        <v>6.0955387406112971</v>
      </c>
      <c r="CO186" s="27">
        <f t="shared" ca="1" si="365"/>
        <v>-1.1907397957719446E-2</v>
      </c>
      <c r="CP186" s="43">
        <f t="shared" ca="1" si="366"/>
        <v>0</v>
      </c>
      <c r="CQ186" s="25">
        <f t="shared" si="407"/>
        <v>27.787228768000006</v>
      </c>
      <c r="CR186" s="34">
        <f t="shared" si="408"/>
        <v>1</v>
      </c>
      <c r="CS186" s="23">
        <f t="shared" si="465"/>
        <v>0.12925232831468159</v>
      </c>
      <c r="CT186" s="27">
        <f t="shared" si="466"/>
        <v>5.4151390912725628</v>
      </c>
      <c r="CU186" s="27">
        <f t="shared" ca="1" si="367"/>
        <v>-1.6696047489050847E-2</v>
      </c>
      <c r="CV186" s="43">
        <f t="shared" ca="1" si="368"/>
        <v>0</v>
      </c>
      <c r="CW186" s="25">
        <f t="shared" si="409"/>
        <v>27.669402405</v>
      </c>
      <c r="CX186" s="34">
        <f t="shared" si="467"/>
        <v>1</v>
      </c>
      <c r="CY186" s="23">
        <f t="shared" si="468"/>
        <v>0.12925232831468159</v>
      </c>
      <c r="CZ186" s="27">
        <f t="shared" si="469"/>
        <v>6.3763809625632994</v>
      </c>
      <c r="DA186" s="27">
        <f t="shared" ca="1" si="369"/>
        <v>0</v>
      </c>
      <c r="DB186" s="43">
        <f t="shared" ca="1" si="370"/>
        <v>0</v>
      </c>
      <c r="DC186" s="25">
        <f t="shared" si="410"/>
        <v>27.669402405</v>
      </c>
      <c r="DD186" s="34">
        <f t="shared" si="411"/>
        <v>1</v>
      </c>
      <c r="DE186" s="23">
        <f t="shared" si="470"/>
        <v>0.12925232831468159</v>
      </c>
      <c r="DF186" s="27">
        <f t="shared" si="471"/>
        <v>7.6663319190042314</v>
      </c>
      <c r="DG186" s="27">
        <f t="shared" ca="1" si="334"/>
        <v>0</v>
      </c>
      <c r="DH186" s="43">
        <f t="shared" ca="1" si="335"/>
        <v>0</v>
      </c>
      <c r="DI186" s="25">
        <f t="shared" si="412"/>
        <v>37.757186310000002</v>
      </c>
      <c r="DJ186" s="26">
        <f t="shared" si="413"/>
        <v>1</v>
      </c>
      <c r="DK186" s="23">
        <f t="shared" si="472"/>
        <v>0.12925232831468159</v>
      </c>
      <c r="DL186" s="27">
        <f t="shared" si="473"/>
        <v>12.629929890088693</v>
      </c>
      <c r="DM186" s="27">
        <f t="shared" ca="1" si="371"/>
        <v>0</v>
      </c>
      <c r="DN186" s="43">
        <f t="shared" ca="1" si="372"/>
        <v>0</v>
      </c>
      <c r="DO186" s="25">
        <f t="shared" si="414"/>
        <v>33.153732325999997</v>
      </c>
      <c r="DP186" s="26">
        <f t="shared" si="415"/>
        <v>1</v>
      </c>
      <c r="DQ186" s="23">
        <f t="shared" si="474"/>
        <v>0.12925232831468159</v>
      </c>
      <c r="DR186" s="27">
        <f t="shared" si="475"/>
        <v>11.385598492402281</v>
      </c>
      <c r="DS186" s="27">
        <f t="shared" ca="1" si="373"/>
        <v>0</v>
      </c>
      <c r="DT186" s="43">
        <f t="shared" ca="1" si="374"/>
        <v>0</v>
      </c>
      <c r="DU186" s="25">
        <f t="shared" si="416"/>
        <v>27.669402405</v>
      </c>
      <c r="DV186" s="26">
        <f t="shared" si="417"/>
        <v>1</v>
      </c>
      <c r="DW186" s="23">
        <f t="shared" si="476"/>
        <v>0.12925232831468159</v>
      </c>
      <c r="DX186" s="27">
        <f t="shared" si="477"/>
        <v>6.2521522726975105</v>
      </c>
      <c r="DY186" s="27">
        <f t="shared" ca="1" si="375"/>
        <v>0</v>
      </c>
      <c r="DZ186" s="43">
        <f t="shared" ca="1" si="376"/>
        <v>0</v>
      </c>
      <c r="EA186" s="25">
        <f t="shared" si="418"/>
        <v>27.669402405</v>
      </c>
      <c r="EB186" s="34">
        <f t="shared" si="478"/>
        <v>1</v>
      </c>
      <c r="EC186" s="23">
        <f t="shared" si="479"/>
        <v>0.12925232831468159</v>
      </c>
      <c r="ED186" s="27">
        <f t="shared" si="480"/>
        <v>9.9518492502330549</v>
      </c>
      <c r="EE186" s="27">
        <f t="shared" ca="1" si="377"/>
        <v>0</v>
      </c>
      <c r="EF186" s="43">
        <f t="shared" ca="1" si="378"/>
        <v>0</v>
      </c>
      <c r="EG186" s="25">
        <f t="shared" si="419"/>
        <v>37.757186310000002</v>
      </c>
      <c r="EH186" s="26">
        <f t="shared" si="481"/>
        <v>1</v>
      </c>
      <c r="EI186" s="23">
        <f t="shared" si="482"/>
        <v>0.12925232831468159</v>
      </c>
      <c r="EJ186" s="27">
        <f t="shared" si="483"/>
        <v>12.271844094595705</v>
      </c>
      <c r="EK186" s="27">
        <f t="shared" ca="1" si="379"/>
        <v>0</v>
      </c>
      <c r="EL186" s="43">
        <f t="shared" ca="1" si="380"/>
        <v>0</v>
      </c>
      <c r="EM186" s="25">
        <f t="shared" si="420"/>
        <v>33.153732325999997</v>
      </c>
      <c r="EN186" s="26">
        <f t="shared" si="484"/>
        <v>1</v>
      </c>
      <c r="EO186" s="23">
        <f t="shared" si="485"/>
        <v>0.12925232831468159</v>
      </c>
      <c r="EP186" s="27">
        <f t="shared" si="486"/>
        <v>9.8011785997179555</v>
      </c>
      <c r="EQ186" s="27">
        <f t="shared" ca="1" si="381"/>
        <v>0</v>
      </c>
      <c r="ER186" s="43">
        <f t="shared" ca="1" si="382"/>
        <v>0</v>
      </c>
      <c r="ES186" s="25">
        <f t="shared" si="421"/>
        <v>27.669402405</v>
      </c>
      <c r="ET186" s="26">
        <f t="shared" si="487"/>
        <v>1</v>
      </c>
      <c r="EU186" s="23">
        <f t="shared" si="488"/>
        <v>0.12925232831468159</v>
      </c>
      <c r="EV186" s="27">
        <f t="shared" si="489"/>
        <v>7.2201281627842215</v>
      </c>
      <c r="EW186" s="27">
        <f t="shared" ca="1" si="383"/>
        <v>-4.4580154029896235E-3</v>
      </c>
      <c r="EX186" s="43">
        <f t="shared" ca="1" si="384"/>
        <v>0</v>
      </c>
      <c r="EY186" s="25">
        <f t="shared" si="422"/>
        <v>27.669402405</v>
      </c>
      <c r="EZ186" s="34">
        <f t="shared" si="490"/>
        <v>1</v>
      </c>
      <c r="FA186" s="23">
        <f t="shared" si="491"/>
        <v>0.12925232831468159</v>
      </c>
      <c r="FB186" s="27">
        <f t="shared" si="492"/>
        <v>9.8302573282092744</v>
      </c>
      <c r="FC186" s="27">
        <f t="shared" ca="1" si="385"/>
        <v>0</v>
      </c>
      <c r="FD186" s="43">
        <f t="shared" ca="1" si="386"/>
        <v>0</v>
      </c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25">
        <f t="shared" si="423"/>
        <v>27.669402405</v>
      </c>
      <c r="FT186" s="26">
        <f t="shared" si="493"/>
        <v>1</v>
      </c>
      <c r="FU186" s="23">
        <f t="shared" si="494"/>
        <v>0.12925232831468159</v>
      </c>
      <c r="FV186" s="27">
        <f t="shared" si="495"/>
        <v>1.8477557752501266</v>
      </c>
      <c r="FW186" s="27">
        <f t="shared" ca="1" si="387"/>
        <v>-0.27521754560436273</v>
      </c>
      <c r="FX186" s="43">
        <f t="shared" ca="1" si="388"/>
        <v>0</v>
      </c>
      <c r="FY186" s="25">
        <f t="shared" si="424"/>
        <v>27.669402405</v>
      </c>
      <c r="FZ186" s="26">
        <f t="shared" si="496"/>
        <v>1</v>
      </c>
      <c r="GA186" s="23">
        <f t="shared" si="497"/>
        <v>0.12925232831468159</v>
      </c>
      <c r="GB186" s="27">
        <f t="shared" si="498"/>
        <v>7.2112782037470229</v>
      </c>
      <c r="GC186" s="27">
        <f t="shared" ca="1" si="389"/>
        <v>-1.1907397957719001E-2</v>
      </c>
      <c r="GD186" s="43">
        <f t="shared" ca="1" si="390"/>
        <v>0</v>
      </c>
      <c r="GE186" s="47"/>
      <c r="GF186" s="47"/>
    </row>
    <row r="187" spans="1:188" x14ac:dyDescent="0.2">
      <c r="A187" s="30">
        <v>30347</v>
      </c>
      <c r="B187" s="34">
        <v>44.044319350000002</v>
      </c>
      <c r="C187" s="23">
        <v>1.0132483344025278E-2</v>
      </c>
      <c r="D187" s="24">
        <f t="shared" si="336"/>
        <v>9.9756203565678492E-2</v>
      </c>
      <c r="E187" s="25" t="e">
        <f>#N/A</f>
        <v>#N/A</v>
      </c>
      <c r="F187" s="26">
        <v>1</v>
      </c>
      <c r="G187" s="23">
        <f t="shared" si="425"/>
        <v>9.9756203565678492E-2</v>
      </c>
      <c r="H187" s="27">
        <f t="shared" si="426"/>
        <v>12.987167213167744</v>
      </c>
      <c r="I187" s="27">
        <f t="shared" ca="1" si="337"/>
        <v>0</v>
      </c>
      <c r="J187" s="43">
        <f t="shared" ca="1" si="338"/>
        <v>0</v>
      </c>
      <c r="K187" s="25" t="e">
        <f>#N/A</f>
        <v>#N/A</v>
      </c>
      <c r="L187" s="26">
        <v>0</v>
      </c>
      <c r="M187" s="23">
        <f t="shared" si="427"/>
        <v>1.0132483344025278E-2</v>
      </c>
      <c r="N187" s="27">
        <f t="shared" si="428"/>
        <v>2.143220946204242</v>
      </c>
      <c r="O187" s="27">
        <f t="shared" ca="1" si="339"/>
        <v>0</v>
      </c>
      <c r="P187" s="43">
        <f t="shared" ca="1" si="340"/>
        <v>0</v>
      </c>
      <c r="Q187" s="25">
        <f t="shared" si="391"/>
        <v>29.812864333</v>
      </c>
      <c r="R187" s="26">
        <f t="shared" si="429"/>
        <v>1</v>
      </c>
      <c r="S187" s="23">
        <f t="shared" si="430"/>
        <v>9.9756203565678492E-2</v>
      </c>
      <c r="T187" s="27">
        <f t="shared" si="431"/>
        <v>7.9581811462447565</v>
      </c>
      <c r="U187" s="27">
        <f t="shared" ca="1" si="341"/>
        <v>0</v>
      </c>
      <c r="V187" s="43">
        <f t="shared" ca="1" si="342"/>
        <v>0</v>
      </c>
      <c r="W187" s="25">
        <f t="shared" si="392"/>
        <v>42.046742945000005</v>
      </c>
      <c r="X187" s="26">
        <f t="shared" si="432"/>
        <v>1</v>
      </c>
      <c r="Y187" s="23">
        <f t="shared" si="433"/>
        <v>9.9756203565678492E-2</v>
      </c>
      <c r="Z187" s="27">
        <f t="shared" si="434"/>
        <v>16.335000418594099</v>
      </c>
      <c r="AA187" s="27">
        <f t="shared" ca="1" si="343"/>
        <v>0</v>
      </c>
      <c r="AB187" s="43">
        <f t="shared" ca="1" si="344"/>
        <v>0</v>
      </c>
      <c r="AC187" s="25">
        <f t="shared" si="393"/>
        <v>36.494365854000002</v>
      </c>
      <c r="AD187" s="26">
        <f t="shared" si="435"/>
        <v>1</v>
      </c>
      <c r="AE187" s="23">
        <f t="shared" si="436"/>
        <v>9.9756203565678492E-2</v>
      </c>
      <c r="AF187" s="27">
        <f t="shared" si="437"/>
        <v>13.018882477139227</v>
      </c>
      <c r="AG187" s="27">
        <f t="shared" ca="1" si="345"/>
        <v>0</v>
      </c>
      <c r="AH187" s="43">
        <f t="shared" ca="1" si="346"/>
        <v>0</v>
      </c>
      <c r="AI187" s="25">
        <f t="shared" si="394"/>
        <v>29.812864333</v>
      </c>
      <c r="AJ187" s="26">
        <f t="shared" si="438"/>
        <v>1</v>
      </c>
      <c r="AK187" s="23">
        <f t="shared" si="439"/>
        <v>9.9756203565678492E-2</v>
      </c>
      <c r="AL187" s="27">
        <f t="shared" si="440"/>
        <v>7.9581811462447565</v>
      </c>
      <c r="AM187" s="27">
        <f t="shared" ca="1" si="347"/>
        <v>0</v>
      </c>
      <c r="AN187" s="43">
        <f t="shared" ca="1" si="348"/>
        <v>0</v>
      </c>
      <c r="AO187" s="25">
        <f t="shared" si="395"/>
        <v>29.812864333</v>
      </c>
      <c r="AP187" s="34">
        <f t="shared" si="441"/>
        <v>1</v>
      </c>
      <c r="AQ187" s="23">
        <f t="shared" si="442"/>
        <v>9.9756203565678492E-2</v>
      </c>
      <c r="AR187" s="27">
        <f t="shared" si="443"/>
        <v>12.317292865682218</v>
      </c>
      <c r="AS187" s="27">
        <f t="shared" ca="1" si="349"/>
        <v>0</v>
      </c>
      <c r="AT187" s="43">
        <f t="shared" ca="1" si="350"/>
        <v>0</v>
      </c>
      <c r="AU187" s="25">
        <f t="shared" si="396"/>
        <v>36.494365854000002</v>
      </c>
      <c r="AV187" s="26">
        <f t="shared" si="444"/>
        <v>1</v>
      </c>
      <c r="AW187" s="23">
        <f t="shared" si="445"/>
        <v>9.9756203565678492E-2</v>
      </c>
      <c r="AX187" s="27">
        <f t="shared" si="446"/>
        <v>7.0473002108605183</v>
      </c>
      <c r="AY187" s="27">
        <f t="shared" ca="1" si="351"/>
        <v>0</v>
      </c>
      <c r="AZ187" s="43">
        <f t="shared" ca="1" si="352"/>
        <v>0</v>
      </c>
      <c r="BA187" s="25">
        <f t="shared" si="397"/>
        <v>36.494365854000002</v>
      </c>
      <c r="BB187" s="26">
        <f t="shared" si="447"/>
        <v>1</v>
      </c>
      <c r="BC187" s="23">
        <f t="shared" si="448"/>
        <v>9.9756203565678492E-2</v>
      </c>
      <c r="BD187" s="27">
        <f t="shared" si="449"/>
        <v>8.1517504596942185</v>
      </c>
      <c r="BE187" s="27">
        <f t="shared" ca="1" si="353"/>
        <v>0</v>
      </c>
      <c r="BF187" s="43">
        <f t="shared" ca="1" si="354"/>
        <v>0</v>
      </c>
      <c r="BG187" s="25">
        <f t="shared" si="398"/>
        <v>29.812864333</v>
      </c>
      <c r="BH187" s="26">
        <f t="shared" si="450"/>
        <v>1</v>
      </c>
      <c r="BI187" s="23">
        <f t="shared" si="451"/>
        <v>9.9756203565678492E-2</v>
      </c>
      <c r="BJ187" s="27">
        <f t="shared" si="452"/>
        <v>8.1395017106873127</v>
      </c>
      <c r="BK187" s="27">
        <f t="shared" ca="1" si="355"/>
        <v>0</v>
      </c>
      <c r="BL187" s="43">
        <f t="shared" ca="1" si="356"/>
        <v>0</v>
      </c>
      <c r="BM187" s="25">
        <f t="shared" si="399"/>
        <v>34.96883016333333</v>
      </c>
      <c r="BN187" s="26">
        <f t="shared" si="453"/>
        <v>1</v>
      </c>
      <c r="BO187" s="23">
        <f t="shared" si="454"/>
        <v>9.9756203565678492E-2</v>
      </c>
      <c r="BP187" s="27">
        <f t="shared" si="455"/>
        <v>3.8861701501778048</v>
      </c>
      <c r="BQ187" s="27">
        <f t="shared" ca="1" si="357"/>
        <v>-1.7016805684497704E-2</v>
      </c>
      <c r="BR187" s="43">
        <f t="shared" ca="1" si="358"/>
        <v>0</v>
      </c>
      <c r="BS187" s="25">
        <f t="shared" si="400"/>
        <v>29.812864333</v>
      </c>
      <c r="BT187" s="34">
        <f t="shared" si="456"/>
        <v>1</v>
      </c>
      <c r="BU187" s="23">
        <f t="shared" si="457"/>
        <v>9.9756203565678492E-2</v>
      </c>
      <c r="BV187" s="27">
        <f t="shared" si="458"/>
        <v>6.7376254974406375</v>
      </c>
      <c r="BW187" s="27">
        <f t="shared" ca="1" si="359"/>
        <v>0</v>
      </c>
      <c r="BX187" s="43">
        <f t="shared" ca="1" si="360"/>
        <v>0</v>
      </c>
      <c r="BY187" s="25">
        <f t="shared" si="401"/>
        <v>42.046742945000005</v>
      </c>
      <c r="BZ187" s="50">
        <f t="shared" si="402"/>
        <v>1</v>
      </c>
      <c r="CA187" s="23">
        <f t="shared" si="459"/>
        <v>9.9756203565678492E-2</v>
      </c>
      <c r="CB187" s="27">
        <f t="shared" si="460"/>
        <v>8.0267544542561602</v>
      </c>
      <c r="CC187" s="27">
        <f t="shared" ca="1" si="361"/>
        <v>0</v>
      </c>
      <c r="CD187" s="43">
        <f t="shared" ca="1" si="362"/>
        <v>0</v>
      </c>
      <c r="CE187" s="25">
        <f t="shared" si="403"/>
        <v>36.494365854000002</v>
      </c>
      <c r="CF187" s="34">
        <f t="shared" si="404"/>
        <v>1</v>
      </c>
      <c r="CG187" s="23">
        <f t="shared" si="461"/>
        <v>9.9756203565678492E-2</v>
      </c>
      <c r="CH187" s="27">
        <f t="shared" si="462"/>
        <v>6.592350214738234</v>
      </c>
      <c r="CI187" s="27">
        <f t="shared" ca="1" si="363"/>
        <v>0</v>
      </c>
      <c r="CJ187" s="43">
        <f t="shared" ca="1" si="364"/>
        <v>0</v>
      </c>
      <c r="CK187" s="25">
        <f t="shared" si="405"/>
        <v>29.812864333</v>
      </c>
      <c r="CL187" s="34">
        <f t="shared" si="406"/>
        <v>1</v>
      </c>
      <c r="CM187" s="23">
        <f t="shared" si="463"/>
        <v>9.9756203565678492E-2</v>
      </c>
      <c r="CN187" s="27">
        <f t="shared" si="464"/>
        <v>6.7036065440621968</v>
      </c>
      <c r="CO187" s="27">
        <f t="shared" ca="1" si="365"/>
        <v>0</v>
      </c>
      <c r="CP187" s="43">
        <f t="shared" ca="1" si="366"/>
        <v>0</v>
      </c>
      <c r="CQ187" s="25">
        <f t="shared" si="407"/>
        <v>28.617859213000003</v>
      </c>
      <c r="CR187" s="34">
        <f t="shared" si="408"/>
        <v>1</v>
      </c>
      <c r="CS187" s="23">
        <f t="shared" si="465"/>
        <v>9.9756203565678492E-2</v>
      </c>
      <c r="CT187" s="27">
        <f t="shared" si="466"/>
        <v>5.955332808798012</v>
      </c>
      <c r="CU187" s="27">
        <f t="shared" ca="1" si="367"/>
        <v>0</v>
      </c>
      <c r="CV187" s="43">
        <f t="shared" ca="1" si="368"/>
        <v>0</v>
      </c>
      <c r="CW187" s="25">
        <f t="shared" si="409"/>
        <v>29.812864333</v>
      </c>
      <c r="CX187" s="34">
        <f t="shared" si="467"/>
        <v>1</v>
      </c>
      <c r="CY187" s="23">
        <f t="shared" si="468"/>
        <v>9.9756203565678492E-2</v>
      </c>
      <c r="CZ187" s="27">
        <f t="shared" si="469"/>
        <v>7.0124645198770805</v>
      </c>
      <c r="DA187" s="27">
        <f t="shared" ca="1" si="369"/>
        <v>0</v>
      </c>
      <c r="DB187" s="43">
        <f t="shared" ca="1" si="370"/>
        <v>0</v>
      </c>
      <c r="DC187" s="25">
        <f t="shared" si="410"/>
        <v>29.812864333</v>
      </c>
      <c r="DD187" s="34">
        <f t="shared" si="411"/>
        <v>1</v>
      </c>
      <c r="DE187" s="23">
        <f t="shared" si="470"/>
        <v>9.9756203565678492E-2</v>
      </c>
      <c r="DF187" s="27">
        <f t="shared" si="471"/>
        <v>8.4310960865184761</v>
      </c>
      <c r="DG187" s="27">
        <f t="shared" ca="1" si="334"/>
        <v>0</v>
      </c>
      <c r="DH187" s="43">
        <f t="shared" ca="1" si="335"/>
        <v>0</v>
      </c>
      <c r="DI187" s="25">
        <f t="shared" si="412"/>
        <v>42.046742945000005</v>
      </c>
      <c r="DJ187" s="26">
        <f t="shared" si="413"/>
        <v>1</v>
      </c>
      <c r="DK187" s="23">
        <f t="shared" si="472"/>
        <v>9.9756203565678492E-2</v>
      </c>
      <c r="DL187" s="27">
        <f t="shared" si="473"/>
        <v>13.889843747224628</v>
      </c>
      <c r="DM187" s="27">
        <f t="shared" ca="1" si="371"/>
        <v>0</v>
      </c>
      <c r="DN187" s="43">
        <f t="shared" ca="1" si="372"/>
        <v>0</v>
      </c>
      <c r="DO187" s="25">
        <f t="shared" si="414"/>
        <v>36.494365854000002</v>
      </c>
      <c r="DP187" s="26">
        <f t="shared" si="415"/>
        <v>1</v>
      </c>
      <c r="DQ187" s="23">
        <f t="shared" si="474"/>
        <v>9.9756203565678492E-2</v>
      </c>
      <c r="DR187" s="27">
        <f t="shared" si="475"/>
        <v>12.521382573327445</v>
      </c>
      <c r="DS187" s="27">
        <f t="shared" ca="1" si="373"/>
        <v>0</v>
      </c>
      <c r="DT187" s="43">
        <f t="shared" ca="1" si="374"/>
        <v>0</v>
      </c>
      <c r="DU187" s="25">
        <f t="shared" si="416"/>
        <v>29.812864333</v>
      </c>
      <c r="DV187" s="26">
        <f t="shared" si="417"/>
        <v>1</v>
      </c>
      <c r="DW187" s="23">
        <f t="shared" si="476"/>
        <v>9.9756203565678492E-2</v>
      </c>
      <c r="DX187" s="27">
        <f t="shared" si="477"/>
        <v>6.8758432475363431</v>
      </c>
      <c r="DY187" s="27">
        <f t="shared" ca="1" si="375"/>
        <v>0</v>
      </c>
      <c r="DZ187" s="43">
        <f t="shared" ca="1" si="376"/>
        <v>0</v>
      </c>
      <c r="EA187" s="25">
        <f t="shared" si="418"/>
        <v>29.812864333</v>
      </c>
      <c r="EB187" s="34">
        <f t="shared" si="478"/>
        <v>1</v>
      </c>
      <c r="EC187" s="23">
        <f t="shared" si="479"/>
        <v>9.9756203565678492E-2</v>
      </c>
      <c r="ED187" s="27">
        <f t="shared" si="480"/>
        <v>10.944607949894248</v>
      </c>
      <c r="EE187" s="27">
        <f t="shared" ca="1" si="377"/>
        <v>0</v>
      </c>
      <c r="EF187" s="43">
        <f t="shared" ca="1" si="378"/>
        <v>0</v>
      </c>
      <c r="EG187" s="25">
        <f t="shared" si="419"/>
        <v>42.046742945000005</v>
      </c>
      <c r="EH187" s="26">
        <f t="shared" si="481"/>
        <v>1</v>
      </c>
      <c r="EI187" s="23">
        <f t="shared" si="482"/>
        <v>9.9756203565678492E-2</v>
      </c>
      <c r="EJ187" s="27">
        <f t="shared" si="483"/>
        <v>13.496036672222465</v>
      </c>
      <c r="EK187" s="27">
        <f t="shared" ca="1" si="379"/>
        <v>0</v>
      </c>
      <c r="EL187" s="43">
        <f t="shared" ca="1" si="380"/>
        <v>0</v>
      </c>
      <c r="EM187" s="25">
        <f t="shared" si="420"/>
        <v>36.494365854000002</v>
      </c>
      <c r="EN187" s="26">
        <f t="shared" si="484"/>
        <v>1</v>
      </c>
      <c r="EO187" s="23">
        <f t="shared" si="485"/>
        <v>9.9756203565678492E-2</v>
      </c>
      <c r="EP187" s="27">
        <f t="shared" si="486"/>
        <v>10.778906967294992</v>
      </c>
      <c r="EQ187" s="27">
        <f t="shared" ca="1" si="381"/>
        <v>0</v>
      </c>
      <c r="ER187" s="43">
        <f t="shared" ca="1" si="382"/>
        <v>0</v>
      </c>
      <c r="ES187" s="25">
        <f t="shared" si="421"/>
        <v>29.812864333</v>
      </c>
      <c r="ET187" s="26">
        <f t="shared" si="487"/>
        <v>1</v>
      </c>
      <c r="EU187" s="23">
        <f t="shared" si="488"/>
        <v>9.9756203565678492E-2</v>
      </c>
      <c r="EV187" s="27">
        <f t="shared" si="489"/>
        <v>7.9403807375612123</v>
      </c>
      <c r="EW187" s="27">
        <f t="shared" ca="1" si="383"/>
        <v>0</v>
      </c>
      <c r="EX187" s="43">
        <f t="shared" ca="1" si="384"/>
        <v>0</v>
      </c>
      <c r="EY187" s="25">
        <f t="shared" si="422"/>
        <v>29.812864333</v>
      </c>
      <c r="EZ187" s="34">
        <f t="shared" si="490"/>
        <v>1</v>
      </c>
      <c r="FA187" s="23">
        <f t="shared" si="491"/>
        <v>9.9756203565678492E-2</v>
      </c>
      <c r="FB187" s="27">
        <f t="shared" si="492"/>
        <v>10.810886479345122</v>
      </c>
      <c r="FC187" s="27">
        <f t="shared" ca="1" si="385"/>
        <v>0</v>
      </c>
      <c r="FD187" s="43">
        <f t="shared" ca="1" si="386"/>
        <v>0</v>
      </c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25">
        <f t="shared" si="423"/>
        <v>29.812864333</v>
      </c>
      <c r="FT187" s="26">
        <f t="shared" si="493"/>
        <v>1</v>
      </c>
      <c r="FU187" s="23">
        <f t="shared" si="494"/>
        <v>9.9756203565678492E-2</v>
      </c>
      <c r="FV187" s="27">
        <f t="shared" si="495"/>
        <v>2.0320808765056362</v>
      </c>
      <c r="FW187" s="27">
        <f t="shared" ca="1" si="387"/>
        <v>-0.20291599954283945</v>
      </c>
      <c r="FX187" s="43">
        <f t="shared" ca="1" si="388"/>
        <v>0</v>
      </c>
      <c r="FY187" s="25">
        <f t="shared" si="424"/>
        <v>29.812864333</v>
      </c>
      <c r="FZ187" s="26">
        <f t="shared" si="496"/>
        <v>1</v>
      </c>
      <c r="GA187" s="23">
        <f t="shared" si="497"/>
        <v>9.9756203565678492E-2</v>
      </c>
      <c r="GB187" s="27">
        <f t="shared" si="498"/>
        <v>7.9306479402087513</v>
      </c>
      <c r="GC187" s="27">
        <f t="shared" ca="1" si="389"/>
        <v>0</v>
      </c>
      <c r="GD187" s="43">
        <f t="shared" ca="1" si="390"/>
        <v>0</v>
      </c>
      <c r="GE187" s="47"/>
      <c r="GF187" s="47"/>
    </row>
    <row r="188" spans="1:188" x14ac:dyDescent="0.2">
      <c r="A188" s="30">
        <v>30375</v>
      </c>
      <c r="B188" s="34">
        <v>37.914244310000001</v>
      </c>
      <c r="C188" s="23">
        <v>8.2638563713803848E-3</v>
      </c>
      <c r="D188" s="24">
        <f t="shared" si="336"/>
        <v>-0.13917969741539438</v>
      </c>
      <c r="E188" s="25" t="e">
        <f>#N/A</f>
        <v>#N/A</v>
      </c>
      <c r="F188" s="26">
        <v>1</v>
      </c>
      <c r="G188" s="23">
        <f t="shared" si="425"/>
        <v>-0.13917969741539438</v>
      </c>
      <c r="H188" s="27">
        <f t="shared" si="426"/>
        <v>11.179617210155927</v>
      </c>
      <c r="I188" s="27">
        <f t="shared" ca="1" si="337"/>
        <v>-0.13917969741539438</v>
      </c>
      <c r="J188" s="43">
        <f t="shared" ca="1" si="338"/>
        <v>0</v>
      </c>
      <c r="K188" s="25" t="e">
        <f>#N/A</f>
        <v>#N/A</v>
      </c>
      <c r="L188" s="26">
        <v>0</v>
      </c>
      <c r="M188" s="23">
        <f t="shared" si="427"/>
        <v>8.2638563713803848E-3</v>
      </c>
      <c r="N188" s="27">
        <f t="shared" si="428"/>
        <v>2.1609322162758078</v>
      </c>
      <c r="O188" s="27">
        <f t="shared" ca="1" si="339"/>
        <v>0</v>
      </c>
      <c r="P188" s="43">
        <f t="shared" ca="1" si="340"/>
        <v>0</v>
      </c>
      <c r="Q188" s="25">
        <f t="shared" si="391"/>
        <v>31.265149490000006</v>
      </c>
      <c r="R188" s="26">
        <f t="shared" si="429"/>
        <v>1</v>
      </c>
      <c r="S188" s="23">
        <f t="shared" si="430"/>
        <v>-0.13917969741539438</v>
      </c>
      <c r="T188" s="27">
        <f t="shared" si="431"/>
        <v>6.8505639023335148</v>
      </c>
      <c r="U188" s="27">
        <f t="shared" ca="1" si="341"/>
        <v>-0.13917969741539438</v>
      </c>
      <c r="V188" s="43">
        <f t="shared" ca="1" si="342"/>
        <v>0</v>
      </c>
      <c r="W188" s="25">
        <f t="shared" si="392"/>
        <v>40.979281830000005</v>
      </c>
      <c r="X188" s="26">
        <f t="shared" si="432"/>
        <v>1</v>
      </c>
      <c r="Y188" s="23">
        <f t="shared" si="433"/>
        <v>-0.13917969741539438</v>
      </c>
      <c r="Z188" s="27">
        <f t="shared" si="434"/>
        <v>14.061500003053832</v>
      </c>
      <c r="AA188" s="27">
        <f t="shared" ca="1" si="343"/>
        <v>-0.13917969741539438</v>
      </c>
      <c r="AB188" s="43">
        <f t="shared" ca="1" si="344"/>
        <v>0</v>
      </c>
      <c r="AC188" s="25">
        <f t="shared" si="393"/>
        <v>37.897140936000007</v>
      </c>
      <c r="AD188" s="26">
        <f t="shared" si="435"/>
        <v>1</v>
      </c>
      <c r="AE188" s="23">
        <f t="shared" si="436"/>
        <v>-0.13917969741539438</v>
      </c>
      <c r="AF188" s="27">
        <f t="shared" si="437"/>
        <v>11.20691835328441</v>
      </c>
      <c r="AG188" s="27">
        <f t="shared" ca="1" si="345"/>
        <v>-0.13917969741539438</v>
      </c>
      <c r="AH188" s="43">
        <f t="shared" ca="1" si="346"/>
        <v>0</v>
      </c>
      <c r="AI188" s="25">
        <f t="shared" si="394"/>
        <v>31.265149490000006</v>
      </c>
      <c r="AJ188" s="26">
        <f t="shared" si="438"/>
        <v>1</v>
      </c>
      <c r="AK188" s="23">
        <f t="shared" si="439"/>
        <v>-0.13917969741539438</v>
      </c>
      <c r="AL188" s="27">
        <f t="shared" si="440"/>
        <v>6.8505639023335148</v>
      </c>
      <c r="AM188" s="27">
        <f t="shared" ca="1" si="347"/>
        <v>-0.13917969741539438</v>
      </c>
      <c r="AN188" s="43">
        <f t="shared" ca="1" si="348"/>
        <v>0</v>
      </c>
      <c r="AO188" s="25">
        <f t="shared" si="395"/>
        <v>31.265149490000006</v>
      </c>
      <c r="AP188" s="34">
        <f t="shared" si="441"/>
        <v>1</v>
      </c>
      <c r="AQ188" s="23">
        <f t="shared" si="442"/>
        <v>-0.13917969741539438</v>
      </c>
      <c r="AR188" s="27">
        <f t="shared" si="443"/>
        <v>10.602975771659771</v>
      </c>
      <c r="AS188" s="27">
        <f t="shared" ca="1" si="349"/>
        <v>-0.13917969741539427</v>
      </c>
      <c r="AT188" s="43">
        <f t="shared" ca="1" si="350"/>
        <v>0</v>
      </c>
      <c r="AU188" s="25">
        <f t="shared" si="396"/>
        <v>37.897140936000007</v>
      </c>
      <c r="AV188" s="26">
        <f t="shared" si="444"/>
        <v>1</v>
      </c>
      <c r="AW188" s="23">
        <f t="shared" si="445"/>
        <v>-0.13917969741539438</v>
      </c>
      <c r="AX188" s="27">
        <f t="shared" si="446"/>
        <v>6.0664590999175063</v>
      </c>
      <c r="AY188" s="27">
        <f t="shared" ca="1" si="351"/>
        <v>-0.13917969741539438</v>
      </c>
      <c r="AZ188" s="43">
        <f t="shared" ca="1" si="352"/>
        <v>0</v>
      </c>
      <c r="BA188" s="25">
        <f t="shared" si="397"/>
        <v>37.897140936000007</v>
      </c>
      <c r="BB188" s="26">
        <f t="shared" si="447"/>
        <v>1</v>
      </c>
      <c r="BC188" s="23">
        <f t="shared" si="448"/>
        <v>-0.13917969741539438</v>
      </c>
      <c r="BD188" s="27">
        <f t="shared" si="449"/>
        <v>7.0171922973081751</v>
      </c>
      <c r="BE188" s="27">
        <f t="shared" ca="1" si="353"/>
        <v>-0.13917969741539438</v>
      </c>
      <c r="BF188" s="43">
        <f t="shared" ca="1" si="354"/>
        <v>0</v>
      </c>
      <c r="BG188" s="25">
        <f t="shared" si="398"/>
        <v>31.265149490000006</v>
      </c>
      <c r="BH188" s="26">
        <f t="shared" si="450"/>
        <v>1</v>
      </c>
      <c r="BI188" s="23">
        <f t="shared" si="451"/>
        <v>-0.13917969741539438</v>
      </c>
      <c r="BJ188" s="27">
        <f t="shared" si="452"/>
        <v>7.006648325481768</v>
      </c>
      <c r="BK188" s="27">
        <f t="shared" ca="1" si="355"/>
        <v>-0.13917969741539438</v>
      </c>
      <c r="BL188" s="43">
        <f t="shared" ca="1" si="356"/>
        <v>0</v>
      </c>
      <c r="BM188" s="25">
        <f t="shared" si="399"/>
        <v>36.731012263333334</v>
      </c>
      <c r="BN188" s="26">
        <f t="shared" si="453"/>
        <v>1</v>
      </c>
      <c r="BO188" s="23">
        <f t="shared" si="454"/>
        <v>-0.13917969741539438</v>
      </c>
      <c r="BP188" s="27">
        <f t="shared" si="455"/>
        <v>3.3452941645713201</v>
      </c>
      <c r="BQ188" s="27">
        <f t="shared" ca="1" si="357"/>
        <v>-0.15382810923374712</v>
      </c>
      <c r="BR188" s="43">
        <f t="shared" ca="1" si="358"/>
        <v>0</v>
      </c>
      <c r="BS188" s="25">
        <f t="shared" si="400"/>
        <v>31.265149490000006</v>
      </c>
      <c r="BT188" s="34">
        <f t="shared" si="456"/>
        <v>1</v>
      </c>
      <c r="BU188" s="23">
        <f t="shared" si="457"/>
        <v>-0.13917969741539438</v>
      </c>
      <c r="BV188" s="27">
        <f t="shared" si="458"/>
        <v>5.7998848194086037</v>
      </c>
      <c r="BW188" s="27">
        <f t="shared" ca="1" si="359"/>
        <v>-0.13917969741539438</v>
      </c>
      <c r="BX188" s="43">
        <f t="shared" ca="1" si="360"/>
        <v>0</v>
      </c>
      <c r="BY188" s="25">
        <f t="shared" si="401"/>
        <v>40.979281830000005</v>
      </c>
      <c r="BZ188" s="50">
        <f t="shared" si="402"/>
        <v>1</v>
      </c>
      <c r="CA188" s="23">
        <f t="shared" si="459"/>
        <v>-0.13917969741539438</v>
      </c>
      <c r="CB188" s="27">
        <f t="shared" si="460"/>
        <v>6.9095931980851191</v>
      </c>
      <c r="CC188" s="27">
        <f t="shared" ca="1" si="361"/>
        <v>-0.13917969741539438</v>
      </c>
      <c r="CD188" s="43">
        <f t="shared" ca="1" si="362"/>
        <v>0</v>
      </c>
      <c r="CE188" s="25">
        <f t="shared" si="403"/>
        <v>37.897140936000007</v>
      </c>
      <c r="CF188" s="34">
        <f t="shared" si="404"/>
        <v>1</v>
      </c>
      <c r="CG188" s="23">
        <f t="shared" si="461"/>
        <v>-0.13917969741539438</v>
      </c>
      <c r="CH188" s="27">
        <f t="shared" si="462"/>
        <v>5.6748289065946569</v>
      </c>
      <c r="CI188" s="27">
        <f t="shared" ca="1" si="363"/>
        <v>-0.13917969741539427</v>
      </c>
      <c r="CJ188" s="43">
        <f t="shared" ca="1" si="364"/>
        <v>0</v>
      </c>
      <c r="CK188" s="25">
        <f t="shared" si="405"/>
        <v>31.265149490000006</v>
      </c>
      <c r="CL188" s="34">
        <f t="shared" si="406"/>
        <v>1</v>
      </c>
      <c r="CM188" s="23">
        <f t="shared" si="463"/>
        <v>-0.13917969741539438</v>
      </c>
      <c r="CN188" s="27">
        <f t="shared" si="464"/>
        <v>5.7706006136677628</v>
      </c>
      <c r="CO188" s="27">
        <f t="shared" ca="1" si="365"/>
        <v>-0.13917969741539438</v>
      </c>
      <c r="CP188" s="43">
        <f t="shared" ca="1" si="366"/>
        <v>0</v>
      </c>
      <c r="CQ188" s="25">
        <f t="shared" si="407"/>
        <v>29.300436627499998</v>
      </c>
      <c r="CR188" s="34">
        <f t="shared" si="408"/>
        <v>1</v>
      </c>
      <c r="CS188" s="23">
        <f t="shared" si="465"/>
        <v>-0.13917969741539438</v>
      </c>
      <c r="CT188" s="27">
        <f t="shared" si="466"/>
        <v>5.1264713904615338</v>
      </c>
      <c r="CU188" s="27">
        <f t="shared" ca="1" si="367"/>
        <v>-0.13917969741539438</v>
      </c>
      <c r="CV188" s="43">
        <f t="shared" ca="1" si="368"/>
        <v>0</v>
      </c>
      <c r="CW188" s="25">
        <f t="shared" si="409"/>
        <v>31.265149490000006</v>
      </c>
      <c r="CX188" s="34">
        <f t="shared" si="467"/>
        <v>1</v>
      </c>
      <c r="CY188" s="23">
        <f t="shared" si="468"/>
        <v>-0.13917969741539438</v>
      </c>
      <c r="CZ188" s="27">
        <f t="shared" si="469"/>
        <v>6.0364718298644</v>
      </c>
      <c r="DA188" s="27">
        <f t="shared" ca="1" si="369"/>
        <v>-0.13917969741539438</v>
      </c>
      <c r="DB188" s="43">
        <f t="shared" ca="1" si="370"/>
        <v>0</v>
      </c>
      <c r="DC188" s="25">
        <f t="shared" si="410"/>
        <v>31.265149490000006</v>
      </c>
      <c r="DD188" s="34">
        <f t="shared" si="411"/>
        <v>1</v>
      </c>
      <c r="DE188" s="23">
        <f t="shared" si="470"/>
        <v>-0.13917969741539438</v>
      </c>
      <c r="DF188" s="27">
        <f t="shared" si="471"/>
        <v>7.257658684316719</v>
      </c>
      <c r="DG188" s="27">
        <f t="shared" ca="1" si="334"/>
        <v>-0.13917969741539438</v>
      </c>
      <c r="DH188" s="43">
        <f t="shared" ca="1" si="335"/>
        <v>0</v>
      </c>
      <c r="DI188" s="25">
        <f t="shared" si="412"/>
        <v>40.979281830000005</v>
      </c>
      <c r="DJ188" s="26">
        <f t="shared" si="413"/>
        <v>1</v>
      </c>
      <c r="DK188" s="23">
        <f t="shared" si="472"/>
        <v>-0.13917969741539438</v>
      </c>
      <c r="DL188" s="27">
        <f t="shared" si="473"/>
        <v>11.956659497338796</v>
      </c>
      <c r="DM188" s="27">
        <f t="shared" ca="1" si="371"/>
        <v>-0.13917969741539438</v>
      </c>
      <c r="DN188" s="43">
        <f t="shared" ca="1" si="372"/>
        <v>0</v>
      </c>
      <c r="DO188" s="25">
        <f t="shared" si="414"/>
        <v>37.897140936000007</v>
      </c>
      <c r="DP188" s="26">
        <f t="shared" si="415"/>
        <v>1</v>
      </c>
      <c r="DQ188" s="23">
        <f t="shared" si="474"/>
        <v>-0.13917969741539438</v>
      </c>
      <c r="DR188" s="27">
        <f t="shared" si="475"/>
        <v>10.77866033554934</v>
      </c>
      <c r="DS188" s="27">
        <f t="shared" ca="1" si="373"/>
        <v>-0.13917969741539438</v>
      </c>
      <c r="DT188" s="43">
        <f t="shared" ca="1" si="374"/>
        <v>0</v>
      </c>
      <c r="DU188" s="25">
        <f t="shared" si="416"/>
        <v>31.265149490000006</v>
      </c>
      <c r="DV188" s="26">
        <f t="shared" si="417"/>
        <v>1</v>
      </c>
      <c r="DW188" s="23">
        <f t="shared" si="476"/>
        <v>-0.13917969741539438</v>
      </c>
      <c r="DX188" s="27">
        <f t="shared" si="477"/>
        <v>5.9188654648685519</v>
      </c>
      <c r="DY188" s="27">
        <f t="shared" ca="1" si="375"/>
        <v>-0.13917969741539438</v>
      </c>
      <c r="DZ188" s="43">
        <f t="shared" ca="1" si="376"/>
        <v>0</v>
      </c>
      <c r="EA188" s="25">
        <f t="shared" si="418"/>
        <v>31.265149490000006</v>
      </c>
      <c r="EB188" s="34">
        <f t="shared" si="478"/>
        <v>1</v>
      </c>
      <c r="EC188" s="23">
        <f t="shared" si="479"/>
        <v>-0.13917969741539438</v>
      </c>
      <c r="ED188" s="27">
        <f t="shared" si="480"/>
        <v>9.4213407270978475</v>
      </c>
      <c r="EE188" s="27">
        <f t="shared" ca="1" si="377"/>
        <v>-0.13917969741539427</v>
      </c>
      <c r="EF188" s="43">
        <f t="shared" ca="1" si="378"/>
        <v>0</v>
      </c>
      <c r="EG188" s="25">
        <f t="shared" si="419"/>
        <v>40.979281830000005</v>
      </c>
      <c r="EH188" s="26">
        <f t="shared" si="481"/>
        <v>1</v>
      </c>
      <c r="EI188" s="23">
        <f t="shared" si="482"/>
        <v>-0.13917969741539438</v>
      </c>
      <c r="EJ188" s="27">
        <f t="shared" si="483"/>
        <v>11.617662371875475</v>
      </c>
      <c r="EK188" s="27">
        <f t="shared" ca="1" si="379"/>
        <v>-0.13917969741539438</v>
      </c>
      <c r="EL188" s="43">
        <f t="shared" ca="1" si="380"/>
        <v>0</v>
      </c>
      <c r="EM188" s="25">
        <f t="shared" si="420"/>
        <v>37.897140936000007</v>
      </c>
      <c r="EN188" s="26">
        <f t="shared" si="484"/>
        <v>1</v>
      </c>
      <c r="EO188" s="23">
        <f t="shared" si="485"/>
        <v>-0.13917969741539438</v>
      </c>
      <c r="EP188" s="27">
        <f t="shared" si="486"/>
        <v>9.278701957118189</v>
      </c>
      <c r="EQ188" s="27">
        <f t="shared" ca="1" si="381"/>
        <v>-0.13917969741539438</v>
      </c>
      <c r="ER188" s="43">
        <f t="shared" ca="1" si="382"/>
        <v>0</v>
      </c>
      <c r="ES188" s="25">
        <f t="shared" si="421"/>
        <v>31.265149490000006</v>
      </c>
      <c r="ET188" s="26">
        <f t="shared" si="487"/>
        <v>1</v>
      </c>
      <c r="EU188" s="23">
        <f t="shared" si="488"/>
        <v>-0.13917969741539438</v>
      </c>
      <c r="EV188" s="27">
        <f t="shared" si="489"/>
        <v>6.835240949144417</v>
      </c>
      <c r="EW188" s="27">
        <f t="shared" ca="1" si="383"/>
        <v>-0.13917969741539438</v>
      </c>
      <c r="EX188" s="43">
        <f t="shared" ca="1" si="384"/>
        <v>0</v>
      </c>
      <c r="EY188" s="25">
        <f t="shared" si="422"/>
        <v>31.265149490000006</v>
      </c>
      <c r="EZ188" s="34">
        <f t="shared" si="490"/>
        <v>1</v>
      </c>
      <c r="FA188" s="23">
        <f t="shared" si="491"/>
        <v>-0.13917969741539438</v>
      </c>
      <c r="FB188" s="27">
        <f t="shared" si="492"/>
        <v>9.3062305703576893</v>
      </c>
      <c r="FC188" s="27">
        <f t="shared" ca="1" si="385"/>
        <v>-0.13917969741539438</v>
      </c>
      <c r="FD188" s="43">
        <f t="shared" ca="1" si="386"/>
        <v>0</v>
      </c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25">
        <f t="shared" si="423"/>
        <v>31.265149490000006</v>
      </c>
      <c r="FT188" s="26">
        <f t="shared" si="493"/>
        <v>1</v>
      </c>
      <c r="FU188" s="23">
        <f t="shared" si="494"/>
        <v>-0.13917969741539438</v>
      </c>
      <c r="FV188" s="27">
        <f t="shared" si="495"/>
        <v>1.7492564749899724</v>
      </c>
      <c r="FW188" s="27">
        <f t="shared" ca="1" si="387"/>
        <v>-0.31385390954111914</v>
      </c>
      <c r="FX188" s="43">
        <f t="shared" ca="1" si="388"/>
        <v>0</v>
      </c>
      <c r="FY188" s="25">
        <f t="shared" si="424"/>
        <v>31.265149490000006</v>
      </c>
      <c r="FZ188" s="26">
        <f t="shared" si="496"/>
        <v>1</v>
      </c>
      <c r="GA188" s="23">
        <f t="shared" si="497"/>
        <v>-0.13917969741539438</v>
      </c>
      <c r="GB188" s="27">
        <f t="shared" si="498"/>
        <v>6.8268627595824762</v>
      </c>
      <c r="GC188" s="27">
        <f t="shared" ca="1" si="389"/>
        <v>-0.13917969741539438</v>
      </c>
      <c r="GD188" s="43">
        <f t="shared" ca="1" si="390"/>
        <v>0</v>
      </c>
      <c r="GE188" s="47"/>
      <c r="GF188" s="47"/>
    </row>
    <row r="189" spans="1:188" x14ac:dyDescent="0.2">
      <c r="A189" s="30">
        <v>30406</v>
      </c>
      <c r="B189" s="34">
        <v>38.784506970000002</v>
      </c>
      <c r="C189" s="23">
        <v>8.0428401791130533E-3</v>
      </c>
      <c r="D189" s="24">
        <f t="shared" si="336"/>
        <v>2.2953448653346031E-2</v>
      </c>
      <c r="E189" s="25" t="e">
        <f>#N/A</f>
        <v>#N/A</v>
      </c>
      <c r="F189" s="26">
        <v>1</v>
      </c>
      <c r="G189" s="23">
        <f t="shared" si="425"/>
        <v>2.2953448653346031E-2</v>
      </c>
      <c r="H189" s="27">
        <f t="shared" si="426"/>
        <v>11.436227979753305</v>
      </c>
      <c r="I189" s="27">
        <f t="shared" ca="1" si="337"/>
        <v>-0.11942090280026085</v>
      </c>
      <c r="J189" s="43">
        <f t="shared" ca="1" si="338"/>
        <v>0</v>
      </c>
      <c r="K189" s="25" t="e">
        <f>#N/A</f>
        <v>#N/A</v>
      </c>
      <c r="L189" s="26">
        <v>0</v>
      </c>
      <c r="M189" s="23">
        <f t="shared" si="427"/>
        <v>8.0428401791130533E-3</v>
      </c>
      <c r="N189" s="27">
        <f t="shared" si="428"/>
        <v>2.1783122487292106</v>
      </c>
      <c r="O189" s="27">
        <f t="shared" ca="1" si="339"/>
        <v>0</v>
      </c>
      <c r="P189" s="43">
        <f t="shared" ca="1" si="340"/>
        <v>0</v>
      </c>
      <c r="Q189" s="25">
        <f t="shared" si="391"/>
        <v>32.991663639999999</v>
      </c>
      <c r="R189" s="26">
        <f t="shared" si="429"/>
        <v>1</v>
      </c>
      <c r="S189" s="23">
        <f t="shared" si="430"/>
        <v>2.2953448653346031E-2</v>
      </c>
      <c r="T189" s="27">
        <f t="shared" si="431"/>
        <v>7.0078079691121928</v>
      </c>
      <c r="U189" s="27">
        <f t="shared" ca="1" si="341"/>
        <v>-0.11942090280026085</v>
      </c>
      <c r="V189" s="43">
        <f t="shared" ca="1" si="342"/>
        <v>0</v>
      </c>
      <c r="W189" s="25">
        <f t="shared" si="392"/>
        <v>38.349375640000005</v>
      </c>
      <c r="X189" s="26">
        <f t="shared" si="432"/>
        <v>0</v>
      </c>
      <c r="Y189" s="23">
        <f t="shared" si="433"/>
        <v>8.0428401791130533E-3</v>
      </c>
      <c r="Z189" s="27">
        <f t="shared" si="434"/>
        <v>14.174594400256991</v>
      </c>
      <c r="AA189" s="27">
        <f t="shared" ca="1" si="343"/>
        <v>-0.13225625729877066</v>
      </c>
      <c r="AB189" s="43">
        <f t="shared" ca="1" si="344"/>
        <v>0</v>
      </c>
      <c r="AC189" s="25">
        <f t="shared" si="393"/>
        <v>39.251488649999999</v>
      </c>
      <c r="AD189" s="26">
        <f t="shared" si="435"/>
        <v>1</v>
      </c>
      <c r="AE189" s="23">
        <f t="shared" si="436"/>
        <v>2.2953448653346031E-2</v>
      </c>
      <c r="AF189" s="27">
        <f t="shared" si="437"/>
        <v>11.464155778268765</v>
      </c>
      <c r="AG189" s="27">
        <f t="shared" ca="1" si="345"/>
        <v>-0.11942090280026085</v>
      </c>
      <c r="AH189" s="43">
        <f t="shared" ca="1" si="346"/>
        <v>0</v>
      </c>
      <c r="AI189" s="25">
        <f t="shared" si="394"/>
        <v>32.991663639999999</v>
      </c>
      <c r="AJ189" s="26">
        <f t="shared" si="438"/>
        <v>1</v>
      </c>
      <c r="AK189" s="23">
        <f t="shared" si="439"/>
        <v>2.2953448653346031E-2</v>
      </c>
      <c r="AL189" s="27">
        <f t="shared" si="440"/>
        <v>7.0078079691121928</v>
      </c>
      <c r="AM189" s="27">
        <f t="shared" ca="1" si="347"/>
        <v>-0.11942090280026085</v>
      </c>
      <c r="AN189" s="43">
        <f t="shared" ca="1" si="348"/>
        <v>0</v>
      </c>
      <c r="AO189" s="25">
        <f t="shared" si="395"/>
        <v>32.991663639999999</v>
      </c>
      <c r="AP189" s="34">
        <f t="shared" si="441"/>
        <v>0.66666666666666663</v>
      </c>
      <c r="AQ189" s="23">
        <f t="shared" si="442"/>
        <v>1.7983245828601706E-2</v>
      </c>
      <c r="AR189" s="27">
        <f t="shared" si="443"/>
        <v>10.793651691476239</v>
      </c>
      <c r="AS189" s="27">
        <f t="shared" ca="1" si="349"/>
        <v>-0.12369935429976386</v>
      </c>
      <c r="AT189" s="43">
        <f t="shared" ca="1" si="350"/>
        <v>0</v>
      </c>
      <c r="AU189" s="25">
        <f t="shared" si="396"/>
        <v>39.251488649999999</v>
      </c>
      <c r="AV189" s="26">
        <f t="shared" si="444"/>
        <v>1</v>
      </c>
      <c r="AW189" s="23">
        <f t="shared" si="445"/>
        <v>2.2953448653346031E-2</v>
      </c>
      <c r="AX189" s="27">
        <f t="shared" si="446"/>
        <v>6.2057052573750866</v>
      </c>
      <c r="AY189" s="27">
        <f t="shared" ca="1" si="351"/>
        <v>-0.11942090280026085</v>
      </c>
      <c r="AZ189" s="43">
        <f t="shared" ca="1" si="352"/>
        <v>0</v>
      </c>
      <c r="BA189" s="25">
        <f t="shared" si="397"/>
        <v>39.251488649999999</v>
      </c>
      <c r="BB189" s="26">
        <f t="shared" si="447"/>
        <v>1</v>
      </c>
      <c r="BC189" s="23">
        <f t="shared" si="448"/>
        <v>2.2953448653346031E-2</v>
      </c>
      <c r="BD189" s="27">
        <f t="shared" si="449"/>
        <v>7.1782610603950934</v>
      </c>
      <c r="BE189" s="27">
        <f t="shared" ca="1" si="353"/>
        <v>-0.11942090280026085</v>
      </c>
      <c r="BF189" s="43">
        <f t="shared" ca="1" si="354"/>
        <v>0</v>
      </c>
      <c r="BG189" s="25">
        <f t="shared" si="398"/>
        <v>32.991663639999999</v>
      </c>
      <c r="BH189" s="26">
        <f t="shared" si="450"/>
        <v>1</v>
      </c>
      <c r="BI189" s="23">
        <f t="shared" si="451"/>
        <v>2.2953448653346031E-2</v>
      </c>
      <c r="BJ189" s="27">
        <f t="shared" si="452"/>
        <v>7.1674750680527666</v>
      </c>
      <c r="BK189" s="27">
        <f t="shared" ca="1" si="355"/>
        <v>-0.11942090280026085</v>
      </c>
      <c r="BL189" s="43">
        <f t="shared" ca="1" si="356"/>
        <v>0</v>
      </c>
      <c r="BM189" s="25">
        <f t="shared" si="399"/>
        <v>38.045035275000004</v>
      </c>
      <c r="BN189" s="26">
        <f t="shared" si="453"/>
        <v>1</v>
      </c>
      <c r="BO189" s="23">
        <f t="shared" si="454"/>
        <v>2.2953448653346031E-2</v>
      </c>
      <c r="BP189" s="27">
        <f t="shared" si="455"/>
        <v>3.422080202408146</v>
      </c>
      <c r="BQ189" s="27">
        <f t="shared" ca="1" si="357"/>
        <v>-0.13440554618713918</v>
      </c>
      <c r="BR189" s="43">
        <f t="shared" ca="1" si="358"/>
        <v>0</v>
      </c>
      <c r="BS189" s="25">
        <f t="shared" si="400"/>
        <v>32.991663639999999</v>
      </c>
      <c r="BT189" s="34">
        <f t="shared" si="456"/>
        <v>1</v>
      </c>
      <c r="BU189" s="23">
        <f t="shared" si="457"/>
        <v>2.2953448653346031E-2</v>
      </c>
      <c r="BV189" s="27">
        <f t="shared" si="458"/>
        <v>5.9330121778062201</v>
      </c>
      <c r="BW189" s="27">
        <f t="shared" ca="1" si="359"/>
        <v>-0.11942090280026085</v>
      </c>
      <c r="BX189" s="43">
        <f t="shared" ca="1" si="360"/>
        <v>0</v>
      </c>
      <c r="BY189" s="25">
        <f t="shared" si="401"/>
        <v>38.349375640000005</v>
      </c>
      <c r="BZ189" s="50">
        <f t="shared" si="402"/>
        <v>0</v>
      </c>
      <c r="CA189" s="23">
        <f t="shared" si="459"/>
        <v>8.0428401791130533E-3</v>
      </c>
      <c r="CB189" s="27">
        <f t="shared" si="460"/>
        <v>6.965165951880004</v>
      </c>
      <c r="CC189" s="27">
        <f t="shared" ca="1" si="361"/>
        <v>-0.13225625729877066</v>
      </c>
      <c r="CD189" s="43">
        <f t="shared" ca="1" si="362"/>
        <v>0</v>
      </c>
      <c r="CE189" s="25">
        <f t="shared" si="403"/>
        <v>39.251488649999999</v>
      </c>
      <c r="CF189" s="34">
        <f t="shared" si="404"/>
        <v>1</v>
      </c>
      <c r="CG189" s="23">
        <f t="shared" si="461"/>
        <v>2.2953448653346031E-2</v>
      </c>
      <c r="CH189" s="27">
        <f t="shared" si="462"/>
        <v>5.8050858005187012</v>
      </c>
      <c r="CI189" s="27">
        <f t="shared" ca="1" si="363"/>
        <v>-0.11942090280026074</v>
      </c>
      <c r="CJ189" s="43">
        <f t="shared" ca="1" si="364"/>
        <v>0</v>
      </c>
      <c r="CK189" s="25">
        <f t="shared" si="405"/>
        <v>32.991663639999999</v>
      </c>
      <c r="CL189" s="34">
        <f t="shared" si="406"/>
        <v>1</v>
      </c>
      <c r="CM189" s="23">
        <f t="shared" si="463"/>
        <v>2.2953448653346031E-2</v>
      </c>
      <c r="CN189" s="27">
        <f t="shared" si="464"/>
        <v>5.9030557985525531</v>
      </c>
      <c r="CO189" s="27">
        <f t="shared" ca="1" si="365"/>
        <v>-0.11942090280026074</v>
      </c>
      <c r="CP189" s="43">
        <f t="shared" ca="1" si="366"/>
        <v>0</v>
      </c>
      <c r="CQ189" s="25">
        <f t="shared" si="407"/>
        <v>29.932407808500006</v>
      </c>
      <c r="CR189" s="34">
        <f t="shared" si="408"/>
        <v>1</v>
      </c>
      <c r="CS189" s="23">
        <f t="shared" si="465"/>
        <v>2.2953448653346031E-2</v>
      </c>
      <c r="CT189" s="27">
        <f t="shared" si="466"/>
        <v>5.2441415882953404</v>
      </c>
      <c r="CU189" s="27">
        <f t="shared" ca="1" si="367"/>
        <v>-0.11942090280026085</v>
      </c>
      <c r="CV189" s="43">
        <f t="shared" ca="1" si="368"/>
        <v>0</v>
      </c>
      <c r="CW189" s="25">
        <f t="shared" si="409"/>
        <v>32.991663639999999</v>
      </c>
      <c r="CX189" s="34">
        <f t="shared" si="467"/>
        <v>0.75</v>
      </c>
      <c r="CY189" s="23">
        <f t="shared" si="468"/>
        <v>1.9225796534787787E-2</v>
      </c>
      <c r="CZ189" s="27">
        <f t="shared" si="469"/>
        <v>6.1525278090533506</v>
      </c>
      <c r="DA189" s="27">
        <f t="shared" ca="1" si="369"/>
        <v>-0.12262974142488836</v>
      </c>
      <c r="DB189" s="43">
        <f t="shared" ca="1" si="370"/>
        <v>0</v>
      </c>
      <c r="DC189" s="25">
        <f t="shared" si="410"/>
        <v>32.991663639999999</v>
      </c>
      <c r="DD189" s="34">
        <f t="shared" si="411"/>
        <v>0.83333333333333326</v>
      </c>
      <c r="DE189" s="23">
        <f t="shared" si="470"/>
        <v>2.0054163672245176E-2</v>
      </c>
      <c r="DF189" s="27">
        <f t="shared" si="471"/>
        <v>7.4032049594492975</v>
      </c>
      <c r="DG189" s="27">
        <f t="shared" ca="1" si="334"/>
        <v>-0.1219166661749711</v>
      </c>
      <c r="DH189" s="43">
        <f t="shared" ca="1" si="335"/>
        <v>0</v>
      </c>
      <c r="DI189" s="25">
        <f t="shared" si="412"/>
        <v>38.349375640000005</v>
      </c>
      <c r="DJ189" s="26">
        <f t="shared" si="413"/>
        <v>0</v>
      </c>
      <c r="DK189" s="23">
        <f t="shared" si="472"/>
        <v>8.0428401791130533E-3</v>
      </c>
      <c r="DL189" s="27">
        <f t="shared" si="473"/>
        <v>12.052824998751966</v>
      </c>
      <c r="DM189" s="27">
        <f t="shared" ca="1" si="371"/>
        <v>-0.13225625729877077</v>
      </c>
      <c r="DN189" s="43">
        <f t="shared" ca="1" si="372"/>
        <v>0</v>
      </c>
      <c r="DO189" s="25">
        <f t="shared" si="414"/>
        <v>39.251488649999999</v>
      </c>
      <c r="DP189" s="26">
        <f t="shared" si="415"/>
        <v>1</v>
      </c>
      <c r="DQ189" s="23">
        <f t="shared" si="474"/>
        <v>2.2953448653346031E-2</v>
      </c>
      <c r="DR189" s="27">
        <f t="shared" si="475"/>
        <v>11.026067762113229</v>
      </c>
      <c r="DS189" s="27">
        <f t="shared" ca="1" si="373"/>
        <v>-0.11942090280026085</v>
      </c>
      <c r="DT189" s="43">
        <f t="shared" ca="1" si="374"/>
        <v>0</v>
      </c>
      <c r="DU189" s="25">
        <f t="shared" si="416"/>
        <v>32.991663639999999</v>
      </c>
      <c r="DV189" s="26">
        <f t="shared" si="417"/>
        <v>1</v>
      </c>
      <c r="DW189" s="23">
        <f t="shared" si="476"/>
        <v>2.2953448653346031E-2</v>
      </c>
      <c r="DX189" s="27">
        <f t="shared" si="477"/>
        <v>6.0547238394024756</v>
      </c>
      <c r="DY189" s="27">
        <f t="shared" ca="1" si="375"/>
        <v>-0.11942090280026085</v>
      </c>
      <c r="DZ189" s="43">
        <f t="shared" ca="1" si="376"/>
        <v>0</v>
      </c>
      <c r="EA189" s="25">
        <f t="shared" si="418"/>
        <v>32.991663639999999</v>
      </c>
      <c r="EB189" s="34">
        <f t="shared" si="478"/>
        <v>0.66666666666666663</v>
      </c>
      <c r="EC189" s="23">
        <f t="shared" si="479"/>
        <v>1.7983245828601706E-2</v>
      </c>
      <c r="ED189" s="27">
        <f t="shared" si="480"/>
        <v>9.5907670134282661</v>
      </c>
      <c r="EE189" s="27">
        <f t="shared" ca="1" si="377"/>
        <v>-0.12369935429976398</v>
      </c>
      <c r="EF189" s="43">
        <f t="shared" ca="1" si="378"/>
        <v>0</v>
      </c>
      <c r="EG189" s="25">
        <f t="shared" si="419"/>
        <v>38.349375640000005</v>
      </c>
      <c r="EH189" s="26">
        <f t="shared" si="481"/>
        <v>0</v>
      </c>
      <c r="EI189" s="23">
        <f t="shared" si="482"/>
        <v>8.0428401791130533E-3</v>
      </c>
      <c r="EJ189" s="27">
        <f t="shared" si="483"/>
        <v>11.711101373587365</v>
      </c>
      <c r="EK189" s="27">
        <f t="shared" ca="1" si="379"/>
        <v>-0.13225625729877077</v>
      </c>
      <c r="EL189" s="43">
        <f t="shared" ca="1" si="380"/>
        <v>0</v>
      </c>
      <c r="EM189" s="25">
        <f t="shared" si="420"/>
        <v>39.251488649999999</v>
      </c>
      <c r="EN189" s="26">
        <f t="shared" si="484"/>
        <v>1</v>
      </c>
      <c r="EO189" s="23">
        <f t="shared" si="485"/>
        <v>2.2953448653346031E-2</v>
      </c>
      <c r="EP189" s="27">
        <f t="shared" si="486"/>
        <v>9.4916801660606023</v>
      </c>
      <c r="EQ189" s="27">
        <f t="shared" ca="1" si="381"/>
        <v>-0.11942090280026085</v>
      </c>
      <c r="ER189" s="43">
        <f t="shared" ca="1" si="382"/>
        <v>0</v>
      </c>
      <c r="ES189" s="25">
        <f t="shared" si="421"/>
        <v>32.991663639999999</v>
      </c>
      <c r="ET189" s="26">
        <f t="shared" si="487"/>
        <v>1</v>
      </c>
      <c r="EU189" s="23">
        <f t="shared" si="488"/>
        <v>2.2953448653346031E-2</v>
      </c>
      <c r="EV189" s="27">
        <f t="shared" si="489"/>
        <v>6.992133301303852</v>
      </c>
      <c r="EW189" s="27">
        <f t="shared" ca="1" si="383"/>
        <v>-0.11942090280026074</v>
      </c>
      <c r="EX189" s="43">
        <f t="shared" ca="1" si="384"/>
        <v>0</v>
      </c>
      <c r="EY189" s="25">
        <f t="shared" si="422"/>
        <v>32.991663639999999</v>
      </c>
      <c r="EZ189" s="34">
        <f t="shared" si="490"/>
        <v>0.66666666666666663</v>
      </c>
      <c r="FA189" s="23">
        <f t="shared" si="491"/>
        <v>1.7983245828601706E-2</v>
      </c>
      <c r="FB189" s="27">
        <f t="shared" si="492"/>
        <v>9.47358680244208</v>
      </c>
      <c r="FC189" s="27">
        <f t="shared" ca="1" si="385"/>
        <v>-0.12369935429976409</v>
      </c>
      <c r="FD189" s="43">
        <f t="shared" ca="1" si="386"/>
        <v>0</v>
      </c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25">
        <f t="shared" si="423"/>
        <v>32.991663639999999</v>
      </c>
      <c r="FT189" s="26">
        <f t="shared" si="493"/>
        <v>1</v>
      </c>
      <c r="FU189" s="23">
        <f t="shared" si="494"/>
        <v>2.2953448653346031E-2</v>
      </c>
      <c r="FV189" s="27">
        <f t="shared" si="495"/>
        <v>1.7894079436701877</v>
      </c>
      <c r="FW189" s="27">
        <f t="shared" ca="1" si="387"/>
        <v>-0.29810449048507703</v>
      </c>
      <c r="FX189" s="43">
        <f t="shared" ca="1" si="388"/>
        <v>0</v>
      </c>
      <c r="FY189" s="25">
        <f t="shared" si="424"/>
        <v>32.991663639999999</v>
      </c>
      <c r="FZ189" s="26">
        <f t="shared" si="496"/>
        <v>1</v>
      </c>
      <c r="GA189" s="23">
        <f t="shared" si="497"/>
        <v>2.2953448653346031E-2</v>
      </c>
      <c r="GB189" s="27">
        <f t="shared" si="498"/>
        <v>6.9835628033979926</v>
      </c>
      <c r="GC189" s="27">
        <f t="shared" ca="1" si="389"/>
        <v>-0.11942090280026096</v>
      </c>
      <c r="GD189" s="43">
        <f t="shared" ca="1" si="390"/>
        <v>0</v>
      </c>
      <c r="GE189" s="47"/>
      <c r="GF189" s="47"/>
    </row>
    <row r="190" spans="1:188" x14ac:dyDescent="0.2">
      <c r="A190" s="30">
        <v>30436</v>
      </c>
      <c r="B190" s="34">
        <v>42.620151479999997</v>
      </c>
      <c r="C190" s="23">
        <v>8.8859305363755414E-3</v>
      </c>
      <c r="D190" s="24">
        <f t="shared" si="336"/>
        <v>9.8896307047731336E-2</v>
      </c>
      <c r="E190" s="25" t="e">
        <f>#N/A</f>
        <v>#N/A</v>
      </c>
      <c r="F190" s="26">
        <v>1</v>
      </c>
      <c r="G190" s="23">
        <f t="shared" si="425"/>
        <v>9.8896307047731336E-2</v>
      </c>
      <c r="H190" s="27">
        <f t="shared" si="426"/>
        <v>12.567228693506843</v>
      </c>
      <c r="I190" s="27">
        <f t="shared" ca="1" si="337"/>
        <v>-3.2334882023781431E-2</v>
      </c>
      <c r="J190" s="43">
        <f t="shared" ca="1" si="338"/>
        <v>0</v>
      </c>
      <c r="K190" s="25" t="e">
        <f>#N/A</f>
        <v>#N/A</v>
      </c>
      <c r="L190" s="26">
        <v>0</v>
      </c>
      <c r="M190" s="23">
        <f t="shared" si="427"/>
        <v>8.8859305363755414E-3</v>
      </c>
      <c r="N190" s="27">
        <f t="shared" si="428"/>
        <v>2.1976685800579543</v>
      </c>
      <c r="O190" s="27">
        <f t="shared" ca="1" si="339"/>
        <v>0</v>
      </c>
      <c r="P190" s="43">
        <f t="shared" ca="1" si="340"/>
        <v>0</v>
      </c>
      <c r="Q190" s="25">
        <f t="shared" si="391"/>
        <v>35.259449152999998</v>
      </c>
      <c r="R190" s="26">
        <f t="shared" si="429"/>
        <v>1</v>
      </c>
      <c r="S190" s="23">
        <f t="shared" si="430"/>
        <v>9.8896307047731336E-2</v>
      </c>
      <c r="T190" s="27">
        <f t="shared" si="431"/>
        <v>7.7008542977570507</v>
      </c>
      <c r="U190" s="27">
        <f t="shared" ca="1" si="341"/>
        <v>-3.2334882023781431E-2</v>
      </c>
      <c r="V190" s="43">
        <f t="shared" ca="1" si="342"/>
        <v>0</v>
      </c>
      <c r="W190" s="25">
        <f t="shared" si="392"/>
        <v>40.702329225</v>
      </c>
      <c r="X190" s="26">
        <f t="shared" si="432"/>
        <v>1</v>
      </c>
      <c r="Y190" s="23">
        <f t="shared" si="433"/>
        <v>9.8896307047731336E-2</v>
      </c>
      <c r="Z190" s="27">
        <f t="shared" si="434"/>
        <v>15.576409440341859</v>
      </c>
      <c r="AA190" s="27">
        <f t="shared" ca="1" si="343"/>
        <v>-4.6439605681842355E-2</v>
      </c>
      <c r="AB190" s="43">
        <f t="shared" ca="1" si="344"/>
        <v>0</v>
      </c>
      <c r="AC190" s="25">
        <f t="shared" si="393"/>
        <v>40.682477730000002</v>
      </c>
      <c r="AD190" s="26">
        <f t="shared" si="435"/>
        <v>0</v>
      </c>
      <c r="AE190" s="23">
        <f t="shared" si="436"/>
        <v>8.8859305363755414E-3</v>
      </c>
      <c r="AF190" s="27">
        <f t="shared" si="437"/>
        <v>11.566025470172649</v>
      </c>
      <c r="AG190" s="27">
        <f t="shared" ca="1" si="345"/>
        <v>-0.11159613811075964</v>
      </c>
      <c r="AH190" s="43">
        <f t="shared" ca="1" si="346"/>
        <v>0</v>
      </c>
      <c r="AI190" s="25">
        <f t="shared" si="394"/>
        <v>35.259449152999998</v>
      </c>
      <c r="AJ190" s="26">
        <f t="shared" si="438"/>
        <v>1</v>
      </c>
      <c r="AK190" s="23">
        <f t="shared" si="439"/>
        <v>9.8896307047731336E-2</v>
      </c>
      <c r="AL190" s="27">
        <f t="shared" si="440"/>
        <v>7.7008542977570507</v>
      </c>
      <c r="AM190" s="27">
        <f t="shared" ca="1" si="347"/>
        <v>-3.2334882023781431E-2</v>
      </c>
      <c r="AN190" s="43">
        <f t="shared" ca="1" si="348"/>
        <v>0</v>
      </c>
      <c r="AO190" s="25">
        <f t="shared" si="395"/>
        <v>35.259449152999998</v>
      </c>
      <c r="AP190" s="34">
        <f t="shared" si="441"/>
        <v>0.66666666666666663</v>
      </c>
      <c r="AQ190" s="23">
        <f t="shared" si="442"/>
        <v>6.8892848210612742E-2</v>
      </c>
      <c r="AR190" s="27">
        <f t="shared" si="443"/>
        <v>11.537257099095335</v>
      </c>
      <c r="AS190" s="27">
        <f t="shared" ca="1" si="349"/>
        <v>-6.3328506928675532E-2</v>
      </c>
      <c r="AT190" s="43">
        <f t="shared" ca="1" si="350"/>
        <v>0</v>
      </c>
      <c r="AU190" s="25">
        <f t="shared" si="396"/>
        <v>40.682477730000002</v>
      </c>
      <c r="AV190" s="26">
        <f t="shared" si="444"/>
        <v>0</v>
      </c>
      <c r="AW190" s="23">
        <f t="shared" si="445"/>
        <v>8.8859305363755414E-3</v>
      </c>
      <c r="AX190" s="27">
        <f t="shared" si="446"/>
        <v>6.2608487232213426</v>
      </c>
      <c r="AY190" s="27">
        <f t="shared" ca="1" si="351"/>
        <v>-0.11159613811075964</v>
      </c>
      <c r="AZ190" s="43">
        <f t="shared" ca="1" si="352"/>
        <v>0</v>
      </c>
      <c r="BA190" s="25">
        <f t="shared" si="397"/>
        <v>40.682477730000002</v>
      </c>
      <c r="BB190" s="26">
        <f t="shared" si="447"/>
        <v>1</v>
      </c>
      <c r="BC190" s="23">
        <f t="shared" si="448"/>
        <v>9.8896307047731336E-2</v>
      </c>
      <c r="BD190" s="27">
        <f t="shared" si="449"/>
        <v>7.8881645702926999</v>
      </c>
      <c r="BE190" s="27">
        <f t="shared" ca="1" si="353"/>
        <v>-3.2334882023781431E-2</v>
      </c>
      <c r="BF190" s="43">
        <f t="shared" ca="1" si="354"/>
        <v>0</v>
      </c>
      <c r="BG190" s="25">
        <f t="shared" si="398"/>
        <v>35.259449152999998</v>
      </c>
      <c r="BH190" s="26">
        <f t="shared" si="450"/>
        <v>1</v>
      </c>
      <c r="BI190" s="23">
        <f t="shared" si="451"/>
        <v>9.8896307047731336E-2</v>
      </c>
      <c r="BJ190" s="27">
        <f t="shared" si="452"/>
        <v>7.8763118831398717</v>
      </c>
      <c r="BK190" s="27">
        <f t="shared" ca="1" si="355"/>
        <v>-3.2334882023781319E-2</v>
      </c>
      <c r="BL190" s="43">
        <f t="shared" ca="1" si="356"/>
        <v>0</v>
      </c>
      <c r="BM190" s="25">
        <f t="shared" si="399"/>
        <v>39.812932455000002</v>
      </c>
      <c r="BN190" s="26">
        <f t="shared" si="453"/>
        <v>1</v>
      </c>
      <c r="BO190" s="23">
        <f t="shared" si="454"/>
        <v>9.8896307047731336E-2</v>
      </c>
      <c r="BP190" s="27">
        <f t="shared" si="455"/>
        <v>3.7605112968474645</v>
      </c>
      <c r="BQ190" s="27">
        <f t="shared" ca="1" si="357"/>
        <v>-4.8801451304049226E-2</v>
      </c>
      <c r="BR190" s="43">
        <f t="shared" ca="1" si="358"/>
        <v>0</v>
      </c>
      <c r="BS190" s="25">
        <f t="shared" si="400"/>
        <v>35.259449152999998</v>
      </c>
      <c r="BT190" s="34">
        <f t="shared" si="456"/>
        <v>0.75</v>
      </c>
      <c r="BU190" s="23">
        <f t="shared" si="457"/>
        <v>7.6393712919892387E-2</v>
      </c>
      <c r="BV190" s="27">
        <f t="shared" si="458"/>
        <v>6.3862570068677744</v>
      </c>
      <c r="BW190" s="27">
        <f t="shared" ca="1" si="359"/>
        <v>-5.2150196045525843E-2</v>
      </c>
      <c r="BX190" s="43">
        <f t="shared" ca="1" si="360"/>
        <v>0</v>
      </c>
      <c r="BY190" s="25">
        <f t="shared" si="401"/>
        <v>40.702329225</v>
      </c>
      <c r="BZ190" s="50">
        <f t="shared" si="402"/>
        <v>0.5</v>
      </c>
      <c r="CA190" s="23">
        <f t="shared" si="459"/>
        <v>8.8859305363755414E-3</v>
      </c>
      <c r="CB190" s="27">
        <f t="shared" si="460"/>
        <v>7.0270579327027374</v>
      </c>
      <c r="CC190" s="27">
        <f t="shared" ca="1" si="361"/>
        <v>-0.12454554667775308</v>
      </c>
      <c r="CD190" s="43">
        <f t="shared" ca="1" si="362"/>
        <v>0</v>
      </c>
      <c r="CE190" s="25">
        <f t="shared" si="403"/>
        <v>40.682477730000002</v>
      </c>
      <c r="CF190" s="34">
        <f t="shared" si="404"/>
        <v>0</v>
      </c>
      <c r="CG190" s="23">
        <f t="shared" si="461"/>
        <v>8.8859305363755414E-3</v>
      </c>
      <c r="CH190" s="27">
        <f t="shared" si="462"/>
        <v>5.8566693896998103</v>
      </c>
      <c r="CI190" s="27">
        <f t="shared" ca="1" si="363"/>
        <v>-0.11159613811075964</v>
      </c>
      <c r="CJ190" s="43">
        <f t="shared" ca="1" si="364"/>
        <v>0</v>
      </c>
      <c r="CK190" s="25">
        <f t="shared" si="405"/>
        <v>35.259449152999998</v>
      </c>
      <c r="CL190" s="34">
        <f t="shared" si="406"/>
        <v>1</v>
      </c>
      <c r="CM190" s="23">
        <f t="shared" si="463"/>
        <v>9.8896307047731336E-2</v>
      </c>
      <c r="CN190" s="27">
        <f t="shared" si="464"/>
        <v>6.4868462173260975</v>
      </c>
      <c r="CO190" s="27">
        <f t="shared" ca="1" si="365"/>
        <v>-3.2334882023781319E-2</v>
      </c>
      <c r="CP190" s="43">
        <f t="shared" ca="1" si="366"/>
        <v>0</v>
      </c>
      <c r="CQ190" s="25">
        <f t="shared" si="407"/>
        <v>30.629880704000005</v>
      </c>
      <c r="CR190" s="34">
        <f t="shared" si="408"/>
        <v>1</v>
      </c>
      <c r="CS190" s="23">
        <f t="shared" si="465"/>
        <v>9.8896307047731336E-2</v>
      </c>
      <c r="CT190" s="27">
        <f t="shared" si="466"/>
        <v>5.7627678250131735</v>
      </c>
      <c r="CU190" s="27">
        <f t="shared" ca="1" si="367"/>
        <v>-3.2334882023781431E-2</v>
      </c>
      <c r="CV190" s="43">
        <f t="shared" ca="1" si="368"/>
        <v>0</v>
      </c>
      <c r="CW190" s="25">
        <f t="shared" si="409"/>
        <v>35.259449152999998</v>
      </c>
      <c r="CX190" s="34">
        <f t="shared" si="467"/>
        <v>0.5</v>
      </c>
      <c r="CY190" s="23">
        <f t="shared" si="468"/>
        <v>5.3891118792053438E-2</v>
      </c>
      <c r="CZ190" s="27">
        <f t="shared" si="469"/>
        <v>6.4840944160824572</v>
      </c>
      <c r="DA190" s="27">
        <f t="shared" ca="1" si="369"/>
        <v>-7.5347276595402302E-2</v>
      </c>
      <c r="DB190" s="43">
        <f t="shared" ca="1" si="370"/>
        <v>0</v>
      </c>
      <c r="DC190" s="25">
        <f t="shared" si="410"/>
        <v>35.259449152999998</v>
      </c>
      <c r="DD190" s="34">
        <f t="shared" si="411"/>
        <v>0.70833333333333326</v>
      </c>
      <c r="DE190" s="23">
        <f t="shared" si="470"/>
        <v>6.6392559974186194E-2</v>
      </c>
      <c r="DF190" s="27">
        <f t="shared" si="471"/>
        <v>7.8947226887207274</v>
      </c>
      <c r="DG190" s="27">
        <f t="shared" ca="1" si="334"/>
        <v>-6.3618465771659638E-2</v>
      </c>
      <c r="DH190" s="43">
        <f t="shared" ca="1" si="335"/>
        <v>0</v>
      </c>
      <c r="DI190" s="25">
        <f t="shared" si="412"/>
        <v>40.702329225</v>
      </c>
      <c r="DJ190" s="26">
        <f t="shared" si="413"/>
        <v>0</v>
      </c>
      <c r="DK190" s="23">
        <f t="shared" si="472"/>
        <v>8.8859305363755414E-3</v>
      </c>
      <c r="DL190" s="27">
        <f t="shared" si="473"/>
        <v>12.159925564457966</v>
      </c>
      <c r="DM190" s="27">
        <f t="shared" ca="1" si="371"/>
        <v>-0.12454554667775308</v>
      </c>
      <c r="DN190" s="43">
        <f t="shared" ca="1" si="372"/>
        <v>0</v>
      </c>
      <c r="DO190" s="25">
        <f t="shared" si="414"/>
        <v>40.682477730000002</v>
      </c>
      <c r="DP190" s="26">
        <f t="shared" si="415"/>
        <v>0</v>
      </c>
      <c r="DQ190" s="23">
        <f t="shared" si="474"/>
        <v>8.8859305363755414E-3</v>
      </c>
      <c r="DR190" s="27">
        <f t="shared" si="475"/>
        <v>11.124044634336737</v>
      </c>
      <c r="DS190" s="27">
        <f t="shared" ca="1" si="373"/>
        <v>-0.11159613811075952</v>
      </c>
      <c r="DT190" s="43">
        <f t="shared" ca="1" si="374"/>
        <v>0</v>
      </c>
      <c r="DU190" s="25">
        <f t="shared" si="416"/>
        <v>35.259449152999998</v>
      </c>
      <c r="DV190" s="26">
        <f t="shared" si="417"/>
        <v>1</v>
      </c>
      <c r="DW190" s="23">
        <f t="shared" si="476"/>
        <v>9.8896307047731336E-2</v>
      </c>
      <c r="DX190" s="27">
        <f t="shared" si="477"/>
        <v>6.6535136673132413</v>
      </c>
      <c r="DY190" s="27">
        <f t="shared" ca="1" si="375"/>
        <v>-3.2334882023781431E-2</v>
      </c>
      <c r="DZ190" s="43">
        <f t="shared" ca="1" si="376"/>
        <v>0</v>
      </c>
      <c r="EA190" s="25">
        <f t="shared" si="418"/>
        <v>35.259449152999998</v>
      </c>
      <c r="EB190" s="34">
        <f t="shared" si="478"/>
        <v>0.33333333333333331</v>
      </c>
      <c r="EC190" s="23">
        <f t="shared" si="479"/>
        <v>3.8889389373494142E-2</v>
      </c>
      <c r="ED190" s="27">
        <f t="shared" si="480"/>
        <v>9.9637460862039404</v>
      </c>
      <c r="EE190" s="27">
        <f t="shared" ca="1" si="377"/>
        <v>-8.9620557280883251E-2</v>
      </c>
      <c r="EF190" s="43">
        <f t="shared" ca="1" si="378"/>
        <v>0</v>
      </c>
      <c r="EG190" s="25">
        <f t="shared" si="419"/>
        <v>40.702329225</v>
      </c>
      <c r="EH190" s="26">
        <f t="shared" si="481"/>
        <v>0</v>
      </c>
      <c r="EI190" s="23">
        <f t="shared" si="482"/>
        <v>8.8859305363755414E-3</v>
      </c>
      <c r="EJ190" s="27">
        <f t="shared" si="483"/>
        <v>11.815165406897515</v>
      </c>
      <c r="EK190" s="27">
        <f t="shared" ca="1" si="379"/>
        <v>-0.12454554667775297</v>
      </c>
      <c r="EL190" s="43">
        <f t="shared" ca="1" si="380"/>
        <v>0</v>
      </c>
      <c r="EM190" s="25">
        <f t="shared" si="420"/>
        <v>40.682477730000002</v>
      </c>
      <c r="EN190" s="26">
        <f t="shared" si="484"/>
        <v>0</v>
      </c>
      <c r="EO190" s="23">
        <f t="shared" si="485"/>
        <v>8.8859305363755414E-3</v>
      </c>
      <c r="EP190" s="27">
        <f t="shared" si="486"/>
        <v>9.5760225766897111</v>
      </c>
      <c r="EQ190" s="27">
        <f t="shared" ca="1" si="381"/>
        <v>-0.11159613811075964</v>
      </c>
      <c r="ER190" s="43">
        <f t="shared" ca="1" si="382"/>
        <v>0</v>
      </c>
      <c r="ES190" s="25">
        <f t="shared" si="421"/>
        <v>35.259449152999998</v>
      </c>
      <c r="ET190" s="26">
        <f t="shared" si="487"/>
        <v>1</v>
      </c>
      <c r="EU190" s="23">
        <f t="shared" si="488"/>
        <v>9.8896307047731336E-2</v>
      </c>
      <c r="EV190" s="27">
        <f t="shared" si="489"/>
        <v>7.6836294631882653</v>
      </c>
      <c r="EW190" s="27">
        <f t="shared" ca="1" si="383"/>
        <v>-3.2334882023781208E-2</v>
      </c>
      <c r="EX190" s="43">
        <f t="shared" ca="1" si="384"/>
        <v>0</v>
      </c>
      <c r="EY190" s="25">
        <f t="shared" si="422"/>
        <v>35.259449152999998</v>
      </c>
      <c r="EZ190" s="34">
        <f t="shared" si="490"/>
        <v>0.33333333333333331</v>
      </c>
      <c r="FA190" s="23">
        <f t="shared" si="491"/>
        <v>3.8889389373494142E-2</v>
      </c>
      <c r="FB190" s="27">
        <f t="shared" si="492"/>
        <v>9.8420088083658452</v>
      </c>
      <c r="FC190" s="27">
        <f t="shared" ca="1" si="385"/>
        <v>-8.9620557280883362E-2</v>
      </c>
      <c r="FD190" s="43">
        <f t="shared" ca="1" si="386"/>
        <v>0</v>
      </c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25">
        <f t="shared" si="423"/>
        <v>35.259449152999998</v>
      </c>
      <c r="FT190" s="26">
        <f t="shared" si="493"/>
        <v>1</v>
      </c>
      <c r="FU190" s="23">
        <f t="shared" si="494"/>
        <v>9.8896307047731336E-2</v>
      </c>
      <c r="FV190" s="27">
        <f t="shared" si="495"/>
        <v>1.9663737811010442</v>
      </c>
      <c r="FW190" s="27">
        <f t="shared" ca="1" si="387"/>
        <v>-0.22868961666066545</v>
      </c>
      <c r="FX190" s="43">
        <f t="shared" ca="1" si="388"/>
        <v>0</v>
      </c>
      <c r="FY190" s="25">
        <f t="shared" si="424"/>
        <v>35.259449152999998</v>
      </c>
      <c r="FZ190" s="26">
        <f t="shared" si="496"/>
        <v>1</v>
      </c>
      <c r="GA190" s="23">
        <f t="shared" si="497"/>
        <v>9.8896307047731336E-2</v>
      </c>
      <c r="GB190" s="27">
        <f t="shared" si="498"/>
        <v>7.6742113746899561</v>
      </c>
      <c r="GC190" s="27">
        <f t="shared" ca="1" si="389"/>
        <v>-3.2334882023781431E-2</v>
      </c>
      <c r="GD190" s="43">
        <f t="shared" ca="1" si="390"/>
        <v>0</v>
      </c>
      <c r="GE190" s="47"/>
      <c r="GF190" s="47"/>
    </row>
    <row r="191" spans="1:188" x14ac:dyDescent="0.2">
      <c r="A191" s="30">
        <v>30467</v>
      </c>
      <c r="B191" s="34">
        <v>44.283350759999998</v>
      </c>
      <c r="C191" s="23">
        <v>8.9766128452759553E-3</v>
      </c>
      <c r="D191" s="24">
        <f t="shared" si="336"/>
        <v>3.9023776834309798E-2</v>
      </c>
      <c r="E191" s="25" t="e">
        <f>#N/A</f>
        <v>#N/A</v>
      </c>
      <c r="F191" s="26">
        <v>1</v>
      </c>
      <c r="G191" s="23">
        <f t="shared" si="425"/>
        <v>3.9023776834309798E-2</v>
      </c>
      <c r="H191" s="27">
        <f t="shared" si="426"/>
        <v>13.057649421467989</v>
      </c>
      <c r="I191" s="27">
        <f t="shared" ca="1" si="337"/>
        <v>0</v>
      </c>
      <c r="J191" s="43">
        <f t="shared" ca="1" si="338"/>
        <v>0</v>
      </c>
      <c r="K191" s="25" t="e">
        <f>#N/A</f>
        <v>#N/A</v>
      </c>
      <c r="L191" s="26">
        <v>0</v>
      </c>
      <c r="M191" s="23">
        <f t="shared" si="427"/>
        <v>8.9766128452759553E-3</v>
      </c>
      <c r="N191" s="27">
        <f t="shared" si="428"/>
        <v>2.2173962000633618</v>
      </c>
      <c r="O191" s="27">
        <f t="shared" ca="1" si="339"/>
        <v>0</v>
      </c>
      <c r="P191" s="43">
        <f t="shared" ca="1" si="340"/>
        <v>0</v>
      </c>
      <c r="Q191" s="25">
        <f t="shared" si="391"/>
        <v>37.341523449999997</v>
      </c>
      <c r="R191" s="26">
        <f t="shared" si="429"/>
        <v>1</v>
      </c>
      <c r="S191" s="23">
        <f t="shared" si="430"/>
        <v>3.9023776834309798E-2</v>
      </c>
      <c r="T191" s="27">
        <f t="shared" si="431"/>
        <v>8.0013707173062567</v>
      </c>
      <c r="U191" s="27">
        <f t="shared" ca="1" si="341"/>
        <v>0</v>
      </c>
      <c r="V191" s="43">
        <f t="shared" ca="1" si="342"/>
        <v>0</v>
      </c>
      <c r="W191" s="25">
        <f t="shared" si="392"/>
        <v>43.451751119999997</v>
      </c>
      <c r="X191" s="26">
        <f t="shared" si="432"/>
        <v>1</v>
      </c>
      <c r="Y191" s="23">
        <f t="shared" si="433"/>
        <v>3.9023776834309798E-2</v>
      </c>
      <c r="Z191" s="27">
        <f t="shared" si="434"/>
        <v>16.184259766221597</v>
      </c>
      <c r="AA191" s="27">
        <f t="shared" ca="1" si="343"/>
        <v>-9.2280776559340305E-3</v>
      </c>
      <c r="AB191" s="43">
        <f t="shared" ca="1" si="344"/>
        <v>0</v>
      </c>
      <c r="AC191" s="25">
        <f t="shared" si="393"/>
        <v>41.529314573999997</v>
      </c>
      <c r="AD191" s="26">
        <f t="shared" si="435"/>
        <v>1</v>
      </c>
      <c r="AE191" s="23">
        <f t="shared" si="436"/>
        <v>3.9023776834309798E-2</v>
      </c>
      <c r="AF191" s="27">
        <f t="shared" si="437"/>
        <v>12.01737546698061</v>
      </c>
      <c r="AG191" s="27">
        <f t="shared" ca="1" si="345"/>
        <v>-7.6927264065654977E-2</v>
      </c>
      <c r="AH191" s="43">
        <f t="shared" ca="1" si="346"/>
        <v>0</v>
      </c>
      <c r="AI191" s="25">
        <f t="shared" si="394"/>
        <v>37.341523449999997</v>
      </c>
      <c r="AJ191" s="26">
        <f t="shared" si="438"/>
        <v>1</v>
      </c>
      <c r="AK191" s="23">
        <f t="shared" si="439"/>
        <v>3.9023776834309798E-2</v>
      </c>
      <c r="AL191" s="27">
        <f t="shared" si="440"/>
        <v>8.0013707173062567</v>
      </c>
      <c r="AM191" s="27">
        <f t="shared" ca="1" si="347"/>
        <v>0</v>
      </c>
      <c r="AN191" s="43">
        <f t="shared" ca="1" si="348"/>
        <v>0</v>
      </c>
      <c r="AO191" s="25">
        <f t="shared" si="395"/>
        <v>37.341523449999997</v>
      </c>
      <c r="AP191" s="34">
        <f t="shared" si="441"/>
        <v>1</v>
      </c>
      <c r="AQ191" s="23">
        <f t="shared" si="442"/>
        <v>3.9023776834309798E-2</v>
      </c>
      <c r="AR191" s="27">
        <f t="shared" si="443"/>
        <v>11.987484445410487</v>
      </c>
      <c r="AS191" s="27">
        <f t="shared" ca="1" si="349"/>
        <v>-2.6776047616000498E-2</v>
      </c>
      <c r="AT191" s="43">
        <f t="shared" ca="1" si="350"/>
        <v>0</v>
      </c>
      <c r="AU191" s="25">
        <f t="shared" si="396"/>
        <v>41.529314573999997</v>
      </c>
      <c r="AV191" s="26">
        <f t="shared" si="444"/>
        <v>1</v>
      </c>
      <c r="AW191" s="23">
        <f t="shared" si="445"/>
        <v>3.9023776834309798E-2</v>
      </c>
      <c r="AX191" s="27">
        <f t="shared" si="446"/>
        <v>6.5051706865897057</v>
      </c>
      <c r="AY191" s="27">
        <f t="shared" ca="1" si="351"/>
        <v>-7.6927264065654866E-2</v>
      </c>
      <c r="AZ191" s="43">
        <f t="shared" ca="1" si="352"/>
        <v>0</v>
      </c>
      <c r="BA191" s="25">
        <f t="shared" si="397"/>
        <v>41.529314573999997</v>
      </c>
      <c r="BB191" s="26">
        <f t="shared" si="447"/>
        <v>1</v>
      </c>
      <c r="BC191" s="23">
        <f t="shared" si="448"/>
        <v>3.9023776834309798E-2</v>
      </c>
      <c r="BD191" s="27">
        <f t="shared" si="449"/>
        <v>8.1959905441161123</v>
      </c>
      <c r="BE191" s="27">
        <f t="shared" ca="1" si="353"/>
        <v>0</v>
      </c>
      <c r="BF191" s="43">
        <f t="shared" ca="1" si="354"/>
        <v>0</v>
      </c>
      <c r="BG191" s="25">
        <f t="shared" si="398"/>
        <v>37.341523449999997</v>
      </c>
      <c r="BH191" s="26">
        <f t="shared" si="450"/>
        <v>1</v>
      </c>
      <c r="BI191" s="23">
        <f t="shared" si="451"/>
        <v>3.9023776834309798E-2</v>
      </c>
      <c r="BJ191" s="27">
        <f t="shared" si="452"/>
        <v>8.1836753203449444</v>
      </c>
      <c r="BK191" s="27">
        <f t="shared" ca="1" si="355"/>
        <v>0</v>
      </c>
      <c r="BL191" s="43">
        <f t="shared" ca="1" si="356"/>
        <v>0</v>
      </c>
      <c r="BM191" s="25">
        <f t="shared" si="399"/>
        <v>41.282623235000003</v>
      </c>
      <c r="BN191" s="26">
        <f t="shared" si="453"/>
        <v>1</v>
      </c>
      <c r="BO191" s="23">
        <f t="shared" si="454"/>
        <v>3.9023776834309798E-2</v>
      </c>
      <c r="BP191" s="27">
        <f t="shared" si="455"/>
        <v>3.9072606504785408</v>
      </c>
      <c r="BQ191" s="27">
        <f t="shared" ca="1" si="357"/>
        <v>-1.1682091414619178E-2</v>
      </c>
      <c r="BR191" s="43">
        <f t="shared" ca="1" si="358"/>
        <v>0</v>
      </c>
      <c r="BS191" s="25">
        <f t="shared" si="400"/>
        <v>37.341523449999997</v>
      </c>
      <c r="BT191" s="34">
        <f t="shared" si="456"/>
        <v>1</v>
      </c>
      <c r="BU191" s="23">
        <f t="shared" si="457"/>
        <v>3.9023776834309798E-2</v>
      </c>
      <c r="BV191" s="27">
        <f t="shared" si="458"/>
        <v>6.63547287511033</v>
      </c>
      <c r="BW191" s="27">
        <f t="shared" ca="1" si="359"/>
        <v>-1.5161516823562149E-2</v>
      </c>
      <c r="BX191" s="43">
        <f t="shared" ca="1" si="360"/>
        <v>0</v>
      </c>
      <c r="BY191" s="25">
        <f t="shared" si="401"/>
        <v>43.451751119999997</v>
      </c>
      <c r="BZ191" s="50">
        <f t="shared" si="402"/>
        <v>1</v>
      </c>
      <c r="CA191" s="23">
        <f t="shared" si="459"/>
        <v>3.9023776834309798E-2</v>
      </c>
      <c r="CB191" s="27">
        <f t="shared" si="460"/>
        <v>7.3012802732702955</v>
      </c>
      <c r="CC191" s="27">
        <f t="shared" ca="1" si="361"/>
        <v>-9.0382007462702973E-2</v>
      </c>
      <c r="CD191" s="43">
        <f t="shared" ca="1" si="362"/>
        <v>0</v>
      </c>
      <c r="CE191" s="25">
        <f t="shared" si="403"/>
        <v>41.529314573999997</v>
      </c>
      <c r="CF191" s="34">
        <f t="shared" si="404"/>
        <v>0.5</v>
      </c>
      <c r="CG191" s="23">
        <f t="shared" si="461"/>
        <v>8.9766128452759553E-3</v>
      </c>
      <c r="CH191" s="27">
        <f t="shared" si="462"/>
        <v>5.9092424433739241</v>
      </c>
      <c r="CI191" s="27">
        <f t="shared" ca="1" si="363"/>
        <v>-0.10362128059233189</v>
      </c>
      <c r="CJ191" s="43">
        <f t="shared" ca="1" si="364"/>
        <v>0</v>
      </c>
      <c r="CK191" s="25">
        <f t="shared" si="405"/>
        <v>37.341523449999997</v>
      </c>
      <c r="CL191" s="34">
        <f t="shared" si="406"/>
        <v>1</v>
      </c>
      <c r="CM191" s="23">
        <f t="shared" si="463"/>
        <v>3.9023776834309798E-2</v>
      </c>
      <c r="CN191" s="27">
        <f t="shared" si="464"/>
        <v>6.7399874564695175</v>
      </c>
      <c r="CO191" s="27">
        <f t="shared" ca="1" si="365"/>
        <v>0</v>
      </c>
      <c r="CP191" s="43">
        <f t="shared" ca="1" si="366"/>
        <v>0</v>
      </c>
      <c r="CQ191" s="25">
        <f t="shared" si="407"/>
        <v>31.344490650499999</v>
      </c>
      <c r="CR191" s="34">
        <f t="shared" si="408"/>
        <v>1</v>
      </c>
      <c r="CS191" s="23">
        <f t="shared" si="465"/>
        <v>3.9023776834309798E-2</v>
      </c>
      <c r="CT191" s="27">
        <f t="shared" si="466"/>
        <v>5.9876527905644288</v>
      </c>
      <c r="CU191" s="27">
        <f t="shared" ca="1" si="367"/>
        <v>0</v>
      </c>
      <c r="CV191" s="43">
        <f t="shared" ca="1" si="368"/>
        <v>0</v>
      </c>
      <c r="CW191" s="25">
        <f t="shared" si="409"/>
        <v>37.341523449999997</v>
      </c>
      <c r="CX191" s="34">
        <f t="shared" si="467"/>
        <v>0.75</v>
      </c>
      <c r="CY191" s="23">
        <f t="shared" si="468"/>
        <v>3.1511985837051337E-2</v>
      </c>
      <c r="CZ191" s="27">
        <f t="shared" si="469"/>
        <v>6.6884211074881517</v>
      </c>
      <c r="DA191" s="27">
        <f t="shared" ca="1" si="369"/>
        <v>-4.6209633071285561E-2</v>
      </c>
      <c r="DB191" s="43">
        <f t="shared" ca="1" si="370"/>
        <v>0</v>
      </c>
      <c r="DC191" s="25">
        <f t="shared" si="410"/>
        <v>37.341523449999997</v>
      </c>
      <c r="DD191" s="34">
        <f t="shared" si="411"/>
        <v>1</v>
      </c>
      <c r="DE191" s="23">
        <f t="shared" si="470"/>
        <v>3.6519846501890309E-2</v>
      </c>
      <c r="DF191" s="27">
        <f t="shared" si="471"/>
        <v>8.1830367494877994</v>
      </c>
      <c r="DG191" s="27">
        <f t="shared" ca="1" si="334"/>
        <v>-2.9421955874435968E-2</v>
      </c>
      <c r="DH191" s="43">
        <f t="shared" ca="1" si="335"/>
        <v>0</v>
      </c>
      <c r="DI191" s="25">
        <f t="shared" si="412"/>
        <v>43.451751119999997</v>
      </c>
      <c r="DJ191" s="26">
        <f t="shared" si="413"/>
        <v>1</v>
      </c>
      <c r="DK191" s="23">
        <f t="shared" si="472"/>
        <v>3.9023776834309798E-2</v>
      </c>
      <c r="DL191" s="27">
        <f t="shared" si="473"/>
        <v>12.634451786007192</v>
      </c>
      <c r="DM191" s="27">
        <f t="shared" ca="1" si="371"/>
        <v>-9.0382007462703084E-2</v>
      </c>
      <c r="DN191" s="43">
        <f t="shared" ca="1" si="372"/>
        <v>0</v>
      </c>
      <c r="DO191" s="25">
        <f t="shared" si="414"/>
        <v>41.529314573999997</v>
      </c>
      <c r="DP191" s="26">
        <f t="shared" si="415"/>
        <v>1</v>
      </c>
      <c r="DQ191" s="23">
        <f t="shared" si="474"/>
        <v>3.9023776834309798E-2</v>
      </c>
      <c r="DR191" s="27">
        <f t="shared" si="475"/>
        <v>11.558146869641996</v>
      </c>
      <c r="DS191" s="27">
        <f t="shared" ca="1" si="373"/>
        <v>-7.6927264065654755E-2</v>
      </c>
      <c r="DT191" s="43">
        <f t="shared" ca="1" si="374"/>
        <v>0</v>
      </c>
      <c r="DU191" s="25">
        <f t="shared" si="416"/>
        <v>37.341523449999997</v>
      </c>
      <c r="DV191" s="26">
        <f t="shared" si="417"/>
        <v>1</v>
      </c>
      <c r="DW191" s="23">
        <f t="shared" si="476"/>
        <v>3.9023776834309798E-2</v>
      </c>
      <c r="DX191" s="27">
        <f t="shared" si="477"/>
        <v>6.9131588998305036</v>
      </c>
      <c r="DY191" s="27">
        <f t="shared" ca="1" si="375"/>
        <v>0</v>
      </c>
      <c r="DZ191" s="43">
        <f t="shared" ca="1" si="376"/>
        <v>0</v>
      </c>
      <c r="EA191" s="25">
        <f t="shared" si="418"/>
        <v>37.341523449999997</v>
      </c>
      <c r="EB191" s="34">
        <f t="shared" si="478"/>
        <v>1</v>
      </c>
      <c r="EC191" s="23">
        <f t="shared" si="479"/>
        <v>3.9023776834309798E-2</v>
      </c>
      <c r="ED191" s="27">
        <f t="shared" si="480"/>
        <v>10.352569089905691</v>
      </c>
      <c r="EE191" s="27">
        <f t="shared" ca="1" si="377"/>
        <v>-5.409411307366907E-2</v>
      </c>
      <c r="EF191" s="43">
        <f t="shared" ca="1" si="378"/>
        <v>0</v>
      </c>
      <c r="EG191" s="25">
        <f t="shared" si="419"/>
        <v>43.451751119999997</v>
      </c>
      <c r="EH191" s="26">
        <f t="shared" si="481"/>
        <v>1</v>
      </c>
      <c r="EI191" s="23">
        <f t="shared" si="482"/>
        <v>3.9023776834309798E-2</v>
      </c>
      <c r="EJ191" s="27">
        <f t="shared" si="483"/>
        <v>12.276237784996741</v>
      </c>
      <c r="EK191" s="27">
        <f t="shared" ca="1" si="379"/>
        <v>-9.0382007462702973E-2</v>
      </c>
      <c r="EL191" s="43">
        <f t="shared" ca="1" si="380"/>
        <v>0</v>
      </c>
      <c r="EM191" s="25">
        <f t="shared" si="420"/>
        <v>41.529314573999997</v>
      </c>
      <c r="EN191" s="26">
        <f t="shared" si="484"/>
        <v>1</v>
      </c>
      <c r="EO191" s="23">
        <f t="shared" si="485"/>
        <v>3.9023776834309798E-2</v>
      </c>
      <c r="EP191" s="27">
        <f t="shared" si="486"/>
        <v>9.949715144682763</v>
      </c>
      <c r="EQ191" s="27">
        <f t="shared" ca="1" si="381"/>
        <v>-7.6927264065654866E-2</v>
      </c>
      <c r="ER191" s="43">
        <f t="shared" ca="1" si="382"/>
        <v>0</v>
      </c>
      <c r="ES191" s="25">
        <f t="shared" si="421"/>
        <v>37.341523449999997</v>
      </c>
      <c r="ET191" s="26">
        <f t="shared" si="487"/>
        <v>1</v>
      </c>
      <c r="EU191" s="23">
        <f t="shared" si="488"/>
        <v>3.9023776834309798E-2</v>
      </c>
      <c r="EV191" s="27">
        <f t="shared" si="489"/>
        <v>7.9834737046372517</v>
      </c>
      <c r="EW191" s="27">
        <f t="shared" ca="1" si="383"/>
        <v>0</v>
      </c>
      <c r="EX191" s="43">
        <f t="shared" ca="1" si="384"/>
        <v>0</v>
      </c>
      <c r="EY191" s="25">
        <f t="shared" si="422"/>
        <v>37.341523449999997</v>
      </c>
      <c r="EZ191" s="34">
        <f t="shared" si="490"/>
        <v>1</v>
      </c>
      <c r="FA191" s="23">
        <f t="shared" si="491"/>
        <v>3.9023776834309798E-2</v>
      </c>
      <c r="FB191" s="27">
        <f t="shared" si="492"/>
        <v>10.226081163704825</v>
      </c>
      <c r="FC191" s="27">
        <f t="shared" ca="1" si="385"/>
        <v>-5.4094113073669292E-2</v>
      </c>
      <c r="FD191" s="43">
        <f t="shared" ca="1" si="386"/>
        <v>0</v>
      </c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25">
        <f t="shared" si="423"/>
        <v>37.341523449999997</v>
      </c>
      <c r="FT191" s="26">
        <f t="shared" si="493"/>
        <v>1</v>
      </c>
      <c r="FU191" s="23">
        <f t="shared" si="494"/>
        <v>3.9023776834309798E-2</v>
      </c>
      <c r="FV191" s="27">
        <f t="shared" si="495"/>
        <v>2.0431091127075693</v>
      </c>
      <c r="FW191" s="27">
        <f t="shared" ca="1" si="387"/>
        <v>-0.19859017239124532</v>
      </c>
      <c r="FX191" s="43">
        <f t="shared" ca="1" si="388"/>
        <v>0</v>
      </c>
      <c r="FY191" s="25">
        <f t="shared" si="424"/>
        <v>37.341523449999997</v>
      </c>
      <c r="FZ191" s="26">
        <f t="shared" si="496"/>
        <v>1</v>
      </c>
      <c r="GA191" s="23">
        <f t="shared" si="497"/>
        <v>3.9023776834309798E-2</v>
      </c>
      <c r="GB191" s="27">
        <f t="shared" si="498"/>
        <v>7.9736880867551791</v>
      </c>
      <c r="GC191" s="27">
        <f t="shared" ca="1" si="389"/>
        <v>0</v>
      </c>
      <c r="GD191" s="43">
        <f t="shared" ca="1" si="390"/>
        <v>0</v>
      </c>
      <c r="GE191" s="47"/>
      <c r="GF191" s="47"/>
    </row>
    <row r="192" spans="1:188" x14ac:dyDescent="0.2">
      <c r="A192" s="30">
        <v>30497</v>
      </c>
      <c r="B192" s="34">
        <v>44.723022819999997</v>
      </c>
      <c r="C192" s="23">
        <v>9.9757191050890981E-3</v>
      </c>
      <c r="D192" s="24">
        <f t="shared" si="336"/>
        <v>9.928608663397398E-3</v>
      </c>
      <c r="E192" s="25" t="e">
        <f>#N/A</f>
        <v>#N/A</v>
      </c>
      <c r="F192" s="26">
        <v>1</v>
      </c>
      <c r="G192" s="23">
        <f t="shared" si="425"/>
        <v>9.928608663397398E-3</v>
      </c>
      <c r="H192" s="27">
        <f t="shared" si="426"/>
        <v>13.187293712637581</v>
      </c>
      <c r="I192" s="27">
        <f t="shared" ca="1" si="337"/>
        <v>0</v>
      </c>
      <c r="J192" s="43">
        <f t="shared" ca="1" si="338"/>
        <v>0</v>
      </c>
      <c r="K192" s="25" t="e">
        <f>#N/A</f>
        <v>#N/A</v>
      </c>
      <c r="L192" s="26">
        <v>0</v>
      </c>
      <c r="M192" s="23">
        <f t="shared" si="427"/>
        <v>9.9757191050890981E-3</v>
      </c>
      <c r="N192" s="27">
        <f t="shared" si="428"/>
        <v>2.2395163216998859</v>
      </c>
      <c r="O192" s="27">
        <f t="shared" ca="1" si="339"/>
        <v>0</v>
      </c>
      <c r="P192" s="43">
        <f t="shared" ca="1" si="340"/>
        <v>0</v>
      </c>
      <c r="Q192" s="25">
        <f t="shared" si="391"/>
        <v>39.079710560999999</v>
      </c>
      <c r="R192" s="26">
        <f t="shared" si="429"/>
        <v>1</v>
      </c>
      <c r="S192" s="23">
        <f t="shared" si="430"/>
        <v>9.928608663397398E-3</v>
      </c>
      <c r="T192" s="27">
        <f t="shared" si="431"/>
        <v>8.0808131959291583</v>
      </c>
      <c r="U192" s="27">
        <f t="shared" ca="1" si="341"/>
        <v>0</v>
      </c>
      <c r="V192" s="43">
        <f t="shared" ca="1" si="342"/>
        <v>0</v>
      </c>
      <c r="W192" s="25">
        <f t="shared" si="392"/>
        <v>44.503186790000001</v>
      </c>
      <c r="X192" s="26">
        <f t="shared" si="432"/>
        <v>1</v>
      </c>
      <c r="Y192" s="23">
        <f t="shared" si="433"/>
        <v>9.928608663397398E-3</v>
      </c>
      <c r="Z192" s="27">
        <f t="shared" si="434"/>
        <v>16.344946947947179</v>
      </c>
      <c r="AA192" s="27">
        <f t="shared" ca="1" si="343"/>
        <v>0</v>
      </c>
      <c r="AB192" s="43">
        <f t="shared" ca="1" si="344"/>
        <v>0</v>
      </c>
      <c r="AC192" s="25">
        <f t="shared" si="393"/>
        <v>41.665055268000003</v>
      </c>
      <c r="AD192" s="26">
        <f t="shared" si="435"/>
        <v>1</v>
      </c>
      <c r="AE192" s="23">
        <f t="shared" si="436"/>
        <v>9.928608663397398E-3</v>
      </c>
      <c r="AF192" s="27">
        <f t="shared" si="437"/>
        <v>12.136691285153374</v>
      </c>
      <c r="AG192" s="27">
        <f t="shared" ca="1" si="345"/>
        <v>-6.7762436102711265E-2</v>
      </c>
      <c r="AH192" s="43">
        <f t="shared" ca="1" si="346"/>
        <v>0</v>
      </c>
      <c r="AI192" s="25">
        <f t="shared" si="394"/>
        <v>39.079710560999999</v>
      </c>
      <c r="AJ192" s="26">
        <f t="shared" si="438"/>
        <v>1</v>
      </c>
      <c r="AK192" s="23">
        <f t="shared" si="439"/>
        <v>9.928608663397398E-3</v>
      </c>
      <c r="AL192" s="27">
        <f t="shared" si="440"/>
        <v>8.0808131959291583</v>
      </c>
      <c r="AM192" s="27">
        <f t="shared" ca="1" si="347"/>
        <v>0</v>
      </c>
      <c r="AN192" s="43">
        <f t="shared" ca="1" si="348"/>
        <v>0</v>
      </c>
      <c r="AO192" s="25">
        <f t="shared" si="395"/>
        <v>39.079710560999999</v>
      </c>
      <c r="AP192" s="34">
        <f t="shared" si="441"/>
        <v>1</v>
      </c>
      <c r="AQ192" s="23">
        <f t="shared" si="442"/>
        <v>9.928608663397398E-3</v>
      </c>
      <c r="AR192" s="27">
        <f t="shared" si="443"/>
        <v>12.106503487327531</v>
      </c>
      <c r="AS192" s="27">
        <f t="shared" ca="1" si="349"/>
        <v>-1.7113287850934911E-2</v>
      </c>
      <c r="AT192" s="43">
        <f t="shared" ca="1" si="350"/>
        <v>0</v>
      </c>
      <c r="AU192" s="25">
        <f t="shared" si="396"/>
        <v>41.665055268000003</v>
      </c>
      <c r="AV192" s="26">
        <f t="shared" si="444"/>
        <v>1</v>
      </c>
      <c r="AW192" s="23">
        <f t="shared" si="445"/>
        <v>9.928608663397398E-3</v>
      </c>
      <c r="AX192" s="27">
        <f t="shared" si="446"/>
        <v>6.5697579806254591</v>
      </c>
      <c r="AY192" s="27">
        <f t="shared" ca="1" si="351"/>
        <v>-6.7762436102711265E-2</v>
      </c>
      <c r="AZ192" s="43">
        <f t="shared" ca="1" si="352"/>
        <v>0</v>
      </c>
      <c r="BA192" s="25">
        <f t="shared" si="397"/>
        <v>41.665055268000003</v>
      </c>
      <c r="BB192" s="26">
        <f t="shared" si="447"/>
        <v>1</v>
      </c>
      <c r="BC192" s="23">
        <f t="shared" si="448"/>
        <v>9.928608663397398E-3</v>
      </c>
      <c r="BD192" s="27">
        <f t="shared" si="449"/>
        <v>8.2773653268375469</v>
      </c>
      <c r="BE192" s="27">
        <f t="shared" ca="1" si="353"/>
        <v>0</v>
      </c>
      <c r="BF192" s="43">
        <f t="shared" ca="1" si="354"/>
        <v>0</v>
      </c>
      <c r="BG192" s="25">
        <f t="shared" si="398"/>
        <v>39.079710560999999</v>
      </c>
      <c r="BH192" s="26">
        <f t="shared" si="450"/>
        <v>1</v>
      </c>
      <c r="BI192" s="23">
        <f t="shared" si="451"/>
        <v>9.928608663397398E-3</v>
      </c>
      <c r="BJ192" s="27">
        <f t="shared" si="452"/>
        <v>8.2649278300289524</v>
      </c>
      <c r="BK192" s="27">
        <f t="shared" ca="1" si="355"/>
        <v>0</v>
      </c>
      <c r="BL192" s="43">
        <f t="shared" ca="1" si="356"/>
        <v>0</v>
      </c>
      <c r="BM192" s="25">
        <f t="shared" si="399"/>
        <v>42.061599281666666</v>
      </c>
      <c r="BN192" s="26">
        <f t="shared" si="453"/>
        <v>1</v>
      </c>
      <c r="BO192" s="23">
        <f t="shared" si="454"/>
        <v>9.928608663397398E-3</v>
      </c>
      <c r="BP192" s="27">
        <f t="shared" si="455"/>
        <v>3.9460543124230338</v>
      </c>
      <c r="BQ192" s="27">
        <f t="shared" ca="1" si="357"/>
        <v>-1.8694696652474807E-3</v>
      </c>
      <c r="BR192" s="43">
        <f t="shared" ca="1" si="358"/>
        <v>0</v>
      </c>
      <c r="BS192" s="25">
        <f t="shared" si="400"/>
        <v>39.079710560999999</v>
      </c>
      <c r="BT192" s="34">
        <f t="shared" si="456"/>
        <v>1</v>
      </c>
      <c r="BU192" s="23">
        <f t="shared" si="457"/>
        <v>9.928608663397398E-3</v>
      </c>
      <c r="BV192" s="27">
        <f t="shared" si="458"/>
        <v>6.7013538885838893</v>
      </c>
      <c r="BW192" s="27">
        <f t="shared" ca="1" si="359"/>
        <v>-5.3834409274493566E-3</v>
      </c>
      <c r="BX192" s="43">
        <f t="shared" ca="1" si="360"/>
        <v>0</v>
      </c>
      <c r="BY192" s="25">
        <f t="shared" si="401"/>
        <v>44.503186790000001</v>
      </c>
      <c r="BZ192" s="50">
        <f t="shared" si="402"/>
        <v>1</v>
      </c>
      <c r="CA192" s="23">
        <f t="shared" si="459"/>
        <v>9.928608663397398E-3</v>
      </c>
      <c r="CB192" s="27">
        <f t="shared" si="460"/>
        <v>7.3737718278453794</v>
      </c>
      <c r="CC192" s="27">
        <f t="shared" ca="1" si="361"/>
        <v>-8.1350766381614981E-2</v>
      </c>
      <c r="CD192" s="43">
        <f t="shared" ca="1" si="362"/>
        <v>0</v>
      </c>
      <c r="CE192" s="25">
        <f t="shared" si="403"/>
        <v>41.665055268000003</v>
      </c>
      <c r="CF192" s="34">
        <f t="shared" si="404"/>
        <v>1</v>
      </c>
      <c r="CG192" s="23">
        <f t="shared" si="461"/>
        <v>9.928608663397398E-3</v>
      </c>
      <c r="CH192" s="27">
        <f t="shared" si="462"/>
        <v>5.9679129990913218</v>
      </c>
      <c r="CI192" s="27">
        <f t="shared" ca="1" si="363"/>
        <v>-9.4721487073135879E-2</v>
      </c>
      <c r="CJ192" s="43">
        <f t="shared" ca="1" si="364"/>
        <v>0</v>
      </c>
      <c r="CK192" s="25">
        <f t="shared" si="405"/>
        <v>39.079710560999999</v>
      </c>
      <c r="CL192" s="34">
        <f t="shared" si="406"/>
        <v>1</v>
      </c>
      <c r="CM192" s="23">
        <f t="shared" si="463"/>
        <v>9.928608663397398E-3</v>
      </c>
      <c r="CN192" s="27">
        <f t="shared" si="464"/>
        <v>6.8069061543210108</v>
      </c>
      <c r="CO192" s="27">
        <f t="shared" ca="1" si="365"/>
        <v>0</v>
      </c>
      <c r="CP192" s="43">
        <f t="shared" ca="1" si="366"/>
        <v>0</v>
      </c>
      <c r="CQ192" s="25">
        <f t="shared" si="407"/>
        <v>32.078675245500001</v>
      </c>
      <c r="CR192" s="34">
        <f t="shared" si="408"/>
        <v>1</v>
      </c>
      <c r="CS192" s="23">
        <f t="shared" si="465"/>
        <v>9.928608663397398E-3</v>
      </c>
      <c r="CT192" s="27">
        <f t="shared" si="466"/>
        <v>6.0471018519342428</v>
      </c>
      <c r="CU192" s="27">
        <f t="shared" ca="1" si="367"/>
        <v>0</v>
      </c>
      <c r="CV192" s="43">
        <f t="shared" ca="1" si="368"/>
        <v>0</v>
      </c>
      <c r="CW192" s="25">
        <f t="shared" si="409"/>
        <v>39.079710560999999</v>
      </c>
      <c r="CX192" s="34">
        <f t="shared" si="467"/>
        <v>1</v>
      </c>
      <c r="CY192" s="23">
        <f t="shared" si="468"/>
        <v>9.928608663397398E-3</v>
      </c>
      <c r="CZ192" s="27">
        <f t="shared" si="469"/>
        <v>6.7548278232404089</v>
      </c>
      <c r="DA192" s="27">
        <f t="shared" ca="1" si="369"/>
        <v>-3.6739821771132108E-2</v>
      </c>
      <c r="DB192" s="43">
        <f t="shared" ca="1" si="370"/>
        <v>0</v>
      </c>
      <c r="DC192" s="25">
        <f t="shared" si="410"/>
        <v>39.079710560999999</v>
      </c>
      <c r="DD192" s="34">
        <f t="shared" si="411"/>
        <v>1</v>
      </c>
      <c r="DE192" s="23">
        <f t="shared" si="470"/>
        <v>9.928608663397398E-3</v>
      </c>
      <c r="DF192" s="27">
        <f t="shared" si="471"/>
        <v>8.2642829190516629</v>
      </c>
      <c r="DG192" s="27">
        <f t="shared" ca="1" si="334"/>
        <v>-1.978546629702771E-2</v>
      </c>
      <c r="DH192" s="43">
        <f t="shared" ca="1" si="335"/>
        <v>0</v>
      </c>
      <c r="DI192" s="25">
        <f t="shared" si="412"/>
        <v>44.503186790000001</v>
      </c>
      <c r="DJ192" s="26">
        <f t="shared" si="413"/>
        <v>1</v>
      </c>
      <c r="DK192" s="23">
        <f t="shared" si="472"/>
        <v>9.928608663397398E-3</v>
      </c>
      <c r="DL192" s="27">
        <f t="shared" si="473"/>
        <v>12.75989431346702</v>
      </c>
      <c r="DM192" s="27">
        <f t="shared" ca="1" si="371"/>
        <v>-8.1350766381615092E-2</v>
      </c>
      <c r="DN192" s="43">
        <f t="shared" ca="1" si="372"/>
        <v>0</v>
      </c>
      <c r="DO192" s="25">
        <f t="shared" si="414"/>
        <v>41.665055268000003</v>
      </c>
      <c r="DP192" s="26">
        <f t="shared" si="415"/>
        <v>1</v>
      </c>
      <c r="DQ192" s="23">
        <f t="shared" si="474"/>
        <v>9.928608663397398E-3</v>
      </c>
      <c r="DR192" s="27">
        <f t="shared" si="475"/>
        <v>11.672903186784744</v>
      </c>
      <c r="DS192" s="27">
        <f t="shared" ca="1" si="373"/>
        <v>-6.7762436102711043E-2</v>
      </c>
      <c r="DT192" s="43">
        <f t="shared" ca="1" si="374"/>
        <v>0</v>
      </c>
      <c r="DU192" s="25">
        <f t="shared" si="416"/>
        <v>39.079710560999999</v>
      </c>
      <c r="DV192" s="26">
        <f t="shared" si="417"/>
        <v>1</v>
      </c>
      <c r="DW192" s="23">
        <f t="shared" si="476"/>
        <v>9.928608663397398E-3</v>
      </c>
      <c r="DX192" s="27">
        <f t="shared" si="477"/>
        <v>6.9817969491748038</v>
      </c>
      <c r="DY192" s="27">
        <f t="shared" ca="1" si="375"/>
        <v>0</v>
      </c>
      <c r="DZ192" s="43">
        <f t="shared" ca="1" si="376"/>
        <v>0</v>
      </c>
      <c r="EA192" s="25">
        <f t="shared" si="418"/>
        <v>39.079710560999999</v>
      </c>
      <c r="EB192" s="34">
        <f t="shared" si="478"/>
        <v>1</v>
      </c>
      <c r="EC192" s="23">
        <f t="shared" si="479"/>
        <v>9.928608663397398E-3</v>
      </c>
      <c r="ED192" s="27">
        <f t="shared" si="480"/>
        <v>10.455355697060149</v>
      </c>
      <c r="EE192" s="27">
        <f t="shared" ca="1" si="377"/>
        <v>-4.4702583689973707E-2</v>
      </c>
      <c r="EF192" s="43">
        <f t="shared" ca="1" si="378"/>
        <v>0</v>
      </c>
      <c r="EG192" s="25">
        <f t="shared" si="419"/>
        <v>44.503186790000001</v>
      </c>
      <c r="EH192" s="26">
        <f t="shared" si="481"/>
        <v>1</v>
      </c>
      <c r="EI192" s="23">
        <f t="shared" si="482"/>
        <v>9.928608663397398E-3</v>
      </c>
      <c r="EJ192" s="27">
        <f t="shared" si="483"/>
        <v>12.398123745822787</v>
      </c>
      <c r="EK192" s="27">
        <f t="shared" ca="1" si="379"/>
        <v>-8.1350766381614981E-2</v>
      </c>
      <c r="EL192" s="43">
        <f t="shared" ca="1" si="380"/>
        <v>0</v>
      </c>
      <c r="EM192" s="25">
        <f t="shared" si="420"/>
        <v>41.665055268000003</v>
      </c>
      <c r="EN192" s="26">
        <f t="shared" si="484"/>
        <v>1</v>
      </c>
      <c r="EO192" s="23">
        <f t="shared" si="485"/>
        <v>9.928608663397398E-3</v>
      </c>
      <c r="EP192" s="27">
        <f t="shared" si="486"/>
        <v>10.048501972666596</v>
      </c>
      <c r="EQ192" s="27">
        <f t="shared" ca="1" si="381"/>
        <v>-6.7762436102711265E-2</v>
      </c>
      <c r="ER192" s="43">
        <f t="shared" ca="1" si="382"/>
        <v>0</v>
      </c>
      <c r="ES192" s="25">
        <f t="shared" si="421"/>
        <v>39.079710560999999</v>
      </c>
      <c r="ET192" s="26">
        <f t="shared" si="487"/>
        <v>1</v>
      </c>
      <c r="EU192" s="23">
        <f t="shared" si="488"/>
        <v>9.928608663397398E-3</v>
      </c>
      <c r="EV192" s="27">
        <f t="shared" si="489"/>
        <v>8.0627384908251187</v>
      </c>
      <c r="EW192" s="27">
        <f t="shared" ca="1" si="383"/>
        <v>0</v>
      </c>
      <c r="EX192" s="43">
        <f t="shared" ca="1" si="384"/>
        <v>0</v>
      </c>
      <c r="EY192" s="25">
        <f t="shared" si="422"/>
        <v>39.079710560999999</v>
      </c>
      <c r="EZ192" s="34">
        <f t="shared" si="490"/>
        <v>1</v>
      </c>
      <c r="FA192" s="23">
        <f t="shared" si="491"/>
        <v>9.928608663397398E-3</v>
      </c>
      <c r="FB192" s="27">
        <f t="shared" si="492"/>
        <v>10.32761192173939</v>
      </c>
      <c r="FC192" s="27">
        <f t="shared" ca="1" si="385"/>
        <v>-4.4702583689973818E-2</v>
      </c>
      <c r="FD192" s="43">
        <f t="shared" ca="1" si="386"/>
        <v>0</v>
      </c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25">
        <f t="shared" si="423"/>
        <v>39.079710560999999</v>
      </c>
      <c r="FT192" s="26">
        <f t="shared" si="493"/>
        <v>1</v>
      </c>
      <c r="FU192" s="23">
        <f t="shared" si="494"/>
        <v>9.928608663397398E-3</v>
      </c>
      <c r="FV192" s="27">
        <f t="shared" si="495"/>
        <v>2.0633943435442639</v>
      </c>
      <c r="FW192" s="27">
        <f t="shared" ca="1" si="387"/>
        <v>-0.1906332878339172</v>
      </c>
      <c r="FX192" s="43">
        <f t="shared" ca="1" si="388"/>
        <v>0</v>
      </c>
      <c r="FY192" s="25">
        <f t="shared" si="424"/>
        <v>39.079710560999999</v>
      </c>
      <c r="FZ192" s="26">
        <f t="shared" si="496"/>
        <v>1</v>
      </c>
      <c r="GA192" s="23">
        <f t="shared" si="497"/>
        <v>9.928608663397398E-3</v>
      </c>
      <c r="GB192" s="27">
        <f t="shared" si="498"/>
        <v>8.0528557153725657</v>
      </c>
      <c r="GC192" s="27">
        <f t="shared" ca="1" si="389"/>
        <v>0</v>
      </c>
      <c r="GD192" s="43">
        <f t="shared" ca="1" si="390"/>
        <v>0</v>
      </c>
      <c r="GE192" s="47"/>
      <c r="GF192" s="47"/>
    </row>
    <row r="193" spans="1:188" x14ac:dyDescent="0.2">
      <c r="A193" s="30">
        <v>30528</v>
      </c>
      <c r="B193" s="34">
        <v>44.95986327</v>
      </c>
      <c r="C193" s="23">
        <v>1.0845732052028101E-2</v>
      </c>
      <c r="D193" s="24">
        <f t="shared" si="336"/>
        <v>5.2957165027336384E-3</v>
      </c>
      <c r="E193" s="25" t="e">
        <f>#N/A</f>
        <v>#N/A</v>
      </c>
      <c r="F193" s="26">
        <v>1</v>
      </c>
      <c r="G193" s="23">
        <f t="shared" si="425"/>
        <v>5.2957165027336384E-3</v>
      </c>
      <c r="H193" s="27">
        <f t="shared" si="426"/>
        <v>13.257129881577992</v>
      </c>
      <c r="I193" s="27">
        <f t="shared" ca="1" si="337"/>
        <v>0</v>
      </c>
      <c r="J193" s="43">
        <f t="shared" ca="1" si="338"/>
        <v>0</v>
      </c>
      <c r="K193" s="25" t="e">
        <f>#N/A</f>
        <v>#N/A</v>
      </c>
      <c r="L193" s="26">
        <v>0</v>
      </c>
      <c r="M193" s="23">
        <f t="shared" si="427"/>
        <v>1.0845732052028101E-2</v>
      </c>
      <c r="N193" s="27">
        <f t="shared" si="428"/>
        <v>2.2638055156511863</v>
      </c>
      <c r="O193" s="27">
        <f t="shared" ca="1" si="339"/>
        <v>0</v>
      </c>
      <c r="P193" s="43">
        <f t="shared" ca="1" si="340"/>
        <v>0</v>
      </c>
      <c r="Q193" s="25">
        <f t="shared" si="391"/>
        <v>40.485659998000003</v>
      </c>
      <c r="R193" s="26">
        <f t="shared" si="429"/>
        <v>1</v>
      </c>
      <c r="S193" s="23">
        <f t="shared" si="430"/>
        <v>5.2957165027336384E-3</v>
      </c>
      <c r="T193" s="27">
        <f t="shared" si="431"/>
        <v>8.1236068917263484</v>
      </c>
      <c r="U193" s="27">
        <f t="shared" ca="1" si="341"/>
        <v>0</v>
      </c>
      <c r="V193" s="43">
        <f t="shared" ca="1" si="342"/>
        <v>0</v>
      </c>
      <c r="W193" s="25">
        <f t="shared" si="392"/>
        <v>44.841443044999998</v>
      </c>
      <c r="X193" s="26">
        <f t="shared" si="432"/>
        <v>1</v>
      </c>
      <c r="Y193" s="23">
        <f t="shared" si="433"/>
        <v>5.2957165027336384E-3</v>
      </c>
      <c r="Z193" s="27">
        <f t="shared" si="434"/>
        <v>16.431505153235729</v>
      </c>
      <c r="AA193" s="27">
        <f t="shared" ca="1" si="343"/>
        <v>0</v>
      </c>
      <c r="AB193" s="43">
        <f t="shared" ca="1" si="344"/>
        <v>0</v>
      </c>
      <c r="AC193" s="25">
        <f t="shared" si="393"/>
        <v>43.074179059999999</v>
      </c>
      <c r="AD193" s="26">
        <f t="shared" si="435"/>
        <v>1</v>
      </c>
      <c r="AE193" s="23">
        <f t="shared" si="436"/>
        <v>5.2957165027336384E-3</v>
      </c>
      <c r="AF193" s="27">
        <f t="shared" si="437"/>
        <v>12.200963761480743</v>
      </c>
      <c r="AG193" s="27">
        <f t="shared" ca="1" si="345"/>
        <v>-6.2825570251112239E-2</v>
      </c>
      <c r="AH193" s="43">
        <f t="shared" ca="1" si="346"/>
        <v>0</v>
      </c>
      <c r="AI193" s="25">
        <f t="shared" si="394"/>
        <v>40.485659998000003</v>
      </c>
      <c r="AJ193" s="26">
        <f t="shared" si="438"/>
        <v>1</v>
      </c>
      <c r="AK193" s="23">
        <f t="shared" si="439"/>
        <v>5.2957165027336384E-3</v>
      </c>
      <c r="AL193" s="27">
        <f t="shared" si="440"/>
        <v>8.1236068917263484</v>
      </c>
      <c r="AM193" s="27">
        <f t="shared" ca="1" si="347"/>
        <v>0</v>
      </c>
      <c r="AN193" s="43">
        <f t="shared" ca="1" si="348"/>
        <v>0</v>
      </c>
      <c r="AO193" s="25">
        <f t="shared" si="395"/>
        <v>40.485659998000003</v>
      </c>
      <c r="AP193" s="34">
        <f t="shared" si="441"/>
        <v>1</v>
      </c>
      <c r="AQ193" s="23">
        <f t="shared" si="442"/>
        <v>5.2957165027336384E-3</v>
      </c>
      <c r="AR193" s="27">
        <f t="shared" si="443"/>
        <v>12.170616097635774</v>
      </c>
      <c r="AS193" s="27">
        <f t="shared" ca="1" si="349"/>
        <v>-1.1908198469089415E-2</v>
      </c>
      <c r="AT193" s="43">
        <f t="shared" ca="1" si="350"/>
        <v>0</v>
      </c>
      <c r="AU193" s="25">
        <f t="shared" si="396"/>
        <v>43.074179059999999</v>
      </c>
      <c r="AV193" s="26">
        <f t="shared" si="444"/>
        <v>1</v>
      </c>
      <c r="AW193" s="23">
        <f t="shared" si="445"/>
        <v>5.2957165027336384E-3</v>
      </c>
      <c r="AX193" s="27">
        <f t="shared" si="446"/>
        <v>6.6045495563824232</v>
      </c>
      <c r="AY193" s="27">
        <f t="shared" ca="1" si="351"/>
        <v>-6.2825570251112128E-2</v>
      </c>
      <c r="AZ193" s="43">
        <f t="shared" ca="1" si="352"/>
        <v>0</v>
      </c>
      <c r="BA193" s="25">
        <f t="shared" si="397"/>
        <v>43.074179059999999</v>
      </c>
      <c r="BB193" s="26">
        <f t="shared" si="447"/>
        <v>1</v>
      </c>
      <c r="BC193" s="23">
        <f t="shared" si="448"/>
        <v>5.2957165027336384E-3</v>
      </c>
      <c r="BD193" s="27">
        <f t="shared" si="449"/>
        <v>8.3211999069980358</v>
      </c>
      <c r="BE193" s="27">
        <f t="shared" ca="1" si="353"/>
        <v>0</v>
      </c>
      <c r="BF193" s="43">
        <f t="shared" ca="1" si="354"/>
        <v>0</v>
      </c>
      <c r="BG193" s="25">
        <f t="shared" si="398"/>
        <v>40.485659998000003</v>
      </c>
      <c r="BH193" s="26">
        <f t="shared" si="450"/>
        <v>1</v>
      </c>
      <c r="BI193" s="23">
        <f t="shared" si="451"/>
        <v>5.2957165027336384E-3</v>
      </c>
      <c r="BJ193" s="27">
        <f t="shared" si="452"/>
        <v>8.3086965447323387</v>
      </c>
      <c r="BK193" s="27">
        <f t="shared" ca="1" si="355"/>
        <v>0</v>
      </c>
      <c r="BL193" s="43">
        <f t="shared" ca="1" si="356"/>
        <v>0</v>
      </c>
      <c r="BM193" s="25">
        <f t="shared" si="399"/>
        <v>42.214189935</v>
      </c>
      <c r="BN193" s="26">
        <f t="shared" si="453"/>
        <v>1</v>
      </c>
      <c r="BO193" s="23">
        <f t="shared" si="454"/>
        <v>5.2957165027336384E-3</v>
      </c>
      <c r="BP193" s="27">
        <f t="shared" si="455"/>
        <v>3.9669514973660158</v>
      </c>
      <c r="BQ193" s="27">
        <f t="shared" ca="1" si="357"/>
        <v>0</v>
      </c>
      <c r="BR193" s="43">
        <f t="shared" ca="1" si="358"/>
        <v>0</v>
      </c>
      <c r="BS193" s="25">
        <f t="shared" si="400"/>
        <v>40.485659998000003</v>
      </c>
      <c r="BT193" s="34">
        <f t="shared" si="456"/>
        <v>1</v>
      </c>
      <c r="BU193" s="23">
        <f t="shared" si="457"/>
        <v>5.2957165027336384E-3</v>
      </c>
      <c r="BV193" s="27">
        <f t="shared" si="458"/>
        <v>6.7368423589623214</v>
      </c>
      <c r="BW193" s="27">
        <f t="shared" ca="1" si="359"/>
        <v>-1.1623360167667407E-4</v>
      </c>
      <c r="BX193" s="43">
        <f t="shared" ca="1" si="360"/>
        <v>0</v>
      </c>
      <c r="BY193" s="25">
        <f t="shared" si="401"/>
        <v>44.841443044999998</v>
      </c>
      <c r="BZ193" s="50">
        <f t="shared" si="402"/>
        <v>1</v>
      </c>
      <c r="CA193" s="23">
        <f t="shared" si="459"/>
        <v>5.2957165027336384E-3</v>
      </c>
      <c r="CB193" s="27">
        <f t="shared" si="460"/>
        <v>7.4128212330014929</v>
      </c>
      <c r="CC193" s="27">
        <f t="shared" ca="1" si="361"/>
        <v>-7.6485860474918455E-2</v>
      </c>
      <c r="CD193" s="43">
        <f t="shared" ca="1" si="362"/>
        <v>0</v>
      </c>
      <c r="CE193" s="25">
        <f t="shared" si="403"/>
        <v>43.074179059999999</v>
      </c>
      <c r="CF193" s="34">
        <f t="shared" si="404"/>
        <v>1</v>
      </c>
      <c r="CG193" s="23">
        <f t="shared" si="461"/>
        <v>5.2957165027336384E-3</v>
      </c>
      <c r="CH193" s="27">
        <f t="shared" si="462"/>
        <v>5.9995173744474881</v>
      </c>
      <c r="CI193" s="27">
        <f t="shared" ca="1" si="363"/>
        <v>-8.9927388712658929E-2</v>
      </c>
      <c r="CJ193" s="43">
        <f t="shared" ca="1" si="364"/>
        <v>0</v>
      </c>
      <c r="CK193" s="25">
        <f t="shared" si="405"/>
        <v>40.485659998000003</v>
      </c>
      <c r="CL193" s="34">
        <f t="shared" si="406"/>
        <v>1</v>
      </c>
      <c r="CM193" s="23">
        <f t="shared" si="463"/>
        <v>5.2957165027336384E-3</v>
      </c>
      <c r="CN193" s="27">
        <f t="shared" si="464"/>
        <v>6.8429535995750079</v>
      </c>
      <c r="CO193" s="27">
        <f t="shared" ca="1" si="365"/>
        <v>0</v>
      </c>
      <c r="CP193" s="43">
        <f t="shared" ca="1" si="366"/>
        <v>0</v>
      </c>
      <c r="CQ193" s="25">
        <f t="shared" si="407"/>
        <v>32.869886125000001</v>
      </c>
      <c r="CR193" s="34">
        <f t="shared" si="408"/>
        <v>1</v>
      </c>
      <c r="CS193" s="23">
        <f t="shared" si="465"/>
        <v>5.2957165027336384E-3</v>
      </c>
      <c r="CT193" s="27">
        <f t="shared" si="466"/>
        <v>6.0791255890052422</v>
      </c>
      <c r="CU193" s="27">
        <f t="shared" ca="1" si="367"/>
        <v>0</v>
      </c>
      <c r="CV193" s="43">
        <f t="shared" ca="1" si="368"/>
        <v>0</v>
      </c>
      <c r="CW193" s="25">
        <f t="shared" si="409"/>
        <v>40.485659998000003</v>
      </c>
      <c r="CX193" s="34">
        <f t="shared" si="467"/>
        <v>1</v>
      </c>
      <c r="CY193" s="23">
        <f t="shared" si="468"/>
        <v>5.2957165027336384E-3</v>
      </c>
      <c r="CZ193" s="27">
        <f t="shared" si="469"/>
        <v>6.7905994764170678</v>
      </c>
      <c r="DA193" s="27">
        <f t="shared" ca="1" si="369"/>
        <v>-3.1638668948859361E-2</v>
      </c>
      <c r="DB193" s="43">
        <f t="shared" ca="1" si="370"/>
        <v>0</v>
      </c>
      <c r="DC193" s="25">
        <f t="shared" si="410"/>
        <v>40.485659998000003</v>
      </c>
      <c r="DD193" s="34">
        <f t="shared" si="411"/>
        <v>1</v>
      </c>
      <c r="DE193" s="23">
        <f t="shared" si="470"/>
        <v>5.2957165027336384E-3</v>
      </c>
      <c r="DF193" s="27">
        <f t="shared" si="471"/>
        <v>8.3080482184893452</v>
      </c>
      <c r="DG193" s="27">
        <f t="shared" ca="1" si="334"/>
        <v>-1.4594528014677421E-2</v>
      </c>
      <c r="DH193" s="43">
        <f t="shared" ca="1" si="335"/>
        <v>0</v>
      </c>
      <c r="DI193" s="25">
        <f t="shared" si="412"/>
        <v>44.841443044999998</v>
      </c>
      <c r="DJ193" s="26">
        <f t="shared" si="413"/>
        <v>1</v>
      </c>
      <c r="DK193" s="23">
        <f t="shared" si="472"/>
        <v>5.2957165027336384E-3</v>
      </c>
      <c r="DL193" s="27">
        <f t="shared" si="473"/>
        <v>12.827467096355985</v>
      </c>
      <c r="DM193" s="27">
        <f t="shared" ca="1" si="371"/>
        <v>-7.6485860474918566E-2</v>
      </c>
      <c r="DN193" s="43">
        <f t="shared" ca="1" si="372"/>
        <v>0</v>
      </c>
      <c r="DO193" s="25">
        <f t="shared" si="414"/>
        <v>43.074179059999999</v>
      </c>
      <c r="DP193" s="26">
        <f t="shared" si="415"/>
        <v>1</v>
      </c>
      <c r="DQ193" s="23">
        <f t="shared" si="474"/>
        <v>5.2957165027336384E-3</v>
      </c>
      <c r="DR193" s="27">
        <f t="shared" si="475"/>
        <v>11.734719572825812</v>
      </c>
      <c r="DS193" s="27">
        <f t="shared" ca="1" si="373"/>
        <v>-6.2825570251112017E-2</v>
      </c>
      <c r="DT193" s="43">
        <f t="shared" ca="1" si="374"/>
        <v>0</v>
      </c>
      <c r="DU193" s="25">
        <f t="shared" si="416"/>
        <v>40.485659998000003</v>
      </c>
      <c r="DV193" s="26">
        <f t="shared" si="417"/>
        <v>1</v>
      </c>
      <c r="DW193" s="23">
        <f t="shared" si="476"/>
        <v>5.2957165027336384E-3</v>
      </c>
      <c r="DX193" s="27">
        <f t="shared" si="477"/>
        <v>7.0187705664972837</v>
      </c>
      <c r="DY193" s="27">
        <f t="shared" ca="1" si="375"/>
        <v>0</v>
      </c>
      <c r="DZ193" s="43">
        <f t="shared" ca="1" si="376"/>
        <v>0</v>
      </c>
      <c r="EA193" s="25">
        <f t="shared" si="418"/>
        <v>40.485659998000003</v>
      </c>
      <c r="EB193" s="34">
        <f t="shared" si="478"/>
        <v>1</v>
      </c>
      <c r="EC193" s="23">
        <f t="shared" si="479"/>
        <v>5.2957165027336384E-3</v>
      </c>
      <c r="ED193" s="27">
        <f t="shared" si="480"/>
        <v>10.510724296767021</v>
      </c>
      <c r="EE193" s="27">
        <f t="shared" ca="1" si="377"/>
        <v>-3.9643599397401807E-2</v>
      </c>
      <c r="EF193" s="43">
        <f t="shared" ca="1" si="378"/>
        <v>0</v>
      </c>
      <c r="EG193" s="25">
        <f t="shared" si="419"/>
        <v>44.841443044999998</v>
      </c>
      <c r="EH193" s="26">
        <f t="shared" si="481"/>
        <v>1</v>
      </c>
      <c r="EI193" s="23">
        <f t="shared" si="482"/>
        <v>5.2957165027336384E-3</v>
      </c>
      <c r="EJ193" s="27">
        <f t="shared" si="483"/>
        <v>12.463780694346474</v>
      </c>
      <c r="EK193" s="27">
        <f t="shared" ca="1" si="379"/>
        <v>-7.6485860474918566E-2</v>
      </c>
      <c r="EL193" s="43">
        <f t="shared" ca="1" si="380"/>
        <v>0</v>
      </c>
      <c r="EM193" s="25">
        <f t="shared" si="420"/>
        <v>43.074179059999999</v>
      </c>
      <c r="EN193" s="26">
        <f t="shared" si="484"/>
        <v>1</v>
      </c>
      <c r="EO193" s="23">
        <f t="shared" si="485"/>
        <v>5.2957165027336384E-3</v>
      </c>
      <c r="EP193" s="27">
        <f t="shared" si="486"/>
        <v>10.101715990390998</v>
      </c>
      <c r="EQ193" s="27">
        <f t="shared" ca="1" si="381"/>
        <v>-6.2825570251112128E-2</v>
      </c>
      <c r="ER193" s="43">
        <f t="shared" ca="1" si="382"/>
        <v>0</v>
      </c>
      <c r="ES193" s="25">
        <f t="shared" si="421"/>
        <v>40.485659998000003</v>
      </c>
      <c r="ET193" s="26">
        <f t="shared" si="487"/>
        <v>1</v>
      </c>
      <c r="EU193" s="23">
        <f t="shared" si="488"/>
        <v>5.2957165027336384E-3</v>
      </c>
      <c r="EV193" s="27">
        <f t="shared" si="489"/>
        <v>8.1054364681082074</v>
      </c>
      <c r="EW193" s="27">
        <f t="shared" ca="1" si="383"/>
        <v>0</v>
      </c>
      <c r="EX193" s="43">
        <f t="shared" ca="1" si="384"/>
        <v>0</v>
      </c>
      <c r="EY193" s="25">
        <f t="shared" si="422"/>
        <v>40.485659998000003</v>
      </c>
      <c r="EZ193" s="34">
        <f t="shared" si="490"/>
        <v>1</v>
      </c>
      <c r="FA193" s="23">
        <f t="shared" si="491"/>
        <v>5.2957165027336384E-3</v>
      </c>
      <c r="FB193" s="27">
        <f t="shared" si="492"/>
        <v>10.382304026627173</v>
      </c>
      <c r="FC193" s="27">
        <f t="shared" ca="1" si="385"/>
        <v>-3.9643599397402141E-2</v>
      </c>
      <c r="FD193" s="43">
        <f t="shared" ca="1" si="386"/>
        <v>0</v>
      </c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25">
        <f t="shared" si="423"/>
        <v>40.485659998000003</v>
      </c>
      <c r="FT193" s="26">
        <f t="shared" si="493"/>
        <v>1</v>
      </c>
      <c r="FU193" s="23">
        <f t="shared" si="494"/>
        <v>5.2957165027336384E-3</v>
      </c>
      <c r="FV193" s="27">
        <f t="shared" si="495"/>
        <v>2.0743214950210183</v>
      </c>
      <c r="FW193" s="27">
        <f t="shared" ca="1" si="387"/>
        <v>-0.18634711117953606</v>
      </c>
      <c r="FX193" s="43">
        <f t="shared" ca="1" si="388"/>
        <v>0</v>
      </c>
      <c r="FY193" s="25">
        <f t="shared" si="424"/>
        <v>40.485659998000003</v>
      </c>
      <c r="FZ193" s="26">
        <f t="shared" si="496"/>
        <v>1</v>
      </c>
      <c r="GA193" s="23">
        <f t="shared" si="497"/>
        <v>5.2957165027336384E-3</v>
      </c>
      <c r="GB193" s="27">
        <f t="shared" si="498"/>
        <v>8.0955013562785965</v>
      </c>
      <c r="GC193" s="27">
        <f t="shared" ca="1" si="389"/>
        <v>0</v>
      </c>
      <c r="GD193" s="43">
        <f t="shared" ca="1" si="390"/>
        <v>0</v>
      </c>
      <c r="GE193" s="47"/>
      <c r="GF193" s="47"/>
    </row>
    <row r="194" spans="1:188" x14ac:dyDescent="0.2">
      <c r="A194" s="30">
        <v>30559</v>
      </c>
      <c r="B194" s="34">
        <v>46.336335200000001</v>
      </c>
      <c r="C194" s="23">
        <v>1.2015008835434937E-2</v>
      </c>
      <c r="D194" s="24">
        <f t="shared" si="336"/>
        <v>3.0615571976582601E-2</v>
      </c>
      <c r="E194" s="25" t="e">
        <f>#N/A</f>
        <v>#N/A</v>
      </c>
      <c r="F194" s="26">
        <v>1</v>
      </c>
      <c r="G194" s="23">
        <f t="shared" si="425"/>
        <v>3.0615571976582601E-2</v>
      </c>
      <c r="H194" s="27">
        <f t="shared" si="426"/>
        <v>13.663004495670346</v>
      </c>
      <c r="I194" s="27">
        <f t="shared" ca="1" si="337"/>
        <v>0</v>
      </c>
      <c r="J194" s="43">
        <f t="shared" ca="1" si="338"/>
        <v>0</v>
      </c>
      <c r="K194" s="25" t="e">
        <f>#N/A</f>
        <v>#N/A</v>
      </c>
      <c r="L194" s="26">
        <v>0</v>
      </c>
      <c r="M194" s="23">
        <f t="shared" si="427"/>
        <v>1.2015008835434937E-2</v>
      </c>
      <c r="N194" s="27">
        <f t="shared" si="428"/>
        <v>2.2910051589234417</v>
      </c>
      <c r="O194" s="27">
        <f t="shared" ca="1" si="339"/>
        <v>0</v>
      </c>
      <c r="P194" s="43">
        <f t="shared" ca="1" si="340"/>
        <v>0</v>
      </c>
      <c r="Q194" s="25">
        <f t="shared" si="391"/>
        <v>41.918016678000001</v>
      </c>
      <c r="R194" s="26">
        <f t="shared" si="429"/>
        <v>1</v>
      </c>
      <c r="S194" s="23">
        <f t="shared" si="430"/>
        <v>3.0615571976582601E-2</v>
      </c>
      <c r="T194" s="27">
        <f t="shared" si="431"/>
        <v>8.3723157632294587</v>
      </c>
      <c r="U194" s="27">
        <f t="shared" ca="1" si="341"/>
        <v>0</v>
      </c>
      <c r="V194" s="43">
        <f t="shared" ca="1" si="342"/>
        <v>0</v>
      </c>
      <c r="W194" s="25">
        <f t="shared" si="392"/>
        <v>45.648099235000004</v>
      </c>
      <c r="X194" s="26">
        <f t="shared" si="432"/>
        <v>1</v>
      </c>
      <c r="Y194" s="23">
        <f t="shared" si="433"/>
        <v>3.0615571976582601E-2</v>
      </c>
      <c r="Z194" s="27">
        <f t="shared" si="434"/>
        <v>16.934565081938207</v>
      </c>
      <c r="AA194" s="27">
        <f t="shared" ca="1" si="343"/>
        <v>0</v>
      </c>
      <c r="AB194" s="43">
        <f t="shared" ca="1" si="344"/>
        <v>0</v>
      </c>
      <c r="AC194" s="25">
        <f t="shared" si="393"/>
        <v>44.584544706000003</v>
      </c>
      <c r="AD194" s="26">
        <f t="shared" si="435"/>
        <v>1</v>
      </c>
      <c r="AE194" s="23">
        <f t="shared" si="436"/>
        <v>3.0615571976582601E-2</v>
      </c>
      <c r="AF194" s="27">
        <f t="shared" si="437"/>
        <v>12.574503245704033</v>
      </c>
      <c r="AG194" s="27">
        <f t="shared" ca="1" si="345"/>
        <v>-3.4133439042522307E-2</v>
      </c>
      <c r="AH194" s="43">
        <f t="shared" ca="1" si="346"/>
        <v>0</v>
      </c>
      <c r="AI194" s="25">
        <f t="shared" si="394"/>
        <v>41.918016678000001</v>
      </c>
      <c r="AJ194" s="26">
        <f t="shared" si="438"/>
        <v>1</v>
      </c>
      <c r="AK194" s="23">
        <f t="shared" si="439"/>
        <v>3.0615571976582601E-2</v>
      </c>
      <c r="AL194" s="27">
        <f t="shared" si="440"/>
        <v>8.3723157632294587</v>
      </c>
      <c r="AM194" s="27">
        <f t="shared" ca="1" si="347"/>
        <v>0</v>
      </c>
      <c r="AN194" s="43">
        <f t="shared" ca="1" si="348"/>
        <v>0</v>
      </c>
      <c r="AO194" s="25">
        <f t="shared" si="395"/>
        <v>41.918016678000001</v>
      </c>
      <c r="AP194" s="34">
        <f t="shared" si="441"/>
        <v>1</v>
      </c>
      <c r="AQ194" s="23">
        <f t="shared" si="442"/>
        <v>3.0615571976582601E-2</v>
      </c>
      <c r="AR194" s="27">
        <f t="shared" si="443"/>
        <v>12.543226470772296</v>
      </c>
      <c r="AS194" s="27">
        <f t="shared" ca="1" si="349"/>
        <v>0</v>
      </c>
      <c r="AT194" s="43">
        <f t="shared" ca="1" si="350"/>
        <v>0</v>
      </c>
      <c r="AU194" s="25">
        <f t="shared" si="396"/>
        <v>44.584544706000003</v>
      </c>
      <c r="AV194" s="26">
        <f t="shared" si="444"/>
        <v>1</v>
      </c>
      <c r="AW194" s="23">
        <f t="shared" si="445"/>
        <v>3.0615571976582601E-2</v>
      </c>
      <c r="AX194" s="27">
        <f t="shared" si="446"/>
        <v>6.8067516186987564</v>
      </c>
      <c r="AY194" s="27">
        <f t="shared" ca="1" si="351"/>
        <v>-3.4133439042522307E-2</v>
      </c>
      <c r="AZ194" s="43">
        <f t="shared" ca="1" si="352"/>
        <v>0</v>
      </c>
      <c r="BA194" s="25">
        <f t="shared" si="397"/>
        <v>44.584544706000003</v>
      </c>
      <c r="BB194" s="26">
        <f t="shared" si="447"/>
        <v>1</v>
      </c>
      <c r="BC194" s="23">
        <f t="shared" si="448"/>
        <v>3.0615571976582601E-2</v>
      </c>
      <c r="BD194" s="27">
        <f t="shared" si="449"/>
        <v>8.5759582016822673</v>
      </c>
      <c r="BE194" s="27">
        <f t="shared" ca="1" si="353"/>
        <v>0</v>
      </c>
      <c r="BF194" s="43">
        <f t="shared" ca="1" si="354"/>
        <v>0</v>
      </c>
      <c r="BG194" s="25">
        <f t="shared" si="398"/>
        <v>41.918016678000001</v>
      </c>
      <c r="BH194" s="26">
        <f t="shared" si="450"/>
        <v>1</v>
      </c>
      <c r="BI194" s="23">
        <f t="shared" si="451"/>
        <v>3.0615571976582601E-2</v>
      </c>
      <c r="BJ194" s="27">
        <f t="shared" si="452"/>
        <v>8.5630720418291748</v>
      </c>
      <c r="BK194" s="27">
        <f t="shared" ca="1" si="355"/>
        <v>0</v>
      </c>
      <c r="BL194" s="43">
        <f t="shared" ca="1" si="356"/>
        <v>0</v>
      </c>
      <c r="BM194" s="25">
        <f t="shared" si="399"/>
        <v>43.617871749999999</v>
      </c>
      <c r="BN194" s="26">
        <f t="shared" si="453"/>
        <v>1</v>
      </c>
      <c r="BO194" s="23">
        <f t="shared" si="454"/>
        <v>3.0615571976582601E-2</v>
      </c>
      <c r="BP194" s="27">
        <f t="shared" si="455"/>
        <v>4.0884019864612373</v>
      </c>
      <c r="BQ194" s="27">
        <f t="shared" ca="1" si="357"/>
        <v>0</v>
      </c>
      <c r="BR194" s="43">
        <f t="shared" ca="1" si="358"/>
        <v>0</v>
      </c>
      <c r="BS194" s="25">
        <f t="shared" si="400"/>
        <v>41.918016678000001</v>
      </c>
      <c r="BT194" s="34">
        <f t="shared" si="456"/>
        <v>1</v>
      </c>
      <c r="BU194" s="23">
        <f t="shared" si="457"/>
        <v>3.0615571976582601E-2</v>
      </c>
      <c r="BV194" s="27">
        <f t="shared" si="458"/>
        <v>6.943094641098023</v>
      </c>
      <c r="BW194" s="27">
        <f t="shared" ca="1" si="359"/>
        <v>0</v>
      </c>
      <c r="BX194" s="43">
        <f t="shared" ca="1" si="360"/>
        <v>0</v>
      </c>
      <c r="BY194" s="25">
        <f t="shared" si="401"/>
        <v>45.648099235000004</v>
      </c>
      <c r="BZ194" s="50">
        <f t="shared" si="402"/>
        <v>1</v>
      </c>
      <c r="CA194" s="23">
        <f t="shared" si="459"/>
        <v>3.0615571976582601E-2</v>
      </c>
      <c r="CB194" s="27">
        <f t="shared" si="460"/>
        <v>7.6397689950099901</v>
      </c>
      <c r="CC194" s="27">
        <f t="shared" ca="1" si="361"/>
        <v>-4.8211946864896604E-2</v>
      </c>
      <c r="CD194" s="43">
        <f t="shared" ca="1" si="362"/>
        <v>0</v>
      </c>
      <c r="CE194" s="25">
        <f t="shared" si="403"/>
        <v>44.584544706000003</v>
      </c>
      <c r="CF194" s="34">
        <f t="shared" si="404"/>
        <v>1</v>
      </c>
      <c r="CG194" s="23">
        <f t="shared" si="461"/>
        <v>3.0615571976582601E-2</v>
      </c>
      <c r="CH194" s="27">
        <f t="shared" si="462"/>
        <v>6.1831960304496434</v>
      </c>
      <c r="CI194" s="27">
        <f t="shared" ca="1" si="363"/>
        <v>-6.2064995177874782E-2</v>
      </c>
      <c r="CJ194" s="43">
        <f t="shared" ca="1" si="364"/>
        <v>0</v>
      </c>
      <c r="CK194" s="25">
        <f t="shared" si="405"/>
        <v>41.918016678000001</v>
      </c>
      <c r="CL194" s="34">
        <f t="shared" si="406"/>
        <v>1</v>
      </c>
      <c r="CM194" s="23">
        <f t="shared" si="463"/>
        <v>3.0615571976582601E-2</v>
      </c>
      <c r="CN194" s="27">
        <f t="shared" si="464"/>
        <v>7.0524545380352119</v>
      </c>
      <c r="CO194" s="27">
        <f t="shared" ca="1" si="365"/>
        <v>0</v>
      </c>
      <c r="CP194" s="43">
        <f t="shared" ca="1" si="366"/>
        <v>0</v>
      </c>
      <c r="CQ194" s="25">
        <f t="shared" si="407"/>
        <v>33.736591361000002</v>
      </c>
      <c r="CR194" s="34">
        <f t="shared" si="408"/>
        <v>1</v>
      </c>
      <c r="CS194" s="23">
        <f t="shared" si="465"/>
        <v>3.0615571976582601E-2</v>
      </c>
      <c r="CT194" s="27">
        <f t="shared" si="466"/>
        <v>6.265241496030117</v>
      </c>
      <c r="CU194" s="27">
        <f t="shared" ca="1" si="367"/>
        <v>0</v>
      </c>
      <c r="CV194" s="43">
        <f t="shared" ca="1" si="368"/>
        <v>0</v>
      </c>
      <c r="CW194" s="25">
        <f t="shared" si="409"/>
        <v>41.918016678000001</v>
      </c>
      <c r="CX194" s="34">
        <f t="shared" si="467"/>
        <v>1</v>
      </c>
      <c r="CY194" s="23">
        <f t="shared" si="468"/>
        <v>3.0615571976582601E-2</v>
      </c>
      <c r="CZ194" s="27">
        <f t="shared" si="469"/>
        <v>6.9984975634514583</v>
      </c>
      <c r="DA194" s="27">
        <f t="shared" ca="1" si="369"/>
        <v>-1.9917329187238986E-3</v>
      </c>
      <c r="DB194" s="43">
        <f t="shared" ca="1" si="370"/>
        <v>0</v>
      </c>
      <c r="DC194" s="25">
        <f t="shared" si="410"/>
        <v>41.918016678000001</v>
      </c>
      <c r="DD194" s="34">
        <f t="shared" si="411"/>
        <v>1</v>
      </c>
      <c r="DE194" s="23">
        <f t="shared" si="470"/>
        <v>3.0615571976582601E-2</v>
      </c>
      <c r="DF194" s="27">
        <f t="shared" si="471"/>
        <v>8.5624038667074238</v>
      </c>
      <c r="DG194" s="27">
        <f t="shared" ca="1" si="334"/>
        <v>0</v>
      </c>
      <c r="DH194" s="43">
        <f t="shared" ca="1" si="335"/>
        <v>0</v>
      </c>
      <c r="DI194" s="25">
        <f t="shared" si="412"/>
        <v>45.648099235000004</v>
      </c>
      <c r="DJ194" s="26">
        <f t="shared" si="413"/>
        <v>1</v>
      </c>
      <c r="DK194" s="23">
        <f t="shared" si="472"/>
        <v>3.0615571976582601E-2</v>
      </c>
      <c r="DL194" s="27">
        <f t="shared" si="473"/>
        <v>13.220187338521717</v>
      </c>
      <c r="DM194" s="27">
        <f t="shared" ca="1" si="371"/>
        <v>-4.8211946864896715E-2</v>
      </c>
      <c r="DN194" s="43">
        <f t="shared" ca="1" si="372"/>
        <v>0</v>
      </c>
      <c r="DO194" s="25">
        <f t="shared" si="414"/>
        <v>44.584544706000003</v>
      </c>
      <c r="DP194" s="26">
        <f t="shared" si="415"/>
        <v>1</v>
      </c>
      <c r="DQ194" s="23">
        <f t="shared" si="474"/>
        <v>3.0615571976582601E-2</v>
      </c>
      <c r="DR194" s="27">
        <f t="shared" si="475"/>
        <v>12.093984724532673</v>
      </c>
      <c r="DS194" s="27">
        <f t="shared" ca="1" si="373"/>
        <v>-3.4133439042522196E-2</v>
      </c>
      <c r="DT194" s="43">
        <f t="shared" ca="1" si="374"/>
        <v>0</v>
      </c>
      <c r="DU194" s="25">
        <f t="shared" si="416"/>
        <v>41.918016678000001</v>
      </c>
      <c r="DV194" s="26">
        <f t="shared" si="417"/>
        <v>1</v>
      </c>
      <c r="DW194" s="23">
        <f t="shared" si="476"/>
        <v>3.0615571976582601E-2</v>
      </c>
      <c r="DX194" s="27">
        <f t="shared" si="477"/>
        <v>7.2336542419630003</v>
      </c>
      <c r="DY194" s="27">
        <f t="shared" ca="1" si="375"/>
        <v>0</v>
      </c>
      <c r="DZ194" s="43">
        <f t="shared" ca="1" si="376"/>
        <v>0</v>
      </c>
      <c r="EA194" s="25">
        <f t="shared" si="418"/>
        <v>41.918016678000001</v>
      </c>
      <c r="EB194" s="34">
        <f t="shared" si="478"/>
        <v>1</v>
      </c>
      <c r="EC194" s="23">
        <f t="shared" si="479"/>
        <v>3.0615571976582601E-2</v>
      </c>
      <c r="ED194" s="27">
        <f t="shared" si="480"/>
        <v>10.832516133000707</v>
      </c>
      <c r="EE194" s="27">
        <f t="shared" ca="1" si="377"/>
        <v>-1.0241738891581198E-2</v>
      </c>
      <c r="EF194" s="43">
        <f t="shared" ca="1" si="378"/>
        <v>0</v>
      </c>
      <c r="EG194" s="25">
        <f t="shared" si="419"/>
        <v>45.648099235000004</v>
      </c>
      <c r="EH194" s="26">
        <f t="shared" si="481"/>
        <v>1</v>
      </c>
      <c r="EI194" s="23">
        <f t="shared" si="482"/>
        <v>3.0615571976582601E-2</v>
      </c>
      <c r="EJ194" s="27">
        <f t="shared" si="483"/>
        <v>12.845366469294579</v>
      </c>
      <c r="EK194" s="27">
        <f t="shared" ca="1" si="379"/>
        <v>-4.8211946864896604E-2</v>
      </c>
      <c r="EL194" s="43">
        <f t="shared" ca="1" si="380"/>
        <v>0</v>
      </c>
      <c r="EM194" s="25">
        <f t="shared" si="420"/>
        <v>44.584544706000003</v>
      </c>
      <c r="EN194" s="26">
        <f t="shared" si="484"/>
        <v>1</v>
      </c>
      <c r="EO194" s="23">
        <f t="shared" si="485"/>
        <v>3.0615571976582601E-2</v>
      </c>
      <c r="EP194" s="27">
        <f t="shared" si="486"/>
        <v>10.410985803381809</v>
      </c>
      <c r="EQ194" s="27">
        <f t="shared" ca="1" si="381"/>
        <v>-3.4133439042522307E-2</v>
      </c>
      <c r="ER194" s="43">
        <f t="shared" ca="1" si="382"/>
        <v>0</v>
      </c>
      <c r="ES194" s="25">
        <f t="shared" si="421"/>
        <v>41.918016678000001</v>
      </c>
      <c r="ET194" s="26">
        <f t="shared" si="487"/>
        <v>1</v>
      </c>
      <c r="EU194" s="23">
        <f t="shared" si="488"/>
        <v>3.0615571976582601E-2</v>
      </c>
      <c r="EV194" s="27">
        <f t="shared" si="489"/>
        <v>8.3535890416991911</v>
      </c>
      <c r="EW194" s="27">
        <f t="shared" ca="1" si="383"/>
        <v>0</v>
      </c>
      <c r="EX194" s="43">
        <f t="shared" ca="1" si="384"/>
        <v>0</v>
      </c>
      <c r="EY194" s="25">
        <f t="shared" si="422"/>
        <v>41.918016678000001</v>
      </c>
      <c r="EZ194" s="34">
        <f t="shared" si="490"/>
        <v>1</v>
      </c>
      <c r="FA194" s="23">
        <f t="shared" si="491"/>
        <v>3.0615571976582601E-2</v>
      </c>
      <c r="FB194" s="27">
        <f t="shared" si="492"/>
        <v>10.70016420283714</v>
      </c>
      <c r="FC194" s="27">
        <f t="shared" ca="1" si="385"/>
        <v>-1.0241738891581531E-2</v>
      </c>
      <c r="FD194" s="43">
        <f t="shared" ca="1" si="386"/>
        <v>0</v>
      </c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25">
        <f t="shared" si="423"/>
        <v>41.918016678000001</v>
      </c>
      <c r="FT194" s="26">
        <f t="shared" si="493"/>
        <v>1</v>
      </c>
      <c r="FU194" s="23">
        <f t="shared" si="494"/>
        <v>3.0615571976582601E-2</v>
      </c>
      <c r="FV194" s="27">
        <f t="shared" si="495"/>
        <v>2.1378280340544067</v>
      </c>
      <c r="FW194" s="27">
        <f t="shared" ca="1" si="387"/>
        <v>-0.16143666259789879</v>
      </c>
      <c r="FX194" s="43">
        <f t="shared" ca="1" si="388"/>
        <v>0</v>
      </c>
      <c r="FY194" s="25">
        <f t="shared" si="424"/>
        <v>41.918016678000001</v>
      </c>
      <c r="FZ194" s="26">
        <f t="shared" si="496"/>
        <v>1</v>
      </c>
      <c r="GA194" s="23">
        <f t="shared" si="497"/>
        <v>3.0615571976582601E-2</v>
      </c>
      <c r="GB194" s="27">
        <f t="shared" si="498"/>
        <v>8.3433497607382652</v>
      </c>
      <c r="GC194" s="27">
        <f t="shared" ca="1" si="389"/>
        <v>0</v>
      </c>
      <c r="GD194" s="43">
        <f t="shared" ca="1" si="390"/>
        <v>0</v>
      </c>
      <c r="GE194" s="47"/>
      <c r="GF194" s="47"/>
    </row>
    <row r="195" spans="1:188" x14ac:dyDescent="0.2">
      <c r="A195" s="30">
        <v>30589</v>
      </c>
      <c r="B195" s="34">
        <v>43.48813088</v>
      </c>
      <c r="C195" s="23">
        <v>1.1685587173013934E-2</v>
      </c>
      <c r="D195" s="24">
        <f t="shared" si="336"/>
        <v>-6.1468053261147904E-2</v>
      </c>
      <c r="E195" s="25" t="e">
        <f>#N/A</f>
        <v>#N/A</v>
      </c>
      <c r="F195" s="26">
        <v>1</v>
      </c>
      <c r="G195" s="23">
        <f t="shared" si="425"/>
        <v>-6.1468053261147904E-2</v>
      </c>
      <c r="H195" s="27">
        <f t="shared" si="426"/>
        <v>12.823166207623178</v>
      </c>
      <c r="I195" s="27">
        <f t="shared" ca="1" si="337"/>
        <v>-6.1468053261147904E-2</v>
      </c>
      <c r="J195" s="43">
        <f t="shared" ca="1" si="338"/>
        <v>0</v>
      </c>
      <c r="K195" s="25" t="e">
        <f>#N/A</f>
        <v>#N/A</v>
      </c>
      <c r="L195" s="26">
        <v>0</v>
      </c>
      <c r="M195" s="23">
        <f t="shared" si="427"/>
        <v>1.1685587173013934E-2</v>
      </c>
      <c r="N195" s="27">
        <f t="shared" si="428"/>
        <v>2.3177768994218662</v>
      </c>
      <c r="O195" s="27">
        <f t="shared" ca="1" si="339"/>
        <v>0</v>
      </c>
      <c r="P195" s="43">
        <f t="shared" ca="1" si="340"/>
        <v>0</v>
      </c>
      <c r="Q195" s="25">
        <f t="shared" si="391"/>
        <v>42.720309157999999</v>
      </c>
      <c r="R195" s="26">
        <f t="shared" si="429"/>
        <v>1</v>
      </c>
      <c r="S195" s="23">
        <f t="shared" si="430"/>
        <v>-6.1468053261147904E-2</v>
      </c>
      <c r="T195" s="27">
        <f t="shared" si="431"/>
        <v>7.8576858119761219</v>
      </c>
      <c r="U195" s="27">
        <f t="shared" ca="1" si="341"/>
        <v>-6.1468053261147904E-2</v>
      </c>
      <c r="V195" s="43">
        <f t="shared" ca="1" si="342"/>
        <v>0</v>
      </c>
      <c r="W195" s="25">
        <f t="shared" si="392"/>
        <v>44.912233040000004</v>
      </c>
      <c r="X195" s="26">
        <f t="shared" si="432"/>
        <v>1</v>
      </c>
      <c r="Y195" s="23">
        <f t="shared" si="433"/>
        <v>-6.1468053261147904E-2</v>
      </c>
      <c r="Z195" s="27">
        <f t="shared" si="434"/>
        <v>15.893630333527254</v>
      </c>
      <c r="AA195" s="27">
        <f t="shared" ca="1" si="343"/>
        <v>-6.1468053261147904E-2</v>
      </c>
      <c r="AB195" s="43">
        <f t="shared" ca="1" si="344"/>
        <v>0</v>
      </c>
      <c r="AC195" s="25">
        <f t="shared" si="393"/>
        <v>44.758140586000003</v>
      </c>
      <c r="AD195" s="26">
        <f t="shared" si="435"/>
        <v>1</v>
      </c>
      <c r="AE195" s="23">
        <f t="shared" si="436"/>
        <v>-6.1468053261147904E-2</v>
      </c>
      <c r="AF195" s="27">
        <f t="shared" si="437"/>
        <v>11.801573010464621</v>
      </c>
      <c r="AG195" s="27">
        <f t="shared" ca="1" si="345"/>
        <v>-9.3503376254618353E-2</v>
      </c>
      <c r="AH195" s="43">
        <f t="shared" ca="1" si="346"/>
        <v>0</v>
      </c>
      <c r="AI195" s="25">
        <f t="shared" si="394"/>
        <v>42.720309157999999</v>
      </c>
      <c r="AJ195" s="26">
        <f t="shared" si="438"/>
        <v>1</v>
      </c>
      <c r="AK195" s="23">
        <f t="shared" si="439"/>
        <v>-6.1468053261147904E-2</v>
      </c>
      <c r="AL195" s="27">
        <f t="shared" si="440"/>
        <v>7.8576858119761219</v>
      </c>
      <c r="AM195" s="27">
        <f t="shared" ca="1" si="347"/>
        <v>-6.1468053261147904E-2</v>
      </c>
      <c r="AN195" s="43">
        <f t="shared" ca="1" si="348"/>
        <v>0</v>
      </c>
      <c r="AO195" s="25">
        <f t="shared" si="395"/>
        <v>42.720309157999999</v>
      </c>
      <c r="AP195" s="34">
        <f t="shared" si="441"/>
        <v>1</v>
      </c>
      <c r="AQ195" s="23">
        <f t="shared" si="442"/>
        <v>-6.1468053261147904E-2</v>
      </c>
      <c r="AR195" s="27">
        <f t="shared" si="443"/>
        <v>11.772218758000225</v>
      </c>
      <c r="AS195" s="27">
        <f t="shared" ca="1" si="349"/>
        <v>-6.1468053261147904E-2</v>
      </c>
      <c r="AT195" s="43">
        <f t="shared" ca="1" si="350"/>
        <v>0</v>
      </c>
      <c r="AU195" s="25">
        <f t="shared" si="396"/>
        <v>44.758140586000003</v>
      </c>
      <c r="AV195" s="26">
        <f t="shared" si="444"/>
        <v>1</v>
      </c>
      <c r="AW195" s="23">
        <f t="shared" si="445"/>
        <v>-6.1468053261147904E-2</v>
      </c>
      <c r="AX195" s="27">
        <f t="shared" si="446"/>
        <v>6.3883538476651767</v>
      </c>
      <c r="AY195" s="27">
        <f t="shared" ca="1" si="351"/>
        <v>-9.3503376254618242E-2</v>
      </c>
      <c r="AZ195" s="43">
        <f t="shared" ca="1" si="352"/>
        <v>0</v>
      </c>
      <c r="BA195" s="25">
        <f t="shared" si="397"/>
        <v>44.758140586000003</v>
      </c>
      <c r="BB195" s="26">
        <f t="shared" si="447"/>
        <v>1</v>
      </c>
      <c r="BC195" s="23">
        <f t="shared" si="448"/>
        <v>-6.1468053261147904E-2</v>
      </c>
      <c r="BD195" s="27">
        <f t="shared" si="449"/>
        <v>8.0488107461758833</v>
      </c>
      <c r="BE195" s="27">
        <f t="shared" ca="1" si="353"/>
        <v>-6.1468053261147904E-2</v>
      </c>
      <c r="BF195" s="43">
        <f t="shared" ca="1" si="354"/>
        <v>0</v>
      </c>
      <c r="BG195" s="25">
        <f t="shared" si="398"/>
        <v>42.720309157999999</v>
      </c>
      <c r="BH195" s="26">
        <f t="shared" si="450"/>
        <v>1</v>
      </c>
      <c r="BI195" s="23">
        <f t="shared" si="451"/>
        <v>-6.1468053261147904E-2</v>
      </c>
      <c r="BJ195" s="27">
        <f t="shared" si="452"/>
        <v>8.0367166734829727</v>
      </c>
      <c r="BK195" s="27">
        <f t="shared" ca="1" si="355"/>
        <v>-6.1468053261147904E-2</v>
      </c>
      <c r="BL195" s="43">
        <f t="shared" ca="1" si="356"/>
        <v>0</v>
      </c>
      <c r="BM195" s="25">
        <f t="shared" si="399"/>
        <v>44.401809068333336</v>
      </c>
      <c r="BN195" s="26">
        <f t="shared" si="453"/>
        <v>1</v>
      </c>
      <c r="BO195" s="23">
        <f t="shared" si="454"/>
        <v>-6.1468053261147904E-2</v>
      </c>
      <c r="BP195" s="27">
        <f t="shared" si="455"/>
        <v>3.8370958754044553</v>
      </c>
      <c r="BQ195" s="27">
        <f t="shared" ca="1" si="357"/>
        <v>-6.1468053261147904E-2</v>
      </c>
      <c r="BR195" s="43">
        <f t="shared" ca="1" si="358"/>
        <v>0</v>
      </c>
      <c r="BS195" s="25">
        <f t="shared" si="400"/>
        <v>42.720309157999999</v>
      </c>
      <c r="BT195" s="34">
        <f t="shared" si="456"/>
        <v>1</v>
      </c>
      <c r="BU195" s="23">
        <f t="shared" si="457"/>
        <v>-6.1468053261147904E-2</v>
      </c>
      <c r="BV195" s="27">
        <f t="shared" si="458"/>
        <v>6.5163161299018189</v>
      </c>
      <c r="BW195" s="27">
        <f t="shared" ca="1" si="359"/>
        <v>-6.1468053261147904E-2</v>
      </c>
      <c r="BX195" s="43">
        <f t="shared" ca="1" si="360"/>
        <v>0</v>
      </c>
      <c r="BY195" s="25">
        <f t="shared" si="401"/>
        <v>44.912233040000004</v>
      </c>
      <c r="BZ195" s="50">
        <f t="shared" si="402"/>
        <v>1</v>
      </c>
      <c r="CA195" s="23">
        <f t="shared" si="459"/>
        <v>-6.1468053261147904E-2</v>
      </c>
      <c r="CB195" s="27">
        <f t="shared" si="460"/>
        <v>7.1701672675218493</v>
      </c>
      <c r="CC195" s="27">
        <f t="shared" ca="1" si="361"/>
        <v>-0.10671650560832946</v>
      </c>
      <c r="CD195" s="43">
        <f t="shared" ca="1" si="362"/>
        <v>0</v>
      </c>
      <c r="CE195" s="25">
        <f t="shared" si="403"/>
        <v>44.758140586000003</v>
      </c>
      <c r="CF195" s="34">
        <f t="shared" si="404"/>
        <v>1</v>
      </c>
      <c r="CG195" s="23">
        <f t="shared" si="461"/>
        <v>-6.1468053261147904E-2</v>
      </c>
      <c r="CH195" s="27">
        <f t="shared" si="462"/>
        <v>5.8031270075258465</v>
      </c>
      <c r="CI195" s="27">
        <f t="shared" ca="1" si="363"/>
        <v>-0.11971803400977621</v>
      </c>
      <c r="CJ195" s="43">
        <f t="shared" ca="1" si="364"/>
        <v>0</v>
      </c>
      <c r="CK195" s="25">
        <f t="shared" si="405"/>
        <v>42.720309157999999</v>
      </c>
      <c r="CL195" s="34">
        <f t="shared" si="406"/>
        <v>1</v>
      </c>
      <c r="CM195" s="23">
        <f t="shared" si="463"/>
        <v>-6.1468053261147904E-2</v>
      </c>
      <c r="CN195" s="27">
        <f t="shared" si="464"/>
        <v>6.6189538868694395</v>
      </c>
      <c r="CO195" s="27">
        <f t="shared" ca="1" si="365"/>
        <v>-6.1468053261147904E-2</v>
      </c>
      <c r="CP195" s="43">
        <f t="shared" ca="1" si="366"/>
        <v>0</v>
      </c>
      <c r="CQ195" s="25">
        <f t="shared" si="407"/>
        <v>34.495243365500002</v>
      </c>
      <c r="CR195" s="34">
        <f t="shared" si="408"/>
        <v>1</v>
      </c>
      <c r="CS195" s="23">
        <f t="shared" si="465"/>
        <v>-6.1468053261147904E-2</v>
      </c>
      <c r="CT195" s="27">
        <f t="shared" si="466"/>
        <v>5.8801292980581836</v>
      </c>
      <c r="CU195" s="27">
        <f t="shared" ca="1" si="367"/>
        <v>-6.1468053261147904E-2</v>
      </c>
      <c r="CV195" s="43">
        <f t="shared" ca="1" si="368"/>
        <v>0</v>
      </c>
      <c r="CW195" s="25">
        <f t="shared" si="409"/>
        <v>42.720309157999999</v>
      </c>
      <c r="CX195" s="34">
        <f t="shared" si="467"/>
        <v>1</v>
      </c>
      <c r="CY195" s="23">
        <f t="shared" si="468"/>
        <v>-6.1468053261147904E-2</v>
      </c>
      <c r="CZ195" s="27">
        <f t="shared" si="469"/>
        <v>6.5683135424732102</v>
      </c>
      <c r="DA195" s="27">
        <f t="shared" ca="1" si="369"/>
        <v>-6.3337358234741625E-2</v>
      </c>
      <c r="DB195" s="43">
        <f t="shared" ca="1" si="370"/>
        <v>0</v>
      </c>
      <c r="DC195" s="25">
        <f t="shared" si="410"/>
        <v>42.720309157999999</v>
      </c>
      <c r="DD195" s="34">
        <f t="shared" si="411"/>
        <v>1</v>
      </c>
      <c r="DE195" s="23">
        <f t="shared" si="470"/>
        <v>-6.1468053261147904E-2</v>
      </c>
      <c r="DF195" s="27">
        <f t="shared" si="471"/>
        <v>8.0360895697851937</v>
      </c>
      <c r="DG195" s="27">
        <f t="shared" ca="1" si="334"/>
        <v>-6.1468053261147793E-2</v>
      </c>
      <c r="DH195" s="43">
        <f t="shared" ca="1" si="335"/>
        <v>0</v>
      </c>
      <c r="DI195" s="25">
        <f t="shared" si="412"/>
        <v>44.912233040000004</v>
      </c>
      <c r="DJ195" s="26">
        <f t="shared" si="413"/>
        <v>1</v>
      </c>
      <c r="DK195" s="23">
        <f t="shared" si="472"/>
        <v>-6.1468053261147904E-2</v>
      </c>
      <c r="DL195" s="27">
        <f t="shared" si="473"/>
        <v>12.40756815907511</v>
      </c>
      <c r="DM195" s="27">
        <f t="shared" ca="1" si="371"/>
        <v>-0.10671650560832957</v>
      </c>
      <c r="DN195" s="43">
        <f t="shared" ca="1" si="372"/>
        <v>0</v>
      </c>
      <c r="DO195" s="25">
        <f t="shared" si="414"/>
        <v>44.758140586000003</v>
      </c>
      <c r="DP195" s="26">
        <f t="shared" si="415"/>
        <v>1</v>
      </c>
      <c r="DQ195" s="23">
        <f t="shared" si="474"/>
        <v>-6.1468053261147904E-2</v>
      </c>
      <c r="DR195" s="27">
        <f t="shared" si="475"/>
        <v>11.350591027345589</v>
      </c>
      <c r="DS195" s="27">
        <f t="shared" ca="1" si="373"/>
        <v>-9.3503376254618242E-2</v>
      </c>
      <c r="DT195" s="43">
        <f t="shared" ca="1" si="374"/>
        <v>0</v>
      </c>
      <c r="DU195" s="25">
        <f t="shared" si="416"/>
        <v>42.720309157999999</v>
      </c>
      <c r="DV195" s="26">
        <f t="shared" si="417"/>
        <v>1</v>
      </c>
      <c r="DW195" s="23">
        <f t="shared" si="476"/>
        <v>-6.1468053261147904E-2</v>
      </c>
      <c r="DX195" s="27">
        <f t="shared" si="477"/>
        <v>6.7890155977452897</v>
      </c>
      <c r="DY195" s="27">
        <f t="shared" ca="1" si="375"/>
        <v>-6.1468053261148015E-2</v>
      </c>
      <c r="DZ195" s="43">
        <f t="shared" ca="1" si="376"/>
        <v>0</v>
      </c>
      <c r="EA195" s="25">
        <f t="shared" si="418"/>
        <v>42.720309157999999</v>
      </c>
      <c r="EB195" s="34">
        <f t="shared" si="478"/>
        <v>1</v>
      </c>
      <c r="EC195" s="23">
        <f t="shared" si="479"/>
        <v>-6.1468053261147904E-2</v>
      </c>
      <c r="ED195" s="27">
        <f t="shared" si="480"/>
        <v>10.166662454385175</v>
      </c>
      <c r="EE195" s="27">
        <f t="shared" ca="1" si="377"/>
        <v>-7.1080252401054644E-2</v>
      </c>
      <c r="EF195" s="43">
        <f t="shared" ca="1" si="378"/>
        <v>0</v>
      </c>
      <c r="EG195" s="25">
        <f t="shared" si="419"/>
        <v>44.912233040000004</v>
      </c>
      <c r="EH195" s="26">
        <f t="shared" si="481"/>
        <v>1</v>
      </c>
      <c r="EI195" s="23">
        <f t="shared" si="482"/>
        <v>-6.1468053261147904E-2</v>
      </c>
      <c r="EJ195" s="27">
        <f t="shared" si="483"/>
        <v>12.055786799001016</v>
      </c>
      <c r="EK195" s="27">
        <f t="shared" ca="1" si="379"/>
        <v>-0.10671650560832946</v>
      </c>
      <c r="EL195" s="43">
        <f t="shared" ca="1" si="380"/>
        <v>0</v>
      </c>
      <c r="EM195" s="25">
        <f t="shared" si="420"/>
        <v>44.758140586000003</v>
      </c>
      <c r="EN195" s="26">
        <f t="shared" si="484"/>
        <v>1</v>
      </c>
      <c r="EO195" s="23">
        <f t="shared" si="485"/>
        <v>-6.1468053261147904E-2</v>
      </c>
      <c r="EP195" s="27">
        <f t="shared" si="486"/>
        <v>9.7710427735184808</v>
      </c>
      <c r="EQ195" s="27">
        <f t="shared" ca="1" si="381"/>
        <v>-9.3503376254618353E-2</v>
      </c>
      <c r="ER195" s="43">
        <f t="shared" ca="1" si="382"/>
        <v>0</v>
      </c>
      <c r="ES195" s="25">
        <f t="shared" si="421"/>
        <v>42.720309157999999</v>
      </c>
      <c r="ET195" s="26">
        <f t="shared" si="487"/>
        <v>1</v>
      </c>
      <c r="EU195" s="23">
        <f t="shared" si="488"/>
        <v>-6.1468053261147904E-2</v>
      </c>
      <c r="EV195" s="27">
        <f t="shared" si="489"/>
        <v>7.8401101855622839</v>
      </c>
      <c r="EW195" s="27">
        <f t="shared" ca="1" si="383"/>
        <v>-6.1468053261147904E-2</v>
      </c>
      <c r="EX195" s="43">
        <f t="shared" ca="1" si="384"/>
        <v>0</v>
      </c>
      <c r="EY195" s="25">
        <f t="shared" si="422"/>
        <v>42.720309157999999</v>
      </c>
      <c r="EZ195" s="34">
        <f t="shared" si="490"/>
        <v>1</v>
      </c>
      <c r="FA195" s="23">
        <f t="shared" si="491"/>
        <v>-6.1468053261147904E-2</v>
      </c>
      <c r="FB195" s="27">
        <f t="shared" si="492"/>
        <v>10.042445939714119</v>
      </c>
      <c r="FC195" s="27">
        <f t="shared" ca="1" si="385"/>
        <v>-7.1080252401054866E-2</v>
      </c>
      <c r="FD195" s="43">
        <f t="shared" ca="1" si="386"/>
        <v>0</v>
      </c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25">
        <f t="shared" si="423"/>
        <v>42.720309157999999</v>
      </c>
      <c r="FT195" s="26">
        <f t="shared" si="493"/>
        <v>1</v>
      </c>
      <c r="FU195" s="23">
        <f t="shared" si="494"/>
        <v>-6.1468053261147904E-2</v>
      </c>
      <c r="FV195" s="27">
        <f t="shared" si="495"/>
        <v>2.0064199065939752</v>
      </c>
      <c r="FW195" s="27">
        <f t="shared" ca="1" si="387"/>
        <v>-0.21298151848417712</v>
      </c>
      <c r="FX195" s="43">
        <f t="shared" ca="1" si="388"/>
        <v>0</v>
      </c>
      <c r="FY195" s="25">
        <f t="shared" si="424"/>
        <v>42.720309157999999</v>
      </c>
      <c r="FZ195" s="26">
        <f t="shared" si="496"/>
        <v>1</v>
      </c>
      <c r="GA195" s="23">
        <f t="shared" si="497"/>
        <v>-6.1468053261147904E-2</v>
      </c>
      <c r="GB195" s="27">
        <f t="shared" si="498"/>
        <v>7.8305002932688197</v>
      </c>
      <c r="GC195" s="27">
        <f t="shared" ca="1" si="389"/>
        <v>-6.1468053261147904E-2</v>
      </c>
      <c r="GD195" s="43">
        <f t="shared" ca="1" si="390"/>
        <v>0</v>
      </c>
      <c r="GE195" s="47"/>
      <c r="GF195" s="47"/>
    </row>
    <row r="196" spans="1:188" x14ac:dyDescent="0.2">
      <c r="A196" s="30">
        <v>30620</v>
      </c>
      <c r="B196" s="34">
        <v>38.867557089999998</v>
      </c>
      <c r="C196" s="23">
        <v>1.1832142466318807E-2</v>
      </c>
      <c r="D196" s="24">
        <f t="shared" si="336"/>
        <v>-0.10624907754140756</v>
      </c>
      <c r="E196" s="25" t="e">
        <f>#N/A</f>
        <v>#N/A</v>
      </c>
      <c r="F196" s="26">
        <v>1</v>
      </c>
      <c r="G196" s="23">
        <f t="shared" si="425"/>
        <v>-0.10624907754140756</v>
      </c>
      <c r="H196" s="27">
        <f t="shared" si="426"/>
        <v>11.460716626903066</v>
      </c>
      <c r="I196" s="27">
        <f t="shared" ca="1" si="337"/>
        <v>-0.16118620684529239</v>
      </c>
      <c r="J196" s="43">
        <f t="shared" ca="1" si="338"/>
        <v>0</v>
      </c>
      <c r="K196" s="25" t="e">
        <f>#N/A</f>
        <v>#N/A</v>
      </c>
      <c r="L196" s="26">
        <v>0</v>
      </c>
      <c r="M196" s="23">
        <f t="shared" si="427"/>
        <v>1.1832142466318807E-2</v>
      </c>
      <c r="N196" s="27">
        <f t="shared" si="428"/>
        <v>2.3452011659009684</v>
      </c>
      <c r="O196" s="27">
        <f t="shared" ca="1" si="339"/>
        <v>0</v>
      </c>
      <c r="P196" s="43">
        <f t="shared" ca="1" si="340"/>
        <v>0</v>
      </c>
      <c r="Q196" s="25">
        <f t="shared" si="391"/>
        <v>42.602148213</v>
      </c>
      <c r="R196" s="26">
        <f t="shared" si="429"/>
        <v>1</v>
      </c>
      <c r="S196" s="23">
        <f t="shared" si="430"/>
        <v>-0.10624907754140756</v>
      </c>
      <c r="T196" s="27">
        <f t="shared" si="431"/>
        <v>7.0228139428434533</v>
      </c>
      <c r="U196" s="27">
        <f t="shared" ca="1" si="341"/>
        <v>-0.16118620684529239</v>
      </c>
      <c r="V196" s="43">
        <f t="shared" ca="1" si="342"/>
        <v>0</v>
      </c>
      <c r="W196" s="25">
        <f t="shared" si="392"/>
        <v>41.177843984999996</v>
      </c>
      <c r="X196" s="26">
        <f t="shared" si="432"/>
        <v>0</v>
      </c>
      <c r="Y196" s="23">
        <f t="shared" si="433"/>
        <v>1.1832142466318807E-2</v>
      </c>
      <c r="Z196" s="27">
        <f t="shared" si="434"/>
        <v>16.081686031940553</v>
      </c>
      <c r="AA196" s="27">
        <f t="shared" ca="1" si="343"/>
        <v>-5.036320955814233E-2</v>
      </c>
      <c r="AB196" s="43">
        <f t="shared" ca="1" si="344"/>
        <v>0</v>
      </c>
      <c r="AC196" s="25">
        <f t="shared" si="393"/>
        <v>43.674981851999995</v>
      </c>
      <c r="AD196" s="26">
        <f t="shared" si="435"/>
        <v>0</v>
      </c>
      <c r="AE196" s="23">
        <f t="shared" si="436"/>
        <v>1.1832142466318807E-2</v>
      </c>
      <c r="AF196" s="27">
        <f t="shared" si="437"/>
        <v>11.9412109036511</v>
      </c>
      <c r="AG196" s="27">
        <f t="shared" ca="1" si="345"/>
        <v>-8.2777579057226047E-2</v>
      </c>
      <c r="AH196" s="43">
        <f t="shared" ca="1" si="346"/>
        <v>0</v>
      </c>
      <c r="AI196" s="25">
        <f t="shared" si="394"/>
        <v>42.602148213</v>
      </c>
      <c r="AJ196" s="26">
        <f t="shared" si="438"/>
        <v>1</v>
      </c>
      <c r="AK196" s="23">
        <f t="shared" si="439"/>
        <v>-0.10624907754140756</v>
      </c>
      <c r="AL196" s="27">
        <f t="shared" si="440"/>
        <v>7.0228139428434533</v>
      </c>
      <c r="AM196" s="27">
        <f t="shared" ca="1" si="347"/>
        <v>-0.16118620684529239</v>
      </c>
      <c r="AN196" s="43">
        <f t="shared" ca="1" si="348"/>
        <v>0</v>
      </c>
      <c r="AO196" s="25">
        <f t="shared" si="395"/>
        <v>42.602148213</v>
      </c>
      <c r="AP196" s="34">
        <f t="shared" si="441"/>
        <v>0.33333333333333331</v>
      </c>
      <c r="AQ196" s="23">
        <f t="shared" si="442"/>
        <v>-2.7528264202923314E-2</v>
      </c>
      <c r="AR196" s="27">
        <f t="shared" si="443"/>
        <v>11.448150009775384</v>
      </c>
      <c r="AS196" s="27">
        <f t="shared" ca="1" si="349"/>
        <v>-8.7304208653859017E-2</v>
      </c>
      <c r="AT196" s="43">
        <f t="shared" ca="1" si="350"/>
        <v>0</v>
      </c>
      <c r="AU196" s="25">
        <f t="shared" si="396"/>
        <v>43.674981851999995</v>
      </c>
      <c r="AV196" s="26">
        <f t="shared" si="444"/>
        <v>1</v>
      </c>
      <c r="AW196" s="23">
        <f t="shared" si="445"/>
        <v>-0.10624907754140756</v>
      </c>
      <c r="AX196" s="27">
        <f t="shared" si="446"/>
        <v>5.7095971443426503</v>
      </c>
      <c r="AY196" s="27">
        <f t="shared" ca="1" si="351"/>
        <v>-0.18981780632196543</v>
      </c>
      <c r="AZ196" s="43">
        <f t="shared" ca="1" si="352"/>
        <v>0</v>
      </c>
      <c r="BA196" s="25">
        <f t="shared" si="397"/>
        <v>43.674981851999995</v>
      </c>
      <c r="BB196" s="26">
        <f t="shared" si="447"/>
        <v>1</v>
      </c>
      <c r="BC196" s="23">
        <f t="shared" si="448"/>
        <v>-0.10624907754140756</v>
      </c>
      <c r="BD196" s="27">
        <f t="shared" si="449"/>
        <v>7.1936320290893274</v>
      </c>
      <c r="BE196" s="27">
        <f t="shared" ca="1" si="353"/>
        <v>-0.16118620684529239</v>
      </c>
      <c r="BF196" s="43">
        <f t="shared" ca="1" si="354"/>
        <v>0</v>
      </c>
      <c r="BG196" s="25">
        <f t="shared" si="398"/>
        <v>42.602148213</v>
      </c>
      <c r="BH196" s="26">
        <f t="shared" si="450"/>
        <v>1</v>
      </c>
      <c r="BI196" s="23">
        <f t="shared" si="451"/>
        <v>-0.10624907754140756</v>
      </c>
      <c r="BJ196" s="27">
        <f t="shared" si="452"/>
        <v>7.1828229404637574</v>
      </c>
      <c r="BK196" s="27">
        <f t="shared" ca="1" si="355"/>
        <v>-0.16118620684529239</v>
      </c>
      <c r="BL196" s="43">
        <f t="shared" ca="1" si="356"/>
        <v>0</v>
      </c>
      <c r="BM196" s="25">
        <f t="shared" si="399"/>
        <v>43.776376669999998</v>
      </c>
      <c r="BN196" s="26">
        <f t="shared" si="453"/>
        <v>1</v>
      </c>
      <c r="BO196" s="23">
        <f t="shared" si="454"/>
        <v>-0.10624907754140756</v>
      </c>
      <c r="BP196" s="27">
        <f t="shared" si="455"/>
        <v>3.4294079782047922</v>
      </c>
      <c r="BQ196" s="27">
        <f t="shared" ca="1" si="357"/>
        <v>-0.16118620684529239</v>
      </c>
      <c r="BR196" s="43">
        <f t="shared" ca="1" si="358"/>
        <v>0</v>
      </c>
      <c r="BS196" s="25">
        <f t="shared" si="400"/>
        <v>42.602148213</v>
      </c>
      <c r="BT196" s="34">
        <f t="shared" si="456"/>
        <v>1</v>
      </c>
      <c r="BU196" s="23">
        <f t="shared" si="457"/>
        <v>-0.10624907754140756</v>
      </c>
      <c r="BV196" s="27">
        <f t="shared" si="458"/>
        <v>5.8239635521315556</v>
      </c>
      <c r="BW196" s="27">
        <f t="shared" ca="1" si="359"/>
        <v>-0.16118620684529239</v>
      </c>
      <c r="BX196" s="43">
        <f t="shared" ca="1" si="360"/>
        <v>0</v>
      </c>
      <c r="BY196" s="25">
        <f t="shared" si="401"/>
        <v>41.177843984999996</v>
      </c>
      <c r="BZ196" s="50">
        <f t="shared" si="402"/>
        <v>0</v>
      </c>
      <c r="CA196" s="23">
        <f t="shared" si="459"/>
        <v>1.1832142466318807E-2</v>
      </c>
      <c r="CB196" s="27">
        <f t="shared" si="460"/>
        <v>7.255005708138504</v>
      </c>
      <c r="CC196" s="27">
        <f t="shared" ca="1" si="361"/>
        <v>-9.614704803987606E-2</v>
      </c>
      <c r="CD196" s="43">
        <f t="shared" ca="1" si="362"/>
        <v>0</v>
      </c>
      <c r="CE196" s="25">
        <f t="shared" si="403"/>
        <v>43.674981851999995</v>
      </c>
      <c r="CF196" s="34">
        <f t="shared" si="404"/>
        <v>0</v>
      </c>
      <c r="CG196" s="23">
        <f t="shared" si="461"/>
        <v>1.1832142466318807E-2</v>
      </c>
      <c r="CH196" s="27">
        <f t="shared" si="462"/>
        <v>5.8717904330290347</v>
      </c>
      <c r="CI196" s="27">
        <f t="shared" ca="1" si="363"/>
        <v>-0.10930241237764871</v>
      </c>
      <c r="CJ196" s="43">
        <f t="shared" ca="1" si="364"/>
        <v>0</v>
      </c>
      <c r="CK196" s="25">
        <f t="shared" si="405"/>
        <v>42.602148213</v>
      </c>
      <c r="CL196" s="34">
        <f t="shared" si="406"/>
        <v>1</v>
      </c>
      <c r="CM196" s="23">
        <f t="shared" si="463"/>
        <v>-0.10624907754140756</v>
      </c>
      <c r="CN196" s="27">
        <f t="shared" si="464"/>
        <v>5.9156961421004475</v>
      </c>
      <c r="CO196" s="27">
        <f t="shared" ca="1" si="365"/>
        <v>-0.16118620684529239</v>
      </c>
      <c r="CP196" s="43">
        <f t="shared" ca="1" si="366"/>
        <v>0</v>
      </c>
      <c r="CQ196" s="25">
        <f t="shared" si="407"/>
        <v>35.135775309000003</v>
      </c>
      <c r="CR196" s="34">
        <f t="shared" si="408"/>
        <v>1</v>
      </c>
      <c r="CS196" s="23">
        <f t="shared" si="465"/>
        <v>-0.10624907754140756</v>
      </c>
      <c r="CT196" s="27">
        <f t="shared" si="466"/>
        <v>5.2553709843152969</v>
      </c>
      <c r="CU196" s="27">
        <f t="shared" ca="1" si="367"/>
        <v>-0.1611862068452925</v>
      </c>
      <c r="CV196" s="43">
        <f t="shared" ca="1" si="368"/>
        <v>0</v>
      </c>
      <c r="CW196" s="25">
        <f t="shared" si="409"/>
        <v>42.602148213</v>
      </c>
      <c r="CX196" s="34">
        <f t="shared" si="467"/>
        <v>0.5</v>
      </c>
      <c r="CY196" s="23">
        <f t="shared" si="468"/>
        <v>-4.7208467537544374E-2</v>
      </c>
      <c r="CZ196" s="27">
        <f t="shared" si="469"/>
        <v>6.2582335258269506</v>
      </c>
      <c r="DA196" s="27">
        <f t="shared" ca="1" si="369"/>
        <v>-0.10755576615214746</v>
      </c>
      <c r="DB196" s="43">
        <f t="shared" ca="1" si="370"/>
        <v>0</v>
      </c>
      <c r="DC196" s="25">
        <f t="shared" si="410"/>
        <v>42.602148213</v>
      </c>
      <c r="DD196" s="34">
        <f t="shared" si="411"/>
        <v>0.66666666666666663</v>
      </c>
      <c r="DE196" s="23">
        <f t="shared" si="470"/>
        <v>-6.0328603093958412E-2</v>
      </c>
      <c r="DF196" s="27">
        <f t="shared" si="471"/>
        <v>7.551283511702124</v>
      </c>
      <c r="DG196" s="27">
        <f t="shared" ca="1" si="334"/>
        <v>-0.11808837456695609</v>
      </c>
      <c r="DH196" s="43">
        <f t="shared" ca="1" si="335"/>
        <v>0</v>
      </c>
      <c r="DI196" s="25">
        <f t="shared" si="412"/>
        <v>41.177843984999996</v>
      </c>
      <c r="DJ196" s="26">
        <f t="shared" si="413"/>
        <v>0</v>
      </c>
      <c r="DK196" s="23">
        <f t="shared" si="472"/>
        <v>1.1832142466318807E-2</v>
      </c>
      <c r="DL196" s="27">
        <f t="shared" si="473"/>
        <v>12.554376273193848</v>
      </c>
      <c r="DM196" s="27">
        <f t="shared" ca="1" si="371"/>
        <v>-9.6147048039876171E-2</v>
      </c>
      <c r="DN196" s="43">
        <f t="shared" ca="1" si="372"/>
        <v>0</v>
      </c>
      <c r="DO196" s="25">
        <f t="shared" si="414"/>
        <v>43.674981851999995</v>
      </c>
      <c r="DP196" s="26">
        <f t="shared" si="415"/>
        <v>0</v>
      </c>
      <c r="DQ196" s="23">
        <f t="shared" si="474"/>
        <v>1.1832142466318807E-2</v>
      </c>
      <c r="DR196" s="27">
        <f t="shared" si="475"/>
        <v>11.484892837458062</v>
      </c>
      <c r="DS196" s="27">
        <f t="shared" ca="1" si="373"/>
        <v>-8.2777579057225825E-2</v>
      </c>
      <c r="DT196" s="43">
        <f t="shared" ca="1" si="374"/>
        <v>0</v>
      </c>
      <c r="DU196" s="25">
        <f t="shared" si="416"/>
        <v>42.602148213</v>
      </c>
      <c r="DV196" s="26">
        <f t="shared" si="417"/>
        <v>1</v>
      </c>
      <c r="DW196" s="23">
        <f t="shared" si="476"/>
        <v>-0.10624907754140756</v>
      </c>
      <c r="DX196" s="27">
        <f t="shared" si="477"/>
        <v>6.0676889530706255</v>
      </c>
      <c r="DY196" s="27">
        <f t="shared" ca="1" si="375"/>
        <v>-0.16118620684529239</v>
      </c>
      <c r="DZ196" s="43">
        <f t="shared" ca="1" si="376"/>
        <v>0</v>
      </c>
      <c r="EA196" s="25">
        <f t="shared" si="418"/>
        <v>42.602148213</v>
      </c>
      <c r="EB196" s="34">
        <f t="shared" si="478"/>
        <v>0.33333333333333331</v>
      </c>
      <c r="EC196" s="23">
        <f t="shared" si="479"/>
        <v>-2.7528264202923314E-2</v>
      </c>
      <c r="ED196" s="27">
        <f t="shared" si="480"/>
        <v>9.8867918842789191</v>
      </c>
      <c r="EE196" s="27">
        <f t="shared" ca="1" si="377"/>
        <v>-9.6651800636271323E-2</v>
      </c>
      <c r="EF196" s="43">
        <f t="shared" ca="1" si="378"/>
        <v>0</v>
      </c>
      <c r="EG196" s="25">
        <f t="shared" si="419"/>
        <v>41.177843984999996</v>
      </c>
      <c r="EH196" s="26">
        <f t="shared" si="481"/>
        <v>0</v>
      </c>
      <c r="EI196" s="23">
        <f t="shared" si="482"/>
        <v>1.1832142466318807E-2</v>
      </c>
      <c r="EJ196" s="27">
        <f t="shared" si="483"/>
        <v>12.198432585950361</v>
      </c>
      <c r="EK196" s="27">
        <f t="shared" ca="1" si="379"/>
        <v>-9.6147048039876171E-2</v>
      </c>
      <c r="EL196" s="43">
        <f t="shared" ca="1" si="380"/>
        <v>0</v>
      </c>
      <c r="EM196" s="25">
        <f t="shared" si="420"/>
        <v>43.674981851999995</v>
      </c>
      <c r="EN196" s="26">
        <f t="shared" si="484"/>
        <v>0</v>
      </c>
      <c r="EO196" s="23">
        <f t="shared" si="485"/>
        <v>1.1832142466318807E-2</v>
      </c>
      <c r="EP196" s="27">
        <f t="shared" si="486"/>
        <v>9.8866551436592456</v>
      </c>
      <c r="EQ196" s="27">
        <f t="shared" ca="1" si="381"/>
        <v>-8.2777579057226047E-2</v>
      </c>
      <c r="ER196" s="43">
        <f t="shared" ca="1" si="382"/>
        <v>0</v>
      </c>
      <c r="ES196" s="25">
        <f t="shared" si="421"/>
        <v>42.602148213</v>
      </c>
      <c r="ET196" s="26">
        <f t="shared" si="487"/>
        <v>1</v>
      </c>
      <c r="EU196" s="23">
        <f t="shared" si="488"/>
        <v>-0.10624907754140756</v>
      </c>
      <c r="EV196" s="27">
        <f t="shared" si="489"/>
        <v>7.0071057105232972</v>
      </c>
      <c r="EW196" s="27">
        <f t="shared" ca="1" si="383"/>
        <v>-0.16118620684529239</v>
      </c>
      <c r="EX196" s="43">
        <f t="shared" ca="1" si="384"/>
        <v>0</v>
      </c>
      <c r="EY196" s="25">
        <f t="shared" si="422"/>
        <v>42.602148213</v>
      </c>
      <c r="EZ196" s="34">
        <f t="shared" si="490"/>
        <v>0.33333333333333331</v>
      </c>
      <c r="FA196" s="23">
        <f t="shared" si="491"/>
        <v>-2.7528264202923314E-2</v>
      </c>
      <c r="FB196" s="27">
        <f t="shared" si="492"/>
        <v>9.7659948346420933</v>
      </c>
      <c r="FC196" s="27">
        <f t="shared" ca="1" si="385"/>
        <v>-9.6651800636271545E-2</v>
      </c>
      <c r="FD196" s="43">
        <f t="shared" ca="1" si="386"/>
        <v>0</v>
      </c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25">
        <f t="shared" si="423"/>
        <v>42.602148213</v>
      </c>
      <c r="FT196" s="26">
        <f t="shared" si="493"/>
        <v>1</v>
      </c>
      <c r="FU196" s="23">
        <f t="shared" si="494"/>
        <v>-0.10624907754140756</v>
      </c>
      <c r="FV196" s="27">
        <f t="shared" si="495"/>
        <v>1.7932396423576482</v>
      </c>
      <c r="FW196" s="27">
        <f t="shared" ca="1" si="387"/>
        <v>-0.29660150615327263</v>
      </c>
      <c r="FX196" s="43">
        <f t="shared" ca="1" si="388"/>
        <v>0</v>
      </c>
      <c r="FY196" s="25">
        <f t="shared" si="424"/>
        <v>42.602148213</v>
      </c>
      <c r="FZ196" s="26">
        <f t="shared" si="496"/>
        <v>1</v>
      </c>
      <c r="GA196" s="23">
        <f t="shared" si="497"/>
        <v>-0.10624907754140756</v>
      </c>
      <c r="GB196" s="27">
        <f t="shared" si="498"/>
        <v>6.9985168604212866</v>
      </c>
      <c r="GC196" s="27">
        <f t="shared" ca="1" si="389"/>
        <v>-0.16118620684529239</v>
      </c>
      <c r="GD196" s="43">
        <f t="shared" ca="1" si="390"/>
        <v>0</v>
      </c>
      <c r="GE196" s="47"/>
      <c r="GF196" s="47"/>
    </row>
    <row r="197" spans="1:188" x14ac:dyDescent="0.2">
      <c r="A197" s="30">
        <v>30650</v>
      </c>
      <c r="B197" s="34">
        <v>43.239221559999997</v>
      </c>
      <c r="C197" s="23">
        <v>1.2255837239743439E-2</v>
      </c>
      <c r="D197" s="24">
        <f t="shared" si="336"/>
        <v>0.11247592586992705</v>
      </c>
      <c r="E197" s="25" t="e">
        <f>#N/A</f>
        <v>#N/A</v>
      </c>
      <c r="F197" s="26">
        <v>1</v>
      </c>
      <c r="G197" s="23">
        <f t="shared" si="425"/>
        <v>0.11247592586992705</v>
      </c>
      <c r="H197" s="27">
        <f t="shared" si="426"/>
        <v>12.749771340646856</v>
      </c>
      <c r="I197" s="27">
        <f t="shared" ca="1" si="337"/>
        <v>-6.683984882775118E-2</v>
      </c>
      <c r="J197" s="43">
        <f t="shared" ca="1" si="338"/>
        <v>0</v>
      </c>
      <c r="K197" s="25" t="e">
        <f>#N/A</f>
        <v>#N/A</v>
      </c>
      <c r="L197" s="26">
        <v>0</v>
      </c>
      <c r="M197" s="23">
        <f t="shared" si="427"/>
        <v>1.2255837239743439E-2</v>
      </c>
      <c r="N197" s="27">
        <f t="shared" si="428"/>
        <v>2.3739435696847071</v>
      </c>
      <c r="O197" s="27">
        <f t="shared" ca="1" si="339"/>
        <v>0</v>
      </c>
      <c r="P197" s="43">
        <f t="shared" ca="1" si="340"/>
        <v>0</v>
      </c>
      <c r="Q197" s="25">
        <f t="shared" si="391"/>
        <v>42.521638433999996</v>
      </c>
      <c r="R197" s="26">
        <f t="shared" si="429"/>
        <v>0</v>
      </c>
      <c r="S197" s="23">
        <f t="shared" si="430"/>
        <v>1.2255837239743439E-2</v>
      </c>
      <c r="T197" s="27">
        <f t="shared" si="431"/>
        <v>7.1088844074919439</v>
      </c>
      <c r="U197" s="27">
        <f t="shared" ca="1" si="341"/>
        <v>-0.15090584152193642</v>
      </c>
      <c r="V197" s="43">
        <f t="shared" ca="1" si="342"/>
        <v>0</v>
      </c>
      <c r="W197" s="25">
        <f t="shared" si="392"/>
        <v>41.053389324999998</v>
      </c>
      <c r="X197" s="26">
        <f t="shared" si="432"/>
        <v>0</v>
      </c>
      <c r="Y197" s="23">
        <f t="shared" si="433"/>
        <v>1.2255837239743439E-2</v>
      </c>
      <c r="Z197" s="27">
        <f t="shared" si="434"/>
        <v>16.278780558488673</v>
      </c>
      <c r="AA197" s="27">
        <f t="shared" ca="1" si="343"/>
        <v>-3.8724615617614533E-2</v>
      </c>
      <c r="AB197" s="43">
        <f t="shared" ca="1" si="344"/>
        <v>0</v>
      </c>
      <c r="AC197" s="25">
        <f t="shared" si="393"/>
        <v>43.378221600000003</v>
      </c>
      <c r="AD197" s="26">
        <f t="shared" si="435"/>
        <v>0</v>
      </c>
      <c r="AE197" s="23">
        <f t="shared" si="436"/>
        <v>1.2255837239743439E-2</v>
      </c>
      <c r="AF197" s="27">
        <f t="shared" si="437"/>
        <v>12.087560440931698</v>
      </c>
      <c r="AG197" s="27">
        <f t="shared" ca="1" si="345"/>
        <v>-7.1536250353507969E-2</v>
      </c>
      <c r="AH197" s="43">
        <f t="shared" ca="1" si="346"/>
        <v>0</v>
      </c>
      <c r="AI197" s="25">
        <f t="shared" si="394"/>
        <v>42.521638433999996</v>
      </c>
      <c r="AJ197" s="26">
        <f t="shared" si="438"/>
        <v>0</v>
      </c>
      <c r="AK197" s="23">
        <f t="shared" si="439"/>
        <v>1.2255837239743439E-2</v>
      </c>
      <c r="AL197" s="27">
        <f t="shared" si="440"/>
        <v>7.1088844074919439</v>
      </c>
      <c r="AM197" s="27">
        <f t="shared" ca="1" si="347"/>
        <v>-0.15090584152193642</v>
      </c>
      <c r="AN197" s="43">
        <f t="shared" ca="1" si="348"/>
        <v>0</v>
      </c>
      <c r="AO197" s="25">
        <f t="shared" si="395"/>
        <v>42.521638433999996</v>
      </c>
      <c r="AP197" s="34">
        <f t="shared" si="441"/>
        <v>0</v>
      </c>
      <c r="AQ197" s="23">
        <f t="shared" si="442"/>
        <v>1.2255837239743439E-2</v>
      </c>
      <c r="AR197" s="27">
        <f t="shared" si="443"/>
        <v>11.588456672991358</v>
      </c>
      <c r="AS197" s="27">
        <f t="shared" ca="1" si="349"/>
        <v>-7.6118357585721941E-2</v>
      </c>
      <c r="AT197" s="43">
        <f t="shared" ca="1" si="350"/>
        <v>0</v>
      </c>
      <c r="AU197" s="25">
        <f t="shared" si="396"/>
        <v>43.378221600000003</v>
      </c>
      <c r="AV197" s="26">
        <f t="shared" si="444"/>
        <v>0</v>
      </c>
      <c r="AW197" s="23">
        <f t="shared" si="445"/>
        <v>1.2255837239743439E-2</v>
      </c>
      <c r="AX197" s="27">
        <f t="shared" si="446"/>
        <v>5.7795730376482179</v>
      </c>
      <c r="AY197" s="27">
        <f t="shared" ca="1" si="351"/>
        <v>-0.17988834522170916</v>
      </c>
      <c r="AZ197" s="43">
        <f t="shared" ca="1" si="352"/>
        <v>0</v>
      </c>
      <c r="BA197" s="25">
        <f t="shared" si="397"/>
        <v>43.378221600000003</v>
      </c>
      <c r="BB197" s="26">
        <f t="shared" si="447"/>
        <v>0</v>
      </c>
      <c r="BC197" s="23">
        <f t="shared" si="448"/>
        <v>1.2255837239743439E-2</v>
      </c>
      <c r="BD197" s="27">
        <f t="shared" si="449"/>
        <v>7.2817960124004513</v>
      </c>
      <c r="BE197" s="27">
        <f t="shared" ca="1" si="353"/>
        <v>-0.15090584152193653</v>
      </c>
      <c r="BF197" s="43">
        <f t="shared" ca="1" si="354"/>
        <v>0</v>
      </c>
      <c r="BG197" s="25">
        <f t="shared" si="398"/>
        <v>42.521638433999996</v>
      </c>
      <c r="BH197" s="26">
        <f t="shared" si="450"/>
        <v>1</v>
      </c>
      <c r="BI197" s="23">
        <f t="shared" si="451"/>
        <v>0.11247592586992705</v>
      </c>
      <c r="BJ197" s="27">
        <f t="shared" si="452"/>
        <v>7.9907176010521708</v>
      </c>
      <c r="BK197" s="27">
        <f t="shared" ca="1" si="355"/>
        <v>-6.6839848827751069E-2</v>
      </c>
      <c r="BL197" s="43">
        <f t="shared" ca="1" si="356"/>
        <v>0</v>
      </c>
      <c r="BM197" s="25">
        <f t="shared" si="399"/>
        <v>43.60235513666666</v>
      </c>
      <c r="BN197" s="26">
        <f t="shared" si="453"/>
        <v>1</v>
      </c>
      <c r="BO197" s="23">
        <f t="shared" si="454"/>
        <v>0.11247592586992705</v>
      </c>
      <c r="BP197" s="27">
        <f t="shared" si="455"/>
        <v>3.8151338157390908</v>
      </c>
      <c r="BQ197" s="27">
        <f t="shared" ca="1" si="357"/>
        <v>-6.6839848827751069E-2</v>
      </c>
      <c r="BR197" s="43">
        <f t="shared" ca="1" si="358"/>
        <v>0</v>
      </c>
      <c r="BS197" s="25">
        <f t="shared" si="400"/>
        <v>42.521638433999996</v>
      </c>
      <c r="BT197" s="34">
        <f t="shared" si="456"/>
        <v>0.5</v>
      </c>
      <c r="BU197" s="23">
        <f t="shared" si="457"/>
        <v>6.2365881554835245E-2</v>
      </c>
      <c r="BV197" s="27">
        <f t="shared" si="458"/>
        <v>6.187180173203469</v>
      </c>
      <c r="BW197" s="27">
        <f t="shared" ca="1" si="359"/>
        <v>-0.10887284517484397</v>
      </c>
      <c r="BX197" s="43">
        <f t="shared" ca="1" si="360"/>
        <v>0</v>
      </c>
      <c r="BY197" s="25">
        <f t="shared" si="401"/>
        <v>41.053389324999998</v>
      </c>
      <c r="BZ197" s="50">
        <f t="shared" si="402"/>
        <v>0</v>
      </c>
      <c r="CA197" s="23">
        <f t="shared" si="459"/>
        <v>1.2255837239743439E-2</v>
      </c>
      <c r="CB197" s="27">
        <f t="shared" si="460"/>
        <v>7.3439218772708594</v>
      </c>
      <c r="CC197" s="27">
        <f t="shared" ca="1" si="361"/>
        <v>-8.5069573371991059E-2</v>
      </c>
      <c r="CD197" s="43">
        <f t="shared" ca="1" si="362"/>
        <v>0</v>
      </c>
      <c r="CE197" s="25">
        <f t="shared" si="403"/>
        <v>43.378221600000003</v>
      </c>
      <c r="CF197" s="34">
        <f t="shared" si="404"/>
        <v>0</v>
      </c>
      <c r="CG197" s="23">
        <f t="shared" si="461"/>
        <v>1.2255837239743439E-2</v>
      </c>
      <c r="CH197" s="27">
        <f t="shared" si="462"/>
        <v>5.9437541408821213</v>
      </c>
      <c r="CI197" s="27">
        <f t="shared" ca="1" si="363"/>
        <v>-9.8386167713917061E-2</v>
      </c>
      <c r="CJ197" s="43">
        <f t="shared" ca="1" si="364"/>
        <v>0</v>
      </c>
      <c r="CK197" s="25">
        <f t="shared" si="405"/>
        <v>42.521638433999996</v>
      </c>
      <c r="CL197" s="34">
        <f t="shared" si="406"/>
        <v>0</v>
      </c>
      <c r="CM197" s="23">
        <f t="shared" si="463"/>
        <v>1.2255837239743439E-2</v>
      </c>
      <c r="CN197" s="27">
        <f t="shared" si="464"/>
        <v>5.988197951177809</v>
      </c>
      <c r="CO197" s="27">
        <f t="shared" ca="1" si="365"/>
        <v>-0.15090584152193642</v>
      </c>
      <c r="CP197" s="43">
        <f t="shared" ca="1" si="366"/>
        <v>0</v>
      </c>
      <c r="CQ197" s="25">
        <f t="shared" si="407"/>
        <v>36.167251383500002</v>
      </c>
      <c r="CR197" s="34">
        <f t="shared" si="408"/>
        <v>1</v>
      </c>
      <c r="CS197" s="23">
        <f t="shared" si="465"/>
        <v>0.11247592586992705</v>
      </c>
      <c r="CT197" s="27">
        <f t="shared" si="466"/>
        <v>5.8464737015661097</v>
      </c>
      <c r="CU197" s="27">
        <f t="shared" ca="1" si="367"/>
        <v>-6.6839848827751291E-2</v>
      </c>
      <c r="CV197" s="43">
        <f t="shared" ca="1" si="368"/>
        <v>0</v>
      </c>
      <c r="CW197" s="25">
        <f t="shared" si="409"/>
        <v>42.521638433999996</v>
      </c>
      <c r="CX197" s="34">
        <f t="shared" si="467"/>
        <v>0.25</v>
      </c>
      <c r="CY197" s="23">
        <f t="shared" si="468"/>
        <v>3.7310859397289342E-2</v>
      </c>
      <c r="CZ197" s="27">
        <f t="shared" si="469"/>
        <v>6.4917335969844823</v>
      </c>
      <c r="DA197" s="27">
        <f t="shared" ca="1" si="369"/>
        <v>-7.4257904823128551E-2</v>
      </c>
      <c r="DB197" s="43">
        <f t="shared" ca="1" si="370"/>
        <v>0</v>
      </c>
      <c r="DC197" s="25">
        <f t="shared" si="410"/>
        <v>42.521638433999996</v>
      </c>
      <c r="DD197" s="34">
        <f t="shared" si="411"/>
        <v>0.25</v>
      </c>
      <c r="DE197" s="23">
        <f t="shared" si="470"/>
        <v>3.7310859397289342E-2</v>
      </c>
      <c r="DF197" s="27">
        <f t="shared" si="471"/>
        <v>7.8330283890763104</v>
      </c>
      <c r="DG197" s="27">
        <f t="shared" ca="1" si="334"/>
        <v>-8.5183493909589014E-2</v>
      </c>
      <c r="DH197" s="43">
        <f t="shared" ca="1" si="335"/>
        <v>0</v>
      </c>
      <c r="DI197" s="25">
        <f t="shared" si="412"/>
        <v>41.053389324999998</v>
      </c>
      <c r="DJ197" s="26">
        <f t="shared" si="413"/>
        <v>0</v>
      </c>
      <c r="DK197" s="23">
        <f t="shared" si="472"/>
        <v>1.2255837239743439E-2</v>
      </c>
      <c r="DL197" s="27">
        <f t="shared" si="473"/>
        <v>12.708240665444608</v>
      </c>
      <c r="DM197" s="27">
        <f t="shared" ca="1" si="371"/>
        <v>-8.5069573371991281E-2</v>
      </c>
      <c r="DN197" s="43">
        <f t="shared" ca="1" si="372"/>
        <v>0</v>
      </c>
      <c r="DO197" s="25">
        <f t="shared" si="414"/>
        <v>43.378221600000003</v>
      </c>
      <c r="DP197" s="26">
        <f t="shared" si="415"/>
        <v>0</v>
      </c>
      <c r="DQ197" s="23">
        <f t="shared" si="474"/>
        <v>1.2255837239743439E-2</v>
      </c>
      <c r="DR197" s="27">
        <f t="shared" si="475"/>
        <v>11.625649814789844</v>
      </c>
      <c r="DS197" s="27">
        <f t="shared" ca="1" si="373"/>
        <v>-7.1536250353507747E-2</v>
      </c>
      <c r="DT197" s="43">
        <f t="shared" ca="1" si="374"/>
        <v>0</v>
      </c>
      <c r="DU197" s="25">
        <f t="shared" si="416"/>
        <v>42.521638433999996</v>
      </c>
      <c r="DV197" s="26">
        <f t="shared" si="417"/>
        <v>0</v>
      </c>
      <c r="DW197" s="23">
        <f t="shared" si="476"/>
        <v>1.2255837239743439E-2</v>
      </c>
      <c r="DX197" s="27">
        <f t="shared" si="477"/>
        <v>6.1420535613008482</v>
      </c>
      <c r="DY197" s="27">
        <f t="shared" ca="1" si="375"/>
        <v>-0.15090584152193653</v>
      </c>
      <c r="DZ197" s="43">
        <f t="shared" ca="1" si="376"/>
        <v>0</v>
      </c>
      <c r="EA197" s="25">
        <f t="shared" si="418"/>
        <v>42.521638433999996</v>
      </c>
      <c r="EB197" s="34">
        <f t="shared" si="478"/>
        <v>0</v>
      </c>
      <c r="EC197" s="23">
        <f t="shared" si="479"/>
        <v>1.2255837239743439E-2</v>
      </c>
      <c r="ED197" s="27">
        <f t="shared" si="480"/>
        <v>10.007962796435859</v>
      </c>
      <c r="EE197" s="27">
        <f t="shared" ca="1" si="377"/>
        <v>-8.5580512134054043E-2</v>
      </c>
      <c r="EF197" s="43">
        <f t="shared" ca="1" si="378"/>
        <v>0</v>
      </c>
      <c r="EG197" s="25">
        <f t="shared" si="419"/>
        <v>41.053389324999998</v>
      </c>
      <c r="EH197" s="26">
        <f t="shared" si="481"/>
        <v>0</v>
      </c>
      <c r="EI197" s="23">
        <f t="shared" si="482"/>
        <v>1.2255837239743439E-2</v>
      </c>
      <c r="EJ197" s="27">
        <f t="shared" si="483"/>
        <v>12.347934590303751</v>
      </c>
      <c r="EK197" s="27">
        <f t="shared" ca="1" si="379"/>
        <v>-8.5069573371991281E-2</v>
      </c>
      <c r="EL197" s="43">
        <f t="shared" ca="1" si="380"/>
        <v>0</v>
      </c>
      <c r="EM197" s="25">
        <f t="shared" si="420"/>
        <v>43.378221600000003</v>
      </c>
      <c r="EN197" s="26">
        <f t="shared" si="484"/>
        <v>0</v>
      </c>
      <c r="EO197" s="23">
        <f t="shared" si="485"/>
        <v>1.2255837239743439E-2</v>
      </c>
      <c r="EP197" s="27">
        <f t="shared" si="486"/>
        <v>10.007824379945406</v>
      </c>
      <c r="EQ197" s="27">
        <f t="shared" ca="1" si="381"/>
        <v>-7.1536250353507969E-2</v>
      </c>
      <c r="ER197" s="43">
        <f t="shared" ca="1" si="382"/>
        <v>0</v>
      </c>
      <c r="ES197" s="25">
        <f t="shared" si="421"/>
        <v>42.521638433999996</v>
      </c>
      <c r="ET197" s="26">
        <f t="shared" si="487"/>
        <v>0</v>
      </c>
      <c r="EU197" s="23">
        <f t="shared" si="488"/>
        <v>1.2255837239743439E-2</v>
      </c>
      <c r="EV197" s="27">
        <f t="shared" si="489"/>
        <v>7.0929836576331473</v>
      </c>
      <c r="EW197" s="27">
        <f t="shared" ca="1" si="383"/>
        <v>-0.15090584152193653</v>
      </c>
      <c r="EX197" s="43">
        <f t="shared" ca="1" si="384"/>
        <v>0</v>
      </c>
      <c r="EY197" s="25">
        <f t="shared" si="422"/>
        <v>42.521638433999996</v>
      </c>
      <c r="EZ197" s="34">
        <f t="shared" si="490"/>
        <v>0</v>
      </c>
      <c r="FA197" s="23">
        <f t="shared" si="491"/>
        <v>1.2255837239743439E-2</v>
      </c>
      <c r="FB197" s="27">
        <f t="shared" si="492"/>
        <v>9.8856852778196416</v>
      </c>
      <c r="FC197" s="27">
        <f t="shared" ca="1" si="385"/>
        <v>-8.5580512134054487E-2</v>
      </c>
      <c r="FD197" s="43">
        <f t="shared" ca="1" si="386"/>
        <v>0</v>
      </c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25">
        <f t="shared" si="423"/>
        <v>42.521638433999996</v>
      </c>
      <c r="FT197" s="26">
        <f t="shared" si="493"/>
        <v>0</v>
      </c>
      <c r="FU197" s="23">
        <f t="shared" si="494"/>
        <v>-0.11247592586992705</v>
      </c>
      <c r="FV197" s="27">
        <f t="shared" si="495"/>
        <v>1.5915433532768148</v>
      </c>
      <c r="FW197" s="27">
        <f t="shared" ca="1" si="387"/>
        <v>-0.37571690300419547</v>
      </c>
      <c r="FX197" s="43">
        <f t="shared" ca="1" si="388"/>
        <v>0</v>
      </c>
      <c r="FY197" s="25">
        <f t="shared" si="424"/>
        <v>42.521638433999996</v>
      </c>
      <c r="FZ197" s="26">
        <f t="shared" si="496"/>
        <v>0</v>
      </c>
      <c r="GA197" s="23">
        <f t="shared" si="497"/>
        <v>1.2255837239743439E-2</v>
      </c>
      <c r="GB197" s="27">
        <f t="shared" si="498"/>
        <v>7.0842895439822104</v>
      </c>
      <c r="GC197" s="27">
        <f t="shared" ca="1" si="389"/>
        <v>-0.15090584152193642</v>
      </c>
      <c r="GD197" s="43">
        <f t="shared" ca="1" si="390"/>
        <v>0</v>
      </c>
      <c r="GE197" s="47"/>
      <c r="GF197" s="47"/>
    </row>
    <row r="198" spans="1:188" x14ac:dyDescent="0.2">
      <c r="A198" s="30">
        <v>30681</v>
      </c>
      <c r="B198" s="34">
        <v>45.774640050000002</v>
      </c>
      <c r="C198" s="23">
        <v>1.3709250564416076E-2</v>
      </c>
      <c r="D198" s="24">
        <f t="shared" si="336"/>
        <v>5.8637005906357231E-2</v>
      </c>
      <c r="E198" s="25" t="e">
        <f>#N/A</f>
        <v>#N/A</v>
      </c>
      <c r="F198" s="26">
        <v>1</v>
      </c>
      <c r="G198" s="23">
        <f t="shared" si="425"/>
        <v>5.8637005906357231E-2</v>
      </c>
      <c r="H198" s="27">
        <f t="shared" si="426"/>
        <v>13.49737975805307</v>
      </c>
      <c r="I198" s="27">
        <f t="shared" ca="1" si="337"/>
        <v>-1.2122131531886793E-2</v>
      </c>
      <c r="J198" s="43">
        <f t="shared" ca="1" si="338"/>
        <v>0</v>
      </c>
      <c r="K198" s="25" t="e">
        <f>#N/A</f>
        <v>#N/A</v>
      </c>
      <c r="L198" s="26">
        <v>0</v>
      </c>
      <c r="M198" s="23">
        <f t="shared" si="427"/>
        <v>1.3709250564416076E-2</v>
      </c>
      <c r="N198" s="27">
        <f t="shared" si="428"/>
        <v>2.4064885569072989</v>
      </c>
      <c r="O198" s="27">
        <f t="shared" ca="1" si="339"/>
        <v>0</v>
      </c>
      <c r="P198" s="43">
        <f t="shared" ca="1" si="340"/>
        <v>0</v>
      </c>
      <c r="Q198" s="25">
        <f t="shared" si="391"/>
        <v>43.307678007999996</v>
      </c>
      <c r="R198" s="26">
        <f t="shared" si="429"/>
        <v>1</v>
      </c>
      <c r="S198" s="23">
        <f t="shared" si="430"/>
        <v>5.8637005906357231E-2</v>
      </c>
      <c r="T198" s="27">
        <f t="shared" si="431"/>
        <v>7.5257281044816597</v>
      </c>
      <c r="U198" s="27">
        <f t="shared" ca="1" si="341"/>
        <v>-0.10111750233620476</v>
      </c>
      <c r="V198" s="43">
        <f t="shared" ca="1" si="342"/>
        <v>0</v>
      </c>
      <c r="W198" s="25">
        <f t="shared" si="392"/>
        <v>44.506930804999996</v>
      </c>
      <c r="X198" s="26">
        <f t="shared" si="432"/>
        <v>1</v>
      </c>
      <c r="Y198" s="23">
        <f t="shared" si="433"/>
        <v>5.8637005906357231E-2</v>
      </c>
      <c r="Z198" s="27">
        <f t="shared" si="434"/>
        <v>17.233319510245067</v>
      </c>
      <c r="AA198" s="27">
        <f t="shared" ca="1" si="343"/>
        <v>0</v>
      </c>
      <c r="AB198" s="43">
        <f t="shared" ca="1" si="344"/>
        <v>0</v>
      </c>
      <c r="AC198" s="25">
        <f t="shared" si="393"/>
        <v>43.541176956000001</v>
      </c>
      <c r="AD198" s="26">
        <f t="shared" si="435"/>
        <v>0</v>
      </c>
      <c r="AE198" s="23">
        <f t="shared" si="436"/>
        <v>1.3709250564416076E-2</v>
      </c>
      <c r="AF198" s="27">
        <f t="shared" si="437"/>
        <v>12.253271835728954</v>
      </c>
      <c r="AG198" s="27">
        <f t="shared" ca="1" si="345"/>
        <v>-5.8807708169626882E-2</v>
      </c>
      <c r="AH198" s="43">
        <f t="shared" ca="1" si="346"/>
        <v>0</v>
      </c>
      <c r="AI198" s="25">
        <f t="shared" si="394"/>
        <v>43.307678007999996</v>
      </c>
      <c r="AJ198" s="26">
        <f t="shared" si="438"/>
        <v>1</v>
      </c>
      <c r="AK198" s="23">
        <f t="shared" si="439"/>
        <v>5.8637005906357231E-2</v>
      </c>
      <c r="AL198" s="27">
        <f t="shared" si="440"/>
        <v>7.5257281044816597</v>
      </c>
      <c r="AM198" s="27">
        <f t="shared" ca="1" si="347"/>
        <v>-0.10111750233620476</v>
      </c>
      <c r="AN198" s="43">
        <f t="shared" ca="1" si="348"/>
        <v>0</v>
      </c>
      <c r="AO198" s="25">
        <f t="shared" si="395"/>
        <v>43.307678007999996</v>
      </c>
      <c r="AP198" s="34">
        <f t="shared" si="441"/>
        <v>0.66666666666666663</v>
      </c>
      <c r="AQ198" s="23">
        <f t="shared" si="442"/>
        <v>4.3661087459043513E-2</v>
      </c>
      <c r="AR198" s="27">
        <f t="shared" si="443"/>
        <v>12.094421293306169</v>
      </c>
      <c r="AS198" s="27">
        <f t="shared" ca="1" si="349"/>
        <v>-3.5780680394467468E-2</v>
      </c>
      <c r="AT198" s="43">
        <f t="shared" ca="1" si="350"/>
        <v>0</v>
      </c>
      <c r="AU198" s="25">
        <f t="shared" si="396"/>
        <v>43.541176956000001</v>
      </c>
      <c r="AV198" s="26">
        <f t="shared" si="444"/>
        <v>0</v>
      </c>
      <c r="AW198" s="23">
        <f t="shared" si="445"/>
        <v>1.3709250564416076E-2</v>
      </c>
      <c r="AX198" s="27">
        <f t="shared" si="446"/>
        <v>5.8588066525766811</v>
      </c>
      <c r="AY198" s="27">
        <f t="shared" ca="1" si="351"/>
        <v>-0.16864522905555557</v>
      </c>
      <c r="AZ198" s="43">
        <f t="shared" ca="1" si="352"/>
        <v>0</v>
      </c>
      <c r="BA198" s="25">
        <f t="shared" si="397"/>
        <v>43.541176956000001</v>
      </c>
      <c r="BB198" s="26">
        <f t="shared" si="447"/>
        <v>0</v>
      </c>
      <c r="BC198" s="23">
        <f t="shared" si="448"/>
        <v>1.3709250564416076E-2</v>
      </c>
      <c r="BD198" s="27">
        <f t="shared" si="449"/>
        <v>7.3816239784934146</v>
      </c>
      <c r="BE198" s="27">
        <f t="shared" ca="1" si="353"/>
        <v>-0.13926539695057882</v>
      </c>
      <c r="BF198" s="43">
        <f t="shared" ca="1" si="354"/>
        <v>0</v>
      </c>
      <c r="BG198" s="25">
        <f t="shared" si="398"/>
        <v>43.307678007999996</v>
      </c>
      <c r="BH198" s="26">
        <f t="shared" si="450"/>
        <v>1</v>
      </c>
      <c r="BI198" s="23">
        <f t="shared" si="451"/>
        <v>5.8637005906357231E-2</v>
      </c>
      <c r="BJ198" s="27">
        <f t="shared" si="452"/>
        <v>8.4592693562210997</v>
      </c>
      <c r="BK198" s="27">
        <f t="shared" ca="1" si="355"/>
        <v>-1.2122131531886682E-2</v>
      </c>
      <c r="BL198" s="43">
        <f t="shared" ca="1" si="356"/>
        <v>0</v>
      </c>
      <c r="BM198" s="25">
        <f t="shared" si="399"/>
        <v>43.777624674999998</v>
      </c>
      <c r="BN198" s="26">
        <f t="shared" si="453"/>
        <v>1</v>
      </c>
      <c r="BO198" s="23">
        <f t="shared" si="454"/>
        <v>5.8637005906357231E-2</v>
      </c>
      <c r="BP198" s="27">
        <f t="shared" si="455"/>
        <v>4.0388418398261274</v>
      </c>
      <c r="BQ198" s="27">
        <f t="shared" ca="1" si="357"/>
        <v>-1.2122131531886682E-2</v>
      </c>
      <c r="BR198" s="43">
        <f t="shared" ca="1" si="358"/>
        <v>0</v>
      </c>
      <c r="BS198" s="25">
        <f t="shared" si="400"/>
        <v>43.307678007999996</v>
      </c>
      <c r="BT198" s="34">
        <f t="shared" si="456"/>
        <v>0.5</v>
      </c>
      <c r="BU198" s="23">
        <f t="shared" si="457"/>
        <v>3.6173128235386653E-2</v>
      </c>
      <c r="BV198" s="27">
        <f t="shared" si="458"/>
        <v>6.4109898350241989</v>
      </c>
      <c r="BW198" s="27">
        <f t="shared" ca="1" si="359"/>
        <v>-7.6637988329318452E-2</v>
      </c>
      <c r="BX198" s="43">
        <f t="shared" ca="1" si="360"/>
        <v>0</v>
      </c>
      <c r="BY198" s="25">
        <f t="shared" si="401"/>
        <v>44.506930804999996</v>
      </c>
      <c r="BZ198" s="50">
        <f t="shared" si="402"/>
        <v>0.5</v>
      </c>
      <c r="CA198" s="23">
        <f t="shared" si="459"/>
        <v>1.3709250564416076E-2</v>
      </c>
      <c r="CB198" s="27">
        <f t="shared" si="460"/>
        <v>7.4446015424118626</v>
      </c>
      <c r="CC198" s="27">
        <f t="shared" ca="1" si="361"/>
        <v>-7.2526562904339564E-2</v>
      </c>
      <c r="CD198" s="43">
        <f t="shared" ca="1" si="362"/>
        <v>0</v>
      </c>
      <c r="CE198" s="25">
        <f t="shared" si="403"/>
        <v>43.541176956000001</v>
      </c>
      <c r="CF198" s="34">
        <f t="shared" si="404"/>
        <v>0</v>
      </c>
      <c r="CG198" s="23">
        <f t="shared" si="461"/>
        <v>1.3709250564416076E-2</v>
      </c>
      <c r="CH198" s="27">
        <f t="shared" si="462"/>
        <v>6.0252385556927601</v>
      </c>
      <c r="CI198" s="27">
        <f t="shared" ca="1" si="363"/>
        <v>-8.6025717774763644E-2</v>
      </c>
      <c r="CJ198" s="43">
        <f t="shared" ca="1" si="364"/>
        <v>0</v>
      </c>
      <c r="CK198" s="25">
        <f t="shared" si="405"/>
        <v>43.307678007999996</v>
      </c>
      <c r="CL198" s="34">
        <f t="shared" si="406"/>
        <v>0.5</v>
      </c>
      <c r="CM198" s="23">
        <f t="shared" si="463"/>
        <v>1.3709250564416076E-2</v>
      </c>
      <c r="CN198" s="27">
        <f t="shared" si="464"/>
        <v>6.0702916573198289</v>
      </c>
      <c r="CO198" s="27">
        <f t="shared" ca="1" si="365"/>
        <v>-0.1392653969505786</v>
      </c>
      <c r="CP198" s="43">
        <f t="shared" ca="1" si="366"/>
        <v>0</v>
      </c>
      <c r="CQ198" s="25">
        <f t="shared" si="407"/>
        <v>37.286413749000005</v>
      </c>
      <c r="CR198" s="34">
        <f t="shared" si="408"/>
        <v>1</v>
      </c>
      <c r="CS198" s="23">
        <f t="shared" si="465"/>
        <v>5.8637005906357231E-2</v>
      </c>
      <c r="CT198" s="27">
        <f t="shared" si="466"/>
        <v>6.1892934145362037</v>
      </c>
      <c r="CU198" s="27">
        <f t="shared" ca="1" si="367"/>
        <v>-1.2122131531886904E-2</v>
      </c>
      <c r="CV198" s="43">
        <f t="shared" ca="1" si="368"/>
        <v>0</v>
      </c>
      <c r="CW198" s="25">
        <f t="shared" si="409"/>
        <v>43.307678007999996</v>
      </c>
      <c r="CX198" s="34">
        <f t="shared" si="467"/>
        <v>0.25</v>
      </c>
      <c r="CY198" s="23">
        <f t="shared" si="468"/>
        <v>2.4941189399901365E-2</v>
      </c>
      <c r="CZ198" s="27">
        <f t="shared" si="469"/>
        <v>6.6536451541605759</v>
      </c>
      <c r="DA198" s="27">
        <f t="shared" ca="1" si="369"/>
        <v>-5.116879589186063E-2</v>
      </c>
      <c r="DB198" s="43">
        <f t="shared" ca="1" si="370"/>
        <v>0</v>
      </c>
      <c r="DC198" s="25">
        <f t="shared" si="410"/>
        <v>43.307678007999996</v>
      </c>
      <c r="DD198" s="34">
        <f t="shared" si="411"/>
        <v>0.58333333333333326</v>
      </c>
      <c r="DE198" s="23">
        <f t="shared" si="470"/>
        <v>3.4925135031443844E-2</v>
      </c>
      <c r="DF198" s="27">
        <f t="shared" si="471"/>
        <v>8.1065979632699339</v>
      </c>
      <c r="DG198" s="27">
        <f t="shared" ca="1" si="334"/>
        <v>-5.3233403905387777E-2</v>
      </c>
      <c r="DH198" s="43">
        <f t="shared" ca="1" si="335"/>
        <v>0</v>
      </c>
      <c r="DI198" s="25">
        <f t="shared" si="412"/>
        <v>44.506930804999996</v>
      </c>
      <c r="DJ198" s="26">
        <f t="shared" si="413"/>
        <v>1</v>
      </c>
      <c r="DK198" s="23">
        <f t="shared" si="472"/>
        <v>5.8637005906357231E-2</v>
      </c>
      <c r="DL198" s="27">
        <f t="shared" si="473"/>
        <v>13.453413848403692</v>
      </c>
      <c r="DM198" s="27">
        <f t="shared" ca="1" si="371"/>
        <v>-3.142079254189889E-2</v>
      </c>
      <c r="DN198" s="43">
        <f t="shared" ca="1" si="372"/>
        <v>0</v>
      </c>
      <c r="DO198" s="25">
        <f t="shared" si="414"/>
        <v>43.541176956000001</v>
      </c>
      <c r="DP198" s="26">
        <f t="shared" si="415"/>
        <v>0</v>
      </c>
      <c r="DQ198" s="23">
        <f t="shared" si="474"/>
        <v>1.3709250564416076E-2</v>
      </c>
      <c r="DR198" s="27">
        <f t="shared" si="475"/>
        <v>11.785028761074955</v>
      </c>
      <c r="DS198" s="27">
        <f t="shared" ca="1" si="373"/>
        <v>-5.8807708169626771E-2</v>
      </c>
      <c r="DT198" s="43">
        <f t="shared" ca="1" si="374"/>
        <v>0</v>
      </c>
      <c r="DU198" s="25">
        <f t="shared" si="416"/>
        <v>43.307678007999996</v>
      </c>
      <c r="DV198" s="26">
        <f t="shared" si="417"/>
        <v>0</v>
      </c>
      <c r="DW198" s="23">
        <f t="shared" si="476"/>
        <v>1.3709250564416076E-2</v>
      </c>
      <c r="DX198" s="27">
        <f t="shared" si="477"/>
        <v>6.2262565125527853</v>
      </c>
      <c r="DY198" s="27">
        <f t="shared" ca="1" si="375"/>
        <v>-0.13926539695057871</v>
      </c>
      <c r="DZ198" s="43">
        <f t="shared" ca="1" si="376"/>
        <v>0</v>
      </c>
      <c r="EA198" s="25">
        <f t="shared" si="418"/>
        <v>43.307678007999996</v>
      </c>
      <c r="EB198" s="34">
        <f t="shared" si="478"/>
        <v>0.33333333333333331</v>
      </c>
      <c r="EC198" s="23">
        <f t="shared" si="479"/>
        <v>2.8685169011729794E-2</v>
      </c>
      <c r="ED198" s="27">
        <f t="shared" si="480"/>
        <v>10.295042900714725</v>
      </c>
      <c r="EE198" s="27">
        <f t="shared" ca="1" si="377"/>
        <v>-5.9350234577000061E-2</v>
      </c>
      <c r="EF198" s="43">
        <f t="shared" ca="1" si="378"/>
        <v>0</v>
      </c>
      <c r="EG198" s="25">
        <f t="shared" si="419"/>
        <v>44.506930804999996</v>
      </c>
      <c r="EH198" s="26">
        <f t="shared" si="481"/>
        <v>0</v>
      </c>
      <c r="EI198" s="23">
        <f t="shared" si="482"/>
        <v>1.3709250564416076E-2</v>
      </c>
      <c r="EJ198" s="27">
        <f t="shared" si="483"/>
        <v>12.517215519555245</v>
      </c>
      <c r="EK198" s="27">
        <f t="shared" ca="1" si="379"/>
        <v>-7.2526562904339786E-2</v>
      </c>
      <c r="EL198" s="43">
        <f t="shared" ca="1" si="380"/>
        <v>0</v>
      </c>
      <c r="EM198" s="25">
        <f t="shared" si="420"/>
        <v>43.541176956000001</v>
      </c>
      <c r="EN198" s="26">
        <f t="shared" si="484"/>
        <v>0</v>
      </c>
      <c r="EO198" s="23">
        <f t="shared" si="485"/>
        <v>1.3709250564416076E-2</v>
      </c>
      <c r="EP198" s="27">
        <f t="shared" si="486"/>
        <v>10.14502415197475</v>
      </c>
      <c r="EQ198" s="27">
        <f t="shared" ca="1" si="381"/>
        <v>-5.8807708169626882E-2</v>
      </c>
      <c r="ER198" s="43">
        <f t="shared" ca="1" si="382"/>
        <v>0</v>
      </c>
      <c r="ES198" s="25">
        <f t="shared" si="421"/>
        <v>43.307678007999996</v>
      </c>
      <c r="ET198" s="26">
        <f t="shared" si="487"/>
        <v>0</v>
      </c>
      <c r="EU198" s="23">
        <f t="shared" si="488"/>
        <v>1.3709250564416076E-2</v>
      </c>
      <c r="EV198" s="27">
        <f t="shared" si="489"/>
        <v>7.1902231478449483</v>
      </c>
      <c r="EW198" s="27">
        <f t="shared" ca="1" si="383"/>
        <v>-0.13926539695057882</v>
      </c>
      <c r="EX198" s="43">
        <f t="shared" ca="1" si="384"/>
        <v>0</v>
      </c>
      <c r="EY198" s="25">
        <f t="shared" si="422"/>
        <v>43.307678007999996</v>
      </c>
      <c r="EZ198" s="34">
        <f t="shared" si="490"/>
        <v>0</v>
      </c>
      <c r="FA198" s="23">
        <f t="shared" si="491"/>
        <v>1.3709250564416076E-2</v>
      </c>
      <c r="FB198" s="27">
        <f t="shared" si="492"/>
        <v>10.02121061429423</v>
      </c>
      <c r="FC198" s="27">
        <f t="shared" ca="1" si="385"/>
        <v>-7.3044506253915231E-2</v>
      </c>
      <c r="FD198" s="43">
        <f t="shared" ca="1" si="386"/>
        <v>0</v>
      </c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25">
        <f t="shared" si="423"/>
        <v>43.307678007999996</v>
      </c>
      <c r="FT198" s="26">
        <f t="shared" si="493"/>
        <v>1</v>
      </c>
      <c r="FU198" s="23">
        <f t="shared" si="494"/>
        <v>5.8637005906357231E-2</v>
      </c>
      <c r="FV198" s="27">
        <f t="shared" si="495"/>
        <v>1.6848666902831311</v>
      </c>
      <c r="FW198" s="27">
        <f t="shared" ca="1" si="387"/>
        <v>-0.33911081135841348</v>
      </c>
      <c r="FX198" s="43">
        <f t="shared" ca="1" si="388"/>
        <v>0</v>
      </c>
      <c r="FY198" s="25">
        <f t="shared" si="424"/>
        <v>43.307678007999996</v>
      </c>
      <c r="FZ198" s="26">
        <f t="shared" si="496"/>
        <v>0</v>
      </c>
      <c r="GA198" s="23">
        <f t="shared" si="497"/>
        <v>1.3709250564416076E-2</v>
      </c>
      <c r="GB198" s="27">
        <f t="shared" si="498"/>
        <v>7.1814098444115357</v>
      </c>
      <c r="GC198" s="27">
        <f t="shared" ca="1" si="389"/>
        <v>-0.1392653969505786</v>
      </c>
      <c r="GD198" s="43">
        <f t="shared" ca="1" si="390"/>
        <v>0</v>
      </c>
      <c r="GE198" s="47"/>
      <c r="GF198" s="47"/>
    </row>
    <row r="199" spans="1:188" x14ac:dyDescent="0.2">
      <c r="A199" s="30">
        <v>30712</v>
      </c>
      <c r="B199" s="34">
        <v>45.360061219999999</v>
      </c>
      <c r="C199" s="23">
        <v>1.3709250564416076E-2</v>
      </c>
      <c r="D199" s="24">
        <f t="shared" si="336"/>
        <v>-9.0569544522284273E-3</v>
      </c>
      <c r="E199" s="25" t="e">
        <f>#N/A</f>
        <v>#N/A</v>
      </c>
      <c r="F199" s="26">
        <v>1</v>
      </c>
      <c r="G199" s="23">
        <f t="shared" si="425"/>
        <v>-9.0569544522284273E-3</v>
      </c>
      <c r="H199" s="27">
        <f t="shared" si="426"/>
        <v>13.375134604359953</v>
      </c>
      <c r="I199" s="27">
        <f t="shared" ca="1" si="337"/>
        <v>-2.1069296390966996E-2</v>
      </c>
      <c r="J199" s="43">
        <f t="shared" ca="1" si="338"/>
        <v>0</v>
      </c>
      <c r="K199" s="25" t="e">
        <f>#N/A</f>
        <v>#N/A</v>
      </c>
      <c r="L199" s="26">
        <v>0</v>
      </c>
      <c r="M199" s="23">
        <f t="shared" si="427"/>
        <v>1.3709250564416076E-2</v>
      </c>
      <c r="N199" s="27">
        <f t="shared" si="428"/>
        <v>2.4394797115143412</v>
      </c>
      <c r="O199" s="27">
        <f t="shared" ca="1" si="339"/>
        <v>0</v>
      </c>
      <c r="P199" s="43">
        <f t="shared" ca="1" si="340"/>
        <v>0</v>
      </c>
      <c r="Q199" s="25">
        <f t="shared" si="391"/>
        <v>43.965233432999995</v>
      </c>
      <c r="R199" s="26">
        <f t="shared" si="429"/>
        <v>1</v>
      </c>
      <c r="S199" s="23">
        <f t="shared" si="430"/>
        <v>-9.0569544522284273E-3</v>
      </c>
      <c r="T199" s="27">
        <f t="shared" si="431"/>
        <v>7.4575679278195137</v>
      </c>
      <c r="U199" s="27">
        <f t="shared" ca="1" si="341"/>
        <v>-0.10925864017545117</v>
      </c>
      <c r="V199" s="43">
        <f t="shared" ca="1" si="342"/>
        <v>0</v>
      </c>
      <c r="W199" s="25">
        <f t="shared" si="392"/>
        <v>45.567350634999997</v>
      </c>
      <c r="X199" s="26">
        <f t="shared" si="432"/>
        <v>1</v>
      </c>
      <c r="Y199" s="23">
        <f t="shared" si="433"/>
        <v>-9.0569544522284273E-3</v>
      </c>
      <c r="Z199" s="27">
        <f t="shared" si="434"/>
        <v>17.077238120380077</v>
      </c>
      <c r="AA199" s="27">
        <f t="shared" ca="1" si="343"/>
        <v>-9.0569544522285383E-3</v>
      </c>
      <c r="AB199" s="43">
        <f t="shared" ca="1" si="344"/>
        <v>0</v>
      </c>
      <c r="AC199" s="25">
        <f t="shared" si="393"/>
        <v>43.345922160000001</v>
      </c>
      <c r="AD199" s="26">
        <f t="shared" si="435"/>
        <v>1</v>
      </c>
      <c r="AE199" s="23">
        <f t="shared" si="436"/>
        <v>-9.0569544522284273E-3</v>
      </c>
      <c r="AF199" s="27">
        <f t="shared" si="437"/>
        <v>12.142294510821984</v>
      </c>
      <c r="AG199" s="27">
        <f t="shared" ca="1" si="345"/>
        <v>-6.7332043887523119E-2</v>
      </c>
      <c r="AH199" s="43">
        <f t="shared" ca="1" si="346"/>
        <v>0</v>
      </c>
      <c r="AI199" s="25">
        <f t="shared" si="394"/>
        <v>43.965233432999995</v>
      </c>
      <c r="AJ199" s="26">
        <f t="shared" si="438"/>
        <v>1</v>
      </c>
      <c r="AK199" s="23">
        <f t="shared" si="439"/>
        <v>-9.0569544522284273E-3</v>
      </c>
      <c r="AL199" s="27">
        <f t="shared" si="440"/>
        <v>7.4575679278195137</v>
      </c>
      <c r="AM199" s="27">
        <f t="shared" ca="1" si="347"/>
        <v>-0.10925864017545117</v>
      </c>
      <c r="AN199" s="43">
        <f t="shared" ca="1" si="348"/>
        <v>0</v>
      </c>
      <c r="AO199" s="25">
        <f t="shared" si="395"/>
        <v>43.965233432999995</v>
      </c>
      <c r="AP199" s="34">
        <f t="shared" si="441"/>
        <v>1</v>
      </c>
      <c r="AQ199" s="23">
        <f t="shared" si="442"/>
        <v>-9.0569544522284273E-3</v>
      </c>
      <c r="AR199" s="27">
        <f t="shared" si="443"/>
        <v>11.984882670526634</v>
      </c>
      <c r="AS199" s="27">
        <f t="shared" ca="1" si="349"/>
        <v>-4.4513570854093354E-2</v>
      </c>
      <c r="AT199" s="43">
        <f t="shared" ca="1" si="350"/>
        <v>0</v>
      </c>
      <c r="AU199" s="25">
        <f t="shared" si="396"/>
        <v>43.345922160000001</v>
      </c>
      <c r="AV199" s="26">
        <f t="shared" si="444"/>
        <v>1</v>
      </c>
      <c r="AW199" s="23">
        <f t="shared" si="445"/>
        <v>-9.0569544522284273E-3</v>
      </c>
      <c r="AX199" s="27">
        <f t="shared" si="446"/>
        <v>5.8057437075798815</v>
      </c>
      <c r="AY199" s="27">
        <f t="shared" ca="1" si="351"/>
        <v>-0.17617477134964221</v>
      </c>
      <c r="AZ199" s="43">
        <f t="shared" ca="1" si="352"/>
        <v>0</v>
      </c>
      <c r="BA199" s="25">
        <f t="shared" si="397"/>
        <v>43.345922160000001</v>
      </c>
      <c r="BB199" s="26">
        <f t="shared" si="447"/>
        <v>1</v>
      </c>
      <c r="BC199" s="23">
        <f t="shared" si="448"/>
        <v>-9.0569544522284273E-3</v>
      </c>
      <c r="BD199" s="27">
        <f t="shared" si="449"/>
        <v>7.3147689463367227</v>
      </c>
      <c r="BE199" s="27">
        <f t="shared" ca="1" si="353"/>
        <v>-0.14706103104585433</v>
      </c>
      <c r="BF199" s="43">
        <f t="shared" ca="1" si="354"/>
        <v>0</v>
      </c>
      <c r="BG199" s="25">
        <f t="shared" si="398"/>
        <v>43.965233432999995</v>
      </c>
      <c r="BH199" s="26">
        <f t="shared" si="450"/>
        <v>1</v>
      </c>
      <c r="BI199" s="23">
        <f t="shared" si="451"/>
        <v>-9.0569544522284273E-3</v>
      </c>
      <c r="BJ199" s="27">
        <f t="shared" si="452"/>
        <v>8.382654138962673</v>
      </c>
      <c r="BK199" s="27">
        <f t="shared" ca="1" si="355"/>
        <v>-2.1069296390966996E-2</v>
      </c>
      <c r="BL199" s="43">
        <f t="shared" ca="1" si="356"/>
        <v>0</v>
      </c>
      <c r="BM199" s="25">
        <f t="shared" si="399"/>
        <v>43.844324333333333</v>
      </c>
      <c r="BN199" s="26">
        <f t="shared" si="453"/>
        <v>1</v>
      </c>
      <c r="BO199" s="23">
        <f t="shared" si="454"/>
        <v>-9.0569544522284273E-3</v>
      </c>
      <c r="BP199" s="27">
        <f t="shared" si="455"/>
        <v>4.0022622332430675</v>
      </c>
      <c r="BQ199" s="27">
        <f t="shared" ca="1" si="357"/>
        <v>-2.1069296390966885E-2</v>
      </c>
      <c r="BR199" s="43">
        <f t="shared" ca="1" si="358"/>
        <v>0</v>
      </c>
      <c r="BS199" s="25">
        <f t="shared" si="400"/>
        <v>43.965233432999995</v>
      </c>
      <c r="BT199" s="34">
        <f t="shared" si="456"/>
        <v>1</v>
      </c>
      <c r="BU199" s="23">
        <f t="shared" si="457"/>
        <v>-9.0569544522284273E-3</v>
      </c>
      <c r="BV199" s="27">
        <f t="shared" si="458"/>
        <v>6.3529257920946858</v>
      </c>
      <c r="BW199" s="27">
        <f t="shared" ca="1" si="359"/>
        <v>-8.5000836011937753E-2</v>
      </c>
      <c r="BX199" s="43">
        <f t="shared" ca="1" si="360"/>
        <v>0</v>
      </c>
      <c r="BY199" s="25">
        <f t="shared" si="401"/>
        <v>45.567350634999997</v>
      </c>
      <c r="BZ199" s="50">
        <f t="shared" si="402"/>
        <v>1</v>
      </c>
      <c r="CA199" s="23">
        <f t="shared" si="459"/>
        <v>-9.0569544522284273E-3</v>
      </c>
      <c r="CB199" s="27">
        <f t="shared" si="460"/>
        <v>7.3771761253272485</v>
      </c>
      <c r="CC199" s="27">
        <f t="shared" ca="1" si="361"/>
        <v>-8.0926647579766753E-2</v>
      </c>
      <c r="CD199" s="43">
        <f t="shared" ca="1" si="362"/>
        <v>0</v>
      </c>
      <c r="CE199" s="25">
        <f t="shared" si="403"/>
        <v>43.345922160000001</v>
      </c>
      <c r="CF199" s="34">
        <f t="shared" si="404"/>
        <v>0.5</v>
      </c>
      <c r="CG199" s="23">
        <f t="shared" si="461"/>
        <v>1.3709250564416076E-2</v>
      </c>
      <c r="CH199" s="27">
        <f t="shared" si="462"/>
        <v>6.1078400607631327</v>
      </c>
      <c r="CI199" s="27">
        <f t="shared" ca="1" si="363"/>
        <v>-7.3495815330305581E-2</v>
      </c>
      <c r="CJ199" s="43">
        <f t="shared" ca="1" si="364"/>
        <v>0</v>
      </c>
      <c r="CK199" s="25">
        <f t="shared" si="405"/>
        <v>43.965233432999995</v>
      </c>
      <c r="CL199" s="34">
        <f t="shared" si="406"/>
        <v>1</v>
      </c>
      <c r="CM199" s="23">
        <f t="shared" si="463"/>
        <v>-9.0569544522284273E-3</v>
      </c>
      <c r="CN199" s="27">
        <f t="shared" si="464"/>
        <v>6.0153133022677414</v>
      </c>
      <c r="CO199" s="27">
        <f t="shared" ca="1" si="365"/>
        <v>-0.147061031045854</v>
      </c>
      <c r="CP199" s="43">
        <f t="shared" ca="1" si="366"/>
        <v>0</v>
      </c>
      <c r="CQ199" s="25">
        <f t="shared" si="407"/>
        <v>38.478448536500004</v>
      </c>
      <c r="CR199" s="34">
        <f t="shared" si="408"/>
        <v>1</v>
      </c>
      <c r="CS199" s="23">
        <f t="shared" si="465"/>
        <v>-9.0569544522284273E-3</v>
      </c>
      <c r="CT199" s="27">
        <f t="shared" si="466"/>
        <v>6.1332372659892718</v>
      </c>
      <c r="CU199" s="27">
        <f t="shared" ca="1" si="367"/>
        <v>-2.1069296390967218E-2</v>
      </c>
      <c r="CV199" s="43">
        <f t="shared" ca="1" si="368"/>
        <v>0</v>
      </c>
      <c r="CW199" s="25">
        <f t="shared" si="409"/>
        <v>43.965233432999995</v>
      </c>
      <c r="CX199" s="34">
        <f t="shared" si="467"/>
        <v>0.75</v>
      </c>
      <c r="CY199" s="23">
        <f t="shared" si="468"/>
        <v>-3.3654031980673016E-3</v>
      </c>
      <c r="CZ199" s="27">
        <f t="shared" si="469"/>
        <v>6.6312529554799591</v>
      </c>
      <c r="DA199" s="27">
        <f t="shared" ca="1" si="369"/>
        <v>-5.4361995460592172E-2</v>
      </c>
      <c r="DB199" s="43">
        <f t="shared" ca="1" si="370"/>
        <v>0</v>
      </c>
      <c r="DC199" s="25">
        <f t="shared" si="410"/>
        <v>43.965233432999995</v>
      </c>
      <c r="DD199" s="34">
        <f t="shared" si="411"/>
        <v>1</v>
      </c>
      <c r="DE199" s="23">
        <f t="shared" si="470"/>
        <v>-7.1597707008413851E-3</v>
      </c>
      <c r="DF199" s="27">
        <f t="shared" si="471"/>
        <v>8.0485565806890129</v>
      </c>
      <c r="DG199" s="27">
        <f t="shared" ca="1" si="334"/>
        <v>-6.0012035640641281E-2</v>
      </c>
      <c r="DH199" s="43">
        <f t="shared" ca="1" si="335"/>
        <v>0</v>
      </c>
      <c r="DI199" s="25">
        <f t="shared" si="412"/>
        <v>45.567350634999997</v>
      </c>
      <c r="DJ199" s="26">
        <f t="shared" si="413"/>
        <v>1</v>
      </c>
      <c r="DK199" s="23">
        <f t="shared" si="472"/>
        <v>-9.0569544522284273E-3</v>
      </c>
      <c r="DL199" s="27">
        <f t="shared" si="473"/>
        <v>13.33156689195172</v>
      </c>
      <c r="DM199" s="27">
        <f t="shared" ca="1" si="371"/>
        <v>-4.0193170307222359E-2</v>
      </c>
      <c r="DN199" s="43">
        <f t="shared" ca="1" si="372"/>
        <v>0</v>
      </c>
      <c r="DO199" s="25">
        <f t="shared" si="414"/>
        <v>43.345922160000001</v>
      </c>
      <c r="DP199" s="26">
        <f t="shared" si="415"/>
        <v>1</v>
      </c>
      <c r="DQ199" s="23">
        <f t="shared" si="474"/>
        <v>-9.0569544522284273E-3</v>
      </c>
      <c r="DR199" s="27">
        <f t="shared" si="475"/>
        <v>11.678292292367697</v>
      </c>
      <c r="DS199" s="27">
        <f t="shared" ca="1" si="373"/>
        <v>-6.7332043887522897E-2</v>
      </c>
      <c r="DT199" s="43">
        <f t="shared" ca="1" si="374"/>
        <v>0</v>
      </c>
      <c r="DU199" s="25">
        <f t="shared" si="416"/>
        <v>43.965233432999995</v>
      </c>
      <c r="DV199" s="26">
        <f t="shared" si="417"/>
        <v>1</v>
      </c>
      <c r="DW199" s="23">
        <f t="shared" si="476"/>
        <v>-9.0569544522284273E-3</v>
      </c>
      <c r="DX199" s="27">
        <f t="shared" si="477"/>
        <v>6.1698655909107041</v>
      </c>
      <c r="DY199" s="27">
        <f t="shared" ca="1" si="375"/>
        <v>-0.14706103104585422</v>
      </c>
      <c r="DZ199" s="43">
        <f t="shared" ca="1" si="376"/>
        <v>0</v>
      </c>
      <c r="EA199" s="25">
        <f t="shared" si="418"/>
        <v>43.965233432999995</v>
      </c>
      <c r="EB199" s="34">
        <f t="shared" si="478"/>
        <v>1</v>
      </c>
      <c r="EC199" s="23">
        <f t="shared" si="479"/>
        <v>-9.0569544522284273E-3</v>
      </c>
      <c r="ED199" s="27">
        <f t="shared" si="480"/>
        <v>10.201801166079214</v>
      </c>
      <c r="EE199" s="27">
        <f t="shared" ca="1" si="377"/>
        <v>-6.786965665793554E-2</v>
      </c>
      <c r="EF199" s="43">
        <f t="shared" ca="1" si="378"/>
        <v>0</v>
      </c>
      <c r="EG199" s="25">
        <f t="shared" si="419"/>
        <v>45.567350634999997</v>
      </c>
      <c r="EH199" s="26">
        <f t="shared" si="481"/>
        <v>1</v>
      </c>
      <c r="EI199" s="23">
        <f t="shared" si="482"/>
        <v>-9.0569544522284273E-3</v>
      </c>
      <c r="EJ199" s="27">
        <f t="shared" si="483"/>
        <v>12.403847668725907</v>
      </c>
      <c r="EK199" s="27">
        <f t="shared" ca="1" si="379"/>
        <v>-8.0926647579766864E-2</v>
      </c>
      <c r="EL199" s="43">
        <f t="shared" ca="1" si="380"/>
        <v>0</v>
      </c>
      <c r="EM199" s="25">
        <f t="shared" si="420"/>
        <v>43.345922160000001</v>
      </c>
      <c r="EN199" s="26">
        <f t="shared" si="484"/>
        <v>1</v>
      </c>
      <c r="EO199" s="23">
        <f t="shared" si="485"/>
        <v>-9.0569544522284273E-3</v>
      </c>
      <c r="EP199" s="27">
        <f t="shared" si="486"/>
        <v>10.053141130313557</v>
      </c>
      <c r="EQ199" s="27">
        <f t="shared" ca="1" si="381"/>
        <v>-6.7332043887523008E-2</v>
      </c>
      <c r="ER199" s="43">
        <f t="shared" ca="1" si="382"/>
        <v>0</v>
      </c>
      <c r="ES199" s="25">
        <f t="shared" si="421"/>
        <v>43.965233432999995</v>
      </c>
      <c r="ET199" s="26">
        <f t="shared" si="487"/>
        <v>1</v>
      </c>
      <c r="EU199" s="23">
        <f t="shared" si="488"/>
        <v>-9.0569544522284273E-3</v>
      </c>
      <c r="EV199" s="27">
        <f t="shared" si="489"/>
        <v>7.1251016242935581</v>
      </c>
      <c r="EW199" s="27">
        <f t="shared" ca="1" si="383"/>
        <v>-0.14706103104585433</v>
      </c>
      <c r="EX199" s="43">
        <f t="shared" ca="1" si="384"/>
        <v>0</v>
      </c>
      <c r="EY199" s="25">
        <f t="shared" si="422"/>
        <v>43.965233432999995</v>
      </c>
      <c r="EZ199" s="34">
        <f t="shared" si="490"/>
        <v>1</v>
      </c>
      <c r="FA199" s="23">
        <f t="shared" si="491"/>
        <v>-9.0569544522284273E-3</v>
      </c>
      <c r="FB199" s="27">
        <f t="shared" si="492"/>
        <v>9.9304489662043789</v>
      </c>
      <c r="FC199" s="27">
        <f t="shared" ca="1" si="385"/>
        <v>-8.1439899940016436E-2</v>
      </c>
      <c r="FD199" s="43">
        <f t="shared" ca="1" si="386"/>
        <v>0</v>
      </c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25">
        <f t="shared" si="423"/>
        <v>43.965233432999995</v>
      </c>
      <c r="FT199" s="26">
        <f t="shared" si="493"/>
        <v>1</v>
      </c>
      <c r="FU199" s="23">
        <f t="shared" si="494"/>
        <v>-9.0569544522284273E-3</v>
      </c>
      <c r="FV199" s="27">
        <f t="shared" si="495"/>
        <v>1.66960692941116</v>
      </c>
      <c r="FW199" s="27">
        <f t="shared" ca="1" si="387"/>
        <v>-0.3450964546379105</v>
      </c>
      <c r="FX199" s="43">
        <f t="shared" ca="1" si="388"/>
        <v>0</v>
      </c>
      <c r="FY199" s="25">
        <f t="shared" si="424"/>
        <v>43.965233432999995</v>
      </c>
      <c r="FZ199" s="26">
        <f t="shared" si="496"/>
        <v>0</v>
      </c>
      <c r="GA199" s="23">
        <f t="shared" si="497"/>
        <v>1.3709250564416076E-2</v>
      </c>
      <c r="GB199" s="27">
        <f t="shared" si="498"/>
        <v>7.2798615913743374</v>
      </c>
      <c r="GC199" s="27">
        <f t="shared" ca="1" si="389"/>
        <v>-0.12746537060791086</v>
      </c>
      <c r="GD199" s="43">
        <f t="shared" ca="1" si="390"/>
        <v>0</v>
      </c>
      <c r="GE199" s="47"/>
      <c r="GF199" s="47"/>
    </row>
    <row r="200" spans="1:188" x14ac:dyDescent="0.2">
      <c r="A200" s="30">
        <v>30741</v>
      </c>
      <c r="B200" s="34">
        <v>50.273151730000002</v>
      </c>
      <c r="C200" s="23">
        <v>1.3709250564416076E-2</v>
      </c>
      <c r="D200" s="24">
        <f t="shared" si="336"/>
        <v>0.10831313666379572</v>
      </c>
      <c r="E200" s="25" t="e">
        <f>#N/A</f>
        <v>#N/A</v>
      </c>
      <c r="F200" s="26">
        <v>1</v>
      </c>
      <c r="G200" s="23">
        <f t="shared" si="425"/>
        <v>0.10831313666379572</v>
      </c>
      <c r="H200" s="27">
        <f t="shared" si="426"/>
        <v>14.823837386658656</v>
      </c>
      <c r="I200" s="27">
        <f t="shared" ca="1" si="337"/>
        <v>0</v>
      </c>
      <c r="J200" s="43">
        <f t="shared" ca="1" si="338"/>
        <v>0</v>
      </c>
      <c r="K200" s="25" t="e">
        <f>#N/A</f>
        <v>#N/A</v>
      </c>
      <c r="L200" s="26">
        <v>0</v>
      </c>
      <c r="M200" s="23">
        <f t="shared" si="427"/>
        <v>1.3709250564416076E-2</v>
      </c>
      <c r="N200" s="27">
        <f t="shared" si="428"/>
        <v>2.4729231501263009</v>
      </c>
      <c r="O200" s="27">
        <f t="shared" ca="1" si="339"/>
        <v>0</v>
      </c>
      <c r="P200" s="43">
        <f t="shared" ca="1" si="340"/>
        <v>0</v>
      </c>
      <c r="Q200" s="25">
        <f t="shared" si="391"/>
        <v>44.730533457999996</v>
      </c>
      <c r="R200" s="26">
        <f t="shared" si="429"/>
        <v>1</v>
      </c>
      <c r="S200" s="23">
        <f t="shared" si="430"/>
        <v>0.10831313666379572</v>
      </c>
      <c r="T200" s="27">
        <f t="shared" si="431"/>
        <v>8.2653205019649683</v>
      </c>
      <c r="U200" s="27">
        <f t="shared" ca="1" si="341"/>
        <v>-1.2779649536679538E-2</v>
      </c>
      <c r="V200" s="43">
        <f t="shared" ca="1" si="342"/>
        <v>0</v>
      </c>
      <c r="W200" s="25">
        <f t="shared" si="392"/>
        <v>47.816606475</v>
      </c>
      <c r="X200" s="26">
        <f t="shared" si="432"/>
        <v>0</v>
      </c>
      <c r="Y200" s="23">
        <f t="shared" si="433"/>
        <v>1.3709250564416076E-2</v>
      </c>
      <c r="Z200" s="27">
        <f t="shared" si="434"/>
        <v>17.311354256720566</v>
      </c>
      <c r="AA200" s="27">
        <f t="shared" ca="1" si="343"/>
        <v>0</v>
      </c>
      <c r="AB200" s="43">
        <f t="shared" ca="1" si="344"/>
        <v>0</v>
      </c>
      <c r="AC200" s="25">
        <f t="shared" si="393"/>
        <v>44.702926329999997</v>
      </c>
      <c r="AD200" s="26">
        <f t="shared" si="435"/>
        <v>1</v>
      </c>
      <c r="AE200" s="23">
        <f t="shared" si="436"/>
        <v>0.10831313666379572</v>
      </c>
      <c r="AF200" s="27">
        <f t="shared" si="437"/>
        <v>13.457464515584702</v>
      </c>
      <c r="AG200" s="27">
        <f t="shared" ca="1" si="345"/>
        <v>0</v>
      </c>
      <c r="AH200" s="43">
        <f t="shared" ca="1" si="346"/>
        <v>0</v>
      </c>
      <c r="AI200" s="25">
        <f t="shared" si="394"/>
        <v>44.730533457999996</v>
      </c>
      <c r="AJ200" s="26">
        <f t="shared" si="438"/>
        <v>1</v>
      </c>
      <c r="AK200" s="23">
        <f t="shared" si="439"/>
        <v>0.10831313666379572</v>
      </c>
      <c r="AL200" s="27">
        <f t="shared" si="440"/>
        <v>8.2653205019649683</v>
      </c>
      <c r="AM200" s="27">
        <f t="shared" ca="1" si="347"/>
        <v>-1.2779649536679538E-2</v>
      </c>
      <c r="AN200" s="43">
        <f t="shared" ca="1" si="348"/>
        <v>0</v>
      </c>
      <c r="AO200" s="25">
        <f t="shared" si="395"/>
        <v>44.730533457999996</v>
      </c>
      <c r="AP200" s="34">
        <f t="shared" si="441"/>
        <v>0.66666666666666663</v>
      </c>
      <c r="AQ200" s="23">
        <f t="shared" si="442"/>
        <v>7.6778507964002499E-2</v>
      </c>
      <c r="AR200" s="27">
        <f t="shared" si="443"/>
        <v>12.905064080093299</v>
      </c>
      <c r="AS200" s="27">
        <f t="shared" ca="1" si="349"/>
        <v>0</v>
      </c>
      <c r="AT200" s="43">
        <f t="shared" ca="1" si="350"/>
        <v>0</v>
      </c>
      <c r="AU200" s="25">
        <f t="shared" si="396"/>
        <v>44.702926329999997</v>
      </c>
      <c r="AV200" s="26">
        <f t="shared" si="444"/>
        <v>1</v>
      </c>
      <c r="AW200" s="23">
        <f t="shared" si="445"/>
        <v>0.10831313666379572</v>
      </c>
      <c r="AX200" s="27">
        <f t="shared" si="446"/>
        <v>6.4345820192139529</v>
      </c>
      <c r="AY200" s="27">
        <f t="shared" ca="1" si="351"/>
        <v>-8.6943676771753298E-2</v>
      </c>
      <c r="AZ200" s="43">
        <f t="shared" ca="1" si="352"/>
        <v>0</v>
      </c>
      <c r="BA200" s="25">
        <f t="shared" si="397"/>
        <v>44.702926329999997</v>
      </c>
      <c r="BB200" s="26">
        <f t="shared" si="447"/>
        <v>1</v>
      </c>
      <c r="BC200" s="23">
        <f t="shared" si="448"/>
        <v>0.10831313666379572</v>
      </c>
      <c r="BD200" s="27">
        <f t="shared" si="449"/>
        <v>8.1070545148853803</v>
      </c>
      <c r="BE200" s="27">
        <f t="shared" ca="1" si="353"/>
        <v>-5.467653593564703E-2</v>
      </c>
      <c r="BF200" s="43">
        <f t="shared" ca="1" si="354"/>
        <v>0</v>
      </c>
      <c r="BG200" s="25">
        <f t="shared" si="398"/>
        <v>44.730533457999996</v>
      </c>
      <c r="BH200" s="26">
        <f t="shared" si="450"/>
        <v>1</v>
      </c>
      <c r="BI200" s="23">
        <f t="shared" si="451"/>
        <v>0.10831313666379572</v>
      </c>
      <c r="BJ200" s="27">
        <f t="shared" si="452"/>
        <v>9.2906057023214696</v>
      </c>
      <c r="BK200" s="27">
        <f t="shared" ca="1" si="355"/>
        <v>0</v>
      </c>
      <c r="BL200" s="43">
        <f t="shared" ca="1" si="356"/>
        <v>0</v>
      </c>
      <c r="BM200" s="25">
        <f t="shared" si="399"/>
        <v>44.500460421666673</v>
      </c>
      <c r="BN200" s="26">
        <f t="shared" si="453"/>
        <v>0</v>
      </c>
      <c r="BO200" s="23">
        <f t="shared" si="454"/>
        <v>1.3709250564416076E-2</v>
      </c>
      <c r="BP200" s="27">
        <f t="shared" si="455"/>
        <v>4.0571302490230963</v>
      </c>
      <c r="BQ200" s="27">
        <f t="shared" ca="1" si="357"/>
        <v>-7.6488900899905898E-3</v>
      </c>
      <c r="BR200" s="43">
        <f t="shared" ca="1" si="358"/>
        <v>0</v>
      </c>
      <c r="BS200" s="25">
        <f t="shared" si="400"/>
        <v>44.730533457999996</v>
      </c>
      <c r="BT200" s="34">
        <f t="shared" si="456"/>
        <v>0.75</v>
      </c>
      <c r="BU200" s="23">
        <f t="shared" si="457"/>
        <v>8.4662165138950807E-2</v>
      </c>
      <c r="BV200" s="27">
        <f t="shared" si="458"/>
        <v>6.8907782446205053</v>
      </c>
      <c r="BW200" s="27">
        <f t="shared" ca="1" si="359"/>
        <v>-7.5350256883786049E-3</v>
      </c>
      <c r="BX200" s="43">
        <f t="shared" ca="1" si="360"/>
        <v>0</v>
      </c>
      <c r="BY200" s="25">
        <f t="shared" si="401"/>
        <v>47.816606475</v>
      </c>
      <c r="BZ200" s="50">
        <f t="shared" si="402"/>
        <v>0</v>
      </c>
      <c r="CA200" s="23">
        <f t="shared" si="459"/>
        <v>1.3709250564416076E-2</v>
      </c>
      <c r="CB200" s="27">
        <f t="shared" si="460"/>
        <v>7.4783116812871882</v>
      </c>
      <c r="CC200" s="27">
        <f t="shared" ca="1" si="361"/>
        <v>-6.8326840704359904E-2</v>
      </c>
      <c r="CD200" s="43">
        <f t="shared" ca="1" si="362"/>
        <v>0</v>
      </c>
      <c r="CE200" s="25">
        <f t="shared" si="403"/>
        <v>44.702926329999997</v>
      </c>
      <c r="CF200" s="34">
        <f t="shared" si="404"/>
        <v>1</v>
      </c>
      <c r="CG200" s="23">
        <f t="shared" si="461"/>
        <v>0.10831313666379572</v>
      </c>
      <c r="CH200" s="27">
        <f t="shared" si="462"/>
        <v>6.7693993759851763</v>
      </c>
      <c r="CI200" s="27">
        <f t="shared" ca="1" si="363"/>
        <v>0</v>
      </c>
      <c r="CJ200" s="43">
        <f t="shared" ca="1" si="364"/>
        <v>0</v>
      </c>
      <c r="CK200" s="25">
        <f t="shared" si="405"/>
        <v>44.730533457999996</v>
      </c>
      <c r="CL200" s="34">
        <f t="shared" si="406"/>
        <v>1</v>
      </c>
      <c r="CM200" s="23">
        <f t="shared" si="463"/>
        <v>0.10831313666379572</v>
      </c>
      <c r="CN200" s="27">
        <f t="shared" si="464"/>
        <v>6.6668507540518158</v>
      </c>
      <c r="CO200" s="27">
        <f t="shared" ca="1" si="365"/>
        <v>-5.4676535935646586E-2</v>
      </c>
      <c r="CP200" s="43">
        <f t="shared" ca="1" si="366"/>
        <v>0</v>
      </c>
      <c r="CQ200" s="25">
        <f t="shared" si="407"/>
        <v>39.994991305500001</v>
      </c>
      <c r="CR200" s="34">
        <f t="shared" si="408"/>
        <v>1</v>
      </c>
      <c r="CS200" s="23">
        <f t="shared" si="465"/>
        <v>0.10831313666379572</v>
      </c>
      <c r="CT200" s="27">
        <f t="shared" si="466"/>
        <v>6.7975474321718528</v>
      </c>
      <c r="CU200" s="27">
        <f t="shared" ca="1" si="367"/>
        <v>0</v>
      </c>
      <c r="CV200" s="43">
        <f t="shared" ca="1" si="368"/>
        <v>0</v>
      </c>
      <c r="CW200" s="25">
        <f t="shared" si="409"/>
        <v>44.730533457999996</v>
      </c>
      <c r="CX200" s="34">
        <f t="shared" si="467"/>
        <v>0.75</v>
      </c>
      <c r="CY200" s="23">
        <f t="shared" si="468"/>
        <v>8.4662165138950807E-2</v>
      </c>
      <c r="CZ200" s="27">
        <f t="shared" si="469"/>
        <v>7.1926691882749587</v>
      </c>
      <c r="DA200" s="27">
        <f t="shared" ca="1" si="369"/>
        <v>0</v>
      </c>
      <c r="DB200" s="43">
        <f t="shared" ca="1" si="370"/>
        <v>0</v>
      </c>
      <c r="DC200" s="25">
        <f t="shared" si="410"/>
        <v>44.730533457999996</v>
      </c>
      <c r="DD200" s="34">
        <f t="shared" si="411"/>
        <v>0.70833333333333326</v>
      </c>
      <c r="DE200" s="23">
        <f t="shared" si="470"/>
        <v>8.2034279413968028E-2</v>
      </c>
      <c r="DF200" s="27">
        <f t="shared" si="471"/>
        <v>8.7088141201083875</v>
      </c>
      <c r="DG200" s="27">
        <f t="shared" ca="1" si="334"/>
        <v>0</v>
      </c>
      <c r="DH200" s="43">
        <f t="shared" ca="1" si="335"/>
        <v>0</v>
      </c>
      <c r="DI200" s="25">
        <f t="shared" si="412"/>
        <v>47.816606475</v>
      </c>
      <c r="DJ200" s="26">
        <f t="shared" si="413"/>
        <v>0</v>
      </c>
      <c r="DK200" s="23">
        <f t="shared" si="472"/>
        <v>1.3709250564416076E-2</v>
      </c>
      <c r="DL200" s="27">
        <f t="shared" si="473"/>
        <v>13.51433268288976</v>
      </c>
      <c r="DM200" s="27">
        <f t="shared" ca="1" si="371"/>
        <v>-2.7034937985526253E-2</v>
      </c>
      <c r="DN200" s="43">
        <f t="shared" ca="1" si="372"/>
        <v>0</v>
      </c>
      <c r="DO200" s="25">
        <f t="shared" si="414"/>
        <v>44.702926329999997</v>
      </c>
      <c r="DP200" s="26">
        <f t="shared" si="415"/>
        <v>1</v>
      </c>
      <c r="DQ200" s="23">
        <f t="shared" si="474"/>
        <v>0.10831313666379572</v>
      </c>
      <c r="DR200" s="27">
        <f t="shared" si="475"/>
        <v>12.943204761430671</v>
      </c>
      <c r="DS200" s="27">
        <f t="shared" ca="1" si="373"/>
        <v>0</v>
      </c>
      <c r="DT200" s="43">
        <f t="shared" ca="1" si="374"/>
        <v>0</v>
      </c>
      <c r="DU200" s="25">
        <f t="shared" si="416"/>
        <v>44.730533457999996</v>
      </c>
      <c r="DV200" s="26">
        <f t="shared" si="417"/>
        <v>1</v>
      </c>
      <c r="DW200" s="23">
        <f t="shared" si="476"/>
        <v>0.10831313666379572</v>
      </c>
      <c r="DX200" s="27">
        <f t="shared" si="477"/>
        <v>6.8381430858562657</v>
      </c>
      <c r="DY200" s="27">
        <f t="shared" ca="1" si="375"/>
        <v>-5.4676535935646919E-2</v>
      </c>
      <c r="DZ200" s="43">
        <f t="shared" ca="1" si="376"/>
        <v>0</v>
      </c>
      <c r="EA200" s="25">
        <f t="shared" si="418"/>
        <v>44.730533457999996</v>
      </c>
      <c r="EB200" s="34">
        <f t="shared" si="478"/>
        <v>0.66666666666666663</v>
      </c>
      <c r="EC200" s="23">
        <f t="shared" si="479"/>
        <v>7.6778507964002499E-2</v>
      </c>
      <c r="ED200" s="27">
        <f t="shared" si="480"/>
        <v>10.985080238156197</v>
      </c>
      <c r="EE200" s="27">
        <f t="shared" ca="1" si="377"/>
        <v>0</v>
      </c>
      <c r="EF200" s="43">
        <f t="shared" ca="1" si="378"/>
        <v>0</v>
      </c>
      <c r="EG200" s="25">
        <f t="shared" si="419"/>
        <v>47.816606475</v>
      </c>
      <c r="EH200" s="26">
        <f t="shared" si="481"/>
        <v>0</v>
      </c>
      <c r="EI200" s="23">
        <f t="shared" si="482"/>
        <v>1.3709250564416076E-2</v>
      </c>
      <c r="EJ200" s="27">
        <f t="shared" si="483"/>
        <v>12.57389512437932</v>
      </c>
      <c r="EK200" s="27">
        <f t="shared" ca="1" si="379"/>
        <v>-6.8326840704360015E-2</v>
      </c>
      <c r="EL200" s="43">
        <f t="shared" ca="1" si="380"/>
        <v>0</v>
      </c>
      <c r="EM200" s="25">
        <f t="shared" si="420"/>
        <v>44.702926329999997</v>
      </c>
      <c r="EN200" s="26">
        <f t="shared" si="484"/>
        <v>0</v>
      </c>
      <c r="EO200" s="23">
        <f t="shared" si="485"/>
        <v>1.3709250564416076E-2</v>
      </c>
      <c r="EP200" s="27">
        <f t="shared" si="486"/>
        <v>10.190962161028462</v>
      </c>
      <c r="EQ200" s="27">
        <f t="shared" ca="1" si="381"/>
        <v>-5.4545865183775355E-2</v>
      </c>
      <c r="ER200" s="43">
        <f t="shared" ca="1" si="382"/>
        <v>0</v>
      </c>
      <c r="ES200" s="25">
        <f t="shared" si="421"/>
        <v>44.730533457999996</v>
      </c>
      <c r="ET200" s="26">
        <f t="shared" si="487"/>
        <v>1</v>
      </c>
      <c r="EU200" s="23">
        <f t="shared" si="488"/>
        <v>0.10831313666379572</v>
      </c>
      <c r="EV200" s="27">
        <f t="shared" si="489"/>
        <v>7.896843730269099</v>
      </c>
      <c r="EW200" s="27">
        <f t="shared" ca="1" si="383"/>
        <v>-5.4676535935646919E-2</v>
      </c>
      <c r="EX200" s="43">
        <f t="shared" ca="1" si="384"/>
        <v>0</v>
      </c>
      <c r="EY200" s="25">
        <f t="shared" si="422"/>
        <v>44.730533457999996</v>
      </c>
      <c r="EZ200" s="34">
        <f t="shared" si="490"/>
        <v>0.33333333333333331</v>
      </c>
      <c r="FA200" s="23">
        <f t="shared" si="491"/>
        <v>4.5243879264209287E-2</v>
      </c>
      <c r="FB200" s="27">
        <f t="shared" si="492"/>
        <v>10.379741000270723</v>
      </c>
      <c r="FC200" s="27">
        <f t="shared" ca="1" si="385"/>
        <v>-3.9880677675982357E-2</v>
      </c>
      <c r="FD200" s="43">
        <f t="shared" ca="1" si="386"/>
        <v>0</v>
      </c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25">
        <f t="shared" si="423"/>
        <v>44.730533457999996</v>
      </c>
      <c r="FT200" s="26">
        <f t="shared" si="493"/>
        <v>1</v>
      </c>
      <c r="FU200" s="23">
        <f t="shared" si="494"/>
        <v>0.10831313666379572</v>
      </c>
      <c r="FV200" s="27">
        <f t="shared" si="495"/>
        <v>1.8504472929312912</v>
      </c>
      <c r="FW200" s="27">
        <f t="shared" ca="1" si="387"/>
        <v>-0.27416179742750224</v>
      </c>
      <c r="FX200" s="43">
        <f t="shared" ca="1" si="388"/>
        <v>0</v>
      </c>
      <c r="FY200" s="25">
        <f t="shared" si="424"/>
        <v>44.730533457999996</v>
      </c>
      <c r="FZ200" s="26">
        <f t="shared" si="496"/>
        <v>0</v>
      </c>
      <c r="GA200" s="23">
        <f t="shared" si="497"/>
        <v>1.3709250564416076E-2</v>
      </c>
      <c r="GB200" s="27">
        <f t="shared" si="498"/>
        <v>7.3796630380047565</v>
      </c>
      <c r="GC200" s="27">
        <f t="shared" ca="1" si="389"/>
        <v>-0.11550357474744488</v>
      </c>
      <c r="GD200" s="43">
        <f t="shared" ca="1" si="390"/>
        <v>0</v>
      </c>
      <c r="GE200" s="47"/>
      <c r="GF200" s="47"/>
    </row>
    <row r="201" spans="1:188" x14ac:dyDescent="0.2">
      <c r="A201" s="30">
        <v>30772</v>
      </c>
      <c r="B201" s="34">
        <v>51.423905529999999</v>
      </c>
      <c r="C201" s="23">
        <v>1.3709250564416076E-2</v>
      </c>
      <c r="D201" s="24">
        <f t="shared" si="336"/>
        <v>2.2890026990555645E-2</v>
      </c>
      <c r="E201" s="25" t="e">
        <f>#N/A</f>
        <v>#N/A</v>
      </c>
      <c r="F201" s="26">
        <v>1</v>
      </c>
      <c r="G201" s="23">
        <f t="shared" si="425"/>
        <v>2.2890026990555645E-2</v>
      </c>
      <c r="H201" s="27">
        <f t="shared" si="426"/>
        <v>15.163155424542881</v>
      </c>
      <c r="I201" s="27">
        <f t="shared" ca="1" si="337"/>
        <v>0</v>
      </c>
      <c r="J201" s="43">
        <f t="shared" ca="1" si="338"/>
        <v>0</v>
      </c>
      <c r="K201" s="25" t="e">
        <f>#N/A</f>
        <v>#N/A</v>
      </c>
      <c r="L201" s="26">
        <v>0</v>
      </c>
      <c r="M201" s="23">
        <f t="shared" si="427"/>
        <v>1.3709250564416076E-2</v>
      </c>
      <c r="N201" s="27">
        <f t="shared" si="428"/>
        <v>2.5068250732179274</v>
      </c>
      <c r="O201" s="27">
        <f t="shared" ca="1" si="339"/>
        <v>0</v>
      </c>
      <c r="P201" s="43">
        <f t="shared" ca="1" si="340"/>
        <v>0</v>
      </c>
      <c r="Q201" s="25">
        <f t="shared" si="391"/>
        <v>45.444588934999999</v>
      </c>
      <c r="R201" s="26">
        <f t="shared" si="429"/>
        <v>1</v>
      </c>
      <c r="S201" s="23">
        <f t="shared" si="430"/>
        <v>2.2890026990555645E-2</v>
      </c>
      <c r="T201" s="27">
        <f t="shared" si="431"/>
        <v>8.4545139113405394</v>
      </c>
      <c r="U201" s="27">
        <f t="shared" ca="1" si="341"/>
        <v>0</v>
      </c>
      <c r="V201" s="43">
        <f t="shared" ca="1" si="342"/>
        <v>0</v>
      </c>
      <c r="W201" s="25">
        <f t="shared" si="392"/>
        <v>50.848528630000004</v>
      </c>
      <c r="X201" s="26">
        <f t="shared" si="432"/>
        <v>1</v>
      </c>
      <c r="Y201" s="23">
        <f t="shared" si="433"/>
        <v>2.2890026990555645E-2</v>
      </c>
      <c r="Z201" s="27">
        <f t="shared" si="434"/>
        <v>17.707611622899972</v>
      </c>
      <c r="AA201" s="27">
        <f t="shared" ca="1" si="343"/>
        <v>0</v>
      </c>
      <c r="AB201" s="43">
        <f t="shared" ca="1" si="344"/>
        <v>0</v>
      </c>
      <c r="AC201" s="25">
        <f t="shared" si="393"/>
        <v>47.214196017999996</v>
      </c>
      <c r="AD201" s="26">
        <f t="shared" si="435"/>
        <v>1</v>
      </c>
      <c r="AE201" s="23">
        <f t="shared" si="436"/>
        <v>2.2890026990555645E-2</v>
      </c>
      <c r="AF201" s="27">
        <f t="shared" si="437"/>
        <v>13.765506241570881</v>
      </c>
      <c r="AG201" s="27">
        <f t="shared" ca="1" si="345"/>
        <v>0</v>
      </c>
      <c r="AH201" s="43">
        <f t="shared" ca="1" si="346"/>
        <v>0</v>
      </c>
      <c r="AI201" s="25">
        <f t="shared" si="394"/>
        <v>45.444588934999999</v>
      </c>
      <c r="AJ201" s="26">
        <f t="shared" si="438"/>
        <v>1</v>
      </c>
      <c r="AK201" s="23">
        <f t="shared" si="439"/>
        <v>2.2890026990555645E-2</v>
      </c>
      <c r="AL201" s="27">
        <f t="shared" si="440"/>
        <v>8.4545139113405394</v>
      </c>
      <c r="AM201" s="27">
        <f t="shared" ca="1" si="347"/>
        <v>0</v>
      </c>
      <c r="AN201" s="43">
        <f t="shared" ca="1" si="348"/>
        <v>0</v>
      </c>
      <c r="AO201" s="25">
        <f t="shared" si="395"/>
        <v>45.444588934999999</v>
      </c>
      <c r="AP201" s="34">
        <f t="shared" si="441"/>
        <v>1</v>
      </c>
      <c r="AQ201" s="23">
        <f t="shared" si="442"/>
        <v>2.2890026990555645E-2</v>
      </c>
      <c r="AR201" s="27">
        <f t="shared" si="443"/>
        <v>13.200461345201484</v>
      </c>
      <c r="AS201" s="27">
        <f t="shared" ca="1" si="349"/>
        <v>0</v>
      </c>
      <c r="AT201" s="43">
        <f t="shared" ca="1" si="350"/>
        <v>0</v>
      </c>
      <c r="AU201" s="25">
        <f t="shared" si="396"/>
        <v>47.214196017999996</v>
      </c>
      <c r="AV201" s="26">
        <f t="shared" si="444"/>
        <v>1</v>
      </c>
      <c r="AW201" s="23">
        <f t="shared" si="445"/>
        <v>2.2890026990555645E-2</v>
      </c>
      <c r="AX201" s="27">
        <f t="shared" si="446"/>
        <v>6.5818697753067044</v>
      </c>
      <c r="AY201" s="27">
        <f t="shared" ca="1" si="351"/>
        <v>-6.6043792889161179E-2</v>
      </c>
      <c r="AZ201" s="43">
        <f t="shared" ca="1" si="352"/>
        <v>0</v>
      </c>
      <c r="BA201" s="25">
        <f t="shared" si="397"/>
        <v>47.214196017999996</v>
      </c>
      <c r="BB201" s="26">
        <f t="shared" si="447"/>
        <v>1</v>
      </c>
      <c r="BC201" s="23">
        <f t="shared" si="448"/>
        <v>2.2890026990555645E-2</v>
      </c>
      <c r="BD201" s="27">
        <f t="shared" si="449"/>
        <v>8.2926252115450119</v>
      </c>
      <c r="BE201" s="27">
        <f t="shared" ca="1" si="353"/>
        <v>-3.3038056328408505E-2</v>
      </c>
      <c r="BF201" s="43">
        <f t="shared" ca="1" si="354"/>
        <v>0</v>
      </c>
      <c r="BG201" s="25">
        <f t="shared" si="398"/>
        <v>45.444588934999999</v>
      </c>
      <c r="BH201" s="26">
        <f t="shared" si="450"/>
        <v>1</v>
      </c>
      <c r="BI201" s="23">
        <f t="shared" si="451"/>
        <v>2.2890026990555645E-2</v>
      </c>
      <c r="BJ201" s="27">
        <f t="shared" si="452"/>
        <v>9.5032679176062178</v>
      </c>
      <c r="BK201" s="27">
        <f t="shared" ca="1" si="355"/>
        <v>0</v>
      </c>
      <c r="BL201" s="43">
        <f t="shared" ca="1" si="356"/>
        <v>0</v>
      </c>
      <c r="BM201" s="25">
        <f t="shared" si="399"/>
        <v>45.823089529999997</v>
      </c>
      <c r="BN201" s="26">
        <f t="shared" si="453"/>
        <v>0</v>
      </c>
      <c r="BO201" s="23">
        <f t="shared" si="454"/>
        <v>1.3709250564416076E-2</v>
      </c>
      <c r="BP201" s="27">
        <f t="shared" si="455"/>
        <v>4.1127504641794257</v>
      </c>
      <c r="BQ201" s="27">
        <f t="shared" ca="1" si="357"/>
        <v>0</v>
      </c>
      <c r="BR201" s="43">
        <f t="shared" ca="1" si="358"/>
        <v>0</v>
      </c>
      <c r="BS201" s="25">
        <f t="shared" si="400"/>
        <v>45.444588934999999</v>
      </c>
      <c r="BT201" s="34">
        <f t="shared" si="456"/>
        <v>0.75</v>
      </c>
      <c r="BU201" s="23">
        <f t="shared" si="457"/>
        <v>2.0594832884020753E-2</v>
      </c>
      <c r="BV201" s="27">
        <f t="shared" si="458"/>
        <v>7.0326926710093112</v>
      </c>
      <c r="BW201" s="27">
        <f t="shared" ca="1" si="359"/>
        <v>0</v>
      </c>
      <c r="BX201" s="43">
        <f t="shared" ca="1" si="360"/>
        <v>0</v>
      </c>
      <c r="BY201" s="25">
        <f t="shared" si="401"/>
        <v>50.848528630000004</v>
      </c>
      <c r="BZ201" s="50">
        <f t="shared" si="402"/>
        <v>0.5</v>
      </c>
      <c r="CA201" s="23">
        <f t="shared" si="459"/>
        <v>1.3709250564416076E-2</v>
      </c>
      <c r="CB201" s="27">
        <f t="shared" si="460"/>
        <v>7.5808337299247537</v>
      </c>
      <c r="CC201" s="27">
        <f t="shared" ca="1" si="361"/>
        <v>-5.5554299919434835E-2</v>
      </c>
      <c r="CD201" s="43">
        <f t="shared" ca="1" si="362"/>
        <v>0</v>
      </c>
      <c r="CE201" s="25">
        <f t="shared" si="403"/>
        <v>47.214196017999996</v>
      </c>
      <c r="CF201" s="34">
        <f t="shared" si="404"/>
        <v>1</v>
      </c>
      <c r="CG201" s="23">
        <f t="shared" si="461"/>
        <v>2.2890026990555645E-2</v>
      </c>
      <c r="CH201" s="27">
        <f t="shared" si="462"/>
        <v>6.9243511104113278</v>
      </c>
      <c r="CI201" s="27">
        <f t="shared" ca="1" si="363"/>
        <v>0</v>
      </c>
      <c r="CJ201" s="43">
        <f t="shared" ca="1" si="364"/>
        <v>0</v>
      </c>
      <c r="CK201" s="25">
        <f t="shared" si="405"/>
        <v>45.444588934999999</v>
      </c>
      <c r="CL201" s="34">
        <f t="shared" si="406"/>
        <v>1</v>
      </c>
      <c r="CM201" s="23">
        <f t="shared" si="463"/>
        <v>2.2890026990555645E-2</v>
      </c>
      <c r="CN201" s="27">
        <f t="shared" si="464"/>
        <v>6.8194551477540681</v>
      </c>
      <c r="CO201" s="27">
        <f t="shared" ca="1" si="365"/>
        <v>-3.303805632840795E-2</v>
      </c>
      <c r="CP201" s="43">
        <f t="shared" ca="1" si="366"/>
        <v>0</v>
      </c>
      <c r="CQ201" s="25">
        <f t="shared" si="407"/>
        <v>41.393056192499998</v>
      </c>
      <c r="CR201" s="34">
        <f t="shared" si="408"/>
        <v>1</v>
      </c>
      <c r="CS201" s="23">
        <f t="shared" si="465"/>
        <v>2.2890026990555645E-2</v>
      </c>
      <c r="CT201" s="27">
        <f t="shared" si="466"/>
        <v>6.9531434763638487</v>
      </c>
      <c r="CU201" s="27">
        <f t="shared" ca="1" si="367"/>
        <v>0</v>
      </c>
      <c r="CV201" s="43">
        <f t="shared" ca="1" si="368"/>
        <v>0</v>
      </c>
      <c r="CW201" s="25">
        <f t="shared" si="409"/>
        <v>45.444588934999999</v>
      </c>
      <c r="CX201" s="34">
        <f t="shared" si="467"/>
        <v>0.75</v>
      </c>
      <c r="CY201" s="23">
        <f t="shared" si="468"/>
        <v>2.0594832884020753E-2</v>
      </c>
      <c r="CZ201" s="27">
        <f t="shared" si="469"/>
        <v>7.3408010081975279</v>
      </c>
      <c r="DA201" s="27">
        <f t="shared" ca="1" si="369"/>
        <v>0</v>
      </c>
      <c r="DB201" s="43">
        <f t="shared" ca="1" si="370"/>
        <v>0</v>
      </c>
      <c r="DC201" s="25">
        <f t="shared" si="410"/>
        <v>45.444588934999999</v>
      </c>
      <c r="DD201" s="34">
        <f t="shared" si="411"/>
        <v>0.875</v>
      </c>
      <c r="DE201" s="23">
        <f t="shared" si="470"/>
        <v>2.135989758619905E-2</v>
      </c>
      <c r="DF201" s="27">
        <f t="shared" si="471"/>
        <v>8.8948334978111472</v>
      </c>
      <c r="DG201" s="27">
        <f t="shared" ca="1" si="334"/>
        <v>0</v>
      </c>
      <c r="DH201" s="43">
        <f t="shared" ca="1" si="335"/>
        <v>0</v>
      </c>
      <c r="DI201" s="25">
        <f t="shared" si="412"/>
        <v>50.848528630000004</v>
      </c>
      <c r="DJ201" s="26">
        <f t="shared" si="413"/>
        <v>1</v>
      </c>
      <c r="DK201" s="23">
        <f t="shared" si="472"/>
        <v>2.2890026990555645E-2</v>
      </c>
      <c r="DL201" s="27">
        <f t="shared" si="473"/>
        <v>13.823676122760455</v>
      </c>
      <c r="DM201" s="27">
        <f t="shared" ca="1" si="371"/>
        <v>-4.7637414551473523E-3</v>
      </c>
      <c r="DN201" s="43">
        <f t="shared" ca="1" si="372"/>
        <v>0</v>
      </c>
      <c r="DO201" s="25">
        <f t="shared" si="414"/>
        <v>47.214196017999996</v>
      </c>
      <c r="DP201" s="26">
        <f t="shared" si="415"/>
        <v>1</v>
      </c>
      <c r="DQ201" s="23">
        <f t="shared" si="474"/>
        <v>2.2890026990555645E-2</v>
      </c>
      <c r="DR201" s="27">
        <f t="shared" si="475"/>
        <v>13.239475067764108</v>
      </c>
      <c r="DS201" s="27">
        <f t="shared" ca="1" si="373"/>
        <v>0</v>
      </c>
      <c r="DT201" s="43">
        <f t="shared" ca="1" si="374"/>
        <v>0</v>
      </c>
      <c r="DU201" s="25">
        <f t="shared" si="416"/>
        <v>45.444588934999999</v>
      </c>
      <c r="DV201" s="26">
        <f t="shared" si="417"/>
        <v>1</v>
      </c>
      <c r="DW201" s="23">
        <f t="shared" si="476"/>
        <v>2.2890026990555645E-2</v>
      </c>
      <c r="DX201" s="27">
        <f t="shared" si="477"/>
        <v>6.9946683656567972</v>
      </c>
      <c r="DY201" s="27">
        <f t="shared" ca="1" si="375"/>
        <v>-3.3038056328408283E-2</v>
      </c>
      <c r="DZ201" s="43">
        <f t="shared" ca="1" si="376"/>
        <v>0</v>
      </c>
      <c r="EA201" s="25">
        <f t="shared" si="418"/>
        <v>45.444588934999999</v>
      </c>
      <c r="EB201" s="34">
        <f t="shared" si="478"/>
        <v>1</v>
      </c>
      <c r="EC201" s="23">
        <f t="shared" si="479"/>
        <v>2.2890026990555645E-2</v>
      </c>
      <c r="ED201" s="27">
        <f t="shared" si="480"/>
        <v>11.236529021301012</v>
      </c>
      <c r="EE201" s="27">
        <f t="shared" ca="1" si="377"/>
        <v>0</v>
      </c>
      <c r="EF201" s="43">
        <f t="shared" ca="1" si="378"/>
        <v>0</v>
      </c>
      <c r="EG201" s="25">
        <f t="shared" si="419"/>
        <v>50.848528630000004</v>
      </c>
      <c r="EH201" s="26">
        <f t="shared" si="481"/>
        <v>1</v>
      </c>
      <c r="EI201" s="23">
        <f t="shared" si="482"/>
        <v>2.2890026990555645E-2</v>
      </c>
      <c r="EJ201" s="27">
        <f t="shared" si="483"/>
        <v>12.861711923152779</v>
      </c>
      <c r="EK201" s="27">
        <f t="shared" ca="1" si="379"/>
        <v>-4.7000816941706547E-2</v>
      </c>
      <c r="EL201" s="43">
        <f t="shared" ca="1" si="380"/>
        <v>0</v>
      </c>
      <c r="EM201" s="25">
        <f t="shared" si="420"/>
        <v>47.214196017999996</v>
      </c>
      <c r="EN201" s="26">
        <f t="shared" si="484"/>
        <v>1</v>
      </c>
      <c r="EO201" s="23">
        <f t="shared" si="485"/>
        <v>2.2890026990555645E-2</v>
      </c>
      <c r="EP201" s="27">
        <f t="shared" si="486"/>
        <v>10.424233559954136</v>
      </c>
      <c r="EQ201" s="27">
        <f t="shared" ca="1" si="381"/>
        <v>-3.2904394519499447E-2</v>
      </c>
      <c r="ER201" s="43">
        <f t="shared" ca="1" si="382"/>
        <v>0</v>
      </c>
      <c r="ES201" s="25">
        <f t="shared" si="421"/>
        <v>45.444588934999999</v>
      </c>
      <c r="ET201" s="26">
        <f t="shared" si="487"/>
        <v>1</v>
      </c>
      <c r="EU201" s="23">
        <f t="shared" si="488"/>
        <v>2.2890026990555645E-2</v>
      </c>
      <c r="EV201" s="27">
        <f t="shared" si="489"/>
        <v>8.077602696395159</v>
      </c>
      <c r="EW201" s="27">
        <f t="shared" ca="1" si="383"/>
        <v>-3.3038056328408283E-2</v>
      </c>
      <c r="EX201" s="43">
        <f t="shared" ca="1" si="384"/>
        <v>0</v>
      </c>
      <c r="EY201" s="25">
        <f t="shared" si="422"/>
        <v>45.444588934999999</v>
      </c>
      <c r="EZ201" s="34">
        <f t="shared" si="490"/>
        <v>1</v>
      </c>
      <c r="FA201" s="23">
        <f t="shared" si="491"/>
        <v>2.2890026990555645E-2</v>
      </c>
      <c r="FB201" s="27">
        <f t="shared" si="492"/>
        <v>10.617333551921897</v>
      </c>
      <c r="FC201" s="27">
        <f t="shared" ca="1" si="385"/>
        <v>-1.7903520473831591E-2</v>
      </c>
      <c r="FD201" s="43">
        <f t="shared" ca="1" si="386"/>
        <v>0</v>
      </c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25">
        <f t="shared" si="423"/>
        <v>45.444588934999999</v>
      </c>
      <c r="FT201" s="26">
        <f t="shared" si="493"/>
        <v>1</v>
      </c>
      <c r="FU201" s="23">
        <f t="shared" si="494"/>
        <v>2.2890026990555645E-2</v>
      </c>
      <c r="FV201" s="27">
        <f t="shared" si="495"/>
        <v>1.8928040814110891</v>
      </c>
      <c r="FW201" s="27">
        <f t="shared" ca="1" si="387"/>
        <v>-0.25754734137984137</v>
      </c>
      <c r="FX201" s="43">
        <f t="shared" ca="1" si="388"/>
        <v>0</v>
      </c>
      <c r="FY201" s="25">
        <f t="shared" si="424"/>
        <v>45.444588934999999</v>
      </c>
      <c r="FZ201" s="26">
        <f t="shared" si="496"/>
        <v>1</v>
      </c>
      <c r="GA201" s="23">
        <f t="shared" si="497"/>
        <v>2.2890026990555645E-2</v>
      </c>
      <c r="GB201" s="27">
        <f t="shared" si="498"/>
        <v>7.5485837241258915</v>
      </c>
      <c r="GC201" s="27">
        <f t="shared" ca="1" si="389"/>
        <v>-9.5257427700363939E-2</v>
      </c>
      <c r="GD201" s="43">
        <f t="shared" ca="1" si="390"/>
        <v>0</v>
      </c>
      <c r="GE201" s="47"/>
      <c r="GF201" s="47"/>
    </row>
    <row r="202" spans="1:188" x14ac:dyDescent="0.2">
      <c r="A202" s="30">
        <v>30802</v>
      </c>
      <c r="B202" s="34">
        <v>52.074362270000002</v>
      </c>
      <c r="C202" s="23">
        <v>1.3709250564416076E-2</v>
      </c>
      <c r="D202" s="24">
        <f t="shared" si="336"/>
        <v>1.2648917527676495E-2</v>
      </c>
      <c r="E202" s="25" t="e">
        <f>#N/A</f>
        <v>#N/A</v>
      </c>
      <c r="F202" s="26">
        <v>1</v>
      </c>
      <c r="G202" s="23">
        <f t="shared" si="425"/>
        <v>1.2648917527676495E-2</v>
      </c>
      <c r="H202" s="27">
        <f t="shared" si="426"/>
        <v>15.354952926967265</v>
      </c>
      <c r="I202" s="27">
        <f t="shared" ca="1" si="337"/>
        <v>0</v>
      </c>
      <c r="J202" s="43">
        <f t="shared" ca="1" si="338"/>
        <v>0</v>
      </c>
      <c r="K202" s="25" t="e">
        <f>#N/A</f>
        <v>#N/A</v>
      </c>
      <c r="L202" s="26">
        <v>0</v>
      </c>
      <c r="M202" s="23">
        <f t="shared" si="427"/>
        <v>1.3709250564416076E-2</v>
      </c>
      <c r="N202" s="27">
        <f t="shared" si="428"/>
        <v>2.5411917662678327</v>
      </c>
      <c r="O202" s="27">
        <f t="shared" ca="1" si="339"/>
        <v>0</v>
      </c>
      <c r="P202" s="43">
        <f t="shared" ca="1" si="340"/>
        <v>0</v>
      </c>
      <c r="Q202" s="25">
        <f t="shared" si="391"/>
        <v>46.17972288</v>
      </c>
      <c r="R202" s="26">
        <f t="shared" si="429"/>
        <v>1</v>
      </c>
      <c r="S202" s="23">
        <f t="shared" si="430"/>
        <v>1.2648917527676495E-2</v>
      </c>
      <c r="T202" s="27">
        <f t="shared" si="431"/>
        <v>8.5614543605416795</v>
      </c>
      <c r="U202" s="27">
        <f t="shared" ca="1" si="341"/>
        <v>0</v>
      </c>
      <c r="V202" s="43">
        <f t="shared" ca="1" si="342"/>
        <v>0</v>
      </c>
      <c r="W202" s="25">
        <f t="shared" si="392"/>
        <v>51.749133900000004</v>
      </c>
      <c r="X202" s="26">
        <f t="shared" si="432"/>
        <v>1</v>
      </c>
      <c r="Y202" s="23">
        <f t="shared" si="433"/>
        <v>1.2648917527676495E-2</v>
      </c>
      <c r="Z202" s="27">
        <f t="shared" si="434"/>
        <v>17.931593741930158</v>
      </c>
      <c r="AA202" s="27">
        <f t="shared" ca="1" si="343"/>
        <v>0</v>
      </c>
      <c r="AB202" s="43">
        <f t="shared" ca="1" si="344"/>
        <v>0</v>
      </c>
      <c r="AC202" s="25">
        <f t="shared" si="393"/>
        <v>48.981224159999996</v>
      </c>
      <c r="AD202" s="26">
        <f t="shared" si="435"/>
        <v>1</v>
      </c>
      <c r="AE202" s="23">
        <f t="shared" si="436"/>
        <v>1.2648917527676495E-2</v>
      </c>
      <c r="AF202" s="27">
        <f t="shared" si="437"/>
        <v>13.939624994747227</v>
      </c>
      <c r="AG202" s="27">
        <f t="shared" ca="1" si="345"/>
        <v>0</v>
      </c>
      <c r="AH202" s="43">
        <f t="shared" ca="1" si="346"/>
        <v>0</v>
      </c>
      <c r="AI202" s="25">
        <f t="shared" si="394"/>
        <v>46.17972288</v>
      </c>
      <c r="AJ202" s="26">
        <f t="shared" si="438"/>
        <v>1</v>
      </c>
      <c r="AK202" s="23">
        <f t="shared" si="439"/>
        <v>1.2648917527676495E-2</v>
      </c>
      <c r="AL202" s="27">
        <f t="shared" si="440"/>
        <v>8.5614543605416795</v>
      </c>
      <c r="AM202" s="27">
        <f t="shared" ca="1" si="347"/>
        <v>0</v>
      </c>
      <c r="AN202" s="43">
        <f t="shared" ca="1" si="348"/>
        <v>0</v>
      </c>
      <c r="AO202" s="25">
        <f t="shared" si="395"/>
        <v>46.17972288</v>
      </c>
      <c r="AP202" s="34">
        <f t="shared" si="441"/>
        <v>1</v>
      </c>
      <c r="AQ202" s="23">
        <f t="shared" si="442"/>
        <v>1.2648917527676495E-2</v>
      </c>
      <c r="AR202" s="27">
        <f t="shared" si="443"/>
        <v>13.367432892084219</v>
      </c>
      <c r="AS202" s="27">
        <f t="shared" ca="1" si="349"/>
        <v>0</v>
      </c>
      <c r="AT202" s="43">
        <f t="shared" ca="1" si="350"/>
        <v>0</v>
      </c>
      <c r="AU202" s="25">
        <f t="shared" si="396"/>
        <v>48.981224159999996</v>
      </c>
      <c r="AV202" s="26">
        <f t="shared" si="444"/>
        <v>1</v>
      </c>
      <c r="AW202" s="23">
        <f t="shared" si="445"/>
        <v>1.2648917527676495E-2</v>
      </c>
      <c r="AX202" s="27">
        <f t="shared" si="446"/>
        <v>6.6651233032724653</v>
      </c>
      <c r="AY202" s="27">
        <f t="shared" ca="1" si="351"/>
        <v>-5.42302578509547E-2</v>
      </c>
      <c r="AZ202" s="43">
        <f t="shared" ca="1" si="352"/>
        <v>0</v>
      </c>
      <c r="BA202" s="25">
        <f t="shared" si="397"/>
        <v>48.981224159999996</v>
      </c>
      <c r="BB202" s="26">
        <f t="shared" si="447"/>
        <v>1</v>
      </c>
      <c r="BC202" s="23">
        <f t="shared" si="448"/>
        <v>1.2648917527676495E-2</v>
      </c>
      <c r="BD202" s="27">
        <f t="shared" si="449"/>
        <v>8.3975179439337762</v>
      </c>
      <c r="BE202" s="27">
        <f t="shared" ca="1" si="353"/>
        <v>-2.0807034450504691E-2</v>
      </c>
      <c r="BF202" s="43">
        <f t="shared" ca="1" si="354"/>
        <v>0</v>
      </c>
      <c r="BG202" s="25">
        <f t="shared" si="398"/>
        <v>46.17972288</v>
      </c>
      <c r="BH202" s="26">
        <f t="shared" si="450"/>
        <v>1</v>
      </c>
      <c r="BI202" s="23">
        <f t="shared" si="451"/>
        <v>1.2648917527676495E-2</v>
      </c>
      <c r="BJ202" s="27">
        <f t="shared" si="452"/>
        <v>9.6234739697394325</v>
      </c>
      <c r="BK202" s="27">
        <f t="shared" ca="1" si="355"/>
        <v>0</v>
      </c>
      <c r="BL202" s="43">
        <f t="shared" ca="1" si="356"/>
        <v>0</v>
      </c>
      <c r="BM202" s="25">
        <f t="shared" si="399"/>
        <v>48.024223726666662</v>
      </c>
      <c r="BN202" s="26">
        <f t="shared" si="453"/>
        <v>1</v>
      </c>
      <c r="BO202" s="23">
        <f t="shared" si="454"/>
        <v>1.2648917527676495E-2</v>
      </c>
      <c r="BP202" s="27">
        <f t="shared" si="455"/>
        <v>4.1647723056127441</v>
      </c>
      <c r="BQ202" s="27">
        <f t="shared" ca="1" si="357"/>
        <v>0</v>
      </c>
      <c r="BR202" s="43">
        <f t="shared" ca="1" si="358"/>
        <v>0</v>
      </c>
      <c r="BS202" s="25">
        <f t="shared" si="400"/>
        <v>46.17972288</v>
      </c>
      <c r="BT202" s="34">
        <f t="shared" si="456"/>
        <v>1</v>
      </c>
      <c r="BU202" s="23">
        <f t="shared" si="457"/>
        <v>1.2648917527676495E-2</v>
      </c>
      <c r="BV202" s="27">
        <f t="shared" si="458"/>
        <v>7.1216486206024028</v>
      </c>
      <c r="BW202" s="27">
        <f t="shared" ca="1" si="359"/>
        <v>0</v>
      </c>
      <c r="BX202" s="43">
        <f t="shared" ca="1" si="360"/>
        <v>0</v>
      </c>
      <c r="BY202" s="25">
        <f t="shared" si="401"/>
        <v>51.749133900000004</v>
      </c>
      <c r="BZ202" s="50">
        <f t="shared" si="402"/>
        <v>1</v>
      </c>
      <c r="CA202" s="23">
        <f t="shared" si="459"/>
        <v>1.2648917527676495E-2</v>
      </c>
      <c r="CB202" s="27">
        <f t="shared" si="460"/>
        <v>7.6767230705656004</v>
      </c>
      <c r="CC202" s="27">
        <f t="shared" ca="1" si="361"/>
        <v>-4.360808414974704E-2</v>
      </c>
      <c r="CD202" s="43">
        <f t="shared" ca="1" si="362"/>
        <v>0</v>
      </c>
      <c r="CE202" s="25">
        <f t="shared" si="403"/>
        <v>48.981224159999996</v>
      </c>
      <c r="CF202" s="34">
        <f t="shared" si="404"/>
        <v>1</v>
      </c>
      <c r="CG202" s="23">
        <f t="shared" si="461"/>
        <v>1.2648917527676495E-2</v>
      </c>
      <c r="CH202" s="27">
        <f t="shared" si="462"/>
        <v>7.0119366565395955</v>
      </c>
      <c r="CI202" s="27">
        <f t="shared" ca="1" si="363"/>
        <v>0</v>
      </c>
      <c r="CJ202" s="43">
        <f t="shared" ca="1" si="364"/>
        <v>0</v>
      </c>
      <c r="CK202" s="25">
        <f t="shared" si="405"/>
        <v>46.17972288</v>
      </c>
      <c r="CL202" s="34">
        <f t="shared" si="406"/>
        <v>1</v>
      </c>
      <c r="CM202" s="23">
        <f t="shared" si="463"/>
        <v>1.2648917527676495E-2</v>
      </c>
      <c r="CN202" s="27">
        <f t="shared" si="464"/>
        <v>6.9057138735016981</v>
      </c>
      <c r="CO202" s="27">
        <f t="shared" ca="1" si="365"/>
        <v>-2.0807034450504247E-2</v>
      </c>
      <c r="CP202" s="43">
        <f t="shared" ca="1" si="366"/>
        <v>0</v>
      </c>
      <c r="CQ202" s="25">
        <f t="shared" si="407"/>
        <v>42.629716720500006</v>
      </c>
      <c r="CR202" s="34">
        <f t="shared" si="408"/>
        <v>1</v>
      </c>
      <c r="CS202" s="23">
        <f t="shared" si="465"/>
        <v>1.2648917527676495E-2</v>
      </c>
      <c r="CT202" s="27">
        <f t="shared" si="466"/>
        <v>7.0410932147544765</v>
      </c>
      <c r="CU202" s="27">
        <f t="shared" ca="1" si="367"/>
        <v>0</v>
      </c>
      <c r="CV202" s="43">
        <f t="shared" ca="1" si="368"/>
        <v>0</v>
      </c>
      <c r="CW202" s="25">
        <f t="shared" si="409"/>
        <v>46.17972288</v>
      </c>
      <c r="CX202" s="34">
        <f t="shared" si="467"/>
        <v>1</v>
      </c>
      <c r="CY202" s="23">
        <f t="shared" si="468"/>
        <v>1.2648917527676495E-2</v>
      </c>
      <c r="CZ202" s="27">
        <f t="shared" si="469"/>
        <v>7.4336541947373025</v>
      </c>
      <c r="DA202" s="27">
        <f t="shared" ca="1" si="369"/>
        <v>0</v>
      </c>
      <c r="DB202" s="43">
        <f t="shared" ca="1" si="370"/>
        <v>0</v>
      </c>
      <c r="DC202" s="25">
        <f t="shared" si="410"/>
        <v>46.17972288</v>
      </c>
      <c r="DD202" s="34">
        <f t="shared" si="411"/>
        <v>1</v>
      </c>
      <c r="DE202" s="23">
        <f t="shared" si="470"/>
        <v>1.2648917527676495E-2</v>
      </c>
      <c r="DF202" s="27">
        <f t="shared" si="471"/>
        <v>9.007343513147374</v>
      </c>
      <c r="DG202" s="27">
        <f t="shared" ca="1" si="334"/>
        <v>0</v>
      </c>
      <c r="DH202" s="43">
        <f t="shared" ca="1" si="335"/>
        <v>0</v>
      </c>
      <c r="DI202" s="25">
        <f t="shared" si="412"/>
        <v>51.749133900000004</v>
      </c>
      <c r="DJ202" s="26">
        <f t="shared" si="413"/>
        <v>1</v>
      </c>
      <c r="DK202" s="23">
        <f t="shared" si="472"/>
        <v>1.2648917527676495E-2</v>
      </c>
      <c r="DL202" s="27">
        <f t="shared" si="473"/>
        <v>13.998530661966562</v>
      </c>
      <c r="DM202" s="27">
        <f t="shared" ca="1" si="371"/>
        <v>0</v>
      </c>
      <c r="DN202" s="43">
        <f t="shared" ca="1" si="372"/>
        <v>0</v>
      </c>
      <c r="DO202" s="25">
        <f t="shared" si="414"/>
        <v>48.981224159999996</v>
      </c>
      <c r="DP202" s="26">
        <f t="shared" si="415"/>
        <v>1</v>
      </c>
      <c r="DQ202" s="23">
        <f t="shared" si="474"/>
        <v>1.2648917527676495E-2</v>
      </c>
      <c r="DR202" s="27">
        <f t="shared" si="475"/>
        <v>13.406940096005986</v>
      </c>
      <c r="DS202" s="27">
        <f t="shared" ca="1" si="373"/>
        <v>0</v>
      </c>
      <c r="DT202" s="43">
        <f t="shared" ca="1" si="374"/>
        <v>0</v>
      </c>
      <c r="DU202" s="25">
        <f t="shared" si="416"/>
        <v>46.17972288</v>
      </c>
      <c r="DV202" s="26">
        <f t="shared" si="417"/>
        <v>1</v>
      </c>
      <c r="DW202" s="23">
        <f t="shared" si="476"/>
        <v>1.2648917527676495E-2</v>
      </c>
      <c r="DX202" s="27">
        <f t="shared" si="477"/>
        <v>7.0831433489474378</v>
      </c>
      <c r="DY202" s="27">
        <f t="shared" ca="1" si="375"/>
        <v>-2.080703445050458E-2</v>
      </c>
      <c r="DZ202" s="43">
        <f t="shared" ca="1" si="376"/>
        <v>0</v>
      </c>
      <c r="EA202" s="25">
        <f t="shared" si="418"/>
        <v>46.17972288</v>
      </c>
      <c r="EB202" s="34">
        <f t="shared" si="478"/>
        <v>1</v>
      </c>
      <c r="EC202" s="23">
        <f t="shared" si="479"/>
        <v>1.2648917527676495E-2</v>
      </c>
      <c r="ED202" s="27">
        <f t="shared" si="480"/>
        <v>11.378658950188791</v>
      </c>
      <c r="EE202" s="27">
        <f t="shared" ca="1" si="377"/>
        <v>0</v>
      </c>
      <c r="EF202" s="43">
        <f t="shared" ca="1" si="378"/>
        <v>0</v>
      </c>
      <c r="EG202" s="25">
        <f t="shared" si="419"/>
        <v>51.749133900000004</v>
      </c>
      <c r="EH202" s="26">
        <f t="shared" si="481"/>
        <v>1</v>
      </c>
      <c r="EI202" s="23">
        <f t="shared" si="482"/>
        <v>1.2648917527676495E-2</v>
      </c>
      <c r="EJ202" s="27">
        <f t="shared" si="483"/>
        <v>13.024398656533471</v>
      </c>
      <c r="EK202" s="27">
        <f t="shared" ca="1" si="379"/>
        <v>-3.4946408871259105E-2</v>
      </c>
      <c r="EL202" s="43">
        <f t="shared" ca="1" si="380"/>
        <v>0</v>
      </c>
      <c r="EM202" s="25">
        <f t="shared" si="420"/>
        <v>48.981224159999996</v>
      </c>
      <c r="EN202" s="26">
        <f t="shared" si="484"/>
        <v>1</v>
      </c>
      <c r="EO202" s="23">
        <f t="shared" si="485"/>
        <v>1.2648917527676495E-2</v>
      </c>
      <c r="EP202" s="27">
        <f t="shared" si="486"/>
        <v>10.556088830543233</v>
      </c>
      <c r="EQ202" s="27">
        <f t="shared" ca="1" si="381"/>
        <v>-2.0671681964398281E-2</v>
      </c>
      <c r="ER202" s="43">
        <f t="shared" ca="1" si="382"/>
        <v>0</v>
      </c>
      <c r="ES202" s="25">
        <f t="shared" si="421"/>
        <v>46.17972288</v>
      </c>
      <c r="ET202" s="26">
        <f t="shared" si="487"/>
        <v>1</v>
      </c>
      <c r="EU202" s="23">
        <f t="shared" si="488"/>
        <v>1.2648917527676495E-2</v>
      </c>
      <c r="EV202" s="27">
        <f t="shared" si="489"/>
        <v>8.1797756267231989</v>
      </c>
      <c r="EW202" s="27">
        <f t="shared" ca="1" si="383"/>
        <v>-2.080703445050458E-2</v>
      </c>
      <c r="EX202" s="43">
        <f t="shared" ca="1" si="384"/>
        <v>0</v>
      </c>
      <c r="EY202" s="25">
        <f t="shared" si="422"/>
        <v>46.17972288</v>
      </c>
      <c r="EZ202" s="34">
        <f t="shared" si="490"/>
        <v>1</v>
      </c>
      <c r="FA202" s="23">
        <f t="shared" si="491"/>
        <v>1.2648917527676495E-2</v>
      </c>
      <c r="FB202" s="27">
        <f t="shared" si="492"/>
        <v>10.75163132838399</v>
      </c>
      <c r="FC202" s="27">
        <f t="shared" ca="1" si="385"/>
        <v>-5.4810631000836718E-3</v>
      </c>
      <c r="FD202" s="43">
        <f t="shared" ca="1" si="386"/>
        <v>0</v>
      </c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25">
        <f t="shared" si="423"/>
        <v>46.17972288</v>
      </c>
      <c r="FT202" s="26">
        <f t="shared" si="493"/>
        <v>1</v>
      </c>
      <c r="FU202" s="23">
        <f t="shared" si="494"/>
        <v>1.2648917527676495E-2</v>
      </c>
      <c r="FV202" s="27">
        <f t="shared" si="495"/>
        <v>1.9167460041329074</v>
      </c>
      <c r="FW202" s="27">
        <f t="shared" ca="1" si="387"/>
        <v>-0.2481561189327508</v>
      </c>
      <c r="FX202" s="43">
        <f t="shared" ca="1" si="388"/>
        <v>0</v>
      </c>
      <c r="FY202" s="25">
        <f t="shared" si="424"/>
        <v>46.17972288</v>
      </c>
      <c r="FZ202" s="26">
        <f t="shared" si="496"/>
        <v>1</v>
      </c>
      <c r="GA202" s="23">
        <f t="shared" si="497"/>
        <v>1.2648917527676495E-2</v>
      </c>
      <c r="GB202" s="27">
        <f t="shared" si="498"/>
        <v>7.6440651371031212</v>
      </c>
      <c r="GC202" s="27">
        <f t="shared" ca="1" si="389"/>
        <v>-8.3813413519567836E-2</v>
      </c>
      <c r="GD202" s="43">
        <f t="shared" ca="1" si="390"/>
        <v>0</v>
      </c>
      <c r="GE202" s="47"/>
      <c r="GF202" s="47"/>
    </row>
    <row r="203" spans="1:188" x14ac:dyDescent="0.2">
      <c r="A203" s="30">
        <v>30833</v>
      </c>
      <c r="B203" s="34">
        <v>51.496060880000002</v>
      </c>
      <c r="C203" s="23">
        <v>1.3709250564416076E-2</v>
      </c>
      <c r="D203" s="24">
        <f t="shared" si="336"/>
        <v>-1.1105299513829214E-2</v>
      </c>
      <c r="E203" s="25" t="e">
        <f>#N/A</f>
        <v>#N/A</v>
      </c>
      <c r="F203" s="26">
        <v>1</v>
      </c>
      <c r="G203" s="23">
        <f t="shared" si="425"/>
        <v>-1.1105299513829214E-2</v>
      </c>
      <c r="H203" s="27">
        <f t="shared" si="426"/>
        <v>15.184431575692544</v>
      </c>
      <c r="I203" s="27">
        <f t="shared" ca="1" si="337"/>
        <v>-1.1105299513829214E-2</v>
      </c>
      <c r="J203" s="43">
        <f t="shared" ca="1" si="338"/>
        <v>0</v>
      </c>
      <c r="K203" s="25" t="e">
        <f>#N/A</f>
        <v>#N/A</v>
      </c>
      <c r="L203" s="26">
        <v>0</v>
      </c>
      <c r="M203" s="23">
        <f t="shared" si="427"/>
        <v>1.3709250564416076E-2</v>
      </c>
      <c r="N203" s="27">
        <f t="shared" si="428"/>
        <v>2.5760296009238295</v>
      </c>
      <c r="O203" s="27">
        <f t="shared" ca="1" si="339"/>
        <v>0</v>
      </c>
      <c r="P203" s="43">
        <f t="shared" ca="1" si="340"/>
        <v>0</v>
      </c>
      <c r="Q203" s="25">
        <f t="shared" si="391"/>
        <v>46.833342641000002</v>
      </c>
      <c r="R203" s="26">
        <f t="shared" si="429"/>
        <v>1</v>
      </c>
      <c r="S203" s="23">
        <f t="shared" si="430"/>
        <v>-1.1105299513829214E-2</v>
      </c>
      <c r="T203" s="27">
        <f t="shared" si="431"/>
        <v>8.466376845593885</v>
      </c>
      <c r="U203" s="27">
        <f t="shared" ca="1" si="341"/>
        <v>-1.1105299513829214E-2</v>
      </c>
      <c r="V203" s="43">
        <f t="shared" ca="1" si="342"/>
        <v>0</v>
      </c>
      <c r="W203" s="25">
        <f t="shared" si="392"/>
        <v>51.785211575000005</v>
      </c>
      <c r="X203" s="26">
        <f t="shared" si="432"/>
        <v>1</v>
      </c>
      <c r="Y203" s="23">
        <f t="shared" si="433"/>
        <v>-1.1105299513829214E-2</v>
      </c>
      <c r="Z203" s="27">
        <f t="shared" si="434"/>
        <v>17.732458022665718</v>
      </c>
      <c r="AA203" s="27">
        <f t="shared" ca="1" si="343"/>
        <v>-1.1105299513829214E-2</v>
      </c>
      <c r="AB203" s="43">
        <f t="shared" ca="1" si="344"/>
        <v>0</v>
      </c>
      <c r="AC203" s="25">
        <f t="shared" si="393"/>
        <v>50.125508326000002</v>
      </c>
      <c r="AD203" s="26">
        <f t="shared" si="435"/>
        <v>1</v>
      </c>
      <c r="AE203" s="23">
        <f t="shared" si="436"/>
        <v>-1.1105299513829214E-2</v>
      </c>
      <c r="AF203" s="27">
        <f t="shared" si="437"/>
        <v>13.7848212840701</v>
      </c>
      <c r="AG203" s="27">
        <f t="shared" ca="1" si="345"/>
        <v>-1.1105299513829103E-2</v>
      </c>
      <c r="AH203" s="43">
        <f t="shared" ca="1" si="346"/>
        <v>0</v>
      </c>
      <c r="AI203" s="25">
        <f t="shared" si="394"/>
        <v>46.833342641000002</v>
      </c>
      <c r="AJ203" s="26">
        <f t="shared" si="438"/>
        <v>1</v>
      </c>
      <c r="AK203" s="23">
        <f t="shared" si="439"/>
        <v>-1.1105299513829214E-2</v>
      </c>
      <c r="AL203" s="27">
        <f t="shared" si="440"/>
        <v>8.466376845593885</v>
      </c>
      <c r="AM203" s="27">
        <f t="shared" ca="1" si="347"/>
        <v>-1.1105299513829214E-2</v>
      </c>
      <c r="AN203" s="43">
        <f t="shared" ca="1" si="348"/>
        <v>0</v>
      </c>
      <c r="AO203" s="25">
        <f t="shared" si="395"/>
        <v>46.833342641000002</v>
      </c>
      <c r="AP203" s="34">
        <f t="shared" si="441"/>
        <v>1</v>
      </c>
      <c r="AQ203" s="23">
        <f t="shared" si="442"/>
        <v>-1.1105299513829214E-2</v>
      </c>
      <c r="AR203" s="27">
        <f t="shared" si="443"/>
        <v>13.218983546086612</v>
      </c>
      <c r="AS203" s="27">
        <f t="shared" ca="1" si="349"/>
        <v>-1.1105299513829214E-2</v>
      </c>
      <c r="AT203" s="43">
        <f t="shared" ca="1" si="350"/>
        <v>0</v>
      </c>
      <c r="AU203" s="25">
        <f t="shared" si="396"/>
        <v>50.125508326000002</v>
      </c>
      <c r="AV203" s="26">
        <f t="shared" si="444"/>
        <v>1</v>
      </c>
      <c r="AW203" s="23">
        <f t="shared" si="445"/>
        <v>-1.1105299513829214E-2</v>
      </c>
      <c r="AX203" s="27">
        <f t="shared" si="446"/>
        <v>6.5911051126930218</v>
      </c>
      <c r="AY203" s="27">
        <f t="shared" ca="1" si="351"/>
        <v>-6.4733314108636808E-2</v>
      </c>
      <c r="AZ203" s="43">
        <f t="shared" ca="1" si="352"/>
        <v>0</v>
      </c>
      <c r="BA203" s="25">
        <f t="shared" si="397"/>
        <v>50.125508326000002</v>
      </c>
      <c r="BB203" s="26">
        <f t="shared" si="447"/>
        <v>1</v>
      </c>
      <c r="BC203" s="23">
        <f t="shared" si="448"/>
        <v>-1.1105299513829214E-2</v>
      </c>
      <c r="BD203" s="27">
        <f t="shared" si="449"/>
        <v>8.3042609919936368</v>
      </c>
      <c r="BE203" s="27">
        <f t="shared" ca="1" si="353"/>
        <v>-3.1681265614766474E-2</v>
      </c>
      <c r="BF203" s="43">
        <f t="shared" ca="1" si="354"/>
        <v>0</v>
      </c>
      <c r="BG203" s="25">
        <f t="shared" si="398"/>
        <v>46.833342641000002</v>
      </c>
      <c r="BH203" s="26">
        <f t="shared" si="450"/>
        <v>1</v>
      </c>
      <c r="BI203" s="23">
        <f t="shared" si="451"/>
        <v>-1.1105299513829214E-2</v>
      </c>
      <c r="BJ203" s="27">
        <f t="shared" si="452"/>
        <v>9.516602408941937</v>
      </c>
      <c r="BK203" s="27">
        <f t="shared" ca="1" si="355"/>
        <v>-1.1105299513829214E-2</v>
      </c>
      <c r="BL203" s="43">
        <f t="shared" ca="1" si="356"/>
        <v>0</v>
      </c>
      <c r="BM203" s="25">
        <f t="shared" si="399"/>
        <v>49.400363613333333</v>
      </c>
      <c r="BN203" s="26">
        <f t="shared" si="453"/>
        <v>1</v>
      </c>
      <c r="BO203" s="23">
        <f t="shared" si="454"/>
        <v>-1.1105299513829214E-2</v>
      </c>
      <c r="BP203" s="27">
        <f t="shared" si="455"/>
        <v>4.1185212617520133</v>
      </c>
      <c r="BQ203" s="27">
        <f t="shared" ca="1" si="357"/>
        <v>-1.1105299513829325E-2</v>
      </c>
      <c r="BR203" s="43">
        <f t="shared" ca="1" si="358"/>
        <v>0</v>
      </c>
      <c r="BS203" s="25">
        <f t="shared" si="400"/>
        <v>46.833342641000002</v>
      </c>
      <c r="BT203" s="34">
        <f t="shared" si="456"/>
        <v>1</v>
      </c>
      <c r="BU203" s="23">
        <f t="shared" si="457"/>
        <v>-1.1105299513829214E-2</v>
      </c>
      <c r="BV203" s="27">
        <f t="shared" si="458"/>
        <v>7.0425605796383648</v>
      </c>
      <c r="BW203" s="27">
        <f t="shared" ca="1" si="359"/>
        <v>-1.1105299513829214E-2</v>
      </c>
      <c r="BX203" s="43">
        <f t="shared" ca="1" si="360"/>
        <v>0</v>
      </c>
      <c r="BY203" s="25">
        <f t="shared" si="401"/>
        <v>51.785211575000005</v>
      </c>
      <c r="BZ203" s="50">
        <f t="shared" si="402"/>
        <v>1</v>
      </c>
      <c r="CA203" s="23">
        <f t="shared" si="459"/>
        <v>-1.1105299513829214E-2</v>
      </c>
      <c r="CB203" s="27">
        <f t="shared" si="460"/>
        <v>7.5914707615822463</v>
      </c>
      <c r="CC203" s="27">
        <f t="shared" ca="1" si="361"/>
        <v>-5.422910282786908E-2</v>
      </c>
      <c r="CD203" s="43">
        <f t="shared" ca="1" si="362"/>
        <v>0</v>
      </c>
      <c r="CE203" s="25">
        <f t="shared" si="403"/>
        <v>50.125508326000002</v>
      </c>
      <c r="CF203" s="34">
        <f t="shared" si="404"/>
        <v>1</v>
      </c>
      <c r="CG203" s="23">
        <f t="shared" si="461"/>
        <v>-1.1105299513829214E-2</v>
      </c>
      <c r="CH203" s="27">
        <f t="shared" si="462"/>
        <v>6.934066999796725</v>
      </c>
      <c r="CI203" s="27">
        <f t="shared" ca="1" si="363"/>
        <v>-1.1105299513829214E-2</v>
      </c>
      <c r="CJ203" s="43">
        <f t="shared" ca="1" si="364"/>
        <v>0</v>
      </c>
      <c r="CK203" s="25">
        <f t="shared" si="405"/>
        <v>46.833342641000002</v>
      </c>
      <c r="CL203" s="34">
        <f t="shared" si="406"/>
        <v>1</v>
      </c>
      <c r="CM203" s="23">
        <f t="shared" si="463"/>
        <v>-1.1105299513829214E-2</v>
      </c>
      <c r="CN203" s="27">
        <f t="shared" si="464"/>
        <v>6.8290238525796561</v>
      </c>
      <c r="CO203" s="27">
        <f t="shared" ca="1" si="365"/>
        <v>-3.168126561476603E-2</v>
      </c>
      <c r="CP203" s="43">
        <f t="shared" ca="1" si="366"/>
        <v>0</v>
      </c>
      <c r="CQ203" s="25">
        <f t="shared" si="407"/>
        <v>43.659501319500002</v>
      </c>
      <c r="CR203" s="34">
        <f t="shared" si="408"/>
        <v>1</v>
      </c>
      <c r="CS203" s="23">
        <f t="shared" si="465"/>
        <v>-1.1105299513829214E-2</v>
      </c>
      <c r="CT203" s="27">
        <f t="shared" si="466"/>
        <v>6.962899765699837</v>
      </c>
      <c r="CU203" s="27">
        <f t="shared" ca="1" si="367"/>
        <v>-1.1105299513829214E-2</v>
      </c>
      <c r="CV203" s="43">
        <f t="shared" ca="1" si="368"/>
        <v>0</v>
      </c>
      <c r="CW203" s="25">
        <f t="shared" si="409"/>
        <v>46.833342641000002</v>
      </c>
      <c r="CX203" s="34">
        <f t="shared" si="467"/>
        <v>1</v>
      </c>
      <c r="CY203" s="23">
        <f t="shared" si="468"/>
        <v>-1.1105299513829214E-2</v>
      </c>
      <c r="CZ203" s="27">
        <f t="shared" si="469"/>
        <v>7.3511012384225118</v>
      </c>
      <c r="DA203" s="27">
        <f t="shared" ca="1" si="369"/>
        <v>-1.1105299513829214E-2</v>
      </c>
      <c r="DB203" s="43">
        <f t="shared" ca="1" si="370"/>
        <v>0</v>
      </c>
      <c r="DC203" s="25">
        <f t="shared" si="410"/>
        <v>46.833342641000002</v>
      </c>
      <c r="DD203" s="34">
        <f t="shared" si="411"/>
        <v>1</v>
      </c>
      <c r="DE203" s="23">
        <f t="shared" si="470"/>
        <v>-1.1105299513829214E-2</v>
      </c>
      <c r="DF203" s="27">
        <f t="shared" si="471"/>
        <v>8.9073142656099265</v>
      </c>
      <c r="DG203" s="27">
        <f t="shared" ca="1" si="334"/>
        <v>-1.1105299513829103E-2</v>
      </c>
      <c r="DH203" s="43">
        <f t="shared" ca="1" si="335"/>
        <v>0</v>
      </c>
      <c r="DI203" s="25">
        <f t="shared" si="412"/>
        <v>51.785211575000005</v>
      </c>
      <c r="DJ203" s="26">
        <f t="shared" si="413"/>
        <v>1</v>
      </c>
      <c r="DK203" s="23">
        <f t="shared" si="472"/>
        <v>-1.1105299513829214E-2</v>
      </c>
      <c r="DL203" s="27">
        <f t="shared" si="473"/>
        <v>13.843072786211902</v>
      </c>
      <c r="DM203" s="27">
        <f t="shared" ca="1" si="371"/>
        <v>-1.1105299513829214E-2</v>
      </c>
      <c r="DN203" s="43">
        <f t="shared" ca="1" si="372"/>
        <v>0</v>
      </c>
      <c r="DO203" s="25">
        <f t="shared" si="414"/>
        <v>50.125508326000002</v>
      </c>
      <c r="DP203" s="26">
        <f t="shared" si="415"/>
        <v>1</v>
      </c>
      <c r="DQ203" s="23">
        <f t="shared" si="474"/>
        <v>-1.1105299513829214E-2</v>
      </c>
      <c r="DR203" s="27">
        <f t="shared" si="475"/>
        <v>13.258052010675874</v>
      </c>
      <c r="DS203" s="27">
        <f t="shared" ca="1" si="373"/>
        <v>-1.1105299513829214E-2</v>
      </c>
      <c r="DT203" s="43">
        <f t="shared" ca="1" si="374"/>
        <v>0</v>
      </c>
      <c r="DU203" s="25">
        <f t="shared" si="416"/>
        <v>46.833342641000002</v>
      </c>
      <c r="DV203" s="26">
        <f t="shared" si="417"/>
        <v>1</v>
      </c>
      <c r="DW203" s="23">
        <f t="shared" si="476"/>
        <v>-1.1105299513829214E-2</v>
      </c>
      <c r="DX203" s="27">
        <f t="shared" si="477"/>
        <v>7.0044829205579893</v>
      </c>
      <c r="DY203" s="27">
        <f t="shared" ca="1" si="375"/>
        <v>-3.1681265614766363E-2</v>
      </c>
      <c r="DZ203" s="43">
        <f t="shared" ca="1" si="376"/>
        <v>0</v>
      </c>
      <c r="EA203" s="25">
        <f t="shared" si="418"/>
        <v>46.833342641000002</v>
      </c>
      <c r="EB203" s="34">
        <f t="shared" si="478"/>
        <v>1</v>
      </c>
      <c r="EC203" s="23">
        <f t="shared" si="479"/>
        <v>-1.1105299513829214E-2</v>
      </c>
      <c r="ED203" s="27">
        <f t="shared" si="480"/>
        <v>11.252295534481231</v>
      </c>
      <c r="EE203" s="27">
        <f t="shared" ca="1" si="377"/>
        <v>-1.1105299513829214E-2</v>
      </c>
      <c r="EF203" s="43">
        <f t="shared" ca="1" si="378"/>
        <v>0</v>
      </c>
      <c r="EG203" s="25">
        <f t="shared" si="419"/>
        <v>51.785211575000005</v>
      </c>
      <c r="EH203" s="26">
        <f t="shared" si="481"/>
        <v>1</v>
      </c>
      <c r="EI203" s="23">
        <f t="shared" si="482"/>
        <v>-1.1105299513829214E-2</v>
      </c>
      <c r="EJ203" s="27">
        <f t="shared" si="483"/>
        <v>12.879758808465152</v>
      </c>
      <c r="EK203" s="27">
        <f t="shared" ca="1" si="379"/>
        <v>-4.5663618047640298E-2</v>
      </c>
      <c r="EL203" s="43">
        <f t="shared" ca="1" si="380"/>
        <v>0</v>
      </c>
      <c r="EM203" s="25">
        <f t="shared" si="420"/>
        <v>50.125508326000002</v>
      </c>
      <c r="EN203" s="26">
        <f t="shared" si="484"/>
        <v>1</v>
      </c>
      <c r="EO203" s="23">
        <f t="shared" si="485"/>
        <v>-1.1105299513829214E-2</v>
      </c>
      <c r="EP203" s="27">
        <f t="shared" si="486"/>
        <v>10.438860302385464</v>
      </c>
      <c r="EQ203" s="27">
        <f t="shared" ca="1" si="381"/>
        <v>-3.154741625855817E-2</v>
      </c>
      <c r="ER203" s="43">
        <f t="shared" ca="1" si="382"/>
        <v>0</v>
      </c>
      <c r="ES203" s="25">
        <f t="shared" si="421"/>
        <v>46.833342641000002</v>
      </c>
      <c r="ET203" s="26">
        <f t="shared" si="487"/>
        <v>1</v>
      </c>
      <c r="EU203" s="23">
        <f t="shared" si="488"/>
        <v>-1.1105299513829214E-2</v>
      </c>
      <c r="EV203" s="27">
        <f t="shared" si="489"/>
        <v>8.088936768432518</v>
      </c>
      <c r="EW203" s="27">
        <f t="shared" ca="1" si="383"/>
        <v>-3.1681265614766252E-2</v>
      </c>
      <c r="EX203" s="43">
        <f t="shared" ca="1" si="384"/>
        <v>0</v>
      </c>
      <c r="EY203" s="25">
        <f t="shared" si="422"/>
        <v>46.833342641000002</v>
      </c>
      <c r="EZ203" s="34">
        <f t="shared" si="490"/>
        <v>1</v>
      </c>
      <c r="FA203" s="23">
        <f t="shared" si="491"/>
        <v>-1.1105299513829214E-2</v>
      </c>
      <c r="FB203" s="27">
        <f t="shared" si="492"/>
        <v>10.632231242220016</v>
      </c>
      <c r="FC203" s="27">
        <f t="shared" ca="1" si="385"/>
        <v>-1.652549376653234E-2</v>
      </c>
      <c r="FD203" s="43">
        <f t="shared" ca="1" si="386"/>
        <v>0</v>
      </c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25">
        <f t="shared" si="423"/>
        <v>46.833342641000002</v>
      </c>
      <c r="FT203" s="26">
        <f t="shared" si="493"/>
        <v>1</v>
      </c>
      <c r="FU203" s="23">
        <f t="shared" si="494"/>
        <v>-1.1105299513829214E-2</v>
      </c>
      <c r="FV203" s="27">
        <f t="shared" si="495"/>
        <v>1.8954599656650761</v>
      </c>
      <c r="FW203" s="27">
        <f t="shared" ca="1" si="387"/>
        <v>-0.25650557041964239</v>
      </c>
      <c r="FX203" s="43">
        <f t="shared" ca="1" si="388"/>
        <v>0</v>
      </c>
      <c r="FY203" s="25">
        <f t="shared" si="424"/>
        <v>46.833342641000002</v>
      </c>
      <c r="FZ203" s="26">
        <f t="shared" si="496"/>
        <v>1</v>
      </c>
      <c r="GA203" s="23">
        <f t="shared" si="497"/>
        <v>-1.1105299513829214E-2</v>
      </c>
      <c r="GB203" s="27">
        <f t="shared" si="498"/>
        <v>7.5591755042523712</v>
      </c>
      <c r="GC203" s="27">
        <f t="shared" ca="1" si="389"/>
        <v>-9.3987939972985823E-2</v>
      </c>
      <c r="GD203" s="43">
        <f t="shared" ca="1" si="390"/>
        <v>0</v>
      </c>
      <c r="GE203" s="47"/>
      <c r="GF203" s="47"/>
    </row>
    <row r="204" spans="1:188" x14ac:dyDescent="0.2">
      <c r="A204" s="30">
        <v>30863</v>
      </c>
      <c r="B204" s="34">
        <v>50.917913970000001</v>
      </c>
      <c r="C204" s="23">
        <v>1.3709250564416076E-2</v>
      </c>
      <c r="D204" s="24">
        <f t="shared" si="336"/>
        <v>-1.1227012321335494E-2</v>
      </c>
      <c r="E204" s="25" t="e">
        <f>#N/A</f>
        <v>#N/A</v>
      </c>
      <c r="F204" s="26">
        <v>1</v>
      </c>
      <c r="G204" s="23">
        <f t="shared" si="425"/>
        <v>-1.1227012321335494E-2</v>
      </c>
      <c r="H204" s="27">
        <f t="shared" si="426"/>
        <v>15.013955775299769</v>
      </c>
      <c r="I204" s="27">
        <f t="shared" ca="1" si="337"/>
        <v>-2.2207632500690799E-2</v>
      </c>
      <c r="J204" s="43">
        <f t="shared" ca="1" si="338"/>
        <v>0</v>
      </c>
      <c r="K204" s="25" t="e">
        <f>#N/A</f>
        <v>#N/A</v>
      </c>
      <c r="L204" s="26">
        <v>0</v>
      </c>
      <c r="M204" s="23">
        <f t="shared" si="427"/>
        <v>1.3709250564416076E-2</v>
      </c>
      <c r="N204" s="27">
        <f t="shared" si="428"/>
        <v>2.6113450361842472</v>
      </c>
      <c r="O204" s="27">
        <f t="shared" ca="1" si="339"/>
        <v>0</v>
      </c>
      <c r="P204" s="43">
        <f t="shared" ca="1" si="340"/>
        <v>0</v>
      </c>
      <c r="Q204" s="25">
        <f t="shared" si="391"/>
        <v>47.291500518000007</v>
      </c>
      <c r="R204" s="26">
        <f t="shared" si="429"/>
        <v>1</v>
      </c>
      <c r="S204" s="23">
        <f t="shared" si="430"/>
        <v>-1.1227012321335494E-2</v>
      </c>
      <c r="T204" s="27">
        <f t="shared" si="431"/>
        <v>8.3713247284313326</v>
      </c>
      <c r="U204" s="27">
        <f t="shared" ca="1" si="341"/>
        <v>-2.220763250069091E-2</v>
      </c>
      <c r="V204" s="43">
        <f t="shared" ca="1" si="342"/>
        <v>0</v>
      </c>
      <c r="W204" s="25">
        <f t="shared" si="392"/>
        <v>51.206987425000001</v>
      </c>
      <c r="X204" s="26">
        <f t="shared" si="432"/>
        <v>0</v>
      </c>
      <c r="Y204" s="23">
        <f t="shared" si="433"/>
        <v>1.3709250564416076E-2</v>
      </c>
      <c r="Z204" s="27">
        <f t="shared" si="434"/>
        <v>17.975556732821431</v>
      </c>
      <c r="AA204" s="27">
        <f t="shared" ca="1" si="343"/>
        <v>0</v>
      </c>
      <c r="AB204" s="43">
        <f t="shared" ca="1" si="344"/>
        <v>0</v>
      </c>
      <c r="AC204" s="25">
        <f t="shared" si="393"/>
        <v>51.237078876000012</v>
      </c>
      <c r="AD204" s="26">
        <f t="shared" si="435"/>
        <v>1</v>
      </c>
      <c r="AE204" s="23">
        <f t="shared" si="436"/>
        <v>-1.1227012321335494E-2</v>
      </c>
      <c r="AF204" s="27">
        <f t="shared" si="437"/>
        <v>13.630058925666438</v>
      </c>
      <c r="AG204" s="27">
        <f t="shared" ca="1" si="345"/>
        <v>-2.2207632500690688E-2</v>
      </c>
      <c r="AH204" s="43">
        <f t="shared" ca="1" si="346"/>
        <v>0</v>
      </c>
      <c r="AI204" s="25">
        <f t="shared" si="394"/>
        <v>47.291500518000007</v>
      </c>
      <c r="AJ204" s="26">
        <f t="shared" si="438"/>
        <v>1</v>
      </c>
      <c r="AK204" s="23">
        <f t="shared" si="439"/>
        <v>-1.1227012321335494E-2</v>
      </c>
      <c r="AL204" s="27">
        <f t="shared" si="440"/>
        <v>8.3713247284313326</v>
      </c>
      <c r="AM204" s="27">
        <f t="shared" ca="1" si="347"/>
        <v>-2.220763250069091E-2</v>
      </c>
      <c r="AN204" s="43">
        <f t="shared" ca="1" si="348"/>
        <v>0</v>
      </c>
      <c r="AO204" s="25">
        <f t="shared" si="395"/>
        <v>47.291500518000007</v>
      </c>
      <c r="AP204" s="34">
        <f t="shared" si="441"/>
        <v>0.66666666666666663</v>
      </c>
      <c r="AQ204" s="23">
        <f t="shared" si="442"/>
        <v>-2.9149246927516379E-3</v>
      </c>
      <c r="AR204" s="27">
        <f t="shared" si="443"/>
        <v>13.180451204535046</v>
      </c>
      <c r="AS204" s="27">
        <f t="shared" ca="1" si="349"/>
        <v>-1.3987853094807545E-2</v>
      </c>
      <c r="AT204" s="43">
        <f t="shared" ca="1" si="350"/>
        <v>0</v>
      </c>
      <c r="AU204" s="25">
        <f t="shared" si="396"/>
        <v>51.237078876000012</v>
      </c>
      <c r="AV204" s="26">
        <f t="shared" si="444"/>
        <v>1</v>
      </c>
      <c r="AW204" s="23">
        <f t="shared" si="445"/>
        <v>-1.1227012321335494E-2</v>
      </c>
      <c r="AX204" s="27">
        <f t="shared" si="446"/>
        <v>6.5171066943816003</v>
      </c>
      <c r="AY204" s="27">
        <f t="shared" ca="1" si="351"/>
        <v>-7.5233564714873746E-2</v>
      </c>
      <c r="AZ204" s="43">
        <f t="shared" ca="1" si="352"/>
        <v>0</v>
      </c>
      <c r="BA204" s="25">
        <f t="shared" si="397"/>
        <v>51.237078876000012</v>
      </c>
      <c r="BB204" s="26">
        <f t="shared" si="447"/>
        <v>1</v>
      </c>
      <c r="BC204" s="23">
        <f t="shared" si="448"/>
        <v>-1.1227012321335494E-2</v>
      </c>
      <c r="BD204" s="27">
        <f t="shared" si="449"/>
        <v>8.2110289515169388</v>
      </c>
      <c r="BE204" s="27">
        <f t="shared" ca="1" si="353"/>
        <v>-4.2552591976689369E-2</v>
      </c>
      <c r="BF204" s="43">
        <f t="shared" ca="1" si="354"/>
        <v>0</v>
      </c>
      <c r="BG204" s="25">
        <f t="shared" si="398"/>
        <v>47.291500518000007</v>
      </c>
      <c r="BH204" s="26">
        <f t="shared" si="450"/>
        <v>1</v>
      </c>
      <c r="BI204" s="23">
        <f t="shared" si="451"/>
        <v>-1.1227012321335494E-2</v>
      </c>
      <c r="BJ204" s="27">
        <f t="shared" si="452"/>
        <v>9.4097593964394957</v>
      </c>
      <c r="BK204" s="27">
        <f t="shared" ca="1" si="355"/>
        <v>-2.2207632500690799E-2</v>
      </c>
      <c r="BL204" s="43">
        <f t="shared" ca="1" si="356"/>
        <v>0</v>
      </c>
      <c r="BM204" s="25">
        <f t="shared" si="399"/>
        <v>50.257575933333328</v>
      </c>
      <c r="BN204" s="26">
        <f t="shared" si="453"/>
        <v>1</v>
      </c>
      <c r="BO204" s="23">
        <f t="shared" si="454"/>
        <v>-1.1227012321335494E-2</v>
      </c>
      <c r="BP204" s="27">
        <f t="shared" si="455"/>
        <v>4.0722825728006411</v>
      </c>
      <c r="BQ204" s="27">
        <f t="shared" ca="1" si="357"/>
        <v>-2.220763250069091E-2</v>
      </c>
      <c r="BR204" s="43">
        <f t="shared" ca="1" si="358"/>
        <v>0</v>
      </c>
      <c r="BS204" s="25">
        <f t="shared" si="400"/>
        <v>47.291500518000007</v>
      </c>
      <c r="BT204" s="34">
        <f t="shared" si="456"/>
        <v>1</v>
      </c>
      <c r="BU204" s="23">
        <f t="shared" si="457"/>
        <v>-1.1227012321335494E-2</v>
      </c>
      <c r="BV204" s="27">
        <f t="shared" si="458"/>
        <v>6.9634936652370136</v>
      </c>
      <c r="BW204" s="27">
        <f t="shared" ca="1" si="359"/>
        <v>-2.2207632500690688E-2</v>
      </c>
      <c r="BX204" s="43">
        <f t="shared" ca="1" si="360"/>
        <v>0</v>
      </c>
      <c r="BY204" s="25">
        <f t="shared" si="401"/>
        <v>51.206987425000001</v>
      </c>
      <c r="BZ204" s="50">
        <f t="shared" si="402"/>
        <v>0</v>
      </c>
      <c r="CA204" s="23">
        <f t="shared" si="459"/>
        <v>1.3709250564416076E-2</v>
      </c>
      <c r="CB204" s="27">
        <f t="shared" si="460"/>
        <v>7.695544136405216</v>
      </c>
      <c r="CC204" s="27">
        <f t="shared" ca="1" si="361"/>
        <v>-4.1263292622003789E-2</v>
      </c>
      <c r="CD204" s="43">
        <f t="shared" ca="1" si="362"/>
        <v>0</v>
      </c>
      <c r="CE204" s="25">
        <f t="shared" si="403"/>
        <v>51.237078876000012</v>
      </c>
      <c r="CF204" s="34">
        <f t="shared" si="404"/>
        <v>1</v>
      </c>
      <c r="CG204" s="23">
        <f t="shared" si="461"/>
        <v>-1.1227012321335494E-2</v>
      </c>
      <c r="CH204" s="27">
        <f t="shared" si="462"/>
        <v>6.8562181441530416</v>
      </c>
      <c r="CI204" s="27">
        <f t="shared" ca="1" si="363"/>
        <v>-2.2207632500690799E-2</v>
      </c>
      <c r="CJ204" s="43">
        <f t="shared" ca="1" si="364"/>
        <v>0</v>
      </c>
      <c r="CK204" s="25">
        <f t="shared" si="405"/>
        <v>47.291500518000007</v>
      </c>
      <c r="CL204" s="34">
        <f t="shared" si="406"/>
        <v>1</v>
      </c>
      <c r="CM204" s="23">
        <f t="shared" si="463"/>
        <v>-1.1227012321335494E-2</v>
      </c>
      <c r="CN204" s="27">
        <f t="shared" si="464"/>
        <v>6.7523543176440501</v>
      </c>
      <c r="CO204" s="27">
        <f t="shared" ca="1" si="365"/>
        <v>-4.2552591976689147E-2</v>
      </c>
      <c r="CP204" s="43">
        <f t="shared" ca="1" si="366"/>
        <v>0</v>
      </c>
      <c r="CQ204" s="25">
        <f t="shared" si="407"/>
        <v>44.604758598000004</v>
      </c>
      <c r="CR204" s="34">
        <f t="shared" si="408"/>
        <v>1</v>
      </c>
      <c r="CS204" s="23">
        <f t="shared" si="465"/>
        <v>-1.1227012321335494E-2</v>
      </c>
      <c r="CT204" s="27">
        <f t="shared" si="466"/>
        <v>6.8847272042381009</v>
      </c>
      <c r="CU204" s="27">
        <f t="shared" ca="1" si="367"/>
        <v>-2.220763250069091E-2</v>
      </c>
      <c r="CV204" s="43">
        <f t="shared" ca="1" si="368"/>
        <v>0</v>
      </c>
      <c r="CW204" s="25">
        <f t="shared" si="409"/>
        <v>47.291500518000007</v>
      </c>
      <c r="CX204" s="34">
        <f t="shared" si="467"/>
        <v>0.75</v>
      </c>
      <c r="CY204" s="23">
        <f t="shared" si="468"/>
        <v>-4.9929465998976019E-3</v>
      </c>
      <c r="CZ204" s="27">
        <f t="shared" si="469"/>
        <v>7.3143975824886276</v>
      </c>
      <c r="DA204" s="27">
        <f t="shared" ca="1" si="369"/>
        <v>-1.6042797946278387E-2</v>
      </c>
      <c r="DB204" s="43">
        <f t="shared" ca="1" si="370"/>
        <v>0</v>
      </c>
      <c r="DC204" s="25">
        <f t="shared" si="410"/>
        <v>47.291500518000007</v>
      </c>
      <c r="DD204" s="34">
        <f t="shared" si="411"/>
        <v>0.83333333333333326</v>
      </c>
      <c r="DE204" s="23">
        <f t="shared" si="470"/>
        <v>-6.3782945379949121E-3</v>
      </c>
      <c r="DF204" s="27">
        <f t="shared" si="471"/>
        <v>8.850500791681382</v>
      </c>
      <c r="DG204" s="27">
        <f t="shared" ca="1" si="334"/>
        <v>-1.7412761180592207E-2</v>
      </c>
      <c r="DH204" s="43">
        <f t="shared" ca="1" si="335"/>
        <v>0</v>
      </c>
      <c r="DI204" s="25">
        <f t="shared" si="412"/>
        <v>51.206987425000001</v>
      </c>
      <c r="DJ204" s="26">
        <f t="shared" si="413"/>
        <v>0</v>
      </c>
      <c r="DK204" s="23">
        <f t="shared" si="472"/>
        <v>1.3709250564416076E-2</v>
      </c>
      <c r="DL204" s="27">
        <f t="shared" si="473"/>
        <v>14.03285093961953</v>
      </c>
      <c r="DM204" s="27">
        <f t="shared" ca="1" si="371"/>
        <v>0</v>
      </c>
      <c r="DN204" s="43">
        <f t="shared" ca="1" si="372"/>
        <v>0</v>
      </c>
      <c r="DO204" s="25">
        <f t="shared" si="414"/>
        <v>51.237078876000012</v>
      </c>
      <c r="DP204" s="26">
        <f t="shared" si="415"/>
        <v>1</v>
      </c>
      <c r="DQ204" s="23">
        <f t="shared" si="474"/>
        <v>-1.1227012321335494E-2</v>
      </c>
      <c r="DR204" s="27">
        <f t="shared" si="475"/>
        <v>13.10920369739511</v>
      </c>
      <c r="DS204" s="27">
        <f t="shared" ca="1" si="373"/>
        <v>-2.2207632500690688E-2</v>
      </c>
      <c r="DT204" s="43">
        <f t="shared" ca="1" si="374"/>
        <v>0</v>
      </c>
      <c r="DU204" s="25">
        <f t="shared" si="416"/>
        <v>47.291500518000007</v>
      </c>
      <c r="DV204" s="26">
        <f t="shared" si="417"/>
        <v>1</v>
      </c>
      <c r="DW204" s="23">
        <f t="shared" si="476"/>
        <v>-1.1227012321335494E-2</v>
      </c>
      <c r="DX204" s="27">
        <f t="shared" si="477"/>
        <v>6.925843504504301</v>
      </c>
      <c r="DY204" s="27">
        <f t="shared" ca="1" si="375"/>
        <v>-4.2552591976689258E-2</v>
      </c>
      <c r="DZ204" s="43">
        <f t="shared" ca="1" si="376"/>
        <v>0</v>
      </c>
      <c r="EA204" s="25">
        <f t="shared" si="418"/>
        <v>47.291500518000007</v>
      </c>
      <c r="EB204" s="34">
        <f t="shared" si="478"/>
        <v>0.66666666666666663</v>
      </c>
      <c r="EC204" s="23">
        <f t="shared" si="479"/>
        <v>-2.9149246927516379E-3</v>
      </c>
      <c r="ED204" s="27">
        <f t="shared" si="480"/>
        <v>11.219495940377632</v>
      </c>
      <c r="EE204" s="27">
        <f t="shared" ca="1" si="377"/>
        <v>-1.3987853094807656E-2</v>
      </c>
      <c r="EF204" s="43">
        <f t="shared" ca="1" si="378"/>
        <v>0</v>
      </c>
      <c r="EG204" s="25">
        <f t="shared" si="419"/>
        <v>51.206987425000001</v>
      </c>
      <c r="EH204" s="26">
        <f t="shared" si="481"/>
        <v>0</v>
      </c>
      <c r="EI204" s="23">
        <f t="shared" si="482"/>
        <v>1.3709250564416076E-2</v>
      </c>
      <c r="EJ204" s="27">
        <f t="shared" si="483"/>
        <v>13.056330649179646</v>
      </c>
      <c r="EK204" s="27">
        <f t="shared" ca="1" si="379"/>
        <v>-3.258038146471709E-2</v>
      </c>
      <c r="EL204" s="43">
        <f t="shared" ca="1" si="380"/>
        <v>0</v>
      </c>
      <c r="EM204" s="25">
        <f t="shared" si="420"/>
        <v>51.237078876000012</v>
      </c>
      <c r="EN204" s="26">
        <f t="shared" si="484"/>
        <v>1</v>
      </c>
      <c r="EO204" s="23">
        <f t="shared" si="485"/>
        <v>-1.1227012321335494E-2</v>
      </c>
      <c r="EP204" s="27">
        <f t="shared" si="486"/>
        <v>10.321663089149883</v>
      </c>
      <c r="EQ204" s="27">
        <f t="shared" ca="1" si="381"/>
        <v>-4.242024534885247E-2</v>
      </c>
      <c r="ER204" s="43">
        <f t="shared" ca="1" si="382"/>
        <v>0</v>
      </c>
      <c r="ES204" s="25">
        <f t="shared" si="421"/>
        <v>47.291500518000007</v>
      </c>
      <c r="ET204" s="26">
        <f t="shared" si="487"/>
        <v>1</v>
      </c>
      <c r="EU204" s="23">
        <f t="shared" si="488"/>
        <v>-1.1227012321335494E-2</v>
      </c>
      <c r="EV204" s="27">
        <f t="shared" si="489"/>
        <v>7.9981221756668219</v>
      </c>
      <c r="EW204" s="27">
        <f t="shared" ca="1" si="383"/>
        <v>-4.2552591976689369E-2</v>
      </c>
      <c r="EX204" s="43">
        <f t="shared" ca="1" si="384"/>
        <v>0</v>
      </c>
      <c r="EY204" s="25">
        <f t="shared" si="422"/>
        <v>47.291500518000007</v>
      </c>
      <c r="EZ204" s="34">
        <f t="shared" si="490"/>
        <v>0.66666666666666663</v>
      </c>
      <c r="FA204" s="23">
        <f t="shared" si="491"/>
        <v>-2.9149246927516379E-3</v>
      </c>
      <c r="FB204" s="27">
        <f t="shared" si="492"/>
        <v>10.601239088833022</v>
      </c>
      <c r="FC204" s="27">
        <f t="shared" ca="1" si="385"/>
        <v>-1.9392247889444048E-2</v>
      </c>
      <c r="FD204" s="43">
        <f t="shared" ca="1" si="386"/>
        <v>0</v>
      </c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25">
        <f t="shared" si="423"/>
        <v>47.291500518000007</v>
      </c>
      <c r="FT204" s="26">
        <f t="shared" si="493"/>
        <v>1</v>
      </c>
      <c r="FU204" s="23">
        <f t="shared" si="494"/>
        <v>-1.1227012321335494E-2</v>
      </c>
      <c r="FV204" s="27">
        <f t="shared" si="495"/>
        <v>1.8741796132759561</v>
      </c>
      <c r="FW204" s="27">
        <f t="shared" ca="1" si="387"/>
        <v>-0.26485279154138541</v>
      </c>
      <c r="FX204" s="43">
        <f t="shared" ca="1" si="388"/>
        <v>0</v>
      </c>
      <c r="FY204" s="25">
        <f t="shared" si="424"/>
        <v>47.291500518000007</v>
      </c>
      <c r="FZ204" s="26">
        <f t="shared" si="496"/>
        <v>1</v>
      </c>
      <c r="GA204" s="23">
        <f t="shared" si="497"/>
        <v>-1.1227012321335494E-2</v>
      </c>
      <c r="GB204" s="27">
        <f t="shared" si="498"/>
        <v>7.4743085477269924</v>
      </c>
      <c r="GC204" s="27">
        <f t="shared" ca="1" si="389"/>
        <v>-0.10415974853418775</v>
      </c>
      <c r="GD204" s="43">
        <f t="shared" ca="1" si="390"/>
        <v>0</v>
      </c>
      <c r="GE204" s="47"/>
      <c r="GF204" s="47"/>
    </row>
    <row r="205" spans="1:188" x14ac:dyDescent="0.2">
      <c r="A205" s="30">
        <v>30894</v>
      </c>
      <c r="B205" s="34">
        <v>45.996553679999998</v>
      </c>
      <c r="C205" s="23">
        <v>1.4423889444981519E-2</v>
      </c>
      <c r="D205" s="24">
        <f t="shared" si="336"/>
        <v>-9.6652826211607756E-2</v>
      </c>
      <c r="E205" s="25" t="e">
        <f>#N/A</f>
        <v>#N/A</v>
      </c>
      <c r="F205" s="26">
        <v>1</v>
      </c>
      <c r="G205" s="23">
        <f t="shared" si="425"/>
        <v>-9.6652826211607756E-2</v>
      </c>
      <c r="H205" s="27">
        <f t="shared" si="426"/>
        <v>13.562814517000955</v>
      </c>
      <c r="I205" s="27">
        <f t="shared" ca="1" si="337"/>
        <v>-0.1167140282676381</v>
      </c>
      <c r="J205" s="43">
        <f t="shared" ca="1" si="338"/>
        <v>0</v>
      </c>
      <c r="K205" s="25" t="e">
        <f>#N/A</f>
        <v>#N/A</v>
      </c>
      <c r="L205" s="26">
        <v>0</v>
      </c>
      <c r="M205" s="23">
        <f t="shared" si="427"/>
        <v>1.4423889444981519E-2</v>
      </c>
      <c r="N205" s="27">
        <f t="shared" si="428"/>
        <v>2.6490107882888698</v>
      </c>
      <c r="O205" s="27">
        <f t="shared" ca="1" si="339"/>
        <v>0</v>
      </c>
      <c r="P205" s="43">
        <f t="shared" ca="1" si="340"/>
        <v>0</v>
      </c>
      <c r="Q205" s="25">
        <f t="shared" si="391"/>
        <v>47.542342798</v>
      </c>
      <c r="R205" s="26">
        <f t="shared" si="429"/>
        <v>1</v>
      </c>
      <c r="S205" s="23">
        <f t="shared" si="430"/>
        <v>-9.6652826211607756E-2</v>
      </c>
      <c r="T205" s="27">
        <f t="shared" si="431"/>
        <v>7.5622125342933249</v>
      </c>
      <c r="U205" s="27">
        <f t="shared" ca="1" si="341"/>
        <v>-0.1167140282676381</v>
      </c>
      <c r="V205" s="43">
        <f t="shared" ca="1" si="342"/>
        <v>0</v>
      </c>
      <c r="W205" s="25">
        <f t="shared" si="392"/>
        <v>48.457233825000003</v>
      </c>
      <c r="X205" s="26">
        <f t="shared" si="432"/>
        <v>0</v>
      </c>
      <c r="Y205" s="23">
        <f t="shared" si="433"/>
        <v>1.4423889444981519E-2</v>
      </c>
      <c r="Z205" s="27">
        <f t="shared" si="434"/>
        <v>18.234834175847642</v>
      </c>
      <c r="AA205" s="27">
        <f t="shared" ca="1" si="343"/>
        <v>0</v>
      </c>
      <c r="AB205" s="43">
        <f t="shared" ca="1" si="344"/>
        <v>0</v>
      </c>
      <c r="AC205" s="25">
        <f t="shared" si="393"/>
        <v>50.381759266000003</v>
      </c>
      <c r="AD205" s="26">
        <f t="shared" si="435"/>
        <v>0</v>
      </c>
      <c r="AE205" s="23">
        <f t="shared" si="436"/>
        <v>1.4423889444981519E-2</v>
      </c>
      <c r="AF205" s="27">
        <f t="shared" si="437"/>
        <v>13.826657388738834</v>
      </c>
      <c r="AG205" s="27">
        <f t="shared" ca="1" si="345"/>
        <v>-8.1040634917339816E-3</v>
      </c>
      <c r="AH205" s="43">
        <f t="shared" ca="1" si="346"/>
        <v>0</v>
      </c>
      <c r="AI205" s="25">
        <f t="shared" si="394"/>
        <v>47.542342798</v>
      </c>
      <c r="AJ205" s="26">
        <f t="shared" si="438"/>
        <v>1</v>
      </c>
      <c r="AK205" s="23">
        <f t="shared" si="439"/>
        <v>-9.6652826211607756E-2</v>
      </c>
      <c r="AL205" s="27">
        <f t="shared" si="440"/>
        <v>7.5622125342933249</v>
      </c>
      <c r="AM205" s="27">
        <f t="shared" ca="1" si="347"/>
        <v>-0.1167140282676381</v>
      </c>
      <c r="AN205" s="43">
        <f t="shared" ca="1" si="348"/>
        <v>0</v>
      </c>
      <c r="AO205" s="25">
        <f t="shared" si="395"/>
        <v>47.542342798</v>
      </c>
      <c r="AP205" s="34">
        <f t="shared" si="441"/>
        <v>0.33333333333333331</v>
      </c>
      <c r="AQ205" s="23">
        <f t="shared" si="442"/>
        <v>-2.2601682440548238E-2</v>
      </c>
      <c r="AR205" s="27">
        <f t="shared" si="443"/>
        <v>12.882550831987004</v>
      </c>
      <c r="AS205" s="27">
        <f t="shared" ca="1" si="349"/>
        <v>-3.6273386521681883E-2</v>
      </c>
      <c r="AT205" s="43">
        <f t="shared" ca="1" si="350"/>
        <v>0</v>
      </c>
      <c r="AU205" s="25">
        <f t="shared" si="396"/>
        <v>50.381759266000003</v>
      </c>
      <c r="AV205" s="26">
        <f t="shared" si="444"/>
        <v>0</v>
      </c>
      <c r="AW205" s="23">
        <f t="shared" si="445"/>
        <v>1.4423889444981519E-2</v>
      </c>
      <c r="AX205" s="27">
        <f t="shared" si="446"/>
        <v>6.6111087208425099</v>
      </c>
      <c r="AY205" s="27">
        <f t="shared" ca="1" si="351"/>
        <v>-6.1894835889891309E-2</v>
      </c>
      <c r="AZ205" s="43">
        <f t="shared" ca="1" si="352"/>
        <v>0</v>
      </c>
      <c r="BA205" s="25">
        <f t="shared" si="397"/>
        <v>50.381759266000003</v>
      </c>
      <c r="BB205" s="26">
        <f t="shared" si="447"/>
        <v>1</v>
      </c>
      <c r="BC205" s="23">
        <f t="shared" si="448"/>
        <v>-9.6652826211607756E-2</v>
      </c>
      <c r="BD205" s="27">
        <f t="shared" si="449"/>
        <v>7.4174097972474922</v>
      </c>
      <c r="BE205" s="27">
        <f t="shared" ca="1" si="353"/>
        <v>-0.13509258991112072</v>
      </c>
      <c r="BF205" s="43">
        <f t="shared" ca="1" si="354"/>
        <v>0</v>
      </c>
      <c r="BG205" s="25">
        <f t="shared" si="398"/>
        <v>47.542342798</v>
      </c>
      <c r="BH205" s="26">
        <f t="shared" si="450"/>
        <v>1</v>
      </c>
      <c r="BI205" s="23">
        <f t="shared" si="451"/>
        <v>-9.6652826211607756E-2</v>
      </c>
      <c r="BJ205" s="27">
        <f t="shared" si="452"/>
        <v>8.5002795568023863</v>
      </c>
      <c r="BK205" s="27">
        <f t="shared" ca="1" si="355"/>
        <v>-0.11671402826763799</v>
      </c>
      <c r="BL205" s="43">
        <f t="shared" ca="1" si="356"/>
        <v>0</v>
      </c>
      <c r="BM205" s="25">
        <f t="shared" si="399"/>
        <v>50.363658010000002</v>
      </c>
      <c r="BN205" s="26">
        <f t="shared" si="453"/>
        <v>1</v>
      </c>
      <c r="BO205" s="23">
        <f t="shared" si="454"/>
        <v>-9.6652826211607756E-2</v>
      </c>
      <c r="BP205" s="27">
        <f t="shared" si="455"/>
        <v>3.6786849530071817</v>
      </c>
      <c r="BQ205" s="27">
        <f t="shared" ca="1" si="357"/>
        <v>-0.11671402826763821</v>
      </c>
      <c r="BR205" s="43">
        <f t="shared" ca="1" si="358"/>
        <v>0</v>
      </c>
      <c r="BS205" s="25">
        <f t="shared" si="400"/>
        <v>47.542342798</v>
      </c>
      <c r="BT205" s="34">
        <f t="shared" si="456"/>
        <v>0.75</v>
      </c>
      <c r="BU205" s="23">
        <f t="shared" si="457"/>
        <v>-6.8883647297460437E-2</v>
      </c>
      <c r="BV205" s="27">
        <f t="shared" si="458"/>
        <v>6.4838228236427273</v>
      </c>
      <c r="BW205" s="27">
        <f t="shared" ca="1" si="359"/>
        <v>-8.9561537073661879E-2</v>
      </c>
      <c r="BX205" s="43">
        <f t="shared" ca="1" si="360"/>
        <v>0</v>
      </c>
      <c r="BY205" s="25">
        <f t="shared" si="401"/>
        <v>48.457233825000003</v>
      </c>
      <c r="BZ205" s="50">
        <f t="shared" si="402"/>
        <v>0</v>
      </c>
      <c r="CA205" s="23">
        <f t="shared" si="459"/>
        <v>1.4423889444981519E-2</v>
      </c>
      <c r="CB205" s="27">
        <f t="shared" si="460"/>
        <v>7.8065438142477008</v>
      </c>
      <c r="CC205" s="27">
        <f t="shared" ca="1" si="361"/>
        <v>-2.7434580347937887E-2</v>
      </c>
      <c r="CD205" s="43">
        <f t="shared" ca="1" si="362"/>
        <v>0</v>
      </c>
      <c r="CE205" s="25">
        <f t="shared" si="403"/>
        <v>50.381759266000003</v>
      </c>
      <c r="CF205" s="34">
        <f t="shared" si="404"/>
        <v>0</v>
      </c>
      <c r="CG205" s="23">
        <f t="shared" si="461"/>
        <v>1.4423889444981519E-2</v>
      </c>
      <c r="CH205" s="27">
        <f t="shared" si="462"/>
        <v>6.9551114766749818</v>
      </c>
      <c r="CI205" s="27">
        <f t="shared" ca="1" si="363"/>
        <v>-8.1040634917339816E-3</v>
      </c>
      <c r="CJ205" s="43">
        <f t="shared" ca="1" si="364"/>
        <v>0</v>
      </c>
      <c r="CK205" s="25">
        <f t="shared" si="405"/>
        <v>47.542342798</v>
      </c>
      <c r="CL205" s="34">
        <f t="shared" si="406"/>
        <v>1</v>
      </c>
      <c r="CM205" s="23">
        <f t="shared" si="463"/>
        <v>-9.6652826211607756E-2</v>
      </c>
      <c r="CN205" s="27">
        <f t="shared" si="464"/>
        <v>6.0997201892616006</v>
      </c>
      <c r="CO205" s="27">
        <f t="shared" ca="1" si="365"/>
        <v>-0.1350925899111205</v>
      </c>
      <c r="CP205" s="43">
        <f t="shared" ca="1" si="366"/>
        <v>0</v>
      </c>
      <c r="CQ205" s="25">
        <f t="shared" si="407"/>
        <v>45.131325977999992</v>
      </c>
      <c r="CR205" s="34">
        <f t="shared" si="408"/>
        <v>1</v>
      </c>
      <c r="CS205" s="23">
        <f t="shared" si="465"/>
        <v>-9.6652826211607756E-2</v>
      </c>
      <c r="CT205" s="27">
        <f t="shared" si="466"/>
        <v>6.2192988622525478</v>
      </c>
      <c r="CU205" s="27">
        <f t="shared" ca="1" si="367"/>
        <v>-0.1167140282676381</v>
      </c>
      <c r="CV205" s="43">
        <f t="shared" ca="1" si="368"/>
        <v>0</v>
      </c>
      <c r="CW205" s="25">
        <f t="shared" si="409"/>
        <v>47.542342798</v>
      </c>
      <c r="CX205" s="34">
        <f t="shared" si="467"/>
        <v>0.5</v>
      </c>
      <c r="CY205" s="23">
        <f t="shared" si="468"/>
        <v>-4.1114468383313119E-2</v>
      </c>
      <c r="CZ205" s="27">
        <f t="shared" si="469"/>
        <v>7.0136700143404171</v>
      </c>
      <c r="DA205" s="27">
        <f t="shared" ca="1" si="369"/>
        <v>-5.6497675220649302E-2</v>
      </c>
      <c r="DB205" s="43">
        <f t="shared" ca="1" si="370"/>
        <v>0</v>
      </c>
      <c r="DC205" s="25">
        <f t="shared" si="410"/>
        <v>47.542342798</v>
      </c>
      <c r="DD205" s="34">
        <f t="shared" si="411"/>
        <v>0.54166666666666663</v>
      </c>
      <c r="DE205" s="23">
        <f t="shared" si="470"/>
        <v>-4.4199932707107259E-2</v>
      </c>
      <c r="DF205" s="27">
        <f t="shared" si="471"/>
        <v>8.4593092522648661</v>
      </c>
      <c r="DG205" s="27">
        <f t="shared" ca="1" si="334"/>
        <v>-6.084305101527232E-2</v>
      </c>
      <c r="DH205" s="43">
        <f t="shared" ca="1" si="335"/>
        <v>0</v>
      </c>
      <c r="DI205" s="25">
        <f t="shared" si="412"/>
        <v>48.457233825000003</v>
      </c>
      <c r="DJ205" s="26">
        <f t="shared" si="413"/>
        <v>0</v>
      </c>
      <c r="DK205" s="23">
        <f t="shared" si="472"/>
        <v>1.4423889444981519E-2</v>
      </c>
      <c r="DL205" s="27">
        <f t="shared" si="473"/>
        <v>14.235259230170508</v>
      </c>
      <c r="DM205" s="27">
        <f t="shared" ca="1" si="371"/>
        <v>0</v>
      </c>
      <c r="DN205" s="43">
        <f t="shared" ca="1" si="372"/>
        <v>0</v>
      </c>
      <c r="DO205" s="25">
        <f t="shared" si="414"/>
        <v>50.381759266000003</v>
      </c>
      <c r="DP205" s="26">
        <f t="shared" si="415"/>
        <v>0</v>
      </c>
      <c r="DQ205" s="23">
        <f t="shared" si="474"/>
        <v>1.4423889444981519E-2</v>
      </c>
      <c r="DR205" s="27">
        <f t="shared" si="475"/>
        <v>13.29828940223808</v>
      </c>
      <c r="DS205" s="27">
        <f t="shared" ca="1" si="373"/>
        <v>-8.1040634917339816E-3</v>
      </c>
      <c r="DT205" s="43">
        <f t="shared" ca="1" si="374"/>
        <v>0</v>
      </c>
      <c r="DU205" s="25">
        <f t="shared" si="416"/>
        <v>47.542342798</v>
      </c>
      <c r="DV205" s="26">
        <f t="shared" si="417"/>
        <v>1</v>
      </c>
      <c r="DW205" s="23">
        <f t="shared" si="476"/>
        <v>-9.6652826211607756E-2</v>
      </c>
      <c r="DX205" s="27">
        <f t="shared" si="477"/>
        <v>6.2564411558946542</v>
      </c>
      <c r="DY205" s="27">
        <f t="shared" ca="1" si="375"/>
        <v>-0.13509258991112072</v>
      </c>
      <c r="DZ205" s="43">
        <f t="shared" ca="1" si="376"/>
        <v>0</v>
      </c>
      <c r="EA205" s="25">
        <f t="shared" si="418"/>
        <v>47.542342798</v>
      </c>
      <c r="EB205" s="34">
        <f t="shared" si="478"/>
        <v>0.33333333333333331</v>
      </c>
      <c r="EC205" s="23">
        <f t="shared" si="479"/>
        <v>-2.2601682440548238E-2</v>
      </c>
      <c r="ED205" s="27">
        <f t="shared" si="480"/>
        <v>10.965916455990197</v>
      </c>
      <c r="EE205" s="27">
        <f t="shared" ca="1" si="377"/>
        <v>-3.6273386521681994E-2</v>
      </c>
      <c r="EF205" s="43">
        <f t="shared" ca="1" si="378"/>
        <v>0</v>
      </c>
      <c r="EG205" s="25">
        <f t="shared" si="419"/>
        <v>48.457233825000003</v>
      </c>
      <c r="EH205" s="26">
        <f t="shared" si="481"/>
        <v>0</v>
      </c>
      <c r="EI205" s="23">
        <f t="shared" si="482"/>
        <v>1.4423889444981519E-2</v>
      </c>
      <c r="EJ205" s="27">
        <f t="shared" si="483"/>
        <v>13.244653719020537</v>
      </c>
      <c r="EK205" s="27">
        <f t="shared" ca="1" si="379"/>
        <v>-1.8626427840057969E-2</v>
      </c>
      <c r="EL205" s="43">
        <f t="shared" ca="1" si="380"/>
        <v>0</v>
      </c>
      <c r="EM205" s="25">
        <f t="shared" si="420"/>
        <v>50.381759266000003</v>
      </c>
      <c r="EN205" s="26">
        <f t="shared" si="484"/>
        <v>0</v>
      </c>
      <c r="EO205" s="23">
        <f t="shared" si="485"/>
        <v>1.4423889444981519E-2</v>
      </c>
      <c r="EP205" s="27">
        <f t="shared" si="486"/>
        <v>10.470541616436128</v>
      </c>
      <c r="EQ205" s="27">
        <f t="shared" ca="1" si="381"/>
        <v>-2.8608220833011733E-2</v>
      </c>
      <c r="ER205" s="43">
        <f t="shared" ca="1" si="382"/>
        <v>0</v>
      </c>
      <c r="ES205" s="25">
        <f t="shared" si="421"/>
        <v>47.542342798</v>
      </c>
      <c r="ET205" s="26">
        <f t="shared" si="487"/>
        <v>1</v>
      </c>
      <c r="EU205" s="23">
        <f t="shared" si="488"/>
        <v>-9.6652826211607756E-2</v>
      </c>
      <c r="EV205" s="27">
        <f t="shared" si="489"/>
        <v>7.2250810630028903</v>
      </c>
      <c r="EW205" s="27">
        <f t="shared" ca="1" si="383"/>
        <v>-0.13509258991112072</v>
      </c>
      <c r="EX205" s="43">
        <f t="shared" ca="1" si="384"/>
        <v>0</v>
      </c>
      <c r="EY205" s="25">
        <f t="shared" si="422"/>
        <v>47.542342798</v>
      </c>
      <c r="EZ205" s="34">
        <f t="shared" si="490"/>
        <v>0.33333333333333331</v>
      </c>
      <c r="FA205" s="23">
        <f t="shared" si="491"/>
        <v>-2.2601682440548238E-2</v>
      </c>
      <c r="FB205" s="27">
        <f t="shared" si="492"/>
        <v>10.361633249470891</v>
      </c>
      <c r="FC205" s="27">
        <f t="shared" ca="1" si="385"/>
        <v>-4.1555632901386641E-2</v>
      </c>
      <c r="FD205" s="43">
        <f t="shared" ca="1" si="386"/>
        <v>0</v>
      </c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25">
        <f t="shared" si="423"/>
        <v>47.542342798</v>
      </c>
      <c r="FT205" s="26">
        <f t="shared" si="493"/>
        <v>1</v>
      </c>
      <c r="FU205" s="23">
        <f t="shared" si="494"/>
        <v>-9.6652826211607756E-2</v>
      </c>
      <c r="FV205" s="27">
        <f t="shared" si="495"/>
        <v>1.6930348568246569</v>
      </c>
      <c r="FW205" s="27">
        <f t="shared" ca="1" si="387"/>
        <v>-0.33590684692048445</v>
      </c>
      <c r="FX205" s="43">
        <f t="shared" ca="1" si="388"/>
        <v>0</v>
      </c>
      <c r="FY205" s="25">
        <f t="shared" si="424"/>
        <v>47.542342798</v>
      </c>
      <c r="FZ205" s="26">
        <f t="shared" si="496"/>
        <v>1</v>
      </c>
      <c r="GA205" s="23">
        <f t="shared" si="497"/>
        <v>-9.6652826211607756E-2</v>
      </c>
      <c r="GB205" s="27">
        <f t="shared" si="498"/>
        <v>6.7518955026116014</v>
      </c>
      <c r="GC205" s="27">
        <f t="shared" ca="1" si="389"/>
        <v>-0.19074524067247578</v>
      </c>
      <c r="GD205" s="43">
        <f t="shared" ca="1" si="390"/>
        <v>0</v>
      </c>
      <c r="GE205" s="47"/>
      <c r="GF205" s="47"/>
    </row>
    <row r="206" spans="1:188" x14ac:dyDescent="0.2">
      <c r="A206" s="30">
        <v>30925</v>
      </c>
      <c r="B206" s="34">
        <v>49.06385521</v>
      </c>
      <c r="C206" s="23">
        <v>1.6535182261663728E-2</v>
      </c>
      <c r="D206" s="24">
        <f t="shared" si="336"/>
        <v>6.668546411845E-2</v>
      </c>
      <c r="E206" s="25" t="e">
        <f>#N/A</f>
        <v>#N/A</v>
      </c>
      <c r="F206" s="26">
        <v>1</v>
      </c>
      <c r="G206" s="23">
        <f t="shared" si="425"/>
        <v>6.668546411845E-2</v>
      </c>
      <c r="H206" s="27">
        <f t="shared" si="426"/>
        <v>14.467257097819616</v>
      </c>
      <c r="I206" s="27">
        <f t="shared" ca="1" si="337"/>
        <v>-5.7811693293349342E-2</v>
      </c>
      <c r="J206" s="43">
        <f t="shared" ca="1" si="338"/>
        <v>0</v>
      </c>
      <c r="K206" s="25" t="e">
        <f>#N/A</f>
        <v>#N/A</v>
      </c>
      <c r="L206" s="26">
        <v>0</v>
      </c>
      <c r="M206" s="23">
        <f t="shared" si="427"/>
        <v>1.6535182261663728E-2</v>
      </c>
      <c r="N206" s="27">
        <f t="shared" si="428"/>
        <v>2.6928126644863397</v>
      </c>
      <c r="O206" s="27">
        <f t="shared" ca="1" si="339"/>
        <v>0</v>
      </c>
      <c r="P206" s="43">
        <f t="shared" ca="1" si="340"/>
        <v>0</v>
      </c>
      <c r="Q206" s="25">
        <f t="shared" si="391"/>
        <v>48.561972609999998</v>
      </c>
      <c r="R206" s="26">
        <f t="shared" si="429"/>
        <v>0</v>
      </c>
      <c r="S206" s="23">
        <f t="shared" si="430"/>
        <v>1.6535182261663728E-2</v>
      </c>
      <c r="T206" s="27">
        <f t="shared" si="431"/>
        <v>7.6872550968493032</v>
      </c>
      <c r="U206" s="27">
        <f t="shared" ca="1" si="341"/>
        <v>-0.1021087337358727</v>
      </c>
      <c r="V206" s="43">
        <f t="shared" ca="1" si="342"/>
        <v>0</v>
      </c>
      <c r="W206" s="25">
        <f t="shared" si="392"/>
        <v>47.530204444999995</v>
      </c>
      <c r="X206" s="26">
        <f t="shared" si="432"/>
        <v>0</v>
      </c>
      <c r="Y206" s="23">
        <f t="shared" si="433"/>
        <v>1.6535182261663728E-2</v>
      </c>
      <c r="Z206" s="27">
        <f t="shared" si="434"/>
        <v>18.536350482456498</v>
      </c>
      <c r="AA206" s="27">
        <f t="shared" ca="1" si="343"/>
        <v>0</v>
      </c>
      <c r="AB206" s="43">
        <f t="shared" ca="1" si="344"/>
        <v>0</v>
      </c>
      <c r="AC206" s="25">
        <f t="shared" si="393"/>
        <v>49.909749202</v>
      </c>
      <c r="AD206" s="26">
        <f t="shared" si="435"/>
        <v>0</v>
      </c>
      <c r="AE206" s="23">
        <f t="shared" si="436"/>
        <v>1.6535182261663728E-2</v>
      </c>
      <c r="AF206" s="27">
        <f t="shared" si="437"/>
        <v>14.05528368873121</v>
      </c>
      <c r="AG206" s="27">
        <f t="shared" ca="1" si="345"/>
        <v>0</v>
      </c>
      <c r="AH206" s="43">
        <f t="shared" ca="1" si="346"/>
        <v>0</v>
      </c>
      <c r="AI206" s="25">
        <f t="shared" si="394"/>
        <v>48.561972609999998</v>
      </c>
      <c r="AJ206" s="26">
        <f t="shared" si="438"/>
        <v>0</v>
      </c>
      <c r="AK206" s="23">
        <f t="shared" si="439"/>
        <v>1.6535182261663728E-2</v>
      </c>
      <c r="AL206" s="27">
        <f t="shared" si="440"/>
        <v>7.6872550968493032</v>
      </c>
      <c r="AM206" s="27">
        <f t="shared" ca="1" si="347"/>
        <v>-0.1021087337358727</v>
      </c>
      <c r="AN206" s="43">
        <f t="shared" ca="1" si="348"/>
        <v>0</v>
      </c>
      <c r="AO206" s="25">
        <f t="shared" si="395"/>
        <v>48.561972609999998</v>
      </c>
      <c r="AP206" s="34">
        <f t="shared" si="441"/>
        <v>0</v>
      </c>
      <c r="AQ206" s="23">
        <f t="shared" si="442"/>
        <v>1.6535182261663728E-2</v>
      </c>
      <c r="AR206" s="27">
        <f t="shared" si="443"/>
        <v>13.095566157989056</v>
      </c>
      <c r="AS206" s="27">
        <f t="shared" ca="1" si="349"/>
        <v>-2.0337991317401993E-2</v>
      </c>
      <c r="AT206" s="43">
        <f t="shared" ca="1" si="350"/>
        <v>0</v>
      </c>
      <c r="AU206" s="25">
        <f t="shared" si="396"/>
        <v>49.909749202</v>
      </c>
      <c r="AV206" s="26">
        <f t="shared" si="444"/>
        <v>0</v>
      </c>
      <c r="AW206" s="23">
        <f t="shared" si="445"/>
        <v>1.6535182261663728E-2</v>
      </c>
      <c r="AX206" s="27">
        <f t="shared" si="446"/>
        <v>6.7204246084933157</v>
      </c>
      <c r="AY206" s="27">
        <f t="shared" ca="1" si="351"/>
        <v>-4.6383096020722658E-2</v>
      </c>
      <c r="AZ206" s="43">
        <f t="shared" ca="1" si="352"/>
        <v>0</v>
      </c>
      <c r="BA206" s="25">
        <f t="shared" si="397"/>
        <v>49.909749202</v>
      </c>
      <c r="BB206" s="26">
        <f t="shared" si="447"/>
        <v>1</v>
      </c>
      <c r="BC206" s="23">
        <f t="shared" si="448"/>
        <v>6.668546411845E-2</v>
      </c>
      <c r="BD206" s="27">
        <f t="shared" si="449"/>
        <v>7.9120432121336792</v>
      </c>
      <c r="BE206" s="27">
        <f t="shared" ca="1" si="353"/>
        <v>-7.7415837849857283E-2</v>
      </c>
      <c r="BF206" s="43">
        <f t="shared" ca="1" si="354"/>
        <v>0</v>
      </c>
      <c r="BG206" s="25">
        <f t="shared" si="398"/>
        <v>48.561972609999998</v>
      </c>
      <c r="BH206" s="26">
        <f t="shared" si="450"/>
        <v>1</v>
      </c>
      <c r="BI206" s="23">
        <f t="shared" si="451"/>
        <v>6.668546411845E-2</v>
      </c>
      <c r="BJ206" s="27">
        <f t="shared" si="452"/>
        <v>9.0671246441843252</v>
      </c>
      <c r="BK206" s="27">
        <f t="shared" ca="1" si="355"/>
        <v>-5.7811693293349342E-2</v>
      </c>
      <c r="BL206" s="43">
        <f t="shared" ca="1" si="356"/>
        <v>0</v>
      </c>
      <c r="BM206" s="25">
        <f t="shared" si="399"/>
        <v>50.162108590000003</v>
      </c>
      <c r="BN206" s="26">
        <f t="shared" si="453"/>
        <v>1</v>
      </c>
      <c r="BO206" s="23">
        <f t="shared" si="454"/>
        <v>6.668546411845E-2</v>
      </c>
      <c r="BP206" s="27">
        <f t="shared" si="455"/>
        <v>3.923999766444024</v>
      </c>
      <c r="BQ206" s="27">
        <f t="shared" ca="1" si="357"/>
        <v>-5.7811693293349564E-2</v>
      </c>
      <c r="BR206" s="43">
        <f t="shared" ca="1" si="358"/>
        <v>0</v>
      </c>
      <c r="BS206" s="25">
        <f t="shared" si="400"/>
        <v>48.561972609999998</v>
      </c>
      <c r="BT206" s="34">
        <f t="shared" si="456"/>
        <v>0.75</v>
      </c>
      <c r="BU206" s="23">
        <f t="shared" si="457"/>
        <v>5.4147893654253432E-2</v>
      </c>
      <c r="BV206" s="27">
        <f t="shared" si="458"/>
        <v>6.8349081723703549</v>
      </c>
      <c r="BW206" s="27">
        <f t="shared" ca="1" si="359"/>
        <v>-4.0263212004384652E-2</v>
      </c>
      <c r="BX206" s="43">
        <f t="shared" ca="1" si="360"/>
        <v>0</v>
      </c>
      <c r="BY206" s="25">
        <f t="shared" si="401"/>
        <v>47.530204444999995</v>
      </c>
      <c r="BZ206" s="50">
        <f t="shared" si="402"/>
        <v>0</v>
      </c>
      <c r="CA206" s="23">
        <f t="shared" si="459"/>
        <v>1.6535182261663728E-2</v>
      </c>
      <c r="CB206" s="27">
        <f t="shared" si="460"/>
        <v>7.9356264390499502</v>
      </c>
      <c r="CC206" s="27">
        <f t="shared" ca="1" si="361"/>
        <v>-1.1353033872599561E-2</v>
      </c>
      <c r="CD206" s="43">
        <f t="shared" ca="1" si="362"/>
        <v>0</v>
      </c>
      <c r="CE206" s="25">
        <f t="shared" si="403"/>
        <v>49.909749202</v>
      </c>
      <c r="CF206" s="34">
        <f t="shared" si="404"/>
        <v>0</v>
      </c>
      <c r="CG206" s="23">
        <f t="shared" si="461"/>
        <v>1.6535182261663728E-2</v>
      </c>
      <c r="CH206" s="27">
        <f t="shared" si="462"/>
        <v>7.0701155125919914</v>
      </c>
      <c r="CI206" s="27">
        <f t="shared" ca="1" si="363"/>
        <v>0</v>
      </c>
      <c r="CJ206" s="43">
        <f t="shared" ca="1" si="364"/>
        <v>0</v>
      </c>
      <c r="CK206" s="25">
        <f t="shared" si="405"/>
        <v>48.561972609999998</v>
      </c>
      <c r="CL206" s="34">
        <f t="shared" si="406"/>
        <v>0</v>
      </c>
      <c r="CM206" s="23">
        <f t="shared" si="463"/>
        <v>1.6535182261663728E-2</v>
      </c>
      <c r="CN206" s="27">
        <f t="shared" si="464"/>
        <v>6.2005801743361912</v>
      </c>
      <c r="CO206" s="27">
        <f t="shared" ca="1" si="365"/>
        <v>-0.12079118824583723</v>
      </c>
      <c r="CP206" s="43">
        <f t="shared" ca="1" si="366"/>
        <v>0</v>
      </c>
      <c r="CQ206" s="25">
        <f t="shared" si="407"/>
        <v>45.582060411499995</v>
      </c>
      <c r="CR206" s="34">
        <f t="shared" si="408"/>
        <v>1</v>
      </c>
      <c r="CS206" s="23">
        <f t="shared" si="465"/>
        <v>6.668546411845E-2</v>
      </c>
      <c r="CT206" s="27">
        <f t="shared" si="466"/>
        <v>6.6340356933732068</v>
      </c>
      <c r="CU206" s="27">
        <f t="shared" ca="1" si="367"/>
        <v>-5.7811693293349453E-2</v>
      </c>
      <c r="CV206" s="43">
        <f t="shared" ca="1" si="368"/>
        <v>0</v>
      </c>
      <c r="CW206" s="25">
        <f t="shared" si="409"/>
        <v>48.561972609999998</v>
      </c>
      <c r="CX206" s="34">
        <f t="shared" si="467"/>
        <v>0.25</v>
      </c>
      <c r="CY206" s="23">
        <f t="shared" si="468"/>
        <v>2.9072752725860296E-2</v>
      </c>
      <c r="CZ206" s="27">
        <f t="shared" si="469"/>
        <v>7.2175767083681173</v>
      </c>
      <c r="DA206" s="27">
        <f t="shared" ca="1" si="369"/>
        <v>-2.9067465436064865E-2</v>
      </c>
      <c r="DB206" s="43">
        <f t="shared" ca="1" si="370"/>
        <v>0</v>
      </c>
      <c r="DC206" s="25">
        <f t="shared" si="410"/>
        <v>48.561972609999998</v>
      </c>
      <c r="DD206" s="34">
        <f t="shared" si="411"/>
        <v>0.375</v>
      </c>
      <c r="DE206" s="23">
        <f t="shared" si="470"/>
        <v>3.3251942880592487E-2</v>
      </c>
      <c r="DF206" s="27">
        <f t="shared" si="471"/>
        <v>8.7405977203304435</v>
      </c>
      <c r="DG206" s="27">
        <f t="shared" ca="1" si="334"/>
        <v>-2.9614257791720777E-2</v>
      </c>
      <c r="DH206" s="43">
        <f t="shared" ca="1" si="335"/>
        <v>0</v>
      </c>
      <c r="DI206" s="25">
        <f t="shared" si="412"/>
        <v>47.530204444999995</v>
      </c>
      <c r="DJ206" s="26">
        <f t="shared" si="413"/>
        <v>0</v>
      </c>
      <c r="DK206" s="23">
        <f t="shared" si="472"/>
        <v>1.6535182261663728E-2</v>
      </c>
      <c r="DL206" s="27">
        <f t="shared" si="473"/>
        <v>14.470641836083407</v>
      </c>
      <c r="DM206" s="27">
        <f t="shared" ca="1" si="371"/>
        <v>0</v>
      </c>
      <c r="DN206" s="43">
        <f t="shared" ca="1" si="372"/>
        <v>0</v>
      </c>
      <c r="DO206" s="25">
        <f t="shared" si="414"/>
        <v>49.909749202</v>
      </c>
      <c r="DP206" s="26">
        <f t="shared" si="415"/>
        <v>0</v>
      </c>
      <c r="DQ206" s="23">
        <f t="shared" si="474"/>
        <v>1.6535182261663728E-2</v>
      </c>
      <c r="DR206" s="27">
        <f t="shared" si="475"/>
        <v>13.518179041272438</v>
      </c>
      <c r="DS206" s="27">
        <f t="shared" ca="1" si="373"/>
        <v>0</v>
      </c>
      <c r="DT206" s="43">
        <f t="shared" ca="1" si="374"/>
        <v>0</v>
      </c>
      <c r="DU206" s="25">
        <f t="shared" si="416"/>
        <v>48.561972609999998</v>
      </c>
      <c r="DV206" s="26">
        <f t="shared" si="417"/>
        <v>0</v>
      </c>
      <c r="DW206" s="23">
        <f t="shared" si="476"/>
        <v>1.6535182261663728E-2</v>
      </c>
      <c r="DX206" s="27">
        <f t="shared" si="477"/>
        <v>6.3598925507167463</v>
      </c>
      <c r="DY206" s="27">
        <f t="shared" ca="1" si="375"/>
        <v>-0.12079118824583757</v>
      </c>
      <c r="DZ206" s="43">
        <f t="shared" ca="1" si="376"/>
        <v>0</v>
      </c>
      <c r="EA206" s="25">
        <f t="shared" si="418"/>
        <v>48.561972609999998</v>
      </c>
      <c r="EB206" s="34">
        <f t="shared" si="478"/>
        <v>0</v>
      </c>
      <c r="EC206" s="23">
        <f t="shared" si="479"/>
        <v>1.6535182261663728E-2</v>
      </c>
      <c r="ED206" s="27">
        <f t="shared" si="480"/>
        <v>11.147239883256173</v>
      </c>
      <c r="EE206" s="27">
        <f t="shared" ca="1" si="377"/>
        <v>-2.0337991317401993E-2</v>
      </c>
      <c r="EF206" s="43">
        <f t="shared" ca="1" si="378"/>
        <v>0</v>
      </c>
      <c r="EG206" s="25">
        <f t="shared" si="419"/>
        <v>47.530204444999995</v>
      </c>
      <c r="EH206" s="26">
        <f t="shared" si="481"/>
        <v>0</v>
      </c>
      <c r="EI206" s="23">
        <f t="shared" si="482"/>
        <v>1.6535182261663728E-2</v>
      </c>
      <c r="EJ206" s="27">
        <f t="shared" si="483"/>
        <v>13.463656482257164</v>
      </c>
      <c r="EK206" s="27">
        <f t="shared" ca="1" si="379"/>
        <v>-2.3992369576132377E-3</v>
      </c>
      <c r="EL206" s="43">
        <f t="shared" ca="1" si="380"/>
        <v>0</v>
      </c>
      <c r="EM206" s="25">
        <f t="shared" si="420"/>
        <v>49.909749202</v>
      </c>
      <c r="EN206" s="26">
        <f t="shared" si="484"/>
        <v>0</v>
      </c>
      <c r="EO206" s="23">
        <f t="shared" si="485"/>
        <v>1.6535182261663728E-2</v>
      </c>
      <c r="EP206" s="27">
        <f t="shared" si="486"/>
        <v>10.643673930442235</v>
      </c>
      <c r="EQ206" s="27">
        <f t="shared" ca="1" si="381"/>
        <v>-1.2546080717003694E-2</v>
      </c>
      <c r="ER206" s="43">
        <f t="shared" ca="1" si="382"/>
        <v>0</v>
      </c>
      <c r="ES206" s="25">
        <f t="shared" si="421"/>
        <v>48.561972609999998</v>
      </c>
      <c r="ET206" s="26">
        <f t="shared" si="487"/>
        <v>0</v>
      </c>
      <c r="EU206" s="23">
        <f t="shared" si="488"/>
        <v>1.6535182261663728E-2</v>
      </c>
      <c r="EV206" s="27">
        <f t="shared" si="489"/>
        <v>7.3445490952349379</v>
      </c>
      <c r="EW206" s="27">
        <f t="shared" ca="1" si="383"/>
        <v>-0.12079118824583757</v>
      </c>
      <c r="EX206" s="43">
        <f t="shared" ca="1" si="384"/>
        <v>0</v>
      </c>
      <c r="EY206" s="25">
        <f t="shared" si="422"/>
        <v>48.561972609999998</v>
      </c>
      <c r="EZ206" s="34">
        <f t="shared" si="490"/>
        <v>0</v>
      </c>
      <c r="FA206" s="23">
        <f t="shared" si="491"/>
        <v>1.6535182261663728E-2</v>
      </c>
      <c r="FB206" s="27">
        <f t="shared" si="492"/>
        <v>10.532964743779408</v>
      </c>
      <c r="FC206" s="27">
        <f t="shared" ca="1" si="385"/>
        <v>-2.5707580603746116E-2</v>
      </c>
      <c r="FD206" s="43">
        <f t="shared" ca="1" si="386"/>
        <v>0</v>
      </c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25">
        <f t="shared" si="423"/>
        <v>48.561972609999998</v>
      </c>
      <c r="FT206" s="26">
        <f t="shared" si="493"/>
        <v>0</v>
      </c>
      <c r="FU206" s="23">
        <f t="shared" si="494"/>
        <v>-6.668546411845E-2</v>
      </c>
      <c r="FV206" s="27">
        <f t="shared" si="495"/>
        <v>1.5801340416285912</v>
      </c>
      <c r="FW206" s="27">
        <f t="shared" ca="1" si="387"/>
        <v>-0.38019220705147683</v>
      </c>
      <c r="FX206" s="43">
        <f t="shared" ca="1" si="388"/>
        <v>0</v>
      </c>
      <c r="FY206" s="25">
        <f t="shared" si="424"/>
        <v>48.561972609999998</v>
      </c>
      <c r="FZ206" s="26">
        <f t="shared" si="496"/>
        <v>0</v>
      </c>
      <c r="GA206" s="23">
        <f t="shared" si="497"/>
        <v>1.6535182261663728E-2</v>
      </c>
      <c r="GB206" s="27">
        <f t="shared" si="498"/>
        <v>6.8635393253589916</v>
      </c>
      <c r="GC206" s="27">
        <f t="shared" ca="1" si="389"/>
        <v>-0.17736406573087637</v>
      </c>
      <c r="GD206" s="43">
        <f t="shared" ca="1" si="390"/>
        <v>0</v>
      </c>
      <c r="GE206" s="47"/>
      <c r="GF206" s="47"/>
    </row>
    <row r="207" spans="1:188" x14ac:dyDescent="0.2">
      <c r="A207" s="30">
        <v>30955</v>
      </c>
      <c r="B207" s="34">
        <v>48.504541969999998</v>
      </c>
      <c r="C207" s="23">
        <v>1.6535182261663728E-2</v>
      </c>
      <c r="D207" s="24">
        <f t="shared" si="336"/>
        <v>-1.1399700198976737E-2</v>
      </c>
      <c r="E207" s="25" t="e">
        <f>#N/A</f>
        <v>#N/A</v>
      </c>
      <c r="F207" s="26">
        <v>1</v>
      </c>
      <c r="G207" s="23">
        <f t="shared" si="425"/>
        <v>-1.1399700198976737E-2</v>
      </c>
      <c r="H207" s="27">
        <f t="shared" si="426"/>
        <v>14.302334704202954</v>
      </c>
      <c r="I207" s="27">
        <f t="shared" ca="1" si="337"/>
        <v>-6.85523575207867E-2</v>
      </c>
      <c r="J207" s="43">
        <f t="shared" ca="1" si="338"/>
        <v>0</v>
      </c>
      <c r="K207" s="25" t="e">
        <f>#N/A</f>
        <v>#N/A</v>
      </c>
      <c r="L207" s="26">
        <v>0</v>
      </c>
      <c r="M207" s="23">
        <f t="shared" si="427"/>
        <v>1.6535182261663728E-2</v>
      </c>
      <c r="N207" s="27">
        <f t="shared" si="428"/>
        <v>2.7373388126901377</v>
      </c>
      <c r="O207" s="27">
        <f t="shared" ca="1" si="339"/>
        <v>0</v>
      </c>
      <c r="P207" s="43">
        <f t="shared" ca="1" si="340"/>
        <v>0</v>
      </c>
      <c r="Q207" s="25">
        <f t="shared" si="391"/>
        <v>49.088504650999994</v>
      </c>
      <c r="R207" s="26">
        <f t="shared" si="429"/>
        <v>1</v>
      </c>
      <c r="S207" s="23">
        <f t="shared" si="430"/>
        <v>-1.1399700198976737E-2</v>
      </c>
      <c r="T207" s="27">
        <f t="shared" si="431"/>
        <v>7.5996226933921651</v>
      </c>
      <c r="U207" s="27">
        <f t="shared" ca="1" si="341"/>
        <v>-0.11234442498256336</v>
      </c>
      <c r="V207" s="43">
        <f t="shared" ca="1" si="342"/>
        <v>0</v>
      </c>
      <c r="W207" s="25">
        <f t="shared" si="392"/>
        <v>48.784198590000003</v>
      </c>
      <c r="X207" s="26">
        <f t="shared" si="432"/>
        <v>1</v>
      </c>
      <c r="Y207" s="23">
        <f t="shared" si="433"/>
        <v>-1.1399700198976737E-2</v>
      </c>
      <c r="Z207" s="27">
        <f t="shared" si="434"/>
        <v>18.325041644173336</v>
      </c>
      <c r="AA207" s="27">
        <f t="shared" ca="1" si="343"/>
        <v>-1.1399700198976737E-2</v>
      </c>
      <c r="AB207" s="43">
        <f t="shared" ca="1" si="344"/>
        <v>0</v>
      </c>
      <c r="AC207" s="25">
        <f t="shared" si="393"/>
        <v>49.195785141999998</v>
      </c>
      <c r="AD207" s="26">
        <f t="shared" si="435"/>
        <v>0</v>
      </c>
      <c r="AE207" s="23">
        <f t="shared" si="436"/>
        <v>1.6535182261663728E-2</v>
      </c>
      <c r="AF207" s="27">
        <f t="shared" si="437"/>
        <v>14.287690366263769</v>
      </c>
      <c r="AG207" s="27">
        <f t="shared" ca="1" si="345"/>
        <v>0</v>
      </c>
      <c r="AH207" s="43">
        <f t="shared" ca="1" si="346"/>
        <v>0</v>
      </c>
      <c r="AI207" s="25">
        <f t="shared" si="394"/>
        <v>49.088504650999994</v>
      </c>
      <c r="AJ207" s="26">
        <f t="shared" si="438"/>
        <v>1</v>
      </c>
      <c r="AK207" s="23">
        <f t="shared" si="439"/>
        <v>-1.1399700198976737E-2</v>
      </c>
      <c r="AL207" s="27">
        <f t="shared" si="440"/>
        <v>7.5996226933921651</v>
      </c>
      <c r="AM207" s="27">
        <f t="shared" ca="1" si="347"/>
        <v>-0.11234442498256336</v>
      </c>
      <c r="AN207" s="43">
        <f t="shared" ca="1" si="348"/>
        <v>0</v>
      </c>
      <c r="AO207" s="25">
        <f t="shared" si="395"/>
        <v>49.088504650999994</v>
      </c>
      <c r="AP207" s="34">
        <f t="shared" si="441"/>
        <v>0.66666666666666663</v>
      </c>
      <c r="AQ207" s="23">
        <f t="shared" si="442"/>
        <v>-2.0880727120965816E-3</v>
      </c>
      <c r="AR207" s="27">
        <f t="shared" si="443"/>
        <v>13.068221663645105</v>
      </c>
      <c r="AS207" s="27">
        <f t="shared" ca="1" si="349"/>
        <v>-2.2383596824809837E-2</v>
      </c>
      <c r="AT207" s="43">
        <f t="shared" ca="1" si="350"/>
        <v>0</v>
      </c>
      <c r="AU207" s="25">
        <f t="shared" si="396"/>
        <v>49.195785141999998</v>
      </c>
      <c r="AV207" s="26">
        <f t="shared" si="444"/>
        <v>0</v>
      </c>
      <c r="AW207" s="23">
        <f t="shared" si="445"/>
        <v>1.6535182261663728E-2</v>
      </c>
      <c r="AX207" s="27">
        <f t="shared" si="446"/>
        <v>6.8315480542705229</v>
      </c>
      <c r="AY207" s="27">
        <f t="shared" ca="1" si="351"/>
        <v>-3.0614866705621857E-2</v>
      </c>
      <c r="AZ207" s="43">
        <f t="shared" ca="1" si="352"/>
        <v>0</v>
      </c>
      <c r="BA207" s="25">
        <f t="shared" si="397"/>
        <v>49.195785141999998</v>
      </c>
      <c r="BB207" s="26">
        <f t="shared" si="447"/>
        <v>0</v>
      </c>
      <c r="BC207" s="23">
        <f t="shared" si="448"/>
        <v>1.6535182261663728E-2</v>
      </c>
      <c r="BD207" s="27">
        <f t="shared" si="449"/>
        <v>8.0428702887084693</v>
      </c>
      <c r="BE207" s="27">
        <f t="shared" ca="1" si="353"/>
        <v>-6.2160740576980289E-2</v>
      </c>
      <c r="BF207" s="43">
        <f t="shared" ca="1" si="354"/>
        <v>0</v>
      </c>
      <c r="BG207" s="25">
        <f t="shared" si="398"/>
        <v>49.088504650999994</v>
      </c>
      <c r="BH207" s="26">
        <f t="shared" si="450"/>
        <v>1</v>
      </c>
      <c r="BI207" s="23">
        <f t="shared" si="451"/>
        <v>-1.1399700198976737E-2</v>
      </c>
      <c r="BJ207" s="27">
        <f t="shared" si="452"/>
        <v>8.96376214157387</v>
      </c>
      <c r="BK207" s="27">
        <f t="shared" ca="1" si="355"/>
        <v>-6.85523575207867E-2</v>
      </c>
      <c r="BL207" s="43">
        <f t="shared" ca="1" si="356"/>
        <v>0</v>
      </c>
      <c r="BM207" s="25">
        <f t="shared" si="399"/>
        <v>49.675547996666666</v>
      </c>
      <c r="BN207" s="26">
        <f t="shared" si="453"/>
        <v>1</v>
      </c>
      <c r="BO207" s="23">
        <f t="shared" si="454"/>
        <v>-1.1399700198976737E-2</v>
      </c>
      <c r="BP207" s="27">
        <f t="shared" si="455"/>
        <v>3.8792673455257076</v>
      </c>
      <c r="BQ207" s="27">
        <f t="shared" ca="1" si="357"/>
        <v>-6.8552357520786811E-2</v>
      </c>
      <c r="BR207" s="43">
        <f t="shared" ca="1" si="358"/>
        <v>0</v>
      </c>
      <c r="BS207" s="25">
        <f t="shared" si="400"/>
        <v>49.088504650999994</v>
      </c>
      <c r="BT207" s="34">
        <f t="shared" si="456"/>
        <v>0.5</v>
      </c>
      <c r="BU207" s="23">
        <f t="shared" si="457"/>
        <v>2.5677410313434956E-3</v>
      </c>
      <c r="BV207" s="27">
        <f t="shared" si="458"/>
        <v>6.8524584465300142</v>
      </c>
      <c r="BW207" s="27">
        <f t="shared" ca="1" si="359"/>
        <v>-3.7798856474558606E-2</v>
      </c>
      <c r="BX207" s="43">
        <f t="shared" ca="1" si="360"/>
        <v>0</v>
      </c>
      <c r="BY207" s="25">
        <f t="shared" si="401"/>
        <v>48.784198590000003</v>
      </c>
      <c r="BZ207" s="50">
        <f t="shared" si="402"/>
        <v>0.5</v>
      </c>
      <c r="CA207" s="23">
        <f t="shared" si="459"/>
        <v>1.6535182261663728E-2</v>
      </c>
      <c r="CB207" s="27">
        <f t="shared" si="460"/>
        <v>8.0668434685801191</v>
      </c>
      <c r="CC207" s="27">
        <f t="shared" ca="1" si="361"/>
        <v>0</v>
      </c>
      <c r="CD207" s="43">
        <f t="shared" ca="1" si="362"/>
        <v>0</v>
      </c>
      <c r="CE207" s="25">
        <f t="shared" si="403"/>
        <v>49.195785141999998</v>
      </c>
      <c r="CF207" s="34">
        <f t="shared" si="404"/>
        <v>0</v>
      </c>
      <c r="CG207" s="23">
        <f t="shared" si="461"/>
        <v>1.6535182261663728E-2</v>
      </c>
      <c r="CH207" s="27">
        <f t="shared" si="462"/>
        <v>7.1870211612037158</v>
      </c>
      <c r="CI207" s="27">
        <f t="shared" ca="1" si="363"/>
        <v>0</v>
      </c>
      <c r="CJ207" s="43">
        <f t="shared" ca="1" si="364"/>
        <v>0</v>
      </c>
      <c r="CK207" s="25">
        <f t="shared" si="405"/>
        <v>49.088504650999994</v>
      </c>
      <c r="CL207" s="34">
        <f t="shared" si="406"/>
        <v>0.5</v>
      </c>
      <c r="CM207" s="23">
        <f t="shared" si="463"/>
        <v>1.6535182261663728E-2</v>
      </c>
      <c r="CN207" s="27">
        <f t="shared" si="464"/>
        <v>6.3031078976468988</v>
      </c>
      <c r="CO207" s="27">
        <f t="shared" ca="1" si="365"/>
        <v>-0.10625331029742136</v>
      </c>
      <c r="CP207" s="43">
        <f t="shared" ca="1" si="366"/>
        <v>0</v>
      </c>
      <c r="CQ207" s="25">
        <f t="shared" si="407"/>
        <v>45.805071542499995</v>
      </c>
      <c r="CR207" s="34">
        <f t="shared" si="408"/>
        <v>1</v>
      </c>
      <c r="CS207" s="23">
        <f t="shared" si="465"/>
        <v>-1.1399700198976737E-2</v>
      </c>
      <c r="CT207" s="27">
        <f t="shared" si="466"/>
        <v>6.5584096753594414</v>
      </c>
      <c r="CU207" s="27">
        <f t="shared" ca="1" si="367"/>
        <v>-6.8552357520786811E-2</v>
      </c>
      <c r="CV207" s="43">
        <f t="shared" ca="1" si="368"/>
        <v>0</v>
      </c>
      <c r="CW207" s="25">
        <f t="shared" si="409"/>
        <v>49.088504650999994</v>
      </c>
      <c r="CX207" s="34">
        <f t="shared" si="467"/>
        <v>0.25</v>
      </c>
      <c r="CY207" s="23">
        <f t="shared" si="468"/>
        <v>9.5514616465036117E-3</v>
      </c>
      <c r="CZ207" s="27">
        <f t="shared" si="469"/>
        <v>7.2865151154787924</v>
      </c>
      <c r="DA207" s="27">
        <f t="shared" ca="1" si="369"/>
        <v>-1.9793640570834992E-2</v>
      </c>
      <c r="DB207" s="43">
        <f t="shared" ca="1" si="370"/>
        <v>0</v>
      </c>
      <c r="DC207" s="25">
        <f t="shared" si="410"/>
        <v>49.088504650999994</v>
      </c>
      <c r="DD207" s="34">
        <f t="shared" si="411"/>
        <v>0.58333333333333326</v>
      </c>
      <c r="DE207" s="23">
        <f t="shared" si="470"/>
        <v>3.3437099885835087E-3</v>
      </c>
      <c r="DF207" s="27">
        <f t="shared" si="471"/>
        <v>8.7698237442341025</v>
      </c>
      <c r="DG207" s="27">
        <f t="shared" ca="1" si="334"/>
        <v>-2.6369569292719941E-2</v>
      </c>
      <c r="DH207" s="43">
        <f t="shared" ca="1" si="335"/>
        <v>0</v>
      </c>
      <c r="DI207" s="25">
        <f t="shared" si="412"/>
        <v>48.784198590000003</v>
      </c>
      <c r="DJ207" s="26">
        <f t="shared" si="413"/>
        <v>1</v>
      </c>
      <c r="DK207" s="23">
        <f t="shared" si="472"/>
        <v>-1.1399700198976737E-2</v>
      </c>
      <c r="DL207" s="27">
        <f t="shared" si="473"/>
        <v>14.305680857465287</v>
      </c>
      <c r="DM207" s="27">
        <f t="shared" ca="1" si="371"/>
        <v>-1.1399700198976737E-2</v>
      </c>
      <c r="DN207" s="43">
        <f t="shared" ca="1" si="372"/>
        <v>0</v>
      </c>
      <c r="DO207" s="25">
        <f t="shared" si="414"/>
        <v>49.195785141999998</v>
      </c>
      <c r="DP207" s="26">
        <f t="shared" si="415"/>
        <v>0</v>
      </c>
      <c r="DQ207" s="23">
        <f t="shared" si="474"/>
        <v>1.6535182261663728E-2</v>
      </c>
      <c r="DR207" s="27">
        <f t="shared" si="475"/>
        <v>13.741704595565681</v>
      </c>
      <c r="DS207" s="27">
        <f t="shared" ca="1" si="373"/>
        <v>0</v>
      </c>
      <c r="DT207" s="43">
        <f t="shared" ca="1" si="374"/>
        <v>0</v>
      </c>
      <c r="DU207" s="25">
        <f t="shared" si="416"/>
        <v>49.088504650999994</v>
      </c>
      <c r="DV207" s="26">
        <f t="shared" si="417"/>
        <v>0</v>
      </c>
      <c r="DW207" s="23">
        <f t="shared" si="476"/>
        <v>1.6535182261663728E-2</v>
      </c>
      <c r="DX207" s="27">
        <f t="shared" si="477"/>
        <v>6.4650545332074447</v>
      </c>
      <c r="DY207" s="27">
        <f t="shared" ca="1" si="375"/>
        <v>-0.10625331029742169</v>
      </c>
      <c r="DZ207" s="43">
        <f t="shared" ca="1" si="376"/>
        <v>0</v>
      </c>
      <c r="EA207" s="25">
        <f t="shared" si="418"/>
        <v>49.088504650999994</v>
      </c>
      <c r="EB207" s="34">
        <f t="shared" si="478"/>
        <v>0.33333333333333331</v>
      </c>
      <c r="EC207" s="23">
        <f t="shared" si="479"/>
        <v>7.2235547747835733E-3</v>
      </c>
      <c r="ED207" s="27">
        <f t="shared" si="480"/>
        <v>11.227762581140526</v>
      </c>
      <c r="EE207" s="27">
        <f t="shared" ca="1" si="377"/>
        <v>-1.3261349136908795E-2</v>
      </c>
      <c r="EF207" s="43">
        <f t="shared" ca="1" si="378"/>
        <v>0</v>
      </c>
      <c r="EG207" s="25">
        <f t="shared" si="419"/>
        <v>48.784198590000003</v>
      </c>
      <c r="EH207" s="26">
        <f t="shared" si="481"/>
        <v>0</v>
      </c>
      <c r="EI207" s="23">
        <f t="shared" si="482"/>
        <v>1.6535182261663728E-2</v>
      </c>
      <c r="EJ207" s="27">
        <f t="shared" si="483"/>
        <v>13.686280496099716</v>
      </c>
      <c r="EK207" s="27">
        <f t="shared" ca="1" si="379"/>
        <v>0</v>
      </c>
      <c r="EL207" s="43">
        <f t="shared" ca="1" si="380"/>
        <v>0</v>
      </c>
      <c r="EM207" s="25">
        <f t="shared" si="420"/>
        <v>49.195785141999998</v>
      </c>
      <c r="EN207" s="26">
        <f t="shared" si="484"/>
        <v>0</v>
      </c>
      <c r="EO207" s="23">
        <f t="shared" si="485"/>
        <v>1.6535182261663728E-2</v>
      </c>
      <c r="EP207" s="27">
        <f t="shared" si="486"/>
        <v>10.819669018815816</v>
      </c>
      <c r="EQ207" s="27">
        <f t="shared" ca="1" si="381"/>
        <v>0</v>
      </c>
      <c r="ER207" s="43">
        <f t="shared" ca="1" si="382"/>
        <v>0</v>
      </c>
      <c r="ES207" s="25">
        <f t="shared" si="421"/>
        <v>49.088504650999994</v>
      </c>
      <c r="ET207" s="26">
        <f t="shared" si="487"/>
        <v>1</v>
      </c>
      <c r="EU207" s="23">
        <f t="shared" si="488"/>
        <v>-1.1399700198976737E-2</v>
      </c>
      <c r="EV207" s="27">
        <f t="shared" si="489"/>
        <v>7.2608234374525935</v>
      </c>
      <c r="EW207" s="27">
        <f t="shared" ca="1" si="383"/>
        <v>-0.13081390511213364</v>
      </c>
      <c r="EX207" s="43">
        <f t="shared" ca="1" si="384"/>
        <v>0</v>
      </c>
      <c r="EY207" s="25">
        <f t="shared" si="422"/>
        <v>49.088504650999994</v>
      </c>
      <c r="EZ207" s="34">
        <f t="shared" si="490"/>
        <v>0.33333333333333331</v>
      </c>
      <c r="FA207" s="23">
        <f t="shared" si="491"/>
        <v>7.2235547747835733E-3</v>
      </c>
      <c r="FB207" s="27">
        <f t="shared" si="492"/>
        <v>10.609050191546963</v>
      </c>
      <c r="FC207" s="27">
        <f t="shared" ca="1" si="385"/>
        <v>-1.8669725945580806E-2</v>
      </c>
      <c r="FD207" s="43">
        <f t="shared" ca="1" si="386"/>
        <v>0</v>
      </c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25">
        <f t="shared" si="423"/>
        <v>49.088504650999994</v>
      </c>
      <c r="FT207" s="26">
        <f t="shared" si="493"/>
        <v>1</v>
      </c>
      <c r="FU207" s="23">
        <f t="shared" si="494"/>
        <v>-1.1399700198976737E-2</v>
      </c>
      <c r="FV207" s="27">
        <f t="shared" si="495"/>
        <v>1.5621209872798278</v>
      </c>
      <c r="FW207" s="27">
        <f t="shared" ca="1" si="387"/>
        <v>-0.38725783007207937</v>
      </c>
      <c r="FX207" s="43">
        <f t="shared" ca="1" si="388"/>
        <v>0</v>
      </c>
      <c r="FY207" s="25">
        <f t="shared" si="424"/>
        <v>49.088504650999994</v>
      </c>
      <c r="FZ207" s="26">
        <f t="shared" si="496"/>
        <v>0</v>
      </c>
      <c r="GA207" s="23">
        <f t="shared" si="497"/>
        <v>1.6535182261663728E-2</v>
      </c>
      <c r="GB207" s="27">
        <f t="shared" si="498"/>
        <v>6.9770291990638986</v>
      </c>
      <c r="GC207" s="27">
        <f t="shared" ca="1" si="389"/>
        <v>-0.16376163062274252</v>
      </c>
      <c r="GD207" s="43">
        <f t="shared" ca="1" si="390"/>
        <v>0</v>
      </c>
      <c r="GE207" s="47"/>
      <c r="GF207" s="47"/>
    </row>
    <row r="208" spans="1:188" x14ac:dyDescent="0.2">
      <c r="A208" s="30">
        <v>30986</v>
      </c>
      <c r="B208" s="34">
        <v>50.109885120000001</v>
      </c>
      <c r="C208" s="23">
        <v>1.6535182261663728E-2</v>
      </c>
      <c r="D208" s="24">
        <f t="shared" si="336"/>
        <v>3.3096759288911759E-2</v>
      </c>
      <c r="E208" s="25" t="e">
        <f>#N/A</f>
        <v>#N/A</v>
      </c>
      <c r="F208" s="26">
        <v>1</v>
      </c>
      <c r="G208" s="23">
        <f t="shared" si="425"/>
        <v>3.3096759288911759E-2</v>
      </c>
      <c r="H208" s="27">
        <f t="shared" si="426"/>
        <v>14.775695633177408</v>
      </c>
      <c r="I208" s="27">
        <f t="shared" ca="1" si="337"/>
        <v>-3.7724459107427832E-2</v>
      </c>
      <c r="J208" s="43">
        <f t="shared" ca="1" si="338"/>
        <v>0</v>
      </c>
      <c r="K208" s="25" t="e">
        <f>#N/A</f>
        <v>#N/A</v>
      </c>
      <c r="L208" s="26">
        <v>0</v>
      </c>
      <c r="M208" s="23">
        <f t="shared" si="427"/>
        <v>1.6535182261663728E-2</v>
      </c>
      <c r="N208" s="27">
        <f t="shared" si="428"/>
        <v>2.7826012088698953</v>
      </c>
      <c r="O208" s="27">
        <f t="shared" ca="1" si="339"/>
        <v>0</v>
      </c>
      <c r="P208" s="43">
        <f t="shared" ca="1" si="340"/>
        <v>0</v>
      </c>
      <c r="Q208" s="25">
        <f t="shared" si="391"/>
        <v>49.522029157999995</v>
      </c>
      <c r="R208" s="26">
        <f t="shared" si="429"/>
        <v>0</v>
      </c>
      <c r="S208" s="23">
        <f t="shared" si="430"/>
        <v>1.6535182261663728E-2</v>
      </c>
      <c r="T208" s="27">
        <f t="shared" si="431"/>
        <v>7.7252838397472807</v>
      </c>
      <c r="U208" s="27">
        <f t="shared" ca="1" si="341"/>
        <v>-9.7666878264068058E-2</v>
      </c>
      <c r="V208" s="43">
        <f t="shared" ca="1" si="342"/>
        <v>0</v>
      </c>
      <c r="W208" s="25">
        <f t="shared" si="392"/>
        <v>49.307213544999996</v>
      </c>
      <c r="X208" s="26">
        <f t="shared" si="432"/>
        <v>0</v>
      </c>
      <c r="Y208" s="23">
        <f t="shared" si="433"/>
        <v>1.6535182261663728E-2</v>
      </c>
      <c r="Z208" s="27">
        <f t="shared" si="434"/>
        <v>18.628049547712319</v>
      </c>
      <c r="AA208" s="27">
        <f t="shared" ca="1" si="343"/>
        <v>0</v>
      </c>
      <c r="AB208" s="43">
        <f t="shared" ca="1" si="344"/>
        <v>0</v>
      </c>
      <c r="AC208" s="25">
        <f t="shared" si="393"/>
        <v>48.918549989999995</v>
      </c>
      <c r="AD208" s="26">
        <f t="shared" si="435"/>
        <v>0</v>
      </c>
      <c r="AE208" s="23">
        <f t="shared" si="436"/>
        <v>1.6535182261663728E-2</v>
      </c>
      <c r="AF208" s="27">
        <f t="shared" si="437"/>
        <v>14.523939930568158</v>
      </c>
      <c r="AG208" s="27">
        <f t="shared" ca="1" si="345"/>
        <v>0</v>
      </c>
      <c r="AH208" s="43">
        <f t="shared" ca="1" si="346"/>
        <v>0</v>
      </c>
      <c r="AI208" s="25">
        <f t="shared" si="394"/>
        <v>49.522029157999995</v>
      </c>
      <c r="AJ208" s="26">
        <f t="shared" si="438"/>
        <v>0</v>
      </c>
      <c r="AK208" s="23">
        <f t="shared" si="439"/>
        <v>1.6535182261663728E-2</v>
      </c>
      <c r="AL208" s="27">
        <f t="shared" si="440"/>
        <v>7.7252838397472807</v>
      </c>
      <c r="AM208" s="27">
        <f t="shared" ca="1" si="347"/>
        <v>-9.7666878264068058E-2</v>
      </c>
      <c r="AN208" s="43">
        <f t="shared" ca="1" si="348"/>
        <v>0</v>
      </c>
      <c r="AO208" s="25">
        <f t="shared" si="395"/>
        <v>49.522029157999995</v>
      </c>
      <c r="AP208" s="34">
        <f t="shared" si="441"/>
        <v>0</v>
      </c>
      <c r="AQ208" s="23">
        <f t="shared" si="442"/>
        <v>1.6535182261663728E-2</v>
      </c>
      <c r="AR208" s="27">
        <f t="shared" si="443"/>
        <v>13.284307090689298</v>
      </c>
      <c r="AS208" s="27">
        <f t="shared" ca="1" si="349"/>
        <v>-6.2185314163160088E-3</v>
      </c>
      <c r="AT208" s="43">
        <f t="shared" ca="1" si="350"/>
        <v>0</v>
      </c>
      <c r="AU208" s="25">
        <f t="shared" si="396"/>
        <v>48.918549989999995</v>
      </c>
      <c r="AV208" s="26">
        <f t="shared" si="444"/>
        <v>0</v>
      </c>
      <c r="AW208" s="23">
        <f t="shared" si="445"/>
        <v>1.6535182261663728E-2</v>
      </c>
      <c r="AX208" s="27">
        <f t="shared" si="446"/>
        <v>6.9445089464772005</v>
      </c>
      <c r="AY208" s="27">
        <f t="shared" ca="1" si="351"/>
        <v>-1.4585906844852059E-2</v>
      </c>
      <c r="AZ208" s="43">
        <f t="shared" ca="1" si="352"/>
        <v>0</v>
      </c>
      <c r="BA208" s="25">
        <f t="shared" si="397"/>
        <v>48.918549989999995</v>
      </c>
      <c r="BB208" s="26">
        <f t="shared" si="447"/>
        <v>0</v>
      </c>
      <c r="BC208" s="23">
        <f t="shared" si="448"/>
        <v>1.6535182261663728E-2</v>
      </c>
      <c r="BD208" s="27">
        <f t="shared" si="449"/>
        <v>8.1758606148391841</v>
      </c>
      <c r="BE208" s="27">
        <f t="shared" ca="1" si="353"/>
        <v>-4.665339749027686E-2</v>
      </c>
      <c r="BF208" s="43">
        <f t="shared" ca="1" si="354"/>
        <v>0</v>
      </c>
      <c r="BG208" s="25">
        <f t="shared" si="398"/>
        <v>49.522029157999995</v>
      </c>
      <c r="BH208" s="26">
        <f t="shared" si="450"/>
        <v>1</v>
      </c>
      <c r="BI208" s="23">
        <f t="shared" si="451"/>
        <v>3.3096759288911759E-2</v>
      </c>
      <c r="BJ208" s="27">
        <f t="shared" si="452"/>
        <v>9.2604336194966006</v>
      </c>
      <c r="BK208" s="27">
        <f t="shared" ca="1" si="355"/>
        <v>-3.7724459107427832E-2</v>
      </c>
      <c r="BL208" s="43">
        <f t="shared" ca="1" si="356"/>
        <v>0</v>
      </c>
      <c r="BM208" s="25">
        <f t="shared" si="399"/>
        <v>49.348135138333333</v>
      </c>
      <c r="BN208" s="26">
        <f t="shared" si="453"/>
        <v>1</v>
      </c>
      <c r="BO208" s="23">
        <f t="shared" si="454"/>
        <v>3.3096759288911759E-2</v>
      </c>
      <c r="BP208" s="27">
        <f t="shared" si="455"/>
        <v>4.0076585230779074</v>
      </c>
      <c r="BQ208" s="27">
        <f t="shared" ca="1" si="357"/>
        <v>-3.7724459107428054E-2</v>
      </c>
      <c r="BR208" s="43">
        <f t="shared" ca="1" si="358"/>
        <v>0</v>
      </c>
      <c r="BS208" s="25">
        <f t="shared" si="400"/>
        <v>49.522029157999995</v>
      </c>
      <c r="BT208" s="34">
        <f t="shared" si="456"/>
        <v>0.5</v>
      </c>
      <c r="BU208" s="23">
        <f t="shared" si="457"/>
        <v>2.4815970775287743E-2</v>
      </c>
      <c r="BV208" s="27">
        <f t="shared" si="458"/>
        <v>7.0225088550779766</v>
      </c>
      <c r="BW208" s="27">
        <f t="shared" ca="1" si="359"/>
        <v>-1.3920901016882814E-2</v>
      </c>
      <c r="BX208" s="43">
        <f t="shared" ca="1" si="360"/>
        <v>0</v>
      </c>
      <c r="BY208" s="25">
        <f t="shared" si="401"/>
        <v>49.307213544999996</v>
      </c>
      <c r="BZ208" s="50">
        <f t="shared" si="402"/>
        <v>0</v>
      </c>
      <c r="CA208" s="23">
        <f t="shared" si="459"/>
        <v>1.6535182261663728E-2</v>
      </c>
      <c r="CB208" s="27">
        <f t="shared" si="460"/>
        <v>8.2002301956094037</v>
      </c>
      <c r="CC208" s="27">
        <f t="shared" ca="1" si="361"/>
        <v>0</v>
      </c>
      <c r="CD208" s="43">
        <f t="shared" ca="1" si="362"/>
        <v>0</v>
      </c>
      <c r="CE208" s="25">
        <f t="shared" si="403"/>
        <v>48.918549989999995</v>
      </c>
      <c r="CF208" s="34">
        <f t="shared" si="404"/>
        <v>0</v>
      </c>
      <c r="CG208" s="23">
        <f t="shared" si="461"/>
        <v>1.6535182261663728E-2</v>
      </c>
      <c r="CH208" s="27">
        <f t="shared" si="462"/>
        <v>7.3058598660226535</v>
      </c>
      <c r="CI208" s="27">
        <f t="shared" ca="1" si="363"/>
        <v>0</v>
      </c>
      <c r="CJ208" s="43">
        <f t="shared" ca="1" si="364"/>
        <v>0</v>
      </c>
      <c r="CK208" s="25">
        <f t="shared" si="405"/>
        <v>49.522029157999995</v>
      </c>
      <c r="CL208" s="34">
        <f t="shared" si="406"/>
        <v>0</v>
      </c>
      <c r="CM208" s="23">
        <f t="shared" si="463"/>
        <v>1.6535182261663728E-2</v>
      </c>
      <c r="CN208" s="27">
        <f t="shared" si="464"/>
        <v>6.4073309355494228</v>
      </c>
      <c r="CO208" s="27">
        <f t="shared" ca="1" si="365"/>
        <v>-9.1475045887430606E-2</v>
      </c>
      <c r="CP208" s="43">
        <f t="shared" ca="1" si="366"/>
        <v>0</v>
      </c>
      <c r="CQ208" s="25">
        <f t="shared" si="407"/>
        <v>46.414853583000003</v>
      </c>
      <c r="CR208" s="34">
        <f t="shared" si="408"/>
        <v>1</v>
      </c>
      <c r="CS208" s="23">
        <f t="shared" si="465"/>
        <v>3.3096759288911759E-2</v>
      </c>
      <c r="CT208" s="27">
        <f t="shared" si="466"/>
        <v>6.7754717817028824</v>
      </c>
      <c r="CU208" s="27">
        <f t="shared" ca="1" si="367"/>
        <v>-3.7724459107428054E-2</v>
      </c>
      <c r="CV208" s="43">
        <f t="shared" ca="1" si="368"/>
        <v>0</v>
      </c>
      <c r="CW208" s="25">
        <f t="shared" si="409"/>
        <v>49.522029157999995</v>
      </c>
      <c r="CX208" s="34">
        <f t="shared" si="467"/>
        <v>0.25</v>
      </c>
      <c r="CY208" s="23">
        <f t="shared" si="468"/>
        <v>2.0675576518475736E-2</v>
      </c>
      <c r="CZ208" s="27">
        <f t="shared" si="469"/>
        <v>7.4371680163019054</v>
      </c>
      <c r="DA208" s="27">
        <f t="shared" ca="1" si="369"/>
        <v>0</v>
      </c>
      <c r="DB208" s="43">
        <f t="shared" ca="1" si="370"/>
        <v>0</v>
      </c>
      <c r="DC208" s="25">
        <f t="shared" si="410"/>
        <v>49.522029157999995</v>
      </c>
      <c r="DD208" s="34">
        <f t="shared" si="411"/>
        <v>0.25</v>
      </c>
      <c r="DE208" s="23">
        <f t="shared" si="470"/>
        <v>2.0675576518475736E-2</v>
      </c>
      <c r="DF208" s="27">
        <f t="shared" si="471"/>
        <v>8.9511449061115602</v>
      </c>
      <c r="DG208" s="27">
        <f t="shared" ca="1" si="334"/>
        <v>-6.2391988219151484E-3</v>
      </c>
      <c r="DH208" s="43">
        <f t="shared" ca="1" si="335"/>
        <v>0</v>
      </c>
      <c r="DI208" s="25">
        <f t="shared" si="412"/>
        <v>49.307213544999996</v>
      </c>
      <c r="DJ208" s="26">
        <f t="shared" si="413"/>
        <v>0</v>
      </c>
      <c r="DK208" s="23">
        <f t="shared" si="472"/>
        <v>1.6535182261663728E-2</v>
      </c>
      <c r="DL208" s="27">
        <f t="shared" si="473"/>
        <v>14.54222789782067</v>
      </c>
      <c r="DM208" s="27">
        <f t="shared" ca="1" si="371"/>
        <v>0</v>
      </c>
      <c r="DN208" s="43">
        <f t="shared" ca="1" si="372"/>
        <v>0</v>
      </c>
      <c r="DO208" s="25">
        <f t="shared" si="414"/>
        <v>48.918549989999995</v>
      </c>
      <c r="DP208" s="26">
        <f t="shared" si="415"/>
        <v>0</v>
      </c>
      <c r="DQ208" s="23">
        <f t="shared" si="474"/>
        <v>1.6535182261663728E-2</v>
      </c>
      <c r="DR208" s="27">
        <f t="shared" si="475"/>
        <v>13.968926185639301</v>
      </c>
      <c r="DS208" s="27">
        <f t="shared" ca="1" si="373"/>
        <v>0</v>
      </c>
      <c r="DT208" s="43">
        <f t="shared" ca="1" si="374"/>
        <v>0</v>
      </c>
      <c r="DU208" s="25">
        <f t="shared" si="416"/>
        <v>49.522029157999995</v>
      </c>
      <c r="DV208" s="26">
        <f t="shared" si="417"/>
        <v>0</v>
      </c>
      <c r="DW208" s="23">
        <f t="shared" si="476"/>
        <v>1.6535182261663728E-2</v>
      </c>
      <c r="DX208" s="27">
        <f t="shared" si="477"/>
        <v>6.571955388245625</v>
      </c>
      <c r="DY208" s="27">
        <f t="shared" ca="1" si="375"/>
        <v>-9.147504588743105E-2</v>
      </c>
      <c r="DZ208" s="43">
        <f t="shared" ca="1" si="376"/>
        <v>0</v>
      </c>
      <c r="EA208" s="25">
        <f t="shared" si="418"/>
        <v>49.522029157999995</v>
      </c>
      <c r="EB208" s="34">
        <f t="shared" si="478"/>
        <v>0</v>
      </c>
      <c r="EC208" s="23">
        <f t="shared" si="479"/>
        <v>1.6535182261663728E-2</v>
      </c>
      <c r="ED208" s="27">
        <f t="shared" si="480"/>
        <v>11.413415681810372</v>
      </c>
      <c r="EE208" s="27">
        <f t="shared" ca="1" si="377"/>
        <v>0</v>
      </c>
      <c r="EF208" s="43">
        <f t="shared" ca="1" si="378"/>
        <v>0</v>
      </c>
      <c r="EG208" s="25">
        <f t="shared" si="419"/>
        <v>49.307213544999996</v>
      </c>
      <c r="EH208" s="26">
        <f t="shared" si="481"/>
        <v>0</v>
      </c>
      <c r="EI208" s="23">
        <f t="shared" si="482"/>
        <v>1.6535182261663728E-2</v>
      </c>
      <c r="EJ208" s="27">
        <f t="shared" si="483"/>
        <v>13.912585638586979</v>
      </c>
      <c r="EK208" s="27">
        <f t="shared" ca="1" si="379"/>
        <v>0</v>
      </c>
      <c r="EL208" s="43">
        <f t="shared" ca="1" si="380"/>
        <v>0</v>
      </c>
      <c r="EM208" s="25">
        <f t="shared" si="420"/>
        <v>48.918549989999995</v>
      </c>
      <c r="EN208" s="26">
        <f t="shared" si="484"/>
        <v>0</v>
      </c>
      <c r="EO208" s="23">
        <f t="shared" si="485"/>
        <v>1.6535182261663728E-2</v>
      </c>
      <c r="EP208" s="27">
        <f t="shared" si="486"/>
        <v>10.998574218052811</v>
      </c>
      <c r="EQ208" s="27">
        <f t="shared" ca="1" si="381"/>
        <v>0</v>
      </c>
      <c r="ER208" s="43">
        <f t="shared" ca="1" si="382"/>
        <v>0</v>
      </c>
      <c r="ES208" s="25">
        <f t="shared" si="421"/>
        <v>49.522029157999995</v>
      </c>
      <c r="ET208" s="26">
        <f t="shared" si="487"/>
        <v>0</v>
      </c>
      <c r="EU208" s="23">
        <f t="shared" si="488"/>
        <v>1.6535182261663728E-2</v>
      </c>
      <c r="EV208" s="27">
        <f t="shared" si="489"/>
        <v>7.3808824763606315</v>
      </c>
      <c r="EW208" s="27">
        <f t="shared" ca="1" si="383"/>
        <v>-0.11644175461385908</v>
      </c>
      <c r="EX208" s="43">
        <f t="shared" ca="1" si="384"/>
        <v>0</v>
      </c>
      <c r="EY208" s="25">
        <f t="shared" si="422"/>
        <v>49.522029157999995</v>
      </c>
      <c r="EZ208" s="34">
        <f t="shared" si="490"/>
        <v>0</v>
      </c>
      <c r="FA208" s="23">
        <f t="shared" si="491"/>
        <v>1.6535182261663728E-2</v>
      </c>
      <c r="FB208" s="27">
        <f t="shared" si="492"/>
        <v>10.78447277008733</v>
      </c>
      <c r="FC208" s="27">
        <f t="shared" ca="1" si="385"/>
        <v>-2.4432510052027068E-3</v>
      </c>
      <c r="FD208" s="43">
        <f t="shared" ca="1" si="386"/>
        <v>0</v>
      </c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25">
        <f t="shared" si="423"/>
        <v>49.522029157999995</v>
      </c>
      <c r="FT208" s="26">
        <f t="shared" si="493"/>
        <v>0</v>
      </c>
      <c r="FU208" s="23">
        <f t="shared" si="494"/>
        <v>-3.3096759288911759E-2</v>
      </c>
      <c r="FV208" s="27">
        <f t="shared" si="495"/>
        <v>1.5104198449836701</v>
      </c>
      <c r="FW208" s="27">
        <f t="shared" ca="1" si="387"/>
        <v>-0.40753761017634926</v>
      </c>
      <c r="FX208" s="43">
        <f t="shared" ca="1" si="388"/>
        <v>0</v>
      </c>
      <c r="FY208" s="25">
        <f t="shared" si="424"/>
        <v>49.522029157999995</v>
      </c>
      <c r="FZ208" s="26">
        <f t="shared" si="496"/>
        <v>0</v>
      </c>
      <c r="GA208" s="23">
        <f t="shared" si="497"/>
        <v>1.6535182261663728E-2</v>
      </c>
      <c r="GB208" s="27">
        <f t="shared" si="498"/>
        <v>7.0923956485153701</v>
      </c>
      <c r="GC208" s="27">
        <f t="shared" ca="1" si="389"/>
        <v>-0.14993427677089299</v>
      </c>
      <c r="GD208" s="43">
        <f t="shared" ca="1" si="390"/>
        <v>0</v>
      </c>
      <c r="GE208" s="47"/>
      <c r="GF208" s="47"/>
    </row>
    <row r="209" spans="1:188" x14ac:dyDescent="0.2">
      <c r="A209" s="30">
        <v>31016</v>
      </c>
      <c r="B209" s="34">
        <v>52.697165149999996</v>
      </c>
      <c r="C209" s="23">
        <v>1.5836768725148165E-2</v>
      </c>
      <c r="D209" s="24">
        <f t="shared" si="336"/>
        <v>5.1632128547174583E-2</v>
      </c>
      <c r="E209" s="25" t="e">
        <f>#N/A</f>
        <v>#N/A</v>
      </c>
      <c r="F209" s="26">
        <v>1</v>
      </c>
      <c r="G209" s="23">
        <f t="shared" si="425"/>
        <v>5.1632128547174583E-2</v>
      </c>
      <c r="H209" s="27">
        <f t="shared" si="426"/>
        <v>15.53859624948355</v>
      </c>
      <c r="I209" s="27">
        <f t="shared" ca="1" si="337"/>
        <v>0</v>
      </c>
      <c r="J209" s="43">
        <f t="shared" ca="1" si="338"/>
        <v>0</v>
      </c>
      <c r="K209" s="25" t="e">
        <f>#N/A</f>
        <v>#N/A</v>
      </c>
      <c r="L209" s="26">
        <v>0</v>
      </c>
      <c r="M209" s="23">
        <f t="shared" si="427"/>
        <v>1.5836768725148165E-2</v>
      </c>
      <c r="N209" s="27">
        <f t="shared" si="428"/>
        <v>2.8266686206690856</v>
      </c>
      <c r="O209" s="27">
        <f t="shared" ca="1" si="339"/>
        <v>0</v>
      </c>
      <c r="P209" s="43">
        <f t="shared" ca="1" si="340"/>
        <v>0</v>
      </c>
      <c r="Q209" s="25">
        <f t="shared" si="391"/>
        <v>50.255739550999998</v>
      </c>
      <c r="R209" s="26">
        <f t="shared" si="429"/>
        <v>1</v>
      </c>
      <c r="S209" s="23">
        <f t="shared" si="430"/>
        <v>5.1632128547174583E-2</v>
      </c>
      <c r="T209" s="27">
        <f t="shared" si="431"/>
        <v>8.124156688024522</v>
      </c>
      <c r="U209" s="27">
        <f t="shared" ca="1" si="341"/>
        <v>-5.1077498530225141E-2</v>
      </c>
      <c r="V209" s="43">
        <f t="shared" ca="1" si="342"/>
        <v>0</v>
      </c>
      <c r="W209" s="25">
        <f t="shared" si="392"/>
        <v>51.403525134999995</v>
      </c>
      <c r="X209" s="26">
        <f t="shared" si="432"/>
        <v>1</v>
      </c>
      <c r="Y209" s="23">
        <f t="shared" si="433"/>
        <v>5.1632128547174583E-2</v>
      </c>
      <c r="Z209" s="27">
        <f t="shared" si="434"/>
        <v>19.589855396542937</v>
      </c>
      <c r="AA209" s="27">
        <f t="shared" ca="1" si="343"/>
        <v>0</v>
      </c>
      <c r="AB209" s="43">
        <f t="shared" ca="1" si="344"/>
        <v>0</v>
      </c>
      <c r="AC209" s="25">
        <f t="shared" si="393"/>
        <v>49.274400225999997</v>
      </c>
      <c r="AD209" s="26">
        <f t="shared" si="435"/>
        <v>1</v>
      </c>
      <c r="AE209" s="23">
        <f t="shared" si="436"/>
        <v>5.1632128547174583E-2</v>
      </c>
      <c r="AF209" s="27">
        <f t="shared" si="437"/>
        <v>15.273841864074695</v>
      </c>
      <c r="AG209" s="27">
        <f t="shared" ca="1" si="345"/>
        <v>0</v>
      </c>
      <c r="AH209" s="43">
        <f t="shared" ca="1" si="346"/>
        <v>0</v>
      </c>
      <c r="AI209" s="25">
        <f t="shared" si="394"/>
        <v>50.255739550999998</v>
      </c>
      <c r="AJ209" s="26">
        <f t="shared" si="438"/>
        <v>1</v>
      </c>
      <c r="AK209" s="23">
        <f t="shared" si="439"/>
        <v>5.1632128547174583E-2</v>
      </c>
      <c r="AL209" s="27">
        <f t="shared" si="440"/>
        <v>8.124156688024522</v>
      </c>
      <c r="AM209" s="27">
        <f t="shared" ca="1" si="347"/>
        <v>-5.1077498530225141E-2</v>
      </c>
      <c r="AN209" s="43">
        <f t="shared" ca="1" si="348"/>
        <v>0</v>
      </c>
      <c r="AO209" s="25">
        <f t="shared" si="395"/>
        <v>50.255739550999998</v>
      </c>
      <c r="AP209" s="34">
        <f t="shared" si="441"/>
        <v>1</v>
      </c>
      <c r="AQ209" s="23">
        <f t="shared" si="442"/>
        <v>5.1632128547174583E-2</v>
      </c>
      <c r="AR209" s="27">
        <f t="shared" si="443"/>
        <v>13.970204142055911</v>
      </c>
      <c r="AS209" s="27">
        <f t="shared" ca="1" si="349"/>
        <v>0</v>
      </c>
      <c r="AT209" s="43">
        <f t="shared" ca="1" si="350"/>
        <v>0</v>
      </c>
      <c r="AU209" s="25">
        <f t="shared" si="396"/>
        <v>49.274400225999997</v>
      </c>
      <c r="AV209" s="26">
        <f t="shared" si="444"/>
        <v>1</v>
      </c>
      <c r="AW209" s="23">
        <f t="shared" si="445"/>
        <v>5.1632128547174583E-2</v>
      </c>
      <c r="AX209" s="27">
        <f t="shared" si="446"/>
        <v>7.303068725098715</v>
      </c>
      <c r="AY209" s="27">
        <f t="shared" ca="1" si="351"/>
        <v>0</v>
      </c>
      <c r="AZ209" s="43">
        <f t="shared" ca="1" si="352"/>
        <v>0</v>
      </c>
      <c r="BA209" s="25">
        <f t="shared" si="397"/>
        <v>49.274400225999997</v>
      </c>
      <c r="BB209" s="26">
        <f t="shared" si="447"/>
        <v>0</v>
      </c>
      <c r="BC209" s="23">
        <f t="shared" si="448"/>
        <v>1.5836768725148165E-2</v>
      </c>
      <c r="BD209" s="27">
        <f t="shared" si="449"/>
        <v>8.3053398285254403</v>
      </c>
      <c r="BE209" s="27">
        <f t="shared" ca="1" si="353"/>
        <v>-3.15554678314246E-2</v>
      </c>
      <c r="BF209" s="43">
        <f t="shared" ca="1" si="354"/>
        <v>0</v>
      </c>
      <c r="BG209" s="25">
        <f t="shared" si="398"/>
        <v>50.255739550999998</v>
      </c>
      <c r="BH209" s="26">
        <f t="shared" si="450"/>
        <v>1</v>
      </c>
      <c r="BI209" s="23">
        <f t="shared" si="451"/>
        <v>5.1632128547174583E-2</v>
      </c>
      <c r="BJ209" s="27">
        <f t="shared" si="452"/>
        <v>9.738569518541027</v>
      </c>
      <c r="BK209" s="27">
        <f t="shared" ca="1" si="355"/>
        <v>0</v>
      </c>
      <c r="BL209" s="43">
        <f t="shared" ca="1" si="356"/>
        <v>0</v>
      </c>
      <c r="BM209" s="25">
        <f t="shared" si="399"/>
        <v>49.548319183333327</v>
      </c>
      <c r="BN209" s="26">
        <f t="shared" si="453"/>
        <v>0</v>
      </c>
      <c r="BO209" s="23">
        <f t="shared" si="454"/>
        <v>1.5836768725148165E-2</v>
      </c>
      <c r="BP209" s="27">
        <f t="shared" si="455"/>
        <v>4.0711268842372608</v>
      </c>
      <c r="BQ209" s="27">
        <f t="shared" ca="1" si="357"/>
        <v>-2.2485123916445637E-2</v>
      </c>
      <c r="BR209" s="43">
        <f t="shared" ca="1" si="358"/>
        <v>0</v>
      </c>
      <c r="BS209" s="25">
        <f t="shared" si="400"/>
        <v>50.255739550999998</v>
      </c>
      <c r="BT209" s="34">
        <f t="shared" si="456"/>
        <v>0.5</v>
      </c>
      <c r="BU209" s="23">
        <f t="shared" si="457"/>
        <v>3.3734448636161374E-2</v>
      </c>
      <c r="BV209" s="27">
        <f t="shared" si="458"/>
        <v>7.2594093193465934</v>
      </c>
      <c r="BW209" s="27">
        <f t="shared" ca="1" si="359"/>
        <v>0</v>
      </c>
      <c r="BX209" s="43">
        <f t="shared" ca="1" si="360"/>
        <v>0</v>
      </c>
      <c r="BY209" s="25">
        <f t="shared" si="401"/>
        <v>51.403525134999995</v>
      </c>
      <c r="BZ209" s="50">
        <f t="shared" si="402"/>
        <v>0.5</v>
      </c>
      <c r="CA209" s="23">
        <f t="shared" si="459"/>
        <v>1.5836768725148165E-2</v>
      </c>
      <c r="CB209" s="27">
        <f t="shared" si="460"/>
        <v>8.3300953447102462</v>
      </c>
      <c r="CC209" s="27">
        <f t="shared" ca="1" si="361"/>
        <v>0</v>
      </c>
      <c r="CD209" s="43">
        <f t="shared" ca="1" si="362"/>
        <v>0</v>
      </c>
      <c r="CE209" s="25">
        <f t="shared" si="403"/>
        <v>49.274400225999997</v>
      </c>
      <c r="CF209" s="34">
        <f t="shared" si="404"/>
        <v>0.5</v>
      </c>
      <c r="CG209" s="23">
        <f t="shared" si="461"/>
        <v>1.5836768725148165E-2</v>
      </c>
      <c r="CH209" s="27">
        <f t="shared" si="462"/>
        <v>7.4215610790591962</v>
      </c>
      <c r="CI209" s="27">
        <f t="shared" ca="1" si="363"/>
        <v>0</v>
      </c>
      <c r="CJ209" s="43">
        <f t="shared" ca="1" si="364"/>
        <v>0</v>
      </c>
      <c r="CK209" s="25">
        <f t="shared" si="405"/>
        <v>50.255739550999998</v>
      </c>
      <c r="CL209" s="34">
        <f t="shared" si="406"/>
        <v>0.5</v>
      </c>
      <c r="CM209" s="23">
        <f t="shared" si="463"/>
        <v>1.5836768725148165E-2</v>
      </c>
      <c r="CN209" s="27">
        <f t="shared" si="464"/>
        <v>6.5088023537212063</v>
      </c>
      <c r="CO209" s="27">
        <f t="shared" ca="1" si="365"/>
        <v>-7.708694630812396E-2</v>
      </c>
      <c r="CP209" s="43">
        <f t="shared" ca="1" si="366"/>
        <v>0</v>
      </c>
      <c r="CQ209" s="25">
        <f t="shared" si="407"/>
        <v>47.110486492000007</v>
      </c>
      <c r="CR209" s="34">
        <f t="shared" si="408"/>
        <v>1</v>
      </c>
      <c r="CS209" s="23">
        <f t="shared" si="465"/>
        <v>5.1632128547174583E-2</v>
      </c>
      <c r="CT209" s="27">
        <f t="shared" si="466"/>
        <v>7.1253038117035201</v>
      </c>
      <c r="CU209" s="27">
        <f t="shared" ca="1" si="367"/>
        <v>0</v>
      </c>
      <c r="CV209" s="43">
        <f t="shared" ca="1" si="368"/>
        <v>0</v>
      </c>
      <c r="CW209" s="25">
        <f t="shared" si="409"/>
        <v>50.255739550999998</v>
      </c>
      <c r="CX209" s="34">
        <f t="shared" si="467"/>
        <v>0.25</v>
      </c>
      <c r="CY209" s="23">
        <f t="shared" si="468"/>
        <v>2.4785608680654769E-2</v>
      </c>
      <c r="CZ209" s="27">
        <f t="shared" si="469"/>
        <v>7.6215027524462462</v>
      </c>
      <c r="DA209" s="27">
        <f t="shared" ca="1" si="369"/>
        <v>0</v>
      </c>
      <c r="DB209" s="43">
        <f t="shared" ca="1" si="370"/>
        <v>0</v>
      </c>
      <c r="DC209" s="25">
        <f t="shared" si="410"/>
        <v>50.255739550999998</v>
      </c>
      <c r="DD209" s="34">
        <f t="shared" si="411"/>
        <v>0.75</v>
      </c>
      <c r="DE209" s="23">
        <f t="shared" si="470"/>
        <v>3.6717395287996911E-2</v>
      </c>
      <c r="DF209" s="27">
        <f t="shared" si="471"/>
        <v>9.2798076319093976</v>
      </c>
      <c r="DG209" s="27">
        <f t="shared" ca="1" si="334"/>
        <v>0</v>
      </c>
      <c r="DH209" s="43">
        <f t="shared" ca="1" si="335"/>
        <v>0</v>
      </c>
      <c r="DI209" s="25">
        <f t="shared" si="412"/>
        <v>51.403525134999995</v>
      </c>
      <c r="DJ209" s="26">
        <f t="shared" si="413"/>
        <v>0</v>
      </c>
      <c r="DK209" s="23">
        <f t="shared" si="472"/>
        <v>1.5836768725148165E-2</v>
      </c>
      <c r="DL209" s="27">
        <f t="shared" si="473"/>
        <v>14.772529797786854</v>
      </c>
      <c r="DM209" s="27">
        <f t="shared" ca="1" si="371"/>
        <v>0</v>
      </c>
      <c r="DN209" s="43">
        <f t="shared" ca="1" si="372"/>
        <v>0</v>
      </c>
      <c r="DO209" s="25">
        <f t="shared" si="414"/>
        <v>49.274400225999997</v>
      </c>
      <c r="DP209" s="26">
        <f t="shared" si="415"/>
        <v>1</v>
      </c>
      <c r="DQ209" s="23">
        <f t="shared" si="474"/>
        <v>5.1632128547174583E-2</v>
      </c>
      <c r="DR209" s="27">
        <f t="shared" si="475"/>
        <v>14.690171578122223</v>
      </c>
      <c r="DS209" s="27">
        <f t="shared" ca="1" si="373"/>
        <v>0</v>
      </c>
      <c r="DT209" s="43">
        <f t="shared" ca="1" si="374"/>
        <v>0</v>
      </c>
      <c r="DU209" s="25">
        <f t="shared" si="416"/>
        <v>50.255739550999998</v>
      </c>
      <c r="DV209" s="26">
        <f t="shared" si="417"/>
        <v>0</v>
      </c>
      <c r="DW209" s="23">
        <f t="shared" si="476"/>
        <v>1.5836768725148165E-2</v>
      </c>
      <c r="DX209" s="27">
        <f t="shared" si="477"/>
        <v>6.6760339258012626</v>
      </c>
      <c r="DY209" s="27">
        <f t="shared" ca="1" si="375"/>
        <v>-7.7086946308124293E-2</v>
      </c>
      <c r="DZ209" s="43">
        <f t="shared" ca="1" si="376"/>
        <v>0</v>
      </c>
      <c r="EA209" s="25">
        <f t="shared" si="418"/>
        <v>50.255739550999998</v>
      </c>
      <c r="EB209" s="34">
        <f t="shared" si="478"/>
        <v>0.33333333333333331</v>
      </c>
      <c r="EC209" s="23">
        <f t="shared" si="479"/>
        <v>2.7768555332490303E-2</v>
      </c>
      <c r="ED209" s="27">
        <f t="shared" si="480"/>
        <v>11.730349746703435</v>
      </c>
      <c r="EE209" s="27">
        <f t="shared" ca="1" si="377"/>
        <v>0</v>
      </c>
      <c r="EF209" s="43">
        <f t="shared" ca="1" si="378"/>
        <v>0</v>
      </c>
      <c r="EG209" s="25">
        <f t="shared" si="419"/>
        <v>51.403525134999995</v>
      </c>
      <c r="EH209" s="26">
        <f t="shared" si="481"/>
        <v>1</v>
      </c>
      <c r="EI209" s="23">
        <f t="shared" si="482"/>
        <v>5.1632128547174583E-2</v>
      </c>
      <c r="EJ209" s="27">
        <f t="shared" si="483"/>
        <v>14.630922048702077</v>
      </c>
      <c r="EK209" s="27">
        <f t="shared" ca="1" si="379"/>
        <v>0</v>
      </c>
      <c r="EL209" s="43">
        <f t="shared" ca="1" si="380"/>
        <v>0</v>
      </c>
      <c r="EM209" s="25">
        <f t="shared" si="420"/>
        <v>49.274400225999997</v>
      </c>
      <c r="EN209" s="26">
        <f t="shared" si="484"/>
        <v>0</v>
      </c>
      <c r="EO209" s="23">
        <f t="shared" si="485"/>
        <v>1.5836768725148165E-2</v>
      </c>
      <c r="EP209" s="27">
        <f t="shared" si="486"/>
        <v>11.172756094250492</v>
      </c>
      <c r="EQ209" s="27">
        <f t="shared" ca="1" si="381"/>
        <v>0</v>
      </c>
      <c r="ER209" s="43">
        <f t="shared" ca="1" si="382"/>
        <v>0</v>
      </c>
      <c r="ES209" s="25">
        <f t="shared" si="421"/>
        <v>50.255739550999998</v>
      </c>
      <c r="ET209" s="26">
        <f t="shared" si="487"/>
        <v>1</v>
      </c>
      <c r="EU209" s="23">
        <f t="shared" si="488"/>
        <v>5.1632128547174583E-2</v>
      </c>
      <c r="EV209" s="27">
        <f t="shared" si="489"/>
        <v>7.7619731491716717</v>
      </c>
      <c r="EW209" s="27">
        <f t="shared" ca="1" si="383"/>
        <v>-7.0821761709165876E-2</v>
      </c>
      <c r="EX209" s="43">
        <f t="shared" ca="1" si="384"/>
        <v>0</v>
      </c>
      <c r="EY209" s="25">
        <f t="shared" si="422"/>
        <v>50.255739550999998</v>
      </c>
      <c r="EZ209" s="34">
        <f t="shared" si="490"/>
        <v>0.66666666666666663</v>
      </c>
      <c r="FA209" s="23">
        <f t="shared" si="491"/>
        <v>3.9700341939832441E-2</v>
      </c>
      <c r="FB209" s="27">
        <f t="shared" si="492"/>
        <v>11.212620026700609</v>
      </c>
      <c r="FC209" s="27">
        <f t="shared" ca="1" si="385"/>
        <v>0</v>
      </c>
      <c r="FD209" s="43">
        <f t="shared" ca="1" si="386"/>
        <v>0</v>
      </c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25">
        <f t="shared" si="423"/>
        <v>50.255739550999998</v>
      </c>
      <c r="FT209" s="26">
        <f t="shared" si="493"/>
        <v>1</v>
      </c>
      <c r="FU209" s="23">
        <f t="shared" si="494"/>
        <v>5.1632128547174583E-2</v>
      </c>
      <c r="FV209" s="27">
        <f t="shared" si="495"/>
        <v>1.5884060365800705</v>
      </c>
      <c r="FW209" s="27">
        <f t="shared" ca="1" si="387"/>
        <v>-0.37694751590560827</v>
      </c>
      <c r="FX209" s="43">
        <f t="shared" ca="1" si="388"/>
        <v>0</v>
      </c>
      <c r="FY209" s="25">
        <f t="shared" si="424"/>
        <v>50.255739550999998</v>
      </c>
      <c r="FZ209" s="26">
        <f t="shared" si="496"/>
        <v>0</v>
      </c>
      <c r="GA209" s="23">
        <f t="shared" si="497"/>
        <v>1.5836768725148165E-2</v>
      </c>
      <c r="GB209" s="27">
        <f t="shared" si="498"/>
        <v>7.2047162781081555</v>
      </c>
      <c r="GC209" s="27">
        <f t="shared" ca="1" si="389"/>
        <v>-0.13647198251093784</v>
      </c>
      <c r="GD209" s="43">
        <f t="shared" ca="1" si="390"/>
        <v>0</v>
      </c>
      <c r="GE209" s="47"/>
      <c r="GF209" s="47"/>
    </row>
    <row r="210" spans="1:188" x14ac:dyDescent="0.2">
      <c r="A210" s="30">
        <v>31047</v>
      </c>
      <c r="B210" s="34">
        <v>50.067533259999998</v>
      </c>
      <c r="C210" s="23">
        <v>1.5836768725148165E-2</v>
      </c>
      <c r="D210" s="24">
        <f t="shared" si="336"/>
        <v>-4.9900822606204209E-2</v>
      </c>
      <c r="E210" s="25" t="e">
        <f>#N/A</f>
        <v>#N/A</v>
      </c>
      <c r="F210" s="26">
        <v>1</v>
      </c>
      <c r="G210" s="23">
        <f t="shared" si="425"/>
        <v>-4.9900822606204209E-2</v>
      </c>
      <c r="H210" s="27">
        <f t="shared" si="426"/>
        <v>14.763207514488641</v>
      </c>
      <c r="I210" s="27">
        <f t="shared" ca="1" si="337"/>
        <v>-4.9900822606204209E-2</v>
      </c>
      <c r="J210" s="43">
        <f t="shared" ca="1" si="338"/>
        <v>0</v>
      </c>
      <c r="K210" s="25" t="e">
        <f>#N/A</f>
        <v>#N/A</v>
      </c>
      <c r="L210" s="26">
        <v>0</v>
      </c>
      <c r="M210" s="23">
        <f t="shared" si="427"/>
        <v>1.5836768725148165E-2</v>
      </c>
      <c r="N210" s="27">
        <f t="shared" si="428"/>
        <v>2.8714339178772557</v>
      </c>
      <c r="O210" s="27">
        <f t="shared" ca="1" si="339"/>
        <v>0</v>
      </c>
      <c r="P210" s="43">
        <f t="shared" ca="1" si="340"/>
        <v>0</v>
      </c>
      <c r="Q210" s="25">
        <f t="shared" si="391"/>
        <v>50.235177704000002</v>
      </c>
      <c r="R210" s="26">
        <f t="shared" si="429"/>
        <v>1</v>
      </c>
      <c r="S210" s="23">
        <f t="shared" si="430"/>
        <v>-4.9900822606204209E-2</v>
      </c>
      <c r="T210" s="27">
        <f t="shared" si="431"/>
        <v>7.7187545863104026</v>
      </c>
      <c r="U210" s="27">
        <f t="shared" ca="1" si="341"/>
        <v>-9.8429511943104009E-2</v>
      </c>
      <c r="V210" s="43">
        <f t="shared" ca="1" si="342"/>
        <v>0</v>
      </c>
      <c r="W210" s="25">
        <f t="shared" si="392"/>
        <v>51.382349204999997</v>
      </c>
      <c r="X210" s="26">
        <f t="shared" si="432"/>
        <v>1</v>
      </c>
      <c r="Y210" s="23">
        <f t="shared" si="433"/>
        <v>-4.9900822606204209E-2</v>
      </c>
      <c r="Z210" s="27">
        <f t="shared" si="434"/>
        <v>18.612305497518857</v>
      </c>
      <c r="AA210" s="27">
        <f t="shared" ca="1" si="343"/>
        <v>-4.9900822606204098E-2</v>
      </c>
      <c r="AB210" s="43">
        <f t="shared" ca="1" si="344"/>
        <v>0</v>
      </c>
      <c r="AC210" s="25">
        <f t="shared" si="393"/>
        <v>50.088596142</v>
      </c>
      <c r="AD210" s="26">
        <f t="shared" si="435"/>
        <v>1</v>
      </c>
      <c r="AE210" s="23">
        <f t="shared" si="436"/>
        <v>-4.9900822606204209E-2</v>
      </c>
      <c r="AF210" s="27">
        <f t="shared" si="437"/>
        <v>14.511664590700288</v>
      </c>
      <c r="AG210" s="27">
        <f t="shared" ca="1" si="345"/>
        <v>-4.9900822606204209E-2</v>
      </c>
      <c r="AH210" s="43">
        <f t="shared" ca="1" si="346"/>
        <v>0</v>
      </c>
      <c r="AI210" s="25">
        <f t="shared" si="394"/>
        <v>50.235177704000002</v>
      </c>
      <c r="AJ210" s="26">
        <f t="shared" si="438"/>
        <v>1</v>
      </c>
      <c r="AK210" s="23">
        <f t="shared" si="439"/>
        <v>-4.9900822606204209E-2</v>
      </c>
      <c r="AL210" s="27">
        <f t="shared" si="440"/>
        <v>7.7187545863104026</v>
      </c>
      <c r="AM210" s="27">
        <f t="shared" ca="1" si="347"/>
        <v>-9.8429511943104009E-2</v>
      </c>
      <c r="AN210" s="43">
        <f t="shared" ca="1" si="348"/>
        <v>0</v>
      </c>
      <c r="AO210" s="25">
        <f t="shared" si="395"/>
        <v>50.235177704000002</v>
      </c>
      <c r="AP210" s="34">
        <f t="shared" si="441"/>
        <v>1</v>
      </c>
      <c r="AQ210" s="23">
        <f t="shared" si="442"/>
        <v>-4.9900822606204209E-2</v>
      </c>
      <c r="AR210" s="27">
        <f t="shared" si="443"/>
        <v>13.273079463390719</v>
      </c>
      <c r="AS210" s="27">
        <f t="shared" ca="1" si="349"/>
        <v>-4.990082260620432E-2</v>
      </c>
      <c r="AT210" s="43">
        <f t="shared" ca="1" si="350"/>
        <v>0</v>
      </c>
      <c r="AU210" s="25">
        <f t="shared" si="396"/>
        <v>50.088596142</v>
      </c>
      <c r="AV210" s="26">
        <f t="shared" si="444"/>
        <v>1</v>
      </c>
      <c r="AW210" s="23">
        <f t="shared" si="445"/>
        <v>-4.9900822606204209E-2</v>
      </c>
      <c r="AX210" s="27">
        <f t="shared" si="446"/>
        <v>6.9386395881666463</v>
      </c>
      <c r="AY210" s="27">
        <f t="shared" ca="1" si="351"/>
        <v>-4.9900822606204209E-2</v>
      </c>
      <c r="AZ210" s="43">
        <f t="shared" ca="1" si="352"/>
        <v>0</v>
      </c>
      <c r="BA210" s="25">
        <f t="shared" si="397"/>
        <v>50.088596142</v>
      </c>
      <c r="BB210" s="26">
        <f t="shared" si="447"/>
        <v>1</v>
      </c>
      <c r="BC210" s="23">
        <f t="shared" si="448"/>
        <v>-4.9900822606204209E-2</v>
      </c>
      <c r="BD210" s="27">
        <f t="shared" si="449"/>
        <v>7.89089653905795</v>
      </c>
      <c r="BE210" s="27">
        <f t="shared" ca="1" si="353"/>
        <v>-7.9881646635117098E-2</v>
      </c>
      <c r="BF210" s="43">
        <f t="shared" ca="1" si="354"/>
        <v>0</v>
      </c>
      <c r="BG210" s="25">
        <f t="shared" si="398"/>
        <v>50.235177704000002</v>
      </c>
      <c r="BH210" s="26">
        <f t="shared" si="450"/>
        <v>1</v>
      </c>
      <c r="BI210" s="23">
        <f t="shared" si="451"/>
        <v>-4.9900822606204209E-2</v>
      </c>
      <c r="BJ210" s="27">
        <f t="shared" si="452"/>
        <v>9.2526068885581232</v>
      </c>
      <c r="BK210" s="27">
        <f t="shared" ca="1" si="355"/>
        <v>-4.9900822606204209E-2</v>
      </c>
      <c r="BL210" s="43">
        <f t="shared" ca="1" si="356"/>
        <v>0</v>
      </c>
      <c r="BM210" s="25">
        <f t="shared" si="399"/>
        <v>49.406589064999991</v>
      </c>
      <c r="BN210" s="26">
        <f t="shared" si="453"/>
        <v>0</v>
      </c>
      <c r="BO210" s="23">
        <f t="shared" si="454"/>
        <v>1.5836768725148165E-2</v>
      </c>
      <c r="BP210" s="27">
        <f t="shared" si="455"/>
        <v>4.1356003791536597</v>
      </c>
      <c r="BQ210" s="27">
        <f t="shared" ca="1" si="357"/>
        <v>-7.0044468985184238E-3</v>
      </c>
      <c r="BR210" s="43">
        <f t="shared" ca="1" si="358"/>
        <v>0</v>
      </c>
      <c r="BS210" s="25">
        <f t="shared" si="400"/>
        <v>50.235177704000002</v>
      </c>
      <c r="BT210" s="34">
        <f t="shared" si="456"/>
        <v>0.75</v>
      </c>
      <c r="BU210" s="23">
        <f t="shared" si="457"/>
        <v>-3.3466424773366116E-2</v>
      </c>
      <c r="BV210" s="27">
        <f t="shared" si="458"/>
        <v>7.0164628434616079</v>
      </c>
      <c r="BW210" s="27">
        <f t="shared" ca="1" si="359"/>
        <v>-3.3466424773366144E-2</v>
      </c>
      <c r="BX210" s="43">
        <f t="shared" ca="1" si="360"/>
        <v>0</v>
      </c>
      <c r="BY210" s="25">
        <f t="shared" si="401"/>
        <v>51.382349204999997</v>
      </c>
      <c r="BZ210" s="50">
        <f t="shared" si="402"/>
        <v>1</v>
      </c>
      <c r="CA210" s="23">
        <f t="shared" si="459"/>
        <v>-4.9900822606204209E-2</v>
      </c>
      <c r="CB210" s="27">
        <f t="shared" si="460"/>
        <v>7.914416734621093</v>
      </c>
      <c r="CC210" s="27">
        <f t="shared" ca="1" si="361"/>
        <v>-4.9900822606204209E-2</v>
      </c>
      <c r="CD210" s="43">
        <f t="shared" ca="1" si="362"/>
        <v>0</v>
      </c>
      <c r="CE210" s="25">
        <f t="shared" si="403"/>
        <v>50.088596142</v>
      </c>
      <c r="CF210" s="34">
        <f t="shared" si="404"/>
        <v>1</v>
      </c>
      <c r="CG210" s="23">
        <f t="shared" si="461"/>
        <v>-4.9900822606204209E-2</v>
      </c>
      <c r="CH210" s="27">
        <f t="shared" si="462"/>
        <v>7.0512190761919538</v>
      </c>
      <c r="CI210" s="27">
        <f t="shared" ca="1" si="363"/>
        <v>-4.9900822606204209E-2</v>
      </c>
      <c r="CJ210" s="43">
        <f t="shared" ca="1" si="364"/>
        <v>0</v>
      </c>
      <c r="CK210" s="25">
        <f t="shared" si="405"/>
        <v>50.235177704000002</v>
      </c>
      <c r="CL210" s="34">
        <f t="shared" si="406"/>
        <v>1</v>
      </c>
      <c r="CM210" s="23">
        <f t="shared" si="463"/>
        <v>-4.9900822606204209E-2</v>
      </c>
      <c r="CN210" s="27">
        <f t="shared" si="464"/>
        <v>6.1840077620893199</v>
      </c>
      <c r="CO210" s="27">
        <f t="shared" ca="1" si="365"/>
        <v>-0.12314106688135251</v>
      </c>
      <c r="CP210" s="43">
        <f t="shared" ca="1" si="366"/>
        <v>0</v>
      </c>
      <c r="CQ210" s="25">
        <f t="shared" si="407"/>
        <v>47.48285558100001</v>
      </c>
      <c r="CR210" s="34">
        <f t="shared" si="408"/>
        <v>1</v>
      </c>
      <c r="CS210" s="23">
        <f t="shared" si="465"/>
        <v>-4.9900822606204209E-2</v>
      </c>
      <c r="CT210" s="27">
        <f t="shared" si="466"/>
        <v>6.7697452901803921</v>
      </c>
      <c r="CU210" s="27">
        <f t="shared" ca="1" si="367"/>
        <v>-4.9900822606204209E-2</v>
      </c>
      <c r="CV210" s="43">
        <f t="shared" ca="1" si="368"/>
        <v>0</v>
      </c>
      <c r="CW210" s="25">
        <f t="shared" si="409"/>
        <v>50.235177704000002</v>
      </c>
      <c r="CX210" s="34">
        <f t="shared" si="467"/>
        <v>1</v>
      </c>
      <c r="CY210" s="23">
        <f t="shared" si="468"/>
        <v>-4.9900822606204209E-2</v>
      </c>
      <c r="CZ210" s="27">
        <f t="shared" si="469"/>
        <v>7.2411834956037291</v>
      </c>
      <c r="DA210" s="27">
        <f t="shared" ca="1" si="369"/>
        <v>-4.9900822606204209E-2</v>
      </c>
      <c r="DB210" s="43">
        <f t="shared" ca="1" si="370"/>
        <v>0</v>
      </c>
      <c r="DC210" s="25">
        <f t="shared" si="410"/>
        <v>50.235177704000002</v>
      </c>
      <c r="DD210" s="34">
        <f t="shared" si="411"/>
        <v>0.875</v>
      </c>
      <c r="DE210" s="23">
        <f t="shared" si="470"/>
        <v>-4.4422689995258176E-2</v>
      </c>
      <c r="DF210" s="27">
        <f t="shared" si="471"/>
        <v>8.8675736142614543</v>
      </c>
      <c r="DG210" s="27">
        <f t="shared" ca="1" si="334"/>
        <v>-4.4422689995258335E-2</v>
      </c>
      <c r="DH210" s="43">
        <f t="shared" ca="1" si="335"/>
        <v>0</v>
      </c>
      <c r="DI210" s="25">
        <f t="shared" si="412"/>
        <v>51.382349204999997</v>
      </c>
      <c r="DJ210" s="26">
        <f t="shared" si="413"/>
        <v>1</v>
      </c>
      <c r="DK210" s="23">
        <f t="shared" si="472"/>
        <v>-4.9900822606204209E-2</v>
      </c>
      <c r="DL210" s="27">
        <f t="shared" si="473"/>
        <v>14.035368408902626</v>
      </c>
      <c r="DM210" s="27">
        <f t="shared" ca="1" si="371"/>
        <v>-4.9900822606204209E-2</v>
      </c>
      <c r="DN210" s="43">
        <f t="shared" ca="1" si="372"/>
        <v>0</v>
      </c>
      <c r="DO210" s="25">
        <f t="shared" si="414"/>
        <v>50.088596142</v>
      </c>
      <c r="DP210" s="26">
        <f t="shared" si="415"/>
        <v>1</v>
      </c>
      <c r="DQ210" s="23">
        <f t="shared" si="474"/>
        <v>-4.9900822606204209E-2</v>
      </c>
      <c r="DR210" s="27">
        <f t="shared" si="475"/>
        <v>13.957119932147643</v>
      </c>
      <c r="DS210" s="27">
        <f t="shared" ca="1" si="373"/>
        <v>-4.9900822606204209E-2</v>
      </c>
      <c r="DT210" s="43">
        <f t="shared" ca="1" si="374"/>
        <v>0</v>
      </c>
      <c r="DU210" s="25">
        <f t="shared" si="416"/>
        <v>50.235177704000002</v>
      </c>
      <c r="DV210" s="26">
        <f t="shared" si="417"/>
        <v>1</v>
      </c>
      <c r="DW210" s="23">
        <f t="shared" si="476"/>
        <v>-4.9900822606204209E-2</v>
      </c>
      <c r="DX210" s="27">
        <f t="shared" si="477"/>
        <v>6.3428943411568524</v>
      </c>
      <c r="DY210" s="27">
        <f t="shared" ca="1" si="375"/>
        <v>-0.12314106688135296</v>
      </c>
      <c r="DZ210" s="43">
        <f t="shared" ca="1" si="376"/>
        <v>0</v>
      </c>
      <c r="EA210" s="25">
        <f t="shared" si="418"/>
        <v>50.235177704000002</v>
      </c>
      <c r="EB210" s="34">
        <f t="shared" si="478"/>
        <v>1</v>
      </c>
      <c r="EC210" s="23">
        <f t="shared" si="479"/>
        <v>-4.9900822606204209E-2</v>
      </c>
      <c r="ED210" s="27">
        <f t="shared" si="480"/>
        <v>11.144995644884455</v>
      </c>
      <c r="EE210" s="27">
        <f t="shared" ca="1" si="377"/>
        <v>-4.9900822606204209E-2</v>
      </c>
      <c r="EF210" s="43">
        <f t="shared" ca="1" si="378"/>
        <v>0</v>
      </c>
      <c r="EG210" s="25">
        <f t="shared" si="419"/>
        <v>51.382349204999997</v>
      </c>
      <c r="EH210" s="26">
        <f t="shared" si="481"/>
        <v>1</v>
      </c>
      <c r="EI210" s="23">
        <f t="shared" si="482"/>
        <v>-4.9900822606204209E-2</v>
      </c>
      <c r="EJ210" s="27">
        <f t="shared" si="483"/>
        <v>13.900827002984594</v>
      </c>
      <c r="EK210" s="27">
        <f t="shared" ca="1" si="379"/>
        <v>-4.9900822606204209E-2</v>
      </c>
      <c r="EL210" s="43">
        <f t="shared" ca="1" si="380"/>
        <v>0</v>
      </c>
      <c r="EM210" s="25">
        <f t="shared" si="420"/>
        <v>50.088596142</v>
      </c>
      <c r="EN210" s="26">
        <f t="shared" si="484"/>
        <v>1</v>
      </c>
      <c r="EO210" s="23">
        <f t="shared" si="485"/>
        <v>-4.9900822606204209E-2</v>
      </c>
      <c r="EP210" s="27">
        <f t="shared" si="486"/>
        <v>10.615226374368911</v>
      </c>
      <c r="EQ210" s="27">
        <f t="shared" ca="1" si="381"/>
        <v>-4.9900822606204209E-2</v>
      </c>
      <c r="ER210" s="43">
        <f t="shared" ca="1" si="382"/>
        <v>0</v>
      </c>
      <c r="ES210" s="25">
        <f t="shared" si="421"/>
        <v>50.235177704000002</v>
      </c>
      <c r="ET210" s="26">
        <f t="shared" si="487"/>
        <v>1</v>
      </c>
      <c r="EU210" s="23">
        <f t="shared" si="488"/>
        <v>-4.9900822606204209E-2</v>
      </c>
      <c r="EV210" s="27">
        <f t="shared" si="489"/>
        <v>7.3746443039807357</v>
      </c>
      <c r="EW210" s="27">
        <f t="shared" ca="1" si="383"/>
        <v>-0.11718852014766212</v>
      </c>
      <c r="EX210" s="43">
        <f t="shared" ca="1" si="384"/>
        <v>0</v>
      </c>
      <c r="EY210" s="25">
        <f t="shared" si="422"/>
        <v>50.235177704000002</v>
      </c>
      <c r="EZ210" s="34">
        <f t="shared" si="490"/>
        <v>1</v>
      </c>
      <c r="FA210" s="23">
        <f t="shared" si="491"/>
        <v>-4.9900822606204209E-2</v>
      </c>
      <c r="FB210" s="27">
        <f t="shared" si="492"/>
        <v>10.653101063797449</v>
      </c>
      <c r="FC210" s="27">
        <f t="shared" ca="1" si="385"/>
        <v>-4.990082260620432E-2</v>
      </c>
      <c r="FD210" s="43">
        <f t="shared" ca="1" si="386"/>
        <v>0</v>
      </c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25">
        <f t="shared" si="423"/>
        <v>50.235177704000002</v>
      </c>
      <c r="FT210" s="26">
        <f t="shared" si="493"/>
        <v>1</v>
      </c>
      <c r="FU210" s="23">
        <f t="shared" si="494"/>
        <v>-4.9900822606204209E-2</v>
      </c>
      <c r="FV210" s="27">
        <f t="shared" si="495"/>
        <v>1.5091432687220645</v>
      </c>
      <c r="FW210" s="27">
        <f t="shared" ca="1" si="387"/>
        <v>-0.40803834738875733</v>
      </c>
      <c r="FX210" s="43">
        <f t="shared" ca="1" si="388"/>
        <v>0</v>
      </c>
      <c r="FY210" s="25">
        <f t="shared" si="424"/>
        <v>50.235177704000002</v>
      </c>
      <c r="FZ210" s="26">
        <f t="shared" si="496"/>
        <v>0</v>
      </c>
      <c r="GA210" s="23">
        <f t="shared" si="497"/>
        <v>1.5836768725148165E-2</v>
      </c>
      <c r="GB210" s="27">
        <f t="shared" si="498"/>
        <v>7.3188157035348649</v>
      </c>
      <c r="GC210" s="27">
        <f t="shared" ca="1" si="389"/>
        <v>-0.12279648901027784</v>
      </c>
      <c r="GD210" s="43">
        <f t="shared" ca="1" si="390"/>
        <v>0</v>
      </c>
      <c r="GE210" s="47"/>
      <c r="GF210" s="47"/>
    </row>
    <row r="211" spans="1:188" x14ac:dyDescent="0.2">
      <c r="A211" s="30">
        <v>31078</v>
      </c>
      <c r="B211" s="34">
        <v>48.572524569999999</v>
      </c>
      <c r="C211" s="23">
        <v>1.6535182261663728E-2</v>
      </c>
      <c r="D211" s="24">
        <f t="shared" si="336"/>
        <v>-2.9859843148981158E-2</v>
      </c>
      <c r="E211" s="25" t="e">
        <f>#N/A</f>
        <v>#N/A</v>
      </c>
      <c r="F211" s="26">
        <v>1</v>
      </c>
      <c r="G211" s="23">
        <f t="shared" si="425"/>
        <v>-2.9859843148981158E-2</v>
      </c>
      <c r="H211" s="27">
        <f t="shared" si="426"/>
        <v>14.322380453730151</v>
      </c>
      <c r="I211" s="27">
        <f t="shared" ca="1" si="337"/>
        <v>-7.8270635019158985E-2</v>
      </c>
      <c r="J211" s="43">
        <f t="shared" ca="1" si="338"/>
        <v>0</v>
      </c>
      <c r="K211" s="25" t="e">
        <f>#N/A</f>
        <v>#N/A</v>
      </c>
      <c r="L211" s="26">
        <v>0</v>
      </c>
      <c r="M211" s="23">
        <f t="shared" si="427"/>
        <v>1.6535182261663728E-2</v>
      </c>
      <c r="N211" s="27">
        <f t="shared" si="428"/>
        <v>2.9189136010616794</v>
      </c>
      <c r="O211" s="27">
        <f t="shared" ca="1" si="339"/>
        <v>0</v>
      </c>
      <c r="P211" s="43">
        <f t="shared" ca="1" si="340"/>
        <v>0</v>
      </c>
      <c r="Q211" s="25">
        <f t="shared" si="391"/>
        <v>49.950039607999997</v>
      </c>
      <c r="R211" s="26">
        <f t="shared" si="429"/>
        <v>0</v>
      </c>
      <c r="S211" s="23">
        <f t="shared" si="430"/>
        <v>1.6535182261663728E-2</v>
      </c>
      <c r="T211" s="27">
        <f t="shared" si="431"/>
        <v>7.8463856002280981</v>
      </c>
      <c r="U211" s="27">
        <f t="shared" ca="1" si="341"/>
        <v>-8.352187960134605E-2</v>
      </c>
      <c r="V211" s="43">
        <f t="shared" ca="1" si="342"/>
        <v>0</v>
      </c>
      <c r="W211" s="25">
        <f t="shared" si="392"/>
        <v>49.320028914999995</v>
      </c>
      <c r="X211" s="26">
        <f t="shared" si="432"/>
        <v>0</v>
      </c>
      <c r="Y211" s="23">
        <f t="shared" si="433"/>
        <v>1.6535182261663728E-2</v>
      </c>
      <c r="Z211" s="27">
        <f t="shared" si="434"/>
        <v>18.920063361230099</v>
      </c>
      <c r="AA211" s="27">
        <f t="shared" ca="1" si="343"/>
        <v>-3.4190759541340876E-2</v>
      </c>
      <c r="AB211" s="43">
        <f t="shared" ca="1" si="344"/>
        <v>0</v>
      </c>
      <c r="AC211" s="25">
        <f t="shared" si="393"/>
        <v>49.990330013999994</v>
      </c>
      <c r="AD211" s="26">
        <f t="shared" si="435"/>
        <v>0</v>
      </c>
      <c r="AE211" s="23">
        <f t="shared" si="436"/>
        <v>1.6535182261663728E-2</v>
      </c>
      <c r="AF211" s="27">
        <f t="shared" si="437"/>
        <v>14.751617609627649</v>
      </c>
      <c r="AG211" s="27">
        <f t="shared" ca="1" si="345"/>
        <v>-3.4190759541340987E-2</v>
      </c>
      <c r="AH211" s="43">
        <f t="shared" ca="1" si="346"/>
        <v>0</v>
      </c>
      <c r="AI211" s="25">
        <f t="shared" si="394"/>
        <v>49.950039607999997</v>
      </c>
      <c r="AJ211" s="26">
        <f t="shared" si="438"/>
        <v>0</v>
      </c>
      <c r="AK211" s="23">
        <f t="shared" si="439"/>
        <v>1.6535182261663728E-2</v>
      </c>
      <c r="AL211" s="27">
        <f t="shared" si="440"/>
        <v>7.8463856002280981</v>
      </c>
      <c r="AM211" s="27">
        <f t="shared" ca="1" si="347"/>
        <v>-8.352187960134605E-2</v>
      </c>
      <c r="AN211" s="43">
        <f t="shared" ca="1" si="348"/>
        <v>0</v>
      </c>
      <c r="AO211" s="25">
        <f t="shared" si="395"/>
        <v>49.950039607999997</v>
      </c>
      <c r="AP211" s="34">
        <f t="shared" si="441"/>
        <v>0</v>
      </c>
      <c r="AQ211" s="23">
        <f t="shared" si="442"/>
        <v>1.6535182261663728E-2</v>
      </c>
      <c r="AR211" s="27">
        <f t="shared" si="443"/>
        <v>13.49255225149143</v>
      </c>
      <c r="AS211" s="27">
        <f t="shared" ca="1" si="349"/>
        <v>-3.4190759541341098E-2</v>
      </c>
      <c r="AT211" s="43">
        <f t="shared" ca="1" si="350"/>
        <v>0</v>
      </c>
      <c r="AU211" s="25">
        <f t="shared" si="396"/>
        <v>49.990330013999994</v>
      </c>
      <c r="AV211" s="26">
        <f t="shared" si="444"/>
        <v>1</v>
      </c>
      <c r="AW211" s="23">
        <f t="shared" si="445"/>
        <v>-2.9859843148981158E-2</v>
      </c>
      <c r="AX211" s="27">
        <f t="shared" si="446"/>
        <v>6.7314528983966788</v>
      </c>
      <c r="AY211" s="27">
        <f t="shared" ca="1" si="351"/>
        <v>-7.8270635019158985E-2</v>
      </c>
      <c r="AZ211" s="43">
        <f t="shared" ca="1" si="352"/>
        <v>0</v>
      </c>
      <c r="BA211" s="25">
        <f t="shared" si="397"/>
        <v>49.990330013999994</v>
      </c>
      <c r="BB211" s="26">
        <f t="shared" si="447"/>
        <v>1</v>
      </c>
      <c r="BC211" s="23">
        <f t="shared" si="448"/>
        <v>-2.9859843148981158E-2</v>
      </c>
      <c r="BD211" s="27">
        <f t="shared" si="449"/>
        <v>7.6552756060968417</v>
      </c>
      <c r="BE211" s="27">
        <f t="shared" ca="1" si="353"/>
        <v>-0.10735623634509128</v>
      </c>
      <c r="BF211" s="43">
        <f t="shared" ca="1" si="354"/>
        <v>0</v>
      </c>
      <c r="BG211" s="25">
        <f t="shared" si="398"/>
        <v>49.950039607999997</v>
      </c>
      <c r="BH211" s="26">
        <f t="shared" si="450"/>
        <v>1</v>
      </c>
      <c r="BI211" s="23">
        <f t="shared" si="451"/>
        <v>-2.9859843148981158E-2</v>
      </c>
      <c r="BJ211" s="27">
        <f t="shared" si="452"/>
        <v>8.9763254981465952</v>
      </c>
      <c r="BK211" s="27">
        <f t="shared" ca="1" si="355"/>
        <v>-7.8270635019158985E-2</v>
      </c>
      <c r="BL211" s="43">
        <f t="shared" ca="1" si="356"/>
        <v>0</v>
      </c>
      <c r="BM211" s="25">
        <f t="shared" si="399"/>
        <v>49.835917546666671</v>
      </c>
      <c r="BN211" s="26">
        <f t="shared" si="453"/>
        <v>0</v>
      </c>
      <c r="BO211" s="23">
        <f t="shared" si="454"/>
        <v>1.6535182261663728E-2</v>
      </c>
      <c r="BP211" s="27">
        <f t="shared" si="455"/>
        <v>4.2039832851843713</v>
      </c>
      <c r="BQ211" s="27">
        <f t="shared" ca="1" si="357"/>
        <v>0</v>
      </c>
      <c r="BR211" s="43">
        <f t="shared" ca="1" si="358"/>
        <v>0</v>
      </c>
      <c r="BS211" s="25">
        <f t="shared" si="400"/>
        <v>49.950039607999997</v>
      </c>
      <c r="BT211" s="34">
        <f t="shared" si="456"/>
        <v>0.75</v>
      </c>
      <c r="BU211" s="23">
        <f t="shared" si="457"/>
        <v>-1.8261086796319936E-2</v>
      </c>
      <c r="BV211" s="27">
        <f t="shared" si="458"/>
        <v>6.8883346064740012</v>
      </c>
      <c r="BW211" s="27">
        <f t="shared" ca="1" si="359"/>
        <v>-5.1116378282137109E-2</v>
      </c>
      <c r="BX211" s="43">
        <f t="shared" ca="1" si="360"/>
        <v>0</v>
      </c>
      <c r="BY211" s="25">
        <f t="shared" si="401"/>
        <v>49.320028914999995</v>
      </c>
      <c r="BZ211" s="50">
        <f t="shared" si="402"/>
        <v>0</v>
      </c>
      <c r="CA211" s="23">
        <f t="shared" si="459"/>
        <v>1.6535182261663728E-2</v>
      </c>
      <c r="CB211" s="27">
        <f t="shared" si="460"/>
        <v>8.0452830578228145</v>
      </c>
      <c r="CC211" s="27">
        <f t="shared" ca="1" si="361"/>
        <v>-3.4190759541340987E-2</v>
      </c>
      <c r="CD211" s="43">
        <f t="shared" ca="1" si="362"/>
        <v>0</v>
      </c>
      <c r="CE211" s="25">
        <f t="shared" si="403"/>
        <v>49.990330013999994</v>
      </c>
      <c r="CF211" s="34">
        <f t="shared" si="404"/>
        <v>0</v>
      </c>
      <c r="CG211" s="23">
        <f t="shared" si="461"/>
        <v>1.6535182261663728E-2</v>
      </c>
      <c r="CH211" s="27">
        <f t="shared" si="462"/>
        <v>7.1678122687837078</v>
      </c>
      <c r="CI211" s="27">
        <f t="shared" ca="1" si="363"/>
        <v>-3.4190759541340987E-2</v>
      </c>
      <c r="CJ211" s="43">
        <f t="shared" ca="1" si="364"/>
        <v>0</v>
      </c>
      <c r="CK211" s="25">
        <f t="shared" si="405"/>
        <v>49.950039607999997</v>
      </c>
      <c r="CL211" s="34">
        <f t="shared" si="406"/>
        <v>0</v>
      </c>
      <c r="CM211" s="23">
        <f t="shared" si="463"/>
        <v>1.6535182261663728E-2</v>
      </c>
      <c r="CN211" s="27">
        <f t="shared" si="464"/>
        <v>6.2862614575430102</v>
      </c>
      <c r="CO211" s="27">
        <f t="shared" ca="1" si="365"/>
        <v>-0.10864204460446769</v>
      </c>
      <c r="CP211" s="43">
        <f t="shared" ca="1" si="366"/>
        <v>0</v>
      </c>
      <c r="CQ211" s="25">
        <f t="shared" si="407"/>
        <v>47.697314271500005</v>
      </c>
      <c r="CR211" s="34">
        <f t="shared" si="408"/>
        <v>1</v>
      </c>
      <c r="CS211" s="23">
        <f t="shared" si="465"/>
        <v>-2.9859843148981158E-2</v>
      </c>
      <c r="CT211" s="27">
        <f t="shared" si="466"/>
        <v>6.5676017576570516</v>
      </c>
      <c r="CU211" s="27">
        <f t="shared" ca="1" si="367"/>
        <v>-7.8270635019158985E-2</v>
      </c>
      <c r="CV211" s="43">
        <f t="shared" ca="1" si="368"/>
        <v>0</v>
      </c>
      <c r="CW211" s="25">
        <f t="shared" si="409"/>
        <v>49.950039607999997</v>
      </c>
      <c r="CX211" s="34">
        <f t="shared" si="467"/>
        <v>0.25</v>
      </c>
      <c r="CY211" s="23">
        <f t="shared" si="468"/>
        <v>4.9364259090025064E-3</v>
      </c>
      <c r="CZ211" s="27">
        <f t="shared" si="469"/>
        <v>7.2769290614232691</v>
      </c>
      <c r="DA211" s="27">
        <f t="shared" ca="1" si="369"/>
        <v>-4.5210728410795431E-2</v>
      </c>
      <c r="DB211" s="43">
        <f t="shared" ca="1" si="370"/>
        <v>0</v>
      </c>
      <c r="DC211" s="25">
        <f t="shared" si="410"/>
        <v>49.950039607999997</v>
      </c>
      <c r="DD211" s="34">
        <f t="shared" si="411"/>
        <v>0.375</v>
      </c>
      <c r="DE211" s="23">
        <f t="shared" si="470"/>
        <v>1.0701737914487659E-3</v>
      </c>
      <c r="DF211" s="27">
        <f t="shared" si="471"/>
        <v>8.8770634591371795</v>
      </c>
      <c r="DG211" s="27">
        <f t="shared" ca="1" si="334"/>
        <v>-4.3400056202388071E-2</v>
      </c>
      <c r="DH211" s="43">
        <f t="shared" ca="1" si="335"/>
        <v>0</v>
      </c>
      <c r="DI211" s="25">
        <f t="shared" si="412"/>
        <v>49.320028914999995</v>
      </c>
      <c r="DJ211" s="26">
        <f t="shared" si="413"/>
        <v>0</v>
      </c>
      <c r="DK211" s="23">
        <f t="shared" si="472"/>
        <v>1.6535182261663728E-2</v>
      </c>
      <c r="DL211" s="27">
        <f t="shared" si="473"/>
        <v>14.267445783653427</v>
      </c>
      <c r="DM211" s="27">
        <f t="shared" ca="1" si="371"/>
        <v>-3.4190759541341098E-2</v>
      </c>
      <c r="DN211" s="43">
        <f t="shared" ca="1" si="372"/>
        <v>0</v>
      </c>
      <c r="DO211" s="25">
        <f t="shared" si="414"/>
        <v>49.990330013999994</v>
      </c>
      <c r="DP211" s="26">
        <f t="shared" si="415"/>
        <v>0</v>
      </c>
      <c r="DQ211" s="23">
        <f t="shared" si="474"/>
        <v>1.6535182261663728E-2</v>
      </c>
      <c r="DR211" s="27">
        <f t="shared" si="475"/>
        <v>14.187903454073604</v>
      </c>
      <c r="DS211" s="27">
        <f t="shared" ca="1" si="373"/>
        <v>-3.4190759541340987E-2</v>
      </c>
      <c r="DT211" s="43">
        <f t="shared" ca="1" si="374"/>
        <v>0</v>
      </c>
      <c r="DU211" s="25">
        <f t="shared" si="416"/>
        <v>49.950039607999997</v>
      </c>
      <c r="DV211" s="26">
        <f t="shared" si="417"/>
        <v>0</v>
      </c>
      <c r="DW211" s="23">
        <f t="shared" si="476"/>
        <v>1.6535182261663728E-2</v>
      </c>
      <c r="DX211" s="27">
        <f t="shared" si="477"/>
        <v>6.4477752551543563</v>
      </c>
      <c r="DY211" s="27">
        <f t="shared" ca="1" si="375"/>
        <v>-0.10864204460446802</v>
      </c>
      <c r="DZ211" s="43">
        <f t="shared" ca="1" si="376"/>
        <v>0</v>
      </c>
      <c r="EA211" s="25">
        <f t="shared" si="418"/>
        <v>49.950039607999997</v>
      </c>
      <c r="EB211" s="34">
        <f t="shared" si="478"/>
        <v>0</v>
      </c>
      <c r="EC211" s="23">
        <f t="shared" si="479"/>
        <v>1.6535182261663728E-2</v>
      </c>
      <c r="ED211" s="27">
        <f t="shared" si="480"/>
        <v>11.329280179178069</v>
      </c>
      <c r="EE211" s="27">
        <f t="shared" ca="1" si="377"/>
        <v>-3.4190759541340987E-2</v>
      </c>
      <c r="EF211" s="43">
        <f t="shared" ca="1" si="378"/>
        <v>0</v>
      </c>
      <c r="EG211" s="25">
        <f t="shared" si="419"/>
        <v>49.320028914999995</v>
      </c>
      <c r="EH211" s="26">
        <f t="shared" si="481"/>
        <v>0</v>
      </c>
      <c r="EI211" s="23">
        <f t="shared" si="482"/>
        <v>1.6535182261663728E-2</v>
      </c>
      <c r="EJ211" s="27">
        <f t="shared" si="483"/>
        <v>14.130679711066801</v>
      </c>
      <c r="EK211" s="27">
        <f t="shared" ca="1" si="379"/>
        <v>-3.4190759541340987E-2</v>
      </c>
      <c r="EL211" s="43">
        <f t="shared" ca="1" si="380"/>
        <v>0</v>
      </c>
      <c r="EM211" s="25">
        <f t="shared" si="420"/>
        <v>49.990330013999994</v>
      </c>
      <c r="EN211" s="26">
        <f t="shared" si="484"/>
        <v>0</v>
      </c>
      <c r="EO211" s="23">
        <f t="shared" si="485"/>
        <v>1.6535182261663728E-2</v>
      </c>
      <c r="EP211" s="27">
        <f t="shared" si="486"/>
        <v>10.790751077217921</v>
      </c>
      <c r="EQ211" s="27">
        <f t="shared" ca="1" si="381"/>
        <v>-3.4190759541340987E-2</v>
      </c>
      <c r="ER211" s="43">
        <f t="shared" ca="1" si="382"/>
        <v>0</v>
      </c>
      <c r="ES211" s="25">
        <f t="shared" si="421"/>
        <v>49.950039607999997</v>
      </c>
      <c r="ET211" s="26">
        <f t="shared" si="487"/>
        <v>0</v>
      </c>
      <c r="EU211" s="23">
        <f t="shared" si="488"/>
        <v>1.6535182261663728E-2</v>
      </c>
      <c r="EV211" s="27">
        <f t="shared" si="489"/>
        <v>7.4965853916619976</v>
      </c>
      <c r="EW211" s="27">
        <f t="shared" ca="1" si="383"/>
        <v>-0.10259107142561463</v>
      </c>
      <c r="EX211" s="43">
        <f t="shared" ca="1" si="384"/>
        <v>0</v>
      </c>
      <c r="EY211" s="25">
        <f t="shared" si="422"/>
        <v>49.950039607999997</v>
      </c>
      <c r="EZ211" s="34">
        <f t="shared" si="490"/>
        <v>0</v>
      </c>
      <c r="FA211" s="23">
        <f t="shared" si="491"/>
        <v>1.6535182261663728E-2</v>
      </c>
      <c r="FB211" s="27">
        <f t="shared" si="492"/>
        <v>10.829252031539264</v>
      </c>
      <c r="FC211" s="27">
        <f t="shared" ca="1" si="385"/>
        <v>-3.4190759541340987E-2</v>
      </c>
      <c r="FD211" s="43">
        <f t="shared" ca="1" si="386"/>
        <v>0</v>
      </c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25">
        <f t="shared" si="423"/>
        <v>49.950039607999997</v>
      </c>
      <c r="FT211" s="26">
        <f t="shared" si="493"/>
        <v>0</v>
      </c>
      <c r="FU211" s="23">
        <f t="shared" si="494"/>
        <v>2.9859843148981158E-2</v>
      </c>
      <c r="FV211" s="27">
        <f t="shared" si="495"/>
        <v>1.554206050015446</v>
      </c>
      <c r="FW211" s="27">
        <f t="shared" ca="1" si="387"/>
        <v>-0.39036246529157403</v>
      </c>
      <c r="FX211" s="43">
        <f t="shared" ca="1" si="388"/>
        <v>0</v>
      </c>
      <c r="FY211" s="25">
        <f t="shared" si="424"/>
        <v>49.950039607999997</v>
      </c>
      <c r="FZ211" s="26">
        <f t="shared" si="496"/>
        <v>0</v>
      </c>
      <c r="GA211" s="23">
        <f t="shared" si="497"/>
        <v>1.6535182261663728E-2</v>
      </c>
      <c r="GB211" s="27">
        <f t="shared" si="498"/>
        <v>7.4398336551323405</v>
      </c>
      <c r="GC211" s="27">
        <f t="shared" ca="1" si="389"/>
        <v>-0.10829176907549143</v>
      </c>
      <c r="GD211" s="43">
        <f t="shared" ca="1" si="390"/>
        <v>0</v>
      </c>
      <c r="GE211" s="47"/>
      <c r="GF211" s="47"/>
    </row>
    <row r="212" spans="1:188" x14ac:dyDescent="0.2">
      <c r="A212" s="30">
        <v>31106</v>
      </c>
      <c r="B212" s="34">
        <v>48.29337838</v>
      </c>
      <c r="C212" s="23">
        <v>1.6535182261663728E-2</v>
      </c>
      <c r="D212" s="24">
        <f t="shared" si="336"/>
        <v>-5.7469977620312473E-3</v>
      </c>
      <c r="E212" s="25" t="e">
        <f>#N/A</f>
        <v>#N/A</v>
      </c>
      <c r="F212" s="26">
        <v>1</v>
      </c>
      <c r="G212" s="23">
        <f t="shared" si="425"/>
        <v>-5.7469977620312473E-3</v>
      </c>
      <c r="H212" s="27">
        <f t="shared" si="426"/>
        <v>14.240069765315603</v>
      </c>
      <c r="I212" s="27">
        <f t="shared" ca="1" si="337"/>
        <v>-8.356781161690241E-2</v>
      </c>
      <c r="J212" s="43">
        <f t="shared" ca="1" si="338"/>
        <v>0</v>
      </c>
      <c r="K212" s="25" t="e">
        <f>#N/A</f>
        <v>#N/A</v>
      </c>
      <c r="L212" s="26">
        <v>0</v>
      </c>
      <c r="M212" s="23">
        <f t="shared" si="427"/>
        <v>1.6535182261663728E-2</v>
      </c>
      <c r="N212" s="27">
        <f t="shared" si="428"/>
        <v>2.9671783694612834</v>
      </c>
      <c r="O212" s="27">
        <f t="shared" ca="1" si="339"/>
        <v>0</v>
      </c>
      <c r="P212" s="43">
        <f t="shared" ca="1" si="340"/>
        <v>0</v>
      </c>
      <c r="Q212" s="25">
        <f t="shared" si="391"/>
        <v>49.571941218999996</v>
      </c>
      <c r="R212" s="26">
        <f t="shared" si="429"/>
        <v>0</v>
      </c>
      <c r="S212" s="23">
        <f t="shared" si="430"/>
        <v>1.6535182261663728E-2</v>
      </c>
      <c r="T212" s="27">
        <f t="shared" si="431"/>
        <v>7.9761270162231632</v>
      </c>
      <c r="U212" s="27">
        <f t="shared" ca="1" si="341"/>
        <v>-6.8367746841727306E-2</v>
      </c>
      <c r="V212" s="43">
        <f t="shared" ca="1" si="342"/>
        <v>0</v>
      </c>
      <c r="W212" s="25">
        <f t="shared" si="392"/>
        <v>48.432951474999996</v>
      </c>
      <c r="X212" s="26">
        <f t="shared" si="432"/>
        <v>0</v>
      </c>
      <c r="Y212" s="23">
        <f t="shared" si="433"/>
        <v>1.6535182261663728E-2</v>
      </c>
      <c r="Z212" s="27">
        <f t="shared" si="434"/>
        <v>19.232910057310264</v>
      </c>
      <c r="AA212" s="27">
        <f t="shared" ca="1" si="343"/>
        <v>-1.8220927720357993E-2</v>
      </c>
      <c r="AB212" s="43">
        <f t="shared" ca="1" si="344"/>
        <v>0</v>
      </c>
      <c r="AC212" s="25">
        <f t="shared" si="393"/>
        <v>49.948097296</v>
      </c>
      <c r="AD212" s="26">
        <f t="shared" si="435"/>
        <v>0</v>
      </c>
      <c r="AE212" s="23">
        <f t="shared" si="436"/>
        <v>1.6535182261663728E-2</v>
      </c>
      <c r="AF212" s="27">
        <f t="shared" si="437"/>
        <v>14.995538295457211</v>
      </c>
      <c r="AG212" s="27">
        <f t="shared" ca="1" si="345"/>
        <v>-1.8220927720358104E-2</v>
      </c>
      <c r="AH212" s="43">
        <f t="shared" ca="1" si="346"/>
        <v>0</v>
      </c>
      <c r="AI212" s="25">
        <f t="shared" si="394"/>
        <v>49.571941218999996</v>
      </c>
      <c r="AJ212" s="26">
        <f t="shared" si="438"/>
        <v>0</v>
      </c>
      <c r="AK212" s="23">
        <f t="shared" si="439"/>
        <v>1.6535182261663728E-2</v>
      </c>
      <c r="AL212" s="27">
        <f t="shared" si="440"/>
        <v>7.9761270162231632</v>
      </c>
      <c r="AM212" s="27">
        <f t="shared" ca="1" si="347"/>
        <v>-6.8367746841727306E-2</v>
      </c>
      <c r="AN212" s="43">
        <f t="shared" ca="1" si="348"/>
        <v>0</v>
      </c>
      <c r="AO212" s="25">
        <f t="shared" si="395"/>
        <v>49.571941218999996</v>
      </c>
      <c r="AP212" s="34">
        <f t="shared" si="441"/>
        <v>0</v>
      </c>
      <c r="AQ212" s="23">
        <f t="shared" si="442"/>
        <v>1.6535182261663728E-2</v>
      </c>
      <c r="AR212" s="27">
        <f t="shared" si="443"/>
        <v>13.715654062144862</v>
      </c>
      <c r="AS212" s="27">
        <f t="shared" ca="1" si="349"/>
        <v>-1.8220927720358104E-2</v>
      </c>
      <c r="AT212" s="43">
        <f t="shared" ca="1" si="350"/>
        <v>0</v>
      </c>
      <c r="AU212" s="25">
        <f t="shared" si="396"/>
        <v>49.948097296</v>
      </c>
      <c r="AV212" s="26">
        <f t="shared" si="444"/>
        <v>0</v>
      </c>
      <c r="AW212" s="23">
        <f t="shared" si="445"/>
        <v>1.6535182261663728E-2</v>
      </c>
      <c r="AX212" s="27">
        <f t="shared" si="446"/>
        <v>6.8427586989574722</v>
      </c>
      <c r="AY212" s="27">
        <f t="shared" ca="1" si="351"/>
        <v>-6.3029671973273249E-2</v>
      </c>
      <c r="AZ212" s="43">
        <f t="shared" ca="1" si="352"/>
        <v>0</v>
      </c>
      <c r="BA212" s="25">
        <f t="shared" si="397"/>
        <v>49.948097296</v>
      </c>
      <c r="BB212" s="26">
        <f t="shared" si="447"/>
        <v>0</v>
      </c>
      <c r="BC212" s="23">
        <f t="shared" si="448"/>
        <v>1.6535182261663728E-2</v>
      </c>
      <c r="BD212" s="27">
        <f t="shared" si="449"/>
        <v>7.7818569835069216</v>
      </c>
      <c r="BE212" s="27">
        <f t="shared" ca="1" si="353"/>
        <v>-9.2596209018319886E-2</v>
      </c>
      <c r="BF212" s="43">
        <f t="shared" ca="1" si="354"/>
        <v>0</v>
      </c>
      <c r="BG212" s="25">
        <f t="shared" si="398"/>
        <v>49.571941218999996</v>
      </c>
      <c r="BH212" s="26">
        <f t="shared" si="450"/>
        <v>1</v>
      </c>
      <c r="BI212" s="23">
        <f t="shared" si="451"/>
        <v>-5.7469977620312473E-3</v>
      </c>
      <c r="BJ212" s="27">
        <f t="shared" si="452"/>
        <v>8.9247385755974822</v>
      </c>
      <c r="BK212" s="27">
        <f t="shared" ca="1" si="355"/>
        <v>-8.356781161690241E-2</v>
      </c>
      <c r="BL212" s="43">
        <f t="shared" ca="1" si="356"/>
        <v>0</v>
      </c>
      <c r="BM212" s="25">
        <f t="shared" si="399"/>
        <v>49.707504741666661</v>
      </c>
      <c r="BN212" s="26">
        <f t="shared" si="453"/>
        <v>1</v>
      </c>
      <c r="BO212" s="23">
        <f t="shared" si="454"/>
        <v>-5.7469977620312473E-3</v>
      </c>
      <c r="BP212" s="27">
        <f t="shared" si="455"/>
        <v>4.1798230026527996</v>
      </c>
      <c r="BQ212" s="27">
        <f t="shared" ca="1" si="357"/>
        <v>-5.7469977620313584E-3</v>
      </c>
      <c r="BR212" s="43">
        <f t="shared" ca="1" si="358"/>
        <v>0</v>
      </c>
      <c r="BS212" s="25">
        <f t="shared" si="400"/>
        <v>49.571941218999996</v>
      </c>
      <c r="BT212" s="34">
        <f t="shared" si="456"/>
        <v>0.5</v>
      </c>
      <c r="BU212" s="23">
        <f t="shared" si="457"/>
        <v>5.3940922498162402E-3</v>
      </c>
      <c r="BV212" s="27">
        <f t="shared" si="458"/>
        <v>6.9254909187889231</v>
      </c>
      <c r="BW212" s="27">
        <f t="shared" ca="1" si="359"/>
        <v>-4.5998012492251328E-2</v>
      </c>
      <c r="BX212" s="43">
        <f t="shared" ca="1" si="360"/>
        <v>0</v>
      </c>
      <c r="BY212" s="25">
        <f t="shared" si="401"/>
        <v>48.432951474999996</v>
      </c>
      <c r="BZ212" s="50">
        <f t="shared" si="402"/>
        <v>0</v>
      </c>
      <c r="CA212" s="23">
        <f t="shared" si="459"/>
        <v>1.6535182261663728E-2</v>
      </c>
      <c r="CB212" s="27">
        <f t="shared" si="460"/>
        <v>8.17831327953059</v>
      </c>
      <c r="CC212" s="27">
        <f t="shared" ca="1" si="361"/>
        <v>-1.8220927720357993E-2</v>
      </c>
      <c r="CD212" s="43">
        <f t="shared" ca="1" si="362"/>
        <v>0</v>
      </c>
      <c r="CE212" s="25">
        <f t="shared" si="403"/>
        <v>49.948097296</v>
      </c>
      <c r="CF212" s="34">
        <f t="shared" si="404"/>
        <v>0</v>
      </c>
      <c r="CG212" s="23">
        <f t="shared" si="461"/>
        <v>1.6535182261663728E-2</v>
      </c>
      <c r="CH212" s="27">
        <f t="shared" si="462"/>
        <v>7.2863333510654362</v>
      </c>
      <c r="CI212" s="27">
        <f t="shared" ca="1" si="363"/>
        <v>-1.8220927720357993E-2</v>
      </c>
      <c r="CJ212" s="43">
        <f t="shared" ca="1" si="364"/>
        <v>0</v>
      </c>
      <c r="CK212" s="25">
        <f t="shared" si="405"/>
        <v>49.571941218999996</v>
      </c>
      <c r="CL212" s="34">
        <f t="shared" si="406"/>
        <v>0</v>
      </c>
      <c r="CM212" s="23">
        <f t="shared" si="463"/>
        <v>1.6535182261663728E-2</v>
      </c>
      <c r="CN212" s="27">
        <f t="shared" si="464"/>
        <v>6.3902059364879555</v>
      </c>
      <c r="CO212" s="27">
        <f t="shared" ca="1" si="365"/>
        <v>-9.3903278351618602E-2</v>
      </c>
      <c r="CP212" s="43">
        <f t="shared" ca="1" si="366"/>
        <v>0</v>
      </c>
      <c r="CQ212" s="25">
        <f t="shared" si="407"/>
        <v>47.875832049500005</v>
      </c>
      <c r="CR212" s="34">
        <f t="shared" si="408"/>
        <v>1</v>
      </c>
      <c r="CS212" s="23">
        <f t="shared" si="465"/>
        <v>-5.7469977620312473E-3</v>
      </c>
      <c r="CT212" s="27">
        <f t="shared" si="466"/>
        <v>6.529857765053884</v>
      </c>
      <c r="CU212" s="27">
        <f t="shared" ca="1" si="367"/>
        <v>-8.356781161690241E-2</v>
      </c>
      <c r="CV212" s="43">
        <f t="shared" ca="1" si="368"/>
        <v>0</v>
      </c>
      <c r="CW212" s="25">
        <f t="shared" si="409"/>
        <v>49.571941218999996</v>
      </c>
      <c r="CX212" s="34">
        <f t="shared" si="467"/>
        <v>0.25</v>
      </c>
      <c r="CY212" s="23">
        <f t="shared" si="468"/>
        <v>1.0964637255739984E-2</v>
      </c>
      <c r="CZ212" s="27">
        <f t="shared" si="469"/>
        <v>7.3567179489175274</v>
      </c>
      <c r="DA212" s="27">
        <f t="shared" ca="1" si="369"/>
        <v>-3.4741810392147632E-2</v>
      </c>
      <c r="DB212" s="43">
        <f t="shared" ca="1" si="370"/>
        <v>0</v>
      </c>
      <c r="DC212" s="25">
        <f t="shared" si="410"/>
        <v>49.571941218999996</v>
      </c>
      <c r="DD212" s="34">
        <f t="shared" si="411"/>
        <v>0.25</v>
      </c>
      <c r="DE212" s="23">
        <f t="shared" si="470"/>
        <v>1.0964637255739984E-2</v>
      </c>
      <c r="DF212" s="27">
        <f t="shared" si="471"/>
        <v>8.9743972398628031</v>
      </c>
      <c r="DG212" s="27">
        <f t="shared" ca="1" si="334"/>
        <v>-3.2911284819786002E-2</v>
      </c>
      <c r="DH212" s="43">
        <f t="shared" ca="1" si="335"/>
        <v>0</v>
      </c>
      <c r="DI212" s="25">
        <f t="shared" si="412"/>
        <v>48.432951474999996</v>
      </c>
      <c r="DJ212" s="26">
        <f t="shared" si="413"/>
        <v>0</v>
      </c>
      <c r="DK212" s="23">
        <f t="shared" si="472"/>
        <v>1.6535182261663728E-2</v>
      </c>
      <c r="DL212" s="27">
        <f t="shared" si="473"/>
        <v>14.503360600094542</v>
      </c>
      <c r="DM212" s="27">
        <f t="shared" ca="1" si="371"/>
        <v>-1.8220927720358215E-2</v>
      </c>
      <c r="DN212" s="43">
        <f t="shared" ca="1" si="372"/>
        <v>0</v>
      </c>
      <c r="DO212" s="25">
        <f t="shared" si="414"/>
        <v>49.948097296</v>
      </c>
      <c r="DP212" s="26">
        <f t="shared" si="415"/>
        <v>0</v>
      </c>
      <c r="DQ212" s="23">
        <f t="shared" si="474"/>
        <v>1.6535182261663728E-2</v>
      </c>
      <c r="DR212" s="27">
        <f t="shared" si="475"/>
        <v>14.422503023597599</v>
      </c>
      <c r="DS212" s="27">
        <f t="shared" ca="1" si="373"/>
        <v>-1.8220927720358104E-2</v>
      </c>
      <c r="DT212" s="43">
        <f t="shared" ca="1" si="374"/>
        <v>0</v>
      </c>
      <c r="DU212" s="25">
        <f t="shared" si="416"/>
        <v>49.571941218999996</v>
      </c>
      <c r="DV212" s="26">
        <f t="shared" si="417"/>
        <v>0</v>
      </c>
      <c r="DW212" s="23">
        <f t="shared" si="476"/>
        <v>1.6535182261663728E-2</v>
      </c>
      <c r="DX212" s="27">
        <f t="shared" si="477"/>
        <v>6.5543903941805786</v>
      </c>
      <c r="DY212" s="27">
        <f t="shared" ca="1" si="375"/>
        <v>-9.3903278351619046E-2</v>
      </c>
      <c r="DZ212" s="43">
        <f t="shared" ca="1" si="376"/>
        <v>0</v>
      </c>
      <c r="EA212" s="25">
        <f t="shared" si="418"/>
        <v>49.571941218999996</v>
      </c>
      <c r="EB212" s="34">
        <f t="shared" si="478"/>
        <v>0</v>
      </c>
      <c r="EC212" s="23">
        <f t="shared" si="479"/>
        <v>1.6535182261663728E-2</v>
      </c>
      <c r="ED212" s="27">
        <f t="shared" si="480"/>
        <v>11.516611891834232</v>
      </c>
      <c r="EE212" s="27">
        <f t="shared" ca="1" si="377"/>
        <v>-1.8220927720357993E-2</v>
      </c>
      <c r="EF212" s="43">
        <f t="shared" ca="1" si="378"/>
        <v>0</v>
      </c>
      <c r="EG212" s="25">
        <f t="shared" si="419"/>
        <v>48.432951474999996</v>
      </c>
      <c r="EH212" s="26">
        <f t="shared" si="481"/>
        <v>0</v>
      </c>
      <c r="EI212" s="23">
        <f t="shared" si="482"/>
        <v>1.6535182261663728E-2</v>
      </c>
      <c r="EJ212" s="27">
        <f t="shared" si="483"/>
        <v>14.364333075570483</v>
      </c>
      <c r="EK212" s="27">
        <f t="shared" ca="1" si="379"/>
        <v>-1.8220927720358104E-2</v>
      </c>
      <c r="EL212" s="43">
        <f t="shared" ca="1" si="380"/>
        <v>0</v>
      </c>
      <c r="EM212" s="25">
        <f t="shared" si="420"/>
        <v>49.948097296</v>
      </c>
      <c r="EN212" s="26">
        <f t="shared" si="484"/>
        <v>0</v>
      </c>
      <c r="EO212" s="23">
        <f t="shared" si="485"/>
        <v>1.6535182261663728E-2</v>
      </c>
      <c r="EP212" s="27">
        <f t="shared" si="486"/>
        <v>10.969178113019964</v>
      </c>
      <c r="EQ212" s="27">
        <f t="shared" ca="1" si="381"/>
        <v>-1.8220927720357993E-2</v>
      </c>
      <c r="ER212" s="43">
        <f t="shared" ca="1" si="382"/>
        <v>0</v>
      </c>
      <c r="ES212" s="25">
        <f t="shared" si="421"/>
        <v>49.571941218999996</v>
      </c>
      <c r="ET212" s="26">
        <f t="shared" si="487"/>
        <v>0</v>
      </c>
      <c r="EU212" s="23">
        <f t="shared" si="488"/>
        <v>1.6535182261663728E-2</v>
      </c>
      <c r="EV212" s="27">
        <f t="shared" si="489"/>
        <v>7.620542797453254</v>
      </c>
      <c r="EW212" s="27">
        <f t="shared" ca="1" si="383"/>
        <v>-8.7752251228392919E-2</v>
      </c>
      <c r="EX212" s="43">
        <f t="shared" ca="1" si="384"/>
        <v>0</v>
      </c>
      <c r="EY212" s="25">
        <f t="shared" si="422"/>
        <v>49.571941218999996</v>
      </c>
      <c r="EZ212" s="34">
        <f t="shared" si="490"/>
        <v>0</v>
      </c>
      <c r="FA212" s="23">
        <f t="shared" si="491"/>
        <v>1.6535182261663728E-2</v>
      </c>
      <c r="FB212" s="27">
        <f t="shared" si="492"/>
        <v>11.008315687638257</v>
      </c>
      <c r="FC212" s="27">
        <f t="shared" ca="1" si="385"/>
        <v>-1.8220927720358104E-2</v>
      </c>
      <c r="FD212" s="43">
        <f t="shared" ca="1" si="386"/>
        <v>0</v>
      </c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25">
        <f t="shared" si="423"/>
        <v>49.571941218999996</v>
      </c>
      <c r="FT212" s="26">
        <f t="shared" si="493"/>
        <v>0</v>
      </c>
      <c r="FU212" s="23">
        <f t="shared" si="494"/>
        <v>5.7469977620312473E-3</v>
      </c>
      <c r="FV212" s="27">
        <f t="shared" si="495"/>
        <v>1.5631380687066201</v>
      </c>
      <c r="FW212" s="27">
        <f t="shared" ca="1" si="387"/>
        <v>-0.3868588797439545</v>
      </c>
      <c r="FX212" s="43">
        <f t="shared" ca="1" si="388"/>
        <v>0</v>
      </c>
      <c r="FY212" s="25">
        <f t="shared" si="424"/>
        <v>49.571941218999996</v>
      </c>
      <c r="FZ212" s="26">
        <f t="shared" si="496"/>
        <v>0</v>
      </c>
      <c r="GA212" s="23">
        <f t="shared" si="497"/>
        <v>1.6535182261663728E-2</v>
      </c>
      <c r="GB212" s="27">
        <f t="shared" si="498"/>
        <v>7.5628526606164135</v>
      </c>
      <c r="GC212" s="27">
        <f t="shared" ca="1" si="389"/>
        <v>-9.354721095292895E-2</v>
      </c>
      <c r="GD212" s="43">
        <f t="shared" ca="1" si="390"/>
        <v>0</v>
      </c>
      <c r="GE212" s="47"/>
      <c r="GF212" s="47"/>
    </row>
    <row r="213" spans="1:188" x14ac:dyDescent="0.2">
      <c r="A213" s="30">
        <v>31137</v>
      </c>
      <c r="B213" s="34">
        <v>53.378454759999997</v>
      </c>
      <c r="C213" s="23">
        <v>1.6535182261663728E-2</v>
      </c>
      <c r="D213" s="24">
        <f t="shared" si="336"/>
        <v>0.10529551981200602</v>
      </c>
      <c r="E213" s="25" t="e">
        <f>#N/A</f>
        <v>#N/A</v>
      </c>
      <c r="F213" s="26">
        <v>1</v>
      </c>
      <c r="G213" s="23">
        <f t="shared" si="425"/>
        <v>0.10529551981200602</v>
      </c>
      <c r="H213" s="27">
        <f t="shared" si="426"/>
        <v>15.73948531341374</v>
      </c>
      <c r="I213" s="27">
        <f t="shared" ca="1" si="337"/>
        <v>0</v>
      </c>
      <c r="J213" s="43">
        <f t="shared" ca="1" si="338"/>
        <v>0</v>
      </c>
      <c r="K213" s="25" t="e">
        <f>#N/A</f>
        <v>#N/A</v>
      </c>
      <c r="L213" s="26">
        <v>0</v>
      </c>
      <c r="M213" s="23">
        <f t="shared" si="427"/>
        <v>1.6535182261663728E-2</v>
      </c>
      <c r="N213" s="27">
        <f t="shared" si="428"/>
        <v>3.0162412046031921</v>
      </c>
      <c r="O213" s="27">
        <f t="shared" ca="1" si="339"/>
        <v>0</v>
      </c>
      <c r="P213" s="43">
        <f t="shared" ca="1" si="340"/>
        <v>0</v>
      </c>
      <c r="Q213" s="25">
        <f t="shared" si="391"/>
        <v>49.760180606999995</v>
      </c>
      <c r="R213" s="26">
        <f t="shared" si="429"/>
        <v>0</v>
      </c>
      <c r="S213" s="23">
        <f t="shared" si="430"/>
        <v>1.6535182261663728E-2</v>
      </c>
      <c r="T213" s="27">
        <f t="shared" si="431"/>
        <v>8.1080137301785928</v>
      </c>
      <c r="U213" s="27">
        <f t="shared" ca="1" si="341"/>
        <v>-5.2963037734910956E-2</v>
      </c>
      <c r="V213" s="43">
        <f t="shared" ca="1" si="342"/>
        <v>0</v>
      </c>
      <c r="W213" s="25">
        <f t="shared" si="392"/>
        <v>50.835916569999995</v>
      </c>
      <c r="X213" s="26">
        <f t="shared" si="432"/>
        <v>0</v>
      </c>
      <c r="Y213" s="23">
        <f t="shared" si="433"/>
        <v>1.6535182261663728E-2</v>
      </c>
      <c r="Z213" s="27">
        <f t="shared" si="434"/>
        <v>19.550929730530076</v>
      </c>
      <c r="AA213" s="27">
        <f t="shared" ca="1" si="343"/>
        <v>-1.9870318195268633E-3</v>
      </c>
      <c r="AB213" s="43">
        <f t="shared" ca="1" si="344"/>
        <v>0</v>
      </c>
      <c r="AC213" s="25">
        <f t="shared" si="393"/>
        <v>50.601811223999995</v>
      </c>
      <c r="AD213" s="26">
        <f t="shared" si="435"/>
        <v>0</v>
      </c>
      <c r="AE213" s="23">
        <f t="shared" si="436"/>
        <v>1.6535182261663728E-2</v>
      </c>
      <c r="AF213" s="27">
        <f t="shared" si="437"/>
        <v>15.243492254284353</v>
      </c>
      <c r="AG213" s="27">
        <f t="shared" ca="1" si="345"/>
        <v>-1.9870318195270853E-3</v>
      </c>
      <c r="AH213" s="43">
        <f t="shared" ca="1" si="346"/>
        <v>0</v>
      </c>
      <c r="AI213" s="25">
        <f t="shared" si="394"/>
        <v>49.760180606999995</v>
      </c>
      <c r="AJ213" s="26">
        <f t="shared" si="438"/>
        <v>0</v>
      </c>
      <c r="AK213" s="23">
        <f t="shared" si="439"/>
        <v>1.6535182261663728E-2</v>
      </c>
      <c r="AL213" s="27">
        <f t="shared" si="440"/>
        <v>8.1080137301785928</v>
      </c>
      <c r="AM213" s="27">
        <f t="shared" ca="1" si="347"/>
        <v>-5.2963037734910956E-2</v>
      </c>
      <c r="AN213" s="43">
        <f t="shared" ca="1" si="348"/>
        <v>0</v>
      </c>
      <c r="AO213" s="25">
        <f t="shared" si="395"/>
        <v>49.760180606999995</v>
      </c>
      <c r="AP213" s="34">
        <f t="shared" si="441"/>
        <v>0</v>
      </c>
      <c r="AQ213" s="23">
        <f t="shared" si="442"/>
        <v>1.6535182261663728E-2</v>
      </c>
      <c r="AR213" s="27">
        <f t="shared" si="443"/>
        <v>13.942444901900355</v>
      </c>
      <c r="AS213" s="27">
        <f t="shared" ca="1" si="349"/>
        <v>-1.9870318195271963E-3</v>
      </c>
      <c r="AT213" s="43">
        <f t="shared" ca="1" si="350"/>
        <v>0</v>
      </c>
      <c r="AU213" s="25">
        <f t="shared" si="396"/>
        <v>50.601811223999995</v>
      </c>
      <c r="AV213" s="26">
        <f t="shared" si="444"/>
        <v>0</v>
      </c>
      <c r="AW213" s="23">
        <f t="shared" si="445"/>
        <v>1.6535182261663728E-2</v>
      </c>
      <c r="AX213" s="27">
        <f t="shared" si="446"/>
        <v>6.9559049612173194</v>
      </c>
      <c r="AY213" s="27">
        <f t="shared" ca="1" si="351"/>
        <v>-4.7536696825580371E-2</v>
      </c>
      <c r="AZ213" s="43">
        <f t="shared" ca="1" si="352"/>
        <v>0</v>
      </c>
      <c r="BA213" s="25">
        <f t="shared" si="397"/>
        <v>50.601811223999995</v>
      </c>
      <c r="BB213" s="26">
        <f t="shared" si="447"/>
        <v>0</v>
      </c>
      <c r="BC213" s="23">
        <f t="shared" si="448"/>
        <v>1.6535182261663728E-2</v>
      </c>
      <c r="BD213" s="27">
        <f t="shared" si="449"/>
        <v>7.9105314070634094</v>
      </c>
      <c r="BE213" s="27">
        <f t="shared" ca="1" si="353"/>
        <v>-7.7592121949513149E-2</v>
      </c>
      <c r="BF213" s="43">
        <f t="shared" ca="1" si="354"/>
        <v>0</v>
      </c>
      <c r="BG213" s="25">
        <f t="shared" si="398"/>
        <v>49.760180606999995</v>
      </c>
      <c r="BH213" s="26">
        <f t="shared" si="450"/>
        <v>1</v>
      </c>
      <c r="BI213" s="23">
        <f t="shared" si="451"/>
        <v>0.10529551981200602</v>
      </c>
      <c r="BJ213" s="27">
        <f t="shared" si="452"/>
        <v>9.8644735631012814</v>
      </c>
      <c r="BK213" s="27">
        <f t="shared" ca="1" si="355"/>
        <v>0</v>
      </c>
      <c r="BL213" s="43">
        <f t="shared" ca="1" si="356"/>
        <v>0</v>
      </c>
      <c r="BM213" s="25">
        <f t="shared" si="399"/>
        <v>50.519823539999997</v>
      </c>
      <c r="BN213" s="26">
        <f t="shared" si="453"/>
        <v>1</v>
      </c>
      <c r="BO213" s="23">
        <f t="shared" si="454"/>
        <v>0.10529551981200602</v>
      </c>
      <c r="BP213" s="27">
        <f t="shared" si="455"/>
        <v>4.6199396384393063</v>
      </c>
      <c r="BQ213" s="27">
        <f t="shared" ca="1" si="357"/>
        <v>0</v>
      </c>
      <c r="BR213" s="43">
        <f t="shared" ca="1" si="358"/>
        <v>0</v>
      </c>
      <c r="BS213" s="25">
        <f t="shared" si="400"/>
        <v>49.760180606999995</v>
      </c>
      <c r="BT213" s="34">
        <f t="shared" si="456"/>
        <v>0.5</v>
      </c>
      <c r="BU213" s="23">
        <f t="shared" si="457"/>
        <v>6.0915351036834875E-2</v>
      </c>
      <c r="BV213" s="27">
        <f t="shared" si="458"/>
        <v>7.3473596292093619</v>
      </c>
      <c r="BW213" s="27">
        <f t="shared" ca="1" si="359"/>
        <v>0</v>
      </c>
      <c r="BX213" s="43">
        <f t="shared" ca="1" si="360"/>
        <v>0</v>
      </c>
      <c r="BY213" s="25">
        <f t="shared" si="401"/>
        <v>50.835916569999995</v>
      </c>
      <c r="BZ213" s="50">
        <f t="shared" si="402"/>
        <v>0</v>
      </c>
      <c r="CA213" s="23">
        <f t="shared" si="459"/>
        <v>1.6535182261663728E-2</v>
      </c>
      <c r="CB213" s="27">
        <f t="shared" si="460"/>
        <v>8.3135431802006128</v>
      </c>
      <c r="CC213" s="27">
        <f t="shared" ca="1" si="361"/>
        <v>-1.9870318195270853E-3</v>
      </c>
      <c r="CD213" s="43">
        <f t="shared" ca="1" si="362"/>
        <v>0</v>
      </c>
      <c r="CE213" s="25">
        <f t="shared" si="403"/>
        <v>50.601811223999995</v>
      </c>
      <c r="CF213" s="34">
        <f t="shared" si="404"/>
        <v>0</v>
      </c>
      <c r="CG213" s="23">
        <f t="shared" si="461"/>
        <v>1.6535182261663728E-2</v>
      </c>
      <c r="CH213" s="27">
        <f t="shared" si="462"/>
        <v>7.4068142010445426</v>
      </c>
      <c r="CI213" s="27">
        <f t="shared" ca="1" si="363"/>
        <v>-1.9870318195269743E-3</v>
      </c>
      <c r="CJ213" s="43">
        <f t="shared" ca="1" si="364"/>
        <v>0</v>
      </c>
      <c r="CK213" s="25">
        <f t="shared" si="405"/>
        <v>49.760180606999995</v>
      </c>
      <c r="CL213" s="34">
        <f t="shared" si="406"/>
        <v>0</v>
      </c>
      <c r="CM213" s="23">
        <f t="shared" si="463"/>
        <v>1.6535182261663728E-2</v>
      </c>
      <c r="CN213" s="27">
        <f t="shared" si="464"/>
        <v>6.4958691563373492</v>
      </c>
      <c r="CO213" s="27">
        <f t="shared" ca="1" si="365"/>
        <v>-7.8920803912466697E-2</v>
      </c>
      <c r="CP213" s="43">
        <f t="shared" ca="1" si="366"/>
        <v>0</v>
      </c>
      <c r="CQ213" s="25">
        <f t="shared" si="407"/>
        <v>48.296761624000005</v>
      </c>
      <c r="CR213" s="34">
        <f t="shared" si="408"/>
        <v>1</v>
      </c>
      <c r="CS213" s="23">
        <f t="shared" si="465"/>
        <v>0.10529551981200602</v>
      </c>
      <c r="CT213" s="27">
        <f t="shared" si="466"/>
        <v>7.2174225327236963</v>
      </c>
      <c r="CU213" s="27">
        <f t="shared" ca="1" si="367"/>
        <v>0</v>
      </c>
      <c r="CV213" s="43">
        <f t="shared" ca="1" si="368"/>
        <v>0</v>
      </c>
      <c r="CW213" s="25">
        <f t="shared" si="409"/>
        <v>49.760180606999995</v>
      </c>
      <c r="CX213" s="34">
        <f t="shared" si="467"/>
        <v>0.25</v>
      </c>
      <c r="CY213" s="23">
        <f t="shared" si="468"/>
        <v>3.8725266649249301E-2</v>
      </c>
      <c r="CZ213" s="27">
        <f t="shared" si="469"/>
        <v>7.6416088131526765</v>
      </c>
      <c r="DA213" s="27">
        <f t="shared" ca="1" si="369"/>
        <v>0</v>
      </c>
      <c r="DB213" s="43">
        <f t="shared" ca="1" si="370"/>
        <v>0</v>
      </c>
      <c r="DC213" s="25">
        <f t="shared" si="410"/>
        <v>49.760180606999995</v>
      </c>
      <c r="DD213" s="34">
        <f t="shared" si="411"/>
        <v>0.25</v>
      </c>
      <c r="DE213" s="23">
        <f t="shared" si="470"/>
        <v>3.8725266649249301E-2</v>
      </c>
      <c r="DF213" s="27">
        <f t="shared" si="471"/>
        <v>9.3219331659927764</v>
      </c>
      <c r="DG213" s="27">
        <f t="shared" ca="1" si="334"/>
        <v>0</v>
      </c>
      <c r="DH213" s="43">
        <f t="shared" ca="1" si="335"/>
        <v>0</v>
      </c>
      <c r="DI213" s="25">
        <f t="shared" si="412"/>
        <v>50.835916569999995</v>
      </c>
      <c r="DJ213" s="26">
        <f t="shared" si="413"/>
        <v>0</v>
      </c>
      <c r="DK213" s="23">
        <f t="shared" si="472"/>
        <v>1.6535182261663728E-2</v>
      </c>
      <c r="DL213" s="27">
        <f t="shared" si="473"/>
        <v>14.743176311023738</v>
      </c>
      <c r="DM213" s="27">
        <f t="shared" ca="1" si="371"/>
        <v>-1.9870318195271963E-3</v>
      </c>
      <c r="DN213" s="43">
        <f t="shared" ca="1" si="372"/>
        <v>0</v>
      </c>
      <c r="DO213" s="25">
        <f t="shared" si="414"/>
        <v>50.601811223999995</v>
      </c>
      <c r="DP213" s="26">
        <f t="shared" si="415"/>
        <v>0</v>
      </c>
      <c r="DQ213" s="23">
        <f t="shared" si="474"/>
        <v>1.6535182261663728E-2</v>
      </c>
      <c r="DR213" s="27">
        <f t="shared" si="475"/>
        <v>14.660981739762182</v>
      </c>
      <c r="DS213" s="27">
        <f t="shared" ca="1" si="373"/>
        <v>-1.9870318195270853E-3</v>
      </c>
      <c r="DT213" s="43">
        <f t="shared" ca="1" si="374"/>
        <v>0</v>
      </c>
      <c r="DU213" s="25">
        <f t="shared" si="416"/>
        <v>49.760180606999995</v>
      </c>
      <c r="DV213" s="26">
        <f t="shared" si="417"/>
        <v>0</v>
      </c>
      <c r="DW213" s="23">
        <f t="shared" si="476"/>
        <v>1.6535182261663728E-2</v>
      </c>
      <c r="DX213" s="27">
        <f t="shared" si="477"/>
        <v>6.6627684339624524</v>
      </c>
      <c r="DY213" s="27">
        <f t="shared" ca="1" si="375"/>
        <v>-7.8920803912467141E-2</v>
      </c>
      <c r="DZ213" s="43">
        <f t="shared" ca="1" si="376"/>
        <v>0</v>
      </c>
      <c r="EA213" s="25">
        <f t="shared" si="418"/>
        <v>49.760180606999995</v>
      </c>
      <c r="EB213" s="34">
        <f t="shared" si="478"/>
        <v>0</v>
      </c>
      <c r="EC213" s="23">
        <f t="shared" si="479"/>
        <v>1.6535182261663728E-2</v>
      </c>
      <c r="ED213" s="27">
        <f t="shared" si="480"/>
        <v>11.707041168502556</v>
      </c>
      <c r="EE213" s="27">
        <f t="shared" ca="1" si="377"/>
        <v>-1.9870318195269743E-3</v>
      </c>
      <c r="EF213" s="43">
        <f t="shared" ca="1" si="378"/>
        <v>0</v>
      </c>
      <c r="EG213" s="25">
        <f t="shared" si="419"/>
        <v>50.835916569999995</v>
      </c>
      <c r="EH213" s="26">
        <f t="shared" si="481"/>
        <v>0</v>
      </c>
      <c r="EI213" s="23">
        <f t="shared" si="482"/>
        <v>1.6535182261663728E-2</v>
      </c>
      <c r="EJ213" s="27">
        <f t="shared" si="483"/>
        <v>14.601849941042286</v>
      </c>
      <c r="EK213" s="27">
        <f t="shared" ca="1" si="379"/>
        <v>-1.9870318195270853E-3</v>
      </c>
      <c r="EL213" s="43">
        <f t="shared" ca="1" si="380"/>
        <v>0</v>
      </c>
      <c r="EM213" s="25">
        <f t="shared" si="420"/>
        <v>50.601811223999995</v>
      </c>
      <c r="EN213" s="26">
        <f t="shared" si="484"/>
        <v>0</v>
      </c>
      <c r="EO213" s="23">
        <f t="shared" si="485"/>
        <v>1.6535182261663728E-2</v>
      </c>
      <c r="EP213" s="27">
        <f t="shared" si="486"/>
        <v>11.150555472379402</v>
      </c>
      <c r="EQ213" s="27">
        <f t="shared" ca="1" si="381"/>
        <v>-1.9870318195269743E-3</v>
      </c>
      <c r="ER213" s="43">
        <f t="shared" ca="1" si="382"/>
        <v>0</v>
      </c>
      <c r="ES213" s="25">
        <f t="shared" si="421"/>
        <v>49.760180606999995</v>
      </c>
      <c r="ET213" s="26">
        <f t="shared" si="487"/>
        <v>0</v>
      </c>
      <c r="EU213" s="23">
        <f t="shared" si="488"/>
        <v>1.6535182261663728E-2</v>
      </c>
      <c r="EV213" s="27">
        <f t="shared" si="489"/>
        <v>7.7465498615419524</v>
      </c>
      <c r="EW213" s="27">
        <f t="shared" ca="1" si="383"/>
        <v>-7.2668068434661892E-2</v>
      </c>
      <c r="EX213" s="43">
        <f t="shared" ca="1" si="384"/>
        <v>0</v>
      </c>
      <c r="EY213" s="25">
        <f t="shared" si="422"/>
        <v>49.760180606999995</v>
      </c>
      <c r="EZ213" s="34">
        <f t="shared" si="490"/>
        <v>0</v>
      </c>
      <c r="FA213" s="23">
        <f t="shared" si="491"/>
        <v>1.6535182261663728E-2</v>
      </c>
      <c r="FB213" s="27">
        <f t="shared" si="492"/>
        <v>11.190340193927288</v>
      </c>
      <c r="FC213" s="27">
        <f t="shared" ca="1" si="385"/>
        <v>-1.9870318195271963E-3</v>
      </c>
      <c r="FD213" s="43">
        <f t="shared" ca="1" si="386"/>
        <v>0</v>
      </c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25">
        <f t="shared" si="423"/>
        <v>49.760180606999995</v>
      </c>
      <c r="FT213" s="26">
        <f t="shared" si="493"/>
        <v>0</v>
      </c>
      <c r="FU213" s="23">
        <f t="shared" si="494"/>
        <v>-0.10529551981200602</v>
      </c>
      <c r="FV213" s="27">
        <f t="shared" si="495"/>
        <v>1.3985466332242213</v>
      </c>
      <c r="FW213" s="27">
        <f t="shared" ca="1" si="387"/>
        <v>-0.4514198927194305</v>
      </c>
      <c r="FX213" s="43">
        <f t="shared" ca="1" si="388"/>
        <v>0</v>
      </c>
      <c r="FY213" s="25">
        <f t="shared" si="424"/>
        <v>49.760180606999995</v>
      </c>
      <c r="FZ213" s="26">
        <f t="shared" si="496"/>
        <v>0</v>
      </c>
      <c r="GA213" s="23">
        <f t="shared" si="497"/>
        <v>1.6535182261663728E-2</v>
      </c>
      <c r="GB213" s="27">
        <f t="shared" si="498"/>
        <v>7.6879058077778142</v>
      </c>
      <c r="GC213" s="27">
        <f t="shared" ca="1" si="389"/>
        <v>-7.85588488744422E-2</v>
      </c>
      <c r="GD213" s="43">
        <f t="shared" ca="1" si="390"/>
        <v>0</v>
      </c>
      <c r="GE213" s="47"/>
      <c r="GF213" s="47"/>
    </row>
    <row r="214" spans="1:188" x14ac:dyDescent="0.2">
      <c r="A214" s="30">
        <v>31167</v>
      </c>
      <c r="B214" s="34">
        <v>56.396623130000002</v>
      </c>
      <c r="C214" s="23">
        <v>1.5969874266375639E-2</v>
      </c>
      <c r="D214" s="24">
        <f t="shared" si="336"/>
        <v>5.6542820199091182E-2</v>
      </c>
      <c r="E214" s="25" t="e">
        <f>#N/A</f>
        <v>#N/A</v>
      </c>
      <c r="F214" s="26">
        <v>1</v>
      </c>
      <c r="G214" s="23">
        <f t="shared" si="425"/>
        <v>5.6542820199091182E-2</v>
      </c>
      <c r="H214" s="27">
        <f t="shared" si="426"/>
        <v>16.629440201516328</v>
      </c>
      <c r="I214" s="27">
        <f t="shared" ca="1" si="337"/>
        <v>0</v>
      </c>
      <c r="J214" s="43">
        <f t="shared" ca="1" si="338"/>
        <v>0</v>
      </c>
      <c r="K214" s="25" t="e">
        <f>#N/A</f>
        <v>#N/A</v>
      </c>
      <c r="L214" s="26">
        <v>0</v>
      </c>
      <c r="M214" s="23">
        <f t="shared" si="427"/>
        <v>1.5969874266375639E-2</v>
      </c>
      <c r="N214" s="27">
        <f t="shared" si="428"/>
        <v>3.0644101973977667</v>
      </c>
      <c r="O214" s="27">
        <f t="shared" ca="1" si="339"/>
        <v>0</v>
      </c>
      <c r="P214" s="43">
        <f t="shared" ca="1" si="340"/>
        <v>0</v>
      </c>
      <c r="Q214" s="25">
        <f t="shared" si="391"/>
        <v>50.308051522999996</v>
      </c>
      <c r="R214" s="26">
        <f t="shared" si="429"/>
        <v>1</v>
      </c>
      <c r="S214" s="23">
        <f t="shared" si="430"/>
        <v>5.6542820199091182E-2</v>
      </c>
      <c r="T214" s="27">
        <f t="shared" si="431"/>
        <v>8.5664636926958444</v>
      </c>
      <c r="U214" s="27">
        <f t="shared" ca="1" si="341"/>
        <v>0</v>
      </c>
      <c r="V214" s="43">
        <f t="shared" ca="1" si="342"/>
        <v>0</v>
      </c>
      <c r="W214" s="25">
        <f t="shared" si="392"/>
        <v>54.887538945000003</v>
      </c>
      <c r="X214" s="26">
        <f t="shared" si="432"/>
        <v>1</v>
      </c>
      <c r="Y214" s="23">
        <f t="shared" si="433"/>
        <v>5.6542820199091182E-2</v>
      </c>
      <c r="Z214" s="27">
        <f t="shared" si="434"/>
        <v>20.656394435008504</v>
      </c>
      <c r="AA214" s="27">
        <f t="shared" ca="1" si="343"/>
        <v>0</v>
      </c>
      <c r="AB214" s="43">
        <f t="shared" ca="1" si="344"/>
        <v>0</v>
      </c>
      <c r="AC214" s="25">
        <f t="shared" si="393"/>
        <v>51.341702820000002</v>
      </c>
      <c r="AD214" s="26">
        <f t="shared" si="435"/>
        <v>1</v>
      </c>
      <c r="AE214" s="23">
        <f t="shared" si="436"/>
        <v>5.6542820199091182E-2</v>
      </c>
      <c r="AF214" s="27">
        <f t="shared" si="437"/>
        <v>16.105402296024593</v>
      </c>
      <c r="AG214" s="27">
        <f t="shared" ca="1" si="345"/>
        <v>0</v>
      </c>
      <c r="AH214" s="43">
        <f t="shared" ca="1" si="346"/>
        <v>0</v>
      </c>
      <c r="AI214" s="25">
        <f t="shared" si="394"/>
        <v>50.308051522999996</v>
      </c>
      <c r="AJ214" s="26">
        <f t="shared" si="438"/>
        <v>1</v>
      </c>
      <c r="AK214" s="23">
        <f t="shared" si="439"/>
        <v>5.6542820199091182E-2</v>
      </c>
      <c r="AL214" s="27">
        <f t="shared" si="440"/>
        <v>8.5664636926958444</v>
      </c>
      <c r="AM214" s="27">
        <f t="shared" ca="1" si="347"/>
        <v>0</v>
      </c>
      <c r="AN214" s="43">
        <f t="shared" ca="1" si="348"/>
        <v>0</v>
      </c>
      <c r="AO214" s="25">
        <f t="shared" si="395"/>
        <v>50.308051522999996</v>
      </c>
      <c r="AP214" s="34">
        <f t="shared" si="441"/>
        <v>1</v>
      </c>
      <c r="AQ214" s="23">
        <f t="shared" si="442"/>
        <v>5.6542820199091182E-2</v>
      </c>
      <c r="AR214" s="27">
        <f t="shared" si="443"/>
        <v>14.730790057124242</v>
      </c>
      <c r="AS214" s="27">
        <f t="shared" ca="1" si="349"/>
        <v>0</v>
      </c>
      <c r="AT214" s="43">
        <f t="shared" ca="1" si="350"/>
        <v>0</v>
      </c>
      <c r="AU214" s="25">
        <f t="shared" si="396"/>
        <v>51.341702820000002</v>
      </c>
      <c r="AV214" s="26">
        <f t="shared" si="444"/>
        <v>1</v>
      </c>
      <c r="AW214" s="23">
        <f t="shared" si="445"/>
        <v>5.6542820199091182E-2</v>
      </c>
      <c r="AX214" s="27">
        <f t="shared" si="446"/>
        <v>7.349211444761397</v>
      </c>
      <c r="AY214" s="27">
        <f t="shared" ca="1" si="351"/>
        <v>0</v>
      </c>
      <c r="AZ214" s="43">
        <f t="shared" ca="1" si="352"/>
        <v>0</v>
      </c>
      <c r="BA214" s="25">
        <f t="shared" si="397"/>
        <v>51.341702820000002</v>
      </c>
      <c r="BB214" s="26">
        <f t="shared" si="447"/>
        <v>1</v>
      </c>
      <c r="BC214" s="23">
        <f t="shared" si="448"/>
        <v>5.6542820199091182E-2</v>
      </c>
      <c r="BD214" s="27">
        <f t="shared" si="449"/>
        <v>8.3578151620922601</v>
      </c>
      <c r="BE214" s="27">
        <f t="shared" ca="1" si="353"/>
        <v>-2.5436579150679206E-2</v>
      </c>
      <c r="BF214" s="43">
        <f t="shared" ca="1" si="354"/>
        <v>0</v>
      </c>
      <c r="BG214" s="25">
        <f t="shared" si="398"/>
        <v>50.308051522999996</v>
      </c>
      <c r="BH214" s="26">
        <f t="shared" si="450"/>
        <v>1</v>
      </c>
      <c r="BI214" s="23">
        <f t="shared" si="451"/>
        <v>5.6542820199091182E-2</v>
      </c>
      <c r="BJ214" s="27">
        <f t="shared" si="452"/>
        <v>10.422238718138406</v>
      </c>
      <c r="BK214" s="27">
        <f t="shared" ca="1" si="355"/>
        <v>0</v>
      </c>
      <c r="BL214" s="43">
        <f t="shared" ca="1" si="356"/>
        <v>0</v>
      </c>
      <c r="BM214" s="25">
        <f t="shared" si="399"/>
        <v>51.567613208333334</v>
      </c>
      <c r="BN214" s="26">
        <f t="shared" si="453"/>
        <v>1</v>
      </c>
      <c r="BO214" s="23">
        <f t="shared" si="454"/>
        <v>5.6542820199091182E-2</v>
      </c>
      <c r="BP214" s="27">
        <f t="shared" si="455"/>
        <v>4.8811640547462343</v>
      </c>
      <c r="BQ214" s="27">
        <f t="shared" ca="1" si="357"/>
        <v>0</v>
      </c>
      <c r="BR214" s="43">
        <f t="shared" ca="1" si="358"/>
        <v>0</v>
      </c>
      <c r="BS214" s="25">
        <f t="shared" si="400"/>
        <v>50.308051522999996</v>
      </c>
      <c r="BT214" s="34">
        <f t="shared" si="456"/>
        <v>1</v>
      </c>
      <c r="BU214" s="23">
        <f t="shared" si="457"/>
        <v>5.6542820199091182E-2</v>
      </c>
      <c r="BV214" s="27">
        <f t="shared" si="458"/>
        <v>7.7628000636618077</v>
      </c>
      <c r="BW214" s="27">
        <f t="shared" ca="1" si="359"/>
        <v>0</v>
      </c>
      <c r="BX214" s="43">
        <f t="shared" ca="1" si="360"/>
        <v>0</v>
      </c>
      <c r="BY214" s="25">
        <f t="shared" si="401"/>
        <v>54.887538945000003</v>
      </c>
      <c r="BZ214" s="50">
        <f t="shared" si="402"/>
        <v>0.5</v>
      </c>
      <c r="CA214" s="23">
        <f t="shared" si="459"/>
        <v>1.5969874266375639E-2</v>
      </c>
      <c r="CB214" s="27">
        <f t="shared" si="460"/>
        <v>8.4463094194965009</v>
      </c>
      <c r="CC214" s="27">
        <f t="shared" ca="1" si="361"/>
        <v>0</v>
      </c>
      <c r="CD214" s="43">
        <f t="shared" ca="1" si="362"/>
        <v>0</v>
      </c>
      <c r="CE214" s="25">
        <f t="shared" si="403"/>
        <v>51.341702820000002</v>
      </c>
      <c r="CF214" s="34">
        <f t="shared" si="404"/>
        <v>0.5</v>
      </c>
      <c r="CG214" s="23">
        <f t="shared" si="461"/>
        <v>1.5969874266375639E-2</v>
      </c>
      <c r="CH214" s="27">
        <f t="shared" si="462"/>
        <v>7.5251000925496294</v>
      </c>
      <c r="CI214" s="27">
        <f t="shared" ca="1" si="363"/>
        <v>0</v>
      </c>
      <c r="CJ214" s="43">
        <f t="shared" ca="1" si="364"/>
        <v>0</v>
      </c>
      <c r="CK214" s="25">
        <f t="shared" si="405"/>
        <v>50.308051522999996</v>
      </c>
      <c r="CL214" s="34">
        <f t="shared" si="406"/>
        <v>0.5</v>
      </c>
      <c r="CM214" s="23">
        <f t="shared" si="463"/>
        <v>1.5969874266375639E-2</v>
      </c>
      <c r="CN214" s="27">
        <f t="shared" si="464"/>
        <v>6.5996073700148843</v>
      </c>
      <c r="CO214" s="27">
        <f t="shared" ca="1" si="365"/>
        <v>-6.4211284961574466E-2</v>
      </c>
      <c r="CP214" s="43">
        <f t="shared" ca="1" si="366"/>
        <v>0</v>
      </c>
      <c r="CQ214" s="25">
        <f t="shared" si="407"/>
        <v>48.799776020500005</v>
      </c>
      <c r="CR214" s="34">
        <f t="shared" si="408"/>
        <v>1</v>
      </c>
      <c r="CS214" s="23">
        <f t="shared" si="465"/>
        <v>5.6542820199091182E-2</v>
      </c>
      <c r="CT214" s="27">
        <f t="shared" si="466"/>
        <v>7.6255159572923619</v>
      </c>
      <c r="CU214" s="27">
        <f t="shared" ca="1" si="367"/>
        <v>0</v>
      </c>
      <c r="CV214" s="43">
        <f t="shared" ca="1" si="368"/>
        <v>0</v>
      </c>
      <c r="CW214" s="25">
        <f t="shared" si="409"/>
        <v>50.308051522999996</v>
      </c>
      <c r="CX214" s="34">
        <f t="shared" si="467"/>
        <v>0.25</v>
      </c>
      <c r="CY214" s="23">
        <f t="shared" si="468"/>
        <v>2.6113110749554524E-2</v>
      </c>
      <c r="CZ214" s="27">
        <f t="shared" si="469"/>
        <v>7.8411549903953039</v>
      </c>
      <c r="DA214" s="27">
        <f t="shared" ca="1" si="369"/>
        <v>0</v>
      </c>
      <c r="DB214" s="43">
        <f t="shared" ca="1" si="370"/>
        <v>0</v>
      </c>
      <c r="DC214" s="25">
        <f t="shared" si="410"/>
        <v>50.308051522999996</v>
      </c>
      <c r="DD214" s="34">
        <f t="shared" si="411"/>
        <v>1</v>
      </c>
      <c r="DE214" s="23">
        <f t="shared" si="470"/>
        <v>4.6399583715912296E-2</v>
      </c>
      <c r="DF214" s="27">
        <f t="shared" si="471"/>
        <v>9.7544669843223986</v>
      </c>
      <c r="DG214" s="27">
        <f t="shared" ca="1" si="334"/>
        <v>0</v>
      </c>
      <c r="DH214" s="43">
        <f t="shared" ca="1" si="335"/>
        <v>0</v>
      </c>
      <c r="DI214" s="25">
        <f t="shared" si="412"/>
        <v>54.887538945000003</v>
      </c>
      <c r="DJ214" s="26">
        <f t="shared" si="413"/>
        <v>1</v>
      </c>
      <c r="DK214" s="23">
        <f t="shared" si="472"/>
        <v>5.6542820199091182E-2</v>
      </c>
      <c r="DL214" s="27">
        <f t="shared" si="473"/>
        <v>15.576797078341453</v>
      </c>
      <c r="DM214" s="27">
        <f t="shared" ca="1" si="371"/>
        <v>0</v>
      </c>
      <c r="DN214" s="43">
        <f t="shared" ca="1" si="372"/>
        <v>0</v>
      </c>
      <c r="DO214" s="25">
        <f t="shared" si="414"/>
        <v>51.341702820000002</v>
      </c>
      <c r="DP214" s="26">
        <f t="shared" si="415"/>
        <v>1</v>
      </c>
      <c r="DQ214" s="23">
        <f t="shared" si="474"/>
        <v>5.6542820199091182E-2</v>
      </c>
      <c r="DR214" s="27">
        <f t="shared" si="475"/>
        <v>15.489954994215713</v>
      </c>
      <c r="DS214" s="27">
        <f t="shared" ca="1" si="373"/>
        <v>0</v>
      </c>
      <c r="DT214" s="43">
        <f t="shared" ca="1" si="374"/>
        <v>0</v>
      </c>
      <c r="DU214" s="25">
        <f t="shared" si="416"/>
        <v>50.308051522999996</v>
      </c>
      <c r="DV214" s="26">
        <f t="shared" si="417"/>
        <v>1</v>
      </c>
      <c r="DW214" s="23">
        <f t="shared" si="476"/>
        <v>5.6542820199091182E-2</v>
      </c>
      <c r="DX214" s="27">
        <f t="shared" si="477"/>
        <v>7.039500151552172</v>
      </c>
      <c r="DY214" s="27">
        <f t="shared" ca="1" si="375"/>
        <v>-2.6840388538966198E-2</v>
      </c>
      <c r="DZ214" s="43">
        <f t="shared" ca="1" si="376"/>
        <v>0</v>
      </c>
      <c r="EA214" s="25">
        <f t="shared" si="418"/>
        <v>50.308051522999996</v>
      </c>
      <c r="EB214" s="34">
        <f t="shared" si="478"/>
        <v>1</v>
      </c>
      <c r="EC214" s="23">
        <f t="shared" si="479"/>
        <v>5.6542820199091182E-2</v>
      </c>
      <c r="ED214" s="27">
        <f t="shared" si="480"/>
        <v>12.368990292356555</v>
      </c>
      <c r="EE214" s="27">
        <f t="shared" ca="1" si="377"/>
        <v>0</v>
      </c>
      <c r="EF214" s="43">
        <f t="shared" ca="1" si="378"/>
        <v>0</v>
      </c>
      <c r="EG214" s="25">
        <f t="shared" si="419"/>
        <v>54.887538945000003</v>
      </c>
      <c r="EH214" s="26">
        <f t="shared" si="481"/>
        <v>1</v>
      </c>
      <c r="EI214" s="23">
        <f t="shared" si="482"/>
        <v>5.6542820199091182E-2</v>
      </c>
      <c r="EJ214" s="27">
        <f t="shared" si="483"/>
        <v>15.42747971683275</v>
      </c>
      <c r="EK214" s="27">
        <f t="shared" ca="1" si="379"/>
        <v>0</v>
      </c>
      <c r="EL214" s="43">
        <f t="shared" ca="1" si="380"/>
        <v>0</v>
      </c>
      <c r="EM214" s="25">
        <f t="shared" si="420"/>
        <v>51.341702820000002</v>
      </c>
      <c r="EN214" s="26">
        <f t="shared" si="484"/>
        <v>1</v>
      </c>
      <c r="EO214" s="23">
        <f t="shared" si="485"/>
        <v>5.6542820199091182E-2</v>
      </c>
      <c r="EP214" s="27">
        <f t="shared" si="486"/>
        <v>11.781039325574143</v>
      </c>
      <c r="EQ214" s="27">
        <f t="shared" ca="1" si="381"/>
        <v>0</v>
      </c>
      <c r="ER214" s="43">
        <f t="shared" ca="1" si="382"/>
        <v>0</v>
      </c>
      <c r="ES214" s="25">
        <f t="shared" si="421"/>
        <v>50.308051522999996</v>
      </c>
      <c r="ET214" s="26">
        <f t="shared" si="487"/>
        <v>1</v>
      </c>
      <c r="EU214" s="23">
        <f t="shared" si="488"/>
        <v>5.6542820199091182E-2</v>
      </c>
      <c r="EV214" s="27">
        <f t="shared" si="489"/>
        <v>8.1845616375264143</v>
      </c>
      <c r="EW214" s="27">
        <f t="shared" ca="1" si="383"/>
        <v>-2.0234105763286991E-2</v>
      </c>
      <c r="EX214" s="43">
        <f t="shared" ca="1" si="384"/>
        <v>0</v>
      </c>
      <c r="EY214" s="25">
        <f t="shared" si="422"/>
        <v>50.308051522999996</v>
      </c>
      <c r="EZ214" s="34">
        <f t="shared" si="490"/>
        <v>1</v>
      </c>
      <c r="FA214" s="23">
        <f t="shared" si="491"/>
        <v>5.6542820199091182E-2</v>
      </c>
      <c r="FB214" s="27">
        <f t="shared" si="492"/>
        <v>11.823073587479181</v>
      </c>
      <c r="FC214" s="27">
        <f t="shared" ca="1" si="385"/>
        <v>0</v>
      </c>
      <c r="FD214" s="43">
        <f t="shared" ca="1" si="386"/>
        <v>0</v>
      </c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25">
        <f t="shared" si="423"/>
        <v>50.308051522999996</v>
      </c>
      <c r="FT214" s="26">
        <f t="shared" si="493"/>
        <v>1</v>
      </c>
      <c r="FU214" s="23">
        <f t="shared" si="494"/>
        <v>5.6542820199091182E-2</v>
      </c>
      <c r="FV214" s="27">
        <f t="shared" si="495"/>
        <v>1.4776244040466628</v>
      </c>
      <c r="FW214" s="27">
        <f t="shared" ca="1" si="387"/>
        <v>-0.42040162634866707</v>
      </c>
      <c r="FX214" s="43">
        <f t="shared" ca="1" si="388"/>
        <v>0</v>
      </c>
      <c r="FY214" s="25">
        <f t="shared" si="424"/>
        <v>50.308051522999996</v>
      </c>
      <c r="FZ214" s="26">
        <f t="shared" si="496"/>
        <v>0</v>
      </c>
      <c r="GA214" s="23">
        <f t="shared" si="497"/>
        <v>1.5969874266375639E-2</v>
      </c>
      <c r="GB214" s="27">
        <f t="shared" si="498"/>
        <v>7.8106806968997651</v>
      </c>
      <c r="GC214" s="27">
        <f t="shared" ca="1" si="389"/>
        <v>-6.3843549547102585E-2</v>
      </c>
      <c r="GD214" s="43">
        <f t="shared" ca="1" si="390"/>
        <v>0</v>
      </c>
      <c r="GE214" s="47"/>
      <c r="GF214" s="47"/>
    </row>
    <row r="215" spans="1:188" x14ac:dyDescent="0.2">
      <c r="A215" s="30">
        <v>31198</v>
      </c>
      <c r="B215" s="34">
        <v>59.008555289999997</v>
      </c>
      <c r="C215" s="23">
        <v>1.5012862460187071E-2</v>
      </c>
      <c r="D215" s="24">
        <f t="shared" si="336"/>
        <v>4.6313626863424551E-2</v>
      </c>
      <c r="E215" s="25" t="e">
        <f>#N/A</f>
        <v>#N/A</v>
      </c>
      <c r="F215" s="26">
        <v>1</v>
      </c>
      <c r="G215" s="23">
        <f t="shared" si="425"/>
        <v>4.6313626863424551E-2</v>
      </c>
      <c r="H215" s="27">
        <f t="shared" si="426"/>
        <v>17.399609889956988</v>
      </c>
      <c r="I215" s="27">
        <f t="shared" ca="1" si="337"/>
        <v>0</v>
      </c>
      <c r="J215" s="43">
        <f t="shared" ca="1" si="338"/>
        <v>0</v>
      </c>
      <c r="K215" s="25" t="e">
        <f>#N/A</f>
        <v>#N/A</v>
      </c>
      <c r="L215" s="26">
        <v>0</v>
      </c>
      <c r="M215" s="23">
        <f t="shared" si="427"/>
        <v>1.5012862460187071E-2</v>
      </c>
      <c r="N215" s="27">
        <f t="shared" si="428"/>
        <v>3.1104157662128942</v>
      </c>
      <c r="O215" s="27">
        <f t="shared" ca="1" si="339"/>
        <v>0</v>
      </c>
      <c r="P215" s="43">
        <f t="shared" ca="1" si="340"/>
        <v>0</v>
      </c>
      <c r="Q215" s="25">
        <f t="shared" si="391"/>
        <v>51.609251684</v>
      </c>
      <c r="R215" s="26">
        <f t="shared" si="429"/>
        <v>1</v>
      </c>
      <c r="S215" s="23">
        <f t="shared" si="430"/>
        <v>4.6313626863424551E-2</v>
      </c>
      <c r="T215" s="27">
        <f t="shared" si="431"/>
        <v>8.9632076956984346</v>
      </c>
      <c r="U215" s="27">
        <f t="shared" ca="1" si="341"/>
        <v>0</v>
      </c>
      <c r="V215" s="43">
        <f t="shared" ca="1" si="342"/>
        <v>0</v>
      </c>
      <c r="W215" s="25">
        <f t="shared" si="392"/>
        <v>57.702589209999999</v>
      </c>
      <c r="X215" s="26">
        <f t="shared" si="432"/>
        <v>1</v>
      </c>
      <c r="Y215" s="23">
        <f t="shared" si="433"/>
        <v>4.6313626863424551E-2</v>
      </c>
      <c r="Z215" s="27">
        <f t="shared" si="434"/>
        <v>21.613066979215208</v>
      </c>
      <c r="AA215" s="27">
        <f t="shared" ca="1" si="343"/>
        <v>0</v>
      </c>
      <c r="AB215" s="43">
        <f t="shared" ca="1" si="344"/>
        <v>0</v>
      </c>
      <c r="AC215" s="25">
        <f t="shared" si="393"/>
        <v>53.129907225999986</v>
      </c>
      <c r="AD215" s="26">
        <f t="shared" si="435"/>
        <v>1</v>
      </c>
      <c r="AE215" s="23">
        <f t="shared" si="436"/>
        <v>4.6313626863424551E-2</v>
      </c>
      <c r="AF215" s="27">
        <f t="shared" si="437"/>
        <v>16.851301888448017</v>
      </c>
      <c r="AG215" s="27">
        <f t="shared" ca="1" si="345"/>
        <v>0</v>
      </c>
      <c r="AH215" s="43">
        <f t="shared" ca="1" si="346"/>
        <v>0</v>
      </c>
      <c r="AI215" s="25">
        <f t="shared" si="394"/>
        <v>51.609251684</v>
      </c>
      <c r="AJ215" s="26">
        <f t="shared" si="438"/>
        <v>1</v>
      </c>
      <c r="AK215" s="23">
        <f t="shared" si="439"/>
        <v>4.6313626863424551E-2</v>
      </c>
      <c r="AL215" s="27">
        <f t="shared" si="440"/>
        <v>8.9632076956984346</v>
      </c>
      <c r="AM215" s="27">
        <f t="shared" ca="1" si="347"/>
        <v>0</v>
      </c>
      <c r="AN215" s="43">
        <f t="shared" ca="1" si="348"/>
        <v>0</v>
      </c>
      <c r="AO215" s="25">
        <f t="shared" si="395"/>
        <v>51.609251684</v>
      </c>
      <c r="AP215" s="34">
        <f t="shared" si="441"/>
        <v>1</v>
      </c>
      <c r="AQ215" s="23">
        <f t="shared" si="442"/>
        <v>4.6313626863424551E-2</v>
      </c>
      <c r="AR215" s="27">
        <f t="shared" si="443"/>
        <v>15.413026371233338</v>
      </c>
      <c r="AS215" s="27">
        <f t="shared" ca="1" si="349"/>
        <v>0</v>
      </c>
      <c r="AT215" s="43">
        <f t="shared" ca="1" si="350"/>
        <v>0</v>
      </c>
      <c r="AU215" s="25">
        <f t="shared" si="396"/>
        <v>53.129907225999986</v>
      </c>
      <c r="AV215" s="26">
        <f t="shared" si="444"/>
        <v>1</v>
      </c>
      <c r="AW215" s="23">
        <f t="shared" si="445"/>
        <v>4.6313626863424551E-2</v>
      </c>
      <c r="AX215" s="27">
        <f t="shared" si="446"/>
        <v>7.6895800813544852</v>
      </c>
      <c r="AY215" s="27">
        <f t="shared" ca="1" si="351"/>
        <v>0</v>
      </c>
      <c r="AZ215" s="43">
        <f t="shared" ca="1" si="352"/>
        <v>0</v>
      </c>
      <c r="BA215" s="25">
        <f t="shared" si="397"/>
        <v>53.129907225999986</v>
      </c>
      <c r="BB215" s="26">
        <f t="shared" si="447"/>
        <v>1</v>
      </c>
      <c r="BC215" s="23">
        <f t="shared" si="448"/>
        <v>4.6313626863424551E-2</v>
      </c>
      <c r="BD215" s="27">
        <f t="shared" si="449"/>
        <v>8.7448958949028732</v>
      </c>
      <c r="BE215" s="27">
        <f t="shared" ca="1" si="353"/>
        <v>0</v>
      </c>
      <c r="BF215" s="43">
        <f t="shared" ca="1" si="354"/>
        <v>0</v>
      </c>
      <c r="BG215" s="25">
        <f t="shared" si="398"/>
        <v>51.609251684</v>
      </c>
      <c r="BH215" s="26">
        <f t="shared" si="450"/>
        <v>1</v>
      </c>
      <c r="BI215" s="23">
        <f t="shared" si="451"/>
        <v>4.6313626863424551E-2</v>
      </c>
      <c r="BJ215" s="27">
        <f t="shared" si="452"/>
        <v>10.904930393211805</v>
      </c>
      <c r="BK215" s="27">
        <f t="shared" ca="1" si="355"/>
        <v>0</v>
      </c>
      <c r="BL215" s="43">
        <f t="shared" ca="1" si="356"/>
        <v>0</v>
      </c>
      <c r="BM215" s="25">
        <f t="shared" si="399"/>
        <v>52.619511565000003</v>
      </c>
      <c r="BN215" s="26">
        <f t="shared" si="453"/>
        <v>1</v>
      </c>
      <c r="BO215" s="23">
        <f t="shared" si="454"/>
        <v>4.6313626863424551E-2</v>
      </c>
      <c r="BP215" s="27">
        <f t="shared" si="455"/>
        <v>5.1072284654369113</v>
      </c>
      <c r="BQ215" s="27">
        <f t="shared" ca="1" si="357"/>
        <v>0</v>
      </c>
      <c r="BR215" s="43">
        <f t="shared" ca="1" si="358"/>
        <v>0</v>
      </c>
      <c r="BS215" s="25">
        <f t="shared" si="400"/>
        <v>51.609251684</v>
      </c>
      <c r="BT215" s="34">
        <f t="shared" si="456"/>
        <v>1</v>
      </c>
      <c r="BU215" s="23">
        <f t="shared" si="457"/>
        <v>4.6313626863424551E-2</v>
      </c>
      <c r="BV215" s="27">
        <f t="shared" si="458"/>
        <v>8.1223234892256091</v>
      </c>
      <c r="BW215" s="27">
        <f t="shared" ca="1" si="359"/>
        <v>0</v>
      </c>
      <c r="BX215" s="43">
        <f t="shared" ca="1" si="360"/>
        <v>0</v>
      </c>
      <c r="BY215" s="25">
        <f t="shared" si="401"/>
        <v>57.702589209999999</v>
      </c>
      <c r="BZ215" s="50">
        <f t="shared" si="402"/>
        <v>1</v>
      </c>
      <c r="CA215" s="23">
        <f t="shared" si="459"/>
        <v>4.6313626863424551E-2</v>
      </c>
      <c r="CB215" s="27">
        <f t="shared" si="460"/>
        <v>8.8374886423240895</v>
      </c>
      <c r="CC215" s="27">
        <f t="shared" ca="1" si="361"/>
        <v>0</v>
      </c>
      <c r="CD215" s="43">
        <f t="shared" ca="1" si="362"/>
        <v>0</v>
      </c>
      <c r="CE215" s="25">
        <f t="shared" si="403"/>
        <v>53.129907225999986</v>
      </c>
      <c r="CF215" s="34">
        <f t="shared" si="404"/>
        <v>1</v>
      </c>
      <c r="CG215" s="23">
        <f t="shared" si="461"/>
        <v>4.6313626863424551E-2</v>
      </c>
      <c r="CH215" s="27">
        <f t="shared" si="462"/>
        <v>7.8736147703458945</v>
      </c>
      <c r="CI215" s="27">
        <f t="shared" ca="1" si="363"/>
        <v>0</v>
      </c>
      <c r="CJ215" s="43">
        <f t="shared" ca="1" si="364"/>
        <v>0</v>
      </c>
      <c r="CK215" s="25">
        <f t="shared" si="405"/>
        <v>51.609251684</v>
      </c>
      <c r="CL215" s="34">
        <f t="shared" si="406"/>
        <v>1</v>
      </c>
      <c r="CM215" s="23">
        <f t="shared" si="463"/>
        <v>4.6313626863424551E-2</v>
      </c>
      <c r="CN215" s="27">
        <f t="shared" si="464"/>
        <v>6.9052591231948606</v>
      </c>
      <c r="CO215" s="27">
        <f t="shared" ca="1" si="365"/>
        <v>-2.087151559028122E-2</v>
      </c>
      <c r="CP215" s="43">
        <f t="shared" ca="1" si="366"/>
        <v>0</v>
      </c>
      <c r="CQ215" s="25">
        <f t="shared" si="407"/>
        <v>49.575797240999997</v>
      </c>
      <c r="CR215" s="34">
        <f t="shared" si="408"/>
        <v>1</v>
      </c>
      <c r="CS215" s="23">
        <f t="shared" si="465"/>
        <v>4.6313626863424551E-2</v>
      </c>
      <c r="CT215" s="27">
        <f t="shared" si="466"/>
        <v>7.9786812579794901</v>
      </c>
      <c r="CU215" s="27">
        <f t="shared" ca="1" si="367"/>
        <v>0</v>
      </c>
      <c r="CV215" s="43">
        <f t="shared" ca="1" si="368"/>
        <v>0</v>
      </c>
      <c r="CW215" s="25">
        <f t="shared" si="409"/>
        <v>51.609251684</v>
      </c>
      <c r="CX215" s="34">
        <f t="shared" si="467"/>
        <v>1</v>
      </c>
      <c r="CY215" s="23">
        <f t="shared" si="468"/>
        <v>4.6313626863424551E-2</v>
      </c>
      <c r="CZ215" s="27">
        <f t="shared" si="469"/>
        <v>8.2043073167987508</v>
      </c>
      <c r="DA215" s="27">
        <f t="shared" ca="1" si="369"/>
        <v>0</v>
      </c>
      <c r="DB215" s="43">
        <f t="shared" ca="1" si="370"/>
        <v>0</v>
      </c>
      <c r="DC215" s="25">
        <f t="shared" si="410"/>
        <v>51.609251684</v>
      </c>
      <c r="DD215" s="34">
        <f t="shared" si="411"/>
        <v>1</v>
      </c>
      <c r="DE215" s="23">
        <f t="shared" si="470"/>
        <v>4.6313626863424551E-2</v>
      </c>
      <c r="DF215" s="27">
        <f t="shared" si="471"/>
        <v>10.2062317284859</v>
      </c>
      <c r="DG215" s="27">
        <f t="shared" ca="1" si="334"/>
        <v>0</v>
      </c>
      <c r="DH215" s="43">
        <f t="shared" ca="1" si="335"/>
        <v>0</v>
      </c>
      <c r="DI215" s="25">
        <f t="shared" si="412"/>
        <v>57.702589209999999</v>
      </c>
      <c r="DJ215" s="26">
        <f t="shared" si="413"/>
        <v>1</v>
      </c>
      <c r="DK215" s="23">
        <f t="shared" si="472"/>
        <v>4.6313626863424551E-2</v>
      </c>
      <c r="DL215" s="27">
        <f t="shared" si="473"/>
        <v>16.29821504595504</v>
      </c>
      <c r="DM215" s="27">
        <f t="shared" ca="1" si="371"/>
        <v>0</v>
      </c>
      <c r="DN215" s="43">
        <f t="shared" ca="1" si="372"/>
        <v>0</v>
      </c>
      <c r="DO215" s="25">
        <f t="shared" si="414"/>
        <v>53.129907225999986</v>
      </c>
      <c r="DP215" s="26">
        <f t="shared" si="415"/>
        <v>1</v>
      </c>
      <c r="DQ215" s="23">
        <f t="shared" si="474"/>
        <v>4.6313626863424551E-2</v>
      </c>
      <c r="DR215" s="27">
        <f t="shared" si="475"/>
        <v>16.20735098994906</v>
      </c>
      <c r="DS215" s="27">
        <f t="shared" ca="1" si="373"/>
        <v>0</v>
      </c>
      <c r="DT215" s="43">
        <f t="shared" ca="1" si="374"/>
        <v>0</v>
      </c>
      <c r="DU215" s="25">
        <f t="shared" si="416"/>
        <v>51.609251684</v>
      </c>
      <c r="DV215" s="26">
        <f t="shared" si="417"/>
        <v>1</v>
      </c>
      <c r="DW215" s="23">
        <f t="shared" si="476"/>
        <v>4.6313626863424551E-2</v>
      </c>
      <c r="DX215" s="27">
        <f t="shared" si="477"/>
        <v>7.3655249348761798</v>
      </c>
      <c r="DY215" s="27">
        <f t="shared" ca="1" si="375"/>
        <v>0</v>
      </c>
      <c r="DZ215" s="43">
        <f t="shared" ca="1" si="376"/>
        <v>0</v>
      </c>
      <c r="EA215" s="25">
        <f t="shared" si="418"/>
        <v>51.609251684</v>
      </c>
      <c r="EB215" s="34">
        <f t="shared" si="478"/>
        <v>1</v>
      </c>
      <c r="EC215" s="23">
        <f t="shared" si="479"/>
        <v>4.6313626863424551E-2</v>
      </c>
      <c r="ED215" s="27">
        <f t="shared" si="480"/>
        <v>12.941843093434077</v>
      </c>
      <c r="EE215" s="27">
        <f t="shared" ca="1" si="377"/>
        <v>0</v>
      </c>
      <c r="EF215" s="43">
        <f t="shared" ca="1" si="378"/>
        <v>0</v>
      </c>
      <c r="EG215" s="25">
        <f t="shared" si="419"/>
        <v>57.702589209999999</v>
      </c>
      <c r="EH215" s="26">
        <f t="shared" si="481"/>
        <v>1</v>
      </c>
      <c r="EI215" s="23">
        <f t="shared" si="482"/>
        <v>4.6313626863424551E-2</v>
      </c>
      <c r="EJ215" s="27">
        <f t="shared" si="483"/>
        <v>16.141982255881192</v>
      </c>
      <c r="EK215" s="27">
        <f t="shared" ca="1" si="379"/>
        <v>0</v>
      </c>
      <c r="EL215" s="43">
        <f t="shared" ca="1" si="380"/>
        <v>0</v>
      </c>
      <c r="EM215" s="25">
        <f t="shared" si="420"/>
        <v>53.129907225999986</v>
      </c>
      <c r="EN215" s="26">
        <f t="shared" si="484"/>
        <v>1</v>
      </c>
      <c r="EO215" s="23">
        <f t="shared" si="485"/>
        <v>4.6313626863424551E-2</v>
      </c>
      <c r="EP215" s="27">
        <f t="shared" si="486"/>
        <v>12.326661984962115</v>
      </c>
      <c r="EQ215" s="27">
        <f t="shared" ca="1" si="381"/>
        <v>0</v>
      </c>
      <c r="ER215" s="43">
        <f t="shared" ca="1" si="382"/>
        <v>0</v>
      </c>
      <c r="ES215" s="25">
        <f t="shared" si="421"/>
        <v>51.609251684</v>
      </c>
      <c r="ET215" s="26">
        <f t="shared" si="487"/>
        <v>1</v>
      </c>
      <c r="EU215" s="23">
        <f t="shared" si="488"/>
        <v>4.6313626863424551E-2</v>
      </c>
      <c r="EV215" s="27">
        <f t="shared" si="489"/>
        <v>8.5636183712475109</v>
      </c>
      <c r="EW215" s="27">
        <f t="shared" ca="1" si="383"/>
        <v>0</v>
      </c>
      <c r="EX215" s="43">
        <f t="shared" ca="1" si="384"/>
        <v>0</v>
      </c>
      <c r="EY215" s="25">
        <f t="shared" si="422"/>
        <v>51.609251684</v>
      </c>
      <c r="EZ215" s="34">
        <f t="shared" si="490"/>
        <v>1</v>
      </c>
      <c r="FA215" s="23">
        <f t="shared" si="491"/>
        <v>4.6313626863424551E-2</v>
      </c>
      <c r="FB215" s="27">
        <f t="shared" si="492"/>
        <v>12.370643005988502</v>
      </c>
      <c r="FC215" s="27">
        <f t="shared" ca="1" si="385"/>
        <v>0</v>
      </c>
      <c r="FD215" s="43">
        <f t="shared" ca="1" si="386"/>
        <v>0</v>
      </c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25">
        <f t="shared" si="423"/>
        <v>51.609251684</v>
      </c>
      <c r="FT215" s="26">
        <f t="shared" si="493"/>
        <v>1</v>
      </c>
      <c r="FU215" s="23">
        <f t="shared" si="494"/>
        <v>4.6313626863424551E-2</v>
      </c>
      <c r="FV215" s="27">
        <f t="shared" si="495"/>
        <v>1.5460585493399701</v>
      </c>
      <c r="FW215" s="27">
        <f t="shared" ca="1" si="387"/>
        <v>-0.3935583235407315</v>
      </c>
      <c r="FX215" s="43">
        <f t="shared" ca="1" si="388"/>
        <v>0</v>
      </c>
      <c r="FY215" s="25">
        <f t="shared" si="424"/>
        <v>51.609251684</v>
      </c>
      <c r="FZ215" s="26">
        <f t="shared" si="496"/>
        <v>1</v>
      </c>
      <c r="GA215" s="23">
        <f t="shared" si="497"/>
        <v>4.6313626863424551E-2</v>
      </c>
      <c r="GB215" s="27">
        <f t="shared" si="498"/>
        <v>8.1724216482453329</v>
      </c>
      <c r="GC215" s="27">
        <f t="shared" ca="1" si="389"/>
        <v>-2.0486749015039218E-2</v>
      </c>
      <c r="GD215" s="43">
        <f t="shared" ca="1" si="390"/>
        <v>0</v>
      </c>
      <c r="GE215" s="47"/>
      <c r="GF215" s="47"/>
    </row>
    <row r="216" spans="1:188" x14ac:dyDescent="0.2">
      <c r="A216" s="30">
        <v>31228</v>
      </c>
      <c r="B216" s="34">
        <v>58.968800309999999</v>
      </c>
      <c r="C216" s="23">
        <v>1.3162394540263467E-2</v>
      </c>
      <c r="D216" s="24">
        <f t="shared" si="336"/>
        <v>-6.7371552827588665E-4</v>
      </c>
      <c r="E216" s="25" t="e">
        <f>#N/A</f>
        <v>#N/A</v>
      </c>
      <c r="F216" s="26">
        <v>1</v>
      </c>
      <c r="G216" s="23">
        <f t="shared" si="425"/>
        <v>-6.7371552827588665E-4</v>
      </c>
      <c r="H216" s="27">
        <f t="shared" si="426"/>
        <v>17.387887502588182</v>
      </c>
      <c r="I216" s="27">
        <f t="shared" ca="1" si="337"/>
        <v>-6.7371552827588665E-4</v>
      </c>
      <c r="J216" s="43">
        <f t="shared" ca="1" si="338"/>
        <v>0</v>
      </c>
      <c r="K216" s="25" t="e">
        <f>#N/A</f>
        <v>#N/A</v>
      </c>
      <c r="L216" s="26">
        <v>0</v>
      </c>
      <c r="M216" s="23">
        <f t="shared" si="427"/>
        <v>1.3162394540263467E-2</v>
      </c>
      <c r="N216" s="27">
        <f t="shared" si="428"/>
        <v>3.1513562857120441</v>
      </c>
      <c r="O216" s="27">
        <f t="shared" ca="1" si="339"/>
        <v>0</v>
      </c>
      <c r="P216" s="43">
        <f t="shared" ca="1" si="340"/>
        <v>0</v>
      </c>
      <c r="Q216" s="25">
        <f t="shared" si="391"/>
        <v>52.599746193999998</v>
      </c>
      <c r="R216" s="26">
        <f t="shared" si="429"/>
        <v>1</v>
      </c>
      <c r="S216" s="23">
        <f t="shared" si="430"/>
        <v>-6.7371552827588665E-4</v>
      </c>
      <c r="T216" s="27">
        <f t="shared" si="431"/>
        <v>8.9571690434906799</v>
      </c>
      <c r="U216" s="27">
        <f t="shared" ca="1" si="341"/>
        <v>-6.7371552827599768E-4</v>
      </c>
      <c r="V216" s="43">
        <f t="shared" ca="1" si="342"/>
        <v>0</v>
      </c>
      <c r="W216" s="25">
        <f t="shared" si="392"/>
        <v>58.988677799999998</v>
      </c>
      <c r="X216" s="26">
        <f t="shared" si="432"/>
        <v>1</v>
      </c>
      <c r="Y216" s="23">
        <f t="shared" si="433"/>
        <v>-6.7371552827588665E-4</v>
      </c>
      <c r="Z216" s="27">
        <f t="shared" si="434"/>
        <v>21.598505920377644</v>
      </c>
      <c r="AA216" s="27">
        <f t="shared" ca="1" si="343"/>
        <v>-6.7371552827588665E-4</v>
      </c>
      <c r="AB216" s="43">
        <f t="shared" ca="1" si="344"/>
        <v>0</v>
      </c>
      <c r="AC216" s="25">
        <f t="shared" si="393"/>
        <v>55.209162373999995</v>
      </c>
      <c r="AD216" s="26">
        <f t="shared" si="435"/>
        <v>1</v>
      </c>
      <c r="AE216" s="23">
        <f t="shared" si="436"/>
        <v>-6.7371552827588665E-4</v>
      </c>
      <c r="AF216" s="27">
        <f t="shared" si="437"/>
        <v>16.839948904694104</v>
      </c>
      <c r="AG216" s="27">
        <f t="shared" ca="1" si="345"/>
        <v>-6.7371552827588665E-4</v>
      </c>
      <c r="AH216" s="43">
        <f t="shared" ca="1" si="346"/>
        <v>0</v>
      </c>
      <c r="AI216" s="25">
        <f t="shared" si="394"/>
        <v>52.599746193999998</v>
      </c>
      <c r="AJ216" s="26">
        <f t="shared" si="438"/>
        <v>1</v>
      </c>
      <c r="AK216" s="23">
        <f t="shared" si="439"/>
        <v>-6.7371552827588665E-4</v>
      </c>
      <c r="AL216" s="27">
        <f t="shared" si="440"/>
        <v>8.9571690434906799</v>
      </c>
      <c r="AM216" s="27">
        <f t="shared" ca="1" si="347"/>
        <v>-6.7371552827599768E-4</v>
      </c>
      <c r="AN216" s="43">
        <f t="shared" ca="1" si="348"/>
        <v>0</v>
      </c>
      <c r="AO216" s="25">
        <f t="shared" si="395"/>
        <v>52.599746193999998</v>
      </c>
      <c r="AP216" s="34">
        <f t="shared" si="441"/>
        <v>1</v>
      </c>
      <c r="AQ216" s="23">
        <f t="shared" si="442"/>
        <v>-6.7371552827588665E-4</v>
      </c>
      <c r="AR216" s="27">
        <f t="shared" si="443"/>
        <v>15.402642376029313</v>
      </c>
      <c r="AS216" s="27">
        <f t="shared" ca="1" si="349"/>
        <v>-6.7371552827588665E-4</v>
      </c>
      <c r="AT216" s="43">
        <f t="shared" ca="1" si="350"/>
        <v>0</v>
      </c>
      <c r="AU216" s="25">
        <f t="shared" si="396"/>
        <v>55.209162373999995</v>
      </c>
      <c r="AV216" s="26">
        <f t="shared" si="444"/>
        <v>1</v>
      </c>
      <c r="AW216" s="23">
        <f t="shared" si="445"/>
        <v>-6.7371552827588665E-4</v>
      </c>
      <c r="AX216" s="27">
        <f t="shared" si="446"/>
        <v>7.6843994918477554</v>
      </c>
      <c r="AY216" s="27">
        <f t="shared" ca="1" si="351"/>
        <v>-6.7371552827588665E-4</v>
      </c>
      <c r="AZ216" s="43">
        <f t="shared" ca="1" si="352"/>
        <v>0</v>
      </c>
      <c r="BA216" s="25">
        <f t="shared" si="397"/>
        <v>55.209162373999995</v>
      </c>
      <c r="BB216" s="26">
        <f t="shared" si="447"/>
        <v>1</v>
      </c>
      <c r="BC216" s="23">
        <f t="shared" si="448"/>
        <v>-6.7371552827588665E-4</v>
      </c>
      <c r="BD216" s="27">
        <f t="shared" si="449"/>
        <v>8.7390043227453216</v>
      </c>
      <c r="BE216" s="27">
        <f t="shared" ca="1" si="353"/>
        <v>-6.7371552827588665E-4</v>
      </c>
      <c r="BF216" s="43">
        <f t="shared" ca="1" si="354"/>
        <v>0</v>
      </c>
      <c r="BG216" s="25">
        <f t="shared" si="398"/>
        <v>52.599746193999998</v>
      </c>
      <c r="BH216" s="26">
        <f t="shared" si="450"/>
        <v>1</v>
      </c>
      <c r="BI216" s="23">
        <f t="shared" si="451"/>
        <v>-6.7371552827588665E-4</v>
      </c>
      <c r="BJ216" s="27">
        <f t="shared" si="452"/>
        <v>10.897583572271131</v>
      </c>
      <c r="BK216" s="27">
        <f t="shared" ca="1" si="355"/>
        <v>-6.7371552827577563E-4</v>
      </c>
      <c r="BL216" s="43">
        <f t="shared" ca="1" si="356"/>
        <v>0</v>
      </c>
      <c r="BM216" s="25">
        <f t="shared" si="399"/>
        <v>54.103056073333327</v>
      </c>
      <c r="BN216" s="26">
        <f t="shared" si="453"/>
        <v>1</v>
      </c>
      <c r="BO216" s="23">
        <f t="shared" si="454"/>
        <v>-6.7371552827588665E-4</v>
      </c>
      <c r="BP216" s="27">
        <f t="shared" si="455"/>
        <v>5.1037876463132941</v>
      </c>
      <c r="BQ216" s="27">
        <f t="shared" ca="1" si="357"/>
        <v>-6.7371552827588665E-4</v>
      </c>
      <c r="BR216" s="43">
        <f t="shared" ca="1" si="358"/>
        <v>0</v>
      </c>
      <c r="BS216" s="25">
        <f t="shared" si="400"/>
        <v>52.599746193999998</v>
      </c>
      <c r="BT216" s="34">
        <f t="shared" si="456"/>
        <v>1</v>
      </c>
      <c r="BU216" s="23">
        <f t="shared" si="457"/>
        <v>-6.7371552827588665E-4</v>
      </c>
      <c r="BV216" s="27">
        <f t="shared" si="458"/>
        <v>8.116851353765238</v>
      </c>
      <c r="BW216" s="27">
        <f t="shared" ca="1" si="359"/>
        <v>-6.7371552827588665E-4</v>
      </c>
      <c r="BX216" s="43">
        <f t="shared" ca="1" si="360"/>
        <v>0</v>
      </c>
      <c r="BY216" s="25">
        <f t="shared" si="401"/>
        <v>58.988677799999998</v>
      </c>
      <c r="BZ216" s="50">
        <f t="shared" si="402"/>
        <v>1</v>
      </c>
      <c r="CA216" s="23">
        <f t="shared" si="459"/>
        <v>-6.7371552827588665E-4</v>
      </c>
      <c r="CB216" s="27">
        <f t="shared" si="460"/>
        <v>8.8315346889947932</v>
      </c>
      <c r="CC216" s="27">
        <f t="shared" ca="1" si="361"/>
        <v>-6.7371552827599768E-4</v>
      </c>
      <c r="CD216" s="43">
        <f t="shared" ca="1" si="362"/>
        <v>0</v>
      </c>
      <c r="CE216" s="25">
        <f t="shared" si="403"/>
        <v>55.209162373999995</v>
      </c>
      <c r="CF216" s="34">
        <f t="shared" si="404"/>
        <v>1</v>
      </c>
      <c r="CG216" s="23">
        <f t="shared" si="461"/>
        <v>-6.7371552827588665E-4</v>
      </c>
      <c r="CH216" s="27">
        <f t="shared" si="462"/>
        <v>7.8683101938114497</v>
      </c>
      <c r="CI216" s="27">
        <f t="shared" ca="1" si="363"/>
        <v>-6.7371552827588665E-4</v>
      </c>
      <c r="CJ216" s="43">
        <f t="shared" ca="1" si="364"/>
        <v>0</v>
      </c>
      <c r="CK216" s="25">
        <f t="shared" si="405"/>
        <v>52.599746193999998</v>
      </c>
      <c r="CL216" s="34">
        <f t="shared" si="406"/>
        <v>1</v>
      </c>
      <c r="CM216" s="23">
        <f t="shared" si="463"/>
        <v>-6.7371552827588665E-4</v>
      </c>
      <c r="CN216" s="27">
        <f t="shared" si="464"/>
        <v>6.9006069428967951</v>
      </c>
      <c r="CO216" s="27">
        <f t="shared" ca="1" si="365"/>
        <v>-2.1531169654405269E-2</v>
      </c>
      <c r="CP216" s="43">
        <f t="shared" ca="1" si="366"/>
        <v>0</v>
      </c>
      <c r="CQ216" s="25">
        <f t="shared" si="407"/>
        <v>50.580859402000002</v>
      </c>
      <c r="CR216" s="34">
        <f t="shared" si="408"/>
        <v>1</v>
      </c>
      <c r="CS216" s="23">
        <f t="shared" si="465"/>
        <v>-6.7371552827588665E-4</v>
      </c>
      <c r="CT216" s="27">
        <f t="shared" si="466"/>
        <v>7.9733058965208254</v>
      </c>
      <c r="CU216" s="27">
        <f t="shared" ca="1" si="367"/>
        <v>-6.7371552827588665E-4</v>
      </c>
      <c r="CV216" s="43">
        <f t="shared" ca="1" si="368"/>
        <v>0</v>
      </c>
      <c r="CW216" s="25">
        <f t="shared" si="409"/>
        <v>52.599746193999998</v>
      </c>
      <c r="CX216" s="34">
        <f t="shared" si="467"/>
        <v>1</v>
      </c>
      <c r="CY216" s="23">
        <f t="shared" si="468"/>
        <v>-6.7371552827588665E-4</v>
      </c>
      <c r="CZ216" s="27">
        <f t="shared" si="469"/>
        <v>8.1987799475606753</v>
      </c>
      <c r="DA216" s="27">
        <f t="shared" ca="1" si="369"/>
        <v>-6.7371552827599768E-4</v>
      </c>
      <c r="DB216" s="43">
        <f t="shared" ca="1" si="370"/>
        <v>0</v>
      </c>
      <c r="DC216" s="25">
        <f t="shared" si="410"/>
        <v>52.599746193999998</v>
      </c>
      <c r="DD216" s="34">
        <f t="shared" si="411"/>
        <v>1</v>
      </c>
      <c r="DE216" s="23">
        <f t="shared" si="470"/>
        <v>-6.7371552827588665E-4</v>
      </c>
      <c r="DF216" s="27">
        <f t="shared" si="471"/>
        <v>10.199355631685236</v>
      </c>
      <c r="DG216" s="27">
        <f t="shared" ca="1" si="334"/>
        <v>-6.7371552827599768E-4</v>
      </c>
      <c r="DH216" s="43">
        <f t="shared" ca="1" si="335"/>
        <v>0</v>
      </c>
      <c r="DI216" s="25">
        <f t="shared" si="412"/>
        <v>58.988677799999998</v>
      </c>
      <c r="DJ216" s="26">
        <f t="shared" si="413"/>
        <v>1</v>
      </c>
      <c r="DK216" s="23">
        <f t="shared" si="472"/>
        <v>-6.7371552827588665E-4</v>
      </c>
      <c r="DL216" s="27">
        <f t="shared" si="473"/>
        <v>16.287234685395401</v>
      </c>
      <c r="DM216" s="27">
        <f t="shared" ca="1" si="371"/>
        <v>-6.7371552827588665E-4</v>
      </c>
      <c r="DN216" s="43">
        <f t="shared" ca="1" si="372"/>
        <v>0</v>
      </c>
      <c r="DO216" s="25">
        <f t="shared" si="414"/>
        <v>55.209162373999995</v>
      </c>
      <c r="DP216" s="26">
        <f t="shared" si="415"/>
        <v>1</v>
      </c>
      <c r="DQ216" s="23">
        <f t="shared" si="474"/>
        <v>-6.7371552827588665E-4</v>
      </c>
      <c r="DR216" s="27">
        <f t="shared" si="475"/>
        <v>16.196431845914912</v>
      </c>
      <c r="DS216" s="27">
        <f t="shared" ca="1" si="373"/>
        <v>-6.7371552827599768E-4</v>
      </c>
      <c r="DT216" s="43">
        <f t="shared" ca="1" si="374"/>
        <v>0</v>
      </c>
      <c r="DU216" s="25">
        <f t="shared" si="416"/>
        <v>52.599746193999998</v>
      </c>
      <c r="DV216" s="26">
        <f t="shared" si="417"/>
        <v>1</v>
      </c>
      <c r="DW216" s="23">
        <f t="shared" si="476"/>
        <v>-6.7371552827588665E-4</v>
      </c>
      <c r="DX216" s="27">
        <f t="shared" si="477"/>
        <v>7.3605626663536503</v>
      </c>
      <c r="DY216" s="27">
        <f t="shared" ca="1" si="375"/>
        <v>-6.7371552827588665E-4</v>
      </c>
      <c r="DZ216" s="43">
        <f t="shared" ca="1" si="376"/>
        <v>0</v>
      </c>
      <c r="EA216" s="25">
        <f t="shared" si="418"/>
        <v>52.599746193999998</v>
      </c>
      <c r="EB216" s="34">
        <f t="shared" si="478"/>
        <v>1</v>
      </c>
      <c r="EC216" s="23">
        <f t="shared" si="479"/>
        <v>-6.7371552827588665E-4</v>
      </c>
      <c r="ED216" s="27">
        <f t="shared" si="480"/>
        <v>12.933123972777521</v>
      </c>
      <c r="EE216" s="27">
        <f t="shared" ca="1" si="377"/>
        <v>-6.7371552827588665E-4</v>
      </c>
      <c r="EF216" s="43">
        <f t="shared" ca="1" si="378"/>
        <v>0</v>
      </c>
      <c r="EG216" s="25">
        <f t="shared" si="419"/>
        <v>58.988677799999998</v>
      </c>
      <c r="EH216" s="26">
        <f t="shared" si="481"/>
        <v>1</v>
      </c>
      <c r="EI216" s="23">
        <f t="shared" si="482"/>
        <v>-6.7371552827588665E-4</v>
      </c>
      <c r="EJ216" s="27">
        <f t="shared" si="483"/>
        <v>16.131107151778252</v>
      </c>
      <c r="EK216" s="27">
        <f t="shared" ca="1" si="379"/>
        <v>-6.7371552827577563E-4</v>
      </c>
      <c r="EL216" s="43">
        <f t="shared" ca="1" si="380"/>
        <v>0</v>
      </c>
      <c r="EM216" s="25">
        <f t="shared" si="420"/>
        <v>55.209162373999995</v>
      </c>
      <c r="EN216" s="26">
        <f t="shared" si="484"/>
        <v>1</v>
      </c>
      <c r="EO216" s="23">
        <f t="shared" si="485"/>
        <v>-6.7371552827588665E-4</v>
      </c>
      <c r="EP216" s="27">
        <f t="shared" si="486"/>
        <v>12.318357321371039</v>
      </c>
      <c r="EQ216" s="27">
        <f t="shared" ca="1" si="381"/>
        <v>-6.7371552827577563E-4</v>
      </c>
      <c r="ER216" s="43">
        <f t="shared" ca="1" si="382"/>
        <v>0</v>
      </c>
      <c r="ES216" s="25">
        <f t="shared" si="421"/>
        <v>52.599746193999998</v>
      </c>
      <c r="ET216" s="26">
        <f t="shared" si="487"/>
        <v>1</v>
      </c>
      <c r="EU216" s="23">
        <f t="shared" si="488"/>
        <v>-6.7371552827588665E-4</v>
      </c>
      <c r="EV216" s="27">
        <f t="shared" si="489"/>
        <v>8.5578489285725734</v>
      </c>
      <c r="EW216" s="27">
        <f t="shared" ca="1" si="383"/>
        <v>-6.7371552827577563E-4</v>
      </c>
      <c r="EX216" s="43">
        <f t="shared" ca="1" si="384"/>
        <v>0</v>
      </c>
      <c r="EY216" s="25">
        <f t="shared" si="422"/>
        <v>52.599746193999998</v>
      </c>
      <c r="EZ216" s="34">
        <f t="shared" si="490"/>
        <v>1</v>
      </c>
      <c r="FA216" s="23">
        <f t="shared" si="491"/>
        <v>-6.7371552827588665E-4</v>
      </c>
      <c r="FB216" s="27">
        <f t="shared" si="492"/>
        <v>12.36230871170061</v>
      </c>
      <c r="FC216" s="27">
        <f t="shared" ca="1" si="385"/>
        <v>-6.7371552827588665E-4</v>
      </c>
      <c r="FD216" s="43">
        <f t="shared" ca="1" si="386"/>
        <v>0</v>
      </c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25">
        <f t="shared" si="423"/>
        <v>52.599746193999998</v>
      </c>
      <c r="FT216" s="26">
        <f t="shared" si="493"/>
        <v>1</v>
      </c>
      <c r="FU216" s="23">
        <f t="shared" si="494"/>
        <v>-6.7371552827588665E-4</v>
      </c>
      <c r="FV216" s="27">
        <f t="shared" si="495"/>
        <v>1.5450169456876561</v>
      </c>
      <c r="FW216" s="27">
        <f t="shared" ca="1" si="387"/>
        <v>-0.39396689271515573</v>
      </c>
      <c r="FX216" s="43">
        <f t="shared" ca="1" si="388"/>
        <v>0</v>
      </c>
      <c r="FY216" s="25">
        <f t="shared" si="424"/>
        <v>52.599746193999998</v>
      </c>
      <c r="FZ216" s="26">
        <f t="shared" si="496"/>
        <v>1</v>
      </c>
      <c r="GA216" s="23">
        <f t="shared" si="497"/>
        <v>-6.7371552827588665E-4</v>
      </c>
      <c r="GB216" s="27">
        <f t="shared" si="498"/>
        <v>8.1669157608772913</v>
      </c>
      <c r="GC216" s="27">
        <f t="shared" ca="1" si="389"/>
        <v>-2.1146662302379826E-2</v>
      </c>
      <c r="GD216" s="43">
        <f t="shared" ca="1" si="390"/>
        <v>0</v>
      </c>
      <c r="GE216" s="47"/>
      <c r="GF216" s="47"/>
    </row>
    <row r="217" spans="1:188" x14ac:dyDescent="0.2">
      <c r="A217" s="30">
        <v>31259</v>
      </c>
      <c r="B217" s="34">
        <v>56.363656030000001</v>
      </c>
      <c r="C217" s="23">
        <v>1.2670334913887471E-2</v>
      </c>
      <c r="D217" s="24">
        <f t="shared" si="336"/>
        <v>-4.4178349674823147E-2</v>
      </c>
      <c r="E217" s="25" t="e">
        <f>#N/A</f>
        <v>#N/A</v>
      </c>
      <c r="F217" s="26">
        <v>1</v>
      </c>
      <c r="G217" s="23">
        <f t="shared" si="425"/>
        <v>-4.4178349674823147E-2</v>
      </c>
      <c r="H217" s="27">
        <f t="shared" si="426"/>
        <v>16.619719328392353</v>
      </c>
      <c r="I217" s="27">
        <f t="shared" ca="1" si="337"/>
        <v>-4.482230156290945E-2</v>
      </c>
      <c r="J217" s="43">
        <f t="shared" ca="1" si="338"/>
        <v>0</v>
      </c>
      <c r="K217" s="25" t="e">
        <f>#N/A</f>
        <v>#N/A</v>
      </c>
      <c r="L217" s="26">
        <v>0</v>
      </c>
      <c r="M217" s="23">
        <f t="shared" si="427"/>
        <v>1.2670334913887471E-2</v>
      </c>
      <c r="N217" s="27">
        <f t="shared" si="428"/>
        <v>3.191285025285</v>
      </c>
      <c r="O217" s="27">
        <f t="shared" ca="1" si="339"/>
        <v>0</v>
      </c>
      <c r="P217" s="43">
        <f t="shared" ca="1" si="340"/>
        <v>0</v>
      </c>
      <c r="Q217" s="25">
        <f t="shared" si="391"/>
        <v>53.385657600000002</v>
      </c>
      <c r="R217" s="26">
        <f t="shared" si="429"/>
        <v>1</v>
      </c>
      <c r="S217" s="23">
        <f t="shared" si="430"/>
        <v>-4.4178349674823147E-2</v>
      </c>
      <c r="T217" s="27">
        <f t="shared" si="431"/>
        <v>8.5614560973908471</v>
      </c>
      <c r="U217" s="27">
        <f t="shared" ca="1" si="341"/>
        <v>-4.4822301562909561E-2</v>
      </c>
      <c r="V217" s="43">
        <f t="shared" ca="1" si="342"/>
        <v>0</v>
      </c>
      <c r="W217" s="25">
        <f t="shared" si="392"/>
        <v>57.666228169999997</v>
      </c>
      <c r="X217" s="26">
        <f t="shared" si="432"/>
        <v>0</v>
      </c>
      <c r="Y217" s="23">
        <f t="shared" si="433"/>
        <v>1.2670334913887471E-2</v>
      </c>
      <c r="Z217" s="27">
        <f t="shared" si="434"/>
        <v>21.872166224028408</v>
      </c>
      <c r="AA217" s="27">
        <f t="shared" ca="1" si="343"/>
        <v>0</v>
      </c>
      <c r="AB217" s="43">
        <f t="shared" ca="1" si="344"/>
        <v>0</v>
      </c>
      <c r="AC217" s="25">
        <f t="shared" si="393"/>
        <v>56.823217904000003</v>
      </c>
      <c r="AD217" s="26">
        <f t="shared" si="435"/>
        <v>1</v>
      </c>
      <c r="AE217" s="23">
        <f t="shared" si="436"/>
        <v>-4.4178349674823147E-2</v>
      </c>
      <c r="AF217" s="27">
        <f t="shared" si="437"/>
        <v>16.095987753476372</v>
      </c>
      <c r="AG217" s="27">
        <f t="shared" ca="1" si="345"/>
        <v>-4.4822301562909561E-2</v>
      </c>
      <c r="AH217" s="43">
        <f t="shared" ca="1" si="346"/>
        <v>0</v>
      </c>
      <c r="AI217" s="25">
        <f t="shared" si="394"/>
        <v>53.385657600000002</v>
      </c>
      <c r="AJ217" s="26">
        <f t="shared" si="438"/>
        <v>1</v>
      </c>
      <c r="AK217" s="23">
        <f t="shared" si="439"/>
        <v>-4.4178349674823147E-2</v>
      </c>
      <c r="AL217" s="27">
        <f t="shared" si="440"/>
        <v>8.5614560973908471</v>
      </c>
      <c r="AM217" s="27">
        <f t="shared" ca="1" si="347"/>
        <v>-4.4822301562909561E-2</v>
      </c>
      <c r="AN217" s="43">
        <f t="shared" ca="1" si="348"/>
        <v>0</v>
      </c>
      <c r="AO217" s="25">
        <f t="shared" si="395"/>
        <v>53.385657600000002</v>
      </c>
      <c r="AP217" s="34">
        <f t="shared" si="441"/>
        <v>0.66666666666666663</v>
      </c>
      <c r="AQ217" s="23">
        <f t="shared" si="442"/>
        <v>-2.522878814525294E-2</v>
      </c>
      <c r="AR217" s="27">
        <f t="shared" si="443"/>
        <v>15.014052374647374</v>
      </c>
      <c r="AS217" s="27">
        <f t="shared" ca="1" si="349"/>
        <v>-2.5885506647195689E-2</v>
      </c>
      <c r="AT217" s="43">
        <f t="shared" ca="1" si="350"/>
        <v>0</v>
      </c>
      <c r="AU217" s="25">
        <f t="shared" si="396"/>
        <v>56.823217904000003</v>
      </c>
      <c r="AV217" s="26">
        <f t="shared" si="444"/>
        <v>1</v>
      </c>
      <c r="AW217" s="23">
        <f t="shared" si="445"/>
        <v>-4.4178349674823147E-2</v>
      </c>
      <c r="AX217" s="27">
        <f t="shared" si="446"/>
        <v>7.3449154040558717</v>
      </c>
      <c r="AY217" s="27">
        <f t="shared" ca="1" si="351"/>
        <v>-4.4822301562909561E-2</v>
      </c>
      <c r="AZ217" s="43">
        <f t="shared" ca="1" si="352"/>
        <v>0</v>
      </c>
      <c r="BA217" s="25">
        <f t="shared" si="397"/>
        <v>56.823217904000003</v>
      </c>
      <c r="BB217" s="26">
        <f t="shared" si="447"/>
        <v>1</v>
      </c>
      <c r="BC217" s="23">
        <f t="shared" si="448"/>
        <v>-4.4178349674823147E-2</v>
      </c>
      <c r="BD217" s="27">
        <f t="shared" si="449"/>
        <v>8.3529295339652876</v>
      </c>
      <c r="BE217" s="27">
        <f t="shared" ca="1" si="353"/>
        <v>-4.482230156290945E-2</v>
      </c>
      <c r="BF217" s="43">
        <f t="shared" ca="1" si="354"/>
        <v>0</v>
      </c>
      <c r="BG217" s="25">
        <f t="shared" si="398"/>
        <v>53.385657600000002</v>
      </c>
      <c r="BH217" s="26">
        <f t="shared" si="450"/>
        <v>1</v>
      </c>
      <c r="BI217" s="23">
        <f t="shared" si="451"/>
        <v>-4.4178349674823147E-2</v>
      </c>
      <c r="BJ217" s="27">
        <f t="shared" si="452"/>
        <v>10.416146314604729</v>
      </c>
      <c r="BK217" s="27">
        <f t="shared" ca="1" si="355"/>
        <v>-4.4822301562909339E-2</v>
      </c>
      <c r="BL217" s="43">
        <f t="shared" ca="1" si="356"/>
        <v>0</v>
      </c>
      <c r="BM217" s="25">
        <f t="shared" si="399"/>
        <v>55.401577983333333</v>
      </c>
      <c r="BN217" s="26">
        <f t="shared" si="453"/>
        <v>1</v>
      </c>
      <c r="BO217" s="23">
        <f t="shared" si="454"/>
        <v>-4.4178349674823147E-2</v>
      </c>
      <c r="BP217" s="27">
        <f t="shared" si="455"/>
        <v>4.8783107310084226</v>
      </c>
      <c r="BQ217" s="27">
        <f t="shared" ca="1" si="357"/>
        <v>-4.482230156290945E-2</v>
      </c>
      <c r="BR217" s="43">
        <f t="shared" ca="1" si="358"/>
        <v>0</v>
      </c>
      <c r="BS217" s="25">
        <f t="shared" si="400"/>
        <v>53.385657600000002</v>
      </c>
      <c r="BT217" s="34">
        <f t="shared" si="456"/>
        <v>1</v>
      </c>
      <c r="BU217" s="23">
        <f t="shared" si="457"/>
        <v>-4.4178349674823147E-2</v>
      </c>
      <c r="BV217" s="27">
        <f t="shared" si="458"/>
        <v>7.7582622564000356</v>
      </c>
      <c r="BW217" s="27">
        <f t="shared" ca="1" si="359"/>
        <v>-4.482230156290945E-2</v>
      </c>
      <c r="BX217" s="43">
        <f t="shared" ca="1" si="360"/>
        <v>0</v>
      </c>
      <c r="BY217" s="25">
        <f t="shared" si="401"/>
        <v>57.666228169999997</v>
      </c>
      <c r="BZ217" s="50">
        <f t="shared" si="402"/>
        <v>0</v>
      </c>
      <c r="CA217" s="23">
        <f t="shared" si="459"/>
        <v>1.2670334913887471E-2</v>
      </c>
      <c r="CB217" s="27">
        <f t="shared" si="460"/>
        <v>8.9434331913079728</v>
      </c>
      <c r="CC217" s="27">
        <f t="shared" ca="1" si="361"/>
        <v>0</v>
      </c>
      <c r="CD217" s="43">
        <f t="shared" ca="1" si="362"/>
        <v>0</v>
      </c>
      <c r="CE217" s="25">
        <f t="shared" si="403"/>
        <v>56.823217904000003</v>
      </c>
      <c r="CF217" s="34">
        <f t="shared" si="404"/>
        <v>1</v>
      </c>
      <c r="CG217" s="23">
        <f t="shared" si="461"/>
        <v>-4.4178349674823147E-2</v>
      </c>
      <c r="CH217" s="27">
        <f t="shared" si="462"/>
        <v>7.5207012347192723</v>
      </c>
      <c r="CI217" s="27">
        <f t="shared" ca="1" si="363"/>
        <v>-4.4822301562909561E-2</v>
      </c>
      <c r="CJ217" s="43">
        <f t="shared" ca="1" si="364"/>
        <v>0</v>
      </c>
      <c r="CK217" s="25">
        <f t="shared" si="405"/>
        <v>53.385657600000002</v>
      </c>
      <c r="CL217" s="34">
        <f t="shared" si="406"/>
        <v>1</v>
      </c>
      <c r="CM217" s="23">
        <f t="shared" si="463"/>
        <v>-4.4178349674823147E-2</v>
      </c>
      <c r="CN217" s="27">
        <f t="shared" si="464"/>
        <v>6.5957495164049877</v>
      </c>
      <c r="CO217" s="27">
        <f t="shared" ca="1" si="365"/>
        <v>-6.4758307787328273E-2</v>
      </c>
      <c r="CP217" s="43">
        <f t="shared" ca="1" si="366"/>
        <v>0</v>
      </c>
      <c r="CQ217" s="25">
        <f t="shared" si="407"/>
        <v>51.237081125499991</v>
      </c>
      <c r="CR217" s="34">
        <f t="shared" si="408"/>
        <v>1</v>
      </c>
      <c r="CS217" s="23">
        <f t="shared" si="465"/>
        <v>-4.4178349674823147E-2</v>
      </c>
      <c r="CT217" s="27">
        <f t="shared" si="466"/>
        <v>7.6210584005599991</v>
      </c>
      <c r="CU217" s="27">
        <f t="shared" ca="1" si="367"/>
        <v>-4.4822301562909561E-2</v>
      </c>
      <c r="CV217" s="43">
        <f t="shared" ca="1" si="368"/>
        <v>0</v>
      </c>
      <c r="CW217" s="25">
        <f t="shared" si="409"/>
        <v>53.385657600000002</v>
      </c>
      <c r="CX217" s="34">
        <f t="shared" si="467"/>
        <v>0.75</v>
      </c>
      <c r="CY217" s="23">
        <f t="shared" si="468"/>
        <v>-2.9966178527645493E-2</v>
      </c>
      <c r="CZ217" s="27">
        <f t="shared" si="469"/>
        <v>7.9530938439431917</v>
      </c>
      <c r="DA217" s="27">
        <f t="shared" ca="1" si="369"/>
        <v>-3.0619705376124351E-2</v>
      </c>
      <c r="DB217" s="43">
        <f t="shared" ca="1" si="370"/>
        <v>0</v>
      </c>
      <c r="DC217" s="25">
        <f t="shared" si="410"/>
        <v>53.385657600000002</v>
      </c>
      <c r="DD217" s="34">
        <f t="shared" si="411"/>
        <v>0.83333333333333326</v>
      </c>
      <c r="DE217" s="23">
        <f t="shared" si="470"/>
        <v>-3.3124438782573859E-2</v>
      </c>
      <c r="DF217" s="27">
        <f t="shared" si="471"/>
        <v>9.8615077004417788</v>
      </c>
      <c r="DG217" s="27">
        <f t="shared" ca="1" si="334"/>
        <v>-3.3775837862076497E-2</v>
      </c>
      <c r="DH217" s="43">
        <f t="shared" ca="1" si="335"/>
        <v>0</v>
      </c>
      <c r="DI217" s="25">
        <f t="shared" si="412"/>
        <v>57.666228169999997</v>
      </c>
      <c r="DJ217" s="26">
        <f t="shared" si="413"/>
        <v>0</v>
      </c>
      <c r="DK217" s="23">
        <f t="shared" si="472"/>
        <v>1.2670334913887471E-2</v>
      </c>
      <c r="DL217" s="27">
        <f t="shared" si="473"/>
        <v>16.493599403680445</v>
      </c>
      <c r="DM217" s="27">
        <f t="shared" ca="1" si="371"/>
        <v>0</v>
      </c>
      <c r="DN217" s="43">
        <f t="shared" ca="1" si="372"/>
        <v>0</v>
      </c>
      <c r="DO217" s="25">
        <f t="shared" si="414"/>
        <v>56.823217904000003</v>
      </c>
      <c r="DP217" s="26">
        <f t="shared" si="415"/>
        <v>1</v>
      </c>
      <c r="DQ217" s="23">
        <f t="shared" si="474"/>
        <v>-4.4178349674823147E-2</v>
      </c>
      <c r="DR217" s="27">
        <f t="shared" si="475"/>
        <v>15.480900216341642</v>
      </c>
      <c r="DS217" s="27">
        <f t="shared" ca="1" si="373"/>
        <v>-4.4822301562909561E-2</v>
      </c>
      <c r="DT217" s="43">
        <f t="shared" ca="1" si="374"/>
        <v>0</v>
      </c>
      <c r="DU217" s="25">
        <f t="shared" si="416"/>
        <v>53.385657600000002</v>
      </c>
      <c r="DV217" s="26">
        <f t="shared" si="417"/>
        <v>1</v>
      </c>
      <c r="DW217" s="23">
        <f t="shared" si="476"/>
        <v>-4.4178349674823147E-2</v>
      </c>
      <c r="DX217" s="27">
        <f t="shared" si="477"/>
        <v>7.03538515507603</v>
      </c>
      <c r="DY217" s="27">
        <f t="shared" ca="1" si="375"/>
        <v>-4.4822301562909561E-2</v>
      </c>
      <c r="DZ217" s="43">
        <f t="shared" ca="1" si="376"/>
        <v>0</v>
      </c>
      <c r="EA217" s="25">
        <f t="shared" si="418"/>
        <v>53.385657600000002</v>
      </c>
      <c r="EB217" s="34">
        <f t="shared" si="478"/>
        <v>0.66666666666666663</v>
      </c>
      <c r="EC217" s="23">
        <f t="shared" si="479"/>
        <v>-2.522878814525294E-2</v>
      </c>
      <c r="ED217" s="27">
        <f t="shared" si="480"/>
        <v>12.606836928012024</v>
      </c>
      <c r="EE217" s="27">
        <f t="shared" ca="1" si="377"/>
        <v>-2.58855066471958E-2</v>
      </c>
      <c r="EF217" s="43">
        <f t="shared" ca="1" si="378"/>
        <v>0</v>
      </c>
      <c r="EG217" s="25">
        <f t="shared" si="419"/>
        <v>57.666228169999997</v>
      </c>
      <c r="EH217" s="26">
        <f t="shared" si="481"/>
        <v>0</v>
      </c>
      <c r="EI217" s="23">
        <f t="shared" si="482"/>
        <v>1.2670334913887471E-2</v>
      </c>
      <c r="EJ217" s="27">
        <f t="shared" si="483"/>
        <v>16.335493681923086</v>
      </c>
      <c r="EK217" s="27">
        <f t="shared" ca="1" si="379"/>
        <v>0</v>
      </c>
      <c r="EL217" s="43">
        <f t="shared" ca="1" si="380"/>
        <v>0</v>
      </c>
      <c r="EM217" s="25">
        <f t="shared" si="420"/>
        <v>56.823217904000003</v>
      </c>
      <c r="EN217" s="26">
        <f t="shared" si="484"/>
        <v>1</v>
      </c>
      <c r="EO217" s="23">
        <f t="shared" si="485"/>
        <v>-4.4178349674823147E-2</v>
      </c>
      <c r="EP217" s="27">
        <f t="shared" si="486"/>
        <v>11.774152624208091</v>
      </c>
      <c r="EQ217" s="27">
        <f t="shared" ca="1" si="381"/>
        <v>-4.482230156290945E-2</v>
      </c>
      <c r="ER217" s="43">
        <f t="shared" ca="1" si="382"/>
        <v>0</v>
      </c>
      <c r="ES217" s="25">
        <f t="shared" si="421"/>
        <v>53.385657600000002</v>
      </c>
      <c r="ET217" s="26">
        <f t="shared" si="487"/>
        <v>1</v>
      </c>
      <c r="EU217" s="23">
        <f t="shared" si="488"/>
        <v>-4.4178349674823147E-2</v>
      </c>
      <c r="EV217" s="27">
        <f t="shared" si="489"/>
        <v>8.1797772861417837</v>
      </c>
      <c r="EW217" s="27">
        <f t="shared" ca="1" si="383"/>
        <v>-4.482230156290945E-2</v>
      </c>
      <c r="EX217" s="43">
        <f t="shared" ca="1" si="384"/>
        <v>0</v>
      </c>
      <c r="EY217" s="25">
        <f t="shared" si="422"/>
        <v>53.385657600000002</v>
      </c>
      <c r="EZ217" s="34">
        <f t="shared" si="490"/>
        <v>0.66666666666666663</v>
      </c>
      <c r="FA217" s="23">
        <f t="shared" si="491"/>
        <v>-2.522878814525294E-2</v>
      </c>
      <c r="FB217" s="27">
        <f t="shared" si="492"/>
        <v>12.0504226442269</v>
      </c>
      <c r="FC217" s="27">
        <f t="shared" ca="1" si="385"/>
        <v>-2.58855066471958E-2</v>
      </c>
      <c r="FD217" s="43">
        <f t="shared" ca="1" si="386"/>
        <v>0</v>
      </c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25">
        <f t="shared" si="423"/>
        <v>53.385657600000002</v>
      </c>
      <c r="FT217" s="26">
        <f t="shared" si="493"/>
        <v>1</v>
      </c>
      <c r="FU217" s="23">
        <f t="shared" si="494"/>
        <v>-4.4178349674823147E-2</v>
      </c>
      <c r="FV217" s="27">
        <f t="shared" si="495"/>
        <v>1.4767606468075396</v>
      </c>
      <c r="FW217" s="27">
        <f t="shared" ca="1" si="387"/>
        <v>-0.42074043524330529</v>
      </c>
      <c r="FX217" s="43">
        <f t="shared" ca="1" si="388"/>
        <v>0</v>
      </c>
      <c r="FY217" s="25">
        <f t="shared" si="424"/>
        <v>53.385657600000002</v>
      </c>
      <c r="FZ217" s="26">
        <f t="shared" si="496"/>
        <v>1</v>
      </c>
      <c r="GA217" s="23">
        <f t="shared" si="497"/>
        <v>-4.4178349674823147E-2</v>
      </c>
      <c r="GB217" s="27">
        <f t="shared" si="498"/>
        <v>7.8061149006284296</v>
      </c>
      <c r="GC217" s="27">
        <f t="shared" ca="1" si="389"/>
        <v>-6.4390787335553146E-2</v>
      </c>
      <c r="GD217" s="43">
        <f t="shared" ca="1" si="390"/>
        <v>0</v>
      </c>
      <c r="GE217" s="47"/>
      <c r="GF217" s="47"/>
    </row>
    <row r="218" spans="1:188" x14ac:dyDescent="0.2">
      <c r="A218" s="30">
        <v>31290</v>
      </c>
      <c r="B218" s="34">
        <v>61.303222810000001</v>
      </c>
      <c r="C218" s="23">
        <v>1.2808087081983555E-2</v>
      </c>
      <c r="D218" s="24">
        <f t="shared" si="336"/>
        <v>8.7637444550631605E-2</v>
      </c>
      <c r="E218" s="25" t="e">
        <f>#N/A</f>
        <v>#N/A</v>
      </c>
      <c r="F218" s="26">
        <v>1</v>
      </c>
      <c r="G218" s="23">
        <f t="shared" si="425"/>
        <v>8.7637444550631605E-2</v>
      </c>
      <c r="H218" s="27">
        <f t="shared" si="426"/>
        <v>18.076229059481399</v>
      </c>
      <c r="I218" s="27">
        <f t="shared" ca="1" si="337"/>
        <v>0</v>
      </c>
      <c r="J218" s="43">
        <f t="shared" ca="1" si="338"/>
        <v>0</v>
      </c>
      <c r="K218" s="25" t="e">
        <f>#N/A</f>
        <v>#N/A</v>
      </c>
      <c r="L218" s="26">
        <v>0</v>
      </c>
      <c r="M218" s="23">
        <f t="shared" si="427"/>
        <v>1.2808087081983555E-2</v>
      </c>
      <c r="N218" s="27">
        <f t="shared" si="428"/>
        <v>3.2321592817922804</v>
      </c>
      <c r="O218" s="27">
        <f t="shared" ca="1" si="339"/>
        <v>0</v>
      </c>
      <c r="P218" s="43">
        <f t="shared" ca="1" si="340"/>
        <v>0</v>
      </c>
      <c r="Q218" s="25">
        <f t="shared" si="391"/>
        <v>54.504991369000003</v>
      </c>
      <c r="R218" s="26">
        <f t="shared" si="429"/>
        <v>1</v>
      </c>
      <c r="S218" s="23">
        <f t="shared" si="430"/>
        <v>8.7637444550631605E-2</v>
      </c>
      <c r="T218" s="27">
        <f t="shared" si="431"/>
        <v>9.3117602313986048</v>
      </c>
      <c r="U218" s="27">
        <f t="shared" ca="1" si="341"/>
        <v>0</v>
      </c>
      <c r="V218" s="43">
        <f t="shared" ca="1" si="342"/>
        <v>0</v>
      </c>
      <c r="W218" s="25">
        <f t="shared" si="392"/>
        <v>58.833439420000005</v>
      </c>
      <c r="X218" s="26">
        <f t="shared" si="432"/>
        <v>0</v>
      </c>
      <c r="Y218" s="23">
        <f t="shared" si="433"/>
        <v>1.2808087081983555E-2</v>
      </c>
      <c r="Z218" s="27">
        <f t="shared" si="434"/>
        <v>22.152306833697384</v>
      </c>
      <c r="AA218" s="27">
        <f t="shared" ca="1" si="343"/>
        <v>0</v>
      </c>
      <c r="AB218" s="43">
        <f t="shared" ca="1" si="344"/>
        <v>0</v>
      </c>
      <c r="AC218" s="25">
        <f t="shared" si="393"/>
        <v>58.408171514000003</v>
      </c>
      <c r="AD218" s="26">
        <f t="shared" si="435"/>
        <v>0</v>
      </c>
      <c r="AE218" s="23">
        <f t="shared" si="436"/>
        <v>1.2808087081983555E-2</v>
      </c>
      <c r="AF218" s="27">
        <f t="shared" si="437"/>
        <v>16.302146566293438</v>
      </c>
      <c r="AG218" s="27">
        <f t="shared" ca="1" si="345"/>
        <v>-3.2588302422558724E-2</v>
      </c>
      <c r="AH218" s="43">
        <f t="shared" ca="1" si="346"/>
        <v>0</v>
      </c>
      <c r="AI218" s="25">
        <f t="shared" si="394"/>
        <v>54.504991369000003</v>
      </c>
      <c r="AJ218" s="26">
        <f t="shared" si="438"/>
        <v>1</v>
      </c>
      <c r="AK218" s="23">
        <f t="shared" si="439"/>
        <v>8.7637444550631605E-2</v>
      </c>
      <c r="AL218" s="27">
        <f t="shared" si="440"/>
        <v>9.3117602313986048</v>
      </c>
      <c r="AM218" s="27">
        <f t="shared" ca="1" si="347"/>
        <v>0</v>
      </c>
      <c r="AN218" s="43">
        <f t="shared" ca="1" si="348"/>
        <v>0</v>
      </c>
      <c r="AO218" s="25">
        <f t="shared" si="395"/>
        <v>54.504991369000003</v>
      </c>
      <c r="AP218" s="34">
        <f t="shared" si="441"/>
        <v>0.33333333333333331</v>
      </c>
      <c r="AQ218" s="23">
        <f t="shared" si="442"/>
        <v>3.7751206238199574E-2</v>
      </c>
      <c r="AR218" s="27">
        <f t="shared" si="443"/>
        <v>15.580850962313816</v>
      </c>
      <c r="AS218" s="27">
        <f t="shared" ca="1" si="349"/>
        <v>0</v>
      </c>
      <c r="AT218" s="43">
        <f t="shared" ca="1" si="350"/>
        <v>0</v>
      </c>
      <c r="AU218" s="25">
        <f t="shared" si="396"/>
        <v>58.408171514000003</v>
      </c>
      <c r="AV218" s="26">
        <f t="shared" si="444"/>
        <v>1</v>
      </c>
      <c r="AW218" s="23">
        <f t="shared" si="445"/>
        <v>8.7637444550631605E-2</v>
      </c>
      <c r="AX218" s="27">
        <f t="shared" si="446"/>
        <v>7.9886050205078982</v>
      </c>
      <c r="AY218" s="27">
        <f t="shared" ca="1" si="351"/>
        <v>0</v>
      </c>
      <c r="AZ218" s="43">
        <f t="shared" ca="1" si="352"/>
        <v>0</v>
      </c>
      <c r="BA218" s="25">
        <f t="shared" si="397"/>
        <v>58.408171514000003</v>
      </c>
      <c r="BB218" s="26">
        <f t="shared" si="447"/>
        <v>1</v>
      </c>
      <c r="BC218" s="23">
        <f t="shared" si="448"/>
        <v>8.7637444550631605E-2</v>
      </c>
      <c r="BD218" s="27">
        <f t="shared" si="449"/>
        <v>9.0849589328335032</v>
      </c>
      <c r="BE218" s="27">
        <f t="shared" ca="1" si="353"/>
        <v>0</v>
      </c>
      <c r="BF218" s="43">
        <f t="shared" ca="1" si="354"/>
        <v>0</v>
      </c>
      <c r="BG218" s="25">
        <f t="shared" si="398"/>
        <v>54.504991369000003</v>
      </c>
      <c r="BH218" s="26">
        <f t="shared" si="450"/>
        <v>1</v>
      </c>
      <c r="BI218" s="23">
        <f t="shared" si="451"/>
        <v>8.7637444550631605E-2</v>
      </c>
      <c r="BJ218" s="27">
        <f t="shared" si="452"/>
        <v>11.328990759682167</v>
      </c>
      <c r="BK218" s="27">
        <f t="shared" ca="1" si="355"/>
        <v>0</v>
      </c>
      <c r="BL218" s="43">
        <f t="shared" ca="1" si="356"/>
        <v>0</v>
      </c>
      <c r="BM218" s="25">
        <f t="shared" si="399"/>
        <v>57.56988538833334</v>
      </c>
      <c r="BN218" s="26">
        <f t="shared" si="453"/>
        <v>1</v>
      </c>
      <c r="BO218" s="23">
        <f t="shared" si="454"/>
        <v>8.7637444550631605E-2</v>
      </c>
      <c r="BP218" s="27">
        <f t="shared" si="455"/>
        <v>5.305833417197924</v>
      </c>
      <c r="BQ218" s="27">
        <f t="shared" ca="1" si="357"/>
        <v>0</v>
      </c>
      <c r="BR218" s="43">
        <f t="shared" ca="1" si="358"/>
        <v>0</v>
      </c>
      <c r="BS218" s="25">
        <f t="shared" si="400"/>
        <v>54.504991369000003</v>
      </c>
      <c r="BT218" s="34">
        <f t="shared" si="456"/>
        <v>1</v>
      </c>
      <c r="BU218" s="23">
        <f t="shared" si="457"/>
        <v>8.7637444550631605E-2</v>
      </c>
      <c r="BV218" s="27">
        <f t="shared" si="458"/>
        <v>8.4381765347045512</v>
      </c>
      <c r="BW218" s="27">
        <f t="shared" ca="1" si="359"/>
        <v>0</v>
      </c>
      <c r="BX218" s="43">
        <f t="shared" ca="1" si="360"/>
        <v>0</v>
      </c>
      <c r="BY218" s="25">
        <f t="shared" si="401"/>
        <v>58.833439420000005</v>
      </c>
      <c r="BZ218" s="50">
        <f t="shared" si="402"/>
        <v>0</v>
      </c>
      <c r="CA218" s="23">
        <f t="shared" si="459"/>
        <v>1.2808087081983555E-2</v>
      </c>
      <c r="CB218" s="27">
        <f t="shared" si="460"/>
        <v>9.0579814624341477</v>
      </c>
      <c r="CC218" s="27">
        <f t="shared" ca="1" si="361"/>
        <v>0</v>
      </c>
      <c r="CD218" s="43">
        <f t="shared" ca="1" si="362"/>
        <v>0</v>
      </c>
      <c r="CE218" s="25">
        <f t="shared" si="403"/>
        <v>58.408171514000003</v>
      </c>
      <c r="CF218" s="34">
        <f t="shared" si="404"/>
        <v>0</v>
      </c>
      <c r="CG218" s="23">
        <f t="shared" si="461"/>
        <v>1.2808087081983555E-2</v>
      </c>
      <c r="CH218" s="27">
        <f t="shared" si="462"/>
        <v>7.6170270310511379</v>
      </c>
      <c r="CI218" s="27">
        <f t="shared" ca="1" si="363"/>
        <v>-3.2588302422558613E-2</v>
      </c>
      <c r="CJ218" s="43">
        <f t="shared" ca="1" si="364"/>
        <v>0</v>
      </c>
      <c r="CK218" s="25">
        <f t="shared" si="405"/>
        <v>54.504991369000003</v>
      </c>
      <c r="CL218" s="34">
        <f t="shared" si="406"/>
        <v>1</v>
      </c>
      <c r="CM218" s="23">
        <f t="shared" si="463"/>
        <v>8.7637444550631605E-2</v>
      </c>
      <c r="CN218" s="27">
        <f t="shared" si="464"/>
        <v>7.1737841489187852</v>
      </c>
      <c r="CO218" s="27">
        <f t="shared" ca="1" si="365"/>
        <v>0</v>
      </c>
      <c r="CP218" s="43">
        <f t="shared" ca="1" si="366"/>
        <v>0</v>
      </c>
      <c r="CQ218" s="25">
        <f t="shared" si="407"/>
        <v>52.013510263499995</v>
      </c>
      <c r="CR218" s="34">
        <f t="shared" si="408"/>
        <v>1</v>
      </c>
      <c r="CS218" s="23">
        <f t="shared" si="465"/>
        <v>8.7637444550631605E-2</v>
      </c>
      <c r="CT218" s="27">
        <f t="shared" si="466"/>
        <v>8.2889484835562008</v>
      </c>
      <c r="CU218" s="27">
        <f t="shared" ca="1" si="367"/>
        <v>0</v>
      </c>
      <c r="CV218" s="43">
        <f t="shared" ca="1" si="368"/>
        <v>0</v>
      </c>
      <c r="CW218" s="25">
        <f t="shared" si="409"/>
        <v>54.504991369000003</v>
      </c>
      <c r="CX218" s="34">
        <f t="shared" si="467"/>
        <v>0.5</v>
      </c>
      <c r="CY218" s="23">
        <f t="shared" si="468"/>
        <v>5.022276581630758E-2</v>
      </c>
      <c r="CZ218" s="27">
        <f t="shared" si="469"/>
        <v>8.3525202135826664</v>
      </c>
      <c r="DA218" s="27">
        <f t="shared" ca="1" si="369"/>
        <v>0</v>
      </c>
      <c r="DB218" s="43">
        <f t="shared" ca="1" si="370"/>
        <v>0</v>
      </c>
      <c r="DC218" s="25">
        <f t="shared" si="410"/>
        <v>54.504991369000003</v>
      </c>
      <c r="DD218" s="34">
        <f t="shared" si="411"/>
        <v>0.66666666666666663</v>
      </c>
      <c r="DE218" s="23">
        <f t="shared" si="470"/>
        <v>5.8537138868379586E-2</v>
      </c>
      <c r="DF218" s="27">
        <f t="shared" si="471"/>
        <v>10.438772146154133</v>
      </c>
      <c r="DG218" s="27">
        <f t="shared" ca="1" si="334"/>
        <v>0</v>
      </c>
      <c r="DH218" s="43">
        <f t="shared" ca="1" si="335"/>
        <v>0</v>
      </c>
      <c r="DI218" s="25">
        <f t="shared" si="412"/>
        <v>58.833439420000005</v>
      </c>
      <c r="DJ218" s="26">
        <f t="shared" si="413"/>
        <v>0</v>
      </c>
      <c r="DK218" s="23">
        <f t="shared" si="472"/>
        <v>1.2808087081983555E-2</v>
      </c>
      <c r="DL218" s="27">
        <f t="shared" si="473"/>
        <v>16.704850861138137</v>
      </c>
      <c r="DM218" s="27">
        <f t="shared" ca="1" si="371"/>
        <v>0</v>
      </c>
      <c r="DN218" s="43">
        <f t="shared" ca="1" si="372"/>
        <v>0</v>
      </c>
      <c r="DO218" s="25">
        <f t="shared" si="414"/>
        <v>58.408171514000003</v>
      </c>
      <c r="DP218" s="26">
        <f t="shared" si="415"/>
        <v>0</v>
      </c>
      <c r="DQ218" s="23">
        <f t="shared" si="474"/>
        <v>1.2808087081983555E-2</v>
      </c>
      <c r="DR218" s="27">
        <f t="shared" si="475"/>
        <v>15.679180934420044</v>
      </c>
      <c r="DS218" s="27">
        <f t="shared" ca="1" si="373"/>
        <v>-3.2588302422558613E-2</v>
      </c>
      <c r="DT218" s="43">
        <f t="shared" ca="1" si="374"/>
        <v>0</v>
      </c>
      <c r="DU218" s="25">
        <f t="shared" si="416"/>
        <v>54.504991369000003</v>
      </c>
      <c r="DV218" s="26">
        <f t="shared" si="417"/>
        <v>1</v>
      </c>
      <c r="DW218" s="23">
        <f t="shared" si="476"/>
        <v>8.7637444550631605E-2</v>
      </c>
      <c r="DX218" s="27">
        <f t="shared" si="477"/>
        <v>7.6519483314963423</v>
      </c>
      <c r="DY218" s="27">
        <f t="shared" ca="1" si="375"/>
        <v>0</v>
      </c>
      <c r="DZ218" s="43">
        <f t="shared" ca="1" si="376"/>
        <v>0</v>
      </c>
      <c r="EA218" s="25">
        <f t="shared" si="418"/>
        <v>54.504991369000003</v>
      </c>
      <c r="EB218" s="34">
        <f t="shared" si="478"/>
        <v>0.33333333333333331</v>
      </c>
      <c r="EC218" s="23">
        <f t="shared" si="479"/>
        <v>3.7751206238199574E-2</v>
      </c>
      <c r="ED218" s="27">
        <f t="shared" si="480"/>
        <v>13.082760228892756</v>
      </c>
      <c r="EE218" s="27">
        <f t="shared" ca="1" si="377"/>
        <v>0</v>
      </c>
      <c r="EF218" s="43">
        <f t="shared" ca="1" si="378"/>
        <v>0</v>
      </c>
      <c r="EG218" s="25">
        <f t="shared" si="419"/>
        <v>58.833439420000005</v>
      </c>
      <c r="EH218" s="26">
        <f t="shared" si="481"/>
        <v>0</v>
      </c>
      <c r="EI218" s="23">
        <f t="shared" si="482"/>
        <v>1.2808087081983555E-2</v>
      </c>
      <c r="EJ218" s="27">
        <f t="shared" si="483"/>
        <v>16.544720107528349</v>
      </c>
      <c r="EK218" s="27">
        <f t="shared" ca="1" si="379"/>
        <v>0</v>
      </c>
      <c r="EL218" s="43">
        <f t="shared" ca="1" si="380"/>
        <v>0</v>
      </c>
      <c r="EM218" s="25">
        <f t="shared" si="420"/>
        <v>58.408171514000003</v>
      </c>
      <c r="EN218" s="26">
        <f t="shared" si="484"/>
        <v>0</v>
      </c>
      <c r="EO218" s="23">
        <f t="shared" si="485"/>
        <v>1.2808087081983555E-2</v>
      </c>
      <c r="EP218" s="27">
        <f t="shared" si="486"/>
        <v>11.924956996335514</v>
      </c>
      <c r="EQ218" s="27">
        <f t="shared" ca="1" si="381"/>
        <v>-3.2588302422558613E-2</v>
      </c>
      <c r="ER218" s="43">
        <f t="shared" ca="1" si="382"/>
        <v>0</v>
      </c>
      <c r="ES218" s="25">
        <f t="shared" si="421"/>
        <v>54.504991369000003</v>
      </c>
      <c r="ET218" s="26">
        <f t="shared" si="487"/>
        <v>1</v>
      </c>
      <c r="EU218" s="23">
        <f t="shared" si="488"/>
        <v>8.7637444550631605E-2</v>
      </c>
      <c r="EV218" s="27">
        <f t="shared" si="489"/>
        <v>8.8966320644925503</v>
      </c>
      <c r="EW218" s="27">
        <f t="shared" ca="1" si="383"/>
        <v>0</v>
      </c>
      <c r="EX218" s="43">
        <f t="shared" ca="1" si="384"/>
        <v>0</v>
      </c>
      <c r="EY218" s="25">
        <f t="shared" si="422"/>
        <v>54.504991369000003</v>
      </c>
      <c r="EZ218" s="34">
        <f t="shared" si="490"/>
        <v>0.33333333333333331</v>
      </c>
      <c r="FA218" s="23">
        <f t="shared" si="491"/>
        <v>3.7751206238199574E-2</v>
      </c>
      <c r="FB218" s="27">
        <f t="shared" si="492"/>
        <v>12.505340634726579</v>
      </c>
      <c r="FC218" s="27">
        <f t="shared" ca="1" si="385"/>
        <v>0</v>
      </c>
      <c r="FD218" s="43">
        <f t="shared" ca="1" si="386"/>
        <v>0</v>
      </c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25">
        <f t="shared" si="423"/>
        <v>54.504991369000003</v>
      </c>
      <c r="FT218" s="26">
        <f t="shared" si="493"/>
        <v>1</v>
      </c>
      <c r="FU218" s="23">
        <f t="shared" si="494"/>
        <v>8.7637444550631605E-2</v>
      </c>
      <c r="FV218" s="27">
        <f t="shared" si="495"/>
        <v>1.6061801761066903</v>
      </c>
      <c r="FW218" s="27">
        <f t="shared" ca="1" si="387"/>
        <v>-0.36997560725651735</v>
      </c>
      <c r="FX218" s="43">
        <f t="shared" ca="1" si="388"/>
        <v>0</v>
      </c>
      <c r="FY218" s="25">
        <f t="shared" si="424"/>
        <v>54.504991369000003</v>
      </c>
      <c r="FZ218" s="26">
        <f t="shared" si="496"/>
        <v>1</v>
      </c>
      <c r="GA218" s="23">
        <f t="shared" si="497"/>
        <v>8.7637444550631605E-2</v>
      </c>
      <c r="GB218" s="27">
        <f t="shared" si="498"/>
        <v>8.4902228623881122</v>
      </c>
      <c r="GC218" s="27">
        <f t="shared" ca="1" si="389"/>
        <v>0</v>
      </c>
      <c r="GD218" s="43">
        <f t="shared" ca="1" si="390"/>
        <v>0</v>
      </c>
      <c r="GE218" s="47"/>
      <c r="GF218" s="47"/>
    </row>
    <row r="219" spans="1:188" x14ac:dyDescent="0.2">
      <c r="A219" s="30">
        <v>31320</v>
      </c>
      <c r="B219" s="34">
        <v>63.036595490000003</v>
      </c>
      <c r="C219" s="23">
        <v>1.1773548367494113E-2</v>
      </c>
      <c r="D219" s="24">
        <f t="shared" si="336"/>
        <v>2.8275392394496501E-2</v>
      </c>
      <c r="E219" s="25" t="e">
        <f>#N/A</f>
        <v>#N/A</v>
      </c>
      <c r="F219" s="26">
        <v>1</v>
      </c>
      <c r="G219" s="23">
        <f t="shared" si="425"/>
        <v>2.8275392394496501E-2</v>
      </c>
      <c r="H219" s="27">
        <f t="shared" si="426"/>
        <v>18.587341529151036</v>
      </c>
      <c r="I219" s="27">
        <f t="shared" ca="1" si="337"/>
        <v>0</v>
      </c>
      <c r="J219" s="43">
        <f t="shared" ca="1" si="338"/>
        <v>0</v>
      </c>
      <c r="K219" s="25" t="e">
        <f>#N/A</f>
        <v>#N/A</v>
      </c>
      <c r="L219" s="26">
        <v>0</v>
      </c>
      <c r="M219" s="23">
        <f t="shared" si="427"/>
        <v>1.1773548367494113E-2</v>
      </c>
      <c r="N219" s="27">
        <f t="shared" si="428"/>
        <v>3.2702132654279068</v>
      </c>
      <c r="O219" s="27">
        <f t="shared" ca="1" si="339"/>
        <v>0</v>
      </c>
      <c r="P219" s="43">
        <f t="shared" ca="1" si="340"/>
        <v>0</v>
      </c>
      <c r="Q219" s="25">
        <f t="shared" si="391"/>
        <v>55.538934403000006</v>
      </c>
      <c r="R219" s="26">
        <f t="shared" si="429"/>
        <v>1</v>
      </c>
      <c r="S219" s="23">
        <f t="shared" si="430"/>
        <v>2.8275392394496501E-2</v>
      </c>
      <c r="T219" s="27">
        <f t="shared" si="431"/>
        <v>9.575053905824868</v>
      </c>
      <c r="U219" s="27">
        <f t="shared" ca="1" si="341"/>
        <v>0</v>
      </c>
      <c r="V219" s="43">
        <f t="shared" ca="1" si="342"/>
        <v>0</v>
      </c>
      <c r="W219" s="25">
        <f t="shared" si="392"/>
        <v>62.169909150000002</v>
      </c>
      <c r="X219" s="26">
        <f t="shared" si="432"/>
        <v>1</v>
      </c>
      <c r="Y219" s="23">
        <f t="shared" si="433"/>
        <v>2.8275392394496501E-2</v>
      </c>
      <c r="Z219" s="27">
        <f t="shared" si="434"/>
        <v>22.778672001863463</v>
      </c>
      <c r="AA219" s="27">
        <f t="shared" ca="1" si="343"/>
        <v>0</v>
      </c>
      <c r="AB219" s="43">
        <f t="shared" ca="1" si="344"/>
        <v>0</v>
      </c>
      <c r="AC219" s="25">
        <f t="shared" si="393"/>
        <v>59.736165986000003</v>
      </c>
      <c r="AD219" s="26">
        <f t="shared" si="435"/>
        <v>1</v>
      </c>
      <c r="AE219" s="23">
        <f t="shared" si="436"/>
        <v>2.8275392394496501E-2</v>
      </c>
      <c r="AF219" s="27">
        <f t="shared" si="437"/>
        <v>16.763096157327979</v>
      </c>
      <c r="AG219" s="27">
        <f t="shared" ca="1" si="345"/>
        <v>-5.2343570665305261E-3</v>
      </c>
      <c r="AH219" s="43">
        <f t="shared" ca="1" si="346"/>
        <v>0</v>
      </c>
      <c r="AI219" s="25">
        <f t="shared" si="394"/>
        <v>55.538934403000006</v>
      </c>
      <c r="AJ219" s="26">
        <f t="shared" si="438"/>
        <v>1</v>
      </c>
      <c r="AK219" s="23">
        <f t="shared" si="439"/>
        <v>2.8275392394496501E-2</v>
      </c>
      <c r="AL219" s="27">
        <f t="shared" si="440"/>
        <v>9.575053905824868</v>
      </c>
      <c r="AM219" s="27">
        <f t="shared" ca="1" si="347"/>
        <v>0</v>
      </c>
      <c r="AN219" s="43">
        <f t="shared" ca="1" si="348"/>
        <v>0</v>
      </c>
      <c r="AO219" s="25">
        <f t="shared" si="395"/>
        <v>55.538934403000006</v>
      </c>
      <c r="AP219" s="34">
        <f t="shared" si="441"/>
        <v>1</v>
      </c>
      <c r="AQ219" s="23">
        <f t="shared" si="442"/>
        <v>2.8275392394496501E-2</v>
      </c>
      <c r="AR219" s="27">
        <f t="shared" si="443"/>
        <v>16.021405637113407</v>
      </c>
      <c r="AS219" s="27">
        <f t="shared" ca="1" si="349"/>
        <v>0</v>
      </c>
      <c r="AT219" s="43">
        <f t="shared" ca="1" si="350"/>
        <v>0</v>
      </c>
      <c r="AU219" s="25">
        <f t="shared" si="396"/>
        <v>59.736165986000003</v>
      </c>
      <c r="AV219" s="26">
        <f t="shared" si="444"/>
        <v>1</v>
      </c>
      <c r="AW219" s="23">
        <f t="shared" si="445"/>
        <v>2.8275392394496501E-2</v>
      </c>
      <c r="AX219" s="27">
        <f t="shared" si="446"/>
        <v>8.2144859621474033</v>
      </c>
      <c r="AY219" s="27">
        <f t="shared" ca="1" si="351"/>
        <v>0</v>
      </c>
      <c r="AZ219" s="43">
        <f t="shared" ca="1" si="352"/>
        <v>0</v>
      </c>
      <c r="BA219" s="25">
        <f t="shared" si="397"/>
        <v>59.736165986000003</v>
      </c>
      <c r="BB219" s="26">
        <f t="shared" si="447"/>
        <v>1</v>
      </c>
      <c r="BC219" s="23">
        <f t="shared" si="448"/>
        <v>2.8275392394496501E-2</v>
      </c>
      <c r="BD219" s="27">
        <f t="shared" si="449"/>
        <v>9.3418397115472569</v>
      </c>
      <c r="BE219" s="27">
        <f t="shared" ca="1" si="353"/>
        <v>0</v>
      </c>
      <c r="BF219" s="43">
        <f t="shared" ca="1" si="354"/>
        <v>0</v>
      </c>
      <c r="BG219" s="25">
        <f t="shared" si="398"/>
        <v>55.538934403000006</v>
      </c>
      <c r="BH219" s="26">
        <f t="shared" si="450"/>
        <v>1</v>
      </c>
      <c r="BI219" s="23">
        <f t="shared" si="451"/>
        <v>2.8275392394496501E-2</v>
      </c>
      <c r="BJ219" s="27">
        <f t="shared" si="452"/>
        <v>11.649322418845806</v>
      </c>
      <c r="BK219" s="27">
        <f t="shared" ca="1" si="355"/>
        <v>0</v>
      </c>
      <c r="BL219" s="43">
        <f t="shared" ca="1" si="356"/>
        <v>0</v>
      </c>
      <c r="BM219" s="25">
        <f t="shared" si="399"/>
        <v>59.179575510000006</v>
      </c>
      <c r="BN219" s="26">
        <f t="shared" si="453"/>
        <v>1</v>
      </c>
      <c r="BO219" s="23">
        <f t="shared" si="454"/>
        <v>2.8275392394496501E-2</v>
      </c>
      <c r="BP219" s="27">
        <f t="shared" si="455"/>
        <v>5.4558579390490278</v>
      </c>
      <c r="BQ219" s="27">
        <f t="shared" ca="1" si="357"/>
        <v>0</v>
      </c>
      <c r="BR219" s="43">
        <f t="shared" ca="1" si="358"/>
        <v>0</v>
      </c>
      <c r="BS219" s="25">
        <f t="shared" si="400"/>
        <v>55.538934403000006</v>
      </c>
      <c r="BT219" s="34">
        <f t="shared" si="456"/>
        <v>1</v>
      </c>
      <c r="BU219" s="23">
        <f t="shared" si="457"/>
        <v>2.8275392394496501E-2</v>
      </c>
      <c r="BV219" s="27">
        <f t="shared" si="458"/>
        <v>8.6767692873173559</v>
      </c>
      <c r="BW219" s="27">
        <f t="shared" ca="1" si="359"/>
        <v>0</v>
      </c>
      <c r="BX219" s="43">
        <f t="shared" ca="1" si="360"/>
        <v>0</v>
      </c>
      <c r="BY219" s="25">
        <f t="shared" si="401"/>
        <v>62.169909150000002</v>
      </c>
      <c r="BZ219" s="50">
        <f t="shared" si="402"/>
        <v>0.5</v>
      </c>
      <c r="CA219" s="23">
        <f t="shared" si="459"/>
        <v>1.1773548367494113E-2</v>
      </c>
      <c r="CB219" s="27">
        <f t="shared" si="460"/>
        <v>9.1646260452939821</v>
      </c>
      <c r="CC219" s="27">
        <f t="shared" ca="1" si="361"/>
        <v>0</v>
      </c>
      <c r="CD219" s="43">
        <f t="shared" ca="1" si="362"/>
        <v>0</v>
      </c>
      <c r="CE219" s="25">
        <f t="shared" si="403"/>
        <v>59.736165986000003</v>
      </c>
      <c r="CF219" s="34">
        <f t="shared" si="404"/>
        <v>0.5</v>
      </c>
      <c r="CG219" s="23">
        <f t="shared" si="461"/>
        <v>1.1773548367494113E-2</v>
      </c>
      <c r="CH219" s="27">
        <f t="shared" si="462"/>
        <v>7.7067064672177281</v>
      </c>
      <c r="CI219" s="27">
        <f t="shared" ca="1" si="363"/>
        <v>-2.1198434009851108E-2</v>
      </c>
      <c r="CJ219" s="43">
        <f t="shared" ca="1" si="364"/>
        <v>0</v>
      </c>
      <c r="CK219" s="25">
        <f t="shared" si="405"/>
        <v>55.538934403000006</v>
      </c>
      <c r="CL219" s="34">
        <f t="shared" si="406"/>
        <v>1</v>
      </c>
      <c r="CM219" s="23">
        <f t="shared" si="463"/>
        <v>2.8275392394496501E-2</v>
      </c>
      <c r="CN219" s="27">
        <f t="shared" si="464"/>
        <v>7.376625710682883</v>
      </c>
      <c r="CO219" s="27">
        <f t="shared" ca="1" si="365"/>
        <v>0</v>
      </c>
      <c r="CP219" s="43">
        <f t="shared" ca="1" si="366"/>
        <v>0</v>
      </c>
      <c r="CQ219" s="25">
        <f t="shared" si="407"/>
        <v>52.897336976999995</v>
      </c>
      <c r="CR219" s="34">
        <f t="shared" si="408"/>
        <v>1</v>
      </c>
      <c r="CS219" s="23">
        <f t="shared" si="465"/>
        <v>2.8275392394496501E-2</v>
      </c>
      <c r="CT219" s="27">
        <f t="shared" si="466"/>
        <v>8.5233217544665187</v>
      </c>
      <c r="CU219" s="27">
        <f t="shared" ca="1" si="367"/>
        <v>0</v>
      </c>
      <c r="CV219" s="43">
        <f t="shared" ca="1" si="368"/>
        <v>0</v>
      </c>
      <c r="CW219" s="25">
        <f t="shared" si="409"/>
        <v>55.538934403000006</v>
      </c>
      <c r="CX219" s="34">
        <f t="shared" si="467"/>
        <v>0.5</v>
      </c>
      <c r="CY219" s="23">
        <f t="shared" si="468"/>
        <v>2.0024470380995307E-2</v>
      </c>
      <c r="CZ219" s="27">
        <f t="shared" si="469"/>
        <v>8.5197750072062171</v>
      </c>
      <c r="DA219" s="27">
        <f t="shared" ca="1" si="369"/>
        <v>0</v>
      </c>
      <c r="DB219" s="43">
        <f t="shared" ca="1" si="370"/>
        <v>0</v>
      </c>
      <c r="DC219" s="25">
        <f t="shared" si="410"/>
        <v>55.538934403000006</v>
      </c>
      <c r="DD219" s="34">
        <f t="shared" si="411"/>
        <v>1</v>
      </c>
      <c r="DE219" s="23">
        <f t="shared" si="470"/>
        <v>2.5525085056662771E-2</v>
      </c>
      <c r="DF219" s="27">
        <f t="shared" si="471"/>
        <v>10.705222693071839</v>
      </c>
      <c r="DG219" s="27">
        <f t="shared" ca="1" si="334"/>
        <v>0</v>
      </c>
      <c r="DH219" s="43">
        <f t="shared" ca="1" si="335"/>
        <v>0</v>
      </c>
      <c r="DI219" s="25">
        <f t="shared" si="412"/>
        <v>62.169909150000002</v>
      </c>
      <c r="DJ219" s="26">
        <f t="shared" si="413"/>
        <v>1</v>
      </c>
      <c r="DK219" s="23">
        <f t="shared" si="472"/>
        <v>2.8275392394496501E-2</v>
      </c>
      <c r="DL219" s="27">
        <f t="shared" si="473"/>
        <v>17.177187074128362</v>
      </c>
      <c r="DM219" s="27">
        <f t="shared" ca="1" si="371"/>
        <v>0</v>
      </c>
      <c r="DN219" s="43">
        <f t="shared" ca="1" si="372"/>
        <v>0</v>
      </c>
      <c r="DO219" s="25">
        <f t="shared" si="414"/>
        <v>59.736165986000003</v>
      </c>
      <c r="DP219" s="26">
        <f t="shared" si="415"/>
        <v>1</v>
      </c>
      <c r="DQ219" s="23">
        <f t="shared" si="474"/>
        <v>2.8275392394496501E-2</v>
      </c>
      <c r="DR219" s="27">
        <f t="shared" si="475"/>
        <v>16.122515927765079</v>
      </c>
      <c r="DS219" s="27">
        <f t="shared" ca="1" si="373"/>
        <v>-5.2343570665305261E-3</v>
      </c>
      <c r="DT219" s="43">
        <f t="shared" ca="1" si="374"/>
        <v>0</v>
      </c>
      <c r="DU219" s="25">
        <f t="shared" si="416"/>
        <v>55.538934403000006</v>
      </c>
      <c r="DV219" s="26">
        <f t="shared" si="417"/>
        <v>1</v>
      </c>
      <c r="DW219" s="23">
        <f t="shared" si="476"/>
        <v>2.8275392394496501E-2</v>
      </c>
      <c r="DX219" s="27">
        <f t="shared" si="477"/>
        <v>7.8683101731518139</v>
      </c>
      <c r="DY219" s="27">
        <f t="shared" ca="1" si="375"/>
        <v>0</v>
      </c>
      <c r="DZ219" s="43">
        <f t="shared" ca="1" si="376"/>
        <v>0</v>
      </c>
      <c r="EA219" s="25">
        <f t="shared" si="418"/>
        <v>55.538934403000006</v>
      </c>
      <c r="EB219" s="34">
        <f t="shared" si="478"/>
        <v>1</v>
      </c>
      <c r="EC219" s="23">
        <f t="shared" si="479"/>
        <v>2.8275392394496501E-2</v>
      </c>
      <c r="ED219" s="27">
        <f t="shared" si="480"/>
        <v>13.452680407967812</v>
      </c>
      <c r="EE219" s="27">
        <f t="shared" ca="1" si="377"/>
        <v>0</v>
      </c>
      <c r="EF219" s="43">
        <f t="shared" ca="1" si="378"/>
        <v>0</v>
      </c>
      <c r="EG219" s="25">
        <f t="shared" si="419"/>
        <v>62.169909150000002</v>
      </c>
      <c r="EH219" s="26">
        <f t="shared" si="481"/>
        <v>1</v>
      </c>
      <c r="EI219" s="23">
        <f t="shared" si="482"/>
        <v>2.8275392394496501E-2</v>
      </c>
      <c r="EJ219" s="27">
        <f t="shared" si="483"/>
        <v>17.012528560625828</v>
      </c>
      <c r="EK219" s="27">
        <f t="shared" ca="1" si="379"/>
        <v>0</v>
      </c>
      <c r="EL219" s="43">
        <f t="shared" ca="1" si="380"/>
        <v>0</v>
      </c>
      <c r="EM219" s="25">
        <f t="shared" si="420"/>
        <v>59.736165986000003</v>
      </c>
      <c r="EN219" s="26">
        <f t="shared" si="484"/>
        <v>1</v>
      </c>
      <c r="EO219" s="23">
        <f t="shared" si="485"/>
        <v>2.8275392394496501E-2</v>
      </c>
      <c r="EP219" s="27">
        <f t="shared" si="486"/>
        <v>12.262139834694397</v>
      </c>
      <c r="EQ219" s="27">
        <f t="shared" ca="1" si="381"/>
        <v>-5.2343570665304151E-3</v>
      </c>
      <c r="ER219" s="43">
        <f t="shared" ca="1" si="382"/>
        <v>0</v>
      </c>
      <c r="ES219" s="25">
        <f t="shared" si="421"/>
        <v>55.538934403000006</v>
      </c>
      <c r="ET219" s="26">
        <f t="shared" si="487"/>
        <v>1</v>
      </c>
      <c r="EU219" s="23">
        <f t="shared" si="488"/>
        <v>2.8275392394496501E-2</v>
      </c>
      <c r="EV219" s="27">
        <f t="shared" si="489"/>
        <v>9.1481878271055361</v>
      </c>
      <c r="EW219" s="27">
        <f t="shared" ca="1" si="383"/>
        <v>0</v>
      </c>
      <c r="EX219" s="43">
        <f t="shared" ca="1" si="384"/>
        <v>0</v>
      </c>
      <c r="EY219" s="25">
        <f t="shared" si="422"/>
        <v>55.538934403000006</v>
      </c>
      <c r="EZ219" s="34">
        <f t="shared" si="490"/>
        <v>1</v>
      </c>
      <c r="FA219" s="23">
        <f t="shared" si="491"/>
        <v>2.8275392394496501E-2</v>
      </c>
      <c r="FB219" s="27">
        <f t="shared" si="492"/>
        <v>12.858934048200314</v>
      </c>
      <c r="FC219" s="27">
        <f t="shared" ca="1" si="385"/>
        <v>0</v>
      </c>
      <c r="FD219" s="43">
        <f t="shared" ca="1" si="386"/>
        <v>0</v>
      </c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25">
        <f t="shared" si="423"/>
        <v>55.538934403000006</v>
      </c>
      <c r="FT219" s="26">
        <f t="shared" si="493"/>
        <v>1</v>
      </c>
      <c r="FU219" s="23">
        <f t="shared" si="494"/>
        <v>2.8275392394496501E-2</v>
      </c>
      <c r="FV219" s="27">
        <f t="shared" si="495"/>
        <v>1.6515955508423685</v>
      </c>
      <c r="FW219" s="27">
        <f t="shared" ca="1" si="387"/>
        <v>-0.35216142033359099</v>
      </c>
      <c r="FX219" s="43">
        <f t="shared" ca="1" si="388"/>
        <v>0</v>
      </c>
      <c r="FY219" s="25">
        <f t="shared" si="424"/>
        <v>55.538934403000006</v>
      </c>
      <c r="FZ219" s="26">
        <f t="shared" si="496"/>
        <v>1</v>
      </c>
      <c r="GA219" s="23">
        <f t="shared" si="497"/>
        <v>2.8275392394496501E-2</v>
      </c>
      <c r="GB219" s="27">
        <f t="shared" si="498"/>
        <v>8.7302872453388609</v>
      </c>
      <c r="GC219" s="27">
        <f t="shared" ca="1" si="389"/>
        <v>0</v>
      </c>
      <c r="GD219" s="43">
        <f t="shared" ca="1" si="390"/>
        <v>0</v>
      </c>
      <c r="GE219" s="47"/>
      <c r="GF219" s="47"/>
    </row>
    <row r="220" spans="1:188" x14ac:dyDescent="0.2">
      <c r="A220" s="30">
        <v>31351</v>
      </c>
      <c r="B220" s="34">
        <v>64.824576539999995</v>
      </c>
      <c r="C220" s="23">
        <v>1.1126537160015326E-2</v>
      </c>
      <c r="D220" s="24">
        <f t="shared" si="336"/>
        <v>2.8364175382594059E-2</v>
      </c>
      <c r="E220" s="25" t="e">
        <f>#N/A</f>
        <v>#N/A</v>
      </c>
      <c r="F220" s="26">
        <v>1</v>
      </c>
      <c r="G220" s="23">
        <f t="shared" si="425"/>
        <v>2.8364175382594059E-2</v>
      </c>
      <c r="H220" s="27">
        <f t="shared" si="426"/>
        <v>19.11455614418005</v>
      </c>
      <c r="I220" s="27">
        <f t="shared" ca="1" si="337"/>
        <v>0</v>
      </c>
      <c r="J220" s="43">
        <f t="shared" ca="1" si="338"/>
        <v>0</v>
      </c>
      <c r="K220" s="25" t="e">
        <f>#N/A</f>
        <v>#N/A</v>
      </c>
      <c r="L220" s="26">
        <v>0</v>
      </c>
      <c r="M220" s="23">
        <f t="shared" si="427"/>
        <v>1.1126537160015326E-2</v>
      </c>
      <c r="N220" s="27">
        <f t="shared" si="428"/>
        <v>3.3065994148468656</v>
      </c>
      <c r="O220" s="27">
        <f t="shared" ca="1" si="339"/>
        <v>0</v>
      </c>
      <c r="P220" s="43">
        <f t="shared" ca="1" si="340"/>
        <v>0</v>
      </c>
      <c r="Q220" s="25">
        <f t="shared" si="391"/>
        <v>57.014638731000005</v>
      </c>
      <c r="R220" s="26">
        <f t="shared" si="429"/>
        <v>1</v>
      </c>
      <c r="S220" s="23">
        <f t="shared" si="430"/>
        <v>2.8364175382594059E-2</v>
      </c>
      <c r="T220" s="27">
        <f t="shared" si="431"/>
        <v>9.8466424141074764</v>
      </c>
      <c r="U220" s="27">
        <f t="shared" ca="1" si="341"/>
        <v>0</v>
      </c>
      <c r="V220" s="43">
        <f t="shared" ca="1" si="342"/>
        <v>0</v>
      </c>
      <c r="W220" s="25">
        <f t="shared" si="392"/>
        <v>63.930586015000003</v>
      </c>
      <c r="X220" s="26">
        <f t="shared" si="432"/>
        <v>1</v>
      </c>
      <c r="Y220" s="23">
        <f t="shared" si="433"/>
        <v>2.8364175382594059E-2</v>
      </c>
      <c r="Z220" s="27">
        <f t="shared" si="434"/>
        <v>23.424770249506903</v>
      </c>
      <c r="AA220" s="27">
        <f t="shared" ca="1" si="343"/>
        <v>0</v>
      </c>
      <c r="AB220" s="43">
        <f t="shared" ca="1" si="344"/>
        <v>0</v>
      </c>
      <c r="AC220" s="25">
        <f t="shared" si="393"/>
        <v>60.899370235999996</v>
      </c>
      <c r="AD220" s="26">
        <f t="shared" si="435"/>
        <v>1</v>
      </c>
      <c r="AE220" s="23">
        <f t="shared" si="436"/>
        <v>2.8364175382594059E-2</v>
      </c>
      <c r="AF220" s="27">
        <f t="shared" si="437"/>
        <v>17.23856755668972</v>
      </c>
      <c r="AG220" s="27">
        <f t="shared" ca="1" si="345"/>
        <v>0</v>
      </c>
      <c r="AH220" s="43">
        <f t="shared" ca="1" si="346"/>
        <v>0</v>
      </c>
      <c r="AI220" s="25">
        <f t="shared" si="394"/>
        <v>57.014638731000005</v>
      </c>
      <c r="AJ220" s="26">
        <f t="shared" si="438"/>
        <v>1</v>
      </c>
      <c r="AK220" s="23">
        <f t="shared" si="439"/>
        <v>2.8364175382594059E-2</v>
      </c>
      <c r="AL220" s="27">
        <f t="shared" si="440"/>
        <v>9.8466424141074764</v>
      </c>
      <c r="AM220" s="27">
        <f t="shared" ca="1" si="347"/>
        <v>0</v>
      </c>
      <c r="AN220" s="43">
        <f t="shared" ca="1" si="348"/>
        <v>0</v>
      </c>
      <c r="AO220" s="25">
        <f t="shared" si="395"/>
        <v>57.014638731000005</v>
      </c>
      <c r="AP220" s="34">
        <f t="shared" si="441"/>
        <v>1</v>
      </c>
      <c r="AQ220" s="23">
        <f t="shared" si="442"/>
        <v>2.8364175382594059E-2</v>
      </c>
      <c r="AR220" s="27">
        <f t="shared" si="443"/>
        <v>16.475839596480174</v>
      </c>
      <c r="AS220" s="27">
        <f t="shared" ca="1" si="349"/>
        <v>0</v>
      </c>
      <c r="AT220" s="43">
        <f t="shared" ca="1" si="350"/>
        <v>0</v>
      </c>
      <c r="AU220" s="25">
        <f t="shared" si="396"/>
        <v>60.899370235999996</v>
      </c>
      <c r="AV220" s="26">
        <f t="shared" si="444"/>
        <v>1</v>
      </c>
      <c r="AW220" s="23">
        <f t="shared" si="445"/>
        <v>2.8364175382594059E-2</v>
      </c>
      <c r="AX220" s="27">
        <f t="shared" si="446"/>
        <v>8.4474830826556087</v>
      </c>
      <c r="AY220" s="27">
        <f t="shared" ca="1" si="351"/>
        <v>0</v>
      </c>
      <c r="AZ220" s="43">
        <f t="shared" ca="1" si="352"/>
        <v>0</v>
      </c>
      <c r="BA220" s="25">
        <f t="shared" si="397"/>
        <v>60.899370235999996</v>
      </c>
      <c r="BB220" s="26">
        <f t="shared" si="447"/>
        <v>1</v>
      </c>
      <c r="BC220" s="23">
        <f t="shared" si="448"/>
        <v>2.8364175382594059E-2</v>
      </c>
      <c r="BD220" s="27">
        <f t="shared" si="449"/>
        <v>9.6068132915216644</v>
      </c>
      <c r="BE220" s="27">
        <f t="shared" ca="1" si="353"/>
        <v>0</v>
      </c>
      <c r="BF220" s="43">
        <f t="shared" ca="1" si="354"/>
        <v>0</v>
      </c>
      <c r="BG220" s="25">
        <f t="shared" si="398"/>
        <v>57.014638731000005</v>
      </c>
      <c r="BH220" s="26">
        <f t="shared" si="450"/>
        <v>1</v>
      </c>
      <c r="BI220" s="23">
        <f t="shared" si="451"/>
        <v>2.8364175382594059E-2</v>
      </c>
      <c r="BJ220" s="27">
        <f t="shared" si="452"/>
        <v>11.979745843022332</v>
      </c>
      <c r="BK220" s="27">
        <f t="shared" ca="1" si="355"/>
        <v>0</v>
      </c>
      <c r="BL220" s="43">
        <f t="shared" ca="1" si="356"/>
        <v>0</v>
      </c>
      <c r="BM220" s="25">
        <f t="shared" si="399"/>
        <v>60.584234411666671</v>
      </c>
      <c r="BN220" s="26">
        <f t="shared" si="453"/>
        <v>1</v>
      </c>
      <c r="BO220" s="23">
        <f t="shared" si="454"/>
        <v>2.8364175382594059E-2</v>
      </c>
      <c r="BP220" s="27">
        <f t="shared" si="455"/>
        <v>5.6106088504947325</v>
      </c>
      <c r="BQ220" s="27">
        <f t="shared" ca="1" si="357"/>
        <v>0</v>
      </c>
      <c r="BR220" s="43">
        <f t="shared" ca="1" si="358"/>
        <v>0</v>
      </c>
      <c r="BS220" s="25">
        <f t="shared" si="400"/>
        <v>57.014638731000005</v>
      </c>
      <c r="BT220" s="34">
        <f t="shared" si="456"/>
        <v>1</v>
      </c>
      <c r="BU220" s="23">
        <f t="shared" si="457"/>
        <v>2.8364175382594059E-2</v>
      </c>
      <c r="BV220" s="27">
        <f t="shared" si="458"/>
        <v>8.9228786931371307</v>
      </c>
      <c r="BW220" s="27">
        <f t="shared" ca="1" si="359"/>
        <v>0</v>
      </c>
      <c r="BX220" s="43">
        <f t="shared" ca="1" si="360"/>
        <v>0</v>
      </c>
      <c r="BY220" s="25">
        <f t="shared" si="401"/>
        <v>63.930586015000003</v>
      </c>
      <c r="BZ220" s="50">
        <f t="shared" si="402"/>
        <v>1</v>
      </c>
      <c r="CA220" s="23">
        <f t="shared" si="459"/>
        <v>2.8364175382594059E-2</v>
      </c>
      <c r="CB220" s="27">
        <f t="shared" si="460"/>
        <v>9.42457310575859</v>
      </c>
      <c r="CC220" s="27">
        <f t="shared" ca="1" si="361"/>
        <v>0</v>
      </c>
      <c r="CD220" s="43">
        <f t="shared" ca="1" si="362"/>
        <v>0</v>
      </c>
      <c r="CE220" s="25">
        <f t="shared" si="403"/>
        <v>60.899370235999996</v>
      </c>
      <c r="CF220" s="34">
        <f t="shared" si="404"/>
        <v>1</v>
      </c>
      <c r="CG220" s="23">
        <f t="shared" si="461"/>
        <v>2.8364175382594059E-2</v>
      </c>
      <c r="CH220" s="27">
        <f t="shared" si="462"/>
        <v>7.9253008410760639</v>
      </c>
      <c r="CI220" s="27">
        <f t="shared" ca="1" si="363"/>
        <v>0</v>
      </c>
      <c r="CJ220" s="43">
        <f t="shared" ca="1" si="364"/>
        <v>0</v>
      </c>
      <c r="CK220" s="25">
        <f t="shared" si="405"/>
        <v>57.014638731000005</v>
      </c>
      <c r="CL220" s="34">
        <f t="shared" si="406"/>
        <v>1</v>
      </c>
      <c r="CM220" s="23">
        <f t="shared" si="463"/>
        <v>2.8364175382594059E-2</v>
      </c>
      <c r="CN220" s="27">
        <f t="shared" si="464"/>
        <v>7.5858576160724445</v>
      </c>
      <c r="CO220" s="27">
        <f t="shared" ca="1" si="365"/>
        <v>0</v>
      </c>
      <c r="CP220" s="43">
        <f t="shared" ca="1" si="366"/>
        <v>0</v>
      </c>
      <c r="CQ220" s="25">
        <f t="shared" si="407"/>
        <v>53.6249082175</v>
      </c>
      <c r="CR220" s="34">
        <f t="shared" si="408"/>
        <v>1</v>
      </c>
      <c r="CS220" s="23">
        <f t="shared" si="465"/>
        <v>2.8364175382594059E-2</v>
      </c>
      <c r="CT220" s="27">
        <f t="shared" si="466"/>
        <v>8.7650787475524865</v>
      </c>
      <c r="CU220" s="27">
        <f t="shared" ca="1" si="367"/>
        <v>0</v>
      </c>
      <c r="CV220" s="43">
        <f t="shared" ca="1" si="368"/>
        <v>0</v>
      </c>
      <c r="CW220" s="25">
        <f t="shared" si="409"/>
        <v>57.014638731000005</v>
      </c>
      <c r="CX220" s="34">
        <f t="shared" si="467"/>
        <v>1</v>
      </c>
      <c r="CY220" s="23">
        <f t="shared" si="468"/>
        <v>2.8364175382594059E-2</v>
      </c>
      <c r="CZ220" s="27">
        <f t="shared" si="469"/>
        <v>8.7614313997308564</v>
      </c>
      <c r="DA220" s="27">
        <f t="shared" ca="1" si="369"/>
        <v>0</v>
      </c>
      <c r="DB220" s="43">
        <f t="shared" ca="1" si="370"/>
        <v>0</v>
      </c>
      <c r="DC220" s="25">
        <f t="shared" si="410"/>
        <v>57.014638731000005</v>
      </c>
      <c r="DD220" s="34">
        <f t="shared" si="411"/>
        <v>1</v>
      </c>
      <c r="DE220" s="23">
        <f t="shared" si="470"/>
        <v>2.8364175382594059E-2</v>
      </c>
      <c r="DF220" s="27">
        <f t="shared" si="471"/>
        <v>11.008867507047855</v>
      </c>
      <c r="DG220" s="27">
        <f t="shared" ca="1" si="334"/>
        <v>0</v>
      </c>
      <c r="DH220" s="43">
        <f t="shared" ca="1" si="335"/>
        <v>0</v>
      </c>
      <c r="DI220" s="25">
        <f t="shared" si="412"/>
        <v>63.930586015000003</v>
      </c>
      <c r="DJ220" s="26">
        <f t="shared" si="413"/>
        <v>1</v>
      </c>
      <c r="DK220" s="23">
        <f t="shared" si="472"/>
        <v>2.8364175382594059E-2</v>
      </c>
      <c r="DL220" s="27">
        <f t="shared" si="473"/>
        <v>17.664403820878565</v>
      </c>
      <c r="DM220" s="27">
        <f t="shared" ca="1" si="371"/>
        <v>0</v>
      </c>
      <c r="DN220" s="43">
        <f t="shared" ca="1" si="372"/>
        <v>0</v>
      </c>
      <c r="DO220" s="25">
        <f t="shared" si="414"/>
        <v>60.899370235999996</v>
      </c>
      <c r="DP220" s="26">
        <f t="shared" si="415"/>
        <v>1</v>
      </c>
      <c r="DQ220" s="23">
        <f t="shared" si="474"/>
        <v>2.8364175382594059E-2</v>
      </c>
      <c r="DR220" s="27">
        <f t="shared" si="475"/>
        <v>16.579817797148873</v>
      </c>
      <c r="DS220" s="27">
        <f t="shared" ca="1" si="373"/>
        <v>0</v>
      </c>
      <c r="DT220" s="43">
        <f t="shared" ca="1" si="374"/>
        <v>0</v>
      </c>
      <c r="DU220" s="25">
        <f t="shared" si="416"/>
        <v>57.014638731000005</v>
      </c>
      <c r="DV220" s="26">
        <f t="shared" si="417"/>
        <v>1</v>
      </c>
      <c r="DW220" s="23">
        <f t="shared" si="476"/>
        <v>2.8364175382594059E-2</v>
      </c>
      <c r="DX220" s="27">
        <f t="shared" si="477"/>
        <v>8.0914883028677416</v>
      </c>
      <c r="DY220" s="27">
        <f t="shared" ca="1" si="375"/>
        <v>0</v>
      </c>
      <c r="DZ220" s="43">
        <f t="shared" ca="1" si="376"/>
        <v>0</v>
      </c>
      <c r="EA220" s="25">
        <f t="shared" si="418"/>
        <v>57.014638731000005</v>
      </c>
      <c r="EB220" s="34">
        <f t="shared" si="478"/>
        <v>1</v>
      </c>
      <c r="EC220" s="23">
        <f t="shared" si="479"/>
        <v>2.8364175382594059E-2</v>
      </c>
      <c r="ED220" s="27">
        <f t="shared" si="480"/>
        <v>13.834254594425397</v>
      </c>
      <c r="EE220" s="27">
        <f t="shared" ca="1" si="377"/>
        <v>0</v>
      </c>
      <c r="EF220" s="43">
        <f t="shared" ca="1" si="378"/>
        <v>0</v>
      </c>
      <c r="EG220" s="25">
        <f t="shared" si="419"/>
        <v>63.930586015000003</v>
      </c>
      <c r="EH220" s="26">
        <f t="shared" si="481"/>
        <v>1</v>
      </c>
      <c r="EI220" s="23">
        <f t="shared" si="482"/>
        <v>2.8364175382594059E-2</v>
      </c>
      <c r="EJ220" s="27">
        <f t="shared" si="483"/>
        <v>17.495074904420811</v>
      </c>
      <c r="EK220" s="27">
        <f t="shared" ca="1" si="379"/>
        <v>0</v>
      </c>
      <c r="EL220" s="43">
        <f t="shared" ca="1" si="380"/>
        <v>0</v>
      </c>
      <c r="EM220" s="25">
        <f t="shared" si="420"/>
        <v>60.899370235999996</v>
      </c>
      <c r="EN220" s="26">
        <f t="shared" si="484"/>
        <v>1</v>
      </c>
      <c r="EO220" s="23">
        <f t="shared" si="485"/>
        <v>2.8364175382594059E-2</v>
      </c>
      <c r="EP220" s="27">
        <f t="shared" si="486"/>
        <v>12.609945319531562</v>
      </c>
      <c r="EQ220" s="27">
        <f t="shared" ca="1" si="381"/>
        <v>0</v>
      </c>
      <c r="ER220" s="43">
        <f t="shared" ca="1" si="382"/>
        <v>0</v>
      </c>
      <c r="ES220" s="25">
        <f t="shared" si="421"/>
        <v>57.014638731000005</v>
      </c>
      <c r="ET220" s="26">
        <f t="shared" si="487"/>
        <v>1</v>
      </c>
      <c r="EU220" s="23">
        <f t="shared" si="488"/>
        <v>2.8364175382594059E-2</v>
      </c>
      <c r="EV220" s="27">
        <f t="shared" si="489"/>
        <v>9.4076686310664694</v>
      </c>
      <c r="EW220" s="27">
        <f t="shared" ca="1" si="383"/>
        <v>0</v>
      </c>
      <c r="EX220" s="43">
        <f t="shared" ca="1" si="384"/>
        <v>0</v>
      </c>
      <c r="EY220" s="25">
        <f t="shared" si="422"/>
        <v>57.014638731000005</v>
      </c>
      <c r="EZ220" s="34">
        <f t="shared" si="490"/>
        <v>1</v>
      </c>
      <c r="FA220" s="23">
        <f t="shared" si="491"/>
        <v>2.8364175382594059E-2</v>
      </c>
      <c r="FB220" s="27">
        <f t="shared" si="492"/>
        <v>13.223667108776679</v>
      </c>
      <c r="FC220" s="27">
        <f t="shared" ca="1" si="385"/>
        <v>0</v>
      </c>
      <c r="FD220" s="43">
        <f t="shared" ca="1" si="386"/>
        <v>0</v>
      </c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25">
        <f t="shared" si="423"/>
        <v>57.014638731000005</v>
      </c>
      <c r="FT220" s="26">
        <f t="shared" si="493"/>
        <v>1</v>
      </c>
      <c r="FU220" s="23">
        <f t="shared" si="494"/>
        <v>2.8364175382594059E-2</v>
      </c>
      <c r="FV220" s="27">
        <f t="shared" si="495"/>
        <v>1.6984416967075735</v>
      </c>
      <c r="FW220" s="27">
        <f t="shared" ca="1" si="387"/>
        <v>-0.33378601324032231</v>
      </c>
      <c r="FX220" s="43">
        <f t="shared" ca="1" si="388"/>
        <v>0</v>
      </c>
      <c r="FY220" s="25">
        <f t="shared" si="424"/>
        <v>57.014638731000005</v>
      </c>
      <c r="FZ220" s="26">
        <f t="shared" si="496"/>
        <v>1</v>
      </c>
      <c r="GA220" s="23">
        <f t="shared" si="497"/>
        <v>2.8364175382594059E-2</v>
      </c>
      <c r="GB220" s="27">
        <f t="shared" si="498"/>
        <v>8.9779146439060771</v>
      </c>
      <c r="GC220" s="27">
        <f t="shared" ca="1" si="389"/>
        <v>0</v>
      </c>
      <c r="GD220" s="43">
        <f t="shared" ca="1" si="390"/>
        <v>0</v>
      </c>
      <c r="GE220" s="47"/>
      <c r="GF220" s="47"/>
    </row>
    <row r="221" spans="1:188" x14ac:dyDescent="0.2">
      <c r="A221" s="30">
        <v>31381</v>
      </c>
      <c r="B221" s="34">
        <v>69.6021784</v>
      </c>
      <c r="C221" s="23">
        <v>1.0221942900130454E-2</v>
      </c>
      <c r="D221" s="24">
        <f t="shared" si="336"/>
        <v>7.3700471565008696E-2</v>
      </c>
      <c r="E221" s="25" t="e">
        <f>#N/A</f>
        <v>#N/A</v>
      </c>
      <c r="F221" s="26">
        <v>1</v>
      </c>
      <c r="G221" s="23">
        <f t="shared" si="425"/>
        <v>7.3700471565008696E-2</v>
      </c>
      <c r="H221" s="27">
        <f t="shared" si="426"/>
        <v>20.523307945761953</v>
      </c>
      <c r="I221" s="27">
        <f t="shared" ca="1" si="337"/>
        <v>0</v>
      </c>
      <c r="J221" s="43">
        <f t="shared" ca="1" si="338"/>
        <v>0</v>
      </c>
      <c r="K221" s="25" t="e">
        <f>#N/A</f>
        <v>#N/A</v>
      </c>
      <c r="L221" s="26">
        <v>0</v>
      </c>
      <c r="M221" s="23">
        <f t="shared" si="427"/>
        <v>1.0221942900130454E-2</v>
      </c>
      <c r="N221" s="27">
        <f t="shared" si="428"/>
        <v>3.3403992852590352</v>
      </c>
      <c r="O221" s="27">
        <f t="shared" ca="1" si="339"/>
        <v>0</v>
      </c>
      <c r="P221" s="43">
        <f t="shared" ca="1" si="340"/>
        <v>0</v>
      </c>
      <c r="Q221" s="25">
        <f t="shared" si="391"/>
        <v>59.117604113999995</v>
      </c>
      <c r="R221" s="26">
        <f t="shared" si="429"/>
        <v>1</v>
      </c>
      <c r="S221" s="23">
        <f t="shared" si="430"/>
        <v>7.3700471565008696E-2</v>
      </c>
      <c r="T221" s="27">
        <f t="shared" si="431"/>
        <v>10.572344603359213</v>
      </c>
      <c r="U221" s="27">
        <f t="shared" ca="1" si="341"/>
        <v>0</v>
      </c>
      <c r="V221" s="43">
        <f t="shared" ca="1" si="342"/>
        <v>0</v>
      </c>
      <c r="W221" s="25">
        <f t="shared" si="392"/>
        <v>67.213377469999998</v>
      </c>
      <c r="X221" s="26">
        <f t="shared" si="432"/>
        <v>1</v>
      </c>
      <c r="Y221" s="23">
        <f t="shared" si="433"/>
        <v>7.3700471565008696E-2</v>
      </c>
      <c r="Z221" s="27">
        <f t="shared" si="434"/>
        <v>25.151186863197548</v>
      </c>
      <c r="AA221" s="27">
        <f t="shared" ca="1" si="343"/>
        <v>0</v>
      </c>
      <c r="AB221" s="43">
        <f t="shared" ca="1" si="344"/>
        <v>0</v>
      </c>
      <c r="AC221" s="25">
        <f t="shared" si="393"/>
        <v>63.026045854000003</v>
      </c>
      <c r="AD221" s="26">
        <f t="shared" si="435"/>
        <v>1</v>
      </c>
      <c r="AE221" s="23">
        <f t="shared" si="436"/>
        <v>7.3700471565008696E-2</v>
      </c>
      <c r="AF221" s="27">
        <f t="shared" si="437"/>
        <v>18.509058114723011</v>
      </c>
      <c r="AG221" s="27">
        <f t="shared" ca="1" si="345"/>
        <v>0</v>
      </c>
      <c r="AH221" s="43">
        <f t="shared" ca="1" si="346"/>
        <v>0</v>
      </c>
      <c r="AI221" s="25">
        <f t="shared" si="394"/>
        <v>59.117604113999995</v>
      </c>
      <c r="AJ221" s="26">
        <f t="shared" si="438"/>
        <v>1</v>
      </c>
      <c r="AK221" s="23">
        <f t="shared" si="439"/>
        <v>7.3700471565008696E-2</v>
      </c>
      <c r="AL221" s="27">
        <f t="shared" si="440"/>
        <v>10.572344603359213</v>
      </c>
      <c r="AM221" s="27">
        <f t="shared" ca="1" si="347"/>
        <v>0</v>
      </c>
      <c r="AN221" s="43">
        <f t="shared" ca="1" si="348"/>
        <v>0</v>
      </c>
      <c r="AO221" s="25">
        <f t="shared" si="395"/>
        <v>59.117604113999995</v>
      </c>
      <c r="AP221" s="34">
        <f t="shared" si="441"/>
        <v>1</v>
      </c>
      <c r="AQ221" s="23">
        <f t="shared" si="442"/>
        <v>7.3700471565008696E-2</v>
      </c>
      <c r="AR221" s="27">
        <f t="shared" si="443"/>
        <v>17.690116744170204</v>
      </c>
      <c r="AS221" s="27">
        <f t="shared" ca="1" si="349"/>
        <v>0</v>
      </c>
      <c r="AT221" s="43">
        <f t="shared" ca="1" si="350"/>
        <v>0</v>
      </c>
      <c r="AU221" s="25">
        <f t="shared" si="396"/>
        <v>63.026045854000003</v>
      </c>
      <c r="AV221" s="26">
        <f t="shared" si="444"/>
        <v>1</v>
      </c>
      <c r="AW221" s="23">
        <f t="shared" si="445"/>
        <v>7.3700471565008696E-2</v>
      </c>
      <c r="AX221" s="27">
        <f t="shared" si="446"/>
        <v>9.0700665693847604</v>
      </c>
      <c r="AY221" s="27">
        <f t="shared" ca="1" si="351"/>
        <v>0</v>
      </c>
      <c r="AZ221" s="43">
        <f t="shared" ca="1" si="352"/>
        <v>0</v>
      </c>
      <c r="BA221" s="25">
        <f t="shared" si="397"/>
        <v>63.026045854000003</v>
      </c>
      <c r="BB221" s="26">
        <f t="shared" si="447"/>
        <v>1</v>
      </c>
      <c r="BC221" s="23">
        <f t="shared" si="448"/>
        <v>7.3700471565008696E-2</v>
      </c>
      <c r="BD221" s="27">
        <f t="shared" si="449"/>
        <v>10.314839961343804</v>
      </c>
      <c r="BE221" s="27">
        <f t="shared" ca="1" si="353"/>
        <v>0</v>
      </c>
      <c r="BF221" s="43">
        <f t="shared" ca="1" si="354"/>
        <v>0</v>
      </c>
      <c r="BG221" s="25">
        <f t="shared" si="398"/>
        <v>59.117604113999995</v>
      </c>
      <c r="BH221" s="26">
        <f t="shared" si="450"/>
        <v>1</v>
      </c>
      <c r="BI221" s="23">
        <f t="shared" si="451"/>
        <v>7.3700471565008696E-2</v>
      </c>
      <c r="BJ221" s="27">
        <f t="shared" si="452"/>
        <v>12.862658760882031</v>
      </c>
      <c r="BK221" s="27">
        <f t="shared" ca="1" si="355"/>
        <v>0</v>
      </c>
      <c r="BL221" s="43">
        <f t="shared" ca="1" si="356"/>
        <v>0</v>
      </c>
      <c r="BM221" s="25">
        <f t="shared" si="399"/>
        <v>62.349838263333332</v>
      </c>
      <c r="BN221" s="26">
        <f t="shared" si="453"/>
        <v>1</v>
      </c>
      <c r="BO221" s="23">
        <f t="shared" si="454"/>
        <v>7.3700471565008696E-2</v>
      </c>
      <c r="BP221" s="27">
        <f t="shared" si="455"/>
        <v>6.0241133685430057</v>
      </c>
      <c r="BQ221" s="27">
        <f t="shared" ca="1" si="357"/>
        <v>0</v>
      </c>
      <c r="BR221" s="43">
        <f t="shared" ca="1" si="358"/>
        <v>0</v>
      </c>
      <c r="BS221" s="25">
        <f t="shared" si="400"/>
        <v>59.117604113999995</v>
      </c>
      <c r="BT221" s="34">
        <f t="shared" si="456"/>
        <v>1</v>
      </c>
      <c r="BU221" s="23">
        <f t="shared" si="457"/>
        <v>7.3700471565008696E-2</v>
      </c>
      <c r="BV221" s="27">
        <f t="shared" si="458"/>
        <v>9.5804990605387061</v>
      </c>
      <c r="BW221" s="27">
        <f t="shared" ca="1" si="359"/>
        <v>0</v>
      </c>
      <c r="BX221" s="43">
        <f t="shared" ca="1" si="360"/>
        <v>0</v>
      </c>
      <c r="BY221" s="25">
        <f t="shared" si="401"/>
        <v>67.213377469999998</v>
      </c>
      <c r="BZ221" s="50">
        <f t="shared" si="402"/>
        <v>1</v>
      </c>
      <c r="CA221" s="23">
        <f t="shared" si="459"/>
        <v>7.3700471565008696E-2</v>
      </c>
      <c r="CB221" s="27">
        <f t="shared" si="460"/>
        <v>10.119168587951897</v>
      </c>
      <c r="CC221" s="27">
        <f t="shared" ca="1" si="361"/>
        <v>0</v>
      </c>
      <c r="CD221" s="43">
        <f t="shared" ca="1" si="362"/>
        <v>0</v>
      </c>
      <c r="CE221" s="25">
        <f t="shared" si="403"/>
        <v>63.026045854000003</v>
      </c>
      <c r="CF221" s="34">
        <f t="shared" si="404"/>
        <v>1</v>
      </c>
      <c r="CG221" s="23">
        <f t="shared" si="461"/>
        <v>7.3700471565008696E-2</v>
      </c>
      <c r="CH221" s="27">
        <f t="shared" si="462"/>
        <v>8.5093992503579301</v>
      </c>
      <c r="CI221" s="27">
        <f t="shared" ca="1" si="363"/>
        <v>0</v>
      </c>
      <c r="CJ221" s="43">
        <f t="shared" ca="1" si="364"/>
        <v>0</v>
      </c>
      <c r="CK221" s="25">
        <f t="shared" si="405"/>
        <v>59.117604113999995</v>
      </c>
      <c r="CL221" s="34">
        <f t="shared" si="406"/>
        <v>1</v>
      </c>
      <c r="CM221" s="23">
        <f t="shared" si="463"/>
        <v>7.3700471565008696E-2</v>
      </c>
      <c r="CN221" s="27">
        <f t="shared" si="464"/>
        <v>8.1449388996019962</v>
      </c>
      <c r="CO221" s="27">
        <f t="shared" ca="1" si="365"/>
        <v>0</v>
      </c>
      <c r="CP221" s="43">
        <f t="shared" ca="1" si="366"/>
        <v>0</v>
      </c>
      <c r="CQ221" s="25">
        <f t="shared" si="407"/>
        <v>54.533821860999993</v>
      </c>
      <c r="CR221" s="34">
        <f t="shared" si="408"/>
        <v>1</v>
      </c>
      <c r="CS221" s="23">
        <f t="shared" si="465"/>
        <v>7.3700471565008696E-2</v>
      </c>
      <c r="CT221" s="27">
        <f t="shared" si="466"/>
        <v>9.4110691845515397</v>
      </c>
      <c r="CU221" s="27">
        <f t="shared" ca="1" si="367"/>
        <v>0</v>
      </c>
      <c r="CV221" s="43">
        <f t="shared" ca="1" si="368"/>
        <v>0</v>
      </c>
      <c r="CW221" s="25">
        <f t="shared" si="409"/>
        <v>59.117604113999995</v>
      </c>
      <c r="CX221" s="34">
        <f t="shared" si="467"/>
        <v>1</v>
      </c>
      <c r="CY221" s="23">
        <f t="shared" si="468"/>
        <v>7.3700471565008696E-2</v>
      </c>
      <c r="CZ221" s="27">
        <f t="shared" si="469"/>
        <v>9.4071530254754947</v>
      </c>
      <c r="DA221" s="27">
        <f t="shared" ca="1" si="369"/>
        <v>0</v>
      </c>
      <c r="DB221" s="43">
        <f t="shared" ca="1" si="370"/>
        <v>0</v>
      </c>
      <c r="DC221" s="25">
        <f t="shared" si="410"/>
        <v>59.117604113999995</v>
      </c>
      <c r="DD221" s="34">
        <f t="shared" si="411"/>
        <v>1</v>
      </c>
      <c r="DE221" s="23">
        <f t="shared" si="470"/>
        <v>7.3700471565008696E-2</v>
      </c>
      <c r="DF221" s="27">
        <f t="shared" si="471"/>
        <v>11.820226233713983</v>
      </c>
      <c r="DG221" s="27">
        <f t="shared" ca="1" si="334"/>
        <v>0</v>
      </c>
      <c r="DH221" s="43">
        <f t="shared" ca="1" si="335"/>
        <v>0</v>
      </c>
      <c r="DI221" s="25">
        <f t="shared" si="412"/>
        <v>67.213377469999998</v>
      </c>
      <c r="DJ221" s="26">
        <f t="shared" si="413"/>
        <v>1</v>
      </c>
      <c r="DK221" s="23">
        <f t="shared" si="472"/>
        <v>7.3700471565008696E-2</v>
      </c>
      <c r="DL221" s="27">
        <f t="shared" si="473"/>
        <v>18.966278712392057</v>
      </c>
      <c r="DM221" s="27">
        <f t="shared" ca="1" si="371"/>
        <v>0</v>
      </c>
      <c r="DN221" s="43">
        <f t="shared" ca="1" si="372"/>
        <v>0</v>
      </c>
      <c r="DO221" s="25">
        <f t="shared" si="414"/>
        <v>63.026045854000003</v>
      </c>
      <c r="DP221" s="26">
        <f t="shared" si="415"/>
        <v>1</v>
      </c>
      <c r="DQ221" s="23">
        <f t="shared" si="474"/>
        <v>7.3700471565008696E-2</v>
      </c>
      <c r="DR221" s="27">
        <f t="shared" si="475"/>
        <v>17.80175818726067</v>
      </c>
      <c r="DS221" s="27">
        <f t="shared" ca="1" si="373"/>
        <v>0</v>
      </c>
      <c r="DT221" s="43">
        <f t="shared" ca="1" si="374"/>
        <v>0</v>
      </c>
      <c r="DU221" s="25">
        <f t="shared" si="416"/>
        <v>59.117604113999995</v>
      </c>
      <c r="DV221" s="26">
        <f t="shared" si="417"/>
        <v>1</v>
      </c>
      <c r="DW221" s="23">
        <f t="shared" si="476"/>
        <v>7.3700471565008696E-2</v>
      </c>
      <c r="DX221" s="27">
        <f t="shared" si="477"/>
        <v>8.6878348064518462</v>
      </c>
      <c r="DY221" s="27">
        <f t="shared" ca="1" si="375"/>
        <v>0</v>
      </c>
      <c r="DZ221" s="43">
        <f t="shared" ca="1" si="376"/>
        <v>0</v>
      </c>
      <c r="EA221" s="25">
        <f t="shared" si="418"/>
        <v>59.117604113999995</v>
      </c>
      <c r="EB221" s="34">
        <f t="shared" si="478"/>
        <v>1</v>
      </c>
      <c r="EC221" s="23">
        <f t="shared" si="479"/>
        <v>7.3700471565008696E-2</v>
      </c>
      <c r="ED221" s="27">
        <f t="shared" si="480"/>
        <v>14.853845681784938</v>
      </c>
      <c r="EE221" s="27">
        <f t="shared" ca="1" si="377"/>
        <v>0</v>
      </c>
      <c r="EF221" s="43">
        <f t="shared" ca="1" si="378"/>
        <v>0</v>
      </c>
      <c r="EG221" s="25">
        <f t="shared" si="419"/>
        <v>67.213377469999998</v>
      </c>
      <c r="EH221" s="26">
        <f t="shared" si="481"/>
        <v>1</v>
      </c>
      <c r="EI221" s="23">
        <f t="shared" si="482"/>
        <v>7.3700471565008696E-2</v>
      </c>
      <c r="EJ221" s="27">
        <f t="shared" si="483"/>
        <v>18.784470174941774</v>
      </c>
      <c r="EK221" s="27">
        <f t="shared" ca="1" si="379"/>
        <v>0</v>
      </c>
      <c r="EL221" s="43">
        <f t="shared" ca="1" si="380"/>
        <v>0</v>
      </c>
      <c r="EM221" s="25">
        <f t="shared" si="420"/>
        <v>63.026045854000003</v>
      </c>
      <c r="EN221" s="26">
        <f t="shared" si="484"/>
        <v>1</v>
      </c>
      <c r="EO221" s="23">
        <f t="shared" si="485"/>
        <v>7.3700471565008696E-2</v>
      </c>
      <c r="EP221" s="27">
        <f t="shared" si="486"/>
        <v>13.539304235990013</v>
      </c>
      <c r="EQ221" s="27">
        <f t="shared" ca="1" si="381"/>
        <v>0</v>
      </c>
      <c r="ER221" s="43">
        <f t="shared" ca="1" si="382"/>
        <v>0</v>
      </c>
      <c r="ES221" s="25">
        <f t="shared" si="421"/>
        <v>59.117604113999995</v>
      </c>
      <c r="ET221" s="26">
        <f t="shared" si="487"/>
        <v>1</v>
      </c>
      <c r="EU221" s="23">
        <f t="shared" si="488"/>
        <v>7.3700471565008696E-2</v>
      </c>
      <c r="EV221" s="27">
        <f t="shared" si="489"/>
        <v>10.101018245503408</v>
      </c>
      <c r="EW221" s="27">
        <f t="shared" ca="1" si="383"/>
        <v>0</v>
      </c>
      <c r="EX221" s="43">
        <f t="shared" ca="1" si="384"/>
        <v>0</v>
      </c>
      <c r="EY221" s="25">
        <f t="shared" si="422"/>
        <v>59.117604113999995</v>
      </c>
      <c r="EZ221" s="34">
        <f t="shared" si="490"/>
        <v>1</v>
      </c>
      <c r="FA221" s="23">
        <f t="shared" si="491"/>
        <v>7.3700471565008696E-2</v>
      </c>
      <c r="FB221" s="27">
        <f t="shared" si="492"/>
        <v>14.198257610512215</v>
      </c>
      <c r="FC221" s="27">
        <f t="shared" ca="1" si="385"/>
        <v>0</v>
      </c>
      <c r="FD221" s="43">
        <f t="shared" ca="1" si="386"/>
        <v>0</v>
      </c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25">
        <f t="shared" si="423"/>
        <v>59.117604113999995</v>
      </c>
      <c r="FT221" s="26">
        <f t="shared" si="493"/>
        <v>1</v>
      </c>
      <c r="FU221" s="23">
        <f t="shared" si="494"/>
        <v>7.3700471565008696E-2</v>
      </c>
      <c r="FV221" s="27">
        <f t="shared" si="495"/>
        <v>1.8236176506805952</v>
      </c>
      <c r="FW221" s="27">
        <f t="shared" ca="1" si="387"/>
        <v>-0.28468572825292959</v>
      </c>
      <c r="FX221" s="43">
        <f t="shared" ca="1" si="388"/>
        <v>0</v>
      </c>
      <c r="FY221" s="25">
        <f t="shared" si="424"/>
        <v>59.117604113999995</v>
      </c>
      <c r="FZ221" s="26">
        <f t="shared" si="496"/>
        <v>1</v>
      </c>
      <c r="GA221" s="23">
        <f t="shared" si="497"/>
        <v>7.3700471565008696E-2</v>
      </c>
      <c r="GB221" s="27">
        <f t="shared" si="498"/>
        <v>9.6395911868323516</v>
      </c>
      <c r="GC221" s="27">
        <f t="shared" ca="1" si="389"/>
        <v>0</v>
      </c>
      <c r="GD221" s="43">
        <f t="shared" ca="1" si="390"/>
        <v>0</v>
      </c>
      <c r="GE221" s="47"/>
      <c r="GF221" s="47"/>
    </row>
    <row r="222" spans="1:188" x14ac:dyDescent="0.2">
      <c r="A222" s="30">
        <v>31412</v>
      </c>
      <c r="B222" s="34">
        <v>70.927608820000003</v>
      </c>
      <c r="C222" s="23">
        <v>1.0192132729913705E-2</v>
      </c>
      <c r="D222" s="24">
        <f t="shared" si="336"/>
        <v>1.9042944494967129E-2</v>
      </c>
      <c r="E222" s="25" t="e">
        <f>#N/A</f>
        <v>#N/A</v>
      </c>
      <c r="F222" s="26">
        <v>1</v>
      </c>
      <c r="G222" s="23">
        <f t="shared" si="425"/>
        <v>1.9042944494967129E-2</v>
      </c>
      <c r="H222" s="27">
        <f t="shared" si="426"/>
        <v>20.914132159826217</v>
      </c>
      <c r="I222" s="27">
        <f t="shared" ca="1" si="337"/>
        <v>0</v>
      </c>
      <c r="J222" s="43">
        <f t="shared" ca="1" si="338"/>
        <v>0</v>
      </c>
      <c r="K222" s="25" t="e">
        <f>#N/A</f>
        <v>#N/A</v>
      </c>
      <c r="L222" s="26">
        <v>0</v>
      </c>
      <c r="M222" s="23">
        <f t="shared" si="427"/>
        <v>1.0192132729913705E-2</v>
      </c>
      <c r="N222" s="27">
        <f t="shared" si="428"/>
        <v>3.3744450781453041</v>
      </c>
      <c r="O222" s="27">
        <f t="shared" ca="1" si="339"/>
        <v>0</v>
      </c>
      <c r="P222" s="43">
        <f t="shared" ca="1" si="340"/>
        <v>0</v>
      </c>
      <c r="Q222" s="25">
        <f t="shared" si="391"/>
        <v>61.381027158000009</v>
      </c>
      <c r="R222" s="26">
        <f t="shared" si="429"/>
        <v>1</v>
      </c>
      <c r="S222" s="23">
        <f t="shared" si="430"/>
        <v>1.9042944494967129E-2</v>
      </c>
      <c r="T222" s="27">
        <f t="shared" si="431"/>
        <v>10.773673174822648</v>
      </c>
      <c r="U222" s="27">
        <f t="shared" ca="1" si="341"/>
        <v>0</v>
      </c>
      <c r="V222" s="43">
        <f t="shared" ca="1" si="342"/>
        <v>0</v>
      </c>
      <c r="W222" s="25">
        <f t="shared" si="392"/>
        <v>70.264893610000001</v>
      </c>
      <c r="X222" s="26">
        <f t="shared" si="432"/>
        <v>1</v>
      </c>
      <c r="Y222" s="23">
        <f t="shared" si="433"/>
        <v>1.9042944494967129E-2</v>
      </c>
      <c r="Z222" s="27">
        <f t="shared" si="434"/>
        <v>25.630139518615966</v>
      </c>
      <c r="AA222" s="27">
        <f t="shared" ca="1" si="343"/>
        <v>0</v>
      </c>
      <c r="AB222" s="43">
        <f t="shared" ca="1" si="344"/>
        <v>0</v>
      </c>
      <c r="AC222" s="25">
        <f t="shared" si="393"/>
        <v>65.938836412000001</v>
      </c>
      <c r="AD222" s="26">
        <f t="shared" si="435"/>
        <v>1</v>
      </c>
      <c r="AE222" s="23">
        <f t="shared" si="436"/>
        <v>1.9042944494967129E-2</v>
      </c>
      <c r="AF222" s="27">
        <f t="shared" si="437"/>
        <v>18.861525081055802</v>
      </c>
      <c r="AG222" s="27">
        <f t="shared" ca="1" si="345"/>
        <v>0</v>
      </c>
      <c r="AH222" s="43">
        <f t="shared" ca="1" si="346"/>
        <v>0</v>
      </c>
      <c r="AI222" s="25">
        <f t="shared" si="394"/>
        <v>61.381027158000009</v>
      </c>
      <c r="AJ222" s="26">
        <f t="shared" si="438"/>
        <v>1</v>
      </c>
      <c r="AK222" s="23">
        <f t="shared" si="439"/>
        <v>1.9042944494967129E-2</v>
      </c>
      <c r="AL222" s="27">
        <f t="shared" si="440"/>
        <v>10.773673174822648</v>
      </c>
      <c r="AM222" s="27">
        <f t="shared" ca="1" si="347"/>
        <v>0</v>
      </c>
      <c r="AN222" s="43">
        <f t="shared" ca="1" si="348"/>
        <v>0</v>
      </c>
      <c r="AO222" s="25">
        <f t="shared" si="395"/>
        <v>61.381027158000009</v>
      </c>
      <c r="AP222" s="34">
        <f t="shared" si="441"/>
        <v>1</v>
      </c>
      <c r="AQ222" s="23">
        <f t="shared" si="442"/>
        <v>1.9042944494967129E-2</v>
      </c>
      <c r="AR222" s="27">
        <f t="shared" si="443"/>
        <v>18.026988655438927</v>
      </c>
      <c r="AS222" s="27">
        <f t="shared" ca="1" si="349"/>
        <v>0</v>
      </c>
      <c r="AT222" s="43">
        <f t="shared" ca="1" si="350"/>
        <v>0</v>
      </c>
      <c r="AU222" s="25">
        <f t="shared" si="396"/>
        <v>65.938836412000001</v>
      </c>
      <c r="AV222" s="26">
        <f t="shared" si="444"/>
        <v>1</v>
      </c>
      <c r="AW222" s="23">
        <f t="shared" si="445"/>
        <v>1.9042944494967129E-2</v>
      </c>
      <c r="AX222" s="27">
        <f t="shared" si="446"/>
        <v>9.2427873436312105</v>
      </c>
      <c r="AY222" s="27">
        <f t="shared" ca="1" si="351"/>
        <v>0</v>
      </c>
      <c r="AZ222" s="43">
        <f t="shared" ca="1" si="352"/>
        <v>0</v>
      </c>
      <c r="BA222" s="25">
        <f t="shared" si="397"/>
        <v>65.938836412000001</v>
      </c>
      <c r="BB222" s="26">
        <f t="shared" si="447"/>
        <v>1</v>
      </c>
      <c r="BC222" s="23">
        <f t="shared" si="448"/>
        <v>1.9042944494967129E-2</v>
      </c>
      <c r="BD222" s="27">
        <f t="shared" si="449"/>
        <v>10.511264886202143</v>
      </c>
      <c r="BE222" s="27">
        <f t="shared" ca="1" si="353"/>
        <v>0</v>
      </c>
      <c r="BF222" s="43">
        <f t="shared" ca="1" si="354"/>
        <v>0</v>
      </c>
      <c r="BG222" s="25">
        <f t="shared" si="398"/>
        <v>61.381027158000009</v>
      </c>
      <c r="BH222" s="26">
        <f t="shared" si="450"/>
        <v>1</v>
      </c>
      <c r="BI222" s="23">
        <f t="shared" si="451"/>
        <v>1.9042944494967129E-2</v>
      </c>
      <c r="BJ222" s="27">
        <f t="shared" si="452"/>
        <v>13.10760165772321</v>
      </c>
      <c r="BK222" s="27">
        <f t="shared" ca="1" si="355"/>
        <v>0</v>
      </c>
      <c r="BL222" s="43">
        <f t="shared" ca="1" si="356"/>
        <v>0</v>
      </c>
      <c r="BM222" s="25">
        <f t="shared" si="399"/>
        <v>64.342973014999998</v>
      </c>
      <c r="BN222" s="26">
        <f t="shared" si="453"/>
        <v>1</v>
      </c>
      <c r="BO222" s="23">
        <f t="shared" si="454"/>
        <v>1.9042944494967129E-2</v>
      </c>
      <c r="BP222" s="27">
        <f t="shared" si="455"/>
        <v>6.1388302250515601</v>
      </c>
      <c r="BQ222" s="27">
        <f t="shared" ca="1" si="357"/>
        <v>0</v>
      </c>
      <c r="BR222" s="43">
        <f t="shared" ca="1" si="358"/>
        <v>0</v>
      </c>
      <c r="BS222" s="25">
        <f t="shared" si="400"/>
        <v>61.381027158000009</v>
      </c>
      <c r="BT222" s="34">
        <f t="shared" si="456"/>
        <v>1</v>
      </c>
      <c r="BU222" s="23">
        <f t="shared" si="457"/>
        <v>1.9042944494967129E-2</v>
      </c>
      <c r="BV222" s="27">
        <f t="shared" si="458"/>
        <v>9.7629399723826289</v>
      </c>
      <c r="BW222" s="27">
        <f t="shared" ca="1" si="359"/>
        <v>0</v>
      </c>
      <c r="BX222" s="43">
        <f t="shared" ca="1" si="360"/>
        <v>0</v>
      </c>
      <c r="BY222" s="25">
        <f t="shared" si="401"/>
        <v>70.264893610000001</v>
      </c>
      <c r="BZ222" s="50">
        <f t="shared" si="402"/>
        <v>1</v>
      </c>
      <c r="CA222" s="23">
        <f t="shared" si="459"/>
        <v>1.9042944494967129E-2</v>
      </c>
      <c r="CB222" s="27">
        <f t="shared" si="460"/>
        <v>10.311867353707481</v>
      </c>
      <c r="CC222" s="27">
        <f t="shared" ca="1" si="361"/>
        <v>0</v>
      </c>
      <c r="CD222" s="43">
        <f t="shared" ca="1" si="362"/>
        <v>0</v>
      </c>
      <c r="CE222" s="25">
        <f t="shared" si="403"/>
        <v>65.938836412000001</v>
      </c>
      <c r="CF222" s="34">
        <f t="shared" si="404"/>
        <v>1</v>
      </c>
      <c r="CG222" s="23">
        <f t="shared" si="461"/>
        <v>1.9042944494967129E-2</v>
      </c>
      <c r="CH222" s="27">
        <f t="shared" si="462"/>
        <v>8.6714432679680105</v>
      </c>
      <c r="CI222" s="27">
        <f t="shared" ca="1" si="363"/>
        <v>0</v>
      </c>
      <c r="CJ222" s="43">
        <f t="shared" ca="1" si="364"/>
        <v>0</v>
      </c>
      <c r="CK222" s="25">
        <f t="shared" si="405"/>
        <v>61.381027158000009</v>
      </c>
      <c r="CL222" s="34">
        <f t="shared" si="406"/>
        <v>1</v>
      </c>
      <c r="CM222" s="23">
        <f t="shared" si="463"/>
        <v>1.9042944494967129E-2</v>
      </c>
      <c r="CN222" s="27">
        <f t="shared" si="464"/>
        <v>8.3000425189820159</v>
      </c>
      <c r="CO222" s="27">
        <f t="shared" ca="1" si="365"/>
        <v>0</v>
      </c>
      <c r="CP222" s="43">
        <f t="shared" ca="1" si="366"/>
        <v>0</v>
      </c>
      <c r="CQ222" s="25">
        <f t="shared" si="407"/>
        <v>55.476484188499988</v>
      </c>
      <c r="CR222" s="34">
        <f t="shared" si="408"/>
        <v>1</v>
      </c>
      <c r="CS222" s="23">
        <f t="shared" si="465"/>
        <v>1.9042944494967129E-2</v>
      </c>
      <c r="CT222" s="27">
        <f t="shared" si="466"/>
        <v>9.5902836526712498</v>
      </c>
      <c r="CU222" s="27">
        <f t="shared" ca="1" si="367"/>
        <v>0</v>
      </c>
      <c r="CV222" s="43">
        <f t="shared" ca="1" si="368"/>
        <v>0</v>
      </c>
      <c r="CW222" s="25">
        <f t="shared" si="409"/>
        <v>61.381027158000009</v>
      </c>
      <c r="CX222" s="34">
        <f t="shared" si="467"/>
        <v>1</v>
      </c>
      <c r="CY222" s="23">
        <f t="shared" si="468"/>
        <v>1.9042944494967129E-2</v>
      </c>
      <c r="CZ222" s="27">
        <f t="shared" si="469"/>
        <v>9.5862929183952872</v>
      </c>
      <c r="DA222" s="27">
        <f t="shared" ca="1" si="369"/>
        <v>0</v>
      </c>
      <c r="DB222" s="43">
        <f t="shared" ca="1" si="370"/>
        <v>0</v>
      </c>
      <c r="DC222" s="25">
        <f t="shared" si="410"/>
        <v>61.381027158000009</v>
      </c>
      <c r="DD222" s="34">
        <f t="shared" si="411"/>
        <v>1</v>
      </c>
      <c r="DE222" s="23">
        <f t="shared" si="470"/>
        <v>1.9042944494967129E-2</v>
      </c>
      <c r="DF222" s="27">
        <f t="shared" si="471"/>
        <v>12.045318145800552</v>
      </c>
      <c r="DG222" s="27">
        <f t="shared" ca="1" si="334"/>
        <v>0</v>
      </c>
      <c r="DH222" s="43">
        <f t="shared" ca="1" si="335"/>
        <v>0</v>
      </c>
      <c r="DI222" s="25">
        <f t="shared" si="412"/>
        <v>70.264893610000001</v>
      </c>
      <c r="DJ222" s="26">
        <f t="shared" si="413"/>
        <v>1</v>
      </c>
      <c r="DK222" s="23">
        <f t="shared" si="472"/>
        <v>1.9042944494967129E-2</v>
      </c>
      <c r="DL222" s="27">
        <f t="shared" si="473"/>
        <v>19.327452505188216</v>
      </c>
      <c r="DM222" s="27">
        <f t="shared" ca="1" si="371"/>
        <v>0</v>
      </c>
      <c r="DN222" s="43">
        <f t="shared" ca="1" si="372"/>
        <v>0</v>
      </c>
      <c r="DO222" s="25">
        <f t="shared" si="414"/>
        <v>65.938836412000001</v>
      </c>
      <c r="DP222" s="26">
        <f t="shared" si="415"/>
        <v>1</v>
      </c>
      <c r="DQ222" s="23">
        <f t="shared" si="474"/>
        <v>1.9042944494967129E-2</v>
      </c>
      <c r="DR222" s="27">
        <f t="shared" si="475"/>
        <v>18.140756080333503</v>
      </c>
      <c r="DS222" s="27">
        <f t="shared" ca="1" si="373"/>
        <v>0</v>
      </c>
      <c r="DT222" s="43">
        <f t="shared" ca="1" si="374"/>
        <v>0</v>
      </c>
      <c r="DU222" s="25">
        <f t="shared" si="416"/>
        <v>61.381027158000009</v>
      </c>
      <c r="DV222" s="26">
        <f t="shared" si="417"/>
        <v>1</v>
      </c>
      <c r="DW222" s="23">
        <f t="shared" si="476"/>
        <v>1.9042944494967129E-2</v>
      </c>
      <c r="DX222" s="27">
        <f t="shared" si="477"/>
        <v>8.8532767624525519</v>
      </c>
      <c r="DY222" s="27">
        <f t="shared" ca="1" si="375"/>
        <v>0</v>
      </c>
      <c r="DZ222" s="43">
        <f t="shared" ca="1" si="376"/>
        <v>0</v>
      </c>
      <c r="EA222" s="25">
        <f t="shared" si="418"/>
        <v>61.381027158000009</v>
      </c>
      <c r="EB222" s="34">
        <f t="shared" si="478"/>
        <v>1</v>
      </c>
      <c r="EC222" s="23">
        <f t="shared" si="479"/>
        <v>1.9042944494967129E-2</v>
      </c>
      <c r="ED222" s="27">
        <f t="shared" si="480"/>
        <v>15.136706640639975</v>
      </c>
      <c r="EE222" s="27">
        <f t="shared" ca="1" si="377"/>
        <v>0</v>
      </c>
      <c r="EF222" s="43">
        <f t="shared" ca="1" si="378"/>
        <v>0</v>
      </c>
      <c r="EG222" s="25">
        <f t="shared" si="419"/>
        <v>70.264893610000001</v>
      </c>
      <c r="EH222" s="26">
        <f t="shared" si="481"/>
        <v>1</v>
      </c>
      <c r="EI222" s="23">
        <f t="shared" si="482"/>
        <v>1.9042944494967129E-2</v>
      </c>
      <c r="EJ222" s="27">
        <f t="shared" si="483"/>
        <v>19.142181797850554</v>
      </c>
      <c r="EK222" s="27">
        <f t="shared" ca="1" si="379"/>
        <v>0</v>
      </c>
      <c r="EL222" s="43">
        <f t="shared" ca="1" si="380"/>
        <v>0</v>
      </c>
      <c r="EM222" s="25">
        <f t="shared" si="420"/>
        <v>65.938836412000001</v>
      </c>
      <c r="EN222" s="26">
        <f t="shared" si="484"/>
        <v>1</v>
      </c>
      <c r="EO222" s="23">
        <f t="shared" si="485"/>
        <v>1.9042944494967129E-2</v>
      </c>
      <c r="EP222" s="27">
        <f t="shared" si="486"/>
        <v>13.797132455056444</v>
      </c>
      <c r="EQ222" s="27">
        <f t="shared" ca="1" si="381"/>
        <v>0</v>
      </c>
      <c r="ER222" s="43">
        <f t="shared" ca="1" si="382"/>
        <v>0</v>
      </c>
      <c r="ES222" s="25">
        <f t="shared" si="421"/>
        <v>61.381027158000009</v>
      </c>
      <c r="ET222" s="26">
        <f t="shared" si="487"/>
        <v>1</v>
      </c>
      <c r="EU222" s="23">
        <f t="shared" si="488"/>
        <v>1.9042944494967129E-2</v>
      </c>
      <c r="EV222" s="27">
        <f t="shared" si="489"/>
        <v>10.293371375295179</v>
      </c>
      <c r="EW222" s="27">
        <f t="shared" ca="1" si="383"/>
        <v>0</v>
      </c>
      <c r="EX222" s="43">
        <f t="shared" ca="1" si="384"/>
        <v>0</v>
      </c>
      <c r="EY222" s="25">
        <f t="shared" si="422"/>
        <v>61.381027158000009</v>
      </c>
      <c r="EZ222" s="34">
        <f t="shared" si="490"/>
        <v>1</v>
      </c>
      <c r="FA222" s="23">
        <f t="shared" si="491"/>
        <v>1.9042944494967129E-2</v>
      </c>
      <c r="FB222" s="27">
        <f t="shared" si="492"/>
        <v>14.468634242114444</v>
      </c>
      <c r="FC222" s="27">
        <f t="shared" ca="1" si="385"/>
        <v>0</v>
      </c>
      <c r="FD222" s="43">
        <f t="shared" ca="1" si="386"/>
        <v>0</v>
      </c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25">
        <f t="shared" si="423"/>
        <v>61.381027158000009</v>
      </c>
      <c r="FT222" s="26">
        <f t="shared" si="493"/>
        <v>1</v>
      </c>
      <c r="FU222" s="23">
        <f t="shared" si="494"/>
        <v>1.9042944494967129E-2</v>
      </c>
      <c r="FV222" s="27">
        <f t="shared" si="495"/>
        <v>1.8583447003825482</v>
      </c>
      <c r="FW222" s="27">
        <f t="shared" ca="1" si="387"/>
        <v>-0.27106403827959236</v>
      </c>
      <c r="FX222" s="43">
        <f t="shared" ca="1" si="388"/>
        <v>0</v>
      </c>
      <c r="FY222" s="25">
        <f t="shared" si="424"/>
        <v>61.381027158000009</v>
      </c>
      <c r="FZ222" s="26">
        <f t="shared" si="496"/>
        <v>1</v>
      </c>
      <c r="GA222" s="23">
        <f t="shared" si="497"/>
        <v>1.9042944494967129E-2</v>
      </c>
      <c r="GB222" s="27">
        <f t="shared" si="498"/>
        <v>9.8231573867573747</v>
      </c>
      <c r="GC222" s="27">
        <f t="shared" ca="1" si="389"/>
        <v>0</v>
      </c>
      <c r="GD222" s="43">
        <f t="shared" ca="1" si="390"/>
        <v>0</v>
      </c>
      <c r="GE222" s="47"/>
      <c r="GF222" s="47"/>
    </row>
    <row r="223" spans="1:188" x14ac:dyDescent="0.2">
      <c r="A223" s="30">
        <v>31443</v>
      </c>
      <c r="B223" s="34">
        <v>75.393505770000004</v>
      </c>
      <c r="C223" s="23">
        <v>9.6013899947120507E-3</v>
      </c>
      <c r="D223" s="24">
        <f t="shared" si="336"/>
        <v>6.2964154922148241E-2</v>
      </c>
      <c r="E223" s="25" t="e">
        <f>#N/A</f>
        <v>#N/A</v>
      </c>
      <c r="F223" s="26">
        <v>1</v>
      </c>
      <c r="G223" s="23">
        <f t="shared" si="425"/>
        <v>6.2964154922148241E-2</v>
      </c>
      <c r="H223" s="27">
        <f t="shared" si="426"/>
        <v>22.230972817199799</v>
      </c>
      <c r="I223" s="27">
        <f t="shared" ca="1" si="337"/>
        <v>0</v>
      </c>
      <c r="J223" s="43">
        <f t="shared" ca="1" si="338"/>
        <v>0</v>
      </c>
      <c r="K223" s="25" t="e">
        <f>#N/A</f>
        <v>#N/A</v>
      </c>
      <c r="L223" s="26">
        <v>0</v>
      </c>
      <c r="M223" s="23">
        <f t="shared" si="427"/>
        <v>9.6013899947120507E-3</v>
      </c>
      <c r="N223" s="27">
        <f t="shared" si="428"/>
        <v>3.4068444413563137</v>
      </c>
      <c r="O223" s="27">
        <f t="shared" ca="1" si="339"/>
        <v>0</v>
      </c>
      <c r="P223" s="43">
        <f t="shared" ca="1" si="340"/>
        <v>0</v>
      </c>
      <c r="Q223" s="25">
        <f t="shared" si="391"/>
        <v>63.582532259000018</v>
      </c>
      <c r="R223" s="26">
        <f t="shared" si="429"/>
        <v>1</v>
      </c>
      <c r="S223" s="23">
        <f t="shared" si="430"/>
        <v>6.2964154922148241E-2</v>
      </c>
      <c r="T223" s="27">
        <f t="shared" si="431"/>
        <v>11.452028401682773</v>
      </c>
      <c r="U223" s="27">
        <f t="shared" ca="1" si="341"/>
        <v>0</v>
      </c>
      <c r="V223" s="43">
        <f t="shared" ca="1" si="342"/>
        <v>0</v>
      </c>
      <c r="W223" s="25">
        <f t="shared" si="392"/>
        <v>73.160557295000004</v>
      </c>
      <c r="X223" s="26">
        <f t="shared" si="432"/>
        <v>1</v>
      </c>
      <c r="Y223" s="23">
        <f t="shared" si="433"/>
        <v>6.2964154922148241E-2</v>
      </c>
      <c r="Z223" s="27">
        <f t="shared" si="434"/>
        <v>27.243919593942376</v>
      </c>
      <c r="AA223" s="27">
        <f t="shared" ca="1" si="343"/>
        <v>0</v>
      </c>
      <c r="AB223" s="43">
        <f t="shared" ca="1" si="344"/>
        <v>0</v>
      </c>
      <c r="AC223" s="25">
        <f t="shared" si="393"/>
        <v>68.756893003999991</v>
      </c>
      <c r="AD223" s="26">
        <f t="shared" si="435"/>
        <v>1</v>
      </c>
      <c r="AE223" s="23">
        <f t="shared" si="436"/>
        <v>6.2964154922148241E-2</v>
      </c>
      <c r="AF223" s="27">
        <f t="shared" si="437"/>
        <v>20.049125068327385</v>
      </c>
      <c r="AG223" s="27">
        <f t="shared" ca="1" si="345"/>
        <v>0</v>
      </c>
      <c r="AH223" s="43">
        <f t="shared" ca="1" si="346"/>
        <v>0</v>
      </c>
      <c r="AI223" s="25">
        <f t="shared" si="394"/>
        <v>63.582532259000018</v>
      </c>
      <c r="AJ223" s="26">
        <f t="shared" si="438"/>
        <v>1</v>
      </c>
      <c r="AK223" s="23">
        <f t="shared" si="439"/>
        <v>6.2964154922148241E-2</v>
      </c>
      <c r="AL223" s="27">
        <f t="shared" si="440"/>
        <v>11.452028401682773</v>
      </c>
      <c r="AM223" s="27">
        <f t="shared" ca="1" si="347"/>
        <v>0</v>
      </c>
      <c r="AN223" s="43">
        <f t="shared" ca="1" si="348"/>
        <v>0</v>
      </c>
      <c r="AO223" s="25">
        <f t="shared" si="395"/>
        <v>63.582532259000018</v>
      </c>
      <c r="AP223" s="34">
        <f t="shared" si="441"/>
        <v>1</v>
      </c>
      <c r="AQ223" s="23">
        <f t="shared" si="442"/>
        <v>6.2964154922148241E-2</v>
      </c>
      <c r="AR223" s="27">
        <f t="shared" si="443"/>
        <v>19.162042761919793</v>
      </c>
      <c r="AS223" s="27">
        <f t="shared" ca="1" si="349"/>
        <v>0</v>
      </c>
      <c r="AT223" s="43">
        <f t="shared" ca="1" si="350"/>
        <v>0</v>
      </c>
      <c r="AU223" s="25">
        <f t="shared" si="396"/>
        <v>68.756893003999991</v>
      </c>
      <c r="AV223" s="26">
        <f t="shared" si="444"/>
        <v>1</v>
      </c>
      <c r="AW223" s="23">
        <f t="shared" si="445"/>
        <v>6.2964154922148241E-2</v>
      </c>
      <c r="AX223" s="27">
        <f t="shared" si="446"/>
        <v>9.8247516378480775</v>
      </c>
      <c r="AY223" s="27">
        <f t="shared" ca="1" si="351"/>
        <v>0</v>
      </c>
      <c r="AZ223" s="43">
        <f t="shared" ca="1" si="352"/>
        <v>0</v>
      </c>
      <c r="BA223" s="25">
        <f t="shared" si="397"/>
        <v>68.756893003999991</v>
      </c>
      <c r="BB223" s="26">
        <f t="shared" si="447"/>
        <v>1</v>
      </c>
      <c r="BC223" s="23">
        <f t="shared" si="448"/>
        <v>6.2964154922148241E-2</v>
      </c>
      <c r="BD223" s="27">
        <f t="shared" si="449"/>
        <v>11.173097796924711</v>
      </c>
      <c r="BE223" s="27">
        <f t="shared" ca="1" si="353"/>
        <v>0</v>
      </c>
      <c r="BF223" s="43">
        <f t="shared" ca="1" si="354"/>
        <v>0</v>
      </c>
      <c r="BG223" s="25">
        <f t="shared" si="398"/>
        <v>63.582532259000018</v>
      </c>
      <c r="BH223" s="26">
        <f t="shared" si="450"/>
        <v>1</v>
      </c>
      <c r="BI223" s="23">
        <f t="shared" si="451"/>
        <v>6.2964154922148241E-2</v>
      </c>
      <c r="BJ223" s="27">
        <f t="shared" si="452"/>
        <v>13.932910719157901</v>
      </c>
      <c r="BK223" s="27">
        <f t="shared" ca="1" si="355"/>
        <v>0</v>
      </c>
      <c r="BL223" s="43">
        <f t="shared" ca="1" si="356"/>
        <v>0</v>
      </c>
      <c r="BM223" s="25">
        <f t="shared" si="399"/>
        <v>67.514614638333327</v>
      </c>
      <c r="BN223" s="26">
        <f t="shared" si="453"/>
        <v>1</v>
      </c>
      <c r="BO223" s="23">
        <f t="shared" si="454"/>
        <v>6.2964154922148241E-2</v>
      </c>
      <c r="BP223" s="27">
        <f t="shared" si="455"/>
        <v>6.525356482382473</v>
      </c>
      <c r="BQ223" s="27">
        <f t="shared" ca="1" si="357"/>
        <v>0</v>
      </c>
      <c r="BR223" s="43">
        <f t="shared" ca="1" si="358"/>
        <v>0</v>
      </c>
      <c r="BS223" s="25">
        <f t="shared" si="400"/>
        <v>63.582532259000018</v>
      </c>
      <c r="BT223" s="34">
        <f t="shared" si="456"/>
        <v>1</v>
      </c>
      <c r="BU223" s="23">
        <f t="shared" si="457"/>
        <v>6.2964154922148241E-2</v>
      </c>
      <c r="BV223" s="27">
        <f t="shared" si="458"/>
        <v>10.377655237299363</v>
      </c>
      <c r="BW223" s="27">
        <f t="shared" ca="1" si="359"/>
        <v>0</v>
      </c>
      <c r="BX223" s="43">
        <f t="shared" ca="1" si="360"/>
        <v>0</v>
      </c>
      <c r="BY223" s="25">
        <f t="shared" si="401"/>
        <v>73.160557295000004</v>
      </c>
      <c r="BZ223" s="50">
        <f t="shared" si="402"/>
        <v>1</v>
      </c>
      <c r="CA223" s="23">
        <f t="shared" si="459"/>
        <v>6.2964154922148241E-2</v>
      </c>
      <c r="CB223" s="27">
        <f t="shared" si="460"/>
        <v>10.961145367302962</v>
      </c>
      <c r="CC223" s="27">
        <f t="shared" ca="1" si="361"/>
        <v>0</v>
      </c>
      <c r="CD223" s="43">
        <f t="shared" ca="1" si="362"/>
        <v>0</v>
      </c>
      <c r="CE223" s="25">
        <f t="shared" si="403"/>
        <v>68.756893003999991</v>
      </c>
      <c r="CF223" s="34">
        <f t="shared" si="404"/>
        <v>1</v>
      </c>
      <c r="CG223" s="23">
        <f t="shared" si="461"/>
        <v>6.2964154922148241E-2</v>
      </c>
      <c r="CH223" s="27">
        <f t="shared" si="462"/>
        <v>9.217433365290967</v>
      </c>
      <c r="CI223" s="27">
        <f t="shared" ca="1" si="363"/>
        <v>0</v>
      </c>
      <c r="CJ223" s="43">
        <f t="shared" ca="1" si="364"/>
        <v>0</v>
      </c>
      <c r="CK223" s="25">
        <f t="shared" si="405"/>
        <v>63.582532259000018</v>
      </c>
      <c r="CL223" s="34">
        <f t="shared" si="406"/>
        <v>1</v>
      </c>
      <c r="CM223" s="23">
        <f t="shared" si="463"/>
        <v>6.2964154922148241E-2</v>
      </c>
      <c r="CN223" s="27">
        <f t="shared" si="464"/>
        <v>8.8226476820076165</v>
      </c>
      <c r="CO223" s="27">
        <f t="shared" ca="1" si="365"/>
        <v>0</v>
      </c>
      <c r="CP223" s="43">
        <f t="shared" ca="1" si="366"/>
        <v>0</v>
      </c>
      <c r="CQ223" s="25">
        <f t="shared" si="407"/>
        <v>56.671356432999993</v>
      </c>
      <c r="CR223" s="34">
        <f t="shared" si="408"/>
        <v>1</v>
      </c>
      <c r="CS223" s="23">
        <f t="shared" si="465"/>
        <v>6.2964154922148241E-2</v>
      </c>
      <c r="CT223" s="27">
        <f t="shared" si="466"/>
        <v>10.194127758325388</v>
      </c>
      <c r="CU223" s="27">
        <f t="shared" ca="1" si="367"/>
        <v>0</v>
      </c>
      <c r="CV223" s="43">
        <f t="shared" ca="1" si="368"/>
        <v>0</v>
      </c>
      <c r="CW223" s="25">
        <f t="shared" si="409"/>
        <v>63.582532259000018</v>
      </c>
      <c r="CX223" s="34">
        <f t="shared" si="467"/>
        <v>1</v>
      </c>
      <c r="CY223" s="23">
        <f t="shared" si="468"/>
        <v>6.2964154922148241E-2</v>
      </c>
      <c r="CZ223" s="27">
        <f t="shared" si="469"/>
        <v>10.18988575083822</v>
      </c>
      <c r="DA223" s="27">
        <f t="shared" ca="1" si="369"/>
        <v>0</v>
      </c>
      <c r="DB223" s="43">
        <f t="shared" ca="1" si="370"/>
        <v>0</v>
      </c>
      <c r="DC223" s="25">
        <f t="shared" si="410"/>
        <v>63.582532259000018</v>
      </c>
      <c r="DD223" s="34">
        <f t="shared" si="411"/>
        <v>1</v>
      </c>
      <c r="DE223" s="23">
        <f t="shared" si="470"/>
        <v>6.2964154922148241E-2</v>
      </c>
      <c r="DF223" s="27">
        <f t="shared" si="471"/>
        <v>12.803741423619302</v>
      </c>
      <c r="DG223" s="27">
        <f t="shared" ref="DG223:DG286" ca="1" si="499">IF($A223&lt;=$C$2,0,DF223/MAX(INDIRECT(ADDRESS($B$5,COLUMN(DF223))&amp;":"&amp;ADDRESS(ROW(DF223),COLUMN(DF223))))-1)</f>
        <v>0</v>
      </c>
      <c r="DH223" s="43">
        <f t="shared" ref="DH223:DH286" ca="1" si="500">IF($A223&lt;=$C$18,0,DF223/MAX(INDIRECT(ADDRESS($B$21,COLUMN(DF223))&amp;":"&amp;ADDRESS(ROW(DF223),COLUMN(DF223))))-1)</f>
        <v>0</v>
      </c>
      <c r="DI223" s="25">
        <f t="shared" si="412"/>
        <v>73.160557295000004</v>
      </c>
      <c r="DJ223" s="26">
        <f t="shared" si="413"/>
        <v>1</v>
      </c>
      <c r="DK223" s="23">
        <f t="shared" si="472"/>
        <v>6.2964154922148241E-2</v>
      </c>
      <c r="DL223" s="27">
        <f t="shared" si="473"/>
        <v>20.544389218975347</v>
      </c>
      <c r="DM223" s="27">
        <f t="shared" ca="1" si="371"/>
        <v>0</v>
      </c>
      <c r="DN223" s="43">
        <f t="shared" ca="1" si="372"/>
        <v>0</v>
      </c>
      <c r="DO223" s="25">
        <f t="shared" si="414"/>
        <v>68.756893003999991</v>
      </c>
      <c r="DP223" s="26">
        <f t="shared" si="415"/>
        <v>1</v>
      </c>
      <c r="DQ223" s="23">
        <f t="shared" si="474"/>
        <v>6.2964154922148241E-2</v>
      </c>
      <c r="DR223" s="27">
        <f t="shared" si="475"/>
        <v>19.282973456580525</v>
      </c>
      <c r="DS223" s="27">
        <f t="shared" ca="1" si="373"/>
        <v>0</v>
      </c>
      <c r="DT223" s="43">
        <f t="shared" ca="1" si="374"/>
        <v>0</v>
      </c>
      <c r="DU223" s="25">
        <f t="shared" si="416"/>
        <v>63.582532259000018</v>
      </c>
      <c r="DV223" s="26">
        <f t="shared" si="417"/>
        <v>1</v>
      </c>
      <c r="DW223" s="23">
        <f t="shared" si="476"/>
        <v>6.2964154922148241E-2</v>
      </c>
      <c r="DX223" s="27">
        <f t="shared" si="477"/>
        <v>9.4107158520922702</v>
      </c>
      <c r="DY223" s="27">
        <f t="shared" ca="1" si="375"/>
        <v>0</v>
      </c>
      <c r="DZ223" s="43">
        <f t="shared" ca="1" si="376"/>
        <v>0</v>
      </c>
      <c r="EA223" s="25">
        <f t="shared" si="418"/>
        <v>63.582532259000018</v>
      </c>
      <c r="EB223" s="34">
        <f t="shared" si="478"/>
        <v>1</v>
      </c>
      <c r="EC223" s="23">
        <f t="shared" si="479"/>
        <v>6.2964154922148241E-2</v>
      </c>
      <c r="ED223" s="27">
        <f t="shared" si="480"/>
        <v>16.089776582572341</v>
      </c>
      <c r="EE223" s="27">
        <f t="shared" ca="1" si="377"/>
        <v>0</v>
      </c>
      <c r="EF223" s="43">
        <f t="shared" ca="1" si="378"/>
        <v>0</v>
      </c>
      <c r="EG223" s="25">
        <f t="shared" si="419"/>
        <v>73.160557295000004</v>
      </c>
      <c r="EH223" s="26">
        <f t="shared" si="481"/>
        <v>1</v>
      </c>
      <c r="EI223" s="23">
        <f t="shared" si="482"/>
        <v>6.2964154922148241E-2</v>
      </c>
      <c r="EJ223" s="27">
        <f t="shared" si="483"/>
        <v>20.347453098118343</v>
      </c>
      <c r="EK223" s="27">
        <f t="shared" ca="1" si="379"/>
        <v>0</v>
      </c>
      <c r="EL223" s="43">
        <f t="shared" ca="1" si="380"/>
        <v>0</v>
      </c>
      <c r="EM223" s="25">
        <f t="shared" si="420"/>
        <v>68.756893003999991</v>
      </c>
      <c r="EN223" s="26">
        <f t="shared" si="484"/>
        <v>1</v>
      </c>
      <c r="EO223" s="23">
        <f t="shared" si="485"/>
        <v>6.2964154922148241E-2</v>
      </c>
      <c r="EP223" s="27">
        <f t="shared" si="486"/>
        <v>14.665857240438017</v>
      </c>
      <c r="EQ223" s="27">
        <f t="shared" ca="1" si="381"/>
        <v>0</v>
      </c>
      <c r="ER223" s="43">
        <f t="shared" ca="1" si="382"/>
        <v>0</v>
      </c>
      <c r="ES223" s="25">
        <f t="shared" si="421"/>
        <v>63.582532259000018</v>
      </c>
      <c r="ET223" s="26">
        <f t="shared" si="487"/>
        <v>1</v>
      </c>
      <c r="EU223" s="23">
        <f t="shared" si="488"/>
        <v>6.2964154922148241E-2</v>
      </c>
      <c r="EV223" s="27">
        <f t="shared" si="489"/>
        <v>10.941484805240471</v>
      </c>
      <c r="EW223" s="27">
        <f t="shared" ca="1" si="383"/>
        <v>0</v>
      </c>
      <c r="EX223" s="43">
        <f t="shared" ca="1" si="384"/>
        <v>0</v>
      </c>
      <c r="EY223" s="25">
        <f t="shared" si="422"/>
        <v>63.582532259000018</v>
      </c>
      <c r="EZ223" s="34">
        <f t="shared" si="490"/>
        <v>1</v>
      </c>
      <c r="FA223" s="23">
        <f t="shared" si="491"/>
        <v>6.2964154922148241E-2</v>
      </c>
      <c r="FB223" s="27">
        <f t="shared" si="492"/>
        <v>15.379639570046837</v>
      </c>
      <c r="FC223" s="27">
        <f t="shared" ca="1" si="385"/>
        <v>0</v>
      </c>
      <c r="FD223" s="43">
        <f t="shared" ca="1" si="386"/>
        <v>0</v>
      </c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25">
        <f t="shared" si="423"/>
        <v>63.582532259000018</v>
      </c>
      <c r="FT223" s="26">
        <f t="shared" si="493"/>
        <v>1</v>
      </c>
      <c r="FU223" s="23">
        <f t="shared" si="494"/>
        <v>6.2964154922148241E-2</v>
      </c>
      <c r="FV223" s="27">
        <f t="shared" si="495"/>
        <v>1.975353803996188</v>
      </c>
      <c r="FW223" s="27">
        <f t="shared" ca="1" si="387"/>
        <v>-0.22516720145750346</v>
      </c>
      <c r="FX223" s="43">
        <f t="shared" ca="1" si="388"/>
        <v>0</v>
      </c>
      <c r="FY223" s="25">
        <f t="shared" si="424"/>
        <v>63.582532259000018</v>
      </c>
      <c r="FZ223" s="26">
        <f t="shared" si="496"/>
        <v>1</v>
      </c>
      <c r="GA223" s="23">
        <f t="shared" si="497"/>
        <v>6.2964154922148241E-2</v>
      </c>
      <c r="GB223" s="27">
        <f t="shared" si="498"/>
        <v>10.441664190281811</v>
      </c>
      <c r="GC223" s="27">
        <f t="shared" ca="1" si="389"/>
        <v>0</v>
      </c>
      <c r="GD223" s="43">
        <f t="shared" ca="1" si="390"/>
        <v>0</v>
      </c>
      <c r="GE223" s="47"/>
      <c r="GF223" s="47"/>
    </row>
    <row r="224" spans="1:188" x14ac:dyDescent="0.2">
      <c r="A224" s="30">
        <v>31471</v>
      </c>
      <c r="B224" s="34">
        <v>75.380270909999993</v>
      </c>
      <c r="C224" s="23">
        <v>9.4887929345830457E-3</v>
      </c>
      <c r="D224" s="24">
        <f t="shared" ref="D224:D287" si="501">B224/B223-1</f>
        <v>-1.7554376686479412E-4</v>
      </c>
      <c r="E224" s="25" t="e">
        <f>#N/A</f>
        <v>#N/A</v>
      </c>
      <c r="F224" s="26">
        <v>1</v>
      </c>
      <c r="G224" s="23">
        <f t="shared" si="425"/>
        <v>-1.7554376686479412E-4</v>
      </c>
      <c r="H224" s="27">
        <f t="shared" si="426"/>
        <v>22.227070308490397</v>
      </c>
      <c r="I224" s="27">
        <f t="shared" ref="I224:I287" ca="1" si="502">IF($A224&lt;=$C$2,0,H224/MAX(INDIRECT(ADDRESS($B$5,COLUMN(H224))&amp;":"&amp;ADDRESS(ROW(H224),COLUMN(H224))))-1)</f>
        <v>-1.7554376686490514E-4</v>
      </c>
      <c r="J224" s="43">
        <f t="shared" ref="J224:J287" ca="1" si="503">IF($A224&lt;=$C$18,0,H224/MAX(INDIRECT(ADDRESS($B$21,COLUMN(H224))&amp;":"&amp;ADDRESS(ROW(H224),COLUMN(H224))))-1)</f>
        <v>0</v>
      </c>
      <c r="K224" s="25" t="e">
        <f>#N/A</f>
        <v>#N/A</v>
      </c>
      <c r="L224" s="26">
        <v>0</v>
      </c>
      <c r="M224" s="23">
        <f t="shared" si="427"/>
        <v>9.4887929345830457E-3</v>
      </c>
      <c r="N224" s="27">
        <f t="shared" si="428"/>
        <v>3.4391712828206789</v>
      </c>
      <c r="O224" s="27">
        <f t="shared" ref="O224:O287" ca="1" si="504">IF($A224&lt;=$C$2,0,N224/MAX(INDIRECT(ADDRESS($B$5,COLUMN(N224))&amp;":"&amp;ADDRESS(ROW(N224),COLUMN(N224))))-1)</f>
        <v>0</v>
      </c>
      <c r="P224" s="43">
        <f t="shared" ref="P224:P287" ca="1" si="505">IF($A224&lt;=$C$18,0,N224/MAX(INDIRECT(ADDRESS($B$21,COLUMN(N224))&amp;":"&amp;ADDRESS(ROW(N224),COLUMN(N224))))-1)</f>
        <v>0</v>
      </c>
      <c r="Q224" s="25">
        <f t="shared" si="391"/>
        <v>65.480897037000005</v>
      </c>
      <c r="R224" s="26">
        <f t="shared" si="429"/>
        <v>1</v>
      </c>
      <c r="S224" s="23">
        <f t="shared" si="430"/>
        <v>-1.7554376686479412E-4</v>
      </c>
      <c r="T224" s="27">
        <f t="shared" si="431"/>
        <v>11.450018069478899</v>
      </c>
      <c r="U224" s="27">
        <f t="shared" ref="U224:U287" ca="1" si="506">IF($A224&lt;=$C$2,0,T224/MAX(INDIRECT(ADDRESS($B$5,COLUMN(T224))&amp;":"&amp;ADDRESS(ROW(T224),COLUMN(T224))))-1)</f>
        <v>-1.7554376686479412E-4</v>
      </c>
      <c r="V224" s="43">
        <f t="shared" ref="V224:V287" ca="1" si="507">IF($A224&lt;=$C$18,0,T224/MAX(INDIRECT(ADDRESS($B$21,COLUMN(T224))&amp;":"&amp;ADDRESS(ROW(T224),COLUMN(T224))))-1)</f>
        <v>0</v>
      </c>
      <c r="W224" s="25">
        <f t="shared" si="392"/>
        <v>75.386888339999999</v>
      </c>
      <c r="X224" s="26">
        <f t="shared" si="432"/>
        <v>1</v>
      </c>
      <c r="Y224" s="23">
        <f t="shared" si="433"/>
        <v>-1.7554376686479412E-4</v>
      </c>
      <c r="Z224" s="27">
        <f t="shared" si="434"/>
        <v>27.239137093672692</v>
      </c>
      <c r="AA224" s="27">
        <f t="shared" ref="AA224:AA287" ca="1" si="508">IF($A224&lt;=$C$2,0,Z224/MAX(INDIRECT(ADDRESS($B$5,COLUMN(Z224))&amp;":"&amp;ADDRESS(ROW(Z224),COLUMN(Z224))))-1)</f>
        <v>-1.7554376686490514E-4</v>
      </c>
      <c r="AB224" s="43">
        <f t="shared" ref="AB224:AB287" ca="1" si="509">IF($A224&lt;=$C$18,0,Z224/MAX(INDIRECT(ADDRESS($B$21,COLUMN(Z224))&amp;":"&amp;ADDRESS(ROW(Z224),COLUMN(Z224))))-1)</f>
        <v>0</v>
      </c>
      <c r="AC224" s="25">
        <f t="shared" si="393"/>
        <v>71.225628087999993</v>
      </c>
      <c r="AD224" s="26">
        <f t="shared" si="435"/>
        <v>1</v>
      </c>
      <c r="AE224" s="23">
        <f t="shared" si="436"/>
        <v>-1.7554376686479412E-4</v>
      </c>
      <c r="AF224" s="27">
        <f t="shared" si="437"/>
        <v>20.045605569390545</v>
      </c>
      <c r="AG224" s="27">
        <f t="shared" ref="AG224:AG287" ca="1" si="510">IF($A224&lt;=$C$2,0,AF224/MAX(INDIRECT(ADDRESS($B$5,COLUMN(AF224))&amp;":"&amp;ADDRESS(ROW(AF224),COLUMN(AF224))))-1)</f>
        <v>-1.7554376686490514E-4</v>
      </c>
      <c r="AH224" s="43">
        <f t="shared" ref="AH224:AH287" ca="1" si="511">IF($A224&lt;=$C$18,0,AF224/MAX(INDIRECT(ADDRESS($B$21,COLUMN(AF224))&amp;":"&amp;ADDRESS(ROW(AF224),COLUMN(AF224))))-1)</f>
        <v>0</v>
      </c>
      <c r="AI224" s="25">
        <f t="shared" si="394"/>
        <v>65.480897037000005</v>
      </c>
      <c r="AJ224" s="26">
        <f t="shared" si="438"/>
        <v>1</v>
      </c>
      <c r="AK224" s="23">
        <f t="shared" si="439"/>
        <v>-1.7554376686479412E-4</v>
      </c>
      <c r="AL224" s="27">
        <f t="shared" si="440"/>
        <v>11.450018069478899</v>
      </c>
      <c r="AM224" s="27">
        <f t="shared" ref="AM224:AM287" ca="1" si="512">IF($A224&lt;=$C$2,0,AL224/MAX(INDIRECT(ADDRESS($B$5,COLUMN(AL224))&amp;":"&amp;ADDRESS(ROW(AL224),COLUMN(AL224))))-1)</f>
        <v>-1.7554376686479412E-4</v>
      </c>
      <c r="AN224" s="43">
        <f t="shared" ref="AN224:AN287" ca="1" si="513">IF($A224&lt;=$C$18,0,AL224/MAX(INDIRECT(ADDRESS($B$21,COLUMN(AL224))&amp;":"&amp;ADDRESS(ROW(AL224),COLUMN(AL224))))-1)</f>
        <v>0</v>
      </c>
      <c r="AO224" s="25">
        <f t="shared" si="395"/>
        <v>65.480897037000005</v>
      </c>
      <c r="AP224" s="34">
        <f t="shared" si="441"/>
        <v>1</v>
      </c>
      <c r="AQ224" s="23">
        <f t="shared" si="442"/>
        <v>-1.7554376686479412E-4</v>
      </c>
      <c r="AR224" s="27">
        <f t="shared" si="443"/>
        <v>19.158678984752541</v>
      </c>
      <c r="AS224" s="27">
        <f t="shared" ref="AS224:AS287" ca="1" si="514">IF($A224&lt;=$C$2,0,AR224/MAX(INDIRECT(ADDRESS($B$5,COLUMN(AR224))&amp;":"&amp;ADDRESS(ROW(AR224),COLUMN(AR224))))-1)</f>
        <v>-1.7554376686479412E-4</v>
      </c>
      <c r="AT224" s="43">
        <f t="shared" ref="AT224:AT287" ca="1" si="515">IF($A224&lt;=$C$18,0,AR224/MAX(INDIRECT(ADDRESS($B$21,COLUMN(AR224))&amp;":"&amp;ADDRESS(ROW(AR224),COLUMN(AR224))))-1)</f>
        <v>0</v>
      </c>
      <c r="AU224" s="25">
        <f t="shared" si="396"/>
        <v>71.225628087999993</v>
      </c>
      <c r="AV224" s="26">
        <f t="shared" si="444"/>
        <v>1</v>
      </c>
      <c r="AW224" s="23">
        <f t="shared" si="445"/>
        <v>-1.7554376686479412E-4</v>
      </c>
      <c r="AX224" s="27">
        <f t="shared" si="446"/>
        <v>9.8230269639370587</v>
      </c>
      <c r="AY224" s="27">
        <f t="shared" ref="AY224:AY287" ca="1" si="516">IF($A224&lt;=$C$2,0,AX224/MAX(INDIRECT(ADDRESS($B$5,COLUMN(AX224))&amp;":"&amp;ADDRESS(ROW(AX224),COLUMN(AX224))))-1)</f>
        <v>-1.7554376686479412E-4</v>
      </c>
      <c r="AZ224" s="43">
        <f t="shared" ref="AZ224:AZ287" ca="1" si="517">IF($A224&lt;=$C$18,0,AX224/MAX(INDIRECT(ADDRESS($B$21,COLUMN(AX224))&amp;":"&amp;ADDRESS(ROW(AX224),COLUMN(AX224))))-1)</f>
        <v>0</v>
      </c>
      <c r="BA224" s="25">
        <f t="shared" si="397"/>
        <v>71.225628087999993</v>
      </c>
      <c r="BB224" s="26">
        <f t="shared" si="447"/>
        <v>1</v>
      </c>
      <c r="BC224" s="23">
        <f t="shared" si="448"/>
        <v>-1.7554376686479412E-4</v>
      </c>
      <c r="BD224" s="27">
        <f t="shared" si="449"/>
        <v>11.171136429249891</v>
      </c>
      <c r="BE224" s="27">
        <f t="shared" ref="BE224:BE287" ca="1" si="518">IF($A224&lt;=$C$2,0,BD224/MAX(INDIRECT(ADDRESS($B$5,COLUMN(BD224))&amp;":"&amp;ADDRESS(ROW(BD224),COLUMN(BD224))))-1)</f>
        <v>-1.7554376686468309E-4</v>
      </c>
      <c r="BF224" s="43">
        <f t="shared" ref="BF224:BF287" ca="1" si="519">IF($A224&lt;=$C$18,0,BD224/MAX(INDIRECT(ADDRESS($B$21,COLUMN(BD224))&amp;":"&amp;ADDRESS(ROW(BD224),COLUMN(BD224))))-1)</f>
        <v>0</v>
      </c>
      <c r="BG224" s="25">
        <f t="shared" si="398"/>
        <v>65.480897037000005</v>
      </c>
      <c r="BH224" s="26">
        <f t="shared" si="450"/>
        <v>1</v>
      </c>
      <c r="BI224" s="23">
        <f t="shared" si="451"/>
        <v>-1.7554376686479412E-4</v>
      </c>
      <c r="BJ224" s="27">
        <f t="shared" si="452"/>
        <v>13.930464883526868</v>
      </c>
      <c r="BK224" s="27">
        <f t="shared" ref="BK224:BK287" ca="1" si="520">IF($A224&lt;=$C$2,0,BJ224/MAX(INDIRECT(ADDRESS($B$5,COLUMN(BJ224))&amp;":"&amp;ADDRESS(ROW(BJ224),COLUMN(BJ224))))-1)</f>
        <v>-1.7554376686490514E-4</v>
      </c>
      <c r="BL224" s="43">
        <f t="shared" ref="BL224:BL287" ca="1" si="521">IF($A224&lt;=$C$18,0,BJ224/MAX(INDIRECT(ADDRESS($B$21,COLUMN(BJ224))&amp;":"&amp;ADDRESS(ROW(BJ224),COLUMN(BJ224))))-1)</f>
        <v>0</v>
      </c>
      <c r="BM224" s="25">
        <f t="shared" si="399"/>
        <v>69.860789321666658</v>
      </c>
      <c r="BN224" s="26">
        <f t="shared" si="453"/>
        <v>1</v>
      </c>
      <c r="BO224" s="23">
        <f t="shared" si="454"/>
        <v>-1.7554376686479412E-4</v>
      </c>
      <c r="BP224" s="27">
        <f t="shared" si="455"/>
        <v>6.5242109967254196</v>
      </c>
      <c r="BQ224" s="27">
        <f t="shared" ref="BQ224:BQ287" ca="1" si="522">IF($A224&lt;=$C$2,0,BP224/MAX(INDIRECT(ADDRESS($B$5,COLUMN(BP224))&amp;":"&amp;ADDRESS(ROW(BP224),COLUMN(BP224))))-1)</f>
        <v>-1.7554376686490514E-4</v>
      </c>
      <c r="BR224" s="43">
        <f t="shared" ref="BR224:BR287" ca="1" si="523">IF($A224&lt;=$C$18,0,BP224/MAX(INDIRECT(ADDRESS($B$21,COLUMN(BP224))&amp;":"&amp;ADDRESS(ROW(BP224),COLUMN(BP224))))-1)</f>
        <v>0</v>
      </c>
      <c r="BS224" s="25">
        <f t="shared" si="400"/>
        <v>65.480897037000005</v>
      </c>
      <c r="BT224" s="34">
        <f t="shared" si="456"/>
        <v>1</v>
      </c>
      <c r="BU224" s="23">
        <f t="shared" si="457"/>
        <v>-1.7554376686479412E-4</v>
      </c>
      <c r="BV224" s="27">
        <f t="shared" si="458"/>
        <v>10.375833504607783</v>
      </c>
      <c r="BW224" s="27">
        <f t="shared" ref="BW224:BW287" ca="1" si="524">IF($A224&lt;=$C$2,0,BV224/MAX(INDIRECT(ADDRESS($B$5,COLUMN(BV224))&amp;":"&amp;ADDRESS(ROW(BV224),COLUMN(BV224))))-1)</f>
        <v>-1.7554376686479412E-4</v>
      </c>
      <c r="BX224" s="43">
        <f t="shared" ref="BX224:BX287" ca="1" si="525">IF($A224&lt;=$C$18,0,BV224/MAX(INDIRECT(ADDRESS($B$21,COLUMN(BV224))&amp;":"&amp;ADDRESS(ROW(BV224),COLUMN(BV224))))-1)</f>
        <v>0</v>
      </c>
      <c r="BY224" s="25">
        <f t="shared" si="401"/>
        <v>75.386888339999999</v>
      </c>
      <c r="BZ224" s="50">
        <f t="shared" si="402"/>
        <v>1</v>
      </c>
      <c r="CA224" s="23">
        <f t="shared" si="459"/>
        <v>-1.7554376686479412E-4</v>
      </c>
      <c r="CB224" s="27">
        <f t="shared" si="460"/>
        <v>10.959221206556032</v>
      </c>
      <c r="CC224" s="27">
        <f t="shared" ref="CC224:CC287" ca="1" si="526">IF($A224&lt;=$C$2,0,CB224/MAX(INDIRECT(ADDRESS($B$5,COLUMN(CB224))&amp;":"&amp;ADDRESS(ROW(CB224),COLUMN(CB224))))-1)</f>
        <v>-1.7554376686479412E-4</v>
      </c>
      <c r="CD224" s="43">
        <f t="shared" ref="CD224:CD287" ca="1" si="527">IF($A224&lt;=$C$18,0,CB224/MAX(INDIRECT(ADDRESS($B$21,COLUMN(CB224))&amp;":"&amp;ADDRESS(ROW(CB224),COLUMN(CB224))))-1)</f>
        <v>0</v>
      </c>
      <c r="CE224" s="25">
        <f t="shared" si="403"/>
        <v>71.225628087999993</v>
      </c>
      <c r="CF224" s="34">
        <f t="shared" si="404"/>
        <v>1</v>
      </c>
      <c r="CG224" s="23">
        <f t="shared" si="461"/>
        <v>-1.7554376686479412E-4</v>
      </c>
      <c r="CH224" s="27">
        <f t="shared" si="462"/>
        <v>9.215815302317198</v>
      </c>
      <c r="CI224" s="27">
        <f t="shared" ref="CI224:CI287" ca="1" si="528">IF($A224&lt;=$C$2,0,CH224/MAX(INDIRECT(ADDRESS($B$5,COLUMN(CH224))&amp;":"&amp;ADDRESS(ROW(CH224),COLUMN(CH224))))-1)</f>
        <v>-1.7554376686490514E-4</v>
      </c>
      <c r="CJ224" s="43">
        <f t="shared" ref="CJ224:CJ287" ca="1" si="529">IF($A224&lt;=$C$18,0,CH224/MAX(INDIRECT(ADDRESS($B$21,COLUMN(CH224))&amp;":"&amp;ADDRESS(ROW(CH224),COLUMN(CH224))))-1)</f>
        <v>0</v>
      </c>
      <c r="CK224" s="25">
        <f t="shared" si="405"/>
        <v>65.480897037000005</v>
      </c>
      <c r="CL224" s="34">
        <f t="shared" si="406"/>
        <v>1</v>
      </c>
      <c r="CM224" s="23">
        <f t="shared" si="463"/>
        <v>-1.7554376686479412E-4</v>
      </c>
      <c r="CN224" s="27">
        <f t="shared" si="464"/>
        <v>8.8210989211997965</v>
      </c>
      <c r="CO224" s="27">
        <f t="shared" ref="CO224:CO287" ca="1" si="530">IF($A224&lt;=$C$2,0,CN224/MAX(INDIRECT(ADDRESS($B$5,COLUMN(CN224))&amp;":"&amp;ADDRESS(ROW(CN224),COLUMN(CN224))))-1)</f>
        <v>-1.7554376686468309E-4</v>
      </c>
      <c r="CP224" s="43">
        <f t="shared" ref="CP224:CP287" ca="1" si="531">IF($A224&lt;=$C$18,0,CN224/MAX(INDIRECT(ADDRESS($B$21,COLUMN(CN224))&amp;":"&amp;ADDRESS(ROW(CN224),COLUMN(CN224))))-1)</f>
        <v>0</v>
      </c>
      <c r="CQ224" s="25">
        <f t="shared" si="407"/>
        <v>57.894474279999997</v>
      </c>
      <c r="CR224" s="34">
        <f t="shared" si="408"/>
        <v>1</v>
      </c>
      <c r="CS224" s="23">
        <f t="shared" si="465"/>
        <v>-1.7554376686479412E-4</v>
      </c>
      <c r="CT224" s="27">
        <f t="shared" si="466"/>
        <v>10.19233824273879</v>
      </c>
      <c r="CU224" s="27">
        <f t="shared" ref="CU224:CU287" ca="1" si="532">IF($A224&lt;=$C$2,0,CT224/MAX(INDIRECT(ADDRESS($B$5,COLUMN(CT224))&amp;":"&amp;ADDRESS(ROW(CT224),COLUMN(CT224))))-1)</f>
        <v>-1.7554376686479412E-4</v>
      </c>
      <c r="CV224" s="43">
        <f t="shared" ref="CV224:CV287" ca="1" si="533">IF($A224&lt;=$C$18,0,CT224/MAX(INDIRECT(ADDRESS($B$21,COLUMN(CT224))&amp;":"&amp;ADDRESS(ROW(CT224),COLUMN(CT224))))-1)</f>
        <v>0</v>
      </c>
      <c r="CW224" s="25">
        <f t="shared" si="409"/>
        <v>65.480897037000005</v>
      </c>
      <c r="CX224" s="34">
        <f t="shared" si="467"/>
        <v>1</v>
      </c>
      <c r="CY224" s="23">
        <f t="shared" si="468"/>
        <v>-1.7554376686479412E-4</v>
      </c>
      <c r="CZ224" s="27">
        <f t="shared" si="469"/>
        <v>10.188096979909597</v>
      </c>
      <c r="DA224" s="27">
        <f t="shared" ref="DA224:DA287" ca="1" si="534">IF($A224&lt;=$C$2,0,CZ224/MAX(INDIRECT(ADDRESS($B$5,COLUMN(CZ224))&amp;":"&amp;ADDRESS(ROW(CZ224),COLUMN(CZ224))))-1)</f>
        <v>-1.7554376686479412E-4</v>
      </c>
      <c r="DB224" s="43">
        <f t="shared" ref="DB224:DB287" ca="1" si="535">IF($A224&lt;=$C$18,0,CZ224/MAX(INDIRECT(ADDRESS($B$21,COLUMN(CZ224))&amp;":"&amp;ADDRESS(ROW(CZ224),COLUMN(CZ224))))-1)</f>
        <v>0</v>
      </c>
      <c r="DC224" s="25">
        <f t="shared" si="410"/>
        <v>65.480897037000005</v>
      </c>
      <c r="DD224" s="34">
        <f t="shared" si="411"/>
        <v>1</v>
      </c>
      <c r="DE224" s="23">
        <f t="shared" si="470"/>
        <v>-1.7554376686479412E-4</v>
      </c>
      <c r="DF224" s="27">
        <f t="shared" si="471"/>
        <v>12.801493806619836</v>
      </c>
      <c r="DG224" s="27">
        <f t="shared" ca="1" si="499"/>
        <v>-1.7554376686479412E-4</v>
      </c>
      <c r="DH224" s="43">
        <f t="shared" ca="1" si="500"/>
        <v>0</v>
      </c>
      <c r="DI224" s="25">
        <f t="shared" si="412"/>
        <v>75.386888339999999</v>
      </c>
      <c r="DJ224" s="26">
        <f t="shared" si="413"/>
        <v>1</v>
      </c>
      <c r="DK224" s="23">
        <f t="shared" si="472"/>
        <v>-1.7554376686479412E-4</v>
      </c>
      <c r="DL224" s="27">
        <f t="shared" si="473"/>
        <v>20.54078277950391</v>
      </c>
      <c r="DM224" s="27">
        <f t="shared" ref="DM224:DM287" ca="1" si="536">IF($A224&lt;=$C$2,0,DL224/MAX(INDIRECT(ADDRESS($B$5,COLUMN(DL224))&amp;":"&amp;ADDRESS(ROW(DL224),COLUMN(DL224))))-1)</f>
        <v>-1.7554376686490514E-4</v>
      </c>
      <c r="DN224" s="43">
        <f t="shared" ref="DN224:DN287" ca="1" si="537">IF($A224&lt;=$C$18,0,DL224/MAX(INDIRECT(ADDRESS($B$21,COLUMN(DL224))&amp;":"&amp;ADDRESS(ROW(DL224),COLUMN(DL224))))-1)</f>
        <v>0</v>
      </c>
      <c r="DO224" s="25">
        <f t="shared" si="414"/>
        <v>71.225628087999993</v>
      </c>
      <c r="DP224" s="26">
        <f t="shared" si="415"/>
        <v>1</v>
      </c>
      <c r="DQ224" s="23">
        <f t="shared" si="474"/>
        <v>-1.7554376686479412E-4</v>
      </c>
      <c r="DR224" s="27">
        <f t="shared" si="475"/>
        <v>19.279588450783603</v>
      </c>
      <c r="DS224" s="27">
        <f t="shared" ref="DS224:DS287" ca="1" si="538">IF($A224&lt;=$C$2,0,DR224/MAX(INDIRECT(ADDRESS($B$5,COLUMN(DR224))&amp;":"&amp;ADDRESS(ROW(DR224),COLUMN(DR224))))-1)</f>
        <v>-1.7554376686479412E-4</v>
      </c>
      <c r="DT224" s="43">
        <f t="shared" ref="DT224:DT287" ca="1" si="539">IF($A224&lt;=$C$18,0,DR224/MAX(INDIRECT(ADDRESS($B$21,COLUMN(DR224))&amp;":"&amp;ADDRESS(ROW(DR224),COLUMN(DR224))))-1)</f>
        <v>0</v>
      </c>
      <c r="DU224" s="25">
        <f t="shared" si="416"/>
        <v>65.480897037000005</v>
      </c>
      <c r="DV224" s="26">
        <f t="shared" si="417"/>
        <v>1</v>
      </c>
      <c r="DW224" s="23">
        <f t="shared" si="476"/>
        <v>-1.7554376686479412E-4</v>
      </c>
      <c r="DX224" s="27">
        <f t="shared" si="477"/>
        <v>9.4090638595826999</v>
      </c>
      <c r="DY224" s="27">
        <f t="shared" ref="DY224:DY287" ca="1" si="540">IF($A224&lt;=$C$2,0,DX224/MAX(INDIRECT(ADDRESS($B$5,COLUMN(DX224))&amp;":"&amp;ADDRESS(ROW(DX224),COLUMN(DX224))))-1)</f>
        <v>-1.7554376686479412E-4</v>
      </c>
      <c r="DZ224" s="43">
        <f t="shared" ref="DZ224:DZ287" ca="1" si="541">IF($A224&lt;=$C$18,0,DX224/MAX(INDIRECT(ADDRESS($B$21,COLUMN(DX224))&amp;":"&amp;ADDRESS(ROW(DX224),COLUMN(DX224))))-1)</f>
        <v>0</v>
      </c>
      <c r="EA224" s="25">
        <f t="shared" si="418"/>
        <v>65.480897037000005</v>
      </c>
      <c r="EB224" s="34">
        <f t="shared" si="478"/>
        <v>1</v>
      </c>
      <c r="EC224" s="23">
        <f t="shared" si="479"/>
        <v>-1.7554376686479412E-4</v>
      </c>
      <c r="ED224" s="27">
        <f t="shared" si="480"/>
        <v>16.086952122583025</v>
      </c>
      <c r="EE224" s="27">
        <f t="shared" ref="EE224:EE287" ca="1" si="542">IF($A224&lt;=$C$2,0,ED224/MAX(INDIRECT(ADDRESS($B$5,COLUMN(ED224))&amp;":"&amp;ADDRESS(ROW(ED224),COLUMN(ED224))))-1)</f>
        <v>-1.7554376686468309E-4</v>
      </c>
      <c r="EF224" s="43">
        <f t="shared" ref="EF224:EF287" ca="1" si="543">IF($A224&lt;=$C$18,0,ED224/MAX(INDIRECT(ADDRESS($B$21,COLUMN(ED224))&amp;":"&amp;ADDRESS(ROW(ED224),COLUMN(ED224))))-1)</f>
        <v>0</v>
      </c>
      <c r="EG224" s="25">
        <f t="shared" si="419"/>
        <v>75.386888339999999</v>
      </c>
      <c r="EH224" s="26">
        <f t="shared" si="481"/>
        <v>1</v>
      </c>
      <c r="EI224" s="23">
        <f t="shared" si="482"/>
        <v>-1.7554376686479412E-4</v>
      </c>
      <c r="EJ224" s="27">
        <f t="shared" si="483"/>
        <v>20.343881229555397</v>
      </c>
      <c r="EK224" s="27">
        <f t="shared" ref="EK224:EK287" ca="1" si="544">IF($A224&lt;=$C$2,0,EJ224/MAX(INDIRECT(ADDRESS($B$5,COLUMN(EJ224))&amp;":"&amp;ADDRESS(ROW(EJ224),COLUMN(EJ224))))-1)</f>
        <v>-1.7554376686468309E-4</v>
      </c>
      <c r="EL224" s="43">
        <f t="shared" ref="EL224:EL287" ca="1" si="545">IF($A224&lt;=$C$18,0,EJ224/MAX(INDIRECT(ADDRESS($B$21,COLUMN(EJ224))&amp;":"&amp;ADDRESS(ROW(EJ224),COLUMN(EJ224))))-1)</f>
        <v>0</v>
      </c>
      <c r="EM224" s="25">
        <f t="shared" si="420"/>
        <v>71.225628087999993</v>
      </c>
      <c r="EN224" s="26">
        <f t="shared" si="484"/>
        <v>1</v>
      </c>
      <c r="EO224" s="23">
        <f t="shared" si="485"/>
        <v>-1.7554376686479412E-4</v>
      </c>
      <c r="EP224" s="27">
        <f t="shared" si="486"/>
        <v>14.663282740613729</v>
      </c>
      <c r="EQ224" s="27">
        <f t="shared" ref="EQ224:EQ287" ca="1" si="546">IF($A224&lt;=$C$2,0,EP224/MAX(INDIRECT(ADDRESS($B$5,COLUMN(EP224))&amp;":"&amp;ADDRESS(ROW(EP224),COLUMN(EP224))))-1)</f>
        <v>-1.7554376686479412E-4</v>
      </c>
      <c r="ER224" s="43">
        <f t="shared" ref="ER224:ER287" ca="1" si="547">IF($A224&lt;=$C$18,0,EP224/MAX(INDIRECT(ADDRESS($B$21,COLUMN(EP224))&amp;":"&amp;ADDRESS(ROW(EP224),COLUMN(EP224))))-1)</f>
        <v>0</v>
      </c>
      <c r="ES224" s="25">
        <f t="shared" si="421"/>
        <v>65.480897037000005</v>
      </c>
      <c r="ET224" s="26">
        <f t="shared" si="487"/>
        <v>1</v>
      </c>
      <c r="EU224" s="23">
        <f t="shared" si="488"/>
        <v>-1.7554376686479412E-4</v>
      </c>
      <c r="EV224" s="27">
        <f t="shared" si="489"/>
        <v>10.939564095782664</v>
      </c>
      <c r="EW224" s="27">
        <f t="shared" ref="EW224:EW287" ca="1" si="548">IF($A224&lt;=$C$2,0,EV224/MAX(INDIRECT(ADDRESS($B$5,COLUMN(EV224))&amp;":"&amp;ADDRESS(ROW(EV224),COLUMN(EV224))))-1)</f>
        <v>-1.7554376686479412E-4</v>
      </c>
      <c r="EX224" s="43">
        <f t="shared" ref="EX224:EX287" ca="1" si="549">IF($A224&lt;=$C$18,0,EV224/MAX(INDIRECT(ADDRESS($B$21,COLUMN(EV224))&amp;":"&amp;ADDRESS(ROW(EV224),COLUMN(EV224))))-1)</f>
        <v>0</v>
      </c>
      <c r="EY224" s="25">
        <f t="shared" si="422"/>
        <v>65.480897037000005</v>
      </c>
      <c r="EZ224" s="34">
        <f t="shared" si="490"/>
        <v>1</v>
      </c>
      <c r="FA224" s="23">
        <f t="shared" si="491"/>
        <v>-1.7554376686479412E-4</v>
      </c>
      <c r="FB224" s="27">
        <f t="shared" si="492"/>
        <v>15.376939770183688</v>
      </c>
      <c r="FC224" s="27">
        <f t="shared" ref="FC224:FC287" ca="1" si="550">IF($A224&lt;=$C$2,0,FB224/MAX(INDIRECT(ADDRESS($B$5,COLUMN(FB224))&amp;":"&amp;ADDRESS(ROW(FB224),COLUMN(FB224))))-1)</f>
        <v>-1.7554376686490514E-4</v>
      </c>
      <c r="FD224" s="43">
        <f t="shared" ref="FD224:FD287" ca="1" si="551">IF($A224&lt;=$C$18,0,FB224/MAX(INDIRECT(ADDRESS($B$21,COLUMN(FB224))&amp;":"&amp;ADDRESS(ROW(FB224),COLUMN(FB224))))-1)</f>
        <v>0</v>
      </c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25">
        <f t="shared" si="423"/>
        <v>65.480897037000005</v>
      </c>
      <c r="FT224" s="26">
        <f t="shared" si="493"/>
        <v>1</v>
      </c>
      <c r="FU224" s="23">
        <f t="shared" si="494"/>
        <v>-1.7554376686479412E-4</v>
      </c>
      <c r="FV224" s="27">
        <f t="shared" si="495"/>
        <v>1.9750070429485438</v>
      </c>
      <c r="FW224" s="27">
        <f t="shared" ref="FW224:FW287" ca="1" si="552">IF($A224&lt;=$C$2,0,FV224/MAX(INDIRECT(ADDRESS($B$5,COLUMN(FV224))&amp;":"&amp;ADDRESS(ROW(FV224),COLUMN(FV224))))-1)</f>
        <v>-0.22530321852565005</v>
      </c>
      <c r="FX224" s="43">
        <f t="shared" ref="FX224:FX287" ca="1" si="553">IF($A224&lt;=$C$18,0,FV224/MAX(INDIRECT(ADDRESS($B$21,COLUMN(FV224))&amp;":"&amp;ADDRESS(ROW(FV224),COLUMN(FV224))))-1)</f>
        <v>0</v>
      </c>
      <c r="FY224" s="25">
        <f t="shared" si="424"/>
        <v>65.480897037000005</v>
      </c>
      <c r="FZ224" s="26">
        <f t="shared" si="496"/>
        <v>1</v>
      </c>
      <c r="GA224" s="23">
        <f t="shared" si="497"/>
        <v>-1.7554376686479412E-4</v>
      </c>
      <c r="GB224" s="27">
        <f t="shared" si="498"/>
        <v>10.439831221217512</v>
      </c>
      <c r="GC224" s="27">
        <f t="shared" ref="GC224:GC287" ca="1" si="554">IF($A224&lt;=$C$2,0,GB224/MAX(INDIRECT(ADDRESS($B$5,COLUMN(GB224))&amp;":"&amp;ADDRESS(ROW(GB224),COLUMN(GB224))))-1)</f>
        <v>-1.7554376686479412E-4</v>
      </c>
      <c r="GD224" s="43">
        <f t="shared" ref="GD224:GD287" ca="1" si="555">IF($A224&lt;=$C$18,0,GB224/MAX(INDIRECT(ADDRESS($B$21,COLUMN(GB224))&amp;":"&amp;ADDRESS(ROW(GB224),COLUMN(GB224))))-1)</f>
        <v>0</v>
      </c>
      <c r="GE224" s="47"/>
      <c r="GF224" s="47"/>
    </row>
    <row r="225" spans="1:188" x14ac:dyDescent="0.2">
      <c r="A225" s="30">
        <v>31502</v>
      </c>
      <c r="B225" s="34">
        <v>79.419456220000001</v>
      </c>
      <c r="C225" s="23">
        <v>9.4812815491129854E-3</v>
      </c>
      <c r="D225" s="24">
        <f t="shared" si="501"/>
        <v>5.3584117717254909E-2</v>
      </c>
      <c r="E225" s="25" t="e">
        <f>#N/A</f>
        <v>#N/A</v>
      </c>
      <c r="F225" s="26">
        <v>1</v>
      </c>
      <c r="G225" s="23">
        <f t="shared" si="425"/>
        <v>5.3584117717254909E-2</v>
      </c>
      <c r="H225" s="27">
        <f t="shared" si="426"/>
        <v>23.418088260410247</v>
      </c>
      <c r="I225" s="27">
        <f t="shared" ca="1" si="502"/>
        <v>0</v>
      </c>
      <c r="J225" s="43">
        <f t="shared" ca="1" si="503"/>
        <v>0</v>
      </c>
      <c r="K225" s="25" t="e">
        <f>#N/A</f>
        <v>#N/A</v>
      </c>
      <c r="L225" s="26">
        <v>0</v>
      </c>
      <c r="M225" s="23">
        <f t="shared" si="427"/>
        <v>9.4812815491129854E-3</v>
      </c>
      <c r="N225" s="27">
        <f t="shared" si="428"/>
        <v>3.4717790340487258</v>
      </c>
      <c r="O225" s="27">
        <f t="shared" ca="1" si="504"/>
        <v>0</v>
      </c>
      <c r="P225" s="43">
        <f t="shared" ca="1" si="505"/>
        <v>0</v>
      </c>
      <c r="Q225" s="25">
        <f t="shared" si="391"/>
        <v>67.521987129999999</v>
      </c>
      <c r="R225" s="26">
        <f t="shared" si="429"/>
        <v>1</v>
      </c>
      <c r="S225" s="23">
        <f t="shared" si="430"/>
        <v>5.3584117717254909E-2</v>
      </c>
      <c r="T225" s="27">
        <f t="shared" si="431"/>
        <v>12.063557185578553</v>
      </c>
      <c r="U225" s="27">
        <f t="shared" ca="1" si="506"/>
        <v>0</v>
      </c>
      <c r="V225" s="43">
        <f t="shared" ca="1" si="507"/>
        <v>0</v>
      </c>
      <c r="W225" s="25">
        <f t="shared" si="392"/>
        <v>77.399863565000004</v>
      </c>
      <c r="X225" s="26">
        <f t="shared" si="432"/>
        <v>0</v>
      </c>
      <c r="Y225" s="23">
        <f t="shared" si="433"/>
        <v>9.4812815491129854E-3</v>
      </c>
      <c r="Z225" s="27">
        <f t="shared" si="434"/>
        <v>27.49739902161269</v>
      </c>
      <c r="AA225" s="27">
        <f t="shared" ca="1" si="508"/>
        <v>0</v>
      </c>
      <c r="AB225" s="43">
        <f t="shared" ca="1" si="509"/>
        <v>0</v>
      </c>
      <c r="AC225" s="25">
        <f t="shared" si="393"/>
        <v>74.144604024000003</v>
      </c>
      <c r="AD225" s="26">
        <f t="shared" si="435"/>
        <v>1</v>
      </c>
      <c r="AE225" s="23">
        <f t="shared" si="436"/>
        <v>5.3584117717254909E-2</v>
      </c>
      <c r="AF225" s="27">
        <f t="shared" si="437"/>
        <v>21.11973165793443</v>
      </c>
      <c r="AG225" s="27">
        <f t="shared" ca="1" si="510"/>
        <v>0</v>
      </c>
      <c r="AH225" s="43">
        <f t="shared" ca="1" si="511"/>
        <v>0</v>
      </c>
      <c r="AI225" s="25">
        <f t="shared" si="394"/>
        <v>67.521987129999999</v>
      </c>
      <c r="AJ225" s="26">
        <f t="shared" si="438"/>
        <v>1</v>
      </c>
      <c r="AK225" s="23">
        <f t="shared" si="439"/>
        <v>5.3584117717254909E-2</v>
      </c>
      <c r="AL225" s="27">
        <f t="shared" si="440"/>
        <v>12.063557185578553</v>
      </c>
      <c r="AM225" s="27">
        <f t="shared" ca="1" si="512"/>
        <v>0</v>
      </c>
      <c r="AN225" s="43">
        <f t="shared" ca="1" si="513"/>
        <v>0</v>
      </c>
      <c r="AO225" s="25">
        <f t="shared" si="395"/>
        <v>67.521987129999999</v>
      </c>
      <c r="AP225" s="34">
        <f t="shared" si="441"/>
        <v>0.66666666666666663</v>
      </c>
      <c r="AQ225" s="23">
        <f t="shared" si="442"/>
        <v>3.888317232787427E-2</v>
      </c>
      <c r="AR225" s="27">
        <f t="shared" si="443"/>
        <v>19.903629201291096</v>
      </c>
      <c r="AS225" s="27">
        <f t="shared" ca="1" si="514"/>
        <v>0</v>
      </c>
      <c r="AT225" s="43">
        <f t="shared" ca="1" si="515"/>
        <v>0</v>
      </c>
      <c r="AU225" s="25">
        <f t="shared" si="396"/>
        <v>74.144604024000003</v>
      </c>
      <c r="AV225" s="26">
        <f t="shared" si="444"/>
        <v>1</v>
      </c>
      <c r="AW225" s="23">
        <f t="shared" si="445"/>
        <v>5.3584117717254909E-2</v>
      </c>
      <c r="AX225" s="27">
        <f t="shared" si="446"/>
        <v>10.349385197112431</v>
      </c>
      <c r="AY225" s="27">
        <f t="shared" ca="1" si="516"/>
        <v>0</v>
      </c>
      <c r="AZ225" s="43">
        <f t="shared" ca="1" si="517"/>
        <v>0</v>
      </c>
      <c r="BA225" s="25">
        <f t="shared" si="397"/>
        <v>74.144604024000003</v>
      </c>
      <c r="BB225" s="26">
        <f t="shared" si="447"/>
        <v>1</v>
      </c>
      <c r="BC225" s="23">
        <f t="shared" si="448"/>
        <v>5.3584117717254909E-2</v>
      </c>
      <c r="BD225" s="27">
        <f t="shared" si="449"/>
        <v>11.769731918710333</v>
      </c>
      <c r="BE225" s="27">
        <f t="shared" ca="1" si="518"/>
        <v>0</v>
      </c>
      <c r="BF225" s="43">
        <f t="shared" ca="1" si="519"/>
        <v>0</v>
      </c>
      <c r="BG225" s="25">
        <f t="shared" si="398"/>
        <v>67.521987129999999</v>
      </c>
      <c r="BH225" s="26">
        <f t="shared" si="450"/>
        <v>1</v>
      </c>
      <c r="BI225" s="23">
        <f t="shared" si="451"/>
        <v>5.3584117717254909E-2</v>
      </c>
      <c r="BJ225" s="27">
        <f t="shared" si="452"/>
        <v>14.676916553701858</v>
      </c>
      <c r="BK225" s="27">
        <f t="shared" ca="1" si="520"/>
        <v>0</v>
      </c>
      <c r="BL225" s="43">
        <f t="shared" ca="1" si="521"/>
        <v>0</v>
      </c>
      <c r="BM225" s="25">
        <f t="shared" si="399"/>
        <v>72.591266109999992</v>
      </c>
      <c r="BN225" s="26">
        <f t="shared" si="453"/>
        <v>1</v>
      </c>
      <c r="BO225" s="23">
        <f t="shared" si="454"/>
        <v>5.3584117717254909E-2</v>
      </c>
      <c r="BP225" s="27">
        <f t="shared" si="455"/>
        <v>6.8738050867861631</v>
      </c>
      <c r="BQ225" s="27">
        <f t="shared" ca="1" si="522"/>
        <v>0</v>
      </c>
      <c r="BR225" s="43">
        <f t="shared" ca="1" si="523"/>
        <v>0</v>
      </c>
      <c r="BS225" s="25">
        <f t="shared" si="400"/>
        <v>67.521987129999999</v>
      </c>
      <c r="BT225" s="34">
        <f t="shared" si="456"/>
        <v>1</v>
      </c>
      <c r="BU225" s="23">
        <f t="shared" si="457"/>
        <v>5.3584117717254909E-2</v>
      </c>
      <c r="BV225" s="27">
        <f t="shared" si="458"/>
        <v>10.931813388533325</v>
      </c>
      <c r="BW225" s="27">
        <f t="shared" ca="1" si="524"/>
        <v>0</v>
      </c>
      <c r="BX225" s="43">
        <f t="shared" ca="1" si="525"/>
        <v>0</v>
      </c>
      <c r="BY225" s="25">
        <f t="shared" si="401"/>
        <v>77.399863565000004</v>
      </c>
      <c r="BZ225" s="50">
        <f t="shared" si="402"/>
        <v>0</v>
      </c>
      <c r="CA225" s="23">
        <f t="shared" si="459"/>
        <v>9.4812815491129854E-3</v>
      </c>
      <c r="CB225" s="27">
        <f t="shared" si="460"/>
        <v>11.0631286683744</v>
      </c>
      <c r="CC225" s="27">
        <f t="shared" ca="1" si="526"/>
        <v>0</v>
      </c>
      <c r="CD225" s="43">
        <f t="shared" ca="1" si="527"/>
        <v>0</v>
      </c>
      <c r="CE225" s="25">
        <f t="shared" si="403"/>
        <v>74.144604024000003</v>
      </c>
      <c r="CF225" s="34">
        <f t="shared" si="404"/>
        <v>1</v>
      </c>
      <c r="CG225" s="23">
        <f t="shared" si="461"/>
        <v>5.3584117717254909E-2</v>
      </c>
      <c r="CH225" s="27">
        <f t="shared" si="462"/>
        <v>9.7096366343370413</v>
      </c>
      <c r="CI225" s="27">
        <f t="shared" ca="1" si="528"/>
        <v>0</v>
      </c>
      <c r="CJ225" s="43">
        <f t="shared" ca="1" si="529"/>
        <v>0</v>
      </c>
      <c r="CK225" s="25">
        <f t="shared" si="405"/>
        <v>67.521987129999999</v>
      </c>
      <c r="CL225" s="34">
        <f t="shared" si="406"/>
        <v>1</v>
      </c>
      <c r="CM225" s="23">
        <f t="shared" si="463"/>
        <v>5.3584117717254909E-2</v>
      </c>
      <c r="CN225" s="27">
        <f t="shared" si="464"/>
        <v>9.2937697241889161</v>
      </c>
      <c r="CO225" s="27">
        <f t="shared" ca="1" si="530"/>
        <v>0</v>
      </c>
      <c r="CP225" s="43">
        <f t="shared" ca="1" si="531"/>
        <v>0</v>
      </c>
      <c r="CQ225" s="25">
        <f t="shared" si="407"/>
        <v>59.565619407</v>
      </c>
      <c r="CR225" s="34">
        <f t="shared" si="408"/>
        <v>1</v>
      </c>
      <c r="CS225" s="23">
        <f t="shared" si="465"/>
        <v>5.3584117717254909E-2</v>
      </c>
      <c r="CT225" s="27">
        <f t="shared" si="466"/>
        <v>10.738485694951784</v>
      </c>
      <c r="CU225" s="27">
        <f t="shared" ca="1" si="532"/>
        <v>0</v>
      </c>
      <c r="CV225" s="43">
        <f t="shared" ca="1" si="533"/>
        <v>0</v>
      </c>
      <c r="CW225" s="25">
        <f t="shared" si="409"/>
        <v>67.521987129999999</v>
      </c>
      <c r="CX225" s="34">
        <f t="shared" si="467"/>
        <v>0.75</v>
      </c>
      <c r="CY225" s="23">
        <f t="shared" si="468"/>
        <v>4.2558408675219428E-2</v>
      </c>
      <c r="CZ225" s="27">
        <f t="shared" si="469"/>
        <v>10.62168617480336</v>
      </c>
      <c r="DA225" s="27">
        <f t="shared" ca="1" si="534"/>
        <v>0</v>
      </c>
      <c r="DB225" s="43">
        <f t="shared" ca="1" si="535"/>
        <v>0</v>
      </c>
      <c r="DC225" s="25">
        <f t="shared" si="410"/>
        <v>67.521987129999999</v>
      </c>
      <c r="DD225" s="34">
        <f t="shared" si="411"/>
        <v>0.83333333333333326</v>
      </c>
      <c r="DE225" s="23">
        <f t="shared" si="470"/>
        <v>4.5008566240116205E-2</v>
      </c>
      <c r="DF225" s="27">
        <f t="shared" si="471"/>
        <v>13.377670688587523</v>
      </c>
      <c r="DG225" s="27">
        <f t="shared" ca="1" si="499"/>
        <v>0</v>
      </c>
      <c r="DH225" s="43">
        <f t="shared" ca="1" si="500"/>
        <v>0</v>
      </c>
      <c r="DI225" s="25">
        <f t="shared" si="412"/>
        <v>77.399863565000004</v>
      </c>
      <c r="DJ225" s="26">
        <f t="shared" si="413"/>
        <v>0</v>
      </c>
      <c r="DK225" s="23">
        <f t="shared" si="472"/>
        <v>9.4812815491129854E-3</v>
      </c>
      <c r="DL225" s="27">
        <f t="shared" si="473"/>
        <v>20.735535724275557</v>
      </c>
      <c r="DM225" s="27">
        <f t="shared" ca="1" si="536"/>
        <v>0</v>
      </c>
      <c r="DN225" s="43">
        <f t="shared" ca="1" si="537"/>
        <v>0</v>
      </c>
      <c r="DO225" s="25">
        <f t="shared" si="414"/>
        <v>74.144604024000003</v>
      </c>
      <c r="DP225" s="26">
        <f t="shared" si="415"/>
        <v>1</v>
      </c>
      <c r="DQ225" s="23">
        <f t="shared" si="474"/>
        <v>5.3584117717254909E-2</v>
      </c>
      <c r="DR225" s="27">
        <f t="shared" si="475"/>
        <v>20.312668187870621</v>
      </c>
      <c r="DS225" s="27">
        <f t="shared" ca="1" si="538"/>
        <v>0</v>
      </c>
      <c r="DT225" s="43">
        <f t="shared" ca="1" si="539"/>
        <v>0</v>
      </c>
      <c r="DU225" s="25">
        <f t="shared" si="416"/>
        <v>67.521987129999999</v>
      </c>
      <c r="DV225" s="26">
        <f t="shared" si="417"/>
        <v>1</v>
      </c>
      <c r="DW225" s="23">
        <f t="shared" si="476"/>
        <v>5.3584117717254909E-2</v>
      </c>
      <c r="DX225" s="27">
        <f t="shared" si="477"/>
        <v>9.9132402450437489</v>
      </c>
      <c r="DY225" s="27">
        <f t="shared" ca="1" si="540"/>
        <v>0</v>
      </c>
      <c r="DZ225" s="43">
        <f t="shared" ca="1" si="541"/>
        <v>0</v>
      </c>
      <c r="EA225" s="25">
        <f t="shared" si="418"/>
        <v>67.521987129999999</v>
      </c>
      <c r="EB225" s="34">
        <f t="shared" si="478"/>
        <v>0.66666666666666663</v>
      </c>
      <c r="EC225" s="23">
        <f t="shared" si="479"/>
        <v>3.888317232787427E-2</v>
      </c>
      <c r="ED225" s="27">
        <f t="shared" si="480"/>
        <v>16.712463854195683</v>
      </c>
      <c r="EE225" s="27">
        <f t="shared" ca="1" si="542"/>
        <v>0</v>
      </c>
      <c r="EF225" s="43">
        <f t="shared" ca="1" si="543"/>
        <v>0</v>
      </c>
      <c r="EG225" s="25">
        <f t="shared" si="419"/>
        <v>77.399863565000004</v>
      </c>
      <c r="EH225" s="26">
        <f t="shared" si="481"/>
        <v>0</v>
      </c>
      <c r="EI225" s="23">
        <f t="shared" si="482"/>
        <v>9.4812815491129854E-3</v>
      </c>
      <c r="EJ225" s="27">
        <f t="shared" si="483"/>
        <v>20.536767295294528</v>
      </c>
      <c r="EK225" s="27">
        <f t="shared" ca="1" si="544"/>
        <v>0</v>
      </c>
      <c r="EL225" s="43">
        <f t="shared" ca="1" si="545"/>
        <v>0</v>
      </c>
      <c r="EM225" s="25">
        <f t="shared" si="420"/>
        <v>74.144604024000003</v>
      </c>
      <c r="EN225" s="26">
        <f t="shared" si="484"/>
        <v>1</v>
      </c>
      <c r="EO225" s="23">
        <f t="shared" si="485"/>
        <v>5.3584117717254909E-2</v>
      </c>
      <c r="EP225" s="27">
        <f t="shared" si="486"/>
        <v>15.449001809108168</v>
      </c>
      <c r="EQ225" s="27">
        <f t="shared" ca="1" si="546"/>
        <v>0</v>
      </c>
      <c r="ER225" s="43">
        <f t="shared" ca="1" si="547"/>
        <v>0</v>
      </c>
      <c r="ES225" s="25">
        <f t="shared" si="421"/>
        <v>67.521987129999999</v>
      </c>
      <c r="ET225" s="26">
        <f t="shared" si="487"/>
        <v>1</v>
      </c>
      <c r="EU225" s="23">
        <f t="shared" si="488"/>
        <v>5.3584117717254909E-2</v>
      </c>
      <c r="EV225" s="27">
        <f t="shared" si="489"/>
        <v>11.525750986066537</v>
      </c>
      <c r="EW225" s="27">
        <f t="shared" ca="1" si="548"/>
        <v>0</v>
      </c>
      <c r="EX225" s="43">
        <f t="shared" ca="1" si="549"/>
        <v>0</v>
      </c>
      <c r="EY225" s="25">
        <f t="shared" si="422"/>
        <v>67.521987129999999</v>
      </c>
      <c r="EZ225" s="34">
        <f t="shared" si="490"/>
        <v>0.66666666666666663</v>
      </c>
      <c r="FA225" s="23">
        <f t="shared" si="491"/>
        <v>3.888317232787427E-2</v>
      </c>
      <c r="FB225" s="27">
        <f t="shared" si="492"/>
        <v>15.974843969143082</v>
      </c>
      <c r="FC225" s="27">
        <f t="shared" ca="1" si="550"/>
        <v>0</v>
      </c>
      <c r="FD225" s="43">
        <f t="shared" ca="1" si="551"/>
        <v>0</v>
      </c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25">
        <f t="shared" si="423"/>
        <v>67.521987129999999</v>
      </c>
      <c r="FT225" s="26">
        <f t="shared" si="493"/>
        <v>1</v>
      </c>
      <c r="FU225" s="23">
        <f t="shared" si="494"/>
        <v>5.3584117717254909E-2</v>
      </c>
      <c r="FV225" s="27">
        <f t="shared" si="495"/>
        <v>2.080836052830306</v>
      </c>
      <c r="FW225" s="27">
        <f t="shared" ca="1" si="552"/>
        <v>-0.18379177499194999</v>
      </c>
      <c r="FX225" s="43">
        <f t="shared" ca="1" si="553"/>
        <v>0</v>
      </c>
      <c r="FY225" s="25">
        <f t="shared" si="424"/>
        <v>67.521987129999999</v>
      </c>
      <c r="FZ225" s="26">
        <f t="shared" si="496"/>
        <v>1</v>
      </c>
      <c r="GA225" s="23">
        <f t="shared" si="497"/>
        <v>5.3584117717254909E-2</v>
      </c>
      <c r="GB225" s="27">
        <f t="shared" si="498"/>
        <v>10.999240366323503</v>
      </c>
      <c r="GC225" s="27">
        <f t="shared" ca="1" si="554"/>
        <v>0</v>
      </c>
      <c r="GD225" s="43">
        <f t="shared" ca="1" si="555"/>
        <v>0</v>
      </c>
      <c r="GE225" s="47"/>
      <c r="GF225" s="47"/>
    </row>
    <row r="226" spans="1:188" x14ac:dyDescent="0.2">
      <c r="A226" s="30">
        <v>31532</v>
      </c>
      <c r="B226" s="34">
        <v>74.009207700000005</v>
      </c>
      <c r="C226" s="23">
        <v>9.0143706965721826E-3</v>
      </c>
      <c r="D226" s="24">
        <f t="shared" si="501"/>
        <v>-6.8122457361242228E-2</v>
      </c>
      <c r="E226" s="25" t="e">
        <f>#N/A</f>
        <v>#N/A</v>
      </c>
      <c r="F226" s="26">
        <v>1</v>
      </c>
      <c r="G226" s="23">
        <f t="shared" si="425"/>
        <v>-6.8122457361242228E-2</v>
      </c>
      <c r="H226" s="27">
        <f t="shared" si="426"/>
        <v>21.822790541408644</v>
      </c>
      <c r="I226" s="27">
        <f t="shared" ca="1" si="502"/>
        <v>-6.8122457361242228E-2</v>
      </c>
      <c r="J226" s="43">
        <f t="shared" ca="1" si="503"/>
        <v>0</v>
      </c>
      <c r="K226" s="25" t="e">
        <f>#N/A</f>
        <v>#N/A</v>
      </c>
      <c r="L226" s="26">
        <v>0</v>
      </c>
      <c r="M226" s="23">
        <f t="shared" si="427"/>
        <v>9.0143706965721826E-3</v>
      </c>
      <c r="N226" s="27">
        <f t="shared" si="428"/>
        <v>3.5030749372382282</v>
      </c>
      <c r="O226" s="27">
        <f t="shared" ca="1" si="504"/>
        <v>0</v>
      </c>
      <c r="P226" s="43">
        <f t="shared" ca="1" si="505"/>
        <v>0</v>
      </c>
      <c r="Q226" s="25">
        <f t="shared" si="391"/>
        <v>69.026027869000004</v>
      </c>
      <c r="R226" s="26">
        <f t="shared" si="429"/>
        <v>1</v>
      </c>
      <c r="S226" s="23">
        <f t="shared" si="430"/>
        <v>-6.8122457361242228E-2</v>
      </c>
      <c r="T226" s="27">
        <f t="shared" si="431"/>
        <v>11.24175802557907</v>
      </c>
      <c r="U226" s="27">
        <f t="shared" ca="1" si="506"/>
        <v>-6.8122457361242228E-2</v>
      </c>
      <c r="V226" s="43">
        <f t="shared" ca="1" si="507"/>
        <v>0</v>
      </c>
      <c r="W226" s="25">
        <f t="shared" si="392"/>
        <v>76.71433196000001</v>
      </c>
      <c r="X226" s="26">
        <f t="shared" si="432"/>
        <v>1</v>
      </c>
      <c r="Y226" s="23">
        <f t="shared" si="433"/>
        <v>-6.8122457361242228E-2</v>
      </c>
      <c r="Z226" s="27">
        <f t="shared" si="434"/>
        <v>25.624208629217815</v>
      </c>
      <c r="AA226" s="27">
        <f t="shared" ca="1" si="508"/>
        <v>-6.8122457361242228E-2</v>
      </c>
      <c r="AB226" s="43">
        <f t="shared" ca="1" si="509"/>
        <v>0</v>
      </c>
      <c r="AC226" s="25">
        <f t="shared" si="393"/>
        <v>75.026009884000004</v>
      </c>
      <c r="AD226" s="26">
        <f t="shared" si="435"/>
        <v>1</v>
      </c>
      <c r="AE226" s="23">
        <f t="shared" si="436"/>
        <v>-6.8122457361242228E-2</v>
      </c>
      <c r="AF226" s="27">
        <f t="shared" si="437"/>
        <v>19.681003638585914</v>
      </c>
      <c r="AG226" s="27">
        <f t="shared" ca="1" si="510"/>
        <v>-6.8122457361242228E-2</v>
      </c>
      <c r="AH226" s="43">
        <f t="shared" ca="1" si="511"/>
        <v>0</v>
      </c>
      <c r="AI226" s="25">
        <f t="shared" si="394"/>
        <v>69.026027869000004</v>
      </c>
      <c r="AJ226" s="26">
        <f t="shared" si="438"/>
        <v>1</v>
      </c>
      <c r="AK226" s="23">
        <f t="shared" si="439"/>
        <v>-6.8122457361242228E-2</v>
      </c>
      <c r="AL226" s="27">
        <f t="shared" si="440"/>
        <v>11.24175802557907</v>
      </c>
      <c r="AM226" s="27">
        <f t="shared" ca="1" si="512"/>
        <v>-6.8122457361242228E-2</v>
      </c>
      <c r="AN226" s="43">
        <f t="shared" ca="1" si="513"/>
        <v>0</v>
      </c>
      <c r="AO226" s="25">
        <f t="shared" si="395"/>
        <v>69.026027869000004</v>
      </c>
      <c r="AP226" s="34">
        <f t="shared" si="441"/>
        <v>1</v>
      </c>
      <c r="AQ226" s="23">
        <f t="shared" si="442"/>
        <v>-6.8122457361242228E-2</v>
      </c>
      <c r="AR226" s="27">
        <f t="shared" si="443"/>
        <v>18.547745069692169</v>
      </c>
      <c r="AS226" s="27">
        <f t="shared" ca="1" si="514"/>
        <v>-6.8122457361242117E-2</v>
      </c>
      <c r="AT226" s="43">
        <f t="shared" ca="1" si="515"/>
        <v>0</v>
      </c>
      <c r="AU226" s="25">
        <f t="shared" si="396"/>
        <v>75.026009884000004</v>
      </c>
      <c r="AV226" s="26">
        <f t="shared" si="444"/>
        <v>1</v>
      </c>
      <c r="AW226" s="23">
        <f t="shared" si="445"/>
        <v>-6.8122457361242228E-2</v>
      </c>
      <c r="AX226" s="27">
        <f t="shared" si="446"/>
        <v>9.6443596453070679</v>
      </c>
      <c r="AY226" s="27">
        <f t="shared" ca="1" si="516"/>
        <v>-6.8122457361242228E-2</v>
      </c>
      <c r="AZ226" s="43">
        <f t="shared" ca="1" si="517"/>
        <v>0</v>
      </c>
      <c r="BA226" s="25">
        <f t="shared" si="397"/>
        <v>75.026009884000004</v>
      </c>
      <c r="BB226" s="26">
        <f t="shared" si="447"/>
        <v>1</v>
      </c>
      <c r="BC226" s="23">
        <f t="shared" si="448"/>
        <v>-6.8122457361242228E-2</v>
      </c>
      <c r="BD226" s="27">
        <f t="shared" si="449"/>
        <v>10.967948857924737</v>
      </c>
      <c r="BE226" s="27">
        <f t="shared" ca="1" si="518"/>
        <v>-6.8122457361242117E-2</v>
      </c>
      <c r="BF226" s="43">
        <f t="shared" ca="1" si="519"/>
        <v>0</v>
      </c>
      <c r="BG226" s="25">
        <f t="shared" si="398"/>
        <v>69.026027869000004</v>
      </c>
      <c r="BH226" s="26">
        <f t="shared" si="450"/>
        <v>1</v>
      </c>
      <c r="BI226" s="23">
        <f t="shared" si="451"/>
        <v>-6.8122457361242228E-2</v>
      </c>
      <c r="BJ226" s="27">
        <f t="shared" si="452"/>
        <v>13.677088931577792</v>
      </c>
      <c r="BK226" s="27">
        <f t="shared" ca="1" si="520"/>
        <v>-6.8122457361242228E-2</v>
      </c>
      <c r="BL226" s="43">
        <f t="shared" ca="1" si="521"/>
        <v>0</v>
      </c>
      <c r="BM226" s="25">
        <f t="shared" si="399"/>
        <v>74.122037969999994</v>
      </c>
      <c r="BN226" s="26">
        <f t="shared" si="453"/>
        <v>1</v>
      </c>
      <c r="BO226" s="23">
        <f t="shared" si="454"/>
        <v>-6.8122457361242228E-2</v>
      </c>
      <c r="BP226" s="27">
        <f t="shared" si="455"/>
        <v>6.4055445928520829</v>
      </c>
      <c r="BQ226" s="27">
        <f t="shared" ca="1" si="522"/>
        <v>-6.8122457361242228E-2</v>
      </c>
      <c r="BR226" s="43">
        <f t="shared" ca="1" si="523"/>
        <v>0</v>
      </c>
      <c r="BS226" s="25">
        <f t="shared" si="400"/>
        <v>69.026027869000004</v>
      </c>
      <c r="BT226" s="34">
        <f t="shared" si="456"/>
        <v>1</v>
      </c>
      <c r="BU226" s="23">
        <f t="shared" si="457"/>
        <v>-6.8122457361242228E-2</v>
      </c>
      <c r="BV226" s="27">
        <f t="shared" si="458"/>
        <v>10.187111397091906</v>
      </c>
      <c r="BW226" s="27">
        <f t="shared" ca="1" si="524"/>
        <v>-6.8122457361242228E-2</v>
      </c>
      <c r="BX226" s="43">
        <f t="shared" ca="1" si="525"/>
        <v>0</v>
      </c>
      <c r="BY226" s="25">
        <f t="shared" si="401"/>
        <v>76.71433196000001</v>
      </c>
      <c r="BZ226" s="50">
        <f t="shared" si="402"/>
        <v>0.5</v>
      </c>
      <c r="CA226" s="23">
        <f t="shared" si="459"/>
        <v>9.0143706965721826E-3</v>
      </c>
      <c r="CB226" s="27">
        <f t="shared" si="460"/>
        <v>11.162855811255001</v>
      </c>
      <c r="CC226" s="27">
        <f t="shared" ca="1" si="526"/>
        <v>0</v>
      </c>
      <c r="CD226" s="43">
        <f t="shared" ca="1" si="527"/>
        <v>0</v>
      </c>
      <c r="CE226" s="25">
        <f t="shared" si="403"/>
        <v>75.026009884000004</v>
      </c>
      <c r="CF226" s="34">
        <f t="shared" si="404"/>
        <v>1</v>
      </c>
      <c r="CG226" s="23">
        <f t="shared" si="461"/>
        <v>-6.8122457361242228E-2</v>
      </c>
      <c r="CH226" s="27">
        <f t="shared" si="462"/>
        <v>9.0481923267212601</v>
      </c>
      <c r="CI226" s="27">
        <f t="shared" ca="1" si="528"/>
        <v>-6.8122457361242339E-2</v>
      </c>
      <c r="CJ226" s="43">
        <f t="shared" ca="1" si="529"/>
        <v>0</v>
      </c>
      <c r="CK226" s="25">
        <f t="shared" si="405"/>
        <v>69.026027869000004</v>
      </c>
      <c r="CL226" s="34">
        <f t="shared" si="406"/>
        <v>1</v>
      </c>
      <c r="CM226" s="23">
        <f t="shared" si="463"/>
        <v>-6.8122457361242228E-2</v>
      </c>
      <c r="CN226" s="27">
        <f t="shared" si="464"/>
        <v>8.6606552924276521</v>
      </c>
      <c r="CO226" s="27">
        <f t="shared" ca="1" si="530"/>
        <v>-6.8122457361242339E-2</v>
      </c>
      <c r="CP226" s="43">
        <f t="shared" ca="1" si="531"/>
        <v>0</v>
      </c>
      <c r="CQ226" s="25">
        <f t="shared" si="407"/>
        <v>60.812887031499997</v>
      </c>
      <c r="CR226" s="34">
        <f t="shared" si="408"/>
        <v>1</v>
      </c>
      <c r="CS226" s="23">
        <f t="shared" si="465"/>
        <v>-6.8122457361242228E-2</v>
      </c>
      <c r="CT226" s="27">
        <f t="shared" si="466"/>
        <v>10.006953661073121</v>
      </c>
      <c r="CU226" s="27">
        <f t="shared" ca="1" si="532"/>
        <v>-6.8122457361242228E-2</v>
      </c>
      <c r="CV226" s="43">
        <f t="shared" ca="1" si="533"/>
        <v>0</v>
      </c>
      <c r="CW226" s="25">
        <f t="shared" si="409"/>
        <v>69.026027869000004</v>
      </c>
      <c r="CX226" s="34">
        <f t="shared" si="467"/>
        <v>0.75</v>
      </c>
      <c r="CY226" s="23">
        <f t="shared" si="468"/>
        <v>-4.8838250346788625E-2</v>
      </c>
      <c r="CZ226" s="27">
        <f t="shared" si="469"/>
        <v>10.102941606293291</v>
      </c>
      <c r="DA226" s="27">
        <f t="shared" ca="1" si="534"/>
        <v>-4.883825034678857E-2</v>
      </c>
      <c r="DB226" s="43">
        <f t="shared" ca="1" si="535"/>
        <v>0</v>
      </c>
      <c r="DC226" s="25">
        <f t="shared" si="410"/>
        <v>69.026027869000004</v>
      </c>
      <c r="DD226" s="34">
        <f t="shared" si="411"/>
        <v>1</v>
      </c>
      <c r="DE226" s="23">
        <f t="shared" si="470"/>
        <v>-6.1694388356424358E-2</v>
      </c>
      <c r="DF226" s="27">
        <f t="shared" si="471"/>
        <v>12.552343477821449</v>
      </c>
      <c r="DG226" s="27">
        <f t="shared" ca="1" si="499"/>
        <v>-6.1694388356424379E-2</v>
      </c>
      <c r="DH226" s="43">
        <f t="shared" ca="1" si="500"/>
        <v>0</v>
      </c>
      <c r="DI226" s="25">
        <f t="shared" si="412"/>
        <v>76.71433196000001</v>
      </c>
      <c r="DJ226" s="26">
        <f t="shared" si="413"/>
        <v>1</v>
      </c>
      <c r="DK226" s="23">
        <f t="shared" si="472"/>
        <v>-6.8122457361242228E-2</v>
      </c>
      <c r="DL226" s="27">
        <f t="shared" si="473"/>
        <v>19.322980076036082</v>
      </c>
      <c r="DM226" s="27">
        <f t="shared" ca="1" si="536"/>
        <v>-6.8122457361242228E-2</v>
      </c>
      <c r="DN226" s="43">
        <f t="shared" ca="1" si="537"/>
        <v>0</v>
      </c>
      <c r="DO226" s="25">
        <f t="shared" si="414"/>
        <v>75.026009884000004</v>
      </c>
      <c r="DP226" s="26">
        <f t="shared" si="415"/>
        <v>1</v>
      </c>
      <c r="DQ226" s="23">
        <f t="shared" si="474"/>
        <v>-6.8122457361242228E-2</v>
      </c>
      <c r="DR226" s="27">
        <f t="shared" si="475"/>
        <v>18.928919315349344</v>
      </c>
      <c r="DS226" s="27">
        <f t="shared" ca="1" si="538"/>
        <v>-6.8122457361242228E-2</v>
      </c>
      <c r="DT226" s="43">
        <f t="shared" ca="1" si="539"/>
        <v>0</v>
      </c>
      <c r="DU226" s="25">
        <f t="shared" si="416"/>
        <v>69.026027869000004</v>
      </c>
      <c r="DV226" s="26">
        <f t="shared" si="417"/>
        <v>1</v>
      </c>
      <c r="DW226" s="23">
        <f t="shared" si="476"/>
        <v>-6.8122457361242228E-2</v>
      </c>
      <c r="DX226" s="27">
        <f t="shared" si="477"/>
        <v>9.2379259591390053</v>
      </c>
      <c r="DY226" s="27">
        <f t="shared" ca="1" si="540"/>
        <v>-6.8122457361242228E-2</v>
      </c>
      <c r="DZ226" s="43">
        <f t="shared" ca="1" si="541"/>
        <v>0</v>
      </c>
      <c r="EA226" s="25">
        <f t="shared" si="418"/>
        <v>69.026027869000004</v>
      </c>
      <c r="EB226" s="34">
        <f t="shared" si="478"/>
        <v>1</v>
      </c>
      <c r="EC226" s="23">
        <f t="shared" si="479"/>
        <v>-6.8122457361242228E-2</v>
      </c>
      <c r="ED226" s="27">
        <f t="shared" si="480"/>
        <v>15.573969747886935</v>
      </c>
      <c r="EE226" s="27">
        <f t="shared" ca="1" si="542"/>
        <v>-6.8122457361242228E-2</v>
      </c>
      <c r="EF226" s="43">
        <f t="shared" ca="1" si="543"/>
        <v>0</v>
      </c>
      <c r="EG226" s="25">
        <f t="shared" si="419"/>
        <v>76.71433196000001</v>
      </c>
      <c r="EH226" s="26">
        <f t="shared" si="481"/>
        <v>1</v>
      </c>
      <c r="EI226" s="23">
        <f t="shared" si="482"/>
        <v>-6.8122457361242228E-2</v>
      </c>
      <c r="EJ226" s="27">
        <f t="shared" si="483"/>
        <v>19.137752240883071</v>
      </c>
      <c r="EK226" s="27">
        <f t="shared" ca="1" si="544"/>
        <v>-6.8122457361242339E-2</v>
      </c>
      <c r="EL226" s="43">
        <f t="shared" ca="1" si="545"/>
        <v>0</v>
      </c>
      <c r="EM226" s="25">
        <f t="shared" si="420"/>
        <v>75.026009884000004</v>
      </c>
      <c r="EN226" s="26">
        <f t="shared" si="484"/>
        <v>1</v>
      </c>
      <c r="EO226" s="23">
        <f t="shared" si="485"/>
        <v>-6.8122457361242228E-2</v>
      </c>
      <c r="EP226" s="27">
        <f t="shared" si="486"/>
        <v>14.396577842093443</v>
      </c>
      <c r="EQ226" s="27">
        <f t="shared" ca="1" si="546"/>
        <v>-6.8122457361242228E-2</v>
      </c>
      <c r="ER226" s="43">
        <f t="shared" ca="1" si="547"/>
        <v>0</v>
      </c>
      <c r="ES226" s="25">
        <f t="shared" si="421"/>
        <v>69.026027869000004</v>
      </c>
      <c r="ET226" s="26">
        <f t="shared" si="487"/>
        <v>1</v>
      </c>
      <c r="EU226" s="23">
        <f t="shared" si="488"/>
        <v>-6.8122457361242228E-2</v>
      </c>
      <c r="EV226" s="27">
        <f t="shared" si="489"/>
        <v>10.740588505961924</v>
      </c>
      <c r="EW226" s="27">
        <f t="shared" ca="1" si="548"/>
        <v>-6.8122457361242228E-2</v>
      </c>
      <c r="EX226" s="43">
        <f t="shared" ca="1" si="549"/>
        <v>0</v>
      </c>
      <c r="EY226" s="25">
        <f t="shared" si="422"/>
        <v>69.026027869000004</v>
      </c>
      <c r="EZ226" s="34">
        <f t="shared" si="490"/>
        <v>1</v>
      </c>
      <c r="FA226" s="23">
        <f t="shared" si="491"/>
        <v>-6.8122457361242228E-2</v>
      </c>
      <c r="FB226" s="27">
        <f t="shared" si="492"/>
        <v>14.886598342002635</v>
      </c>
      <c r="FC226" s="27">
        <f t="shared" ca="1" si="550"/>
        <v>-6.8122457361242228E-2</v>
      </c>
      <c r="FD226" s="43">
        <f t="shared" ca="1" si="551"/>
        <v>0</v>
      </c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25">
        <f t="shared" si="423"/>
        <v>69.026027869000004</v>
      </c>
      <c r="FT226" s="26">
        <f t="shared" si="493"/>
        <v>1</v>
      </c>
      <c r="FU226" s="23">
        <f t="shared" si="494"/>
        <v>-6.8122457361242228E-2</v>
      </c>
      <c r="FV226" s="27">
        <f t="shared" si="495"/>
        <v>1.9390843875456378</v>
      </c>
      <c r="FW226" s="27">
        <f t="shared" ca="1" si="552"/>
        <v>-0.23939388499795611</v>
      </c>
      <c r="FX226" s="43">
        <f t="shared" ca="1" si="553"/>
        <v>0</v>
      </c>
      <c r="FY226" s="25">
        <f t="shared" si="424"/>
        <v>69.026027869000004</v>
      </c>
      <c r="FZ226" s="26">
        <f t="shared" si="496"/>
        <v>1</v>
      </c>
      <c r="GA226" s="23">
        <f t="shared" si="497"/>
        <v>-6.8122457361242228E-2</v>
      </c>
      <c r="GB226" s="27">
        <f t="shared" si="498"/>
        <v>10.249945083462576</v>
      </c>
      <c r="GC226" s="27">
        <f t="shared" ca="1" si="554"/>
        <v>-6.8122457361242228E-2</v>
      </c>
      <c r="GD226" s="43">
        <f t="shared" ca="1" si="555"/>
        <v>0</v>
      </c>
      <c r="GE226" s="47"/>
      <c r="GF226" s="47"/>
    </row>
    <row r="227" spans="1:188" x14ac:dyDescent="0.2">
      <c r="A227" s="30">
        <v>31563</v>
      </c>
      <c r="B227" s="34">
        <v>77.705317710000003</v>
      </c>
      <c r="C227" s="23">
        <v>8.7042964890171604E-3</v>
      </c>
      <c r="D227" s="24">
        <f t="shared" si="501"/>
        <v>4.9941218462739911E-2</v>
      </c>
      <c r="E227" s="25" t="e">
        <f>#N/A</f>
        <v>#N/A</v>
      </c>
      <c r="F227" s="26">
        <v>1</v>
      </c>
      <c r="G227" s="23">
        <f t="shared" si="425"/>
        <v>4.9941218462739911E-2</v>
      </c>
      <c r="H227" s="27">
        <f t="shared" si="426"/>
        <v>22.912647291303745</v>
      </c>
      <c r="I227" s="27">
        <f t="shared" ca="1" si="502"/>
        <v>-2.1583357423798799E-2</v>
      </c>
      <c r="J227" s="43">
        <f t="shared" ca="1" si="503"/>
        <v>0</v>
      </c>
      <c r="K227" s="25" t="e">
        <f>#N/A</f>
        <v>#N/A</v>
      </c>
      <c r="L227" s="26">
        <v>0</v>
      </c>
      <c r="M227" s="23">
        <f t="shared" si="427"/>
        <v>8.7042964890171604E-3</v>
      </c>
      <c r="N227" s="27">
        <f t="shared" si="428"/>
        <v>3.5335667401151949</v>
      </c>
      <c r="O227" s="27">
        <f t="shared" ca="1" si="504"/>
        <v>0</v>
      </c>
      <c r="P227" s="43">
        <f t="shared" ca="1" si="505"/>
        <v>0</v>
      </c>
      <c r="Q227" s="25">
        <f t="shared" si="391"/>
        <v>71.160194037000011</v>
      </c>
      <c r="R227" s="26">
        <f t="shared" si="429"/>
        <v>1</v>
      </c>
      <c r="S227" s="23">
        <f t="shared" si="430"/>
        <v>4.9941218462739911E-2</v>
      </c>
      <c r="T227" s="27">
        <f t="shared" si="431"/>
        <v>11.803185119039775</v>
      </c>
      <c r="U227" s="27">
        <f t="shared" ca="1" si="506"/>
        <v>-2.1583357423798799E-2</v>
      </c>
      <c r="V227" s="43">
        <f t="shared" ca="1" si="507"/>
        <v>0</v>
      </c>
      <c r="W227" s="25">
        <f t="shared" si="392"/>
        <v>75.857262705000011</v>
      </c>
      <c r="X227" s="26">
        <f t="shared" si="432"/>
        <v>0</v>
      </c>
      <c r="Y227" s="23">
        <f t="shared" si="433"/>
        <v>8.7042964890171604E-3</v>
      </c>
      <c r="Z227" s="27">
        <f t="shared" si="434"/>
        <v>25.847249338422959</v>
      </c>
      <c r="AA227" s="27">
        <f t="shared" ca="1" si="508"/>
        <v>-6.0011118938657737E-2</v>
      </c>
      <c r="AB227" s="43">
        <f t="shared" ca="1" si="509"/>
        <v>0</v>
      </c>
      <c r="AC227" s="25">
        <f t="shared" si="393"/>
        <v>76.381551661999993</v>
      </c>
      <c r="AD227" s="26">
        <f t="shared" si="435"/>
        <v>0</v>
      </c>
      <c r="AE227" s="23">
        <f t="shared" si="436"/>
        <v>8.7042964890171604E-3</v>
      </c>
      <c r="AF227" s="27">
        <f t="shared" si="437"/>
        <v>19.85231292945759</v>
      </c>
      <c r="AG227" s="27">
        <f t="shared" ca="1" si="510"/>
        <v>-6.0011118938657848E-2</v>
      </c>
      <c r="AH227" s="43">
        <f t="shared" ca="1" si="511"/>
        <v>0</v>
      </c>
      <c r="AI227" s="25">
        <f t="shared" si="394"/>
        <v>71.160194037000011</v>
      </c>
      <c r="AJ227" s="26">
        <f t="shared" si="438"/>
        <v>1</v>
      </c>
      <c r="AK227" s="23">
        <f t="shared" si="439"/>
        <v>4.9941218462739911E-2</v>
      </c>
      <c r="AL227" s="27">
        <f t="shared" si="440"/>
        <v>11.803185119039775</v>
      </c>
      <c r="AM227" s="27">
        <f t="shared" ca="1" si="512"/>
        <v>-2.1583357423798799E-2</v>
      </c>
      <c r="AN227" s="43">
        <f t="shared" ca="1" si="513"/>
        <v>0</v>
      </c>
      <c r="AO227" s="25">
        <f t="shared" si="395"/>
        <v>71.160194037000011</v>
      </c>
      <c r="AP227" s="34">
        <f t="shared" si="441"/>
        <v>0.33333333333333331</v>
      </c>
      <c r="AQ227" s="23">
        <f t="shared" si="442"/>
        <v>2.2449937146924743E-2</v>
      </c>
      <c r="AR227" s="27">
        <f t="shared" si="443"/>
        <v>18.964140780723941</v>
      </c>
      <c r="AS227" s="27">
        <f t="shared" ca="1" si="514"/>
        <v>-4.7201865100371387E-2</v>
      </c>
      <c r="AT227" s="43">
        <f t="shared" ca="1" si="515"/>
        <v>0</v>
      </c>
      <c r="AU227" s="25">
        <f t="shared" si="396"/>
        <v>76.381551661999993</v>
      </c>
      <c r="AV227" s="26">
        <f t="shared" si="444"/>
        <v>1</v>
      </c>
      <c r="AW227" s="23">
        <f t="shared" si="445"/>
        <v>4.9941218462739911E-2</v>
      </c>
      <c r="AX227" s="27">
        <f t="shared" si="446"/>
        <v>10.126010717286581</v>
      </c>
      <c r="AY227" s="27">
        <f t="shared" ca="1" si="516"/>
        <v>-2.1583357423798799E-2</v>
      </c>
      <c r="AZ227" s="43">
        <f t="shared" ca="1" si="517"/>
        <v>0</v>
      </c>
      <c r="BA227" s="25">
        <f t="shared" si="397"/>
        <v>76.381551661999993</v>
      </c>
      <c r="BB227" s="26">
        <f t="shared" si="447"/>
        <v>1</v>
      </c>
      <c r="BC227" s="23">
        <f t="shared" si="448"/>
        <v>4.9941218462739911E-2</v>
      </c>
      <c r="BD227" s="27">
        <f t="shared" si="449"/>
        <v>11.515701587926515</v>
      </c>
      <c r="BE227" s="27">
        <f t="shared" ca="1" si="518"/>
        <v>-2.1583357423798799E-2</v>
      </c>
      <c r="BF227" s="43">
        <f t="shared" ca="1" si="519"/>
        <v>0</v>
      </c>
      <c r="BG227" s="25">
        <f t="shared" si="398"/>
        <v>71.160194037000011</v>
      </c>
      <c r="BH227" s="26">
        <f t="shared" si="450"/>
        <v>1</v>
      </c>
      <c r="BI227" s="23">
        <f t="shared" si="451"/>
        <v>4.9941218462739911E-2</v>
      </c>
      <c r="BJ227" s="27">
        <f t="shared" si="452"/>
        <v>14.36013941784404</v>
      </c>
      <c r="BK227" s="27">
        <f t="shared" ca="1" si="520"/>
        <v>-2.158335742379891E-2</v>
      </c>
      <c r="BL227" s="43">
        <f t="shared" ca="1" si="521"/>
        <v>0</v>
      </c>
      <c r="BM227" s="25">
        <f t="shared" si="399"/>
        <v>75.47256118833333</v>
      </c>
      <c r="BN227" s="26">
        <f t="shared" si="453"/>
        <v>1</v>
      </c>
      <c r="BO227" s="23">
        <f t="shared" si="454"/>
        <v>4.9941218462739911E-2</v>
      </c>
      <c r="BP227" s="27">
        <f t="shared" si="455"/>
        <v>6.7254452947365309</v>
      </c>
      <c r="BQ227" s="27">
        <f t="shared" ca="1" si="522"/>
        <v>-2.1583357423798799E-2</v>
      </c>
      <c r="BR227" s="43">
        <f t="shared" ca="1" si="523"/>
        <v>0</v>
      </c>
      <c r="BS227" s="25">
        <f t="shared" si="400"/>
        <v>71.160194037000011</v>
      </c>
      <c r="BT227" s="34">
        <f t="shared" si="456"/>
        <v>1</v>
      </c>
      <c r="BU227" s="23">
        <f t="shared" si="457"/>
        <v>4.9941218462739911E-2</v>
      </c>
      <c r="BV227" s="27">
        <f t="shared" si="458"/>
        <v>10.69586815287834</v>
      </c>
      <c r="BW227" s="27">
        <f t="shared" ca="1" si="524"/>
        <v>-2.158335742379891E-2</v>
      </c>
      <c r="BX227" s="43">
        <f t="shared" ca="1" si="525"/>
        <v>0</v>
      </c>
      <c r="BY227" s="25">
        <f t="shared" si="401"/>
        <v>75.857262705000011</v>
      </c>
      <c r="BZ227" s="50">
        <f t="shared" si="402"/>
        <v>0</v>
      </c>
      <c r="CA227" s="23">
        <f t="shared" si="459"/>
        <v>8.7042964890171604E-3</v>
      </c>
      <c r="CB227" s="27">
        <f t="shared" si="460"/>
        <v>11.260020617900313</v>
      </c>
      <c r="CC227" s="27">
        <f t="shared" ca="1" si="526"/>
        <v>0</v>
      </c>
      <c r="CD227" s="43">
        <f t="shared" ca="1" si="527"/>
        <v>0</v>
      </c>
      <c r="CE227" s="25">
        <f t="shared" si="403"/>
        <v>76.381551661999993</v>
      </c>
      <c r="CF227" s="34">
        <f t="shared" si="404"/>
        <v>0</v>
      </c>
      <c r="CG227" s="23">
        <f t="shared" si="461"/>
        <v>8.7042964890171604E-3</v>
      </c>
      <c r="CH227" s="27">
        <f t="shared" si="462"/>
        <v>9.1269504754226922</v>
      </c>
      <c r="CI227" s="27">
        <f t="shared" ca="1" si="528"/>
        <v>-6.0011118938657737E-2</v>
      </c>
      <c r="CJ227" s="43">
        <f t="shared" ca="1" si="529"/>
        <v>0</v>
      </c>
      <c r="CK227" s="25">
        <f t="shared" si="405"/>
        <v>71.160194037000011</v>
      </c>
      <c r="CL227" s="34">
        <f t="shared" si="406"/>
        <v>1</v>
      </c>
      <c r="CM227" s="23">
        <f t="shared" si="463"/>
        <v>4.9941218462739911E-2</v>
      </c>
      <c r="CN227" s="27">
        <f t="shared" si="464"/>
        <v>9.0931789704172665</v>
      </c>
      <c r="CO227" s="27">
        <f t="shared" ca="1" si="530"/>
        <v>-2.1583357423798799E-2</v>
      </c>
      <c r="CP227" s="43">
        <f t="shared" ca="1" si="531"/>
        <v>0</v>
      </c>
      <c r="CQ227" s="25">
        <f t="shared" si="407"/>
        <v>62.272925818499992</v>
      </c>
      <c r="CR227" s="34">
        <f t="shared" si="408"/>
        <v>1</v>
      </c>
      <c r="CS227" s="23">
        <f t="shared" si="465"/>
        <v>4.9941218462739911E-2</v>
      </c>
      <c r="CT227" s="27">
        <f t="shared" si="466"/>
        <v>10.506713120007289</v>
      </c>
      <c r="CU227" s="27">
        <f t="shared" ca="1" si="532"/>
        <v>-2.1583357423798799E-2</v>
      </c>
      <c r="CV227" s="43">
        <f t="shared" ca="1" si="533"/>
        <v>0</v>
      </c>
      <c r="CW227" s="25">
        <f t="shared" si="409"/>
        <v>71.160194037000011</v>
      </c>
      <c r="CX227" s="34">
        <f t="shared" si="467"/>
        <v>0.5</v>
      </c>
      <c r="CY227" s="23">
        <f t="shared" si="468"/>
        <v>2.9322757475878536E-2</v>
      </c>
      <c r="CZ227" s="27">
        <f t="shared" si="469"/>
        <v>10.399187712807592</v>
      </c>
      <c r="DA227" s="27">
        <f t="shared" ca="1" si="534"/>
        <v>-2.0947565041375071E-2</v>
      </c>
      <c r="DB227" s="43">
        <f t="shared" ca="1" si="535"/>
        <v>0</v>
      </c>
      <c r="DC227" s="25">
        <f t="shared" si="410"/>
        <v>71.160194037000011</v>
      </c>
      <c r="DD227" s="34">
        <f t="shared" si="411"/>
        <v>0.66666666666666663</v>
      </c>
      <c r="DE227" s="23">
        <f t="shared" si="470"/>
        <v>3.390463769518106E-2</v>
      </c>
      <c r="DF227" s="27">
        <f t="shared" si="471"/>
        <v>12.977926135662454</v>
      </c>
      <c r="DG227" s="27">
        <f t="shared" ca="1" si="499"/>
        <v>-2.9881476546293695E-2</v>
      </c>
      <c r="DH227" s="43">
        <f t="shared" ca="1" si="500"/>
        <v>0</v>
      </c>
      <c r="DI227" s="25">
        <f t="shared" si="412"/>
        <v>75.857262705000011</v>
      </c>
      <c r="DJ227" s="26">
        <f t="shared" si="413"/>
        <v>0</v>
      </c>
      <c r="DK227" s="23">
        <f t="shared" si="472"/>
        <v>8.7042964890171604E-3</v>
      </c>
      <c r="DL227" s="27">
        <f t="shared" si="473"/>
        <v>19.491173023669273</v>
      </c>
      <c r="DM227" s="27">
        <f t="shared" ca="1" si="536"/>
        <v>-6.0011118938657626E-2</v>
      </c>
      <c r="DN227" s="43">
        <f t="shared" ca="1" si="537"/>
        <v>0</v>
      </c>
      <c r="DO227" s="25">
        <f t="shared" si="414"/>
        <v>76.381551661999993</v>
      </c>
      <c r="DP227" s="26">
        <f t="shared" si="415"/>
        <v>0</v>
      </c>
      <c r="DQ227" s="23">
        <f t="shared" si="474"/>
        <v>8.7042964890171604E-3</v>
      </c>
      <c r="DR227" s="27">
        <f t="shared" si="475"/>
        <v>19.093682241286828</v>
      </c>
      <c r="DS227" s="27">
        <f t="shared" ca="1" si="538"/>
        <v>-6.0011118938657737E-2</v>
      </c>
      <c r="DT227" s="43">
        <f t="shared" ca="1" si="539"/>
        <v>0</v>
      </c>
      <c r="DU227" s="25">
        <f t="shared" si="416"/>
        <v>71.160194037000011</v>
      </c>
      <c r="DV227" s="26">
        <f t="shared" si="417"/>
        <v>1</v>
      </c>
      <c r="DW227" s="23">
        <f t="shared" si="476"/>
        <v>4.9941218462739911E-2</v>
      </c>
      <c r="DX227" s="27">
        <f t="shared" si="477"/>
        <v>9.6992792376069819</v>
      </c>
      <c r="DY227" s="27">
        <f t="shared" ca="1" si="540"/>
        <v>-2.158335742379891E-2</v>
      </c>
      <c r="DZ227" s="43">
        <f t="shared" ca="1" si="541"/>
        <v>0</v>
      </c>
      <c r="EA227" s="25">
        <f t="shared" si="418"/>
        <v>71.160194037000011</v>
      </c>
      <c r="EB227" s="34">
        <f t="shared" si="478"/>
        <v>0.33333333333333331</v>
      </c>
      <c r="EC227" s="23">
        <f t="shared" si="479"/>
        <v>2.2449937146924743E-2</v>
      </c>
      <c r="ED227" s="27">
        <f t="shared" si="480"/>
        <v>15.923604389855102</v>
      </c>
      <c r="EE227" s="27">
        <f t="shared" ca="1" si="542"/>
        <v>-4.7201865100371609E-2</v>
      </c>
      <c r="EF227" s="43">
        <f t="shared" ca="1" si="543"/>
        <v>0</v>
      </c>
      <c r="EG227" s="25">
        <f t="shared" si="419"/>
        <v>75.857262705000011</v>
      </c>
      <c r="EH227" s="26">
        <f t="shared" si="481"/>
        <v>0</v>
      </c>
      <c r="EI227" s="23">
        <f t="shared" si="482"/>
        <v>8.7042964890171604E-3</v>
      </c>
      <c r="EJ227" s="27">
        <f t="shared" si="483"/>
        <v>19.304332910521069</v>
      </c>
      <c r="EK227" s="27">
        <f t="shared" ca="1" si="544"/>
        <v>-6.0011118938657848E-2</v>
      </c>
      <c r="EL227" s="43">
        <f t="shared" ca="1" si="545"/>
        <v>0</v>
      </c>
      <c r="EM227" s="25">
        <f t="shared" si="420"/>
        <v>76.381551661999993</v>
      </c>
      <c r="EN227" s="26">
        <f t="shared" si="484"/>
        <v>0</v>
      </c>
      <c r="EO227" s="23">
        <f t="shared" si="485"/>
        <v>8.7042964890171604E-3</v>
      </c>
      <c r="EP227" s="27">
        <f t="shared" si="486"/>
        <v>14.52188992405824</v>
      </c>
      <c r="EQ227" s="27">
        <f t="shared" ca="1" si="546"/>
        <v>-6.0011118938657737E-2</v>
      </c>
      <c r="ER227" s="43">
        <f t="shared" ca="1" si="547"/>
        <v>0</v>
      </c>
      <c r="ES227" s="25">
        <f t="shared" si="421"/>
        <v>71.160194037000011</v>
      </c>
      <c r="ET227" s="26">
        <f t="shared" si="487"/>
        <v>1</v>
      </c>
      <c r="EU227" s="23">
        <f t="shared" si="488"/>
        <v>4.9941218462739911E-2</v>
      </c>
      <c r="EV227" s="27">
        <f t="shared" si="489"/>
        <v>11.276986582956562</v>
      </c>
      <c r="EW227" s="27">
        <f t="shared" ca="1" si="548"/>
        <v>-2.1583357423798799E-2</v>
      </c>
      <c r="EX227" s="43">
        <f t="shared" ca="1" si="549"/>
        <v>0</v>
      </c>
      <c r="EY227" s="25">
        <f t="shared" si="422"/>
        <v>71.160194037000011</v>
      </c>
      <c r="EZ227" s="34">
        <f t="shared" si="490"/>
        <v>0.33333333333333331</v>
      </c>
      <c r="FA227" s="23">
        <f t="shared" si="491"/>
        <v>2.2449937146924743E-2</v>
      </c>
      <c r="FB227" s="27">
        <f t="shared" si="492"/>
        <v>15.220801539112108</v>
      </c>
      <c r="FC227" s="27">
        <f t="shared" ca="1" si="550"/>
        <v>-4.7201865100371498E-2</v>
      </c>
      <c r="FD227" s="43">
        <f t="shared" ca="1" si="551"/>
        <v>0</v>
      </c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25">
        <f t="shared" si="423"/>
        <v>71.160194037000011</v>
      </c>
      <c r="FT227" s="26">
        <f t="shared" si="493"/>
        <v>1</v>
      </c>
      <c r="FU227" s="23">
        <f t="shared" si="494"/>
        <v>4.9941218462739911E-2</v>
      </c>
      <c r="FV227" s="27">
        <f t="shared" si="495"/>
        <v>2.0359246245617428</v>
      </c>
      <c r="FW227" s="27">
        <f t="shared" ca="1" si="552"/>
        <v>-0.20140828884454309</v>
      </c>
      <c r="FX227" s="43">
        <f t="shared" ca="1" si="553"/>
        <v>0</v>
      </c>
      <c r="FY227" s="25">
        <f t="shared" si="424"/>
        <v>71.160194037000011</v>
      </c>
      <c r="FZ227" s="26">
        <f t="shared" si="496"/>
        <v>1</v>
      </c>
      <c r="GA227" s="23">
        <f t="shared" si="497"/>
        <v>4.9941218462739911E-2</v>
      </c>
      <c r="GB227" s="27">
        <f t="shared" si="498"/>
        <v>10.761839830106867</v>
      </c>
      <c r="GC227" s="27">
        <f t="shared" ca="1" si="554"/>
        <v>-2.158335742379891E-2</v>
      </c>
      <c r="GD227" s="43">
        <f t="shared" ca="1" si="555"/>
        <v>0</v>
      </c>
      <c r="GE227" s="47"/>
      <c r="GF227" s="47"/>
    </row>
    <row r="228" spans="1:188" x14ac:dyDescent="0.2">
      <c r="A228" s="30">
        <v>31593</v>
      </c>
      <c r="B228" s="34">
        <v>82.353242750000007</v>
      </c>
      <c r="C228" s="23">
        <v>8.5981769172456257E-3</v>
      </c>
      <c r="D228" s="24">
        <f t="shared" si="501"/>
        <v>5.9814761421429052E-2</v>
      </c>
      <c r="E228" s="25" t="e">
        <f>#N/A</f>
        <v>#N/A</v>
      </c>
      <c r="F228" s="26">
        <v>1</v>
      </c>
      <c r="G228" s="23">
        <f t="shared" si="425"/>
        <v>5.9814761421429052E-2</v>
      </c>
      <c r="H228" s="27">
        <f t="shared" si="426"/>
        <v>24.283161822566431</v>
      </c>
      <c r="I228" s="27">
        <f t="shared" ca="1" si="502"/>
        <v>0</v>
      </c>
      <c r="J228" s="43">
        <f t="shared" ca="1" si="503"/>
        <v>0</v>
      </c>
      <c r="K228" s="25" t="e">
        <f>#N/A</f>
        <v>#N/A</v>
      </c>
      <c r="L228" s="26">
        <v>0</v>
      </c>
      <c r="M228" s="23">
        <f t="shared" si="427"/>
        <v>8.5981769172456257E-3</v>
      </c>
      <c r="N228" s="27">
        <f t="shared" si="428"/>
        <v>3.5639489720956004</v>
      </c>
      <c r="O228" s="27">
        <f t="shared" ca="1" si="504"/>
        <v>0</v>
      </c>
      <c r="P228" s="43">
        <f t="shared" ca="1" si="505"/>
        <v>0</v>
      </c>
      <c r="Q228" s="25">
        <f t="shared" si="391"/>
        <v>73.265196031000002</v>
      </c>
      <c r="R228" s="26">
        <f t="shared" si="429"/>
        <v>1</v>
      </c>
      <c r="S228" s="23">
        <f t="shared" si="430"/>
        <v>5.9814761421429052E-2</v>
      </c>
      <c r="T228" s="27">
        <f t="shared" si="431"/>
        <v>12.5091898209481</v>
      </c>
      <c r="U228" s="27">
        <f t="shared" ca="1" si="506"/>
        <v>0</v>
      </c>
      <c r="V228" s="43">
        <f t="shared" ca="1" si="507"/>
        <v>0</v>
      </c>
      <c r="W228" s="25">
        <f t="shared" si="392"/>
        <v>80.029280230000012</v>
      </c>
      <c r="X228" s="26">
        <f t="shared" si="432"/>
        <v>1</v>
      </c>
      <c r="Y228" s="23">
        <f t="shared" si="433"/>
        <v>5.9814761421429052E-2</v>
      </c>
      <c r="Z228" s="27">
        <f t="shared" si="434"/>
        <v>27.393296391000916</v>
      </c>
      <c r="AA228" s="27">
        <f t="shared" ca="1" si="508"/>
        <v>-3.7859082791775744E-3</v>
      </c>
      <c r="AB228" s="43">
        <f t="shared" ca="1" si="509"/>
        <v>0</v>
      </c>
      <c r="AC228" s="25">
        <f t="shared" si="393"/>
        <v>77.773499057999999</v>
      </c>
      <c r="AD228" s="26">
        <f t="shared" si="435"/>
        <v>1</v>
      </c>
      <c r="AE228" s="23">
        <f t="shared" si="436"/>
        <v>5.9814761421429052E-2</v>
      </c>
      <c r="AF228" s="27">
        <f t="shared" si="437"/>
        <v>21.039774290996647</v>
      </c>
      <c r="AG228" s="27">
        <f t="shared" ca="1" si="510"/>
        <v>-3.7859082791775744E-3</v>
      </c>
      <c r="AH228" s="43">
        <f t="shared" ca="1" si="511"/>
        <v>0</v>
      </c>
      <c r="AI228" s="25">
        <f t="shared" si="394"/>
        <v>73.265196031000002</v>
      </c>
      <c r="AJ228" s="26">
        <f t="shared" si="438"/>
        <v>1</v>
      </c>
      <c r="AK228" s="23">
        <f t="shared" si="439"/>
        <v>5.9814761421429052E-2</v>
      </c>
      <c r="AL228" s="27">
        <f t="shared" si="440"/>
        <v>12.5091898209481</v>
      </c>
      <c r="AM228" s="27">
        <f t="shared" ca="1" si="512"/>
        <v>0</v>
      </c>
      <c r="AN228" s="43">
        <f t="shared" ca="1" si="513"/>
        <v>0</v>
      </c>
      <c r="AO228" s="25">
        <f t="shared" si="395"/>
        <v>73.265196031000002</v>
      </c>
      <c r="AP228" s="34">
        <f t="shared" si="441"/>
        <v>1</v>
      </c>
      <c r="AQ228" s="23">
        <f t="shared" si="442"/>
        <v>5.9814761421429052E-2</v>
      </c>
      <c r="AR228" s="27">
        <f t="shared" si="443"/>
        <v>20.098476337085337</v>
      </c>
      <c r="AS228" s="27">
        <f t="shared" ca="1" si="514"/>
        <v>0</v>
      </c>
      <c r="AT228" s="43">
        <f t="shared" ca="1" si="515"/>
        <v>0</v>
      </c>
      <c r="AU228" s="25">
        <f t="shared" si="396"/>
        <v>77.773499057999999</v>
      </c>
      <c r="AV228" s="26">
        <f t="shared" si="444"/>
        <v>0</v>
      </c>
      <c r="AW228" s="23">
        <f t="shared" si="445"/>
        <v>8.5981769172456257E-3</v>
      </c>
      <c r="AX228" s="27">
        <f t="shared" si="446"/>
        <v>10.213075948899737</v>
      </c>
      <c r="AY228" s="27">
        <f t="shared" ca="1" si="516"/>
        <v>-1.3170758032151064E-2</v>
      </c>
      <c r="AZ228" s="43">
        <f t="shared" ca="1" si="517"/>
        <v>0</v>
      </c>
      <c r="BA228" s="25">
        <f t="shared" si="397"/>
        <v>77.773499057999999</v>
      </c>
      <c r="BB228" s="26">
        <f t="shared" si="447"/>
        <v>1</v>
      </c>
      <c r="BC228" s="23">
        <f t="shared" si="448"/>
        <v>5.9814761421429052E-2</v>
      </c>
      <c r="BD228" s="27">
        <f t="shared" si="449"/>
        <v>12.20451053100871</v>
      </c>
      <c r="BE228" s="27">
        <f t="shared" ca="1" si="518"/>
        <v>0</v>
      </c>
      <c r="BF228" s="43">
        <f t="shared" ca="1" si="519"/>
        <v>0</v>
      </c>
      <c r="BG228" s="25">
        <f t="shared" si="398"/>
        <v>73.265196031000002</v>
      </c>
      <c r="BH228" s="26">
        <f t="shared" si="450"/>
        <v>1</v>
      </c>
      <c r="BI228" s="23">
        <f t="shared" si="451"/>
        <v>5.9814761421429052E-2</v>
      </c>
      <c r="BJ228" s="27">
        <f t="shared" si="452"/>
        <v>15.21908773110084</v>
      </c>
      <c r="BK228" s="27">
        <f t="shared" ca="1" si="520"/>
        <v>0</v>
      </c>
      <c r="BL228" s="43">
        <f t="shared" ca="1" si="521"/>
        <v>0</v>
      </c>
      <c r="BM228" s="25">
        <f t="shared" si="399"/>
        <v>77.376833509999997</v>
      </c>
      <c r="BN228" s="26">
        <f t="shared" si="453"/>
        <v>1</v>
      </c>
      <c r="BO228" s="23">
        <f t="shared" si="454"/>
        <v>5.9814761421429052E-2</v>
      </c>
      <c r="BP228" s="27">
        <f t="shared" si="455"/>
        <v>7.1277262004940694</v>
      </c>
      <c r="BQ228" s="27">
        <f t="shared" ca="1" si="522"/>
        <v>0</v>
      </c>
      <c r="BR228" s="43">
        <f t="shared" ca="1" si="523"/>
        <v>0</v>
      </c>
      <c r="BS228" s="25">
        <f t="shared" si="400"/>
        <v>73.265196031000002</v>
      </c>
      <c r="BT228" s="34">
        <f t="shared" si="456"/>
        <v>0.75</v>
      </c>
      <c r="BU228" s="23">
        <f t="shared" si="457"/>
        <v>4.7010615295383196E-2</v>
      </c>
      <c r="BV228" s="27">
        <f t="shared" si="458"/>
        <v>11.198687495863446</v>
      </c>
      <c r="BW228" s="27">
        <f t="shared" ca="1" si="524"/>
        <v>0</v>
      </c>
      <c r="BX228" s="43">
        <f t="shared" ca="1" si="525"/>
        <v>0</v>
      </c>
      <c r="BY228" s="25">
        <f t="shared" si="401"/>
        <v>80.029280230000012</v>
      </c>
      <c r="BZ228" s="50">
        <f t="shared" si="402"/>
        <v>0.5</v>
      </c>
      <c r="CA228" s="23">
        <f t="shared" si="459"/>
        <v>8.5981769172456257E-3</v>
      </c>
      <c r="CB228" s="27">
        <f t="shared" si="460"/>
        <v>11.356836267264853</v>
      </c>
      <c r="CC228" s="27">
        <f t="shared" ca="1" si="526"/>
        <v>0</v>
      </c>
      <c r="CD228" s="43">
        <f t="shared" ca="1" si="527"/>
        <v>0</v>
      </c>
      <c r="CE228" s="25">
        <f t="shared" si="403"/>
        <v>77.773499057999999</v>
      </c>
      <c r="CF228" s="34">
        <f t="shared" si="404"/>
        <v>0.5</v>
      </c>
      <c r="CG228" s="23">
        <f t="shared" si="461"/>
        <v>8.5981769172456257E-3</v>
      </c>
      <c r="CH228" s="27">
        <f t="shared" si="462"/>
        <v>9.2054256103253156</v>
      </c>
      <c r="CI228" s="27">
        <f t="shared" ca="1" si="528"/>
        <v>-5.19289282390486E-2</v>
      </c>
      <c r="CJ228" s="43">
        <f t="shared" ca="1" si="529"/>
        <v>0</v>
      </c>
      <c r="CK228" s="25">
        <f t="shared" si="405"/>
        <v>73.265196031000002</v>
      </c>
      <c r="CL228" s="34">
        <f t="shared" si="406"/>
        <v>1</v>
      </c>
      <c r="CM228" s="23">
        <f t="shared" si="463"/>
        <v>5.9814761421429052E-2</v>
      </c>
      <c r="CN228" s="27">
        <f t="shared" si="464"/>
        <v>9.6370853010951318</v>
      </c>
      <c r="CO228" s="27">
        <f t="shared" ca="1" si="530"/>
        <v>0</v>
      </c>
      <c r="CP228" s="43">
        <f t="shared" ca="1" si="531"/>
        <v>0</v>
      </c>
      <c r="CQ228" s="25">
        <f t="shared" si="407"/>
        <v>63.885093699999992</v>
      </c>
      <c r="CR228" s="34">
        <f t="shared" si="408"/>
        <v>1</v>
      </c>
      <c r="CS228" s="23">
        <f t="shared" si="465"/>
        <v>5.9814761421429052E-2</v>
      </c>
      <c r="CT228" s="27">
        <f t="shared" si="466"/>
        <v>11.135169658603923</v>
      </c>
      <c r="CU228" s="27">
        <f t="shared" ca="1" si="532"/>
        <v>0</v>
      </c>
      <c r="CV228" s="43">
        <f t="shared" ca="1" si="533"/>
        <v>0</v>
      </c>
      <c r="CW228" s="25">
        <f t="shared" si="409"/>
        <v>73.265196031000002</v>
      </c>
      <c r="CX228" s="34">
        <f t="shared" si="467"/>
        <v>0.5</v>
      </c>
      <c r="CY228" s="23">
        <f t="shared" si="468"/>
        <v>3.4206469169337339E-2</v>
      </c>
      <c r="CZ228" s="27">
        <f t="shared" si="469"/>
        <v>10.754907206691897</v>
      </c>
      <c r="DA228" s="27">
        <f t="shared" ca="1" si="534"/>
        <v>0</v>
      </c>
      <c r="DB228" s="43">
        <f t="shared" ca="1" si="535"/>
        <v>0</v>
      </c>
      <c r="DC228" s="25">
        <f t="shared" si="410"/>
        <v>73.265196031000002</v>
      </c>
      <c r="DD228" s="34">
        <f t="shared" si="411"/>
        <v>0.875</v>
      </c>
      <c r="DE228" s="23">
        <f t="shared" si="470"/>
        <v>4.7010615295383196E-2</v>
      </c>
      <c r="DF228" s="27">
        <f t="shared" si="471"/>
        <v>13.588026428557981</v>
      </c>
      <c r="DG228" s="27">
        <f t="shared" ca="1" si="499"/>
        <v>0</v>
      </c>
      <c r="DH228" s="43">
        <f t="shared" ca="1" si="500"/>
        <v>0</v>
      </c>
      <c r="DI228" s="25">
        <f t="shared" si="412"/>
        <v>80.029280230000012</v>
      </c>
      <c r="DJ228" s="26">
        <f t="shared" si="413"/>
        <v>1</v>
      </c>
      <c r="DK228" s="23">
        <f t="shared" si="472"/>
        <v>5.9814761421429052E-2</v>
      </c>
      <c r="DL228" s="27">
        <f t="shared" si="473"/>
        <v>20.657032887903846</v>
      </c>
      <c r="DM228" s="27">
        <f t="shared" ca="1" si="536"/>
        <v>-3.7859082791773524E-3</v>
      </c>
      <c r="DN228" s="43">
        <f t="shared" ca="1" si="537"/>
        <v>0</v>
      </c>
      <c r="DO228" s="25">
        <f t="shared" si="414"/>
        <v>77.773499057999999</v>
      </c>
      <c r="DP228" s="26">
        <f t="shared" si="415"/>
        <v>0</v>
      </c>
      <c r="DQ228" s="23">
        <f t="shared" si="474"/>
        <v>8.5981769172456257E-3</v>
      </c>
      <c r="DR228" s="27">
        <f t="shared" si="475"/>
        <v>19.257853099199082</v>
      </c>
      <c r="DS228" s="27">
        <f t="shared" ca="1" si="538"/>
        <v>-5.19289282390486E-2</v>
      </c>
      <c r="DT228" s="43">
        <f t="shared" ca="1" si="539"/>
        <v>0</v>
      </c>
      <c r="DU228" s="25">
        <f t="shared" si="416"/>
        <v>73.265196031000002</v>
      </c>
      <c r="DV228" s="26">
        <f t="shared" si="417"/>
        <v>1</v>
      </c>
      <c r="DW228" s="23">
        <f t="shared" si="476"/>
        <v>5.9814761421429052E-2</v>
      </c>
      <c r="DX228" s="27">
        <f t="shared" si="477"/>
        <v>10.279439311164264</v>
      </c>
      <c r="DY228" s="27">
        <f t="shared" ca="1" si="540"/>
        <v>0</v>
      </c>
      <c r="DZ228" s="43">
        <f t="shared" ca="1" si="541"/>
        <v>0</v>
      </c>
      <c r="EA228" s="25">
        <f t="shared" si="418"/>
        <v>73.265196031000002</v>
      </c>
      <c r="EB228" s="34">
        <f t="shared" si="478"/>
        <v>0.66666666666666663</v>
      </c>
      <c r="EC228" s="23">
        <f t="shared" si="479"/>
        <v>4.2742566586701246E-2</v>
      </c>
      <c r="ED228" s="27">
        <f t="shared" si="480"/>
        <v>16.60422011078877</v>
      </c>
      <c r="EE228" s="27">
        <f t="shared" ca="1" si="542"/>
        <v>-6.4768273757396244E-3</v>
      </c>
      <c r="EF228" s="43">
        <f t="shared" ca="1" si="543"/>
        <v>0</v>
      </c>
      <c r="EG228" s="25">
        <f t="shared" si="419"/>
        <v>80.029280230000012</v>
      </c>
      <c r="EH228" s="26">
        <f t="shared" si="481"/>
        <v>0</v>
      </c>
      <c r="EI228" s="23">
        <f t="shared" si="482"/>
        <v>8.5981769172456257E-3</v>
      </c>
      <c r="EJ228" s="27">
        <f t="shared" si="483"/>
        <v>19.470314980155138</v>
      </c>
      <c r="EK228" s="27">
        <f t="shared" ca="1" si="544"/>
        <v>-5.19289282390486E-2</v>
      </c>
      <c r="EL228" s="43">
        <f t="shared" ca="1" si="545"/>
        <v>0</v>
      </c>
      <c r="EM228" s="25">
        <f t="shared" si="420"/>
        <v>77.773499057999999</v>
      </c>
      <c r="EN228" s="26">
        <f t="shared" si="484"/>
        <v>1</v>
      </c>
      <c r="EO228" s="23">
        <f t="shared" si="485"/>
        <v>5.9814761421429052E-2</v>
      </c>
      <c r="EP228" s="27">
        <f t="shared" si="486"/>
        <v>15.390513305254037</v>
      </c>
      <c r="EQ228" s="27">
        <f t="shared" ca="1" si="546"/>
        <v>-3.7859082791774634E-3</v>
      </c>
      <c r="ER228" s="43">
        <f t="shared" ca="1" si="547"/>
        <v>0</v>
      </c>
      <c r="ES228" s="25">
        <f t="shared" si="421"/>
        <v>73.265196031000002</v>
      </c>
      <c r="ET228" s="26">
        <f t="shared" si="487"/>
        <v>1</v>
      </c>
      <c r="EU228" s="23">
        <f t="shared" si="488"/>
        <v>5.9814761421429052E-2</v>
      </c>
      <c r="EV228" s="27">
        <f t="shared" si="489"/>
        <v>11.951516844968765</v>
      </c>
      <c r="EW228" s="27">
        <f t="shared" ca="1" si="548"/>
        <v>0</v>
      </c>
      <c r="EX228" s="43">
        <f t="shared" ca="1" si="549"/>
        <v>0</v>
      </c>
      <c r="EY228" s="25">
        <f t="shared" si="422"/>
        <v>73.265196031000002</v>
      </c>
      <c r="EZ228" s="34">
        <f t="shared" si="490"/>
        <v>0.66666666666666663</v>
      </c>
      <c r="FA228" s="23">
        <f t="shared" si="491"/>
        <v>4.2742566586701246E-2</v>
      </c>
      <c r="FB228" s="27">
        <f t="shared" si="492"/>
        <v>15.871377662400571</v>
      </c>
      <c r="FC228" s="27">
        <f t="shared" ca="1" si="550"/>
        <v>-6.4768273757394024E-3</v>
      </c>
      <c r="FD228" s="43">
        <f t="shared" ca="1" si="551"/>
        <v>0</v>
      </c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25">
        <f t="shared" si="423"/>
        <v>73.265196031000002</v>
      </c>
      <c r="FT228" s="26">
        <f t="shared" si="493"/>
        <v>1</v>
      </c>
      <c r="FU228" s="23">
        <f t="shared" si="494"/>
        <v>5.9814761421429052E-2</v>
      </c>
      <c r="FV228" s="27">
        <f t="shared" si="495"/>
        <v>2.1577029702519162</v>
      </c>
      <c r="FW228" s="27">
        <f t="shared" ca="1" si="552"/>
        <v>-0.15364071616864861</v>
      </c>
      <c r="FX228" s="43">
        <f t="shared" ca="1" si="553"/>
        <v>0</v>
      </c>
      <c r="FY228" s="25">
        <f t="shared" si="424"/>
        <v>73.265196031000002</v>
      </c>
      <c r="FZ228" s="26">
        <f t="shared" si="496"/>
        <v>1</v>
      </c>
      <c r="GA228" s="23">
        <f t="shared" si="497"/>
        <v>5.9814761421429052E-2</v>
      </c>
      <c r="GB228" s="27">
        <f t="shared" si="498"/>
        <v>11.405556712000342</v>
      </c>
      <c r="GC228" s="27">
        <f t="shared" ca="1" si="554"/>
        <v>0</v>
      </c>
      <c r="GD228" s="43">
        <f t="shared" ca="1" si="555"/>
        <v>0</v>
      </c>
      <c r="GE228" s="47"/>
      <c r="GF228" s="47"/>
    </row>
    <row r="229" spans="1:188" x14ac:dyDescent="0.2">
      <c r="A229" s="30">
        <v>31624</v>
      </c>
      <c r="B229" s="34">
        <v>88.859500150000002</v>
      </c>
      <c r="C229" s="23">
        <v>8.4235705430877328E-3</v>
      </c>
      <c r="D229" s="24">
        <f t="shared" si="501"/>
        <v>7.90042648320608E-2</v>
      </c>
      <c r="E229" s="25" t="e">
        <f>#N/A</f>
        <v>#N/A</v>
      </c>
      <c r="F229" s="26">
        <v>1</v>
      </c>
      <c r="G229" s="23">
        <f t="shared" si="425"/>
        <v>7.90042648320608E-2</v>
      </c>
      <c r="H229" s="27">
        <f t="shared" si="426"/>
        <v>26.201635170156258</v>
      </c>
      <c r="I229" s="27">
        <f t="shared" ca="1" si="502"/>
        <v>0</v>
      </c>
      <c r="J229" s="43">
        <f t="shared" ca="1" si="503"/>
        <v>0</v>
      </c>
      <c r="K229" s="25" t="e">
        <f>#N/A</f>
        <v>#N/A</v>
      </c>
      <c r="L229" s="26">
        <v>0</v>
      </c>
      <c r="M229" s="23">
        <f t="shared" si="427"/>
        <v>8.4235705430877328E-3</v>
      </c>
      <c r="N229" s="27">
        <f t="shared" si="428"/>
        <v>3.5939701476740127</v>
      </c>
      <c r="O229" s="27">
        <f t="shared" ca="1" si="504"/>
        <v>0</v>
      </c>
      <c r="P229" s="43">
        <f t="shared" ca="1" si="505"/>
        <v>0</v>
      </c>
      <c r="Q229" s="25">
        <f t="shared" si="391"/>
        <v>75.847486497000006</v>
      </c>
      <c r="R229" s="26">
        <f t="shared" si="429"/>
        <v>1</v>
      </c>
      <c r="S229" s="23">
        <f t="shared" si="430"/>
        <v>7.90042648320608E-2</v>
      </c>
      <c r="T229" s="27">
        <f t="shared" si="431"/>
        <v>13.497469166396803</v>
      </c>
      <c r="U229" s="27">
        <f t="shared" ca="1" si="506"/>
        <v>0</v>
      </c>
      <c r="V229" s="43">
        <f t="shared" ca="1" si="507"/>
        <v>0</v>
      </c>
      <c r="W229" s="25">
        <f t="shared" si="392"/>
        <v>85.606371450000012</v>
      </c>
      <c r="X229" s="26">
        <f t="shared" si="432"/>
        <v>1</v>
      </c>
      <c r="Y229" s="23">
        <f t="shared" si="433"/>
        <v>7.90042648320608E-2</v>
      </c>
      <c r="Z229" s="27">
        <f t="shared" si="434"/>
        <v>29.557483633698688</v>
      </c>
      <c r="AA229" s="27">
        <f t="shared" ca="1" si="508"/>
        <v>0</v>
      </c>
      <c r="AB229" s="43">
        <f t="shared" ca="1" si="509"/>
        <v>0</v>
      </c>
      <c r="AC229" s="25">
        <f t="shared" si="393"/>
        <v>80.469344906000018</v>
      </c>
      <c r="AD229" s="26">
        <f t="shared" si="435"/>
        <v>1</v>
      </c>
      <c r="AE229" s="23">
        <f t="shared" si="436"/>
        <v>7.90042648320608E-2</v>
      </c>
      <c r="AF229" s="27">
        <f t="shared" si="437"/>
        <v>22.702006191089332</v>
      </c>
      <c r="AG229" s="27">
        <f t="shared" ca="1" si="510"/>
        <v>0</v>
      </c>
      <c r="AH229" s="43">
        <f t="shared" ca="1" si="511"/>
        <v>0</v>
      </c>
      <c r="AI229" s="25">
        <f t="shared" si="394"/>
        <v>75.847486497000006</v>
      </c>
      <c r="AJ229" s="26">
        <f t="shared" si="438"/>
        <v>1</v>
      </c>
      <c r="AK229" s="23">
        <f t="shared" si="439"/>
        <v>7.90042648320608E-2</v>
      </c>
      <c r="AL229" s="27">
        <f t="shared" si="440"/>
        <v>13.497469166396803</v>
      </c>
      <c r="AM229" s="27">
        <f t="shared" ca="1" si="512"/>
        <v>0</v>
      </c>
      <c r="AN229" s="43">
        <f t="shared" ca="1" si="513"/>
        <v>0</v>
      </c>
      <c r="AO229" s="25">
        <f t="shared" si="395"/>
        <v>75.847486497000006</v>
      </c>
      <c r="AP229" s="34">
        <f t="shared" si="441"/>
        <v>1</v>
      </c>
      <c r="AQ229" s="23">
        <f t="shared" si="442"/>
        <v>7.90042648320608E-2</v>
      </c>
      <c r="AR229" s="27">
        <f t="shared" si="443"/>
        <v>21.686341684341336</v>
      </c>
      <c r="AS229" s="27">
        <f t="shared" ca="1" si="514"/>
        <v>0</v>
      </c>
      <c r="AT229" s="43">
        <f t="shared" ca="1" si="515"/>
        <v>0</v>
      </c>
      <c r="AU229" s="25">
        <f t="shared" si="396"/>
        <v>80.469344906000018</v>
      </c>
      <c r="AV229" s="26">
        <f t="shared" si="444"/>
        <v>1</v>
      </c>
      <c r="AW229" s="23">
        <f t="shared" si="445"/>
        <v>7.90042648320608E-2</v>
      </c>
      <c r="AX229" s="27">
        <f t="shared" si="446"/>
        <v>11.019952505916564</v>
      </c>
      <c r="AY229" s="27">
        <f t="shared" ca="1" si="516"/>
        <v>0</v>
      </c>
      <c r="AZ229" s="43">
        <f t="shared" ca="1" si="517"/>
        <v>0</v>
      </c>
      <c r="BA229" s="25">
        <f t="shared" si="397"/>
        <v>80.469344906000018</v>
      </c>
      <c r="BB229" s="26">
        <f t="shared" si="447"/>
        <v>1</v>
      </c>
      <c r="BC229" s="23">
        <f t="shared" si="448"/>
        <v>7.90042648320608E-2</v>
      </c>
      <c r="BD229" s="27">
        <f t="shared" si="449"/>
        <v>13.168718913146197</v>
      </c>
      <c r="BE229" s="27">
        <f t="shared" ca="1" si="518"/>
        <v>0</v>
      </c>
      <c r="BF229" s="43">
        <f t="shared" ca="1" si="519"/>
        <v>0</v>
      </c>
      <c r="BG229" s="25">
        <f t="shared" si="398"/>
        <v>75.847486497000006</v>
      </c>
      <c r="BH229" s="26">
        <f t="shared" si="450"/>
        <v>1</v>
      </c>
      <c r="BI229" s="23">
        <f t="shared" si="451"/>
        <v>7.90042648320608E-2</v>
      </c>
      <c r="BJ229" s="27">
        <f t="shared" si="452"/>
        <v>16.421460568711097</v>
      </c>
      <c r="BK229" s="27">
        <f t="shared" ca="1" si="520"/>
        <v>0</v>
      </c>
      <c r="BL229" s="43">
        <f t="shared" ca="1" si="521"/>
        <v>0</v>
      </c>
      <c r="BM229" s="25">
        <f t="shared" si="399"/>
        <v>79.621165906666661</v>
      </c>
      <c r="BN229" s="26">
        <f t="shared" si="453"/>
        <v>1</v>
      </c>
      <c r="BO229" s="23">
        <f t="shared" si="454"/>
        <v>7.90042648320608E-2</v>
      </c>
      <c r="BP229" s="27">
        <f t="shared" si="455"/>
        <v>7.6908469688883212</v>
      </c>
      <c r="BQ229" s="27">
        <f t="shared" ca="1" si="522"/>
        <v>0</v>
      </c>
      <c r="BR229" s="43">
        <f t="shared" ca="1" si="523"/>
        <v>0</v>
      </c>
      <c r="BS229" s="25">
        <f t="shared" si="400"/>
        <v>75.847486497000006</v>
      </c>
      <c r="BT229" s="34">
        <f t="shared" si="456"/>
        <v>1</v>
      </c>
      <c r="BU229" s="23">
        <f t="shared" si="457"/>
        <v>7.90042648320608E-2</v>
      </c>
      <c r="BV229" s="27">
        <f t="shared" si="458"/>
        <v>12.083431568558129</v>
      </c>
      <c r="BW229" s="27">
        <f t="shared" ca="1" si="524"/>
        <v>0</v>
      </c>
      <c r="BX229" s="43">
        <f t="shared" ca="1" si="525"/>
        <v>0</v>
      </c>
      <c r="BY229" s="25">
        <f t="shared" si="401"/>
        <v>85.606371450000012</v>
      </c>
      <c r="BZ229" s="50">
        <f t="shared" si="402"/>
        <v>1</v>
      </c>
      <c r="CA229" s="23">
        <f t="shared" si="459"/>
        <v>7.90042648320608E-2</v>
      </c>
      <c r="CB229" s="27">
        <f t="shared" si="460"/>
        <v>12.254074767378199</v>
      </c>
      <c r="CC229" s="27">
        <f t="shared" ca="1" si="526"/>
        <v>0</v>
      </c>
      <c r="CD229" s="43">
        <f t="shared" ca="1" si="527"/>
        <v>0</v>
      </c>
      <c r="CE229" s="25">
        <f t="shared" si="403"/>
        <v>80.469344906000018</v>
      </c>
      <c r="CF229" s="34">
        <f t="shared" si="404"/>
        <v>1</v>
      </c>
      <c r="CG229" s="23">
        <f t="shared" si="461"/>
        <v>7.90042648320608E-2</v>
      </c>
      <c r="CH229" s="27">
        <f t="shared" si="462"/>
        <v>9.9326934931352913</v>
      </c>
      <c r="CI229" s="27">
        <f t="shared" ca="1" si="528"/>
        <v>0</v>
      </c>
      <c r="CJ229" s="43">
        <f t="shared" ca="1" si="529"/>
        <v>0</v>
      </c>
      <c r="CK229" s="25">
        <f t="shared" si="405"/>
        <v>75.847486497000006</v>
      </c>
      <c r="CL229" s="34">
        <f t="shared" si="406"/>
        <v>1</v>
      </c>
      <c r="CM229" s="23">
        <f t="shared" si="463"/>
        <v>7.90042648320608E-2</v>
      </c>
      <c r="CN229" s="27">
        <f t="shared" si="464"/>
        <v>10.398456140432012</v>
      </c>
      <c r="CO229" s="27">
        <f t="shared" ca="1" si="530"/>
        <v>0</v>
      </c>
      <c r="CP229" s="43">
        <f t="shared" ca="1" si="531"/>
        <v>0</v>
      </c>
      <c r="CQ229" s="25">
        <f t="shared" si="407"/>
        <v>65.693210450000009</v>
      </c>
      <c r="CR229" s="34">
        <f t="shared" si="408"/>
        <v>1</v>
      </c>
      <c r="CS229" s="23">
        <f t="shared" si="465"/>
        <v>7.90042648320608E-2</v>
      </c>
      <c r="CT229" s="27">
        <f t="shared" si="466"/>
        <v>12.014895551262196</v>
      </c>
      <c r="CU229" s="27">
        <f t="shared" ca="1" si="532"/>
        <v>0</v>
      </c>
      <c r="CV229" s="43">
        <f t="shared" ca="1" si="533"/>
        <v>0</v>
      </c>
      <c r="CW229" s="25">
        <f t="shared" si="409"/>
        <v>75.847486497000006</v>
      </c>
      <c r="CX229" s="34">
        <f t="shared" si="467"/>
        <v>1</v>
      </c>
      <c r="CY229" s="23">
        <f t="shared" si="468"/>
        <v>7.90042648320608E-2</v>
      </c>
      <c r="CZ229" s="27">
        <f t="shared" si="469"/>
        <v>11.604590743893622</v>
      </c>
      <c r="DA229" s="27">
        <f t="shared" ca="1" si="534"/>
        <v>0</v>
      </c>
      <c r="DB229" s="43">
        <f t="shared" ca="1" si="535"/>
        <v>0</v>
      </c>
      <c r="DC229" s="25">
        <f t="shared" si="410"/>
        <v>75.847486497000006</v>
      </c>
      <c r="DD229" s="34">
        <f t="shared" si="411"/>
        <v>1</v>
      </c>
      <c r="DE229" s="23">
        <f t="shared" si="470"/>
        <v>7.90042648320608E-2</v>
      </c>
      <c r="DF229" s="27">
        <f t="shared" si="471"/>
        <v>14.661538467064817</v>
      </c>
      <c r="DG229" s="27">
        <f t="shared" ca="1" si="499"/>
        <v>0</v>
      </c>
      <c r="DH229" s="43">
        <f t="shared" ca="1" si="500"/>
        <v>0</v>
      </c>
      <c r="DI229" s="25">
        <f t="shared" si="412"/>
        <v>85.606371450000012</v>
      </c>
      <c r="DJ229" s="26">
        <f t="shared" si="413"/>
        <v>1</v>
      </c>
      <c r="DK229" s="23">
        <f t="shared" si="472"/>
        <v>7.90042648320608E-2</v>
      </c>
      <c r="DL229" s="27">
        <f t="shared" si="473"/>
        <v>22.289026584824391</v>
      </c>
      <c r="DM229" s="27">
        <f t="shared" ca="1" si="536"/>
        <v>0</v>
      </c>
      <c r="DN229" s="43">
        <f t="shared" ca="1" si="537"/>
        <v>0</v>
      </c>
      <c r="DO229" s="25">
        <f t="shared" si="414"/>
        <v>80.469344906000018</v>
      </c>
      <c r="DP229" s="26">
        <f t="shared" si="415"/>
        <v>1</v>
      </c>
      <c r="DQ229" s="23">
        <f t="shared" si="474"/>
        <v>7.90042648320608E-2</v>
      </c>
      <c r="DR229" s="27">
        <f t="shared" si="475"/>
        <v>20.779305625545128</v>
      </c>
      <c r="DS229" s="27">
        <f t="shared" ca="1" si="538"/>
        <v>0</v>
      </c>
      <c r="DT229" s="43">
        <f t="shared" ca="1" si="539"/>
        <v>0</v>
      </c>
      <c r="DU229" s="25">
        <f t="shared" si="416"/>
        <v>75.847486497000006</v>
      </c>
      <c r="DV229" s="26">
        <f t="shared" si="417"/>
        <v>1</v>
      </c>
      <c r="DW229" s="23">
        <f t="shared" si="476"/>
        <v>7.90042648320608E-2</v>
      </c>
      <c r="DX229" s="27">
        <f t="shared" si="477"/>
        <v>11.091558856828582</v>
      </c>
      <c r="DY229" s="27">
        <f t="shared" ca="1" si="540"/>
        <v>0</v>
      </c>
      <c r="DZ229" s="43">
        <f t="shared" ca="1" si="541"/>
        <v>0</v>
      </c>
      <c r="EA229" s="25">
        <f t="shared" si="418"/>
        <v>75.847486497000006</v>
      </c>
      <c r="EB229" s="34">
        <f t="shared" si="478"/>
        <v>1</v>
      </c>
      <c r="EC229" s="23">
        <f t="shared" si="479"/>
        <v>7.90042648320608E-2</v>
      </c>
      <c r="ED229" s="27">
        <f t="shared" si="480"/>
        <v>17.916024313751358</v>
      </c>
      <c r="EE229" s="27">
        <f t="shared" ca="1" si="542"/>
        <v>0</v>
      </c>
      <c r="EF229" s="43">
        <f t="shared" ca="1" si="543"/>
        <v>0</v>
      </c>
      <c r="EG229" s="25">
        <f t="shared" si="419"/>
        <v>85.606371450000012</v>
      </c>
      <c r="EH229" s="26">
        <f t="shared" si="481"/>
        <v>1</v>
      </c>
      <c r="EI229" s="23">
        <f t="shared" si="482"/>
        <v>7.90042648320608E-2</v>
      </c>
      <c r="EJ229" s="27">
        <f t="shared" si="483"/>
        <v>21.008552901210955</v>
      </c>
      <c r="EK229" s="27">
        <f t="shared" ca="1" si="544"/>
        <v>0</v>
      </c>
      <c r="EL229" s="43">
        <f t="shared" ca="1" si="545"/>
        <v>0</v>
      </c>
      <c r="EM229" s="25">
        <f t="shared" si="420"/>
        <v>80.469344906000018</v>
      </c>
      <c r="EN229" s="26">
        <f t="shared" si="484"/>
        <v>1</v>
      </c>
      <c r="EO229" s="23">
        <f t="shared" si="485"/>
        <v>7.90042648320608E-2</v>
      </c>
      <c r="EP229" s="27">
        <f t="shared" si="486"/>
        <v>16.606429494323685</v>
      </c>
      <c r="EQ229" s="27">
        <f t="shared" ca="1" si="546"/>
        <v>0</v>
      </c>
      <c r="ER229" s="43">
        <f t="shared" ca="1" si="547"/>
        <v>0</v>
      </c>
      <c r="ES229" s="25">
        <f t="shared" si="421"/>
        <v>75.847486497000006</v>
      </c>
      <c r="ET229" s="26">
        <f t="shared" si="487"/>
        <v>1</v>
      </c>
      <c r="EU229" s="23">
        <f t="shared" si="488"/>
        <v>7.90042648320608E-2</v>
      </c>
      <c r="EV229" s="27">
        <f t="shared" si="489"/>
        <v>12.895737646933513</v>
      </c>
      <c r="EW229" s="27">
        <f t="shared" ca="1" si="548"/>
        <v>0</v>
      </c>
      <c r="EX229" s="43">
        <f t="shared" ca="1" si="549"/>
        <v>0</v>
      </c>
      <c r="EY229" s="25">
        <f t="shared" si="422"/>
        <v>75.847486497000006</v>
      </c>
      <c r="EZ229" s="34">
        <f t="shared" si="490"/>
        <v>1</v>
      </c>
      <c r="FA229" s="23">
        <f t="shared" si="491"/>
        <v>7.90042648320608E-2</v>
      </c>
      <c r="FB229" s="27">
        <f t="shared" si="492"/>
        <v>17.125284186490518</v>
      </c>
      <c r="FC229" s="27">
        <f t="shared" ca="1" si="550"/>
        <v>0</v>
      </c>
      <c r="FD229" s="43">
        <f t="shared" ca="1" si="551"/>
        <v>0</v>
      </c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25">
        <f t="shared" si="423"/>
        <v>75.847486497000006</v>
      </c>
      <c r="FT229" s="26">
        <f t="shared" si="493"/>
        <v>1</v>
      </c>
      <c r="FU229" s="23">
        <f t="shared" si="494"/>
        <v>7.90042648320608E-2</v>
      </c>
      <c r="FV229" s="27">
        <f t="shared" si="495"/>
        <v>2.3281707071426228</v>
      </c>
      <c r="FW229" s="27">
        <f t="shared" ca="1" si="552"/>
        <v>-8.6774723165763179E-2</v>
      </c>
      <c r="FX229" s="43">
        <f t="shared" ca="1" si="553"/>
        <v>0</v>
      </c>
      <c r="FY229" s="25">
        <f t="shared" si="424"/>
        <v>75.847486497000006</v>
      </c>
      <c r="FZ229" s="26">
        <f t="shared" si="496"/>
        <v>1</v>
      </c>
      <c r="GA229" s="23">
        <f t="shared" si="497"/>
        <v>7.90042648320608E-2</v>
      </c>
      <c r="GB229" s="27">
        <f t="shared" si="498"/>
        <v>12.306644335032306</v>
      </c>
      <c r="GC229" s="27">
        <f t="shared" ca="1" si="554"/>
        <v>0</v>
      </c>
      <c r="GD229" s="43">
        <f t="shared" ca="1" si="555"/>
        <v>0</v>
      </c>
      <c r="GE229" s="47"/>
      <c r="GF229" s="47"/>
    </row>
    <row r="230" spans="1:188" x14ac:dyDescent="0.2">
      <c r="A230" s="30">
        <v>31655</v>
      </c>
      <c r="B230" s="34">
        <v>102.8645782</v>
      </c>
      <c r="C230" s="23">
        <v>7.8595262614420403E-3</v>
      </c>
      <c r="D230" s="24">
        <f t="shared" si="501"/>
        <v>0.15760923735063348</v>
      </c>
      <c r="E230" s="25" t="e">
        <f>#N/A</f>
        <v>#N/A</v>
      </c>
      <c r="F230" s="26">
        <v>1</v>
      </c>
      <c r="G230" s="23">
        <f t="shared" si="425"/>
        <v>0.15760923735063348</v>
      </c>
      <c r="H230" s="27">
        <f t="shared" si="426"/>
        <v>30.331254906664121</v>
      </c>
      <c r="I230" s="27">
        <f t="shared" ca="1" si="502"/>
        <v>0</v>
      </c>
      <c r="J230" s="43">
        <f t="shared" ca="1" si="503"/>
        <v>0</v>
      </c>
      <c r="K230" s="25" t="e">
        <f>#N/A</f>
        <v>#N/A</v>
      </c>
      <c r="L230" s="26">
        <v>0</v>
      </c>
      <c r="M230" s="23">
        <f t="shared" si="427"/>
        <v>7.8595262614420403E-3</v>
      </c>
      <c r="N230" s="27">
        <f t="shared" si="428"/>
        <v>3.6222170504324955</v>
      </c>
      <c r="O230" s="27">
        <f t="shared" ca="1" si="504"/>
        <v>0</v>
      </c>
      <c r="P230" s="43">
        <f t="shared" ca="1" si="505"/>
        <v>0</v>
      </c>
      <c r="Q230" s="25">
        <f t="shared" si="391"/>
        <v>79.651486663</v>
      </c>
      <c r="R230" s="26">
        <f t="shared" si="429"/>
        <v>1</v>
      </c>
      <c r="S230" s="23">
        <f t="shared" si="430"/>
        <v>0.15760923735063348</v>
      </c>
      <c r="T230" s="27">
        <f t="shared" si="431"/>
        <v>15.624794987876294</v>
      </c>
      <c r="U230" s="27">
        <f t="shared" ca="1" si="506"/>
        <v>0</v>
      </c>
      <c r="V230" s="43">
        <f t="shared" ca="1" si="507"/>
        <v>0</v>
      </c>
      <c r="W230" s="25">
        <f t="shared" si="392"/>
        <v>95.862039175000007</v>
      </c>
      <c r="X230" s="26">
        <f t="shared" si="432"/>
        <v>1</v>
      </c>
      <c r="Y230" s="23">
        <f t="shared" si="433"/>
        <v>0.15760923735063348</v>
      </c>
      <c r="Z230" s="27">
        <f t="shared" si="434"/>
        <v>34.216016087209766</v>
      </c>
      <c r="AA230" s="27">
        <f t="shared" ca="1" si="508"/>
        <v>0</v>
      </c>
      <c r="AB230" s="43">
        <f t="shared" ca="1" si="509"/>
        <v>0</v>
      </c>
      <c r="AC230" s="25">
        <f t="shared" si="393"/>
        <v>85.158369302000011</v>
      </c>
      <c r="AD230" s="26">
        <f t="shared" si="435"/>
        <v>1</v>
      </c>
      <c r="AE230" s="23">
        <f t="shared" si="436"/>
        <v>0.15760923735063348</v>
      </c>
      <c r="AF230" s="27">
        <f t="shared" si="437"/>
        <v>26.280052073196281</v>
      </c>
      <c r="AG230" s="27">
        <f t="shared" ca="1" si="510"/>
        <v>0</v>
      </c>
      <c r="AH230" s="43">
        <f t="shared" ca="1" si="511"/>
        <v>0</v>
      </c>
      <c r="AI230" s="25">
        <f t="shared" si="394"/>
        <v>79.651486663</v>
      </c>
      <c r="AJ230" s="26">
        <f t="shared" si="438"/>
        <v>1</v>
      </c>
      <c r="AK230" s="23">
        <f t="shared" si="439"/>
        <v>0.15760923735063348</v>
      </c>
      <c r="AL230" s="27">
        <f t="shared" si="440"/>
        <v>15.624794987876294</v>
      </c>
      <c r="AM230" s="27">
        <f t="shared" ca="1" si="512"/>
        <v>0</v>
      </c>
      <c r="AN230" s="43">
        <f t="shared" ca="1" si="513"/>
        <v>0</v>
      </c>
      <c r="AO230" s="25">
        <f t="shared" si="395"/>
        <v>79.651486663</v>
      </c>
      <c r="AP230" s="34">
        <f t="shared" si="441"/>
        <v>1</v>
      </c>
      <c r="AQ230" s="23">
        <f t="shared" si="442"/>
        <v>0.15760923735063348</v>
      </c>
      <c r="AR230" s="27">
        <f t="shared" si="443"/>
        <v>25.104309458135628</v>
      </c>
      <c r="AS230" s="27">
        <f t="shared" ca="1" si="514"/>
        <v>0</v>
      </c>
      <c r="AT230" s="43">
        <f t="shared" ca="1" si="515"/>
        <v>0</v>
      </c>
      <c r="AU230" s="25">
        <f t="shared" si="396"/>
        <v>85.158369302000011</v>
      </c>
      <c r="AV230" s="26">
        <f t="shared" si="444"/>
        <v>1</v>
      </c>
      <c r="AW230" s="23">
        <f t="shared" si="445"/>
        <v>0.15760923735063348</v>
      </c>
      <c r="AX230" s="27">
        <f t="shared" si="446"/>
        <v>12.756798816014276</v>
      </c>
      <c r="AY230" s="27">
        <f t="shared" ca="1" si="516"/>
        <v>0</v>
      </c>
      <c r="AZ230" s="43">
        <f t="shared" ca="1" si="517"/>
        <v>0</v>
      </c>
      <c r="BA230" s="25">
        <f t="shared" si="397"/>
        <v>85.158369302000011</v>
      </c>
      <c r="BB230" s="26">
        <f t="shared" si="447"/>
        <v>1</v>
      </c>
      <c r="BC230" s="23">
        <f t="shared" si="448"/>
        <v>0.15760923735063348</v>
      </c>
      <c r="BD230" s="27">
        <f t="shared" si="449"/>
        <v>15.244230657932032</v>
      </c>
      <c r="BE230" s="27">
        <f t="shared" ca="1" si="518"/>
        <v>0</v>
      </c>
      <c r="BF230" s="43">
        <f t="shared" ca="1" si="519"/>
        <v>0</v>
      </c>
      <c r="BG230" s="25">
        <f t="shared" si="398"/>
        <v>79.651486663</v>
      </c>
      <c r="BH230" s="26">
        <f t="shared" si="450"/>
        <v>1</v>
      </c>
      <c r="BI230" s="23">
        <f t="shared" si="451"/>
        <v>0.15760923735063348</v>
      </c>
      <c r="BJ230" s="27">
        <f t="shared" si="452"/>
        <v>19.009634445129155</v>
      </c>
      <c r="BK230" s="27">
        <f t="shared" ca="1" si="520"/>
        <v>0</v>
      </c>
      <c r="BL230" s="43">
        <f t="shared" ca="1" si="521"/>
        <v>0</v>
      </c>
      <c r="BM230" s="25">
        <f t="shared" si="399"/>
        <v>84.201883788333348</v>
      </c>
      <c r="BN230" s="26">
        <f t="shared" si="453"/>
        <v>1</v>
      </c>
      <c r="BO230" s="23">
        <f t="shared" si="454"/>
        <v>0.15760923735063348</v>
      </c>
      <c r="BP230" s="27">
        <f t="shared" si="455"/>
        <v>8.9029954942352401</v>
      </c>
      <c r="BQ230" s="27">
        <f t="shared" ca="1" si="522"/>
        <v>0</v>
      </c>
      <c r="BR230" s="43">
        <f t="shared" ca="1" si="523"/>
        <v>0</v>
      </c>
      <c r="BS230" s="25">
        <f t="shared" si="400"/>
        <v>79.651486663</v>
      </c>
      <c r="BT230" s="34">
        <f t="shared" si="456"/>
        <v>1</v>
      </c>
      <c r="BU230" s="23">
        <f t="shared" si="457"/>
        <v>0.15760923735063348</v>
      </c>
      <c r="BV230" s="27">
        <f t="shared" si="458"/>
        <v>13.987892002657144</v>
      </c>
      <c r="BW230" s="27">
        <f t="shared" ca="1" si="524"/>
        <v>0</v>
      </c>
      <c r="BX230" s="43">
        <f t="shared" ca="1" si="525"/>
        <v>0</v>
      </c>
      <c r="BY230" s="25">
        <f t="shared" si="401"/>
        <v>95.862039175000007</v>
      </c>
      <c r="BZ230" s="50">
        <f t="shared" si="402"/>
        <v>1</v>
      </c>
      <c r="CA230" s="23">
        <f t="shared" si="459"/>
        <v>0.15760923735063348</v>
      </c>
      <c r="CB230" s="27">
        <f t="shared" si="460"/>
        <v>14.185430145902318</v>
      </c>
      <c r="CC230" s="27">
        <f t="shared" ca="1" si="526"/>
        <v>0</v>
      </c>
      <c r="CD230" s="43">
        <f t="shared" ca="1" si="527"/>
        <v>0</v>
      </c>
      <c r="CE230" s="25">
        <f t="shared" si="403"/>
        <v>85.158369302000011</v>
      </c>
      <c r="CF230" s="34">
        <f t="shared" si="404"/>
        <v>1</v>
      </c>
      <c r="CG230" s="23">
        <f t="shared" si="461"/>
        <v>0.15760923735063348</v>
      </c>
      <c r="CH230" s="27">
        <f t="shared" si="462"/>
        <v>11.498177739425945</v>
      </c>
      <c r="CI230" s="27">
        <f t="shared" ca="1" si="528"/>
        <v>0</v>
      </c>
      <c r="CJ230" s="43">
        <f t="shared" ca="1" si="529"/>
        <v>0</v>
      </c>
      <c r="CK230" s="25">
        <f t="shared" si="405"/>
        <v>79.651486663</v>
      </c>
      <c r="CL230" s="34">
        <f t="shared" si="406"/>
        <v>1</v>
      </c>
      <c r="CM230" s="23">
        <f t="shared" si="463"/>
        <v>0.15760923735063348</v>
      </c>
      <c r="CN230" s="27">
        <f t="shared" si="464"/>
        <v>12.037348882349514</v>
      </c>
      <c r="CO230" s="27">
        <f t="shared" ca="1" si="530"/>
        <v>0</v>
      </c>
      <c r="CP230" s="43">
        <f t="shared" ca="1" si="531"/>
        <v>0</v>
      </c>
      <c r="CQ230" s="25">
        <f t="shared" si="407"/>
        <v>68.333062697000017</v>
      </c>
      <c r="CR230" s="34">
        <f t="shared" si="408"/>
        <v>1</v>
      </c>
      <c r="CS230" s="23">
        <f t="shared" si="465"/>
        <v>0.15760923735063348</v>
      </c>
      <c r="CT230" s="27">
        <f t="shared" si="466"/>
        <v>13.908554075944149</v>
      </c>
      <c r="CU230" s="27">
        <f t="shared" ca="1" si="532"/>
        <v>0</v>
      </c>
      <c r="CV230" s="43">
        <f t="shared" ca="1" si="533"/>
        <v>0</v>
      </c>
      <c r="CW230" s="25">
        <f t="shared" si="409"/>
        <v>79.651486663</v>
      </c>
      <c r="CX230" s="34">
        <f t="shared" si="467"/>
        <v>1</v>
      </c>
      <c r="CY230" s="23">
        <f t="shared" si="468"/>
        <v>0.15760923735063348</v>
      </c>
      <c r="CZ230" s="27">
        <f t="shared" si="469"/>
        <v>13.433581440804916</v>
      </c>
      <c r="DA230" s="27">
        <f t="shared" ca="1" si="534"/>
        <v>0</v>
      </c>
      <c r="DB230" s="43">
        <f t="shared" ca="1" si="535"/>
        <v>0</v>
      </c>
      <c r="DC230" s="25">
        <f t="shared" si="410"/>
        <v>79.651486663</v>
      </c>
      <c r="DD230" s="34">
        <f t="shared" si="411"/>
        <v>1</v>
      </c>
      <c r="DE230" s="23">
        <f t="shared" si="470"/>
        <v>0.15760923735063348</v>
      </c>
      <c r="DF230" s="27">
        <f t="shared" si="471"/>
        <v>16.972332363245879</v>
      </c>
      <c r="DG230" s="27">
        <f t="shared" ca="1" si="499"/>
        <v>0</v>
      </c>
      <c r="DH230" s="43">
        <f t="shared" ca="1" si="500"/>
        <v>0</v>
      </c>
      <c r="DI230" s="25">
        <f t="shared" si="412"/>
        <v>95.862039175000007</v>
      </c>
      <c r="DJ230" s="26">
        <f t="shared" si="413"/>
        <v>1</v>
      </c>
      <c r="DK230" s="23">
        <f t="shared" si="472"/>
        <v>0.15760923735063348</v>
      </c>
      <c r="DL230" s="27">
        <f t="shared" si="473"/>
        <v>25.801983066146558</v>
      </c>
      <c r="DM230" s="27">
        <f t="shared" ca="1" si="536"/>
        <v>0</v>
      </c>
      <c r="DN230" s="43">
        <f t="shared" ca="1" si="537"/>
        <v>0</v>
      </c>
      <c r="DO230" s="25">
        <f t="shared" si="414"/>
        <v>85.158369302000011</v>
      </c>
      <c r="DP230" s="26">
        <f t="shared" si="415"/>
        <v>1</v>
      </c>
      <c r="DQ230" s="23">
        <f t="shared" si="474"/>
        <v>0.15760923735063348</v>
      </c>
      <c r="DR230" s="27">
        <f t="shared" si="475"/>
        <v>24.054316137863022</v>
      </c>
      <c r="DS230" s="27">
        <f t="shared" ca="1" si="538"/>
        <v>0</v>
      </c>
      <c r="DT230" s="43">
        <f t="shared" ca="1" si="539"/>
        <v>0</v>
      </c>
      <c r="DU230" s="25">
        <f t="shared" si="416"/>
        <v>79.651486663</v>
      </c>
      <c r="DV230" s="26">
        <f t="shared" si="417"/>
        <v>1</v>
      </c>
      <c r="DW230" s="23">
        <f t="shared" si="476"/>
        <v>0.15760923735063348</v>
      </c>
      <c r="DX230" s="27">
        <f t="shared" si="477"/>
        <v>12.839690989283</v>
      </c>
      <c r="DY230" s="27">
        <f t="shared" ca="1" si="540"/>
        <v>0</v>
      </c>
      <c r="DZ230" s="43">
        <f t="shared" ca="1" si="541"/>
        <v>0</v>
      </c>
      <c r="EA230" s="25">
        <f t="shared" si="418"/>
        <v>79.651486663</v>
      </c>
      <c r="EB230" s="34">
        <f t="shared" si="478"/>
        <v>1</v>
      </c>
      <c r="EC230" s="23">
        <f t="shared" si="479"/>
        <v>0.15760923735063348</v>
      </c>
      <c r="ED230" s="27">
        <f t="shared" si="480"/>
        <v>20.739755242197116</v>
      </c>
      <c r="EE230" s="27">
        <f t="shared" ca="1" si="542"/>
        <v>0</v>
      </c>
      <c r="EF230" s="43">
        <f t="shared" ca="1" si="543"/>
        <v>0</v>
      </c>
      <c r="EG230" s="25">
        <f t="shared" si="419"/>
        <v>95.862039175000007</v>
      </c>
      <c r="EH230" s="26">
        <f t="shared" si="481"/>
        <v>1</v>
      </c>
      <c r="EI230" s="23">
        <f t="shared" si="482"/>
        <v>0.15760923735063348</v>
      </c>
      <c r="EJ230" s="27">
        <f t="shared" si="483"/>
        <v>24.31969490181125</v>
      </c>
      <c r="EK230" s="27">
        <f t="shared" ca="1" si="544"/>
        <v>0</v>
      </c>
      <c r="EL230" s="43">
        <f t="shared" ca="1" si="545"/>
        <v>0</v>
      </c>
      <c r="EM230" s="25">
        <f t="shared" si="420"/>
        <v>85.158369302000011</v>
      </c>
      <c r="EN230" s="26">
        <f t="shared" si="484"/>
        <v>1</v>
      </c>
      <c r="EO230" s="23">
        <f t="shared" si="485"/>
        <v>0.15760923735063348</v>
      </c>
      <c r="EP230" s="27">
        <f t="shared" si="486"/>
        <v>19.223756182041107</v>
      </c>
      <c r="EQ230" s="27">
        <f t="shared" ca="1" si="546"/>
        <v>0</v>
      </c>
      <c r="ER230" s="43">
        <f t="shared" ca="1" si="547"/>
        <v>0</v>
      </c>
      <c r="ES230" s="25">
        <f t="shared" si="421"/>
        <v>79.651486663</v>
      </c>
      <c r="ET230" s="26">
        <f t="shared" si="487"/>
        <v>1</v>
      </c>
      <c r="EU230" s="23">
        <f t="shared" si="488"/>
        <v>0.15760923735063348</v>
      </c>
      <c r="EV230" s="27">
        <f t="shared" si="489"/>
        <v>14.928225022540557</v>
      </c>
      <c r="EW230" s="27">
        <f t="shared" ca="1" si="548"/>
        <v>0</v>
      </c>
      <c r="EX230" s="43">
        <f t="shared" ca="1" si="549"/>
        <v>0</v>
      </c>
      <c r="EY230" s="25">
        <f t="shared" si="422"/>
        <v>79.651486663</v>
      </c>
      <c r="EZ230" s="34">
        <f t="shared" si="490"/>
        <v>1</v>
      </c>
      <c r="FA230" s="23">
        <f t="shared" si="491"/>
        <v>0.15760923735063348</v>
      </c>
      <c r="FB230" s="27">
        <f t="shared" si="492"/>
        <v>19.824387166536152</v>
      </c>
      <c r="FC230" s="27">
        <f t="shared" ca="1" si="550"/>
        <v>0</v>
      </c>
      <c r="FD230" s="43">
        <f t="shared" ca="1" si="551"/>
        <v>0</v>
      </c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25">
        <f t="shared" si="423"/>
        <v>79.651486663</v>
      </c>
      <c r="FT230" s="26">
        <f t="shared" si="493"/>
        <v>1</v>
      </c>
      <c r="FU230" s="23">
        <f t="shared" si="494"/>
        <v>0.15760923735063348</v>
      </c>
      <c r="FV230" s="27">
        <f t="shared" si="495"/>
        <v>2.6951119167174564</v>
      </c>
      <c r="FW230" s="27">
        <f t="shared" ca="1" si="552"/>
        <v>0</v>
      </c>
      <c r="FX230" s="43">
        <f t="shared" ca="1" si="553"/>
        <v>0</v>
      </c>
      <c r="FY230" s="25">
        <f t="shared" si="424"/>
        <v>79.651486663</v>
      </c>
      <c r="FZ230" s="26">
        <f t="shared" si="496"/>
        <v>1</v>
      </c>
      <c r="GA230" s="23">
        <f t="shared" si="497"/>
        <v>0.15760923735063348</v>
      </c>
      <c r="GB230" s="27">
        <f t="shared" si="498"/>
        <v>14.246285163022241</v>
      </c>
      <c r="GC230" s="27">
        <f t="shared" ca="1" si="554"/>
        <v>0</v>
      </c>
      <c r="GD230" s="43">
        <f t="shared" ca="1" si="555"/>
        <v>0</v>
      </c>
      <c r="GE230" s="47"/>
      <c r="GF230" s="47"/>
    </row>
    <row r="231" spans="1:188" x14ac:dyDescent="0.2">
      <c r="A231" s="30">
        <v>31685</v>
      </c>
      <c r="B231" s="34">
        <v>106.3897937</v>
      </c>
      <c r="C231" s="23">
        <v>7.2612099894300286E-3</v>
      </c>
      <c r="D231" s="24">
        <f t="shared" si="501"/>
        <v>3.4270451127947243E-2</v>
      </c>
      <c r="E231" s="25" t="e">
        <f>#N/A</f>
        <v>#N/A</v>
      </c>
      <c r="F231" s="26">
        <v>1</v>
      </c>
      <c r="G231" s="23">
        <f t="shared" si="425"/>
        <v>3.4270451127947243E-2</v>
      </c>
      <c r="H231" s="27">
        <f t="shared" si="426"/>
        <v>31.370720695592265</v>
      </c>
      <c r="I231" s="27">
        <f t="shared" ca="1" si="502"/>
        <v>0</v>
      </c>
      <c r="J231" s="43">
        <f t="shared" ca="1" si="503"/>
        <v>0</v>
      </c>
      <c r="K231" s="25" t="e">
        <f>#N/A</f>
        <v>#N/A</v>
      </c>
      <c r="L231" s="26">
        <v>0</v>
      </c>
      <c r="M231" s="23">
        <f t="shared" si="427"/>
        <v>7.2612099894300286E-3</v>
      </c>
      <c r="N231" s="27">
        <f t="shared" si="428"/>
        <v>3.6485187290629799</v>
      </c>
      <c r="O231" s="27">
        <f t="shared" ca="1" si="504"/>
        <v>0</v>
      </c>
      <c r="P231" s="43">
        <f t="shared" ca="1" si="505"/>
        <v>0</v>
      </c>
      <c r="Q231" s="25">
        <f t="shared" si="391"/>
        <v>83.330248193000017</v>
      </c>
      <c r="R231" s="26">
        <f t="shared" si="429"/>
        <v>1</v>
      </c>
      <c r="S231" s="23">
        <f t="shared" si="430"/>
        <v>3.4270451127947243E-2</v>
      </c>
      <c r="T231" s="27">
        <f t="shared" si="431"/>
        <v>16.160263760892505</v>
      </c>
      <c r="U231" s="27">
        <f t="shared" ca="1" si="506"/>
        <v>0</v>
      </c>
      <c r="V231" s="43">
        <f t="shared" ca="1" si="507"/>
        <v>0</v>
      </c>
      <c r="W231" s="25">
        <f t="shared" si="392"/>
        <v>104.62718595</v>
      </c>
      <c r="X231" s="26">
        <f t="shared" si="432"/>
        <v>1</v>
      </c>
      <c r="Y231" s="23">
        <f t="shared" si="433"/>
        <v>3.4270451127947243E-2</v>
      </c>
      <c r="Z231" s="27">
        <f t="shared" si="434"/>
        <v>35.388614394319546</v>
      </c>
      <c r="AA231" s="27">
        <f t="shared" ca="1" si="508"/>
        <v>0</v>
      </c>
      <c r="AB231" s="43">
        <f t="shared" ca="1" si="509"/>
        <v>0</v>
      </c>
      <c r="AC231" s="25">
        <f t="shared" si="393"/>
        <v>91.634486502000001</v>
      </c>
      <c r="AD231" s="26">
        <f t="shared" si="435"/>
        <v>1</v>
      </c>
      <c r="AE231" s="23">
        <f t="shared" si="436"/>
        <v>3.4270451127947243E-2</v>
      </c>
      <c r="AF231" s="27">
        <f t="shared" si="437"/>
        <v>27.180681313410663</v>
      </c>
      <c r="AG231" s="27">
        <f t="shared" ca="1" si="510"/>
        <v>0</v>
      </c>
      <c r="AH231" s="43">
        <f t="shared" ca="1" si="511"/>
        <v>0</v>
      </c>
      <c r="AI231" s="25">
        <f t="shared" si="394"/>
        <v>83.330248193000017</v>
      </c>
      <c r="AJ231" s="26">
        <f t="shared" si="438"/>
        <v>1</v>
      </c>
      <c r="AK231" s="23">
        <f t="shared" si="439"/>
        <v>3.4270451127947243E-2</v>
      </c>
      <c r="AL231" s="27">
        <f t="shared" si="440"/>
        <v>16.160263760892505</v>
      </c>
      <c r="AM231" s="27">
        <f t="shared" ca="1" si="512"/>
        <v>0</v>
      </c>
      <c r="AN231" s="43">
        <f t="shared" ca="1" si="513"/>
        <v>0</v>
      </c>
      <c r="AO231" s="25">
        <f t="shared" si="395"/>
        <v>83.330248193000017</v>
      </c>
      <c r="AP231" s="34">
        <f t="shared" si="441"/>
        <v>1</v>
      </c>
      <c r="AQ231" s="23">
        <f t="shared" si="442"/>
        <v>3.4270451127947243E-2</v>
      </c>
      <c r="AR231" s="27">
        <f t="shared" si="443"/>
        <v>25.964645468521528</v>
      </c>
      <c r="AS231" s="27">
        <f t="shared" ca="1" si="514"/>
        <v>0</v>
      </c>
      <c r="AT231" s="43">
        <f t="shared" ca="1" si="515"/>
        <v>0</v>
      </c>
      <c r="AU231" s="25">
        <f t="shared" si="396"/>
        <v>91.634486502000001</v>
      </c>
      <c r="AV231" s="26">
        <f t="shared" si="444"/>
        <v>1</v>
      </c>
      <c r="AW231" s="23">
        <f t="shared" si="445"/>
        <v>3.4270451127947243E-2</v>
      </c>
      <c r="AX231" s="27">
        <f t="shared" si="446"/>
        <v>13.193980066387549</v>
      </c>
      <c r="AY231" s="27">
        <f t="shared" ca="1" si="516"/>
        <v>0</v>
      </c>
      <c r="AZ231" s="43">
        <f t="shared" ca="1" si="517"/>
        <v>0</v>
      </c>
      <c r="BA231" s="25">
        <f t="shared" si="397"/>
        <v>91.634486502000001</v>
      </c>
      <c r="BB231" s="26">
        <f t="shared" si="447"/>
        <v>1</v>
      </c>
      <c r="BC231" s="23">
        <f t="shared" si="448"/>
        <v>3.4270451127947243E-2</v>
      </c>
      <c r="BD231" s="27">
        <f t="shared" si="449"/>
        <v>15.766657319677847</v>
      </c>
      <c r="BE231" s="27">
        <f t="shared" ca="1" si="518"/>
        <v>0</v>
      </c>
      <c r="BF231" s="43">
        <f t="shared" ca="1" si="519"/>
        <v>0</v>
      </c>
      <c r="BG231" s="25">
        <f t="shared" si="398"/>
        <v>83.330248193000017</v>
      </c>
      <c r="BH231" s="26">
        <f t="shared" si="450"/>
        <v>1</v>
      </c>
      <c r="BI231" s="23">
        <f t="shared" si="451"/>
        <v>3.4270451127947243E-2</v>
      </c>
      <c r="BJ231" s="27">
        <f t="shared" si="452"/>
        <v>19.661103193341095</v>
      </c>
      <c r="BK231" s="27">
        <f t="shared" ca="1" si="520"/>
        <v>0</v>
      </c>
      <c r="BL231" s="43">
        <f t="shared" ca="1" si="521"/>
        <v>0</v>
      </c>
      <c r="BM231" s="25">
        <f t="shared" si="399"/>
        <v>88.696940035000011</v>
      </c>
      <c r="BN231" s="26">
        <f t="shared" si="453"/>
        <v>1</v>
      </c>
      <c r="BO231" s="23">
        <f t="shared" si="454"/>
        <v>3.4270451127947243E-2</v>
      </c>
      <c r="BP231" s="27">
        <f t="shared" si="455"/>
        <v>9.2081051662127642</v>
      </c>
      <c r="BQ231" s="27">
        <f t="shared" ca="1" si="522"/>
        <v>0</v>
      </c>
      <c r="BR231" s="43">
        <f t="shared" ca="1" si="523"/>
        <v>0</v>
      </c>
      <c r="BS231" s="25">
        <f t="shared" si="400"/>
        <v>83.330248193000017</v>
      </c>
      <c r="BT231" s="34">
        <f t="shared" si="456"/>
        <v>1</v>
      </c>
      <c r="BU231" s="23">
        <f t="shared" si="457"/>
        <v>3.4270451127947243E-2</v>
      </c>
      <c r="BV231" s="27">
        <f t="shared" si="458"/>
        <v>14.467263371917211</v>
      </c>
      <c r="BW231" s="27">
        <f t="shared" ca="1" si="524"/>
        <v>0</v>
      </c>
      <c r="BX231" s="43">
        <f t="shared" ca="1" si="525"/>
        <v>0</v>
      </c>
      <c r="BY231" s="25">
        <f t="shared" si="401"/>
        <v>104.62718595</v>
      </c>
      <c r="BZ231" s="50">
        <f t="shared" si="402"/>
        <v>1</v>
      </c>
      <c r="CA231" s="23">
        <f t="shared" si="459"/>
        <v>3.4270451127947243E-2</v>
      </c>
      <c r="CB231" s="27">
        <f t="shared" si="460"/>
        <v>14.671571236446374</v>
      </c>
      <c r="CC231" s="27">
        <f t="shared" ca="1" si="526"/>
        <v>0</v>
      </c>
      <c r="CD231" s="43">
        <f t="shared" ca="1" si="527"/>
        <v>0</v>
      </c>
      <c r="CE231" s="25">
        <f t="shared" si="403"/>
        <v>91.634486502000001</v>
      </c>
      <c r="CF231" s="34">
        <f t="shared" si="404"/>
        <v>1</v>
      </c>
      <c r="CG231" s="23">
        <f t="shared" si="461"/>
        <v>3.4270451127947243E-2</v>
      </c>
      <c r="CH231" s="27">
        <f t="shared" si="462"/>
        <v>11.892225477705392</v>
      </c>
      <c r="CI231" s="27">
        <f t="shared" ca="1" si="528"/>
        <v>0</v>
      </c>
      <c r="CJ231" s="43">
        <f t="shared" ca="1" si="529"/>
        <v>0</v>
      </c>
      <c r="CK231" s="25">
        <f t="shared" si="405"/>
        <v>83.330248193000017</v>
      </c>
      <c r="CL231" s="34">
        <f t="shared" si="406"/>
        <v>1</v>
      </c>
      <c r="CM231" s="23">
        <f t="shared" si="463"/>
        <v>3.4270451127947243E-2</v>
      </c>
      <c r="CN231" s="27">
        <f t="shared" si="464"/>
        <v>12.449874258932123</v>
      </c>
      <c r="CO231" s="27">
        <f t="shared" ca="1" si="530"/>
        <v>0</v>
      </c>
      <c r="CP231" s="43">
        <f t="shared" ca="1" si="531"/>
        <v>0</v>
      </c>
      <c r="CQ231" s="25">
        <f t="shared" si="407"/>
        <v>71.223926153500003</v>
      </c>
      <c r="CR231" s="34">
        <f t="shared" si="408"/>
        <v>1</v>
      </c>
      <c r="CS231" s="23">
        <f t="shared" si="465"/>
        <v>3.4270451127947243E-2</v>
      </c>
      <c r="CT231" s="27">
        <f t="shared" si="466"/>
        <v>14.385206498664205</v>
      </c>
      <c r="CU231" s="27">
        <f t="shared" ca="1" si="532"/>
        <v>0</v>
      </c>
      <c r="CV231" s="43">
        <f t="shared" ca="1" si="533"/>
        <v>0</v>
      </c>
      <c r="CW231" s="25">
        <f t="shared" si="409"/>
        <v>83.330248193000017</v>
      </c>
      <c r="CX231" s="34">
        <f t="shared" si="467"/>
        <v>1</v>
      </c>
      <c r="CY231" s="23">
        <f t="shared" si="468"/>
        <v>3.4270451127947243E-2</v>
      </c>
      <c r="CZ231" s="27">
        <f t="shared" si="469"/>
        <v>13.893956337045321</v>
      </c>
      <c r="DA231" s="27">
        <f t="shared" ca="1" si="534"/>
        <v>0</v>
      </c>
      <c r="DB231" s="43">
        <f t="shared" ca="1" si="535"/>
        <v>0</v>
      </c>
      <c r="DC231" s="25">
        <f t="shared" si="410"/>
        <v>83.330248193000017</v>
      </c>
      <c r="DD231" s="34">
        <f t="shared" si="411"/>
        <v>1</v>
      </c>
      <c r="DE231" s="23">
        <f t="shared" si="470"/>
        <v>3.4270451127947243E-2</v>
      </c>
      <c r="DF231" s="27">
        <f t="shared" si="471"/>
        <v>17.553981850027775</v>
      </c>
      <c r="DG231" s="27">
        <f t="shared" ca="1" si="499"/>
        <v>0</v>
      </c>
      <c r="DH231" s="43">
        <f t="shared" ca="1" si="500"/>
        <v>0</v>
      </c>
      <c r="DI231" s="25">
        <f t="shared" si="412"/>
        <v>104.62718595</v>
      </c>
      <c r="DJ231" s="26">
        <f t="shared" si="413"/>
        <v>1</v>
      </c>
      <c r="DK231" s="23">
        <f t="shared" si="472"/>
        <v>3.4270451127947243E-2</v>
      </c>
      <c r="DL231" s="27">
        <f t="shared" si="473"/>
        <v>26.686228665819055</v>
      </c>
      <c r="DM231" s="27">
        <f t="shared" ca="1" si="536"/>
        <v>0</v>
      </c>
      <c r="DN231" s="43">
        <f t="shared" ca="1" si="537"/>
        <v>0</v>
      </c>
      <c r="DO231" s="25">
        <f t="shared" si="414"/>
        <v>91.634486502000001</v>
      </c>
      <c r="DP231" s="26">
        <f t="shared" si="415"/>
        <v>1</v>
      </c>
      <c r="DQ231" s="23">
        <f t="shared" si="474"/>
        <v>3.4270451127947243E-2</v>
      </c>
      <c r="DR231" s="27">
        <f t="shared" si="475"/>
        <v>24.87866840348185</v>
      </c>
      <c r="DS231" s="27">
        <f t="shared" ca="1" si="538"/>
        <v>0</v>
      </c>
      <c r="DT231" s="43">
        <f t="shared" ca="1" si="539"/>
        <v>0</v>
      </c>
      <c r="DU231" s="25">
        <f t="shared" si="416"/>
        <v>83.330248193000017</v>
      </c>
      <c r="DV231" s="26">
        <f t="shared" si="417"/>
        <v>1</v>
      </c>
      <c r="DW231" s="23">
        <f t="shared" si="476"/>
        <v>3.4270451127947243E-2</v>
      </c>
      <c r="DX231" s="27">
        <f t="shared" si="477"/>
        <v>13.279712991829166</v>
      </c>
      <c r="DY231" s="27">
        <f t="shared" ca="1" si="540"/>
        <v>0</v>
      </c>
      <c r="DZ231" s="43">
        <f t="shared" ca="1" si="541"/>
        <v>0</v>
      </c>
      <c r="EA231" s="25">
        <f t="shared" si="418"/>
        <v>83.330248193000017</v>
      </c>
      <c r="EB231" s="34">
        <f t="shared" si="478"/>
        <v>1</v>
      </c>
      <c r="EC231" s="23">
        <f t="shared" si="479"/>
        <v>3.4270451127947243E-2</v>
      </c>
      <c r="ED231" s="27">
        <f t="shared" si="480"/>
        <v>21.45051601063042</v>
      </c>
      <c r="EE231" s="27">
        <f t="shared" ca="1" si="542"/>
        <v>0</v>
      </c>
      <c r="EF231" s="43">
        <f t="shared" ca="1" si="543"/>
        <v>0</v>
      </c>
      <c r="EG231" s="25">
        <f t="shared" si="419"/>
        <v>104.62718595</v>
      </c>
      <c r="EH231" s="26">
        <f t="shared" si="481"/>
        <v>1</v>
      </c>
      <c r="EI231" s="23">
        <f t="shared" si="482"/>
        <v>3.4270451127947243E-2</v>
      </c>
      <c r="EJ231" s="27">
        <f t="shared" si="483"/>
        <v>25.15314181739036</v>
      </c>
      <c r="EK231" s="27">
        <f t="shared" ca="1" si="544"/>
        <v>0</v>
      </c>
      <c r="EL231" s="43">
        <f t="shared" ca="1" si="545"/>
        <v>0</v>
      </c>
      <c r="EM231" s="25">
        <f t="shared" si="420"/>
        <v>91.634486502000001</v>
      </c>
      <c r="EN231" s="26">
        <f t="shared" si="484"/>
        <v>1</v>
      </c>
      <c r="EO231" s="23">
        <f t="shared" si="485"/>
        <v>3.4270451127947243E-2</v>
      </c>
      <c r="EP231" s="27">
        <f t="shared" si="486"/>
        <v>19.882562978773322</v>
      </c>
      <c r="EQ231" s="27">
        <f t="shared" ca="1" si="546"/>
        <v>0</v>
      </c>
      <c r="ER231" s="43">
        <f t="shared" ca="1" si="547"/>
        <v>0</v>
      </c>
      <c r="ES231" s="25">
        <f t="shared" si="421"/>
        <v>83.330248193000017</v>
      </c>
      <c r="ET231" s="26">
        <f t="shared" si="487"/>
        <v>1</v>
      </c>
      <c r="EU231" s="23">
        <f t="shared" si="488"/>
        <v>3.4270451127947243E-2</v>
      </c>
      <c r="EV231" s="27">
        <f t="shared" si="489"/>
        <v>15.439822028602533</v>
      </c>
      <c r="EW231" s="27">
        <f t="shared" ca="1" si="548"/>
        <v>0</v>
      </c>
      <c r="EX231" s="43">
        <f t="shared" ca="1" si="549"/>
        <v>0</v>
      </c>
      <c r="EY231" s="25">
        <f t="shared" si="422"/>
        <v>83.330248193000017</v>
      </c>
      <c r="EZ231" s="34">
        <f t="shared" si="490"/>
        <v>1</v>
      </c>
      <c r="FA231" s="23">
        <f t="shared" si="491"/>
        <v>3.4270451127947243E-2</v>
      </c>
      <c r="FB231" s="27">
        <f t="shared" si="492"/>
        <v>20.503777858068432</v>
      </c>
      <c r="FC231" s="27">
        <f t="shared" ca="1" si="550"/>
        <v>0</v>
      </c>
      <c r="FD231" s="43">
        <f t="shared" ca="1" si="551"/>
        <v>0</v>
      </c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25">
        <f t="shared" si="423"/>
        <v>83.330248193000017</v>
      </c>
      <c r="FT231" s="26">
        <f t="shared" si="493"/>
        <v>1</v>
      </c>
      <c r="FU231" s="23">
        <f t="shared" si="494"/>
        <v>3.4270451127947243E-2</v>
      </c>
      <c r="FV231" s="27">
        <f t="shared" si="495"/>
        <v>2.78747461794367</v>
      </c>
      <c r="FW231" s="27">
        <f t="shared" ca="1" si="552"/>
        <v>0</v>
      </c>
      <c r="FX231" s="43">
        <f t="shared" ca="1" si="553"/>
        <v>0</v>
      </c>
      <c r="FY231" s="25">
        <f t="shared" si="424"/>
        <v>83.330248193000017</v>
      </c>
      <c r="FZ231" s="26">
        <f t="shared" si="496"/>
        <v>1</v>
      </c>
      <c r="GA231" s="23">
        <f t="shared" si="497"/>
        <v>3.4270451127947243E-2</v>
      </c>
      <c r="GB231" s="27">
        <f t="shared" si="498"/>
        <v>14.734511782456394</v>
      </c>
      <c r="GC231" s="27">
        <f t="shared" ca="1" si="554"/>
        <v>0</v>
      </c>
      <c r="GD231" s="43">
        <f t="shared" ca="1" si="555"/>
        <v>0</v>
      </c>
      <c r="GE231" s="47"/>
      <c r="GF231" s="47"/>
    </row>
    <row r="232" spans="1:188" x14ac:dyDescent="0.2">
      <c r="A232" s="30">
        <v>31716</v>
      </c>
      <c r="B232" s="34">
        <v>105.5229008</v>
      </c>
      <c r="C232" s="23">
        <v>7.3304462918302171E-3</v>
      </c>
      <c r="D232" s="24">
        <f t="shared" si="501"/>
        <v>-8.1482712753864206E-3</v>
      </c>
      <c r="E232" s="25" t="e">
        <f>#N/A</f>
        <v>#N/A</v>
      </c>
      <c r="F232" s="26">
        <v>1</v>
      </c>
      <c r="G232" s="23">
        <f t="shared" si="425"/>
        <v>-8.1482712753864206E-3</v>
      </c>
      <c r="H232" s="27">
        <f t="shared" si="426"/>
        <v>31.115103553260202</v>
      </c>
      <c r="I232" s="27">
        <f t="shared" ca="1" si="502"/>
        <v>-8.1482712753864206E-3</v>
      </c>
      <c r="J232" s="43">
        <f t="shared" ca="1" si="503"/>
        <v>0</v>
      </c>
      <c r="K232" s="25" t="e">
        <f>#N/A</f>
        <v>#N/A</v>
      </c>
      <c r="L232" s="26">
        <v>0</v>
      </c>
      <c r="M232" s="23">
        <f t="shared" si="427"/>
        <v>7.3304462918302171E-3</v>
      </c>
      <c r="N232" s="27">
        <f t="shared" si="428"/>
        <v>3.6752639996511127</v>
      </c>
      <c r="O232" s="27">
        <f t="shared" ca="1" si="504"/>
        <v>0</v>
      </c>
      <c r="P232" s="43">
        <f t="shared" ca="1" si="505"/>
        <v>0</v>
      </c>
      <c r="Q232" s="25">
        <f t="shared" si="391"/>
        <v>86.789777391000001</v>
      </c>
      <c r="R232" s="26">
        <f t="shared" si="429"/>
        <v>1</v>
      </c>
      <c r="S232" s="23">
        <f t="shared" si="430"/>
        <v>-8.1482712753864206E-3</v>
      </c>
      <c r="T232" s="27">
        <f t="shared" si="431"/>
        <v>16.028585547886955</v>
      </c>
      <c r="U232" s="27">
        <f t="shared" ca="1" si="506"/>
        <v>-8.1482712753865316E-3</v>
      </c>
      <c r="V232" s="43">
        <f t="shared" ca="1" si="507"/>
        <v>0</v>
      </c>
      <c r="W232" s="25">
        <f t="shared" si="392"/>
        <v>105.95634724999999</v>
      </c>
      <c r="X232" s="26">
        <f t="shared" si="432"/>
        <v>1</v>
      </c>
      <c r="Y232" s="23">
        <f t="shared" si="433"/>
        <v>-8.1482712753864206E-3</v>
      </c>
      <c r="Z232" s="27">
        <f t="shared" si="434"/>
        <v>35.100258364174586</v>
      </c>
      <c r="AA232" s="27">
        <f t="shared" ca="1" si="508"/>
        <v>-8.1482712753864206E-3</v>
      </c>
      <c r="AB232" s="43">
        <f t="shared" ca="1" si="509"/>
        <v>0</v>
      </c>
      <c r="AC232" s="25">
        <f t="shared" si="393"/>
        <v>97.198003119999996</v>
      </c>
      <c r="AD232" s="26">
        <f t="shared" si="435"/>
        <v>1</v>
      </c>
      <c r="AE232" s="23">
        <f t="shared" si="436"/>
        <v>-8.1482712753864206E-3</v>
      </c>
      <c r="AF232" s="27">
        <f t="shared" si="437"/>
        <v>26.959205748619166</v>
      </c>
      <c r="AG232" s="27">
        <f t="shared" ca="1" si="510"/>
        <v>-8.1482712753864206E-3</v>
      </c>
      <c r="AH232" s="43">
        <f t="shared" ca="1" si="511"/>
        <v>0</v>
      </c>
      <c r="AI232" s="25">
        <f t="shared" si="394"/>
        <v>86.789777391000001</v>
      </c>
      <c r="AJ232" s="26">
        <f t="shared" si="438"/>
        <v>1</v>
      </c>
      <c r="AK232" s="23">
        <f t="shared" si="439"/>
        <v>-8.1482712753864206E-3</v>
      </c>
      <c r="AL232" s="27">
        <f t="shared" si="440"/>
        <v>16.028585547886955</v>
      </c>
      <c r="AM232" s="27">
        <f t="shared" ca="1" si="512"/>
        <v>-8.1482712753865316E-3</v>
      </c>
      <c r="AN232" s="43">
        <f t="shared" ca="1" si="513"/>
        <v>0</v>
      </c>
      <c r="AO232" s="25">
        <f t="shared" si="395"/>
        <v>86.789777391000001</v>
      </c>
      <c r="AP232" s="34">
        <f t="shared" si="441"/>
        <v>1</v>
      </c>
      <c r="AQ232" s="23">
        <f t="shared" si="442"/>
        <v>-8.1482712753864206E-3</v>
      </c>
      <c r="AR232" s="27">
        <f t="shared" si="443"/>
        <v>25.753078493674781</v>
      </c>
      <c r="AS232" s="27">
        <f t="shared" ca="1" si="514"/>
        <v>-8.1482712753864206E-3</v>
      </c>
      <c r="AT232" s="43">
        <f t="shared" ca="1" si="515"/>
        <v>0</v>
      </c>
      <c r="AU232" s="25">
        <f t="shared" si="396"/>
        <v>97.198003119999996</v>
      </c>
      <c r="AV232" s="26">
        <f t="shared" si="444"/>
        <v>1</v>
      </c>
      <c r="AW232" s="23">
        <f t="shared" si="445"/>
        <v>-8.1482712753864206E-3</v>
      </c>
      <c r="AX232" s="27">
        <f t="shared" si="446"/>
        <v>13.086471937604582</v>
      </c>
      <c r="AY232" s="27">
        <f t="shared" ca="1" si="516"/>
        <v>-8.1482712753865316E-3</v>
      </c>
      <c r="AZ232" s="43">
        <f t="shared" ca="1" si="517"/>
        <v>0</v>
      </c>
      <c r="BA232" s="25">
        <f t="shared" si="397"/>
        <v>97.198003119999996</v>
      </c>
      <c r="BB232" s="26">
        <f t="shared" si="447"/>
        <v>1</v>
      </c>
      <c r="BC232" s="23">
        <f t="shared" si="448"/>
        <v>-8.1482712753864206E-3</v>
      </c>
      <c r="BD232" s="27">
        <f t="shared" si="449"/>
        <v>15.638186318731055</v>
      </c>
      <c r="BE232" s="27">
        <f t="shared" ca="1" si="518"/>
        <v>-8.1482712753864206E-3</v>
      </c>
      <c r="BF232" s="43">
        <f t="shared" ca="1" si="519"/>
        <v>0</v>
      </c>
      <c r="BG232" s="25">
        <f t="shared" si="398"/>
        <v>86.789777391000001</v>
      </c>
      <c r="BH232" s="26">
        <f t="shared" si="450"/>
        <v>1</v>
      </c>
      <c r="BI232" s="23">
        <f t="shared" si="451"/>
        <v>-8.1482712753864206E-3</v>
      </c>
      <c r="BJ232" s="27">
        <f t="shared" si="452"/>
        <v>19.500899190948385</v>
      </c>
      <c r="BK232" s="27">
        <f t="shared" ca="1" si="520"/>
        <v>-8.1482712753864206E-3</v>
      </c>
      <c r="BL232" s="43">
        <f t="shared" ca="1" si="521"/>
        <v>0</v>
      </c>
      <c r="BM232" s="25">
        <f t="shared" si="399"/>
        <v>93.949222218333333</v>
      </c>
      <c r="BN232" s="26">
        <f t="shared" si="453"/>
        <v>1</v>
      </c>
      <c r="BO232" s="23">
        <f t="shared" si="454"/>
        <v>-8.1482712753864206E-3</v>
      </c>
      <c r="BP232" s="27">
        <f t="shared" si="455"/>
        <v>9.1330750273861749</v>
      </c>
      <c r="BQ232" s="27">
        <f t="shared" ca="1" si="522"/>
        <v>-8.1482712753864206E-3</v>
      </c>
      <c r="BR232" s="43">
        <f t="shared" ca="1" si="523"/>
        <v>0</v>
      </c>
      <c r="BS232" s="25">
        <f t="shared" si="400"/>
        <v>86.789777391000001</v>
      </c>
      <c r="BT232" s="34">
        <f t="shared" si="456"/>
        <v>1</v>
      </c>
      <c r="BU232" s="23">
        <f t="shared" si="457"/>
        <v>-8.1482712753864206E-3</v>
      </c>
      <c r="BV232" s="27">
        <f t="shared" si="458"/>
        <v>14.349380185350368</v>
      </c>
      <c r="BW232" s="27">
        <f t="shared" ca="1" si="524"/>
        <v>-8.1482712753864206E-3</v>
      </c>
      <c r="BX232" s="43">
        <f t="shared" ca="1" si="525"/>
        <v>0</v>
      </c>
      <c r="BY232" s="25">
        <f t="shared" si="401"/>
        <v>105.95634724999999</v>
      </c>
      <c r="BZ232" s="50">
        <f t="shared" si="402"/>
        <v>1</v>
      </c>
      <c r="CA232" s="23">
        <f t="shared" si="459"/>
        <v>-8.1482712753864206E-3</v>
      </c>
      <c r="CB232" s="27">
        <f t="shared" si="460"/>
        <v>14.552023293975653</v>
      </c>
      <c r="CC232" s="27">
        <f t="shared" ca="1" si="526"/>
        <v>-8.1482712753864206E-3</v>
      </c>
      <c r="CD232" s="43">
        <f t="shared" ca="1" si="527"/>
        <v>0</v>
      </c>
      <c r="CE232" s="25">
        <f t="shared" si="403"/>
        <v>97.198003119999996</v>
      </c>
      <c r="CF232" s="34">
        <f t="shared" si="404"/>
        <v>1</v>
      </c>
      <c r="CG232" s="23">
        <f t="shared" si="461"/>
        <v>-8.1482712753864206E-3</v>
      </c>
      <c r="CH232" s="27">
        <f t="shared" si="462"/>
        <v>11.795324398444986</v>
      </c>
      <c r="CI232" s="27">
        <f t="shared" ca="1" si="528"/>
        <v>-8.1482712753864206E-3</v>
      </c>
      <c r="CJ232" s="43">
        <f t="shared" ca="1" si="529"/>
        <v>0</v>
      </c>
      <c r="CK232" s="25">
        <f t="shared" si="405"/>
        <v>86.789777391000001</v>
      </c>
      <c r="CL232" s="34">
        <f t="shared" si="406"/>
        <v>1</v>
      </c>
      <c r="CM232" s="23">
        <f t="shared" si="463"/>
        <v>-8.1482712753864206E-3</v>
      </c>
      <c r="CN232" s="27">
        <f t="shared" si="464"/>
        <v>12.348429306125894</v>
      </c>
      <c r="CO232" s="27">
        <f t="shared" ca="1" si="530"/>
        <v>-8.1482712753864206E-3</v>
      </c>
      <c r="CP232" s="43">
        <f t="shared" ca="1" si="531"/>
        <v>0</v>
      </c>
      <c r="CQ232" s="25">
        <f t="shared" si="407"/>
        <v>74.085402274500012</v>
      </c>
      <c r="CR232" s="34">
        <f t="shared" si="408"/>
        <v>1</v>
      </c>
      <c r="CS232" s="23">
        <f t="shared" si="465"/>
        <v>-8.1482712753864206E-3</v>
      </c>
      <c r="CT232" s="27">
        <f t="shared" si="466"/>
        <v>14.267991933760637</v>
      </c>
      <c r="CU232" s="27">
        <f t="shared" ca="1" si="532"/>
        <v>-8.1482712753864206E-3</v>
      </c>
      <c r="CV232" s="43">
        <f t="shared" ca="1" si="533"/>
        <v>0</v>
      </c>
      <c r="CW232" s="25">
        <f t="shared" si="409"/>
        <v>86.789777391000001</v>
      </c>
      <c r="CX232" s="34">
        <f t="shared" si="467"/>
        <v>1</v>
      </c>
      <c r="CY232" s="23">
        <f t="shared" si="468"/>
        <v>-8.1482712753864206E-3</v>
      </c>
      <c r="CZ232" s="27">
        <f t="shared" si="469"/>
        <v>13.780744611722701</v>
      </c>
      <c r="DA232" s="27">
        <f t="shared" ca="1" si="534"/>
        <v>-8.1482712753864206E-3</v>
      </c>
      <c r="DB232" s="43">
        <f t="shared" ca="1" si="535"/>
        <v>0</v>
      </c>
      <c r="DC232" s="25">
        <f t="shared" si="410"/>
        <v>86.789777391000001</v>
      </c>
      <c r="DD232" s="34">
        <f t="shared" si="411"/>
        <v>1</v>
      </c>
      <c r="DE232" s="23">
        <f t="shared" si="470"/>
        <v>-8.1482712753864206E-3</v>
      </c>
      <c r="DF232" s="27">
        <f t="shared" si="471"/>
        <v>17.410947243950538</v>
      </c>
      <c r="DG232" s="27">
        <f t="shared" ca="1" si="499"/>
        <v>-8.1482712753864206E-3</v>
      </c>
      <c r="DH232" s="43">
        <f t="shared" ca="1" si="500"/>
        <v>0</v>
      </c>
      <c r="DI232" s="25">
        <f t="shared" si="412"/>
        <v>105.95634724999999</v>
      </c>
      <c r="DJ232" s="26">
        <f t="shared" si="413"/>
        <v>1</v>
      </c>
      <c r="DK232" s="23">
        <f t="shared" si="472"/>
        <v>-8.1482712753864206E-3</v>
      </c>
      <c r="DL232" s="27">
        <f t="shared" si="473"/>
        <v>26.468782035332968</v>
      </c>
      <c r="DM232" s="27">
        <f t="shared" ca="1" si="536"/>
        <v>-8.1482712753864206E-3</v>
      </c>
      <c r="DN232" s="43">
        <f t="shared" ca="1" si="537"/>
        <v>0</v>
      </c>
      <c r="DO232" s="25">
        <f t="shared" si="414"/>
        <v>97.198003119999996</v>
      </c>
      <c r="DP232" s="26">
        <f t="shared" si="415"/>
        <v>1</v>
      </c>
      <c r="DQ232" s="23">
        <f t="shared" si="474"/>
        <v>-8.1482712753864206E-3</v>
      </c>
      <c r="DR232" s="27">
        <f t="shared" si="475"/>
        <v>24.675950264359894</v>
      </c>
      <c r="DS232" s="27">
        <f t="shared" ca="1" si="538"/>
        <v>-8.1482712753864206E-3</v>
      </c>
      <c r="DT232" s="43">
        <f t="shared" ca="1" si="539"/>
        <v>0</v>
      </c>
      <c r="DU232" s="25">
        <f t="shared" si="416"/>
        <v>86.789777391000001</v>
      </c>
      <c r="DV232" s="26">
        <f t="shared" si="417"/>
        <v>1</v>
      </c>
      <c r="DW232" s="23">
        <f t="shared" si="476"/>
        <v>-8.1482712753864206E-3</v>
      </c>
      <c r="DX232" s="27">
        <f t="shared" si="477"/>
        <v>13.171506287912468</v>
      </c>
      <c r="DY232" s="27">
        <f t="shared" ca="1" si="540"/>
        <v>-8.1482712753865316E-3</v>
      </c>
      <c r="DZ232" s="43">
        <f t="shared" ca="1" si="541"/>
        <v>0</v>
      </c>
      <c r="EA232" s="25">
        <f t="shared" si="418"/>
        <v>86.789777391000001</v>
      </c>
      <c r="EB232" s="34">
        <f t="shared" si="478"/>
        <v>1</v>
      </c>
      <c r="EC232" s="23">
        <f t="shared" si="479"/>
        <v>-8.1482712753864206E-3</v>
      </c>
      <c r="ED232" s="27">
        <f t="shared" si="480"/>
        <v>21.275731387178784</v>
      </c>
      <c r="EE232" s="27">
        <f t="shared" ca="1" si="542"/>
        <v>-8.1482712753864206E-3</v>
      </c>
      <c r="EF232" s="43">
        <f t="shared" ca="1" si="543"/>
        <v>0</v>
      </c>
      <c r="EG232" s="25">
        <f t="shared" si="419"/>
        <v>105.95634724999999</v>
      </c>
      <c r="EH232" s="26">
        <f t="shared" si="481"/>
        <v>1</v>
      </c>
      <c r="EI232" s="23">
        <f t="shared" si="482"/>
        <v>-8.1482712753864206E-3</v>
      </c>
      <c r="EJ232" s="27">
        <f t="shared" si="483"/>
        <v>24.948187194433995</v>
      </c>
      <c r="EK232" s="27">
        <f t="shared" ca="1" si="544"/>
        <v>-8.1482712753865316E-3</v>
      </c>
      <c r="EL232" s="43">
        <f t="shared" ca="1" si="545"/>
        <v>0</v>
      </c>
      <c r="EM232" s="25">
        <f t="shared" si="420"/>
        <v>97.198003119999996</v>
      </c>
      <c r="EN232" s="26">
        <f t="shared" si="484"/>
        <v>1</v>
      </c>
      <c r="EO232" s="23">
        <f t="shared" si="485"/>
        <v>-8.1482712753864206E-3</v>
      </c>
      <c r="EP232" s="27">
        <f t="shared" si="486"/>
        <v>19.720554461972323</v>
      </c>
      <c r="EQ232" s="27">
        <f t="shared" ca="1" si="546"/>
        <v>-8.1482712753863096E-3</v>
      </c>
      <c r="ER232" s="43">
        <f t="shared" ca="1" si="547"/>
        <v>0</v>
      </c>
      <c r="ES232" s="25">
        <f t="shared" si="421"/>
        <v>86.789777391000001</v>
      </c>
      <c r="ET232" s="26">
        <f t="shared" si="487"/>
        <v>1</v>
      </c>
      <c r="EU232" s="23">
        <f t="shared" si="488"/>
        <v>-8.1482712753864206E-3</v>
      </c>
      <c r="EV232" s="27">
        <f t="shared" si="489"/>
        <v>15.314014170269793</v>
      </c>
      <c r="EW232" s="27">
        <f t="shared" ca="1" si="548"/>
        <v>-8.1482712753864206E-3</v>
      </c>
      <c r="EX232" s="43">
        <f t="shared" ca="1" si="549"/>
        <v>0</v>
      </c>
      <c r="EY232" s="25">
        <f t="shared" si="422"/>
        <v>86.789777391000001</v>
      </c>
      <c r="EZ232" s="34">
        <f t="shared" si="490"/>
        <v>1</v>
      </c>
      <c r="FA232" s="23">
        <f t="shared" si="491"/>
        <v>-8.1482712753864206E-3</v>
      </c>
      <c r="FB232" s="27">
        <f t="shared" si="492"/>
        <v>20.336707513910628</v>
      </c>
      <c r="FC232" s="27">
        <f t="shared" ca="1" si="550"/>
        <v>-8.1482712753864206E-3</v>
      </c>
      <c r="FD232" s="43">
        <f t="shared" ca="1" si="551"/>
        <v>0</v>
      </c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25">
        <f t="shared" si="423"/>
        <v>86.789777391000001</v>
      </c>
      <c r="FT232" s="26">
        <f t="shared" si="493"/>
        <v>1</v>
      </c>
      <c r="FU232" s="23">
        <f t="shared" si="494"/>
        <v>-8.1482712753864206E-3</v>
      </c>
      <c r="FV232" s="27">
        <f t="shared" si="495"/>
        <v>2.7647615185834109</v>
      </c>
      <c r="FW232" s="27">
        <f t="shared" ca="1" si="552"/>
        <v>-8.1482712753864206E-3</v>
      </c>
      <c r="FX232" s="43">
        <f t="shared" ca="1" si="553"/>
        <v>0</v>
      </c>
      <c r="FY232" s="25">
        <f t="shared" si="424"/>
        <v>86.789777391000001</v>
      </c>
      <c r="FZ232" s="26">
        <f t="shared" si="496"/>
        <v>1</v>
      </c>
      <c r="GA232" s="23">
        <f t="shared" si="497"/>
        <v>-8.1482712753864206E-3</v>
      </c>
      <c r="GB232" s="27">
        <f t="shared" si="498"/>
        <v>14.614450983342563</v>
      </c>
      <c r="GC232" s="27">
        <f t="shared" ca="1" si="554"/>
        <v>-8.1482712753864206E-3</v>
      </c>
      <c r="GD232" s="43">
        <f t="shared" ca="1" si="555"/>
        <v>0</v>
      </c>
      <c r="GE232" s="47"/>
      <c r="GF232" s="47"/>
    </row>
    <row r="233" spans="1:188" x14ac:dyDescent="0.2">
      <c r="A233" s="30">
        <v>31746</v>
      </c>
      <c r="B233" s="34">
        <v>111.4675397</v>
      </c>
      <c r="C233" s="23">
        <v>7.0377584388607861E-3</v>
      </c>
      <c r="D233" s="24">
        <f t="shared" si="501"/>
        <v>5.6335059545671529E-2</v>
      </c>
      <c r="E233" s="25" t="e">
        <f>#N/A</f>
        <v>#N/A</v>
      </c>
      <c r="F233" s="26">
        <v>1</v>
      </c>
      <c r="G233" s="23">
        <f t="shared" si="425"/>
        <v>5.6335059545671529E-2</v>
      </c>
      <c r="H233" s="27">
        <f t="shared" si="426"/>
        <v>32.867974764702851</v>
      </c>
      <c r="I233" s="27">
        <f t="shared" ca="1" si="502"/>
        <v>0</v>
      </c>
      <c r="J233" s="43">
        <f t="shared" ca="1" si="503"/>
        <v>0</v>
      </c>
      <c r="K233" s="25" t="e">
        <f>#N/A</f>
        <v>#N/A</v>
      </c>
      <c r="L233" s="26">
        <v>0</v>
      </c>
      <c r="M233" s="23">
        <f t="shared" si="427"/>
        <v>7.0377584388607861E-3</v>
      </c>
      <c r="N233" s="27">
        <f t="shared" si="428"/>
        <v>3.7011296198796986</v>
      </c>
      <c r="O233" s="27">
        <f t="shared" ca="1" si="504"/>
        <v>0</v>
      </c>
      <c r="P233" s="43">
        <f t="shared" ca="1" si="505"/>
        <v>0</v>
      </c>
      <c r="Q233" s="25">
        <f t="shared" si="391"/>
        <v>90.397180784</v>
      </c>
      <c r="R233" s="26">
        <f t="shared" si="429"/>
        <v>1</v>
      </c>
      <c r="S233" s="23">
        <f t="shared" si="430"/>
        <v>5.6335059545671529E-2</v>
      </c>
      <c r="T233" s="27">
        <f t="shared" si="431"/>
        <v>16.931556869160058</v>
      </c>
      <c r="U233" s="27">
        <f t="shared" ca="1" si="506"/>
        <v>0</v>
      </c>
      <c r="V233" s="43">
        <f t="shared" ca="1" si="507"/>
        <v>0</v>
      </c>
      <c r="W233" s="25">
        <f t="shared" si="392"/>
        <v>108.49522025</v>
      </c>
      <c r="X233" s="26">
        <f t="shared" si="432"/>
        <v>0</v>
      </c>
      <c r="Y233" s="23">
        <f t="shared" si="433"/>
        <v>7.0377584388607861E-3</v>
      </c>
      <c r="Z233" s="27">
        <f t="shared" si="434"/>
        <v>35.347285503683253</v>
      </c>
      <c r="AA233" s="27">
        <f t="shared" ca="1" si="508"/>
        <v>-1.1678584014560567E-3</v>
      </c>
      <c r="AB233" s="43">
        <f t="shared" ca="1" si="509"/>
        <v>0</v>
      </c>
      <c r="AC233" s="25">
        <f t="shared" si="393"/>
        <v>103.02086251</v>
      </c>
      <c r="AD233" s="26">
        <f t="shared" si="435"/>
        <v>1</v>
      </c>
      <c r="AE233" s="23">
        <f t="shared" si="436"/>
        <v>5.6335059545671529E-2</v>
      </c>
      <c r="AF233" s="27">
        <f t="shared" si="437"/>
        <v>28.477954209771635</v>
      </c>
      <c r="AG233" s="27">
        <f t="shared" ca="1" si="510"/>
        <v>0</v>
      </c>
      <c r="AH233" s="43">
        <f t="shared" ca="1" si="511"/>
        <v>0</v>
      </c>
      <c r="AI233" s="25">
        <f t="shared" si="394"/>
        <v>90.397180784</v>
      </c>
      <c r="AJ233" s="26">
        <f t="shared" si="438"/>
        <v>1</v>
      </c>
      <c r="AK233" s="23">
        <f t="shared" si="439"/>
        <v>5.6335059545671529E-2</v>
      </c>
      <c r="AL233" s="27">
        <f t="shared" si="440"/>
        <v>16.931556869160058</v>
      </c>
      <c r="AM233" s="27">
        <f t="shared" ca="1" si="512"/>
        <v>0</v>
      </c>
      <c r="AN233" s="43">
        <f t="shared" ca="1" si="513"/>
        <v>0</v>
      </c>
      <c r="AO233" s="25">
        <f t="shared" si="395"/>
        <v>90.397180784</v>
      </c>
      <c r="AP233" s="34">
        <f t="shared" si="441"/>
        <v>0.66666666666666663</v>
      </c>
      <c r="AQ233" s="23">
        <f t="shared" si="442"/>
        <v>3.9902625843401283E-2</v>
      </c>
      <c r="AR233" s="27">
        <f t="shared" si="443"/>
        <v>26.780693949123627</v>
      </c>
      <c r="AS233" s="27">
        <f t="shared" ca="1" si="514"/>
        <v>0</v>
      </c>
      <c r="AT233" s="43">
        <f t="shared" ca="1" si="515"/>
        <v>0</v>
      </c>
      <c r="AU233" s="25">
        <f t="shared" si="396"/>
        <v>103.02086251</v>
      </c>
      <c r="AV233" s="26">
        <f t="shared" si="444"/>
        <v>1</v>
      </c>
      <c r="AW233" s="23">
        <f t="shared" si="445"/>
        <v>5.6335059545671529E-2</v>
      </c>
      <c r="AX233" s="27">
        <f t="shared" si="446"/>
        <v>13.823699113452296</v>
      </c>
      <c r="AY233" s="27">
        <f t="shared" ca="1" si="516"/>
        <v>0</v>
      </c>
      <c r="AZ233" s="43">
        <f t="shared" ca="1" si="517"/>
        <v>0</v>
      </c>
      <c r="BA233" s="25">
        <f t="shared" si="397"/>
        <v>103.02086251</v>
      </c>
      <c r="BB233" s="26">
        <f t="shared" si="447"/>
        <v>1</v>
      </c>
      <c r="BC233" s="23">
        <f t="shared" si="448"/>
        <v>5.6335059545671529E-2</v>
      </c>
      <c r="BD233" s="27">
        <f t="shared" si="449"/>
        <v>16.519164476183075</v>
      </c>
      <c r="BE233" s="27">
        <f t="shared" ca="1" si="518"/>
        <v>0</v>
      </c>
      <c r="BF233" s="43">
        <f t="shared" ca="1" si="519"/>
        <v>0</v>
      </c>
      <c r="BG233" s="25">
        <f t="shared" si="398"/>
        <v>90.397180784</v>
      </c>
      <c r="BH233" s="26">
        <f t="shared" si="450"/>
        <v>1</v>
      </c>
      <c r="BI233" s="23">
        <f t="shared" si="451"/>
        <v>5.6335059545671529E-2</v>
      </c>
      <c r="BJ233" s="27">
        <f t="shared" si="452"/>
        <v>20.599483508064601</v>
      </c>
      <c r="BK233" s="27">
        <f t="shared" ca="1" si="520"/>
        <v>0</v>
      </c>
      <c r="BL233" s="43">
        <f t="shared" ca="1" si="521"/>
        <v>0</v>
      </c>
      <c r="BM233" s="25">
        <f t="shared" si="399"/>
        <v>99.576259216666656</v>
      </c>
      <c r="BN233" s="26">
        <f t="shared" si="453"/>
        <v>1</v>
      </c>
      <c r="BO233" s="23">
        <f t="shared" si="454"/>
        <v>5.6335059545671529E-2</v>
      </c>
      <c r="BP233" s="27">
        <f t="shared" si="455"/>
        <v>9.6475873528890599</v>
      </c>
      <c r="BQ233" s="27">
        <f t="shared" ca="1" si="522"/>
        <v>0</v>
      </c>
      <c r="BR233" s="43">
        <f t="shared" ca="1" si="523"/>
        <v>0</v>
      </c>
      <c r="BS233" s="25">
        <f t="shared" si="400"/>
        <v>90.397180784</v>
      </c>
      <c r="BT233" s="34">
        <f t="shared" si="456"/>
        <v>1</v>
      </c>
      <c r="BU233" s="23">
        <f t="shared" si="457"/>
        <v>5.6335059545671529E-2</v>
      </c>
      <c r="BV233" s="27">
        <f t="shared" si="458"/>
        <v>15.157753372535559</v>
      </c>
      <c r="BW233" s="27">
        <f t="shared" ca="1" si="524"/>
        <v>0</v>
      </c>
      <c r="BX233" s="43">
        <f t="shared" ca="1" si="525"/>
        <v>0</v>
      </c>
      <c r="BY233" s="25">
        <f t="shared" si="401"/>
        <v>108.49522025</v>
      </c>
      <c r="BZ233" s="50">
        <f t="shared" si="402"/>
        <v>0</v>
      </c>
      <c r="CA233" s="23">
        <f t="shared" si="459"/>
        <v>7.0377584388607861E-3</v>
      </c>
      <c r="CB233" s="27">
        <f t="shared" si="460"/>
        <v>14.654436918715328</v>
      </c>
      <c r="CC233" s="27">
        <f t="shared" ca="1" si="526"/>
        <v>-1.1678584014560567E-3</v>
      </c>
      <c r="CD233" s="43">
        <f t="shared" ca="1" si="527"/>
        <v>0</v>
      </c>
      <c r="CE233" s="25">
        <f t="shared" si="403"/>
        <v>103.02086251</v>
      </c>
      <c r="CF233" s="34">
        <f t="shared" si="404"/>
        <v>1</v>
      </c>
      <c r="CG233" s="23">
        <f t="shared" si="461"/>
        <v>5.6335059545671529E-2</v>
      </c>
      <c r="CH233" s="27">
        <f t="shared" si="462"/>
        <v>12.459814700791897</v>
      </c>
      <c r="CI233" s="27">
        <f t="shared" ca="1" si="528"/>
        <v>0</v>
      </c>
      <c r="CJ233" s="43">
        <f t="shared" ca="1" si="529"/>
        <v>0</v>
      </c>
      <c r="CK233" s="25">
        <f t="shared" si="405"/>
        <v>90.397180784</v>
      </c>
      <c r="CL233" s="34">
        <f t="shared" si="406"/>
        <v>1</v>
      </c>
      <c r="CM233" s="23">
        <f t="shared" si="463"/>
        <v>5.6335059545671529E-2</v>
      </c>
      <c r="CN233" s="27">
        <f t="shared" si="464"/>
        <v>13.044078806382011</v>
      </c>
      <c r="CO233" s="27">
        <f t="shared" ca="1" si="530"/>
        <v>0</v>
      </c>
      <c r="CP233" s="43">
        <f t="shared" ca="1" si="531"/>
        <v>0</v>
      </c>
      <c r="CQ233" s="25">
        <f t="shared" si="407"/>
        <v>76.989856521500016</v>
      </c>
      <c r="CR233" s="34">
        <f t="shared" si="408"/>
        <v>1</v>
      </c>
      <c r="CS233" s="23">
        <f t="shared" si="465"/>
        <v>5.6335059545671529E-2</v>
      </c>
      <c r="CT233" s="27">
        <f t="shared" si="466"/>
        <v>15.071780108946204</v>
      </c>
      <c r="CU233" s="27">
        <f t="shared" ca="1" si="532"/>
        <v>0</v>
      </c>
      <c r="CV233" s="43">
        <f t="shared" ca="1" si="533"/>
        <v>0</v>
      </c>
      <c r="CW233" s="25">
        <f t="shared" si="409"/>
        <v>90.397180784</v>
      </c>
      <c r="CX233" s="34">
        <f t="shared" si="467"/>
        <v>0.75</v>
      </c>
      <c r="CY233" s="23">
        <f t="shared" si="468"/>
        <v>4.4010734268968843E-2</v>
      </c>
      <c r="CZ233" s="27">
        <f t="shared" si="469"/>
        <v>14.387245300857753</v>
      </c>
      <c r="DA233" s="27">
        <f t="shared" ca="1" si="534"/>
        <v>0</v>
      </c>
      <c r="DB233" s="43">
        <f t="shared" ca="1" si="535"/>
        <v>0</v>
      </c>
      <c r="DC233" s="25">
        <f t="shared" si="410"/>
        <v>90.397180784</v>
      </c>
      <c r="DD233" s="34">
        <f t="shared" si="411"/>
        <v>0.83333333333333326</v>
      </c>
      <c r="DE233" s="23">
        <f t="shared" si="470"/>
        <v>4.6749473219347221E-2</v>
      </c>
      <c r="DF233" s="27">
        <f t="shared" si="471"/>
        <v>18.224899855855071</v>
      </c>
      <c r="DG233" s="27">
        <f t="shared" ca="1" si="499"/>
        <v>0</v>
      </c>
      <c r="DH233" s="43">
        <f t="shared" ca="1" si="500"/>
        <v>0</v>
      </c>
      <c r="DI233" s="25">
        <f t="shared" si="412"/>
        <v>108.49522025</v>
      </c>
      <c r="DJ233" s="26">
        <f t="shared" si="413"/>
        <v>0</v>
      </c>
      <c r="DK233" s="23">
        <f t="shared" si="472"/>
        <v>7.0377584388607861E-3</v>
      </c>
      <c r="DL233" s="27">
        <f t="shared" si="473"/>
        <v>26.6550629294685</v>
      </c>
      <c r="DM233" s="27">
        <f t="shared" ca="1" si="536"/>
        <v>-1.1678584014560567E-3</v>
      </c>
      <c r="DN233" s="43">
        <f t="shared" ca="1" si="537"/>
        <v>0</v>
      </c>
      <c r="DO233" s="25">
        <f t="shared" si="414"/>
        <v>103.02086251</v>
      </c>
      <c r="DP233" s="26">
        <f t="shared" si="415"/>
        <v>1</v>
      </c>
      <c r="DQ233" s="23">
        <f t="shared" si="474"/>
        <v>5.6335059545671529E-2</v>
      </c>
      <c r="DR233" s="27">
        <f t="shared" si="475"/>
        <v>26.066071391848638</v>
      </c>
      <c r="DS233" s="27">
        <f t="shared" ca="1" si="538"/>
        <v>0</v>
      </c>
      <c r="DT233" s="43">
        <f t="shared" ca="1" si="539"/>
        <v>0</v>
      </c>
      <c r="DU233" s="25">
        <f t="shared" si="416"/>
        <v>90.397180784</v>
      </c>
      <c r="DV233" s="26">
        <f t="shared" si="417"/>
        <v>1</v>
      </c>
      <c r="DW233" s="23">
        <f t="shared" si="476"/>
        <v>5.6335059545671529E-2</v>
      </c>
      <c r="DX233" s="27">
        <f t="shared" si="477"/>
        <v>13.913523878948205</v>
      </c>
      <c r="DY233" s="27">
        <f t="shared" ca="1" si="540"/>
        <v>0</v>
      </c>
      <c r="DZ233" s="43">
        <f t="shared" ca="1" si="541"/>
        <v>0</v>
      </c>
      <c r="EA233" s="25">
        <f t="shared" si="418"/>
        <v>90.397180784</v>
      </c>
      <c r="EB233" s="34">
        <f t="shared" si="478"/>
        <v>0.66666666666666663</v>
      </c>
      <c r="EC233" s="23">
        <f t="shared" si="479"/>
        <v>3.9902625843401283E-2</v>
      </c>
      <c r="ED233" s="27">
        <f t="shared" si="480"/>
        <v>22.124688936266086</v>
      </c>
      <c r="EE233" s="27">
        <f t="shared" ca="1" si="542"/>
        <v>0</v>
      </c>
      <c r="EF233" s="43">
        <f t="shared" ca="1" si="543"/>
        <v>0</v>
      </c>
      <c r="EG233" s="25">
        <f t="shared" si="419"/>
        <v>108.49522025</v>
      </c>
      <c r="EH233" s="26">
        <f t="shared" si="481"/>
        <v>0</v>
      </c>
      <c r="EI233" s="23">
        <f t="shared" si="482"/>
        <v>7.0377584388607861E-3</v>
      </c>
      <c r="EJ233" s="27">
        <f t="shared" si="483"/>
        <v>25.123766509395903</v>
      </c>
      <c r="EK233" s="27">
        <f t="shared" ca="1" si="544"/>
        <v>-1.1678584014561677E-3</v>
      </c>
      <c r="EL233" s="43">
        <f t="shared" ca="1" si="545"/>
        <v>0</v>
      </c>
      <c r="EM233" s="25">
        <f t="shared" si="420"/>
        <v>103.02086251</v>
      </c>
      <c r="EN233" s="26">
        <f t="shared" si="484"/>
        <v>1</v>
      </c>
      <c r="EO233" s="23">
        <f t="shared" si="485"/>
        <v>5.6335059545671529E-2</v>
      </c>
      <c r="EP233" s="27">
        <f t="shared" si="486"/>
        <v>20.831513071861192</v>
      </c>
      <c r="EQ233" s="27">
        <f t="shared" ca="1" si="546"/>
        <v>0</v>
      </c>
      <c r="ER233" s="43">
        <f t="shared" ca="1" si="547"/>
        <v>0</v>
      </c>
      <c r="ES233" s="25">
        <f t="shared" si="421"/>
        <v>90.397180784</v>
      </c>
      <c r="ET233" s="26">
        <f t="shared" si="487"/>
        <v>1</v>
      </c>
      <c r="EU233" s="23">
        <f t="shared" si="488"/>
        <v>5.6335059545671529E-2</v>
      </c>
      <c r="EV233" s="27">
        <f t="shared" si="489"/>
        <v>16.176730070435198</v>
      </c>
      <c r="EW233" s="27">
        <f t="shared" ca="1" si="548"/>
        <v>0</v>
      </c>
      <c r="EX233" s="43">
        <f t="shared" ca="1" si="549"/>
        <v>0</v>
      </c>
      <c r="EY233" s="25">
        <f t="shared" si="422"/>
        <v>90.397180784</v>
      </c>
      <c r="EZ233" s="34">
        <f t="shared" si="490"/>
        <v>0.66666666666666663</v>
      </c>
      <c r="FA233" s="23">
        <f t="shared" si="491"/>
        <v>3.9902625843401283E-2</v>
      </c>
      <c r="FB233" s="27">
        <f t="shared" si="492"/>
        <v>21.148195544724889</v>
      </c>
      <c r="FC233" s="27">
        <f t="shared" ca="1" si="550"/>
        <v>0</v>
      </c>
      <c r="FD233" s="43">
        <f t="shared" ca="1" si="551"/>
        <v>0</v>
      </c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25">
        <f t="shared" si="423"/>
        <v>90.397180784</v>
      </c>
      <c r="FT233" s="26">
        <f t="shared" si="493"/>
        <v>1</v>
      </c>
      <c r="FU233" s="23">
        <f t="shared" si="494"/>
        <v>5.6335059545671529E-2</v>
      </c>
      <c r="FV233" s="27">
        <f t="shared" si="495"/>
        <v>2.9205145233623888</v>
      </c>
      <c r="FW233" s="27">
        <f t="shared" ca="1" si="552"/>
        <v>0</v>
      </c>
      <c r="FX233" s="43">
        <f t="shared" ca="1" si="553"/>
        <v>0</v>
      </c>
      <c r="FY233" s="25">
        <f t="shared" si="424"/>
        <v>90.397180784</v>
      </c>
      <c r="FZ233" s="26">
        <f t="shared" si="496"/>
        <v>1</v>
      </c>
      <c r="GA233" s="23">
        <f t="shared" si="497"/>
        <v>5.6335059545671529E-2</v>
      </c>
      <c r="GB233" s="27">
        <f t="shared" si="498"/>
        <v>15.437756949716464</v>
      </c>
      <c r="GC233" s="27">
        <f t="shared" ca="1" si="554"/>
        <v>0</v>
      </c>
      <c r="GD233" s="43">
        <f t="shared" ca="1" si="555"/>
        <v>0</v>
      </c>
      <c r="GE233" s="47"/>
      <c r="GF233" s="47"/>
    </row>
    <row r="234" spans="1:188" x14ac:dyDescent="0.2">
      <c r="A234" s="30">
        <v>31777</v>
      </c>
      <c r="B234" s="34">
        <v>110.360512</v>
      </c>
      <c r="C234" s="23">
        <v>6.7518709368770136E-3</v>
      </c>
      <c r="D234" s="24">
        <f t="shared" si="501"/>
        <v>-9.9313908154734509E-3</v>
      </c>
      <c r="E234" s="25" t="e">
        <f>#N/A</f>
        <v>#N/A</v>
      </c>
      <c r="F234" s="26">
        <v>1</v>
      </c>
      <c r="G234" s="23">
        <f t="shared" si="425"/>
        <v>-9.9313908154734509E-3</v>
      </c>
      <c r="H234" s="27">
        <f t="shared" si="426"/>
        <v>32.54155006200147</v>
      </c>
      <c r="I234" s="27">
        <f t="shared" ca="1" si="502"/>
        <v>-9.9313908154733399E-3</v>
      </c>
      <c r="J234" s="43">
        <f t="shared" ca="1" si="503"/>
        <v>0</v>
      </c>
      <c r="K234" s="25" t="e">
        <f>#N/A</f>
        <v>#N/A</v>
      </c>
      <c r="L234" s="26">
        <v>0</v>
      </c>
      <c r="M234" s="23">
        <f t="shared" si="427"/>
        <v>6.7518709368770136E-3</v>
      </c>
      <c r="N234" s="27">
        <f t="shared" si="428"/>
        <v>3.7261191693937792</v>
      </c>
      <c r="O234" s="27">
        <f t="shared" ca="1" si="504"/>
        <v>0</v>
      </c>
      <c r="P234" s="43">
        <f t="shared" ca="1" si="505"/>
        <v>0</v>
      </c>
      <c r="Q234" s="25">
        <f t="shared" si="391"/>
        <v>93.895204892999999</v>
      </c>
      <c r="R234" s="26">
        <f t="shared" si="429"/>
        <v>1</v>
      </c>
      <c r="S234" s="23">
        <f t="shared" si="430"/>
        <v>-9.9313908154734509E-3</v>
      </c>
      <c r="T234" s="27">
        <f t="shared" si="431"/>
        <v>16.763402960778016</v>
      </c>
      <c r="U234" s="27">
        <f t="shared" ca="1" si="506"/>
        <v>-9.9313908154734509E-3</v>
      </c>
      <c r="V234" s="43">
        <f t="shared" ca="1" si="507"/>
        <v>0</v>
      </c>
      <c r="W234" s="25">
        <f t="shared" si="392"/>
        <v>110.91402585</v>
      </c>
      <c r="X234" s="26">
        <f t="shared" si="432"/>
        <v>1</v>
      </c>
      <c r="Y234" s="23">
        <f t="shared" si="433"/>
        <v>-9.9313908154734509E-3</v>
      </c>
      <c r="Z234" s="27">
        <f t="shared" si="434"/>
        <v>34.996237797080056</v>
      </c>
      <c r="AA234" s="27">
        <f t="shared" ca="1" si="508"/>
        <v>-1.1087650758727419E-2</v>
      </c>
      <c r="AB234" s="43">
        <f t="shared" ca="1" si="509"/>
        <v>0</v>
      </c>
      <c r="AC234" s="25">
        <f t="shared" si="393"/>
        <v>107.32106487999999</v>
      </c>
      <c r="AD234" s="26">
        <f t="shared" si="435"/>
        <v>1</v>
      </c>
      <c r="AE234" s="23">
        <f t="shared" si="436"/>
        <v>-9.9313908154734509E-3</v>
      </c>
      <c r="AF234" s="27">
        <f t="shared" si="437"/>
        <v>28.195128516889234</v>
      </c>
      <c r="AG234" s="27">
        <f t="shared" ca="1" si="510"/>
        <v>-9.931390815473562E-3</v>
      </c>
      <c r="AH234" s="43">
        <f t="shared" ca="1" si="511"/>
        <v>0</v>
      </c>
      <c r="AI234" s="25">
        <f t="shared" si="394"/>
        <v>93.895204892999999</v>
      </c>
      <c r="AJ234" s="26">
        <f t="shared" si="438"/>
        <v>1</v>
      </c>
      <c r="AK234" s="23">
        <f t="shared" si="439"/>
        <v>-9.9313908154734509E-3</v>
      </c>
      <c r="AL234" s="27">
        <f t="shared" si="440"/>
        <v>16.763402960778016</v>
      </c>
      <c r="AM234" s="27">
        <f t="shared" ca="1" si="512"/>
        <v>-9.9313908154734509E-3</v>
      </c>
      <c r="AN234" s="43">
        <f t="shared" ca="1" si="513"/>
        <v>0</v>
      </c>
      <c r="AO234" s="25">
        <f t="shared" si="395"/>
        <v>93.895204892999999</v>
      </c>
      <c r="AP234" s="34">
        <f t="shared" si="441"/>
        <v>1</v>
      </c>
      <c r="AQ234" s="23">
        <f t="shared" si="442"/>
        <v>-9.9313908154734509E-3</v>
      </c>
      <c r="AR234" s="27">
        <f t="shared" si="443"/>
        <v>26.514724411205297</v>
      </c>
      <c r="AS234" s="27">
        <f t="shared" ca="1" si="514"/>
        <v>-9.9313908154734509E-3</v>
      </c>
      <c r="AT234" s="43">
        <f t="shared" ca="1" si="515"/>
        <v>0</v>
      </c>
      <c r="AU234" s="25">
        <f t="shared" si="396"/>
        <v>107.32106487999999</v>
      </c>
      <c r="AV234" s="26">
        <f t="shared" si="444"/>
        <v>1</v>
      </c>
      <c r="AW234" s="23">
        <f t="shared" si="445"/>
        <v>-9.9313908154734509E-3</v>
      </c>
      <c r="AX234" s="27">
        <f t="shared" si="446"/>
        <v>13.686410555041087</v>
      </c>
      <c r="AY234" s="27">
        <f t="shared" ca="1" si="516"/>
        <v>-9.9313908154734509E-3</v>
      </c>
      <c r="AZ234" s="43">
        <f t="shared" ca="1" si="517"/>
        <v>0</v>
      </c>
      <c r="BA234" s="25">
        <f t="shared" si="397"/>
        <v>107.32106487999999</v>
      </c>
      <c r="BB234" s="26">
        <f t="shared" si="447"/>
        <v>1</v>
      </c>
      <c r="BC234" s="23">
        <f t="shared" si="448"/>
        <v>-9.9313908154734509E-3</v>
      </c>
      <c r="BD234" s="27">
        <f t="shared" si="449"/>
        <v>16.355106197825016</v>
      </c>
      <c r="BE234" s="27">
        <f t="shared" ca="1" si="518"/>
        <v>-9.9313908154734509E-3</v>
      </c>
      <c r="BF234" s="43">
        <f t="shared" ca="1" si="519"/>
        <v>0</v>
      </c>
      <c r="BG234" s="25">
        <f t="shared" si="398"/>
        <v>93.895204892999999</v>
      </c>
      <c r="BH234" s="26">
        <f t="shared" si="450"/>
        <v>1</v>
      </c>
      <c r="BI234" s="23">
        <f t="shared" si="451"/>
        <v>-9.9313908154734509E-3</v>
      </c>
      <c r="BJ234" s="27">
        <f t="shared" si="452"/>
        <v>20.394901986749112</v>
      </c>
      <c r="BK234" s="27">
        <f t="shared" ca="1" si="520"/>
        <v>-9.9313908154734509E-3</v>
      </c>
      <c r="BL234" s="43">
        <f t="shared" ca="1" si="521"/>
        <v>0</v>
      </c>
      <c r="BM234" s="25">
        <f t="shared" si="399"/>
        <v>104.24413742500001</v>
      </c>
      <c r="BN234" s="26">
        <f t="shared" si="453"/>
        <v>1</v>
      </c>
      <c r="BO234" s="23">
        <f t="shared" si="454"/>
        <v>-9.9313908154734509E-3</v>
      </c>
      <c r="BP234" s="27">
        <f t="shared" si="455"/>
        <v>9.551773392461099</v>
      </c>
      <c r="BQ234" s="27">
        <f t="shared" ca="1" si="522"/>
        <v>-9.931390815473562E-3</v>
      </c>
      <c r="BR234" s="43">
        <f t="shared" ca="1" si="523"/>
        <v>0</v>
      </c>
      <c r="BS234" s="25">
        <f t="shared" si="400"/>
        <v>93.895204892999999</v>
      </c>
      <c r="BT234" s="34">
        <f t="shared" si="456"/>
        <v>1</v>
      </c>
      <c r="BU234" s="23">
        <f t="shared" si="457"/>
        <v>-9.9313908154734509E-3</v>
      </c>
      <c r="BV234" s="27">
        <f t="shared" si="458"/>
        <v>15.007215799908348</v>
      </c>
      <c r="BW234" s="27">
        <f t="shared" ca="1" si="524"/>
        <v>-9.9313908154734509E-3</v>
      </c>
      <c r="BX234" s="43">
        <f t="shared" ca="1" si="525"/>
        <v>0</v>
      </c>
      <c r="BY234" s="25">
        <f t="shared" si="401"/>
        <v>110.91402585</v>
      </c>
      <c r="BZ234" s="50">
        <f t="shared" si="402"/>
        <v>0.5</v>
      </c>
      <c r="CA234" s="23">
        <f t="shared" si="459"/>
        <v>6.7518709368770136E-3</v>
      </c>
      <c r="CB234" s="27">
        <f t="shared" si="460"/>
        <v>14.7533817854431</v>
      </c>
      <c r="CC234" s="27">
        <f t="shared" ca="1" si="526"/>
        <v>0</v>
      </c>
      <c r="CD234" s="43">
        <f t="shared" ca="1" si="527"/>
        <v>0</v>
      </c>
      <c r="CE234" s="25">
        <f t="shared" si="403"/>
        <v>107.32106487999999</v>
      </c>
      <c r="CF234" s="34">
        <f t="shared" si="404"/>
        <v>1</v>
      </c>
      <c r="CG234" s="23">
        <f t="shared" si="461"/>
        <v>-9.9313908154734509E-3</v>
      </c>
      <c r="CH234" s="27">
        <f t="shared" si="462"/>
        <v>12.336071411509952</v>
      </c>
      <c r="CI234" s="27">
        <f t="shared" ca="1" si="528"/>
        <v>-9.9313908154734509E-3</v>
      </c>
      <c r="CJ234" s="43">
        <f t="shared" ca="1" si="529"/>
        <v>0</v>
      </c>
      <c r="CK234" s="25">
        <f t="shared" si="405"/>
        <v>93.895204892999999</v>
      </c>
      <c r="CL234" s="34">
        <f t="shared" si="406"/>
        <v>1</v>
      </c>
      <c r="CM234" s="23">
        <f t="shared" si="463"/>
        <v>-9.9313908154734509E-3</v>
      </c>
      <c r="CN234" s="27">
        <f t="shared" si="464"/>
        <v>12.914532961927996</v>
      </c>
      <c r="CO234" s="27">
        <f t="shared" ca="1" si="530"/>
        <v>-9.9313908154734509E-3</v>
      </c>
      <c r="CP234" s="43">
        <f t="shared" ca="1" si="531"/>
        <v>0</v>
      </c>
      <c r="CQ234" s="25">
        <f t="shared" si="407"/>
        <v>79.688050965000016</v>
      </c>
      <c r="CR234" s="34">
        <f t="shared" si="408"/>
        <v>1</v>
      </c>
      <c r="CS234" s="23">
        <f t="shared" si="465"/>
        <v>-9.9313908154734509E-3</v>
      </c>
      <c r="CT234" s="27">
        <f t="shared" si="466"/>
        <v>14.92209637039938</v>
      </c>
      <c r="CU234" s="27">
        <f t="shared" ca="1" si="532"/>
        <v>-9.9313908154734509E-3</v>
      </c>
      <c r="CV234" s="43">
        <f t="shared" ca="1" si="533"/>
        <v>0</v>
      </c>
      <c r="CW234" s="25">
        <f t="shared" si="409"/>
        <v>93.895204892999999</v>
      </c>
      <c r="CX234" s="34">
        <f t="shared" si="467"/>
        <v>0.75</v>
      </c>
      <c r="CY234" s="23">
        <f t="shared" si="468"/>
        <v>-5.7605753773858348E-3</v>
      </c>
      <c r="CZ234" s="27">
        <f t="shared" si="469"/>
        <v>14.304366489829222</v>
      </c>
      <c r="DA234" s="27">
        <f t="shared" ca="1" si="534"/>
        <v>-5.7605753773858348E-3</v>
      </c>
      <c r="DB234" s="43">
        <f t="shared" ca="1" si="535"/>
        <v>0</v>
      </c>
      <c r="DC234" s="25">
        <f t="shared" si="410"/>
        <v>93.895204892999999</v>
      </c>
      <c r="DD234" s="34">
        <f t="shared" si="411"/>
        <v>1</v>
      </c>
      <c r="DE234" s="23">
        <f t="shared" si="470"/>
        <v>-8.5411190027775783E-3</v>
      </c>
      <c r="DF234" s="27">
        <f t="shared" si="471"/>
        <v>18.069238817372508</v>
      </c>
      <c r="DG234" s="27">
        <f t="shared" ca="1" si="499"/>
        <v>-8.5411190027776529E-3</v>
      </c>
      <c r="DH234" s="43">
        <f t="shared" ca="1" si="500"/>
        <v>0</v>
      </c>
      <c r="DI234" s="25">
        <f t="shared" si="412"/>
        <v>110.91402585</v>
      </c>
      <c r="DJ234" s="26">
        <f t="shared" si="413"/>
        <v>1</v>
      </c>
      <c r="DK234" s="23">
        <f t="shared" si="472"/>
        <v>-9.9313908154734509E-3</v>
      </c>
      <c r="DL234" s="27">
        <f t="shared" si="473"/>
        <v>26.390341082304911</v>
      </c>
      <c r="DM234" s="27">
        <f t="shared" ca="1" si="536"/>
        <v>-1.108765075872753E-2</v>
      </c>
      <c r="DN234" s="43">
        <f t="shared" ca="1" si="537"/>
        <v>0</v>
      </c>
      <c r="DO234" s="25">
        <f t="shared" si="414"/>
        <v>107.32106487999999</v>
      </c>
      <c r="DP234" s="26">
        <f t="shared" si="415"/>
        <v>1</v>
      </c>
      <c r="DQ234" s="23">
        <f t="shared" si="474"/>
        <v>-9.9313908154734509E-3</v>
      </c>
      <c r="DR234" s="27">
        <f t="shared" si="475"/>
        <v>25.807199049832157</v>
      </c>
      <c r="DS234" s="27">
        <f t="shared" ca="1" si="538"/>
        <v>-9.9313908154734509E-3</v>
      </c>
      <c r="DT234" s="43">
        <f t="shared" ca="1" si="539"/>
        <v>0</v>
      </c>
      <c r="DU234" s="25">
        <f t="shared" si="416"/>
        <v>93.895204892999999</v>
      </c>
      <c r="DV234" s="26">
        <f t="shared" si="417"/>
        <v>1</v>
      </c>
      <c r="DW234" s="23">
        <f t="shared" si="476"/>
        <v>-9.9313908154734509E-3</v>
      </c>
      <c r="DX234" s="27">
        <f t="shared" si="477"/>
        <v>13.775343235685948</v>
      </c>
      <c r="DY234" s="27">
        <f t="shared" ca="1" si="540"/>
        <v>-9.9313908154734509E-3</v>
      </c>
      <c r="DZ234" s="43">
        <f t="shared" ca="1" si="541"/>
        <v>0</v>
      </c>
      <c r="EA234" s="25">
        <f t="shared" si="418"/>
        <v>93.895204892999999</v>
      </c>
      <c r="EB234" s="34">
        <f t="shared" si="478"/>
        <v>1</v>
      </c>
      <c r="EC234" s="23">
        <f t="shared" si="479"/>
        <v>-9.9313908154734509E-3</v>
      </c>
      <c r="ED234" s="27">
        <f t="shared" si="480"/>
        <v>21.904960003769247</v>
      </c>
      <c r="EE234" s="27">
        <f t="shared" ca="1" si="542"/>
        <v>-9.9313908154733399E-3</v>
      </c>
      <c r="EF234" s="43">
        <f t="shared" ca="1" si="543"/>
        <v>0</v>
      </c>
      <c r="EG234" s="25">
        <f t="shared" si="419"/>
        <v>110.91402585</v>
      </c>
      <c r="EH234" s="26">
        <f t="shared" si="481"/>
        <v>1</v>
      </c>
      <c r="EI234" s="23">
        <f t="shared" si="482"/>
        <v>-9.9313908154734509E-3</v>
      </c>
      <c r="EJ234" s="27">
        <f t="shared" si="483"/>
        <v>24.874252565434389</v>
      </c>
      <c r="EK234" s="27">
        <f t="shared" ca="1" si="544"/>
        <v>-1.108765075872753E-2</v>
      </c>
      <c r="EL234" s="43">
        <f t="shared" ca="1" si="545"/>
        <v>0</v>
      </c>
      <c r="EM234" s="25">
        <f t="shared" si="420"/>
        <v>107.32106487999999</v>
      </c>
      <c r="EN234" s="26">
        <f t="shared" si="484"/>
        <v>1</v>
      </c>
      <c r="EO234" s="23">
        <f t="shared" si="485"/>
        <v>-9.9313908154734509E-3</v>
      </c>
      <c r="EP234" s="27">
        <f t="shared" si="486"/>
        <v>20.624627174266895</v>
      </c>
      <c r="EQ234" s="27">
        <f t="shared" ca="1" si="546"/>
        <v>-9.9313908154734509E-3</v>
      </c>
      <c r="ER234" s="43">
        <f t="shared" ca="1" si="547"/>
        <v>0</v>
      </c>
      <c r="ES234" s="25">
        <f t="shared" si="421"/>
        <v>93.895204892999999</v>
      </c>
      <c r="ET234" s="26">
        <f t="shared" si="487"/>
        <v>1</v>
      </c>
      <c r="EU234" s="23">
        <f t="shared" si="488"/>
        <v>-9.9313908154734509E-3</v>
      </c>
      <c r="EV234" s="27">
        <f t="shared" si="489"/>
        <v>16.016072641989286</v>
      </c>
      <c r="EW234" s="27">
        <f t="shared" ca="1" si="548"/>
        <v>-9.9313908154733399E-3</v>
      </c>
      <c r="EX234" s="43">
        <f t="shared" ca="1" si="549"/>
        <v>0</v>
      </c>
      <c r="EY234" s="25">
        <f t="shared" si="422"/>
        <v>93.895204892999999</v>
      </c>
      <c r="EZ234" s="34">
        <f t="shared" si="490"/>
        <v>1</v>
      </c>
      <c r="FA234" s="23">
        <f t="shared" si="491"/>
        <v>-9.9313908154734509E-3</v>
      </c>
      <c r="FB234" s="27">
        <f t="shared" si="492"/>
        <v>20.938164549728171</v>
      </c>
      <c r="FC234" s="27">
        <f t="shared" ca="1" si="550"/>
        <v>-9.9313908154734509E-3</v>
      </c>
      <c r="FD234" s="43">
        <f t="shared" ca="1" si="551"/>
        <v>0</v>
      </c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25">
        <f t="shared" si="423"/>
        <v>93.895204892999999</v>
      </c>
      <c r="FT234" s="26">
        <f t="shared" si="493"/>
        <v>1</v>
      </c>
      <c r="FU234" s="23">
        <f t="shared" si="494"/>
        <v>-9.9313908154734509E-3</v>
      </c>
      <c r="FV234" s="27">
        <f t="shared" si="495"/>
        <v>2.8915097522486106</v>
      </c>
      <c r="FW234" s="27">
        <f t="shared" ca="1" si="552"/>
        <v>-9.9313908154734509E-3</v>
      </c>
      <c r="FX234" s="43">
        <f t="shared" ca="1" si="553"/>
        <v>0</v>
      </c>
      <c r="FY234" s="25">
        <f t="shared" si="424"/>
        <v>93.895204892999999</v>
      </c>
      <c r="FZ234" s="26">
        <f t="shared" si="496"/>
        <v>1</v>
      </c>
      <c r="GA234" s="23">
        <f t="shared" si="497"/>
        <v>-9.9313908154734509E-3</v>
      </c>
      <c r="GB234" s="27">
        <f t="shared" si="498"/>
        <v>15.284438552134539</v>
      </c>
      <c r="GC234" s="27">
        <f t="shared" ca="1" si="554"/>
        <v>-9.9313908154734509E-3</v>
      </c>
      <c r="GD234" s="43">
        <f t="shared" ca="1" si="555"/>
        <v>0</v>
      </c>
      <c r="GE234" s="47"/>
      <c r="GF234" s="47"/>
    </row>
    <row r="235" spans="1:188" x14ac:dyDescent="0.2">
      <c r="A235" s="30">
        <v>31808</v>
      </c>
      <c r="B235" s="34">
        <v>119.4976861</v>
      </c>
      <c r="C235" s="23">
        <v>7.0686117843381524E-3</v>
      </c>
      <c r="D235" s="24">
        <f t="shared" si="501"/>
        <v>8.2793871960289422E-2</v>
      </c>
      <c r="E235" s="25" t="e">
        <f>#N/A</f>
        <v>#N/A</v>
      </c>
      <c r="F235" s="26">
        <v>1</v>
      </c>
      <c r="G235" s="23">
        <f t="shared" si="425"/>
        <v>8.2793871960289422E-2</v>
      </c>
      <c r="H235" s="27">
        <f t="shared" si="426"/>
        <v>35.235790991224171</v>
      </c>
      <c r="I235" s="27">
        <f t="shared" ca="1" si="502"/>
        <v>0</v>
      </c>
      <c r="J235" s="43">
        <f t="shared" ca="1" si="503"/>
        <v>0</v>
      </c>
      <c r="K235" s="25" t="e">
        <f>#N/A</f>
        <v>#N/A</v>
      </c>
      <c r="L235" s="26">
        <v>0</v>
      </c>
      <c r="M235" s="23">
        <f t="shared" si="427"/>
        <v>7.0686117843381524E-3</v>
      </c>
      <c r="N235" s="27">
        <f t="shared" si="428"/>
        <v>3.7524576592644046</v>
      </c>
      <c r="O235" s="27">
        <f t="shared" ca="1" si="504"/>
        <v>0</v>
      </c>
      <c r="P235" s="43">
        <f t="shared" ca="1" si="505"/>
        <v>0</v>
      </c>
      <c r="Q235" s="25">
        <f t="shared" si="391"/>
        <v>97.903027881</v>
      </c>
      <c r="R235" s="26">
        <f t="shared" si="429"/>
        <v>1</v>
      </c>
      <c r="S235" s="23">
        <f t="shared" si="430"/>
        <v>8.2793871960289422E-2</v>
      </c>
      <c r="T235" s="27">
        <f t="shared" si="431"/>
        <v>18.151309999131406</v>
      </c>
      <c r="U235" s="27">
        <f t="shared" ca="1" si="506"/>
        <v>0</v>
      </c>
      <c r="V235" s="43">
        <f t="shared" ca="1" si="507"/>
        <v>0</v>
      </c>
      <c r="W235" s="25">
        <f t="shared" si="392"/>
        <v>114.92909904999999</v>
      </c>
      <c r="X235" s="26">
        <f t="shared" si="432"/>
        <v>0</v>
      </c>
      <c r="Y235" s="23">
        <f t="shared" si="433"/>
        <v>7.0686117843381524E-3</v>
      </c>
      <c r="Z235" s="27">
        <f t="shared" si="434"/>
        <v>35.243612615979998</v>
      </c>
      <c r="AA235" s="27">
        <f t="shared" ca="1" si="508"/>
        <v>-4.09741327320301E-3</v>
      </c>
      <c r="AB235" s="43">
        <f t="shared" ca="1" si="509"/>
        <v>0</v>
      </c>
      <c r="AC235" s="25">
        <f t="shared" si="393"/>
        <v>110.64768646</v>
      </c>
      <c r="AD235" s="26">
        <f t="shared" si="435"/>
        <v>1</v>
      </c>
      <c r="AE235" s="23">
        <f t="shared" si="436"/>
        <v>8.2793871960289422E-2</v>
      </c>
      <c r="AF235" s="27">
        <f t="shared" si="437"/>
        <v>30.529512377220467</v>
      </c>
      <c r="AG235" s="27">
        <f t="shared" ca="1" si="510"/>
        <v>0</v>
      </c>
      <c r="AH235" s="43">
        <f t="shared" ca="1" si="511"/>
        <v>0</v>
      </c>
      <c r="AI235" s="25">
        <f t="shared" si="394"/>
        <v>97.903027881</v>
      </c>
      <c r="AJ235" s="26">
        <f t="shared" si="438"/>
        <v>1</v>
      </c>
      <c r="AK235" s="23">
        <f t="shared" si="439"/>
        <v>8.2793871960289422E-2</v>
      </c>
      <c r="AL235" s="27">
        <f t="shared" si="440"/>
        <v>18.151309999131406</v>
      </c>
      <c r="AM235" s="27">
        <f t="shared" ca="1" si="512"/>
        <v>0</v>
      </c>
      <c r="AN235" s="43">
        <f t="shared" ca="1" si="513"/>
        <v>0</v>
      </c>
      <c r="AO235" s="25">
        <f t="shared" si="395"/>
        <v>97.903027881</v>
      </c>
      <c r="AP235" s="34">
        <f t="shared" si="441"/>
        <v>0.66666666666666663</v>
      </c>
      <c r="AQ235" s="23">
        <f t="shared" si="442"/>
        <v>5.7552118568305666E-2</v>
      </c>
      <c r="AR235" s="27">
        <f t="shared" si="443"/>
        <v>28.040702974324933</v>
      </c>
      <c r="AS235" s="27">
        <f t="shared" ca="1" si="514"/>
        <v>0</v>
      </c>
      <c r="AT235" s="43">
        <f t="shared" ca="1" si="515"/>
        <v>0</v>
      </c>
      <c r="AU235" s="25">
        <f t="shared" si="396"/>
        <v>110.64768646</v>
      </c>
      <c r="AV235" s="26">
        <f t="shared" si="444"/>
        <v>1</v>
      </c>
      <c r="AW235" s="23">
        <f t="shared" si="445"/>
        <v>8.2793871960289422E-2</v>
      </c>
      <c r="AX235" s="27">
        <f t="shared" si="446"/>
        <v>14.819561478131114</v>
      </c>
      <c r="AY235" s="27">
        <f t="shared" ca="1" si="516"/>
        <v>0</v>
      </c>
      <c r="AZ235" s="43">
        <f t="shared" ca="1" si="517"/>
        <v>0</v>
      </c>
      <c r="BA235" s="25">
        <f t="shared" si="397"/>
        <v>110.64768646</v>
      </c>
      <c r="BB235" s="26">
        <f t="shared" si="447"/>
        <v>1</v>
      </c>
      <c r="BC235" s="23">
        <f t="shared" si="448"/>
        <v>8.2793871960289422E-2</v>
      </c>
      <c r="BD235" s="27">
        <f t="shared" si="449"/>
        <v>17.709208766264677</v>
      </c>
      <c r="BE235" s="27">
        <f t="shared" ca="1" si="518"/>
        <v>0</v>
      </c>
      <c r="BF235" s="43">
        <f t="shared" ca="1" si="519"/>
        <v>0</v>
      </c>
      <c r="BG235" s="25">
        <f t="shared" si="398"/>
        <v>97.903027881</v>
      </c>
      <c r="BH235" s="26">
        <f t="shared" si="450"/>
        <v>1</v>
      </c>
      <c r="BI235" s="23">
        <f t="shared" si="451"/>
        <v>8.2793871960289422E-2</v>
      </c>
      <c r="BJ235" s="27">
        <f t="shared" si="452"/>
        <v>22.08347489048267</v>
      </c>
      <c r="BK235" s="27">
        <f t="shared" ca="1" si="520"/>
        <v>0</v>
      </c>
      <c r="BL235" s="43">
        <f t="shared" ca="1" si="521"/>
        <v>0</v>
      </c>
      <c r="BM235" s="25">
        <f t="shared" si="399"/>
        <v>109.35050174999999</v>
      </c>
      <c r="BN235" s="26">
        <f t="shared" si="453"/>
        <v>1</v>
      </c>
      <c r="BO235" s="23">
        <f t="shared" si="454"/>
        <v>8.2793871960289422E-2</v>
      </c>
      <c r="BP235" s="27">
        <f t="shared" si="455"/>
        <v>10.342601695710222</v>
      </c>
      <c r="BQ235" s="27">
        <f t="shared" ca="1" si="522"/>
        <v>0</v>
      </c>
      <c r="BR235" s="43">
        <f t="shared" ca="1" si="523"/>
        <v>0</v>
      </c>
      <c r="BS235" s="25">
        <f t="shared" si="400"/>
        <v>97.903027881</v>
      </c>
      <c r="BT235" s="34">
        <f t="shared" si="456"/>
        <v>1</v>
      </c>
      <c r="BU235" s="23">
        <f t="shared" si="457"/>
        <v>8.2793871960289422E-2</v>
      </c>
      <c r="BV235" s="27">
        <f t="shared" si="458"/>
        <v>16.249721303326393</v>
      </c>
      <c r="BW235" s="27">
        <f t="shared" ca="1" si="524"/>
        <v>0</v>
      </c>
      <c r="BX235" s="43">
        <f t="shared" ca="1" si="525"/>
        <v>0</v>
      </c>
      <c r="BY235" s="25">
        <f t="shared" si="401"/>
        <v>114.92909904999999</v>
      </c>
      <c r="BZ235" s="50">
        <f t="shared" si="402"/>
        <v>0</v>
      </c>
      <c r="CA235" s="23">
        <f t="shared" si="459"/>
        <v>7.0686117843381524E-3</v>
      </c>
      <c r="CB235" s="27">
        <f t="shared" si="460"/>
        <v>14.857667713790523</v>
      </c>
      <c r="CC235" s="27">
        <f t="shared" ca="1" si="526"/>
        <v>0</v>
      </c>
      <c r="CD235" s="43">
        <f t="shared" ca="1" si="527"/>
        <v>0</v>
      </c>
      <c r="CE235" s="25">
        <f t="shared" si="403"/>
        <v>110.64768646</v>
      </c>
      <c r="CF235" s="34">
        <f t="shared" si="404"/>
        <v>1</v>
      </c>
      <c r="CG235" s="23">
        <f t="shared" si="461"/>
        <v>8.2793871960289422E-2</v>
      </c>
      <c r="CH235" s="27">
        <f t="shared" si="462"/>
        <v>13.357422528447493</v>
      </c>
      <c r="CI235" s="27">
        <f t="shared" ca="1" si="528"/>
        <v>0</v>
      </c>
      <c r="CJ235" s="43">
        <f t="shared" ca="1" si="529"/>
        <v>0</v>
      </c>
      <c r="CK235" s="25">
        <f t="shared" si="405"/>
        <v>97.903027881</v>
      </c>
      <c r="CL235" s="34">
        <f t="shared" si="406"/>
        <v>1</v>
      </c>
      <c r="CM235" s="23">
        <f t="shared" si="463"/>
        <v>8.2793871960289422E-2</v>
      </c>
      <c r="CN235" s="27">
        <f t="shared" si="464"/>
        <v>13.9837771504048</v>
      </c>
      <c r="CO235" s="27">
        <f t="shared" ca="1" si="530"/>
        <v>0</v>
      </c>
      <c r="CP235" s="43">
        <f t="shared" ca="1" si="531"/>
        <v>0</v>
      </c>
      <c r="CQ235" s="25">
        <f t="shared" si="407"/>
        <v>82.712507505500014</v>
      </c>
      <c r="CR235" s="34">
        <f t="shared" si="408"/>
        <v>1</v>
      </c>
      <c r="CS235" s="23">
        <f t="shared" si="465"/>
        <v>8.2793871960289422E-2</v>
      </c>
      <c r="CT235" s="27">
        <f t="shared" si="466"/>
        <v>16.157554506669324</v>
      </c>
      <c r="CU235" s="27">
        <f t="shared" ca="1" si="532"/>
        <v>0</v>
      </c>
      <c r="CV235" s="43">
        <f t="shared" ca="1" si="533"/>
        <v>0</v>
      </c>
      <c r="CW235" s="25">
        <f t="shared" si="409"/>
        <v>97.903027881</v>
      </c>
      <c r="CX235" s="34">
        <f t="shared" si="467"/>
        <v>0.75</v>
      </c>
      <c r="CY235" s="23">
        <f t="shared" si="468"/>
        <v>6.3862556916301605E-2</v>
      </c>
      <c r="CZ235" s="27">
        <f t="shared" si="469"/>
        <v>15.217879908937579</v>
      </c>
      <c r="DA235" s="27">
        <f t="shared" ca="1" si="534"/>
        <v>0</v>
      </c>
      <c r="DB235" s="43">
        <f t="shared" ca="1" si="535"/>
        <v>0</v>
      </c>
      <c r="DC235" s="25">
        <f t="shared" si="410"/>
        <v>97.903027881</v>
      </c>
      <c r="DD235" s="34">
        <f t="shared" si="411"/>
        <v>0.83333333333333326</v>
      </c>
      <c r="DE235" s="23">
        <f t="shared" si="470"/>
        <v>6.8069515814965564E-2</v>
      </c>
      <c r="DF235" s="27">
        <f t="shared" si="471"/>
        <v>19.299203154816034</v>
      </c>
      <c r="DG235" s="27">
        <f t="shared" ca="1" si="499"/>
        <v>0</v>
      </c>
      <c r="DH235" s="43">
        <f t="shared" ca="1" si="500"/>
        <v>0</v>
      </c>
      <c r="DI235" s="25">
        <f t="shared" si="412"/>
        <v>114.92909904999999</v>
      </c>
      <c r="DJ235" s="26">
        <f t="shared" si="413"/>
        <v>0</v>
      </c>
      <c r="DK235" s="23">
        <f t="shared" si="472"/>
        <v>7.0686117843381524E-3</v>
      </c>
      <c r="DL235" s="27">
        <f t="shared" si="473"/>
        <v>26.576884158271994</v>
      </c>
      <c r="DM235" s="27">
        <f t="shared" ca="1" si="536"/>
        <v>-4.097413273203121E-3</v>
      </c>
      <c r="DN235" s="43">
        <f t="shared" ca="1" si="537"/>
        <v>0</v>
      </c>
      <c r="DO235" s="25">
        <f t="shared" si="414"/>
        <v>110.64768646</v>
      </c>
      <c r="DP235" s="26">
        <f t="shared" si="415"/>
        <v>1</v>
      </c>
      <c r="DQ235" s="23">
        <f t="shared" si="474"/>
        <v>8.2793871960289422E-2</v>
      </c>
      <c r="DR235" s="27">
        <f t="shared" si="475"/>
        <v>27.943876983617663</v>
      </c>
      <c r="DS235" s="27">
        <f t="shared" ca="1" si="538"/>
        <v>0</v>
      </c>
      <c r="DT235" s="43">
        <f t="shared" ca="1" si="539"/>
        <v>0</v>
      </c>
      <c r="DU235" s="25">
        <f t="shared" si="416"/>
        <v>97.903027881</v>
      </c>
      <c r="DV235" s="26">
        <f t="shared" si="417"/>
        <v>1</v>
      </c>
      <c r="DW235" s="23">
        <f t="shared" si="476"/>
        <v>8.2793871960289422E-2</v>
      </c>
      <c r="DX235" s="27">
        <f t="shared" si="477"/>
        <v>14.91585723975037</v>
      </c>
      <c r="DY235" s="27">
        <f t="shared" ca="1" si="540"/>
        <v>0</v>
      </c>
      <c r="DZ235" s="43">
        <f t="shared" ca="1" si="541"/>
        <v>0</v>
      </c>
      <c r="EA235" s="25">
        <f t="shared" si="418"/>
        <v>97.903027881</v>
      </c>
      <c r="EB235" s="34">
        <f t="shared" si="478"/>
        <v>0.66666666666666663</v>
      </c>
      <c r="EC235" s="23">
        <f t="shared" si="479"/>
        <v>5.7552118568305666E-2</v>
      </c>
      <c r="ED235" s="27">
        <f t="shared" si="480"/>
        <v>23.165636859140168</v>
      </c>
      <c r="EE235" s="27">
        <f t="shared" ca="1" si="542"/>
        <v>0</v>
      </c>
      <c r="EF235" s="43">
        <f t="shared" ca="1" si="543"/>
        <v>0</v>
      </c>
      <c r="EG235" s="25">
        <f t="shared" si="419"/>
        <v>114.92909904999999</v>
      </c>
      <c r="EH235" s="26">
        <f t="shared" si="481"/>
        <v>0</v>
      </c>
      <c r="EI235" s="23">
        <f t="shared" si="482"/>
        <v>7.0686117843381524E-3</v>
      </c>
      <c r="EJ235" s="27">
        <f t="shared" si="483"/>
        <v>25.050079000245024</v>
      </c>
      <c r="EK235" s="27">
        <f t="shared" ca="1" si="544"/>
        <v>-4.097413273203121E-3</v>
      </c>
      <c r="EL235" s="43">
        <f t="shared" ca="1" si="545"/>
        <v>0</v>
      </c>
      <c r="EM235" s="25">
        <f t="shared" si="420"/>
        <v>110.64768646</v>
      </c>
      <c r="EN235" s="26">
        <f t="shared" si="484"/>
        <v>1</v>
      </c>
      <c r="EO235" s="23">
        <f t="shared" si="485"/>
        <v>8.2793871960289422E-2</v>
      </c>
      <c r="EP235" s="27">
        <f t="shared" si="486"/>
        <v>22.332219915761854</v>
      </c>
      <c r="EQ235" s="27">
        <f t="shared" ca="1" si="546"/>
        <v>0</v>
      </c>
      <c r="ER235" s="43">
        <f t="shared" ca="1" si="547"/>
        <v>0</v>
      </c>
      <c r="ES235" s="25">
        <f t="shared" si="421"/>
        <v>97.903027881</v>
      </c>
      <c r="ET235" s="26">
        <f t="shared" si="487"/>
        <v>1</v>
      </c>
      <c r="EU235" s="23">
        <f t="shared" si="488"/>
        <v>8.2793871960289422E-2</v>
      </c>
      <c r="EV235" s="27">
        <f t="shared" si="489"/>
        <v>17.342105309616841</v>
      </c>
      <c r="EW235" s="27">
        <f t="shared" ca="1" si="548"/>
        <v>0</v>
      </c>
      <c r="EX235" s="43">
        <f t="shared" ca="1" si="549"/>
        <v>0</v>
      </c>
      <c r="EY235" s="25">
        <f t="shared" si="422"/>
        <v>97.903027881</v>
      </c>
      <c r="EZ235" s="34">
        <f t="shared" si="490"/>
        <v>0.66666666666666663</v>
      </c>
      <c r="FA235" s="23">
        <f t="shared" si="491"/>
        <v>5.7552118568305666E-2</v>
      </c>
      <c r="FB235" s="27">
        <f t="shared" si="492"/>
        <v>22.14320027849682</v>
      </c>
      <c r="FC235" s="27">
        <f t="shared" ca="1" si="550"/>
        <v>0</v>
      </c>
      <c r="FD235" s="43">
        <f t="shared" ca="1" si="551"/>
        <v>0</v>
      </c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25">
        <f t="shared" si="423"/>
        <v>97.903027881</v>
      </c>
      <c r="FT235" s="26">
        <f t="shared" si="493"/>
        <v>1</v>
      </c>
      <c r="FU235" s="23">
        <f t="shared" si="494"/>
        <v>8.2793871960289422E-2</v>
      </c>
      <c r="FV235" s="27">
        <f t="shared" si="495"/>
        <v>3.1309090404482101</v>
      </c>
      <c r="FW235" s="27">
        <f t="shared" ca="1" si="552"/>
        <v>0</v>
      </c>
      <c r="FX235" s="43">
        <f t="shared" ca="1" si="553"/>
        <v>0</v>
      </c>
      <c r="FY235" s="25">
        <f t="shared" si="424"/>
        <v>97.903027881</v>
      </c>
      <c r="FZ235" s="26">
        <f t="shared" si="496"/>
        <v>1</v>
      </c>
      <c r="GA235" s="23">
        <f t="shared" si="497"/>
        <v>8.2793871960289422E-2</v>
      </c>
      <c r="GB235" s="27">
        <f t="shared" si="498"/>
        <v>16.549896400604876</v>
      </c>
      <c r="GC235" s="27">
        <f t="shared" ca="1" si="554"/>
        <v>0</v>
      </c>
      <c r="GD235" s="43">
        <f t="shared" ca="1" si="555"/>
        <v>0</v>
      </c>
      <c r="GE235" s="47"/>
      <c r="GF235" s="47"/>
    </row>
    <row r="236" spans="1:188" x14ac:dyDescent="0.2">
      <c r="A236" s="30">
        <v>31836</v>
      </c>
      <c r="B236" s="34">
        <v>117.9291561</v>
      </c>
      <c r="C236" s="23">
        <v>7.0300434775365517E-3</v>
      </c>
      <c r="D236" s="24">
        <f t="shared" si="501"/>
        <v>-1.3126028220223351E-2</v>
      </c>
      <c r="E236" s="25" t="e">
        <f>#N/A</f>
        <v>#N/A</v>
      </c>
      <c r="F236" s="26">
        <v>1</v>
      </c>
      <c r="G236" s="23">
        <f t="shared" si="425"/>
        <v>-1.3126028220223351E-2</v>
      </c>
      <c r="H236" s="27">
        <f t="shared" si="426"/>
        <v>34.773285004311468</v>
      </c>
      <c r="I236" s="27">
        <f t="shared" ca="1" si="502"/>
        <v>-1.3126028220223462E-2</v>
      </c>
      <c r="J236" s="43">
        <f t="shared" ca="1" si="503"/>
        <v>0</v>
      </c>
      <c r="K236" s="25" t="e">
        <f>#N/A</f>
        <v>#N/A</v>
      </c>
      <c r="L236" s="26">
        <v>0</v>
      </c>
      <c r="M236" s="23">
        <f t="shared" si="427"/>
        <v>7.0300434775365517E-3</v>
      </c>
      <c r="N236" s="27">
        <f t="shared" si="428"/>
        <v>3.7788375997566486</v>
      </c>
      <c r="O236" s="27">
        <f t="shared" ca="1" si="504"/>
        <v>0</v>
      </c>
      <c r="P236" s="43">
        <f t="shared" ca="1" si="505"/>
        <v>0</v>
      </c>
      <c r="Q236" s="25">
        <f t="shared" si="391"/>
        <v>102.295022721</v>
      </c>
      <c r="R236" s="26">
        <f t="shared" si="429"/>
        <v>1</v>
      </c>
      <c r="S236" s="23">
        <f t="shared" si="430"/>
        <v>-1.3126028220223351E-2</v>
      </c>
      <c r="T236" s="27">
        <f t="shared" si="431"/>
        <v>17.913055391848786</v>
      </c>
      <c r="U236" s="27">
        <f t="shared" ca="1" si="506"/>
        <v>-1.3126028220223351E-2</v>
      </c>
      <c r="V236" s="43">
        <f t="shared" ca="1" si="507"/>
        <v>0</v>
      </c>
      <c r="W236" s="25">
        <f t="shared" si="392"/>
        <v>118.71342110000001</v>
      </c>
      <c r="X236" s="26">
        <f t="shared" si="432"/>
        <v>1</v>
      </c>
      <c r="Y236" s="23">
        <f t="shared" si="433"/>
        <v>-1.3126028220223351E-2</v>
      </c>
      <c r="Z236" s="27">
        <f t="shared" si="434"/>
        <v>34.781003962200025</v>
      </c>
      <c r="AA236" s="27">
        <f t="shared" ca="1" si="508"/>
        <v>-1.7169658731172377E-2</v>
      </c>
      <c r="AB236" s="43">
        <f t="shared" ca="1" si="509"/>
        <v>0</v>
      </c>
      <c r="AC236" s="25">
        <f t="shared" si="393"/>
        <v>112.95555893999999</v>
      </c>
      <c r="AD236" s="26">
        <f t="shared" si="435"/>
        <v>1</v>
      </c>
      <c r="AE236" s="23">
        <f t="shared" si="436"/>
        <v>-1.3126028220223351E-2</v>
      </c>
      <c r="AF236" s="27">
        <f t="shared" si="437"/>
        <v>30.128781136207412</v>
      </c>
      <c r="AG236" s="27">
        <f t="shared" ca="1" si="510"/>
        <v>-1.3126028220223351E-2</v>
      </c>
      <c r="AH236" s="43">
        <f t="shared" ca="1" si="511"/>
        <v>0</v>
      </c>
      <c r="AI236" s="25">
        <f t="shared" si="394"/>
        <v>102.295022721</v>
      </c>
      <c r="AJ236" s="26">
        <f t="shared" si="438"/>
        <v>1</v>
      </c>
      <c r="AK236" s="23">
        <f t="shared" si="439"/>
        <v>-1.3126028220223351E-2</v>
      </c>
      <c r="AL236" s="27">
        <f t="shared" si="440"/>
        <v>17.913055391848786</v>
      </c>
      <c r="AM236" s="27">
        <f t="shared" ca="1" si="512"/>
        <v>-1.3126028220223351E-2</v>
      </c>
      <c r="AN236" s="43">
        <f t="shared" ca="1" si="513"/>
        <v>0</v>
      </c>
      <c r="AO236" s="25">
        <f t="shared" si="395"/>
        <v>102.295022721</v>
      </c>
      <c r="AP236" s="34">
        <f t="shared" si="441"/>
        <v>1</v>
      </c>
      <c r="AQ236" s="23">
        <f t="shared" si="442"/>
        <v>-1.3126028220223351E-2</v>
      </c>
      <c r="AR236" s="27">
        <f t="shared" si="443"/>
        <v>27.672639915769043</v>
      </c>
      <c r="AS236" s="27">
        <f t="shared" ca="1" si="514"/>
        <v>-1.3126028220223351E-2</v>
      </c>
      <c r="AT236" s="43">
        <f t="shared" ca="1" si="515"/>
        <v>0</v>
      </c>
      <c r="AU236" s="25">
        <f t="shared" si="396"/>
        <v>112.95555893999999</v>
      </c>
      <c r="AV236" s="26">
        <f t="shared" si="444"/>
        <v>1</v>
      </c>
      <c r="AW236" s="23">
        <f t="shared" si="445"/>
        <v>-1.3126028220223351E-2</v>
      </c>
      <c r="AX236" s="27">
        <f t="shared" si="446"/>
        <v>14.62503949595783</v>
      </c>
      <c r="AY236" s="27">
        <f t="shared" ca="1" si="516"/>
        <v>-1.3126028220223351E-2</v>
      </c>
      <c r="AZ236" s="43">
        <f t="shared" ca="1" si="517"/>
        <v>0</v>
      </c>
      <c r="BA236" s="25">
        <f t="shared" si="397"/>
        <v>112.95555893999999</v>
      </c>
      <c r="BB236" s="26">
        <f t="shared" si="447"/>
        <v>1</v>
      </c>
      <c r="BC236" s="23">
        <f t="shared" si="448"/>
        <v>-1.3126028220223351E-2</v>
      </c>
      <c r="BD236" s="27">
        <f t="shared" si="449"/>
        <v>17.476757192240861</v>
      </c>
      <c r="BE236" s="27">
        <f t="shared" ca="1" si="518"/>
        <v>-1.3126028220223351E-2</v>
      </c>
      <c r="BF236" s="43">
        <f t="shared" ca="1" si="519"/>
        <v>0</v>
      </c>
      <c r="BG236" s="25">
        <f t="shared" si="398"/>
        <v>102.295022721</v>
      </c>
      <c r="BH236" s="26">
        <f t="shared" si="450"/>
        <v>1</v>
      </c>
      <c r="BI236" s="23">
        <f t="shared" si="451"/>
        <v>-1.3126028220223351E-2</v>
      </c>
      <c r="BJ236" s="27">
        <f t="shared" si="452"/>
        <v>21.7936065758696</v>
      </c>
      <c r="BK236" s="27">
        <f t="shared" ca="1" si="520"/>
        <v>-1.3126028220223351E-2</v>
      </c>
      <c r="BL236" s="43">
        <f t="shared" ca="1" si="521"/>
        <v>0</v>
      </c>
      <c r="BM236" s="25">
        <f t="shared" si="399"/>
        <v>111.86126473333333</v>
      </c>
      <c r="BN236" s="26">
        <f t="shared" si="453"/>
        <v>1</v>
      </c>
      <c r="BO236" s="23">
        <f t="shared" si="454"/>
        <v>-1.3126028220223351E-2</v>
      </c>
      <c r="BP236" s="27">
        <f t="shared" si="455"/>
        <v>10.2068444139818</v>
      </c>
      <c r="BQ236" s="27">
        <f t="shared" ca="1" si="522"/>
        <v>-1.3126028220223351E-2</v>
      </c>
      <c r="BR236" s="43">
        <f t="shared" ca="1" si="523"/>
        <v>0</v>
      </c>
      <c r="BS236" s="25">
        <f t="shared" si="400"/>
        <v>102.295022721</v>
      </c>
      <c r="BT236" s="34">
        <f t="shared" si="456"/>
        <v>1</v>
      </c>
      <c r="BU236" s="23">
        <f t="shared" si="457"/>
        <v>-1.3126028220223351E-2</v>
      </c>
      <c r="BV236" s="27">
        <f t="shared" si="458"/>
        <v>16.036427002928164</v>
      </c>
      <c r="BW236" s="27">
        <f t="shared" ca="1" si="524"/>
        <v>-1.3126028220223462E-2</v>
      </c>
      <c r="BX236" s="43">
        <f t="shared" ca="1" si="525"/>
        <v>0</v>
      </c>
      <c r="BY236" s="25">
        <f t="shared" si="401"/>
        <v>118.71342110000001</v>
      </c>
      <c r="BZ236" s="50">
        <f t="shared" si="402"/>
        <v>0.5</v>
      </c>
      <c r="CA236" s="23">
        <f t="shared" si="459"/>
        <v>7.0300434775365517E-3</v>
      </c>
      <c r="CB236" s="27">
        <f t="shared" si="460"/>
        <v>14.962117763793261</v>
      </c>
      <c r="CC236" s="27">
        <f t="shared" ca="1" si="526"/>
        <v>0</v>
      </c>
      <c r="CD236" s="43">
        <f t="shared" ca="1" si="527"/>
        <v>0</v>
      </c>
      <c r="CE236" s="25">
        <f t="shared" si="403"/>
        <v>112.95555893999999</v>
      </c>
      <c r="CF236" s="34">
        <f t="shared" si="404"/>
        <v>1</v>
      </c>
      <c r="CG236" s="23">
        <f t="shared" si="461"/>
        <v>-1.3126028220223351E-2</v>
      </c>
      <c r="CH236" s="27">
        <f t="shared" si="462"/>
        <v>13.182092623389645</v>
      </c>
      <c r="CI236" s="27">
        <f t="shared" ca="1" si="528"/>
        <v>-1.3126028220223351E-2</v>
      </c>
      <c r="CJ236" s="43">
        <f t="shared" ca="1" si="529"/>
        <v>0</v>
      </c>
      <c r="CK236" s="25">
        <f t="shared" si="405"/>
        <v>102.295022721</v>
      </c>
      <c r="CL236" s="34">
        <f t="shared" si="406"/>
        <v>1</v>
      </c>
      <c r="CM236" s="23">
        <f t="shared" si="463"/>
        <v>-1.3126028220223351E-2</v>
      </c>
      <c r="CN236" s="27">
        <f t="shared" si="464"/>
        <v>13.800225696903272</v>
      </c>
      <c r="CO236" s="27">
        <f t="shared" ca="1" si="530"/>
        <v>-1.3126028220223351E-2</v>
      </c>
      <c r="CP236" s="43">
        <f t="shared" ca="1" si="531"/>
        <v>0</v>
      </c>
      <c r="CQ236" s="25">
        <f t="shared" si="407"/>
        <v>85.660525295000014</v>
      </c>
      <c r="CR236" s="34">
        <f t="shared" si="408"/>
        <v>1</v>
      </c>
      <c r="CS236" s="23">
        <f t="shared" si="465"/>
        <v>-1.3126028220223351E-2</v>
      </c>
      <c r="CT236" s="27">
        <f t="shared" si="466"/>
        <v>15.945469990244986</v>
      </c>
      <c r="CU236" s="27">
        <f t="shared" ca="1" si="532"/>
        <v>-1.3126028220223351E-2</v>
      </c>
      <c r="CV236" s="43">
        <f t="shared" ca="1" si="533"/>
        <v>0</v>
      </c>
      <c r="CW236" s="25">
        <f t="shared" si="409"/>
        <v>102.295022721</v>
      </c>
      <c r="CX236" s="34">
        <f t="shared" si="467"/>
        <v>0.75</v>
      </c>
      <c r="CY236" s="23">
        <f t="shared" si="468"/>
        <v>-8.0870102957833756E-3</v>
      </c>
      <c r="CZ236" s="27">
        <f t="shared" si="469"/>
        <v>15.094812757434006</v>
      </c>
      <c r="DA236" s="27">
        <f t="shared" ca="1" si="534"/>
        <v>-8.0870102957834034E-3</v>
      </c>
      <c r="DB236" s="43">
        <f t="shared" ca="1" si="535"/>
        <v>0</v>
      </c>
      <c r="DC236" s="25">
        <f t="shared" si="410"/>
        <v>102.295022721</v>
      </c>
      <c r="DD236" s="34">
        <f t="shared" si="411"/>
        <v>1</v>
      </c>
      <c r="DE236" s="23">
        <f t="shared" si="470"/>
        <v>-1.1446355578743359E-2</v>
      </c>
      <c r="DF236" s="27">
        <f t="shared" si="471"/>
        <v>19.078297613119602</v>
      </c>
      <c r="DG236" s="27">
        <f t="shared" ca="1" si="499"/>
        <v>-1.1446355578743406E-2</v>
      </c>
      <c r="DH236" s="43">
        <f t="shared" ca="1" si="500"/>
        <v>0</v>
      </c>
      <c r="DI236" s="25">
        <f t="shared" si="412"/>
        <v>118.71342110000001</v>
      </c>
      <c r="DJ236" s="26">
        <f t="shared" si="413"/>
        <v>1</v>
      </c>
      <c r="DK236" s="23">
        <f t="shared" si="472"/>
        <v>-1.3126028220223351E-2</v>
      </c>
      <c r="DL236" s="27">
        <f t="shared" si="473"/>
        <v>26.228035226804909</v>
      </c>
      <c r="DM236" s="27">
        <f t="shared" ca="1" si="536"/>
        <v>-1.7169658731172488E-2</v>
      </c>
      <c r="DN236" s="43">
        <f t="shared" ca="1" si="537"/>
        <v>0</v>
      </c>
      <c r="DO236" s="25">
        <f t="shared" si="414"/>
        <v>112.95555893999999</v>
      </c>
      <c r="DP236" s="26">
        <f t="shared" si="415"/>
        <v>1</v>
      </c>
      <c r="DQ236" s="23">
        <f t="shared" si="474"/>
        <v>-1.3126028220223351E-2</v>
      </c>
      <c r="DR236" s="27">
        <f t="shared" si="475"/>
        <v>27.577084865748247</v>
      </c>
      <c r="DS236" s="27">
        <f t="shared" ca="1" si="538"/>
        <v>-1.3126028220223351E-2</v>
      </c>
      <c r="DT236" s="43">
        <f t="shared" ca="1" si="539"/>
        <v>0</v>
      </c>
      <c r="DU236" s="25">
        <f t="shared" si="416"/>
        <v>102.295022721</v>
      </c>
      <c r="DV236" s="26">
        <f t="shared" si="417"/>
        <v>1</v>
      </c>
      <c r="DW236" s="23">
        <f t="shared" si="476"/>
        <v>-1.3126028220223351E-2</v>
      </c>
      <c r="DX236" s="27">
        <f t="shared" si="477"/>
        <v>14.720071276692584</v>
      </c>
      <c r="DY236" s="27">
        <f t="shared" ca="1" si="540"/>
        <v>-1.3126028220223351E-2</v>
      </c>
      <c r="DZ236" s="43">
        <f t="shared" ca="1" si="541"/>
        <v>0</v>
      </c>
      <c r="EA236" s="25">
        <f t="shared" si="418"/>
        <v>102.295022721</v>
      </c>
      <c r="EB236" s="34">
        <f t="shared" si="478"/>
        <v>1</v>
      </c>
      <c r="EC236" s="23">
        <f t="shared" si="479"/>
        <v>-1.3126028220223351E-2</v>
      </c>
      <c r="ED236" s="27">
        <f t="shared" si="480"/>
        <v>22.86156405598765</v>
      </c>
      <c r="EE236" s="27">
        <f t="shared" ca="1" si="542"/>
        <v>-1.312602822022324E-2</v>
      </c>
      <c r="EF236" s="43">
        <f t="shared" ca="1" si="543"/>
        <v>0</v>
      </c>
      <c r="EG236" s="25">
        <f t="shared" si="419"/>
        <v>118.71342110000001</v>
      </c>
      <c r="EH236" s="26">
        <f t="shared" si="481"/>
        <v>1</v>
      </c>
      <c r="EI236" s="23">
        <f t="shared" si="482"/>
        <v>-1.3126028220223351E-2</v>
      </c>
      <c r="EJ236" s="27">
        <f t="shared" si="483"/>
        <v>24.721270956368983</v>
      </c>
      <c r="EK236" s="27">
        <f t="shared" ca="1" si="544"/>
        <v>-1.7169658731172488E-2</v>
      </c>
      <c r="EL236" s="43">
        <f t="shared" ca="1" si="545"/>
        <v>0</v>
      </c>
      <c r="EM236" s="25">
        <f t="shared" si="420"/>
        <v>112.95555893999999</v>
      </c>
      <c r="EN236" s="26">
        <f t="shared" si="484"/>
        <v>1</v>
      </c>
      <c r="EO236" s="23">
        <f t="shared" si="485"/>
        <v>-1.3126028220223351E-2</v>
      </c>
      <c r="EP236" s="27">
        <f t="shared" si="486"/>
        <v>22.039086566927331</v>
      </c>
      <c r="EQ236" s="27">
        <f t="shared" ca="1" si="546"/>
        <v>-1.3126028220223351E-2</v>
      </c>
      <c r="ER236" s="43">
        <f t="shared" ca="1" si="547"/>
        <v>0</v>
      </c>
      <c r="ES236" s="25">
        <f t="shared" si="421"/>
        <v>102.295022721</v>
      </c>
      <c r="ET236" s="26">
        <f t="shared" si="487"/>
        <v>1</v>
      </c>
      <c r="EU236" s="23">
        <f t="shared" si="488"/>
        <v>-1.3126028220223351E-2</v>
      </c>
      <c r="EV236" s="27">
        <f t="shared" si="489"/>
        <v>17.114472345924725</v>
      </c>
      <c r="EW236" s="27">
        <f t="shared" ca="1" si="548"/>
        <v>-1.3126028220223351E-2</v>
      </c>
      <c r="EX236" s="43">
        <f t="shared" ca="1" si="549"/>
        <v>0</v>
      </c>
      <c r="EY236" s="25">
        <f t="shared" si="422"/>
        <v>102.295022721</v>
      </c>
      <c r="EZ236" s="34">
        <f t="shared" si="490"/>
        <v>1</v>
      </c>
      <c r="FA236" s="23">
        <f t="shared" si="491"/>
        <v>-1.3126028220223351E-2</v>
      </c>
      <c r="FB236" s="27">
        <f t="shared" si="492"/>
        <v>21.852548006755214</v>
      </c>
      <c r="FC236" s="27">
        <f t="shared" ca="1" si="550"/>
        <v>-1.3126028220223351E-2</v>
      </c>
      <c r="FD236" s="43">
        <f t="shared" ca="1" si="551"/>
        <v>0</v>
      </c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25">
        <f t="shared" si="423"/>
        <v>102.295022721</v>
      </c>
      <c r="FT236" s="26">
        <f t="shared" si="493"/>
        <v>1</v>
      </c>
      <c r="FU236" s="23">
        <f t="shared" si="494"/>
        <v>-1.3126028220223351E-2</v>
      </c>
      <c r="FV236" s="27">
        <f t="shared" si="495"/>
        <v>3.0898126400283346</v>
      </c>
      <c r="FW236" s="27">
        <f t="shared" ca="1" si="552"/>
        <v>-1.3126028220223351E-2</v>
      </c>
      <c r="FX236" s="43">
        <f t="shared" ca="1" si="553"/>
        <v>0</v>
      </c>
      <c r="FY236" s="25">
        <f t="shared" si="424"/>
        <v>102.295022721</v>
      </c>
      <c r="FZ236" s="26">
        <f t="shared" si="496"/>
        <v>1</v>
      </c>
      <c r="GA236" s="23">
        <f t="shared" si="497"/>
        <v>-1.3126028220223351E-2</v>
      </c>
      <c r="GB236" s="27">
        <f t="shared" si="498"/>
        <v>16.332661993408763</v>
      </c>
      <c r="GC236" s="27">
        <f t="shared" ca="1" si="554"/>
        <v>-1.3126028220223351E-2</v>
      </c>
      <c r="GD236" s="43">
        <f t="shared" ca="1" si="555"/>
        <v>0</v>
      </c>
      <c r="GE236" s="47"/>
      <c r="GF236" s="47"/>
    </row>
    <row r="237" spans="1:188" x14ac:dyDescent="0.2">
      <c r="A237" s="30">
        <v>31867</v>
      </c>
      <c r="B237" s="34">
        <v>122.0691728</v>
      </c>
      <c r="C237" s="23">
        <v>6.8214933659622723E-3</v>
      </c>
      <c r="D237" s="24">
        <f t="shared" si="501"/>
        <v>3.5105963927100525E-2</v>
      </c>
      <c r="E237" s="25" t="e">
        <f>#N/A</f>
        <v>#N/A</v>
      </c>
      <c r="F237" s="26">
        <v>1</v>
      </c>
      <c r="G237" s="23">
        <f t="shared" si="425"/>
        <v>3.5105963927100525E-2</v>
      </c>
      <c r="H237" s="27">
        <f t="shared" si="426"/>
        <v>35.994034693299611</v>
      </c>
      <c r="I237" s="27">
        <f t="shared" ca="1" si="502"/>
        <v>0</v>
      </c>
      <c r="J237" s="43">
        <f t="shared" ca="1" si="503"/>
        <v>0</v>
      </c>
      <c r="K237" s="25" t="e">
        <f>#N/A</f>
        <v>#N/A</v>
      </c>
      <c r="L237" s="26">
        <v>0</v>
      </c>
      <c r="M237" s="23">
        <f t="shared" si="427"/>
        <v>6.8214933659622723E-3</v>
      </c>
      <c r="N237" s="27">
        <f t="shared" si="428"/>
        <v>3.8046149153744375</v>
      </c>
      <c r="O237" s="27">
        <f t="shared" ca="1" si="504"/>
        <v>0</v>
      </c>
      <c r="P237" s="43">
        <f t="shared" ca="1" si="505"/>
        <v>0</v>
      </c>
      <c r="Q237" s="25">
        <f t="shared" si="391"/>
        <v>106.73140822999999</v>
      </c>
      <c r="R237" s="26">
        <f t="shared" si="429"/>
        <v>1</v>
      </c>
      <c r="S237" s="23">
        <f t="shared" si="430"/>
        <v>3.5105963927100525E-2</v>
      </c>
      <c r="T237" s="27">
        <f t="shared" si="431"/>
        <v>18.541910468259182</v>
      </c>
      <c r="U237" s="27">
        <f t="shared" ca="1" si="506"/>
        <v>0</v>
      </c>
      <c r="V237" s="43">
        <f t="shared" ca="1" si="507"/>
        <v>0</v>
      </c>
      <c r="W237" s="25">
        <f t="shared" si="392"/>
        <v>119.99916444999999</v>
      </c>
      <c r="X237" s="26">
        <f t="shared" si="432"/>
        <v>0</v>
      </c>
      <c r="Y237" s="23">
        <f t="shared" si="433"/>
        <v>6.8214933659622723E-3</v>
      </c>
      <c r="Z237" s="27">
        <f t="shared" si="434"/>
        <v>35.018262349989676</v>
      </c>
      <c r="AA237" s="27">
        <f t="shared" ca="1" si="508"/>
        <v>-1.0465288078340795E-2</v>
      </c>
      <c r="AB237" s="43">
        <f t="shared" ca="1" si="509"/>
        <v>0</v>
      </c>
      <c r="AC237" s="25">
        <f t="shared" si="393"/>
        <v>116.26481334</v>
      </c>
      <c r="AD237" s="26">
        <f t="shared" si="435"/>
        <v>1</v>
      </c>
      <c r="AE237" s="23">
        <f t="shared" si="436"/>
        <v>3.5105963927100525E-2</v>
      </c>
      <c r="AF237" s="27">
        <f t="shared" si="437"/>
        <v>31.186481039942617</v>
      </c>
      <c r="AG237" s="27">
        <f t="shared" ca="1" si="510"/>
        <v>0</v>
      </c>
      <c r="AH237" s="43">
        <f t="shared" ca="1" si="511"/>
        <v>0</v>
      </c>
      <c r="AI237" s="25">
        <f t="shared" si="394"/>
        <v>106.73140822999999</v>
      </c>
      <c r="AJ237" s="26">
        <f t="shared" si="438"/>
        <v>1</v>
      </c>
      <c r="AK237" s="23">
        <f t="shared" si="439"/>
        <v>3.5105963927100525E-2</v>
      </c>
      <c r="AL237" s="27">
        <f t="shared" si="440"/>
        <v>18.541910468259182</v>
      </c>
      <c r="AM237" s="27">
        <f t="shared" ca="1" si="512"/>
        <v>0</v>
      </c>
      <c r="AN237" s="43">
        <f t="shared" ca="1" si="513"/>
        <v>0</v>
      </c>
      <c r="AO237" s="25">
        <f t="shared" si="395"/>
        <v>106.73140822999999</v>
      </c>
      <c r="AP237" s="34">
        <f t="shared" si="441"/>
        <v>0.66666666666666663</v>
      </c>
      <c r="AQ237" s="23">
        <f t="shared" si="442"/>
        <v>2.5677807073387775E-2</v>
      </c>
      <c r="AR237" s="27">
        <f t="shared" si="443"/>
        <v>28.383212624737492</v>
      </c>
      <c r="AS237" s="27">
        <f t="shared" ca="1" si="514"/>
        <v>0</v>
      </c>
      <c r="AT237" s="43">
        <f t="shared" ca="1" si="515"/>
        <v>0</v>
      </c>
      <c r="AU237" s="25">
        <f t="shared" si="396"/>
        <v>116.26481334</v>
      </c>
      <c r="AV237" s="26">
        <f t="shared" si="444"/>
        <v>1</v>
      </c>
      <c r="AW237" s="23">
        <f t="shared" si="445"/>
        <v>3.5105963927100525E-2</v>
      </c>
      <c r="AX237" s="27">
        <f t="shared" si="446"/>
        <v>15.138465604935346</v>
      </c>
      <c r="AY237" s="27">
        <f t="shared" ca="1" si="516"/>
        <v>0</v>
      </c>
      <c r="AZ237" s="43">
        <f t="shared" ca="1" si="517"/>
        <v>0</v>
      </c>
      <c r="BA237" s="25">
        <f t="shared" si="397"/>
        <v>116.26481334</v>
      </c>
      <c r="BB237" s="26">
        <f t="shared" si="447"/>
        <v>1</v>
      </c>
      <c r="BC237" s="23">
        <f t="shared" si="448"/>
        <v>3.5105963927100525E-2</v>
      </c>
      <c r="BD237" s="27">
        <f t="shared" si="449"/>
        <v>18.090295599794363</v>
      </c>
      <c r="BE237" s="27">
        <f t="shared" ca="1" si="518"/>
        <v>0</v>
      </c>
      <c r="BF237" s="43">
        <f t="shared" ca="1" si="519"/>
        <v>0</v>
      </c>
      <c r="BG237" s="25">
        <f t="shared" si="398"/>
        <v>106.73140822999999</v>
      </c>
      <c r="BH237" s="26">
        <f t="shared" si="450"/>
        <v>1</v>
      </c>
      <c r="BI237" s="23">
        <f t="shared" si="451"/>
        <v>3.5105963927100525E-2</v>
      </c>
      <c r="BJ237" s="27">
        <f t="shared" si="452"/>
        <v>22.558692142163498</v>
      </c>
      <c r="BK237" s="27">
        <f t="shared" ca="1" si="520"/>
        <v>0</v>
      </c>
      <c r="BL237" s="43">
        <f t="shared" ca="1" si="521"/>
        <v>0</v>
      </c>
      <c r="BM237" s="25">
        <f t="shared" si="399"/>
        <v>114.47449458333334</v>
      </c>
      <c r="BN237" s="26">
        <f t="shared" si="453"/>
        <v>1</v>
      </c>
      <c r="BO237" s="23">
        <f t="shared" si="454"/>
        <v>3.5105963927100525E-2</v>
      </c>
      <c r="BP237" s="27">
        <f t="shared" si="455"/>
        <v>10.565165525788572</v>
      </c>
      <c r="BQ237" s="27">
        <f t="shared" ca="1" si="522"/>
        <v>0</v>
      </c>
      <c r="BR237" s="43">
        <f t="shared" ca="1" si="523"/>
        <v>0</v>
      </c>
      <c r="BS237" s="25">
        <f t="shared" si="400"/>
        <v>106.73140822999999</v>
      </c>
      <c r="BT237" s="34">
        <f t="shared" si="456"/>
        <v>1</v>
      </c>
      <c r="BU237" s="23">
        <f t="shared" si="457"/>
        <v>3.5105963927100525E-2</v>
      </c>
      <c r="BV237" s="27">
        <f t="shared" si="458"/>
        <v>16.599401230812543</v>
      </c>
      <c r="BW237" s="27">
        <f t="shared" ca="1" si="524"/>
        <v>0</v>
      </c>
      <c r="BX237" s="43">
        <f t="shared" ca="1" si="525"/>
        <v>0</v>
      </c>
      <c r="BY237" s="25">
        <f t="shared" si="401"/>
        <v>119.99916444999999</v>
      </c>
      <c r="BZ237" s="50">
        <f t="shared" si="402"/>
        <v>0</v>
      </c>
      <c r="CA237" s="23">
        <f t="shared" si="459"/>
        <v>6.8214933659622723E-3</v>
      </c>
      <c r="CB237" s="27">
        <f t="shared" si="460"/>
        <v>15.064181750859722</v>
      </c>
      <c r="CC237" s="27">
        <f t="shared" ca="1" si="526"/>
        <v>0</v>
      </c>
      <c r="CD237" s="43">
        <f t="shared" ca="1" si="527"/>
        <v>0</v>
      </c>
      <c r="CE237" s="25">
        <f t="shared" si="403"/>
        <v>116.26481334</v>
      </c>
      <c r="CF237" s="34">
        <f t="shared" si="404"/>
        <v>1</v>
      </c>
      <c r="CG237" s="23">
        <f t="shared" si="461"/>
        <v>3.5105963927100525E-2</v>
      </c>
      <c r="CH237" s="27">
        <f t="shared" si="462"/>
        <v>13.64486269151006</v>
      </c>
      <c r="CI237" s="27">
        <f t="shared" ca="1" si="528"/>
        <v>0</v>
      </c>
      <c r="CJ237" s="43">
        <f t="shared" ca="1" si="529"/>
        <v>0</v>
      </c>
      <c r="CK237" s="25">
        <f t="shared" si="405"/>
        <v>106.73140822999999</v>
      </c>
      <c r="CL237" s="34">
        <f t="shared" si="406"/>
        <v>1</v>
      </c>
      <c r="CM237" s="23">
        <f t="shared" si="463"/>
        <v>3.5105963927100525E-2</v>
      </c>
      <c r="CN237" s="27">
        <f t="shared" si="464"/>
        <v>14.284695922404604</v>
      </c>
      <c r="CO237" s="27">
        <f t="shared" ca="1" si="530"/>
        <v>0</v>
      </c>
      <c r="CP237" s="43">
        <f t="shared" ca="1" si="531"/>
        <v>0</v>
      </c>
      <c r="CQ237" s="25">
        <f t="shared" si="407"/>
        <v>88.945801133499998</v>
      </c>
      <c r="CR237" s="34">
        <f t="shared" si="408"/>
        <v>1</v>
      </c>
      <c r="CS237" s="23">
        <f t="shared" si="465"/>
        <v>3.5105963927100525E-2</v>
      </c>
      <c r="CT237" s="27">
        <f t="shared" si="466"/>
        <v>16.505251084523191</v>
      </c>
      <c r="CU237" s="27">
        <f t="shared" ca="1" si="532"/>
        <v>0</v>
      </c>
      <c r="CV237" s="43">
        <f t="shared" ca="1" si="533"/>
        <v>0</v>
      </c>
      <c r="CW237" s="25">
        <f t="shared" si="409"/>
        <v>106.73140822999999</v>
      </c>
      <c r="CX237" s="34">
        <f t="shared" si="467"/>
        <v>0.75</v>
      </c>
      <c r="CY237" s="23">
        <f t="shared" si="468"/>
        <v>2.8034846286815962E-2</v>
      </c>
      <c r="CZ237" s="27">
        <f t="shared" si="469"/>
        <v>15.51799351281694</v>
      </c>
      <c r="DA237" s="27">
        <f t="shared" ca="1" si="534"/>
        <v>0</v>
      </c>
      <c r="DB237" s="43">
        <f t="shared" ca="1" si="535"/>
        <v>0</v>
      </c>
      <c r="DC237" s="25">
        <f t="shared" si="410"/>
        <v>106.73140822999999</v>
      </c>
      <c r="DD237" s="34">
        <f t="shared" si="411"/>
        <v>0.83333333333333326</v>
      </c>
      <c r="DE237" s="23">
        <f t="shared" si="470"/>
        <v>2.9606205762434754E-2</v>
      </c>
      <c r="DF237" s="27">
        <f t="shared" si="471"/>
        <v>19.643133617850587</v>
      </c>
      <c r="DG237" s="27">
        <f t="shared" ca="1" si="499"/>
        <v>0</v>
      </c>
      <c r="DH237" s="43">
        <f t="shared" ca="1" si="500"/>
        <v>0</v>
      </c>
      <c r="DI237" s="25">
        <f t="shared" si="412"/>
        <v>119.99916444999999</v>
      </c>
      <c r="DJ237" s="26">
        <f t="shared" si="413"/>
        <v>0</v>
      </c>
      <c r="DK237" s="23">
        <f t="shared" si="472"/>
        <v>6.8214933659622723E-3</v>
      </c>
      <c r="DL237" s="27">
        <f t="shared" si="473"/>
        <v>26.406949595106784</v>
      </c>
      <c r="DM237" s="27">
        <f t="shared" ca="1" si="536"/>
        <v>-1.0465288078340684E-2</v>
      </c>
      <c r="DN237" s="43">
        <f t="shared" ca="1" si="537"/>
        <v>0</v>
      </c>
      <c r="DO237" s="25">
        <f t="shared" si="414"/>
        <v>116.26481334</v>
      </c>
      <c r="DP237" s="26">
        <f t="shared" si="415"/>
        <v>1</v>
      </c>
      <c r="DQ237" s="23">
        <f t="shared" si="474"/>
        <v>3.5105963927100525E-2</v>
      </c>
      <c r="DR237" s="27">
        <f t="shared" si="475"/>
        <v>28.545205012259796</v>
      </c>
      <c r="DS237" s="27">
        <f t="shared" ca="1" si="538"/>
        <v>0</v>
      </c>
      <c r="DT237" s="43">
        <f t="shared" ca="1" si="539"/>
        <v>0</v>
      </c>
      <c r="DU237" s="25">
        <f t="shared" si="416"/>
        <v>106.73140822999999</v>
      </c>
      <c r="DV237" s="26">
        <f t="shared" si="417"/>
        <v>1</v>
      </c>
      <c r="DW237" s="23">
        <f t="shared" si="476"/>
        <v>3.5105963927100525E-2</v>
      </c>
      <c r="DX237" s="27">
        <f t="shared" si="477"/>
        <v>15.236833567936502</v>
      </c>
      <c r="DY237" s="27">
        <f t="shared" ca="1" si="540"/>
        <v>0</v>
      </c>
      <c r="DZ237" s="43">
        <f t="shared" ca="1" si="541"/>
        <v>0</v>
      </c>
      <c r="EA237" s="25">
        <f t="shared" si="418"/>
        <v>106.73140822999999</v>
      </c>
      <c r="EB237" s="34">
        <f t="shared" si="478"/>
        <v>0.66666666666666663</v>
      </c>
      <c r="EC237" s="23">
        <f t="shared" si="479"/>
        <v>2.5677807073387775E-2</v>
      </c>
      <c r="ED237" s="27">
        <f t="shared" si="480"/>
        <v>23.448598887213198</v>
      </c>
      <c r="EE237" s="27">
        <f t="shared" ca="1" si="542"/>
        <v>0</v>
      </c>
      <c r="EF237" s="43">
        <f t="shared" ca="1" si="543"/>
        <v>0</v>
      </c>
      <c r="EG237" s="25">
        <f t="shared" si="419"/>
        <v>119.99916444999999</v>
      </c>
      <c r="EH237" s="26">
        <f t="shared" si="481"/>
        <v>0</v>
      </c>
      <c r="EI237" s="23">
        <f t="shared" si="482"/>
        <v>6.8214933659622723E-3</v>
      </c>
      <c r="EJ237" s="27">
        <f t="shared" si="483"/>
        <v>24.88990694219601</v>
      </c>
      <c r="EK237" s="27">
        <f t="shared" ca="1" si="544"/>
        <v>-1.0465288078340795E-2</v>
      </c>
      <c r="EL237" s="43">
        <f t="shared" ca="1" si="545"/>
        <v>0</v>
      </c>
      <c r="EM237" s="25">
        <f t="shared" si="420"/>
        <v>116.26481334</v>
      </c>
      <c r="EN237" s="26">
        <f t="shared" si="484"/>
        <v>1</v>
      </c>
      <c r="EO237" s="23">
        <f t="shared" si="485"/>
        <v>3.5105963927100525E-2</v>
      </c>
      <c r="EP237" s="27">
        <f t="shared" si="486"/>
        <v>22.812789944932128</v>
      </c>
      <c r="EQ237" s="27">
        <f t="shared" ca="1" si="546"/>
        <v>0</v>
      </c>
      <c r="ER237" s="43">
        <f t="shared" ca="1" si="547"/>
        <v>0</v>
      </c>
      <c r="ES237" s="25">
        <f t="shared" si="421"/>
        <v>106.73140822999999</v>
      </c>
      <c r="ET237" s="26">
        <f t="shared" si="487"/>
        <v>1</v>
      </c>
      <c r="EU237" s="23">
        <f t="shared" si="488"/>
        <v>3.5105963927100525E-2</v>
      </c>
      <c r="EV237" s="27">
        <f t="shared" si="489"/>
        <v>17.715292394732117</v>
      </c>
      <c r="EW237" s="27">
        <f t="shared" ca="1" si="548"/>
        <v>0</v>
      </c>
      <c r="EX237" s="43">
        <f t="shared" ca="1" si="549"/>
        <v>0</v>
      </c>
      <c r="EY237" s="25">
        <f t="shared" si="422"/>
        <v>106.73140822999999</v>
      </c>
      <c r="EZ237" s="34">
        <f t="shared" si="490"/>
        <v>0.66666666666666663</v>
      </c>
      <c r="FA237" s="23">
        <f t="shared" si="491"/>
        <v>2.5677807073387775E-2</v>
      </c>
      <c r="FB237" s="27">
        <f t="shared" si="492"/>
        <v>22.413673518534619</v>
      </c>
      <c r="FC237" s="27">
        <f t="shared" ca="1" si="550"/>
        <v>0</v>
      </c>
      <c r="FD237" s="43">
        <f t="shared" ca="1" si="551"/>
        <v>0</v>
      </c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25">
        <f t="shared" si="423"/>
        <v>106.73140822999999</v>
      </c>
      <c r="FT237" s="26">
        <f t="shared" si="493"/>
        <v>1</v>
      </c>
      <c r="FU237" s="23">
        <f t="shared" si="494"/>
        <v>3.5105963927100525E-2</v>
      </c>
      <c r="FV237" s="27">
        <f t="shared" si="495"/>
        <v>3.1982834911106686</v>
      </c>
      <c r="FW237" s="27">
        <f t="shared" ca="1" si="552"/>
        <v>0</v>
      </c>
      <c r="FX237" s="43">
        <f t="shared" ca="1" si="553"/>
        <v>0</v>
      </c>
      <c r="FY237" s="25">
        <f t="shared" si="424"/>
        <v>106.73140822999999</v>
      </c>
      <c r="FZ237" s="26">
        <f t="shared" si="496"/>
        <v>1</v>
      </c>
      <c r="GA237" s="23">
        <f t="shared" si="497"/>
        <v>3.5105963927100525E-2</v>
      </c>
      <c r="GB237" s="27">
        <f t="shared" si="498"/>
        <v>16.906035836182898</v>
      </c>
      <c r="GC237" s="27">
        <f t="shared" ca="1" si="554"/>
        <v>0</v>
      </c>
      <c r="GD237" s="43">
        <f t="shared" ca="1" si="555"/>
        <v>0</v>
      </c>
      <c r="GE237" s="47"/>
      <c r="GF237" s="47"/>
    </row>
    <row r="238" spans="1:188" x14ac:dyDescent="0.2">
      <c r="A238" s="30">
        <v>31897</v>
      </c>
      <c r="B238" s="34">
        <v>132.9972933</v>
      </c>
      <c r="C238" s="23">
        <v>6.8987895591279269E-3</v>
      </c>
      <c r="D238" s="24">
        <f t="shared" si="501"/>
        <v>8.952399896986929E-2</v>
      </c>
      <c r="E238" s="25" t="e">
        <f>#N/A</f>
        <v>#N/A</v>
      </c>
      <c r="F238" s="26">
        <v>1</v>
      </c>
      <c r="G238" s="23">
        <f t="shared" si="425"/>
        <v>8.952399896986929E-2</v>
      </c>
      <c r="H238" s="27">
        <f t="shared" si="426"/>
        <v>39.216364618104002</v>
      </c>
      <c r="I238" s="27">
        <f t="shared" ca="1" si="502"/>
        <v>0</v>
      </c>
      <c r="J238" s="43">
        <f t="shared" ca="1" si="503"/>
        <v>0</v>
      </c>
      <c r="K238" s="25" t="e">
        <f>#N/A</f>
        <v>#N/A</v>
      </c>
      <c r="L238" s="26">
        <v>0</v>
      </c>
      <c r="M238" s="23">
        <f t="shared" si="427"/>
        <v>6.8987895591279269E-3</v>
      </c>
      <c r="N238" s="27">
        <f t="shared" si="428"/>
        <v>3.8308621530291251</v>
      </c>
      <c r="O238" s="27">
        <f t="shared" ca="1" si="504"/>
        <v>0</v>
      </c>
      <c r="P238" s="43">
        <f t="shared" ca="1" si="505"/>
        <v>0</v>
      </c>
      <c r="Q238" s="25">
        <f t="shared" si="391"/>
        <v>111.79581328500001</v>
      </c>
      <c r="R238" s="26">
        <f t="shared" si="429"/>
        <v>1</v>
      </c>
      <c r="S238" s="23">
        <f t="shared" si="430"/>
        <v>8.952399896986929E-2</v>
      </c>
      <c r="T238" s="27">
        <f t="shared" si="431"/>
        <v>20.201856441919027</v>
      </c>
      <c r="U238" s="27">
        <f t="shared" ca="1" si="506"/>
        <v>0</v>
      </c>
      <c r="V238" s="43">
        <f t="shared" ca="1" si="507"/>
        <v>0</v>
      </c>
      <c r="W238" s="25">
        <f t="shared" si="392"/>
        <v>127.53323305000001</v>
      </c>
      <c r="X238" s="26">
        <f t="shared" si="432"/>
        <v>1</v>
      </c>
      <c r="Y238" s="23">
        <f t="shared" si="433"/>
        <v>8.952399896986929E-2</v>
      </c>
      <c r="Z238" s="27">
        <f t="shared" si="434"/>
        <v>38.153237232536767</v>
      </c>
      <c r="AA238" s="27">
        <f t="shared" ca="1" si="508"/>
        <v>0</v>
      </c>
      <c r="AB238" s="43">
        <f t="shared" ca="1" si="509"/>
        <v>0</v>
      </c>
      <c r="AC238" s="25">
        <f t="shared" si="393"/>
        <v>120.57076405999999</v>
      </c>
      <c r="AD238" s="26">
        <f t="shared" si="435"/>
        <v>1</v>
      </c>
      <c r="AE238" s="23">
        <f t="shared" si="436"/>
        <v>8.952399896986929E-2</v>
      </c>
      <c r="AF238" s="27">
        <f t="shared" si="437"/>
        <v>33.978419536436284</v>
      </c>
      <c r="AG238" s="27">
        <f t="shared" ca="1" si="510"/>
        <v>0</v>
      </c>
      <c r="AH238" s="43">
        <f t="shared" ca="1" si="511"/>
        <v>0</v>
      </c>
      <c r="AI238" s="25">
        <f t="shared" si="394"/>
        <v>111.79581328500001</v>
      </c>
      <c r="AJ238" s="26">
        <f t="shared" si="438"/>
        <v>1</v>
      </c>
      <c r="AK238" s="23">
        <f t="shared" si="439"/>
        <v>8.952399896986929E-2</v>
      </c>
      <c r="AL238" s="27">
        <f t="shared" si="440"/>
        <v>20.201856441919027</v>
      </c>
      <c r="AM238" s="27">
        <f t="shared" ca="1" si="512"/>
        <v>0</v>
      </c>
      <c r="AN238" s="43">
        <f t="shared" ca="1" si="513"/>
        <v>0</v>
      </c>
      <c r="AO238" s="25">
        <f t="shared" si="395"/>
        <v>111.79581328500001</v>
      </c>
      <c r="AP238" s="34">
        <f t="shared" si="441"/>
        <v>1</v>
      </c>
      <c r="AQ238" s="23">
        <f t="shared" si="442"/>
        <v>8.952399896986929E-2</v>
      </c>
      <c r="AR238" s="27">
        <f t="shared" si="443"/>
        <v>30.924191322516073</v>
      </c>
      <c r="AS238" s="27">
        <f t="shared" ca="1" si="514"/>
        <v>0</v>
      </c>
      <c r="AT238" s="43">
        <f t="shared" ca="1" si="515"/>
        <v>0</v>
      </c>
      <c r="AU238" s="25">
        <f t="shared" si="396"/>
        <v>120.57076405999999</v>
      </c>
      <c r="AV238" s="26">
        <f t="shared" si="444"/>
        <v>1</v>
      </c>
      <c r="AW238" s="23">
        <f t="shared" si="445"/>
        <v>8.952399896986929E-2</v>
      </c>
      <c r="AX238" s="27">
        <f t="shared" si="446"/>
        <v>16.49372158415698</v>
      </c>
      <c r="AY238" s="27">
        <f t="shared" ca="1" si="516"/>
        <v>0</v>
      </c>
      <c r="AZ238" s="43">
        <f t="shared" ca="1" si="517"/>
        <v>0</v>
      </c>
      <c r="BA238" s="25">
        <f t="shared" si="397"/>
        <v>120.57076405999999</v>
      </c>
      <c r="BB238" s="26">
        <f t="shared" si="447"/>
        <v>1</v>
      </c>
      <c r="BC238" s="23">
        <f t="shared" si="448"/>
        <v>8.952399896986929E-2</v>
      </c>
      <c r="BD238" s="27">
        <f t="shared" si="449"/>
        <v>19.709811204434985</v>
      </c>
      <c r="BE238" s="27">
        <f t="shared" ca="1" si="518"/>
        <v>0</v>
      </c>
      <c r="BF238" s="43">
        <f t="shared" ca="1" si="519"/>
        <v>0</v>
      </c>
      <c r="BG238" s="25">
        <f t="shared" si="398"/>
        <v>111.79581328500001</v>
      </c>
      <c r="BH238" s="26">
        <f t="shared" si="450"/>
        <v>1</v>
      </c>
      <c r="BI238" s="23">
        <f t="shared" si="451"/>
        <v>8.952399896986929E-2</v>
      </c>
      <c r="BJ238" s="27">
        <f t="shared" si="452"/>
        <v>24.578236474260141</v>
      </c>
      <c r="BK238" s="27">
        <f t="shared" ca="1" si="520"/>
        <v>0</v>
      </c>
      <c r="BL238" s="43">
        <f t="shared" ca="1" si="521"/>
        <v>0</v>
      </c>
      <c r="BM238" s="25">
        <f t="shared" si="399"/>
        <v>119.05356</v>
      </c>
      <c r="BN238" s="26">
        <f t="shared" si="453"/>
        <v>1</v>
      </c>
      <c r="BO238" s="23">
        <f t="shared" si="454"/>
        <v>8.952399896986929E-2</v>
      </c>
      <c r="BP238" s="27">
        <f t="shared" si="455"/>
        <v>11.511001393435766</v>
      </c>
      <c r="BQ238" s="27">
        <f t="shared" ca="1" si="522"/>
        <v>0</v>
      </c>
      <c r="BR238" s="43">
        <f t="shared" ca="1" si="523"/>
        <v>0</v>
      </c>
      <c r="BS238" s="25">
        <f t="shared" si="400"/>
        <v>111.79581328500001</v>
      </c>
      <c r="BT238" s="34">
        <f t="shared" si="456"/>
        <v>1</v>
      </c>
      <c r="BU238" s="23">
        <f t="shared" si="457"/>
        <v>8.952399896986929E-2</v>
      </c>
      <c r="BV238" s="27">
        <f t="shared" si="458"/>
        <v>18.085446009500252</v>
      </c>
      <c r="BW238" s="27">
        <f t="shared" ca="1" si="524"/>
        <v>0</v>
      </c>
      <c r="BX238" s="43">
        <f t="shared" ca="1" si="525"/>
        <v>0</v>
      </c>
      <c r="BY238" s="25">
        <f t="shared" si="401"/>
        <v>127.53323305000001</v>
      </c>
      <c r="BZ238" s="50">
        <f t="shared" si="402"/>
        <v>0.5</v>
      </c>
      <c r="CA238" s="23">
        <f t="shared" si="459"/>
        <v>6.8987895591279269E-3</v>
      </c>
      <c r="CB238" s="27">
        <f t="shared" si="460"/>
        <v>15.168106370639359</v>
      </c>
      <c r="CC238" s="27">
        <f t="shared" ca="1" si="526"/>
        <v>0</v>
      </c>
      <c r="CD238" s="43">
        <f t="shared" ca="1" si="527"/>
        <v>0</v>
      </c>
      <c r="CE238" s="25">
        <f t="shared" si="403"/>
        <v>120.57076405999999</v>
      </c>
      <c r="CF238" s="34">
        <f t="shared" si="404"/>
        <v>1</v>
      </c>
      <c r="CG238" s="23">
        <f t="shared" si="461"/>
        <v>8.952399896986929E-2</v>
      </c>
      <c r="CH238" s="27">
        <f t="shared" si="462"/>
        <v>14.866405365048815</v>
      </c>
      <c r="CI238" s="27">
        <f t="shared" ca="1" si="528"/>
        <v>0</v>
      </c>
      <c r="CJ238" s="43">
        <f t="shared" ca="1" si="529"/>
        <v>0</v>
      </c>
      <c r="CK238" s="25">
        <f t="shared" si="405"/>
        <v>111.79581328500001</v>
      </c>
      <c r="CL238" s="34">
        <f t="shared" si="406"/>
        <v>1</v>
      </c>
      <c r="CM238" s="23">
        <f t="shared" si="463"/>
        <v>8.952399896986929E-2</v>
      </c>
      <c r="CN238" s="27">
        <f t="shared" si="464"/>
        <v>15.563519025446849</v>
      </c>
      <c r="CO238" s="27">
        <f t="shared" ca="1" si="530"/>
        <v>0</v>
      </c>
      <c r="CP238" s="43">
        <f t="shared" ca="1" si="531"/>
        <v>0</v>
      </c>
      <c r="CQ238" s="25">
        <f t="shared" si="407"/>
        <v>92.530504657999998</v>
      </c>
      <c r="CR238" s="34">
        <f t="shared" si="408"/>
        <v>1</v>
      </c>
      <c r="CS238" s="23">
        <f t="shared" si="465"/>
        <v>8.952399896986929E-2</v>
      </c>
      <c r="CT238" s="27">
        <f t="shared" si="466"/>
        <v>17.982867165611481</v>
      </c>
      <c r="CU238" s="27">
        <f t="shared" ca="1" si="532"/>
        <v>0</v>
      </c>
      <c r="CV238" s="43">
        <f t="shared" ca="1" si="533"/>
        <v>0</v>
      </c>
      <c r="CW238" s="25">
        <f t="shared" si="409"/>
        <v>111.79581328500001</v>
      </c>
      <c r="CX238" s="34">
        <f t="shared" si="467"/>
        <v>0.75</v>
      </c>
      <c r="CY238" s="23">
        <f t="shared" si="468"/>
        <v>6.8867696617183949E-2</v>
      </c>
      <c r="CZ238" s="27">
        <f t="shared" si="469"/>
        <v>16.586681982165047</v>
      </c>
      <c r="DA238" s="27">
        <f t="shared" ca="1" si="534"/>
        <v>0</v>
      </c>
      <c r="DB238" s="43">
        <f t="shared" ca="1" si="535"/>
        <v>0</v>
      </c>
      <c r="DC238" s="25">
        <f t="shared" si="410"/>
        <v>111.79581328500001</v>
      </c>
      <c r="DD238" s="34">
        <f t="shared" si="411"/>
        <v>1</v>
      </c>
      <c r="DE238" s="23">
        <f t="shared" si="470"/>
        <v>8.2638564852307514E-2</v>
      </c>
      <c r="DF238" s="27">
        <f t="shared" si="471"/>
        <v>21.266413989231875</v>
      </c>
      <c r="DG238" s="27">
        <f t="shared" ca="1" si="499"/>
        <v>0</v>
      </c>
      <c r="DH238" s="43">
        <f t="shared" ca="1" si="500"/>
        <v>0</v>
      </c>
      <c r="DI238" s="25">
        <f t="shared" si="412"/>
        <v>127.53323305000001</v>
      </c>
      <c r="DJ238" s="26">
        <f t="shared" si="413"/>
        <v>0</v>
      </c>
      <c r="DK238" s="23">
        <f t="shared" si="472"/>
        <v>6.8987895591279269E-3</v>
      </c>
      <c r="DL238" s="27">
        <f t="shared" si="473"/>
        <v>26.589125583261925</v>
      </c>
      <c r="DM238" s="27">
        <f t="shared" ca="1" si="536"/>
        <v>-3.6386963393408855E-3</v>
      </c>
      <c r="DN238" s="43">
        <f t="shared" ca="1" si="537"/>
        <v>0</v>
      </c>
      <c r="DO238" s="25">
        <f t="shared" si="414"/>
        <v>120.57076405999999</v>
      </c>
      <c r="DP238" s="26">
        <f t="shared" si="415"/>
        <v>1</v>
      </c>
      <c r="DQ238" s="23">
        <f t="shared" si="474"/>
        <v>8.952399896986929E-2</v>
      </c>
      <c r="DR238" s="27">
        <f t="shared" si="475"/>
        <v>31.100685916372051</v>
      </c>
      <c r="DS238" s="27">
        <f t="shared" ca="1" si="538"/>
        <v>0</v>
      </c>
      <c r="DT238" s="43">
        <f t="shared" ca="1" si="539"/>
        <v>0</v>
      </c>
      <c r="DU238" s="25">
        <f t="shared" si="416"/>
        <v>111.79581328500001</v>
      </c>
      <c r="DV238" s="26">
        <f t="shared" si="417"/>
        <v>1</v>
      </c>
      <c r="DW238" s="23">
        <f t="shared" si="476"/>
        <v>8.952399896986929E-2</v>
      </c>
      <c r="DX238" s="27">
        <f t="shared" si="477"/>
        <v>16.60089584057652</v>
      </c>
      <c r="DY238" s="27">
        <f t="shared" ca="1" si="540"/>
        <v>0</v>
      </c>
      <c r="DZ238" s="43">
        <f t="shared" ca="1" si="541"/>
        <v>0</v>
      </c>
      <c r="EA238" s="25">
        <f t="shared" si="418"/>
        <v>111.79581328500001</v>
      </c>
      <c r="EB238" s="34">
        <f t="shared" si="478"/>
        <v>0.66666666666666663</v>
      </c>
      <c r="EC238" s="23">
        <f t="shared" si="479"/>
        <v>6.1982262499622166E-2</v>
      </c>
      <c r="ED238" s="27">
        <f t="shared" si="480"/>
        <v>24.901996098688794</v>
      </c>
      <c r="EE238" s="27">
        <f t="shared" ca="1" si="542"/>
        <v>0</v>
      </c>
      <c r="EF238" s="43">
        <f t="shared" ca="1" si="543"/>
        <v>0</v>
      </c>
      <c r="EG238" s="25">
        <f t="shared" si="419"/>
        <v>127.53323305000001</v>
      </c>
      <c r="EH238" s="26">
        <f t="shared" si="481"/>
        <v>1</v>
      </c>
      <c r="EI238" s="23">
        <f t="shared" si="482"/>
        <v>8.952399896986929E-2</v>
      </c>
      <c r="EJ238" s="27">
        <f t="shared" si="483"/>
        <v>27.118150945649308</v>
      </c>
      <c r="EK238" s="27">
        <f t="shared" ca="1" si="544"/>
        <v>0</v>
      </c>
      <c r="EL238" s="43">
        <f t="shared" ca="1" si="545"/>
        <v>0</v>
      </c>
      <c r="EM238" s="25">
        <f t="shared" si="420"/>
        <v>120.57076405999999</v>
      </c>
      <c r="EN238" s="26">
        <f t="shared" si="484"/>
        <v>1</v>
      </c>
      <c r="EO238" s="23">
        <f t="shared" si="485"/>
        <v>8.952399896986929E-2</v>
      </c>
      <c r="EP238" s="27">
        <f t="shared" si="486"/>
        <v>24.855082128462076</v>
      </c>
      <c r="EQ238" s="27">
        <f t="shared" ca="1" si="546"/>
        <v>0</v>
      </c>
      <c r="ER238" s="43">
        <f t="shared" ca="1" si="547"/>
        <v>0</v>
      </c>
      <c r="ES238" s="25">
        <f t="shared" si="421"/>
        <v>111.79581328500001</v>
      </c>
      <c r="ET238" s="26">
        <f t="shared" si="487"/>
        <v>1</v>
      </c>
      <c r="EU238" s="23">
        <f t="shared" si="488"/>
        <v>8.952399896986929E-2</v>
      </c>
      <c r="EV238" s="27">
        <f t="shared" si="489"/>
        <v>19.30123621282905</v>
      </c>
      <c r="EW238" s="27">
        <f t="shared" ca="1" si="548"/>
        <v>0</v>
      </c>
      <c r="EX238" s="43">
        <f t="shared" ca="1" si="549"/>
        <v>0</v>
      </c>
      <c r="EY238" s="25">
        <f t="shared" si="422"/>
        <v>111.79581328500001</v>
      </c>
      <c r="EZ238" s="34">
        <f t="shared" si="490"/>
        <v>1</v>
      </c>
      <c r="FA238" s="23">
        <f t="shared" si="491"/>
        <v>8.952399896986929E-2</v>
      </c>
      <c r="FB238" s="27">
        <f t="shared" si="492"/>
        <v>24.420235203518899</v>
      </c>
      <c r="FC238" s="27">
        <f t="shared" ca="1" si="550"/>
        <v>0</v>
      </c>
      <c r="FD238" s="43">
        <f t="shared" ca="1" si="551"/>
        <v>0</v>
      </c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25">
        <f t="shared" si="423"/>
        <v>111.79581328500001</v>
      </c>
      <c r="FT238" s="26">
        <f t="shared" si="493"/>
        <v>1</v>
      </c>
      <c r="FU238" s="23">
        <f t="shared" si="494"/>
        <v>8.952399896986929E-2</v>
      </c>
      <c r="FV238" s="27">
        <f t="shared" si="495"/>
        <v>3.48460661907421</v>
      </c>
      <c r="FW238" s="27">
        <f t="shared" ca="1" si="552"/>
        <v>0</v>
      </c>
      <c r="FX238" s="43">
        <f t="shared" ca="1" si="553"/>
        <v>0</v>
      </c>
      <c r="FY238" s="25">
        <f t="shared" si="424"/>
        <v>111.79581328500001</v>
      </c>
      <c r="FZ238" s="26">
        <f t="shared" si="496"/>
        <v>1</v>
      </c>
      <c r="GA238" s="23">
        <f t="shared" si="497"/>
        <v>8.952399896986929E-2</v>
      </c>
      <c r="GB238" s="27">
        <f t="shared" si="498"/>
        <v>18.419531770965911</v>
      </c>
      <c r="GC238" s="27">
        <f t="shared" ca="1" si="554"/>
        <v>0</v>
      </c>
      <c r="GD238" s="43">
        <f t="shared" ca="1" si="555"/>
        <v>0</v>
      </c>
      <c r="GE238" s="47"/>
      <c r="GF238" s="47"/>
    </row>
    <row r="239" spans="1:188" x14ac:dyDescent="0.2">
      <c r="A239" s="30">
        <v>31928</v>
      </c>
      <c r="B239" s="34">
        <v>132.32869220000001</v>
      </c>
      <c r="C239" s="23">
        <v>7.0300434775365517E-3</v>
      </c>
      <c r="D239" s="24">
        <f t="shared" si="501"/>
        <v>-5.0271782485966643E-3</v>
      </c>
      <c r="E239" s="25" t="e">
        <f>#N/A</f>
        <v>#N/A</v>
      </c>
      <c r="F239" s="26">
        <v>1</v>
      </c>
      <c r="G239" s="23">
        <f t="shared" si="425"/>
        <v>-5.0271782485966643E-3</v>
      </c>
      <c r="H239" s="27">
        <f t="shared" si="426"/>
        <v>39.019216962906832</v>
      </c>
      <c r="I239" s="27">
        <f t="shared" ca="1" si="502"/>
        <v>-5.0271782485967753E-3</v>
      </c>
      <c r="J239" s="43">
        <f t="shared" ca="1" si="503"/>
        <v>0</v>
      </c>
      <c r="K239" s="25" t="e">
        <f>#N/A</f>
        <v>#N/A</v>
      </c>
      <c r="L239" s="26">
        <v>0</v>
      </c>
      <c r="M239" s="23">
        <f t="shared" si="427"/>
        <v>7.0300434775365517E-3</v>
      </c>
      <c r="N239" s="27">
        <f t="shared" si="428"/>
        <v>3.8577932805213693</v>
      </c>
      <c r="O239" s="27">
        <f t="shared" ca="1" si="504"/>
        <v>0</v>
      </c>
      <c r="P239" s="43">
        <f t="shared" ca="1" si="505"/>
        <v>0</v>
      </c>
      <c r="Q239" s="25">
        <f t="shared" si="391"/>
        <v>116.14273249</v>
      </c>
      <c r="R239" s="26">
        <f t="shared" si="429"/>
        <v>1</v>
      </c>
      <c r="S239" s="23">
        <f t="shared" si="430"/>
        <v>-5.0271782485966643E-3</v>
      </c>
      <c r="T239" s="27">
        <f t="shared" si="431"/>
        <v>20.100298108632938</v>
      </c>
      <c r="U239" s="27">
        <f t="shared" ca="1" si="506"/>
        <v>-5.0271782485967753E-3</v>
      </c>
      <c r="V239" s="43">
        <f t="shared" ca="1" si="507"/>
        <v>0</v>
      </c>
      <c r="W239" s="25">
        <f t="shared" si="392"/>
        <v>132.66299275</v>
      </c>
      <c r="X239" s="26">
        <f t="shared" si="432"/>
        <v>1</v>
      </c>
      <c r="Y239" s="23">
        <f t="shared" si="433"/>
        <v>-5.0271782485966643E-3</v>
      </c>
      <c r="Z239" s="27">
        <f t="shared" si="434"/>
        <v>37.961434108207811</v>
      </c>
      <c r="AA239" s="27">
        <f t="shared" ca="1" si="508"/>
        <v>-5.0271782485966643E-3</v>
      </c>
      <c r="AB239" s="43">
        <f t="shared" ca="1" si="509"/>
        <v>0</v>
      </c>
      <c r="AC239" s="25">
        <f t="shared" si="393"/>
        <v>124.96440009999999</v>
      </c>
      <c r="AD239" s="26">
        <f t="shared" si="435"/>
        <v>1</v>
      </c>
      <c r="AE239" s="23">
        <f t="shared" si="436"/>
        <v>-5.0271782485966643E-3</v>
      </c>
      <c r="AF239" s="27">
        <f t="shared" si="437"/>
        <v>33.80760396482102</v>
      </c>
      <c r="AG239" s="27">
        <f t="shared" ca="1" si="510"/>
        <v>-5.0271782485966643E-3</v>
      </c>
      <c r="AH239" s="43">
        <f t="shared" ca="1" si="511"/>
        <v>0</v>
      </c>
      <c r="AI239" s="25">
        <f t="shared" si="394"/>
        <v>116.14273249</v>
      </c>
      <c r="AJ239" s="26">
        <f t="shared" si="438"/>
        <v>1</v>
      </c>
      <c r="AK239" s="23">
        <f t="shared" si="439"/>
        <v>-5.0271782485966643E-3</v>
      </c>
      <c r="AL239" s="27">
        <f t="shared" si="440"/>
        <v>20.100298108632938</v>
      </c>
      <c r="AM239" s="27">
        <f t="shared" ca="1" si="512"/>
        <v>-5.0271782485967753E-3</v>
      </c>
      <c r="AN239" s="43">
        <f t="shared" ca="1" si="513"/>
        <v>0</v>
      </c>
      <c r="AO239" s="25">
        <f t="shared" si="395"/>
        <v>116.14273249</v>
      </c>
      <c r="AP239" s="34">
        <f t="shared" si="441"/>
        <v>1</v>
      </c>
      <c r="AQ239" s="23">
        <f t="shared" si="442"/>
        <v>-5.0271782485966643E-3</v>
      </c>
      <c r="AR239" s="27">
        <f t="shared" si="443"/>
        <v>30.768729900544077</v>
      </c>
      <c r="AS239" s="27">
        <f t="shared" ca="1" si="514"/>
        <v>-5.0271782485966643E-3</v>
      </c>
      <c r="AT239" s="43">
        <f t="shared" ca="1" si="515"/>
        <v>0</v>
      </c>
      <c r="AU239" s="25">
        <f t="shared" si="396"/>
        <v>124.96440009999999</v>
      </c>
      <c r="AV239" s="26">
        <f t="shared" si="444"/>
        <v>1</v>
      </c>
      <c r="AW239" s="23">
        <f t="shared" si="445"/>
        <v>-5.0271782485966643E-3</v>
      </c>
      <c r="AX239" s="27">
        <f t="shared" si="446"/>
        <v>16.410804705770698</v>
      </c>
      <c r="AY239" s="27">
        <f t="shared" ca="1" si="516"/>
        <v>-5.0271782485965533E-3</v>
      </c>
      <c r="AZ239" s="43">
        <f t="shared" ca="1" si="517"/>
        <v>0</v>
      </c>
      <c r="BA239" s="25">
        <f t="shared" si="397"/>
        <v>124.96440009999999</v>
      </c>
      <c r="BB239" s="26">
        <f t="shared" si="447"/>
        <v>1</v>
      </c>
      <c r="BC239" s="23">
        <f t="shared" si="448"/>
        <v>-5.0271782485966643E-3</v>
      </c>
      <c r="BD239" s="27">
        <f t="shared" si="449"/>
        <v>19.610726470264101</v>
      </c>
      <c r="BE239" s="27">
        <f t="shared" ca="1" si="518"/>
        <v>-5.0271782485967753E-3</v>
      </c>
      <c r="BF239" s="43">
        <f t="shared" ca="1" si="519"/>
        <v>0</v>
      </c>
      <c r="BG239" s="25">
        <f t="shared" si="398"/>
        <v>116.14273249</v>
      </c>
      <c r="BH239" s="26">
        <f t="shared" si="450"/>
        <v>1</v>
      </c>
      <c r="BI239" s="23">
        <f t="shared" si="451"/>
        <v>-5.0271782485966643E-3</v>
      </c>
      <c r="BJ239" s="27">
        <f t="shared" si="452"/>
        <v>24.454677298467875</v>
      </c>
      <c r="BK239" s="27">
        <f t="shared" ca="1" si="520"/>
        <v>-5.0271782485966643E-3</v>
      </c>
      <c r="BL239" s="43">
        <f t="shared" ca="1" si="521"/>
        <v>0</v>
      </c>
      <c r="BM239" s="25">
        <f t="shared" si="399"/>
        <v>122.53041874999998</v>
      </c>
      <c r="BN239" s="26">
        <f t="shared" si="453"/>
        <v>1</v>
      </c>
      <c r="BO239" s="23">
        <f t="shared" si="454"/>
        <v>-5.0271782485966643E-3</v>
      </c>
      <c r="BP239" s="27">
        <f t="shared" si="455"/>
        <v>11.453133537611119</v>
      </c>
      <c r="BQ239" s="27">
        <f t="shared" ca="1" si="522"/>
        <v>-5.0271782485966643E-3</v>
      </c>
      <c r="BR239" s="43">
        <f t="shared" ca="1" si="523"/>
        <v>0</v>
      </c>
      <c r="BS239" s="25">
        <f t="shared" si="400"/>
        <v>116.14273249</v>
      </c>
      <c r="BT239" s="34">
        <f t="shared" si="456"/>
        <v>1</v>
      </c>
      <c r="BU239" s="23">
        <f t="shared" si="457"/>
        <v>-5.0271782485966643E-3</v>
      </c>
      <c r="BV239" s="27">
        <f t="shared" si="458"/>
        <v>17.994527248705122</v>
      </c>
      <c r="BW239" s="27">
        <f t="shared" ca="1" si="524"/>
        <v>-5.0271782485967753E-3</v>
      </c>
      <c r="BX239" s="43">
        <f t="shared" ca="1" si="525"/>
        <v>0</v>
      </c>
      <c r="BY239" s="25">
        <f t="shared" si="401"/>
        <v>132.66299275</v>
      </c>
      <c r="BZ239" s="50">
        <f t="shared" si="402"/>
        <v>1</v>
      </c>
      <c r="CA239" s="23">
        <f t="shared" si="459"/>
        <v>-5.0271782485966643E-3</v>
      </c>
      <c r="CB239" s="27">
        <f t="shared" si="460"/>
        <v>15.09185359622048</v>
      </c>
      <c r="CC239" s="27">
        <f t="shared" ca="1" si="526"/>
        <v>-5.0271782485966643E-3</v>
      </c>
      <c r="CD239" s="43">
        <f t="shared" ca="1" si="527"/>
        <v>0</v>
      </c>
      <c r="CE239" s="25">
        <f t="shared" si="403"/>
        <v>124.96440009999999</v>
      </c>
      <c r="CF239" s="34">
        <f t="shared" si="404"/>
        <v>1</v>
      </c>
      <c r="CG239" s="23">
        <f t="shared" si="461"/>
        <v>-5.0271782485966643E-3</v>
      </c>
      <c r="CH239" s="27">
        <f t="shared" si="462"/>
        <v>14.791669295362821</v>
      </c>
      <c r="CI239" s="27">
        <f t="shared" ca="1" si="528"/>
        <v>-5.0271782485966643E-3</v>
      </c>
      <c r="CJ239" s="43">
        <f t="shared" ca="1" si="529"/>
        <v>0</v>
      </c>
      <c r="CK239" s="25">
        <f t="shared" si="405"/>
        <v>116.14273249</v>
      </c>
      <c r="CL239" s="34">
        <f t="shared" si="406"/>
        <v>1</v>
      </c>
      <c r="CM239" s="23">
        <f t="shared" si="463"/>
        <v>-5.0271782485966643E-3</v>
      </c>
      <c r="CN239" s="27">
        <f t="shared" si="464"/>
        <v>15.485278441130502</v>
      </c>
      <c r="CO239" s="27">
        <f t="shared" ca="1" si="530"/>
        <v>-5.0271782485966643E-3</v>
      </c>
      <c r="CP239" s="43">
        <f t="shared" ca="1" si="531"/>
        <v>0</v>
      </c>
      <c r="CQ239" s="25">
        <f t="shared" si="407"/>
        <v>95.995109493499996</v>
      </c>
      <c r="CR239" s="34">
        <f t="shared" si="408"/>
        <v>1</v>
      </c>
      <c r="CS239" s="23">
        <f t="shared" si="465"/>
        <v>-5.0271782485966643E-3</v>
      </c>
      <c r="CT239" s="27">
        <f t="shared" si="466"/>
        <v>17.892464086949115</v>
      </c>
      <c r="CU239" s="27">
        <f t="shared" ca="1" si="532"/>
        <v>-5.0271782485966643E-3</v>
      </c>
      <c r="CV239" s="43">
        <f t="shared" ca="1" si="533"/>
        <v>0</v>
      </c>
      <c r="CW239" s="25">
        <f t="shared" si="409"/>
        <v>116.14273249</v>
      </c>
      <c r="CX239" s="34">
        <f t="shared" si="467"/>
        <v>1</v>
      </c>
      <c r="CY239" s="23">
        <f t="shared" si="468"/>
        <v>-5.0271782485966643E-3</v>
      </c>
      <c r="CZ239" s="27">
        <f t="shared" si="469"/>
        <v>16.503297775287916</v>
      </c>
      <c r="DA239" s="27">
        <f t="shared" ca="1" si="534"/>
        <v>-5.0271782485966643E-3</v>
      </c>
      <c r="DB239" s="43">
        <f t="shared" ca="1" si="535"/>
        <v>0</v>
      </c>
      <c r="DC239" s="25">
        <f t="shared" si="410"/>
        <v>116.14273249</v>
      </c>
      <c r="DD239" s="34">
        <f t="shared" si="411"/>
        <v>1</v>
      </c>
      <c r="DE239" s="23">
        <f t="shared" si="470"/>
        <v>-5.0271782485966643E-3</v>
      </c>
      <c r="DF239" s="27">
        <f t="shared" si="471"/>
        <v>21.159503935399556</v>
      </c>
      <c r="DG239" s="27">
        <f t="shared" ca="1" si="499"/>
        <v>-5.0271782485966643E-3</v>
      </c>
      <c r="DH239" s="43">
        <f t="shared" ca="1" si="500"/>
        <v>0</v>
      </c>
      <c r="DI239" s="25">
        <f t="shared" si="412"/>
        <v>132.66299275</v>
      </c>
      <c r="DJ239" s="26">
        <f t="shared" si="413"/>
        <v>1</v>
      </c>
      <c r="DK239" s="23">
        <f t="shared" si="472"/>
        <v>-5.0271782485966643E-3</v>
      </c>
      <c r="DL239" s="27">
        <f t="shared" si="473"/>
        <v>26.455457309480547</v>
      </c>
      <c r="DM239" s="27">
        <f t="shared" ca="1" si="536"/>
        <v>-8.6475822128471158E-3</v>
      </c>
      <c r="DN239" s="43">
        <f t="shared" ca="1" si="537"/>
        <v>0</v>
      </c>
      <c r="DO239" s="25">
        <f t="shared" si="414"/>
        <v>124.96440009999999</v>
      </c>
      <c r="DP239" s="26">
        <f t="shared" si="415"/>
        <v>1</v>
      </c>
      <c r="DQ239" s="23">
        <f t="shared" si="474"/>
        <v>-5.0271782485966643E-3</v>
      </c>
      <c r="DR239" s="27">
        <f t="shared" si="475"/>
        <v>30.944337224616827</v>
      </c>
      <c r="DS239" s="27">
        <f t="shared" ca="1" si="538"/>
        <v>-5.0271782485966643E-3</v>
      </c>
      <c r="DT239" s="43">
        <f t="shared" ca="1" si="539"/>
        <v>0</v>
      </c>
      <c r="DU239" s="25">
        <f t="shared" si="416"/>
        <v>116.14273249</v>
      </c>
      <c r="DV239" s="26">
        <f t="shared" si="417"/>
        <v>1</v>
      </c>
      <c r="DW239" s="23">
        <f t="shared" si="476"/>
        <v>-5.0271782485966643E-3</v>
      </c>
      <c r="DX239" s="27">
        <f t="shared" si="477"/>
        <v>16.517440178099555</v>
      </c>
      <c r="DY239" s="27">
        <f t="shared" ca="1" si="540"/>
        <v>-5.0271782485966643E-3</v>
      </c>
      <c r="DZ239" s="43">
        <f t="shared" ca="1" si="541"/>
        <v>0</v>
      </c>
      <c r="EA239" s="25">
        <f t="shared" si="418"/>
        <v>116.14273249</v>
      </c>
      <c r="EB239" s="34">
        <f t="shared" si="478"/>
        <v>1</v>
      </c>
      <c r="EC239" s="23">
        <f t="shared" si="479"/>
        <v>-5.0271782485966643E-3</v>
      </c>
      <c r="ED239" s="27">
        <f t="shared" si="480"/>
        <v>24.776809325554826</v>
      </c>
      <c r="EE239" s="27">
        <f t="shared" ca="1" si="542"/>
        <v>-5.0271782485966643E-3</v>
      </c>
      <c r="EF239" s="43">
        <f t="shared" ca="1" si="543"/>
        <v>0</v>
      </c>
      <c r="EG239" s="25">
        <f t="shared" si="419"/>
        <v>132.66299275</v>
      </c>
      <c r="EH239" s="26">
        <f t="shared" si="481"/>
        <v>1</v>
      </c>
      <c r="EI239" s="23">
        <f t="shared" si="482"/>
        <v>-5.0271782485966643E-3</v>
      </c>
      <c r="EJ239" s="27">
        <f t="shared" si="483"/>
        <v>26.981823167073181</v>
      </c>
      <c r="EK239" s="27">
        <f t="shared" ca="1" si="544"/>
        <v>-5.0271782485965533E-3</v>
      </c>
      <c r="EL239" s="43">
        <f t="shared" ca="1" si="545"/>
        <v>0</v>
      </c>
      <c r="EM239" s="25">
        <f t="shared" si="420"/>
        <v>124.96440009999999</v>
      </c>
      <c r="EN239" s="26">
        <f t="shared" si="484"/>
        <v>1</v>
      </c>
      <c r="EO239" s="23">
        <f t="shared" si="485"/>
        <v>-5.0271782485966643E-3</v>
      </c>
      <c r="EP239" s="27">
        <f t="shared" si="486"/>
        <v>24.730131200218789</v>
      </c>
      <c r="EQ239" s="27">
        <f t="shared" ca="1" si="546"/>
        <v>-5.0271782485965533E-3</v>
      </c>
      <c r="ER239" s="43">
        <f t="shared" ca="1" si="547"/>
        <v>0</v>
      </c>
      <c r="ES239" s="25">
        <f t="shared" si="421"/>
        <v>116.14273249</v>
      </c>
      <c r="ET239" s="26">
        <f t="shared" si="487"/>
        <v>1</v>
      </c>
      <c r="EU239" s="23">
        <f t="shared" si="488"/>
        <v>-5.0271782485966643E-3</v>
      </c>
      <c r="EV239" s="27">
        <f t="shared" si="489"/>
        <v>19.204205457968889</v>
      </c>
      <c r="EW239" s="27">
        <f t="shared" ca="1" si="548"/>
        <v>-5.0271782485966643E-3</v>
      </c>
      <c r="EX239" s="43">
        <f t="shared" ca="1" si="549"/>
        <v>0</v>
      </c>
      <c r="EY239" s="25">
        <f t="shared" si="422"/>
        <v>116.14273249</v>
      </c>
      <c r="EZ239" s="34">
        <f t="shared" si="490"/>
        <v>1</v>
      </c>
      <c r="FA239" s="23">
        <f t="shared" si="491"/>
        <v>-5.0271782485966643E-3</v>
      </c>
      <c r="FB239" s="27">
        <f t="shared" si="492"/>
        <v>24.297470328278155</v>
      </c>
      <c r="FC239" s="27">
        <f t="shared" ca="1" si="550"/>
        <v>-5.0271782485966643E-3</v>
      </c>
      <c r="FD239" s="43">
        <f t="shared" ca="1" si="551"/>
        <v>0</v>
      </c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25">
        <f t="shared" si="423"/>
        <v>116.14273249</v>
      </c>
      <c r="FT239" s="26">
        <f t="shared" si="493"/>
        <v>1</v>
      </c>
      <c r="FU239" s="23">
        <f t="shared" si="494"/>
        <v>-5.0271782485966643E-3</v>
      </c>
      <c r="FV239" s="27">
        <f t="shared" si="495"/>
        <v>3.467088880473884</v>
      </c>
      <c r="FW239" s="27">
        <f t="shared" ca="1" si="552"/>
        <v>-5.0271782485966643E-3</v>
      </c>
      <c r="FX239" s="43">
        <f t="shared" ca="1" si="553"/>
        <v>0</v>
      </c>
      <c r="FY239" s="25">
        <f t="shared" si="424"/>
        <v>116.14273249</v>
      </c>
      <c r="FZ239" s="26">
        <f t="shared" si="496"/>
        <v>1</v>
      </c>
      <c r="GA239" s="23">
        <f t="shared" si="497"/>
        <v>-5.0271782485966643E-3</v>
      </c>
      <c r="GB239" s="27">
        <f t="shared" si="498"/>
        <v>18.326933501497574</v>
      </c>
      <c r="GC239" s="27">
        <f t="shared" ca="1" si="554"/>
        <v>-5.0271782485967753E-3</v>
      </c>
      <c r="GD239" s="43">
        <f t="shared" ca="1" si="555"/>
        <v>0</v>
      </c>
      <c r="GE239" s="47"/>
      <c r="GF239" s="47"/>
    </row>
    <row r="240" spans="1:188" x14ac:dyDescent="0.2">
      <c r="A240" s="30">
        <v>31958</v>
      </c>
      <c r="B240" s="34">
        <v>132.65235849999999</v>
      </c>
      <c r="C240" s="23">
        <v>6.921965694651977E-3</v>
      </c>
      <c r="D240" s="24">
        <f t="shared" si="501"/>
        <v>2.4459268403469459E-3</v>
      </c>
      <c r="E240" s="25" t="e">
        <f>#N/A</f>
        <v>#N/A</v>
      </c>
      <c r="F240" s="26">
        <v>1</v>
      </c>
      <c r="G240" s="23">
        <f t="shared" si="425"/>
        <v>2.4459268403469459E-3</v>
      </c>
      <c r="H240" s="27">
        <f t="shared" si="426"/>
        <v>39.114655112965728</v>
      </c>
      <c r="I240" s="27">
        <f t="shared" ca="1" si="502"/>
        <v>-2.5935475184591938E-3</v>
      </c>
      <c r="J240" s="43">
        <f t="shared" ca="1" si="503"/>
        <v>0</v>
      </c>
      <c r="K240" s="25" t="e">
        <f>#N/A</f>
        <v>#N/A</v>
      </c>
      <c r="L240" s="26">
        <v>0</v>
      </c>
      <c r="M240" s="23">
        <f t="shared" si="427"/>
        <v>6.921965694651977E-3</v>
      </c>
      <c r="N240" s="27">
        <f t="shared" si="428"/>
        <v>3.8844967932661971</v>
      </c>
      <c r="O240" s="27">
        <f t="shared" ca="1" si="504"/>
        <v>0</v>
      </c>
      <c r="P240" s="43">
        <f t="shared" ca="1" si="505"/>
        <v>0</v>
      </c>
      <c r="Q240" s="25">
        <f t="shared" si="391"/>
        <v>119.12151052000002</v>
      </c>
      <c r="R240" s="26">
        <f t="shared" si="429"/>
        <v>1</v>
      </c>
      <c r="S240" s="23">
        <f t="shared" si="430"/>
        <v>2.4459268403469459E-3</v>
      </c>
      <c r="T240" s="27">
        <f t="shared" si="431"/>
        <v>20.149461967275819</v>
      </c>
      <c r="U240" s="27">
        <f t="shared" ca="1" si="506"/>
        <v>-2.5935475184591938E-3</v>
      </c>
      <c r="V240" s="43">
        <f t="shared" ca="1" si="507"/>
        <v>0</v>
      </c>
      <c r="W240" s="25">
        <f t="shared" si="392"/>
        <v>132.49052534999998</v>
      </c>
      <c r="X240" s="26">
        <f t="shared" si="432"/>
        <v>0</v>
      </c>
      <c r="Y240" s="23">
        <f t="shared" si="433"/>
        <v>6.921965694651977E-3</v>
      </c>
      <c r="Z240" s="27">
        <f t="shared" si="434"/>
        <v>38.224201852824621</v>
      </c>
      <c r="AA240" s="27">
        <f t="shared" ca="1" si="508"/>
        <v>0</v>
      </c>
      <c r="AB240" s="43">
        <f t="shared" ca="1" si="509"/>
        <v>0</v>
      </c>
      <c r="AC240" s="25">
        <f t="shared" si="393"/>
        <v>127.59533457999999</v>
      </c>
      <c r="AD240" s="26">
        <f t="shared" si="435"/>
        <v>1</v>
      </c>
      <c r="AE240" s="23">
        <f t="shared" si="436"/>
        <v>2.4459268403469459E-3</v>
      </c>
      <c r="AF240" s="27">
        <f t="shared" si="437"/>
        <v>33.890294890766398</v>
      </c>
      <c r="AG240" s="27">
        <f t="shared" ca="1" si="510"/>
        <v>-2.5935475184590828E-3</v>
      </c>
      <c r="AH240" s="43">
        <f t="shared" ca="1" si="511"/>
        <v>0</v>
      </c>
      <c r="AI240" s="25">
        <f t="shared" si="394"/>
        <v>119.12151052000002</v>
      </c>
      <c r="AJ240" s="26">
        <f t="shared" si="438"/>
        <v>1</v>
      </c>
      <c r="AK240" s="23">
        <f t="shared" si="439"/>
        <v>2.4459268403469459E-3</v>
      </c>
      <c r="AL240" s="27">
        <f t="shared" si="440"/>
        <v>20.149461967275819</v>
      </c>
      <c r="AM240" s="27">
        <f t="shared" ca="1" si="512"/>
        <v>-2.5935475184591938E-3</v>
      </c>
      <c r="AN240" s="43">
        <f t="shared" ca="1" si="513"/>
        <v>0</v>
      </c>
      <c r="AO240" s="25">
        <f t="shared" si="395"/>
        <v>119.12151052000002</v>
      </c>
      <c r="AP240" s="34">
        <f t="shared" si="441"/>
        <v>0.66666666666666663</v>
      </c>
      <c r="AQ240" s="23">
        <f t="shared" si="442"/>
        <v>3.9379397917819565E-3</v>
      </c>
      <c r="AR240" s="27">
        <f t="shared" si="443"/>
        <v>30.889895306362025</v>
      </c>
      <c r="AS240" s="27">
        <f t="shared" ca="1" si="514"/>
        <v>-1.1090351820801647E-3</v>
      </c>
      <c r="AT240" s="43">
        <f t="shared" ca="1" si="515"/>
        <v>0</v>
      </c>
      <c r="AU240" s="25">
        <f t="shared" si="396"/>
        <v>127.59533457999999</v>
      </c>
      <c r="AV240" s="26">
        <f t="shared" si="444"/>
        <v>1</v>
      </c>
      <c r="AW240" s="23">
        <f t="shared" si="445"/>
        <v>2.4459268403469459E-3</v>
      </c>
      <c r="AX240" s="27">
        <f t="shared" si="446"/>
        <v>16.450944333472233</v>
      </c>
      <c r="AY240" s="27">
        <f t="shared" ca="1" si="516"/>
        <v>-2.5935475184591938E-3</v>
      </c>
      <c r="AZ240" s="43">
        <f t="shared" ca="1" si="517"/>
        <v>0</v>
      </c>
      <c r="BA240" s="25">
        <f t="shared" si="397"/>
        <v>127.59533457999999</v>
      </c>
      <c r="BB240" s="26">
        <f t="shared" si="447"/>
        <v>1</v>
      </c>
      <c r="BC240" s="23">
        <f t="shared" si="448"/>
        <v>2.4459268403469459E-3</v>
      </c>
      <c r="BD240" s="27">
        <f t="shared" si="449"/>
        <v>19.658692872496424</v>
      </c>
      <c r="BE240" s="27">
        <f t="shared" ca="1" si="518"/>
        <v>-2.5935475184591938E-3</v>
      </c>
      <c r="BF240" s="43">
        <f t="shared" ca="1" si="519"/>
        <v>0</v>
      </c>
      <c r="BG240" s="25">
        <f t="shared" si="398"/>
        <v>119.12151052000002</v>
      </c>
      <c r="BH240" s="26">
        <f t="shared" si="450"/>
        <v>1</v>
      </c>
      <c r="BI240" s="23">
        <f t="shared" si="451"/>
        <v>2.4459268403469459E-3</v>
      </c>
      <c r="BJ240" s="27">
        <f t="shared" si="452"/>
        <v>24.514491650044221</v>
      </c>
      <c r="BK240" s="27">
        <f t="shared" ca="1" si="520"/>
        <v>-2.5935475184591938E-3</v>
      </c>
      <c r="BL240" s="43">
        <f t="shared" ca="1" si="521"/>
        <v>0</v>
      </c>
      <c r="BM240" s="25">
        <f t="shared" si="399"/>
        <v>126.24572649999999</v>
      </c>
      <c r="BN240" s="26">
        <f t="shared" si="453"/>
        <v>1</v>
      </c>
      <c r="BO240" s="23">
        <f t="shared" si="454"/>
        <v>2.4459268403469459E-3</v>
      </c>
      <c r="BP240" s="27">
        <f t="shared" si="455"/>
        <v>11.48114706433684</v>
      </c>
      <c r="BQ240" s="27">
        <f t="shared" ca="1" si="522"/>
        <v>-2.5935475184591938E-3</v>
      </c>
      <c r="BR240" s="43">
        <f t="shared" ca="1" si="523"/>
        <v>0</v>
      </c>
      <c r="BS240" s="25">
        <f t="shared" si="400"/>
        <v>119.12151052000002</v>
      </c>
      <c r="BT240" s="34">
        <f t="shared" si="456"/>
        <v>1</v>
      </c>
      <c r="BU240" s="23">
        <f t="shared" si="457"/>
        <v>2.4459268403469459E-3</v>
      </c>
      <c r="BV240" s="27">
        <f t="shared" si="458"/>
        <v>18.038540545882086</v>
      </c>
      <c r="BW240" s="27">
        <f t="shared" ca="1" si="524"/>
        <v>-2.5935475184591938E-3</v>
      </c>
      <c r="BX240" s="43">
        <f t="shared" ca="1" si="525"/>
        <v>0</v>
      </c>
      <c r="BY240" s="25">
        <f t="shared" si="401"/>
        <v>132.49052534999998</v>
      </c>
      <c r="BZ240" s="50">
        <f t="shared" si="402"/>
        <v>0</v>
      </c>
      <c r="CA240" s="23">
        <f t="shared" si="459"/>
        <v>6.921965694651977E-3</v>
      </c>
      <c r="CB240" s="27">
        <f t="shared" si="460"/>
        <v>15.196318889082228</v>
      </c>
      <c r="CC240" s="27">
        <f t="shared" ca="1" si="526"/>
        <v>0</v>
      </c>
      <c r="CD240" s="43">
        <f t="shared" ca="1" si="527"/>
        <v>0</v>
      </c>
      <c r="CE240" s="25">
        <f t="shared" si="403"/>
        <v>127.59533457999999</v>
      </c>
      <c r="CF240" s="34">
        <f t="shared" si="404"/>
        <v>1</v>
      </c>
      <c r="CG240" s="23">
        <f t="shared" si="461"/>
        <v>2.4459268403469459E-3</v>
      </c>
      <c r="CH240" s="27">
        <f t="shared" si="462"/>
        <v>14.827848636305884</v>
      </c>
      <c r="CI240" s="27">
        <f t="shared" ca="1" si="528"/>
        <v>-2.5935475184591938E-3</v>
      </c>
      <c r="CJ240" s="43">
        <f t="shared" ca="1" si="529"/>
        <v>0</v>
      </c>
      <c r="CK240" s="25">
        <f t="shared" si="405"/>
        <v>119.12151052000002</v>
      </c>
      <c r="CL240" s="34">
        <f t="shared" si="406"/>
        <v>1</v>
      </c>
      <c r="CM240" s="23">
        <f t="shared" si="463"/>
        <v>2.4459268403469459E-3</v>
      </c>
      <c r="CN240" s="27">
        <f t="shared" si="464"/>
        <v>15.523154299299909</v>
      </c>
      <c r="CO240" s="27">
        <f t="shared" ca="1" si="530"/>
        <v>-2.5935475184591938E-3</v>
      </c>
      <c r="CP240" s="43">
        <f t="shared" ca="1" si="531"/>
        <v>0</v>
      </c>
      <c r="CQ240" s="25">
        <f t="shared" si="407"/>
        <v>99.386498591499986</v>
      </c>
      <c r="CR240" s="34">
        <f t="shared" si="408"/>
        <v>1</v>
      </c>
      <c r="CS240" s="23">
        <f t="shared" si="465"/>
        <v>2.4459268403469459E-3</v>
      </c>
      <c r="CT240" s="27">
        <f t="shared" si="466"/>
        <v>17.936227745099327</v>
      </c>
      <c r="CU240" s="27">
        <f t="shared" ca="1" si="532"/>
        <v>-2.5935475184591938E-3</v>
      </c>
      <c r="CV240" s="43">
        <f t="shared" ca="1" si="533"/>
        <v>0</v>
      </c>
      <c r="CW240" s="25">
        <f t="shared" si="409"/>
        <v>119.12151052000002</v>
      </c>
      <c r="CX240" s="34">
        <f t="shared" si="467"/>
        <v>0.75</v>
      </c>
      <c r="CY240" s="23">
        <f t="shared" si="468"/>
        <v>3.5649365539232036E-3</v>
      </c>
      <c r="CZ240" s="27">
        <f t="shared" si="469"/>
        <v>16.56213098478732</v>
      </c>
      <c r="DA240" s="27">
        <f t="shared" ca="1" si="534"/>
        <v>-1.4801632661749498E-3</v>
      </c>
      <c r="DB240" s="43">
        <f t="shared" ca="1" si="535"/>
        <v>0</v>
      </c>
      <c r="DC240" s="25">
        <f t="shared" si="410"/>
        <v>119.12151052000002</v>
      </c>
      <c r="DD240" s="34">
        <f t="shared" si="411"/>
        <v>0.83333333333333326</v>
      </c>
      <c r="DE240" s="23">
        <f t="shared" si="470"/>
        <v>3.3162677286840358E-3</v>
      </c>
      <c r="DF240" s="27">
        <f t="shared" si="471"/>
        <v>21.229674515455482</v>
      </c>
      <c r="DG240" s="27">
        <f t="shared" ca="1" si="499"/>
        <v>-1.7275819889049915E-3</v>
      </c>
      <c r="DH240" s="43">
        <f t="shared" ca="1" si="500"/>
        <v>0</v>
      </c>
      <c r="DI240" s="25">
        <f t="shared" si="412"/>
        <v>132.49052534999998</v>
      </c>
      <c r="DJ240" s="26">
        <f t="shared" si="413"/>
        <v>0</v>
      </c>
      <c r="DK240" s="23">
        <f t="shared" si="472"/>
        <v>6.921965694651977E-3</v>
      </c>
      <c r="DL240" s="27">
        <f t="shared" si="473"/>
        <v>26.6385810774131</v>
      </c>
      <c r="DM240" s="27">
        <f t="shared" ca="1" si="536"/>
        <v>-1.7854747856141939E-3</v>
      </c>
      <c r="DN240" s="43">
        <f t="shared" ca="1" si="537"/>
        <v>0</v>
      </c>
      <c r="DO240" s="25">
        <f t="shared" si="414"/>
        <v>127.59533457999999</v>
      </c>
      <c r="DP240" s="26">
        <f t="shared" si="415"/>
        <v>1</v>
      </c>
      <c r="DQ240" s="23">
        <f t="shared" si="474"/>
        <v>2.4459268403469459E-3</v>
      </c>
      <c r="DR240" s="27">
        <f t="shared" si="475"/>
        <v>31.020024809591266</v>
      </c>
      <c r="DS240" s="27">
        <f t="shared" ca="1" si="538"/>
        <v>-2.5935475184591938E-3</v>
      </c>
      <c r="DT240" s="43">
        <f t="shared" ca="1" si="539"/>
        <v>0</v>
      </c>
      <c r="DU240" s="25">
        <f t="shared" si="416"/>
        <v>119.12151052000002</v>
      </c>
      <c r="DV240" s="26">
        <f t="shared" si="417"/>
        <v>1</v>
      </c>
      <c r="DW240" s="23">
        <f t="shared" si="476"/>
        <v>2.4459268403469459E-3</v>
      </c>
      <c r="DX240" s="27">
        <f t="shared" si="477"/>
        <v>16.557840628364993</v>
      </c>
      <c r="DY240" s="27">
        <f t="shared" ca="1" si="540"/>
        <v>-2.5935475184591938E-3</v>
      </c>
      <c r="DZ240" s="43">
        <f t="shared" ca="1" si="541"/>
        <v>0</v>
      </c>
      <c r="EA240" s="25">
        <f t="shared" si="418"/>
        <v>119.12151052000002</v>
      </c>
      <c r="EB240" s="34">
        <f t="shared" si="478"/>
        <v>0.66666666666666663</v>
      </c>
      <c r="EC240" s="23">
        <f t="shared" si="479"/>
        <v>3.9379397917819565E-3</v>
      </c>
      <c r="ED240" s="27">
        <f t="shared" si="480"/>
        <v>24.874378908911325</v>
      </c>
      <c r="EE240" s="27">
        <f t="shared" ca="1" si="542"/>
        <v>-1.1090351820801647E-3</v>
      </c>
      <c r="EF240" s="43">
        <f t="shared" ca="1" si="543"/>
        <v>0</v>
      </c>
      <c r="EG240" s="25">
        <f t="shared" si="419"/>
        <v>132.49052534999998</v>
      </c>
      <c r="EH240" s="26">
        <f t="shared" si="481"/>
        <v>0</v>
      </c>
      <c r="EI240" s="23">
        <f t="shared" si="482"/>
        <v>6.921965694651977E-3</v>
      </c>
      <c r="EJ240" s="27">
        <f t="shared" si="483"/>
        <v>27.168590421414827</v>
      </c>
      <c r="EK240" s="27">
        <f t="shared" ca="1" si="544"/>
        <v>0</v>
      </c>
      <c r="EL240" s="43">
        <f t="shared" ca="1" si="545"/>
        <v>0</v>
      </c>
      <c r="EM240" s="25">
        <f t="shared" si="420"/>
        <v>127.59533457999999</v>
      </c>
      <c r="EN240" s="26">
        <f t="shared" si="484"/>
        <v>1</v>
      </c>
      <c r="EO240" s="23">
        <f t="shared" si="485"/>
        <v>2.4459268403469459E-3</v>
      </c>
      <c r="EP240" s="27">
        <f t="shared" si="486"/>
        <v>24.790619291886706</v>
      </c>
      <c r="EQ240" s="27">
        <f t="shared" ca="1" si="546"/>
        <v>-2.5935475184590828E-3</v>
      </c>
      <c r="ER240" s="43">
        <f t="shared" ca="1" si="547"/>
        <v>0</v>
      </c>
      <c r="ES240" s="25">
        <f t="shared" si="421"/>
        <v>119.12151052000002</v>
      </c>
      <c r="ET240" s="26">
        <f t="shared" si="487"/>
        <v>1</v>
      </c>
      <c r="EU240" s="23">
        <f t="shared" si="488"/>
        <v>2.4459268403469459E-3</v>
      </c>
      <c r="EV240" s="27">
        <f t="shared" si="489"/>
        <v>19.251177539546074</v>
      </c>
      <c r="EW240" s="27">
        <f t="shared" ca="1" si="548"/>
        <v>-2.5935475184590828E-3</v>
      </c>
      <c r="EX240" s="43">
        <f t="shared" ca="1" si="549"/>
        <v>0</v>
      </c>
      <c r="EY240" s="25">
        <f t="shared" si="422"/>
        <v>119.12151052000002</v>
      </c>
      <c r="EZ240" s="34">
        <f t="shared" si="490"/>
        <v>0.66666666666666663</v>
      </c>
      <c r="FA240" s="23">
        <f t="shared" si="491"/>
        <v>3.9379397917819565E-3</v>
      </c>
      <c r="FB240" s="27">
        <f t="shared" si="492"/>
        <v>24.393152303523525</v>
      </c>
      <c r="FC240" s="27">
        <f t="shared" ca="1" si="550"/>
        <v>-1.1090351820801647E-3</v>
      </c>
      <c r="FD240" s="43">
        <f t="shared" ca="1" si="551"/>
        <v>0</v>
      </c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25">
        <f t="shared" si="423"/>
        <v>119.12151052000002</v>
      </c>
      <c r="FT240" s="26">
        <f t="shared" si="493"/>
        <v>1</v>
      </c>
      <c r="FU240" s="23">
        <f t="shared" si="494"/>
        <v>2.4459268403469459E-3</v>
      </c>
      <c r="FV240" s="27">
        <f t="shared" si="495"/>
        <v>3.4755691262245034</v>
      </c>
      <c r="FW240" s="27">
        <f t="shared" ca="1" si="552"/>
        <v>-2.5935475184591938E-3</v>
      </c>
      <c r="FX240" s="43">
        <f t="shared" ca="1" si="553"/>
        <v>0</v>
      </c>
      <c r="FY240" s="25">
        <f t="shared" si="424"/>
        <v>119.12151052000002</v>
      </c>
      <c r="FZ240" s="26">
        <f t="shared" si="496"/>
        <v>1</v>
      </c>
      <c r="GA240" s="23">
        <f t="shared" si="497"/>
        <v>2.4459268403469459E-3</v>
      </c>
      <c r="GB240" s="27">
        <f t="shared" si="498"/>
        <v>18.371759840050142</v>
      </c>
      <c r="GC240" s="27">
        <f t="shared" ca="1" si="554"/>
        <v>-2.5935475184591938E-3</v>
      </c>
      <c r="GD240" s="43">
        <f t="shared" ca="1" si="555"/>
        <v>0</v>
      </c>
      <c r="GE240" s="47"/>
      <c r="GF240" s="47"/>
    </row>
    <row r="241" spans="1:188" x14ac:dyDescent="0.2">
      <c r="A241" s="30">
        <v>31989</v>
      </c>
      <c r="B241" s="34">
        <v>150.07825579999999</v>
      </c>
      <c r="C241" s="23">
        <v>7.0377584388607861E-3</v>
      </c>
      <c r="D241" s="24">
        <f t="shared" si="501"/>
        <v>0.1313651524710735</v>
      </c>
      <c r="E241" s="25" t="e">
        <f>#N/A</f>
        <v>#N/A</v>
      </c>
      <c r="F241" s="26">
        <v>1</v>
      </c>
      <c r="G241" s="23">
        <f t="shared" si="425"/>
        <v>0.1313651524710735</v>
      </c>
      <c r="H241" s="27">
        <f t="shared" si="426"/>
        <v>44.252957745733923</v>
      </c>
      <c r="I241" s="27">
        <f t="shared" ca="1" si="502"/>
        <v>0</v>
      </c>
      <c r="J241" s="43">
        <f t="shared" ca="1" si="503"/>
        <v>0</v>
      </c>
      <c r="K241" s="25" t="e">
        <f>#N/A</f>
        <v>#N/A</v>
      </c>
      <c r="L241" s="26">
        <v>0</v>
      </c>
      <c r="M241" s="23">
        <f t="shared" si="427"/>
        <v>7.0377584388607861E-3</v>
      </c>
      <c r="N241" s="27">
        <f t="shared" si="428"/>
        <v>3.9118349433537341</v>
      </c>
      <c r="O241" s="27">
        <f t="shared" ca="1" si="504"/>
        <v>0</v>
      </c>
      <c r="P241" s="43">
        <f t="shared" ca="1" si="505"/>
        <v>0</v>
      </c>
      <c r="Q241" s="25">
        <f t="shared" si="391"/>
        <v>123.49035673</v>
      </c>
      <c r="R241" s="26">
        <f t="shared" si="429"/>
        <v>1</v>
      </c>
      <c r="S241" s="23">
        <f t="shared" si="430"/>
        <v>0.1313651524710735</v>
      </c>
      <c r="T241" s="27">
        <f t="shared" si="431"/>
        <v>22.796399110817102</v>
      </c>
      <c r="U241" s="27">
        <f t="shared" ca="1" si="506"/>
        <v>0</v>
      </c>
      <c r="V241" s="43">
        <f t="shared" ca="1" si="507"/>
        <v>0</v>
      </c>
      <c r="W241" s="25">
        <f t="shared" si="392"/>
        <v>141.36530714999998</v>
      </c>
      <c r="X241" s="26">
        <f t="shared" si="432"/>
        <v>1</v>
      </c>
      <c r="Y241" s="23">
        <f t="shared" si="433"/>
        <v>0.1313651524710735</v>
      </c>
      <c r="Z241" s="27">
        <f t="shared" si="434"/>
        <v>43.245529957306019</v>
      </c>
      <c r="AA241" s="27">
        <f t="shared" ca="1" si="508"/>
        <v>0</v>
      </c>
      <c r="AB241" s="43">
        <f t="shared" ca="1" si="509"/>
        <v>0</v>
      </c>
      <c r="AC241" s="25">
        <f t="shared" si="393"/>
        <v>134.02515452</v>
      </c>
      <c r="AD241" s="26">
        <f t="shared" si="435"/>
        <v>1</v>
      </c>
      <c r="AE241" s="23">
        <f t="shared" si="436"/>
        <v>0.1313651524710735</v>
      </c>
      <c r="AF241" s="27">
        <f t="shared" si="437"/>
        <v>38.342298646381572</v>
      </c>
      <c r="AG241" s="27">
        <f t="shared" ca="1" si="510"/>
        <v>0</v>
      </c>
      <c r="AH241" s="43">
        <f t="shared" ca="1" si="511"/>
        <v>0</v>
      </c>
      <c r="AI241" s="25">
        <f t="shared" si="394"/>
        <v>123.49035673</v>
      </c>
      <c r="AJ241" s="26">
        <f t="shared" si="438"/>
        <v>1</v>
      </c>
      <c r="AK241" s="23">
        <f t="shared" si="439"/>
        <v>0.1313651524710735</v>
      </c>
      <c r="AL241" s="27">
        <f t="shared" si="440"/>
        <v>22.796399110817102</v>
      </c>
      <c r="AM241" s="27">
        <f t="shared" ca="1" si="512"/>
        <v>0</v>
      </c>
      <c r="AN241" s="43">
        <f t="shared" ca="1" si="513"/>
        <v>0</v>
      </c>
      <c r="AO241" s="25">
        <f t="shared" si="395"/>
        <v>123.49035673</v>
      </c>
      <c r="AP241" s="34">
        <f t="shared" si="441"/>
        <v>1</v>
      </c>
      <c r="AQ241" s="23">
        <f t="shared" si="442"/>
        <v>0.1313651524710735</v>
      </c>
      <c r="AR241" s="27">
        <f t="shared" si="443"/>
        <v>34.947751113097773</v>
      </c>
      <c r="AS241" s="27">
        <f t="shared" ca="1" si="514"/>
        <v>0</v>
      </c>
      <c r="AT241" s="43">
        <f t="shared" ca="1" si="515"/>
        <v>0</v>
      </c>
      <c r="AU241" s="25">
        <f t="shared" si="396"/>
        <v>134.02515452</v>
      </c>
      <c r="AV241" s="26">
        <f t="shared" si="444"/>
        <v>1</v>
      </c>
      <c r="AW241" s="23">
        <f t="shared" si="445"/>
        <v>0.1313651524710735</v>
      </c>
      <c r="AX241" s="27">
        <f t="shared" si="446"/>
        <v>18.612025144131955</v>
      </c>
      <c r="AY241" s="27">
        <f t="shared" ca="1" si="516"/>
        <v>0</v>
      </c>
      <c r="AZ241" s="43">
        <f t="shared" ca="1" si="517"/>
        <v>0</v>
      </c>
      <c r="BA241" s="25">
        <f t="shared" si="397"/>
        <v>134.02515452</v>
      </c>
      <c r="BB241" s="26">
        <f t="shared" si="447"/>
        <v>1</v>
      </c>
      <c r="BC241" s="23">
        <f t="shared" si="448"/>
        <v>0.1313651524710735</v>
      </c>
      <c r="BD241" s="27">
        <f t="shared" si="449"/>
        <v>22.241160059073923</v>
      </c>
      <c r="BE241" s="27">
        <f t="shared" ca="1" si="518"/>
        <v>0</v>
      </c>
      <c r="BF241" s="43">
        <f t="shared" ca="1" si="519"/>
        <v>0</v>
      </c>
      <c r="BG241" s="25">
        <f t="shared" si="398"/>
        <v>123.49035673</v>
      </c>
      <c r="BH241" s="26">
        <f t="shared" si="450"/>
        <v>1</v>
      </c>
      <c r="BI241" s="23">
        <f t="shared" si="451"/>
        <v>0.1313651524710735</v>
      </c>
      <c r="BJ241" s="27">
        <f t="shared" si="452"/>
        <v>27.734841583403139</v>
      </c>
      <c r="BK241" s="27">
        <f t="shared" ca="1" si="520"/>
        <v>0</v>
      </c>
      <c r="BL241" s="43">
        <f t="shared" ca="1" si="521"/>
        <v>0</v>
      </c>
      <c r="BM241" s="25">
        <f t="shared" si="399"/>
        <v>131.34248811666666</v>
      </c>
      <c r="BN241" s="26">
        <f t="shared" si="453"/>
        <v>1</v>
      </c>
      <c r="BO241" s="23">
        <f t="shared" si="454"/>
        <v>0.1313651524710735</v>
      </c>
      <c r="BP241" s="27">
        <f t="shared" si="455"/>
        <v>12.989369698986266</v>
      </c>
      <c r="BQ241" s="27">
        <f t="shared" ca="1" si="522"/>
        <v>0</v>
      </c>
      <c r="BR241" s="43">
        <f t="shared" ca="1" si="523"/>
        <v>0</v>
      </c>
      <c r="BS241" s="25">
        <f t="shared" si="400"/>
        <v>123.49035673</v>
      </c>
      <c r="BT241" s="34">
        <f t="shared" si="456"/>
        <v>1</v>
      </c>
      <c r="BU241" s="23">
        <f t="shared" si="457"/>
        <v>0.1313651524710735</v>
      </c>
      <c r="BV241" s="27">
        <f t="shared" si="458"/>
        <v>20.408176175047526</v>
      </c>
      <c r="BW241" s="27">
        <f t="shared" ca="1" si="524"/>
        <v>0</v>
      </c>
      <c r="BX241" s="43">
        <f t="shared" ca="1" si="525"/>
        <v>0</v>
      </c>
      <c r="BY241" s="25">
        <f t="shared" si="401"/>
        <v>141.36530714999998</v>
      </c>
      <c r="BZ241" s="50">
        <f t="shared" si="402"/>
        <v>0.5</v>
      </c>
      <c r="CA241" s="23">
        <f t="shared" si="459"/>
        <v>7.0377584388607861E-3</v>
      </c>
      <c r="CB241" s="27">
        <f t="shared" si="460"/>
        <v>15.303266910583487</v>
      </c>
      <c r="CC241" s="27">
        <f t="shared" ca="1" si="526"/>
        <v>0</v>
      </c>
      <c r="CD241" s="43">
        <f t="shared" ca="1" si="527"/>
        <v>0</v>
      </c>
      <c r="CE241" s="25">
        <f t="shared" si="403"/>
        <v>134.02515452</v>
      </c>
      <c r="CF241" s="34">
        <f t="shared" si="404"/>
        <v>1</v>
      </c>
      <c r="CG241" s="23">
        <f t="shared" si="461"/>
        <v>0.1313651524710735</v>
      </c>
      <c r="CH241" s="27">
        <f t="shared" si="462"/>
        <v>16.775711233232204</v>
      </c>
      <c r="CI241" s="27">
        <f t="shared" ca="1" si="528"/>
        <v>0</v>
      </c>
      <c r="CJ241" s="43">
        <f t="shared" ca="1" si="529"/>
        <v>0</v>
      </c>
      <c r="CK241" s="25">
        <f t="shared" si="405"/>
        <v>123.49035673</v>
      </c>
      <c r="CL241" s="34">
        <f t="shared" si="406"/>
        <v>1</v>
      </c>
      <c r="CM241" s="23">
        <f t="shared" si="463"/>
        <v>0.1313651524710735</v>
      </c>
      <c r="CN241" s="27">
        <f t="shared" si="464"/>
        <v>17.562355830659442</v>
      </c>
      <c r="CO241" s="27">
        <f t="shared" ca="1" si="530"/>
        <v>0</v>
      </c>
      <c r="CP241" s="43">
        <f t="shared" ca="1" si="531"/>
        <v>0</v>
      </c>
      <c r="CQ241" s="25">
        <f t="shared" si="407"/>
        <v>103.41030246149998</v>
      </c>
      <c r="CR241" s="34">
        <f t="shared" si="408"/>
        <v>1</v>
      </c>
      <c r="CS241" s="23">
        <f t="shared" si="465"/>
        <v>0.1313651524710735</v>
      </c>
      <c r="CT241" s="27">
        <f t="shared" si="466"/>
        <v>20.292423037590197</v>
      </c>
      <c r="CU241" s="27">
        <f t="shared" ca="1" si="532"/>
        <v>0</v>
      </c>
      <c r="CV241" s="43">
        <f t="shared" ca="1" si="533"/>
        <v>0</v>
      </c>
      <c r="CW241" s="25">
        <f t="shared" si="409"/>
        <v>123.49035673</v>
      </c>
      <c r="CX241" s="34">
        <f t="shared" si="467"/>
        <v>0.75</v>
      </c>
      <c r="CY241" s="23">
        <f t="shared" si="468"/>
        <v>0.10028330396302032</v>
      </c>
      <c r="CZ241" s="27">
        <f t="shared" si="469"/>
        <v>18.223036200610103</v>
      </c>
      <c r="DA241" s="27">
        <f t="shared" ca="1" si="534"/>
        <v>0</v>
      </c>
      <c r="DB241" s="43">
        <f t="shared" ca="1" si="535"/>
        <v>0</v>
      </c>
      <c r="DC241" s="25">
        <f t="shared" si="410"/>
        <v>123.49035673</v>
      </c>
      <c r="DD241" s="34">
        <f t="shared" si="411"/>
        <v>1</v>
      </c>
      <c r="DE241" s="23">
        <f t="shared" si="470"/>
        <v>0.12100453630172243</v>
      </c>
      <c r="DF241" s="27">
        <f t="shared" si="471"/>
        <v>23.798561436034667</v>
      </c>
      <c r="DG241" s="27">
        <f t="shared" ca="1" si="499"/>
        <v>0</v>
      </c>
      <c r="DH241" s="43">
        <f t="shared" ca="1" si="500"/>
        <v>0</v>
      </c>
      <c r="DI241" s="25">
        <f t="shared" si="412"/>
        <v>141.36530714999998</v>
      </c>
      <c r="DJ241" s="26">
        <f t="shared" si="413"/>
        <v>0</v>
      </c>
      <c r="DK241" s="23">
        <f t="shared" si="472"/>
        <v>7.0377584388607861E-3</v>
      </c>
      <c r="DL241" s="27">
        <f t="shared" si="473"/>
        <v>26.826056976189943</v>
      </c>
      <c r="DM241" s="27">
        <f t="shared" ca="1" si="536"/>
        <v>0</v>
      </c>
      <c r="DN241" s="43">
        <f t="shared" ca="1" si="537"/>
        <v>0</v>
      </c>
      <c r="DO241" s="25">
        <f t="shared" si="414"/>
        <v>134.02515452</v>
      </c>
      <c r="DP241" s="26">
        <f t="shared" si="415"/>
        <v>1</v>
      </c>
      <c r="DQ241" s="23">
        <f t="shared" si="474"/>
        <v>0.1313651524710735</v>
      </c>
      <c r="DR241" s="27">
        <f t="shared" si="475"/>
        <v>35.094975098359704</v>
      </c>
      <c r="DS241" s="27">
        <f t="shared" ca="1" si="538"/>
        <v>0</v>
      </c>
      <c r="DT241" s="43">
        <f t="shared" ca="1" si="539"/>
        <v>0</v>
      </c>
      <c r="DU241" s="25">
        <f t="shared" si="416"/>
        <v>123.49035673</v>
      </c>
      <c r="DV241" s="26">
        <f t="shared" si="417"/>
        <v>1</v>
      </c>
      <c r="DW241" s="23">
        <f t="shared" si="476"/>
        <v>0.1313651524710735</v>
      </c>
      <c r="DX241" s="27">
        <f t="shared" si="477"/>
        <v>18.732963887101896</v>
      </c>
      <c r="DY241" s="27">
        <f t="shared" ca="1" si="540"/>
        <v>0</v>
      </c>
      <c r="DZ241" s="43">
        <f t="shared" ca="1" si="541"/>
        <v>0</v>
      </c>
      <c r="EA241" s="25">
        <f t="shared" si="418"/>
        <v>123.49035673</v>
      </c>
      <c r="EB241" s="34">
        <f t="shared" si="478"/>
        <v>0.66666666666666663</v>
      </c>
      <c r="EC241" s="23">
        <f t="shared" si="479"/>
        <v>8.9922687793669256E-2</v>
      </c>
      <c r="ED241" s="27">
        <f t="shared" si="480"/>
        <v>27.111149917598787</v>
      </c>
      <c r="EE241" s="27">
        <f t="shared" ca="1" si="542"/>
        <v>0</v>
      </c>
      <c r="EF241" s="43">
        <f t="shared" ca="1" si="543"/>
        <v>0</v>
      </c>
      <c r="EG241" s="25">
        <f t="shared" si="419"/>
        <v>141.36530714999998</v>
      </c>
      <c r="EH241" s="26">
        <f t="shared" si="481"/>
        <v>0</v>
      </c>
      <c r="EI241" s="23">
        <f t="shared" si="482"/>
        <v>7.0377584388607861E-3</v>
      </c>
      <c r="EJ241" s="27">
        <f t="shared" si="483"/>
        <v>27.359796397925091</v>
      </c>
      <c r="EK241" s="27">
        <f t="shared" ca="1" si="544"/>
        <v>0</v>
      </c>
      <c r="EL241" s="43">
        <f t="shared" ca="1" si="545"/>
        <v>0</v>
      </c>
      <c r="EM241" s="25">
        <f t="shared" si="420"/>
        <v>134.02515452</v>
      </c>
      <c r="EN241" s="26">
        <f t="shared" si="484"/>
        <v>1</v>
      </c>
      <c r="EO241" s="23">
        <f t="shared" si="485"/>
        <v>0.1313651524710735</v>
      </c>
      <c r="EP241" s="27">
        <f t="shared" si="486"/>
        <v>28.04724277501774</v>
      </c>
      <c r="EQ241" s="27">
        <f t="shared" ca="1" si="546"/>
        <v>0</v>
      </c>
      <c r="ER241" s="43">
        <f t="shared" ca="1" si="547"/>
        <v>0</v>
      </c>
      <c r="ES241" s="25">
        <f t="shared" si="421"/>
        <v>123.49035673</v>
      </c>
      <c r="ET241" s="26">
        <f t="shared" si="487"/>
        <v>1</v>
      </c>
      <c r="EU241" s="23">
        <f t="shared" si="488"/>
        <v>0.1313651524710735</v>
      </c>
      <c r="EV241" s="27">
        <f t="shared" si="489"/>
        <v>21.780111412276248</v>
      </c>
      <c r="EW241" s="27">
        <f t="shared" ca="1" si="548"/>
        <v>0</v>
      </c>
      <c r="EX241" s="43">
        <f t="shared" ca="1" si="549"/>
        <v>0</v>
      </c>
      <c r="EY241" s="25">
        <f t="shared" si="422"/>
        <v>123.49035673</v>
      </c>
      <c r="EZ241" s="34">
        <f t="shared" si="490"/>
        <v>0.66666666666666663</v>
      </c>
      <c r="FA241" s="23">
        <f t="shared" si="491"/>
        <v>8.9922687793669256E-2</v>
      </c>
      <c r="FB241" s="27">
        <f t="shared" si="492"/>
        <v>26.586650122416692</v>
      </c>
      <c r="FC241" s="27">
        <f t="shared" ca="1" si="550"/>
        <v>0</v>
      </c>
      <c r="FD241" s="43">
        <f t="shared" ca="1" si="551"/>
        <v>0</v>
      </c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25">
        <f t="shared" si="423"/>
        <v>123.49035673</v>
      </c>
      <c r="FT241" s="26">
        <f t="shared" si="493"/>
        <v>1</v>
      </c>
      <c r="FU241" s="23">
        <f t="shared" si="494"/>
        <v>0.1313651524710735</v>
      </c>
      <c r="FV241" s="27">
        <f t="shared" si="495"/>
        <v>3.9321377944147411</v>
      </c>
      <c r="FW241" s="27">
        <f t="shared" ca="1" si="552"/>
        <v>0</v>
      </c>
      <c r="FX241" s="43">
        <f t="shared" ca="1" si="553"/>
        <v>0</v>
      </c>
      <c r="FY241" s="25">
        <f t="shared" si="424"/>
        <v>123.49035673</v>
      </c>
      <c r="FZ241" s="26">
        <f t="shared" si="496"/>
        <v>1</v>
      </c>
      <c r="GA241" s="23">
        <f t="shared" si="497"/>
        <v>0.1313651524710735</v>
      </c>
      <c r="GB241" s="27">
        <f t="shared" si="498"/>
        <v>20.785168872600273</v>
      </c>
      <c r="GC241" s="27">
        <f t="shared" ca="1" si="554"/>
        <v>0</v>
      </c>
      <c r="GD241" s="43">
        <f t="shared" ca="1" si="555"/>
        <v>0</v>
      </c>
      <c r="GE241" s="47"/>
      <c r="GF241" s="47"/>
    </row>
    <row r="242" spans="1:188" x14ac:dyDescent="0.2">
      <c r="A242" s="30">
        <v>32020</v>
      </c>
      <c r="B242" s="34">
        <v>154.63720979999999</v>
      </c>
      <c r="C242" s="23">
        <v>6.9296897693704729E-3</v>
      </c>
      <c r="D242" s="24">
        <f t="shared" si="501"/>
        <v>3.0377178730511378E-2</v>
      </c>
      <c r="E242" s="25" t="e">
        <f>#N/A</f>
        <v>#N/A</v>
      </c>
      <c r="F242" s="26">
        <v>1</v>
      </c>
      <c r="G242" s="23">
        <f t="shared" si="425"/>
        <v>3.0377178730511378E-2</v>
      </c>
      <c r="H242" s="27">
        <f t="shared" si="426"/>
        <v>45.59723775252985</v>
      </c>
      <c r="I242" s="27">
        <f t="shared" ca="1" si="502"/>
        <v>0</v>
      </c>
      <c r="J242" s="43">
        <f t="shared" ca="1" si="503"/>
        <v>0</v>
      </c>
      <c r="K242" s="25" t="e">
        <f>#N/A</f>
        <v>#N/A</v>
      </c>
      <c r="L242" s="26">
        <v>0</v>
      </c>
      <c r="M242" s="23">
        <f t="shared" si="427"/>
        <v>6.9296897693704729E-3</v>
      </c>
      <c r="N242" s="27">
        <f t="shared" si="428"/>
        <v>3.9389427459401585</v>
      </c>
      <c r="O242" s="27">
        <f t="shared" ca="1" si="504"/>
        <v>0</v>
      </c>
      <c r="P242" s="43">
        <f t="shared" ca="1" si="505"/>
        <v>0</v>
      </c>
      <c r="Q242" s="25">
        <f t="shared" si="391"/>
        <v>128.40178763</v>
      </c>
      <c r="R242" s="26">
        <f t="shared" si="429"/>
        <v>1</v>
      </c>
      <c r="S242" s="23">
        <f t="shared" si="430"/>
        <v>3.0377178730511378E-2</v>
      </c>
      <c r="T242" s="27">
        <f t="shared" si="431"/>
        <v>23.488889401018465</v>
      </c>
      <c r="U242" s="27">
        <f t="shared" ca="1" si="506"/>
        <v>0</v>
      </c>
      <c r="V242" s="43">
        <f t="shared" ca="1" si="507"/>
        <v>0</v>
      </c>
      <c r="W242" s="25">
        <f t="shared" si="392"/>
        <v>152.35773280000001</v>
      </c>
      <c r="X242" s="26">
        <f t="shared" si="432"/>
        <v>1</v>
      </c>
      <c r="Y242" s="23">
        <f t="shared" si="433"/>
        <v>3.0377178730511378E-2</v>
      </c>
      <c r="Z242" s="27">
        <f t="shared" si="434"/>
        <v>44.559207150114787</v>
      </c>
      <c r="AA242" s="27">
        <f t="shared" ca="1" si="508"/>
        <v>0</v>
      </c>
      <c r="AB242" s="43">
        <f t="shared" ca="1" si="509"/>
        <v>0</v>
      </c>
      <c r="AC242" s="25">
        <f t="shared" si="393"/>
        <v>140.53876191999998</v>
      </c>
      <c r="AD242" s="26">
        <f t="shared" si="435"/>
        <v>1</v>
      </c>
      <c r="AE242" s="23">
        <f t="shared" si="436"/>
        <v>3.0377178730511378E-2</v>
      </c>
      <c r="AF242" s="27">
        <f t="shared" si="437"/>
        <v>39.507029505301347</v>
      </c>
      <c r="AG242" s="27">
        <f t="shared" ca="1" si="510"/>
        <v>0</v>
      </c>
      <c r="AH242" s="43">
        <f t="shared" ca="1" si="511"/>
        <v>0</v>
      </c>
      <c r="AI242" s="25">
        <f t="shared" si="394"/>
        <v>128.40178763</v>
      </c>
      <c r="AJ242" s="26">
        <f t="shared" si="438"/>
        <v>1</v>
      </c>
      <c r="AK242" s="23">
        <f t="shared" si="439"/>
        <v>3.0377178730511378E-2</v>
      </c>
      <c r="AL242" s="27">
        <f t="shared" si="440"/>
        <v>23.488889401018465</v>
      </c>
      <c r="AM242" s="27">
        <f t="shared" ca="1" si="512"/>
        <v>0</v>
      </c>
      <c r="AN242" s="43">
        <f t="shared" ca="1" si="513"/>
        <v>0</v>
      </c>
      <c r="AO242" s="25">
        <f t="shared" si="395"/>
        <v>128.40178763</v>
      </c>
      <c r="AP242" s="34">
        <f t="shared" si="441"/>
        <v>1</v>
      </c>
      <c r="AQ242" s="23">
        <f t="shared" si="442"/>
        <v>3.0377178730511378E-2</v>
      </c>
      <c r="AR242" s="27">
        <f t="shared" si="443"/>
        <v>36.009365194889774</v>
      </c>
      <c r="AS242" s="27">
        <f t="shared" ca="1" si="514"/>
        <v>0</v>
      </c>
      <c r="AT242" s="43">
        <f t="shared" ca="1" si="515"/>
        <v>0</v>
      </c>
      <c r="AU242" s="25">
        <f t="shared" si="396"/>
        <v>140.53876191999998</v>
      </c>
      <c r="AV242" s="26">
        <f t="shared" si="444"/>
        <v>1</v>
      </c>
      <c r="AW242" s="23">
        <f t="shared" si="445"/>
        <v>3.0377178730511378E-2</v>
      </c>
      <c r="AX242" s="27">
        <f t="shared" si="446"/>
        <v>19.177405958472022</v>
      </c>
      <c r="AY242" s="27">
        <f t="shared" ca="1" si="516"/>
        <v>0</v>
      </c>
      <c r="AZ242" s="43">
        <f t="shared" ca="1" si="517"/>
        <v>0</v>
      </c>
      <c r="BA242" s="25">
        <f t="shared" si="397"/>
        <v>140.53876191999998</v>
      </c>
      <c r="BB242" s="26">
        <f t="shared" si="447"/>
        <v>1</v>
      </c>
      <c r="BC242" s="23">
        <f t="shared" si="448"/>
        <v>3.0377178730511378E-2</v>
      </c>
      <c r="BD242" s="27">
        <f t="shared" si="449"/>
        <v>22.916783753362324</v>
      </c>
      <c r="BE242" s="27">
        <f t="shared" ca="1" si="518"/>
        <v>0</v>
      </c>
      <c r="BF242" s="43">
        <f t="shared" ca="1" si="519"/>
        <v>0</v>
      </c>
      <c r="BG242" s="25">
        <f t="shared" si="398"/>
        <v>128.40178763</v>
      </c>
      <c r="BH242" s="26">
        <f t="shared" si="450"/>
        <v>1</v>
      </c>
      <c r="BI242" s="23">
        <f t="shared" si="451"/>
        <v>3.0377178730511378E-2</v>
      </c>
      <c r="BJ242" s="27">
        <f t="shared" si="452"/>
        <v>28.577347823244594</v>
      </c>
      <c r="BK242" s="27">
        <f t="shared" ca="1" si="520"/>
        <v>0</v>
      </c>
      <c r="BL242" s="43">
        <f t="shared" ca="1" si="521"/>
        <v>0</v>
      </c>
      <c r="BM242" s="25">
        <f t="shared" si="399"/>
        <v>137.46049706666668</v>
      </c>
      <c r="BN242" s="26">
        <f t="shared" si="453"/>
        <v>1</v>
      </c>
      <c r="BO242" s="23">
        <f t="shared" si="454"/>
        <v>3.0377178730511378E-2</v>
      </c>
      <c r="BP242" s="27">
        <f t="shared" si="455"/>
        <v>13.383950103929061</v>
      </c>
      <c r="BQ242" s="27">
        <f t="shared" ca="1" si="522"/>
        <v>0</v>
      </c>
      <c r="BR242" s="43">
        <f t="shared" ca="1" si="523"/>
        <v>0</v>
      </c>
      <c r="BS242" s="25">
        <f t="shared" si="400"/>
        <v>128.40178763</v>
      </c>
      <c r="BT242" s="34">
        <f t="shared" si="456"/>
        <v>1</v>
      </c>
      <c r="BU242" s="23">
        <f t="shared" si="457"/>
        <v>3.0377178730511378E-2</v>
      </c>
      <c r="BV242" s="27">
        <f t="shared" si="458"/>
        <v>21.02811899028071</v>
      </c>
      <c r="BW242" s="27">
        <f t="shared" ca="1" si="524"/>
        <v>0</v>
      </c>
      <c r="BX242" s="43">
        <f t="shared" ca="1" si="525"/>
        <v>0</v>
      </c>
      <c r="BY242" s="25">
        <f t="shared" si="401"/>
        <v>152.35773280000001</v>
      </c>
      <c r="BZ242" s="50">
        <f t="shared" si="402"/>
        <v>1</v>
      </c>
      <c r="CA242" s="23">
        <f t="shared" si="459"/>
        <v>3.0377178730511378E-2</v>
      </c>
      <c r="CB242" s="27">
        <f t="shared" si="460"/>
        <v>15.768136984687002</v>
      </c>
      <c r="CC242" s="27">
        <f t="shared" ca="1" si="526"/>
        <v>0</v>
      </c>
      <c r="CD242" s="43">
        <f t="shared" ca="1" si="527"/>
        <v>0</v>
      </c>
      <c r="CE242" s="25">
        <f t="shared" si="403"/>
        <v>140.53876191999998</v>
      </c>
      <c r="CF242" s="34">
        <f t="shared" si="404"/>
        <v>1</v>
      </c>
      <c r="CG242" s="23">
        <f t="shared" si="461"/>
        <v>3.0377178730511378E-2</v>
      </c>
      <c r="CH242" s="27">
        <f t="shared" si="462"/>
        <v>17.285310011695547</v>
      </c>
      <c r="CI242" s="27">
        <f t="shared" ca="1" si="528"/>
        <v>0</v>
      </c>
      <c r="CJ242" s="43">
        <f t="shared" ca="1" si="529"/>
        <v>0</v>
      </c>
      <c r="CK242" s="25">
        <f t="shared" si="405"/>
        <v>128.40178763</v>
      </c>
      <c r="CL242" s="34">
        <f t="shared" si="406"/>
        <v>1</v>
      </c>
      <c r="CM242" s="23">
        <f t="shared" si="463"/>
        <v>3.0377178730511378E-2</v>
      </c>
      <c r="CN242" s="27">
        <f t="shared" si="464"/>
        <v>18.095850652656221</v>
      </c>
      <c r="CO242" s="27">
        <f t="shared" ca="1" si="530"/>
        <v>0</v>
      </c>
      <c r="CP242" s="43">
        <f t="shared" ca="1" si="531"/>
        <v>0</v>
      </c>
      <c r="CQ242" s="25">
        <f t="shared" si="407"/>
        <v>107.5957825105</v>
      </c>
      <c r="CR242" s="34">
        <f t="shared" si="408"/>
        <v>1</v>
      </c>
      <c r="CS242" s="23">
        <f t="shared" si="465"/>
        <v>3.0377178730511378E-2</v>
      </c>
      <c r="CT242" s="27">
        <f t="shared" si="466"/>
        <v>20.90884959907822</v>
      </c>
      <c r="CU242" s="27">
        <f t="shared" ca="1" si="532"/>
        <v>0</v>
      </c>
      <c r="CV242" s="43">
        <f t="shared" ca="1" si="533"/>
        <v>0</v>
      </c>
      <c r="CW242" s="25">
        <f t="shared" si="409"/>
        <v>128.40178763</v>
      </c>
      <c r="CX242" s="34">
        <f t="shared" si="467"/>
        <v>1</v>
      </c>
      <c r="CY242" s="23">
        <f t="shared" si="468"/>
        <v>3.0377178730511378E-2</v>
      </c>
      <c r="CZ242" s="27">
        <f t="shared" si="469"/>
        <v>18.776600628288616</v>
      </c>
      <c r="DA242" s="27">
        <f t="shared" ca="1" si="534"/>
        <v>0</v>
      </c>
      <c r="DB242" s="43">
        <f t="shared" ca="1" si="535"/>
        <v>0</v>
      </c>
      <c r="DC242" s="25">
        <f t="shared" si="410"/>
        <v>128.40178763</v>
      </c>
      <c r="DD242" s="34">
        <f t="shared" si="411"/>
        <v>1</v>
      </c>
      <c r="DE242" s="23">
        <f t="shared" si="470"/>
        <v>3.0377178730511378E-2</v>
      </c>
      <c r="DF242" s="27">
        <f t="shared" si="471"/>
        <v>24.521494590306148</v>
      </c>
      <c r="DG242" s="27">
        <f t="shared" ca="1" si="499"/>
        <v>0</v>
      </c>
      <c r="DH242" s="43">
        <f t="shared" ca="1" si="500"/>
        <v>0</v>
      </c>
      <c r="DI242" s="25">
        <f t="shared" si="412"/>
        <v>152.35773280000001</v>
      </c>
      <c r="DJ242" s="26">
        <f t="shared" si="413"/>
        <v>1</v>
      </c>
      <c r="DK242" s="23">
        <f t="shared" si="472"/>
        <v>3.0377178730511378E-2</v>
      </c>
      <c r="DL242" s="27">
        <f t="shared" si="473"/>
        <v>27.640956903590546</v>
      </c>
      <c r="DM242" s="27">
        <f t="shared" ca="1" si="536"/>
        <v>0</v>
      </c>
      <c r="DN242" s="43">
        <f t="shared" ca="1" si="537"/>
        <v>0</v>
      </c>
      <c r="DO242" s="25">
        <f t="shared" si="414"/>
        <v>140.53876191999998</v>
      </c>
      <c r="DP242" s="26">
        <f t="shared" si="415"/>
        <v>1</v>
      </c>
      <c r="DQ242" s="23">
        <f t="shared" si="474"/>
        <v>3.0377178730511378E-2</v>
      </c>
      <c r="DR242" s="27">
        <f t="shared" si="475"/>
        <v>36.16106142946542</v>
      </c>
      <c r="DS242" s="27">
        <f t="shared" ca="1" si="538"/>
        <v>0</v>
      </c>
      <c r="DT242" s="43">
        <f t="shared" ca="1" si="539"/>
        <v>0</v>
      </c>
      <c r="DU242" s="25">
        <f t="shared" si="416"/>
        <v>128.40178763</v>
      </c>
      <c r="DV242" s="26">
        <f t="shared" si="417"/>
        <v>1</v>
      </c>
      <c r="DW242" s="23">
        <f t="shared" si="476"/>
        <v>3.0377178730511378E-2</v>
      </c>
      <c r="DX242" s="27">
        <f t="shared" si="477"/>
        <v>19.302018479252606</v>
      </c>
      <c r="DY242" s="27">
        <f t="shared" ca="1" si="540"/>
        <v>0</v>
      </c>
      <c r="DZ242" s="43">
        <f t="shared" ca="1" si="541"/>
        <v>0</v>
      </c>
      <c r="EA242" s="25">
        <f t="shared" si="418"/>
        <v>128.40178763</v>
      </c>
      <c r="EB242" s="34">
        <f t="shared" si="478"/>
        <v>1</v>
      </c>
      <c r="EC242" s="23">
        <f t="shared" si="479"/>
        <v>3.0377178730511378E-2</v>
      </c>
      <c r="ED242" s="27">
        <f t="shared" si="480"/>
        <v>27.934710164235373</v>
      </c>
      <c r="EE242" s="27">
        <f t="shared" ca="1" si="542"/>
        <v>0</v>
      </c>
      <c r="EF242" s="43">
        <f t="shared" ca="1" si="543"/>
        <v>0</v>
      </c>
      <c r="EG242" s="25">
        <f t="shared" si="419"/>
        <v>152.35773280000001</v>
      </c>
      <c r="EH242" s="26">
        <f t="shared" si="481"/>
        <v>1</v>
      </c>
      <c r="EI242" s="23">
        <f t="shared" si="482"/>
        <v>3.0377178730511378E-2</v>
      </c>
      <c r="EJ242" s="27">
        <f t="shared" si="483"/>
        <v>28.190909823135264</v>
      </c>
      <c r="EK242" s="27">
        <f t="shared" ca="1" si="544"/>
        <v>0</v>
      </c>
      <c r="EL242" s="43">
        <f t="shared" ca="1" si="545"/>
        <v>0</v>
      </c>
      <c r="EM242" s="25">
        <f t="shared" si="420"/>
        <v>140.53876191999998</v>
      </c>
      <c r="EN242" s="26">
        <f t="shared" si="484"/>
        <v>1</v>
      </c>
      <c r="EO242" s="23">
        <f t="shared" si="485"/>
        <v>3.0377178730511378E-2</v>
      </c>
      <c r="EP242" s="27">
        <f t="shared" si="486"/>
        <v>28.899238881692497</v>
      </c>
      <c r="EQ242" s="27">
        <f t="shared" ca="1" si="546"/>
        <v>0</v>
      </c>
      <c r="ER242" s="43">
        <f t="shared" ca="1" si="547"/>
        <v>0</v>
      </c>
      <c r="ES242" s="25">
        <f t="shared" si="421"/>
        <v>128.40178763</v>
      </c>
      <c r="ET242" s="26">
        <f t="shared" si="487"/>
        <v>1</v>
      </c>
      <c r="EU242" s="23">
        <f t="shared" si="488"/>
        <v>3.0377178730511378E-2</v>
      </c>
      <c r="EV242" s="27">
        <f t="shared" si="489"/>
        <v>22.441729749417416</v>
      </c>
      <c r="EW242" s="27">
        <f t="shared" ca="1" si="548"/>
        <v>0</v>
      </c>
      <c r="EX242" s="43">
        <f t="shared" ca="1" si="549"/>
        <v>0</v>
      </c>
      <c r="EY242" s="25">
        <f t="shared" si="422"/>
        <v>128.40178763</v>
      </c>
      <c r="EZ242" s="34">
        <f t="shared" si="490"/>
        <v>1</v>
      </c>
      <c r="FA242" s="23">
        <f t="shared" si="491"/>
        <v>3.0377178730511378E-2</v>
      </c>
      <c r="FB242" s="27">
        <f t="shared" si="492"/>
        <v>27.394277545030917</v>
      </c>
      <c r="FC242" s="27">
        <f t="shared" ca="1" si="550"/>
        <v>0</v>
      </c>
      <c r="FD242" s="43">
        <f t="shared" ca="1" si="551"/>
        <v>0</v>
      </c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25">
        <f t="shared" si="423"/>
        <v>128.40178763</v>
      </c>
      <c r="FT242" s="26">
        <f t="shared" si="493"/>
        <v>1</v>
      </c>
      <c r="FU242" s="23">
        <f t="shared" si="494"/>
        <v>3.0377178730511378E-2</v>
      </c>
      <c r="FV242" s="27">
        <f t="shared" si="495"/>
        <v>4.0515850469886763</v>
      </c>
      <c r="FW242" s="27">
        <f t="shared" ca="1" si="552"/>
        <v>0</v>
      </c>
      <c r="FX242" s="43">
        <f t="shared" ca="1" si="553"/>
        <v>0</v>
      </c>
      <c r="FY242" s="25">
        <f t="shared" si="424"/>
        <v>128.40178763</v>
      </c>
      <c r="FZ242" s="26">
        <f t="shared" si="496"/>
        <v>1</v>
      </c>
      <c r="GA242" s="23">
        <f t="shared" si="497"/>
        <v>3.0377178730511378E-2</v>
      </c>
      <c r="GB242" s="27">
        <f t="shared" si="498"/>
        <v>21.416563662387112</v>
      </c>
      <c r="GC242" s="27">
        <f t="shared" ca="1" si="554"/>
        <v>0</v>
      </c>
      <c r="GD242" s="43">
        <f t="shared" ca="1" si="555"/>
        <v>0</v>
      </c>
      <c r="GE242" s="47"/>
      <c r="GF242" s="47"/>
    </row>
    <row r="243" spans="1:188" x14ac:dyDescent="0.2">
      <c r="A243" s="30">
        <v>32050</v>
      </c>
      <c r="B243" s="34">
        <v>153.48686269999999</v>
      </c>
      <c r="C243" s="23">
        <v>6.9528580837665555E-3</v>
      </c>
      <c r="D243" s="24">
        <f t="shared" si="501"/>
        <v>-7.4390057961327694E-3</v>
      </c>
      <c r="E243" s="25" t="e">
        <f>#N/A</f>
        <v>#N/A</v>
      </c>
      <c r="F243" s="26">
        <v>1</v>
      </c>
      <c r="G243" s="23">
        <f t="shared" si="425"/>
        <v>-7.4390057961327694E-3</v>
      </c>
      <c r="H243" s="27">
        <f t="shared" si="426"/>
        <v>45.258039636601133</v>
      </c>
      <c r="I243" s="27">
        <f t="shared" ca="1" si="502"/>
        <v>-7.4390057961328804E-3</v>
      </c>
      <c r="J243" s="43">
        <f t="shared" ca="1" si="503"/>
        <v>0</v>
      </c>
      <c r="K243" s="25" t="e">
        <f>#N/A</f>
        <v>#N/A</v>
      </c>
      <c r="L243" s="26">
        <v>0</v>
      </c>
      <c r="M243" s="23">
        <f t="shared" si="427"/>
        <v>6.9528580837665555E-3</v>
      </c>
      <c r="N243" s="27">
        <f t="shared" si="428"/>
        <v>3.9663296558527623</v>
      </c>
      <c r="O243" s="27">
        <f t="shared" ca="1" si="504"/>
        <v>0</v>
      </c>
      <c r="P243" s="43">
        <f t="shared" ca="1" si="505"/>
        <v>0</v>
      </c>
      <c r="Q243" s="25">
        <f t="shared" si="391"/>
        <v>132.60371992999998</v>
      </c>
      <c r="R243" s="26">
        <f t="shared" si="429"/>
        <v>1</v>
      </c>
      <c r="S243" s="23">
        <f t="shared" si="430"/>
        <v>-7.4390057961327694E-3</v>
      </c>
      <c r="T243" s="27">
        <f t="shared" si="431"/>
        <v>23.314155416619567</v>
      </c>
      <c r="U243" s="27">
        <f t="shared" ca="1" si="506"/>
        <v>-7.4390057961327694E-3</v>
      </c>
      <c r="V243" s="43">
        <f t="shared" ca="1" si="507"/>
        <v>0</v>
      </c>
      <c r="W243" s="25">
        <f t="shared" si="392"/>
        <v>154.06203625000001</v>
      </c>
      <c r="X243" s="26">
        <f t="shared" si="432"/>
        <v>1</v>
      </c>
      <c r="Y243" s="23">
        <f t="shared" si="433"/>
        <v>-7.4390057961327694E-3</v>
      </c>
      <c r="Z243" s="27">
        <f t="shared" si="434"/>
        <v>44.227730949853999</v>
      </c>
      <c r="AA243" s="27">
        <f t="shared" ca="1" si="508"/>
        <v>-7.4390057961328804E-3</v>
      </c>
      <c r="AB243" s="43">
        <f t="shared" ca="1" si="509"/>
        <v>0</v>
      </c>
      <c r="AC243" s="25">
        <f t="shared" si="393"/>
        <v>144.63667579999998</v>
      </c>
      <c r="AD243" s="26">
        <f t="shared" si="435"/>
        <v>1</v>
      </c>
      <c r="AE243" s="23">
        <f t="shared" si="436"/>
        <v>-7.4390057961327694E-3</v>
      </c>
      <c r="AF243" s="27">
        <f t="shared" si="437"/>
        <v>39.213136483823419</v>
      </c>
      <c r="AG243" s="27">
        <f t="shared" ca="1" si="510"/>
        <v>-7.4390057961328804E-3</v>
      </c>
      <c r="AH243" s="43">
        <f t="shared" ca="1" si="511"/>
        <v>0</v>
      </c>
      <c r="AI243" s="25">
        <f t="shared" si="394"/>
        <v>132.60371992999998</v>
      </c>
      <c r="AJ243" s="26">
        <f t="shared" si="438"/>
        <v>1</v>
      </c>
      <c r="AK243" s="23">
        <f t="shared" si="439"/>
        <v>-7.4390057961327694E-3</v>
      </c>
      <c r="AL243" s="27">
        <f t="shared" si="440"/>
        <v>23.314155416619567</v>
      </c>
      <c r="AM243" s="27">
        <f t="shared" ca="1" si="512"/>
        <v>-7.4390057961327694E-3</v>
      </c>
      <c r="AN243" s="43">
        <f t="shared" ca="1" si="513"/>
        <v>0</v>
      </c>
      <c r="AO243" s="25">
        <f t="shared" si="395"/>
        <v>132.60371992999998</v>
      </c>
      <c r="AP243" s="34">
        <f t="shared" si="441"/>
        <v>1</v>
      </c>
      <c r="AQ243" s="23">
        <f t="shared" si="442"/>
        <v>-7.4390057961327694E-3</v>
      </c>
      <c r="AR243" s="27">
        <f t="shared" si="443"/>
        <v>35.741491318489928</v>
      </c>
      <c r="AS243" s="27">
        <f t="shared" ca="1" si="514"/>
        <v>-7.4390057961327694E-3</v>
      </c>
      <c r="AT243" s="43">
        <f t="shared" ca="1" si="515"/>
        <v>0</v>
      </c>
      <c r="AU243" s="25">
        <f t="shared" si="396"/>
        <v>144.63667579999998</v>
      </c>
      <c r="AV243" s="26">
        <f t="shared" si="444"/>
        <v>1</v>
      </c>
      <c r="AW243" s="23">
        <f t="shared" si="445"/>
        <v>-7.4390057961327694E-3</v>
      </c>
      <c r="AX243" s="27">
        <f t="shared" si="446"/>
        <v>19.034745124392156</v>
      </c>
      <c r="AY243" s="27">
        <f t="shared" ca="1" si="516"/>
        <v>-7.4390057961328804E-3</v>
      </c>
      <c r="AZ243" s="43">
        <f t="shared" ca="1" si="517"/>
        <v>0</v>
      </c>
      <c r="BA243" s="25">
        <f t="shared" si="397"/>
        <v>144.63667579999998</v>
      </c>
      <c r="BB243" s="26">
        <f t="shared" si="447"/>
        <v>1</v>
      </c>
      <c r="BC243" s="23">
        <f t="shared" si="448"/>
        <v>-7.4390057961327694E-3</v>
      </c>
      <c r="BD243" s="27">
        <f t="shared" si="449"/>
        <v>22.746305666192342</v>
      </c>
      <c r="BE243" s="27">
        <f t="shared" ca="1" si="518"/>
        <v>-7.4390057961327694E-3</v>
      </c>
      <c r="BF243" s="43">
        <f t="shared" ca="1" si="519"/>
        <v>0</v>
      </c>
      <c r="BG243" s="25">
        <f t="shared" si="398"/>
        <v>132.60371992999998</v>
      </c>
      <c r="BH243" s="26">
        <f t="shared" si="450"/>
        <v>1</v>
      </c>
      <c r="BI243" s="23">
        <f t="shared" si="451"/>
        <v>-7.4390057961327694E-3</v>
      </c>
      <c r="BJ243" s="27">
        <f t="shared" si="452"/>
        <v>28.364760767149374</v>
      </c>
      <c r="BK243" s="27">
        <f t="shared" ca="1" si="520"/>
        <v>-7.4390057961327694E-3</v>
      </c>
      <c r="BL243" s="43">
        <f t="shared" ca="1" si="521"/>
        <v>0</v>
      </c>
      <c r="BM243" s="25">
        <f t="shared" si="399"/>
        <v>142.69677871666664</v>
      </c>
      <c r="BN243" s="26">
        <f t="shared" si="453"/>
        <v>1</v>
      </c>
      <c r="BO243" s="23">
        <f t="shared" si="454"/>
        <v>-7.4390057961327694E-3</v>
      </c>
      <c r="BP243" s="27">
        <f t="shared" si="455"/>
        <v>13.284386821530781</v>
      </c>
      <c r="BQ243" s="27">
        <f t="shared" ca="1" si="522"/>
        <v>-7.4390057961327694E-3</v>
      </c>
      <c r="BR243" s="43">
        <f t="shared" ca="1" si="523"/>
        <v>0</v>
      </c>
      <c r="BS243" s="25">
        <f t="shared" si="400"/>
        <v>132.60371992999998</v>
      </c>
      <c r="BT243" s="34">
        <f t="shared" si="456"/>
        <v>1</v>
      </c>
      <c r="BU243" s="23">
        <f t="shared" si="457"/>
        <v>-7.4390057961327694E-3</v>
      </c>
      <c r="BV243" s="27">
        <f t="shared" si="458"/>
        <v>20.871690691230242</v>
      </c>
      <c r="BW243" s="27">
        <f t="shared" ca="1" si="524"/>
        <v>-7.4390057961327694E-3</v>
      </c>
      <c r="BX243" s="43">
        <f t="shared" ca="1" si="525"/>
        <v>0</v>
      </c>
      <c r="BY243" s="25">
        <f t="shared" si="401"/>
        <v>154.06203625000001</v>
      </c>
      <c r="BZ243" s="50">
        <f t="shared" si="402"/>
        <v>1</v>
      </c>
      <c r="CA243" s="23">
        <f t="shared" si="459"/>
        <v>-7.4390057961327694E-3</v>
      </c>
      <c r="CB243" s="27">
        <f t="shared" si="460"/>
        <v>15.650837722263701</v>
      </c>
      <c r="CC243" s="27">
        <f t="shared" ca="1" si="526"/>
        <v>-7.4390057961327694E-3</v>
      </c>
      <c r="CD243" s="43">
        <f t="shared" ca="1" si="527"/>
        <v>0</v>
      </c>
      <c r="CE243" s="25">
        <f t="shared" si="403"/>
        <v>144.63667579999998</v>
      </c>
      <c r="CF243" s="34">
        <f t="shared" si="404"/>
        <v>1</v>
      </c>
      <c r="CG243" s="23">
        <f t="shared" si="461"/>
        <v>-7.4390057961327694E-3</v>
      </c>
      <c r="CH243" s="27">
        <f t="shared" si="462"/>
        <v>17.156724490330593</v>
      </c>
      <c r="CI243" s="27">
        <f t="shared" ca="1" si="528"/>
        <v>-7.4390057961327694E-3</v>
      </c>
      <c r="CJ243" s="43">
        <f t="shared" ca="1" si="529"/>
        <v>0</v>
      </c>
      <c r="CK243" s="25">
        <f t="shared" si="405"/>
        <v>132.60371992999998</v>
      </c>
      <c r="CL243" s="34">
        <f t="shared" si="406"/>
        <v>1</v>
      </c>
      <c r="CM243" s="23">
        <f t="shared" si="463"/>
        <v>-7.4390057961327694E-3</v>
      </c>
      <c r="CN243" s="27">
        <f t="shared" si="464"/>
        <v>17.961235514765157</v>
      </c>
      <c r="CO243" s="27">
        <f t="shared" ca="1" si="530"/>
        <v>-7.4390057961328804E-3</v>
      </c>
      <c r="CP243" s="43">
        <f t="shared" ca="1" si="531"/>
        <v>0</v>
      </c>
      <c r="CQ243" s="25">
        <f t="shared" si="407"/>
        <v>111.50045035700001</v>
      </c>
      <c r="CR243" s="34">
        <f t="shared" si="408"/>
        <v>1</v>
      </c>
      <c r="CS243" s="23">
        <f t="shared" si="465"/>
        <v>-7.4390057961327694E-3</v>
      </c>
      <c r="CT243" s="27">
        <f t="shared" si="466"/>
        <v>20.753308545720209</v>
      </c>
      <c r="CU243" s="27">
        <f t="shared" ca="1" si="532"/>
        <v>-7.4390057961327694E-3</v>
      </c>
      <c r="CV243" s="43">
        <f t="shared" ca="1" si="533"/>
        <v>0</v>
      </c>
      <c r="CW243" s="25">
        <f t="shared" si="409"/>
        <v>132.60371992999998</v>
      </c>
      <c r="CX243" s="34">
        <f t="shared" si="467"/>
        <v>1</v>
      </c>
      <c r="CY243" s="23">
        <f t="shared" si="468"/>
        <v>-7.4390057961327694E-3</v>
      </c>
      <c r="CZ243" s="27">
        <f t="shared" si="469"/>
        <v>18.636921387383108</v>
      </c>
      <c r="DA243" s="27">
        <f t="shared" ca="1" si="534"/>
        <v>-7.4390057961326583E-3</v>
      </c>
      <c r="DB243" s="43">
        <f t="shared" ca="1" si="535"/>
        <v>0</v>
      </c>
      <c r="DC243" s="25">
        <f t="shared" si="410"/>
        <v>132.60371992999998</v>
      </c>
      <c r="DD243" s="34">
        <f t="shared" si="411"/>
        <v>1</v>
      </c>
      <c r="DE243" s="23">
        <f t="shared" si="470"/>
        <v>-7.4390057961327694E-3</v>
      </c>
      <c r="DF243" s="27">
        <f t="shared" si="471"/>
        <v>24.339079049919022</v>
      </c>
      <c r="DG243" s="27">
        <f t="shared" ca="1" si="499"/>
        <v>-7.4390057961327694E-3</v>
      </c>
      <c r="DH243" s="43">
        <f t="shared" ca="1" si="500"/>
        <v>0</v>
      </c>
      <c r="DI243" s="25">
        <f t="shared" si="412"/>
        <v>154.06203625000001</v>
      </c>
      <c r="DJ243" s="26">
        <f t="shared" si="413"/>
        <v>1</v>
      </c>
      <c r="DK243" s="23">
        <f t="shared" si="472"/>
        <v>-7.4390057961327694E-3</v>
      </c>
      <c r="DL243" s="27">
        <f t="shared" si="473"/>
        <v>27.43533566497408</v>
      </c>
      <c r="DM243" s="27">
        <f t="shared" ca="1" si="536"/>
        <v>-7.4390057961327694E-3</v>
      </c>
      <c r="DN243" s="43">
        <f t="shared" ca="1" si="537"/>
        <v>0</v>
      </c>
      <c r="DO243" s="25">
        <f t="shared" si="414"/>
        <v>144.63667579999998</v>
      </c>
      <c r="DP243" s="26">
        <f t="shared" si="415"/>
        <v>1</v>
      </c>
      <c r="DQ243" s="23">
        <f t="shared" si="474"/>
        <v>-7.4390057961327694E-3</v>
      </c>
      <c r="DR243" s="27">
        <f t="shared" si="475"/>
        <v>35.892059083897315</v>
      </c>
      <c r="DS243" s="27">
        <f t="shared" ca="1" si="538"/>
        <v>-7.4390057961326583E-3</v>
      </c>
      <c r="DT243" s="43">
        <f t="shared" ca="1" si="539"/>
        <v>0</v>
      </c>
      <c r="DU243" s="25">
        <f t="shared" si="416"/>
        <v>132.60371992999998</v>
      </c>
      <c r="DV243" s="26">
        <f t="shared" si="417"/>
        <v>1</v>
      </c>
      <c r="DW243" s="23">
        <f t="shared" si="476"/>
        <v>-7.4390057961327694E-3</v>
      </c>
      <c r="DX243" s="27">
        <f t="shared" si="477"/>
        <v>19.158430651908382</v>
      </c>
      <c r="DY243" s="27">
        <f t="shared" ca="1" si="540"/>
        <v>-7.4390057961328804E-3</v>
      </c>
      <c r="DZ243" s="43">
        <f t="shared" ca="1" si="541"/>
        <v>0</v>
      </c>
      <c r="EA243" s="25">
        <f t="shared" si="418"/>
        <v>132.60371992999998</v>
      </c>
      <c r="EB243" s="34">
        <f t="shared" si="478"/>
        <v>1</v>
      </c>
      <c r="EC243" s="23">
        <f t="shared" si="479"/>
        <v>-7.4390057961327694E-3</v>
      </c>
      <c r="ED243" s="27">
        <f t="shared" si="480"/>
        <v>27.726903693410335</v>
      </c>
      <c r="EE243" s="27">
        <f t="shared" ca="1" si="542"/>
        <v>-7.4390057961327694E-3</v>
      </c>
      <c r="EF243" s="43">
        <f t="shared" ca="1" si="543"/>
        <v>0</v>
      </c>
      <c r="EG243" s="25">
        <f t="shared" si="419"/>
        <v>154.06203625000001</v>
      </c>
      <c r="EH243" s="26">
        <f t="shared" si="481"/>
        <v>1</v>
      </c>
      <c r="EI243" s="23">
        <f t="shared" si="482"/>
        <v>-7.4390057961327694E-3</v>
      </c>
      <c r="EJ243" s="27">
        <f t="shared" si="483"/>
        <v>27.981197481562706</v>
      </c>
      <c r="EK243" s="27">
        <f t="shared" ca="1" si="544"/>
        <v>-7.4390057961327694E-3</v>
      </c>
      <c r="EL243" s="43">
        <f t="shared" ca="1" si="545"/>
        <v>0</v>
      </c>
      <c r="EM243" s="25">
        <f t="shared" si="420"/>
        <v>144.63667579999998</v>
      </c>
      <c r="EN243" s="26">
        <f t="shared" si="484"/>
        <v>1</v>
      </c>
      <c r="EO243" s="23">
        <f t="shared" si="485"/>
        <v>-7.4390057961327694E-3</v>
      </c>
      <c r="EP243" s="27">
        <f t="shared" si="486"/>
        <v>28.684257276147761</v>
      </c>
      <c r="EQ243" s="27">
        <f t="shared" ca="1" si="546"/>
        <v>-7.4390057961327694E-3</v>
      </c>
      <c r="ER243" s="43">
        <f t="shared" ca="1" si="547"/>
        <v>0</v>
      </c>
      <c r="ES243" s="25">
        <f t="shared" si="421"/>
        <v>132.60371992999998</v>
      </c>
      <c r="ET243" s="26">
        <f t="shared" si="487"/>
        <v>1</v>
      </c>
      <c r="EU243" s="23">
        <f t="shared" si="488"/>
        <v>-7.4390057961327694E-3</v>
      </c>
      <c r="EV243" s="27">
        <f t="shared" si="489"/>
        <v>22.274785591736254</v>
      </c>
      <c r="EW243" s="27">
        <f t="shared" ca="1" si="548"/>
        <v>-7.4390057961327694E-3</v>
      </c>
      <c r="EX243" s="43">
        <f t="shared" ca="1" si="549"/>
        <v>0</v>
      </c>
      <c r="EY243" s="25">
        <f t="shared" si="422"/>
        <v>132.60371992999998</v>
      </c>
      <c r="EZ243" s="34">
        <f t="shared" si="490"/>
        <v>1</v>
      </c>
      <c r="FA243" s="23">
        <f t="shared" si="491"/>
        <v>-7.4390057961327694E-3</v>
      </c>
      <c r="FB243" s="27">
        <f t="shared" si="492"/>
        <v>27.190491355592563</v>
      </c>
      <c r="FC243" s="27">
        <f t="shared" ca="1" si="550"/>
        <v>-7.4390057961327694E-3</v>
      </c>
      <c r="FD243" s="43">
        <f t="shared" ca="1" si="551"/>
        <v>0</v>
      </c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25">
        <f t="shared" si="423"/>
        <v>132.60371992999998</v>
      </c>
      <c r="FT243" s="26">
        <f t="shared" si="493"/>
        <v>1</v>
      </c>
      <c r="FU243" s="23">
        <f t="shared" si="494"/>
        <v>-7.4390057961327694E-3</v>
      </c>
      <c r="FV243" s="27">
        <f t="shared" si="495"/>
        <v>4.0214452823406024</v>
      </c>
      <c r="FW243" s="27">
        <f t="shared" ca="1" si="552"/>
        <v>-7.4390057961328804E-3</v>
      </c>
      <c r="FX243" s="43">
        <f t="shared" ca="1" si="553"/>
        <v>0</v>
      </c>
      <c r="FY243" s="25">
        <f t="shared" si="424"/>
        <v>132.60371992999998</v>
      </c>
      <c r="FZ243" s="26">
        <f t="shared" si="496"/>
        <v>1</v>
      </c>
      <c r="GA243" s="23">
        <f t="shared" si="497"/>
        <v>-7.4390057961327694E-3</v>
      </c>
      <c r="GB243" s="27">
        <f t="shared" si="498"/>
        <v>21.257245721169369</v>
      </c>
      <c r="GC243" s="27">
        <f t="shared" ca="1" si="554"/>
        <v>-7.4390057961327694E-3</v>
      </c>
      <c r="GD243" s="43">
        <f t="shared" ca="1" si="555"/>
        <v>0</v>
      </c>
      <c r="GE243" s="47"/>
      <c r="GF243" s="47"/>
    </row>
    <row r="244" spans="1:188" x14ac:dyDescent="0.2">
      <c r="A244" s="30">
        <v>32081</v>
      </c>
      <c r="B244" s="34">
        <v>117.5556539</v>
      </c>
      <c r="C244" s="23">
        <v>6.9760205359368221E-3</v>
      </c>
      <c r="D244" s="24">
        <f t="shared" si="501"/>
        <v>-0.23409957157199746</v>
      </c>
      <c r="E244" s="25" t="e">
        <f>#N/A</f>
        <v>#N/A</v>
      </c>
      <c r="F244" s="26">
        <v>1</v>
      </c>
      <c r="G244" s="23">
        <f t="shared" si="425"/>
        <v>-0.23409957157199746</v>
      </c>
      <c r="H244" s="27">
        <f t="shared" si="426"/>
        <v>34.66315194748433</v>
      </c>
      <c r="I244" s="27">
        <f t="shared" ca="1" si="502"/>
        <v>-0.23979710929833398</v>
      </c>
      <c r="J244" s="43">
        <f t="shared" ca="1" si="503"/>
        <v>0</v>
      </c>
      <c r="K244" s="25" t="e">
        <f>#N/A</f>
        <v>#N/A</v>
      </c>
      <c r="L244" s="26">
        <v>0</v>
      </c>
      <c r="M244" s="23">
        <f t="shared" si="427"/>
        <v>6.9760205359368221E-3</v>
      </c>
      <c r="N244" s="27">
        <f t="shared" si="428"/>
        <v>3.9939988529842863</v>
      </c>
      <c r="O244" s="27">
        <f t="shared" ca="1" si="504"/>
        <v>0</v>
      </c>
      <c r="P244" s="43">
        <f t="shared" ca="1" si="505"/>
        <v>0</v>
      </c>
      <c r="Q244" s="25">
        <f t="shared" si="391"/>
        <v>133.32323412</v>
      </c>
      <c r="R244" s="26">
        <f t="shared" si="429"/>
        <v>1</v>
      </c>
      <c r="S244" s="23">
        <f t="shared" si="430"/>
        <v>-0.23409957157199746</v>
      </c>
      <c r="T244" s="27">
        <f t="shared" si="431"/>
        <v>17.856321622025963</v>
      </c>
      <c r="U244" s="27">
        <f t="shared" ca="1" si="506"/>
        <v>-0.23979710929833398</v>
      </c>
      <c r="V244" s="43">
        <f t="shared" ca="1" si="507"/>
        <v>0</v>
      </c>
      <c r="W244" s="25">
        <f t="shared" si="392"/>
        <v>135.5212583</v>
      </c>
      <c r="X244" s="26">
        <f t="shared" si="432"/>
        <v>0</v>
      </c>
      <c r="Y244" s="23">
        <f t="shared" si="433"/>
        <v>6.9760205359368221E-3</v>
      </c>
      <c r="Z244" s="27">
        <f t="shared" si="434"/>
        <v>44.536264509218071</v>
      </c>
      <c r="AA244" s="27">
        <f t="shared" ca="1" si="508"/>
        <v>-5.1487991739673777E-4</v>
      </c>
      <c r="AB244" s="43">
        <f t="shared" ca="1" si="509"/>
        <v>0</v>
      </c>
      <c r="AC244" s="25">
        <f t="shared" si="393"/>
        <v>141.68206814000001</v>
      </c>
      <c r="AD244" s="26">
        <f t="shared" si="435"/>
        <v>1</v>
      </c>
      <c r="AE244" s="23">
        <f t="shared" si="436"/>
        <v>-0.23409957157199746</v>
      </c>
      <c r="AF244" s="27">
        <f t="shared" si="437"/>
        <v>30.033358032966095</v>
      </c>
      <c r="AG244" s="27">
        <f t="shared" ca="1" si="510"/>
        <v>-0.23979710929833398</v>
      </c>
      <c r="AH244" s="43">
        <f t="shared" ca="1" si="511"/>
        <v>0</v>
      </c>
      <c r="AI244" s="25">
        <f t="shared" si="394"/>
        <v>133.32323412</v>
      </c>
      <c r="AJ244" s="26">
        <f t="shared" si="438"/>
        <v>1</v>
      </c>
      <c r="AK244" s="23">
        <f t="shared" si="439"/>
        <v>-0.23409957157199746</v>
      </c>
      <c r="AL244" s="27">
        <f t="shared" si="440"/>
        <v>17.856321622025963</v>
      </c>
      <c r="AM244" s="27">
        <f t="shared" ca="1" si="512"/>
        <v>-0.23979710929833398</v>
      </c>
      <c r="AN244" s="43">
        <f t="shared" ca="1" si="513"/>
        <v>0</v>
      </c>
      <c r="AO244" s="25">
        <f t="shared" si="395"/>
        <v>133.32323412</v>
      </c>
      <c r="AP244" s="34">
        <f t="shared" si="441"/>
        <v>0.66666666666666663</v>
      </c>
      <c r="AQ244" s="23">
        <f t="shared" si="442"/>
        <v>-0.1537410408693527</v>
      </c>
      <c r="AR244" s="27">
        <f t="shared" si="443"/>
        <v>30.246557240962353</v>
      </c>
      <c r="AS244" s="27">
        <f t="shared" ca="1" si="514"/>
        <v>-0.16003636617135486</v>
      </c>
      <c r="AT244" s="43">
        <f t="shared" ca="1" si="515"/>
        <v>0</v>
      </c>
      <c r="AU244" s="25">
        <f t="shared" si="396"/>
        <v>141.68206814000001</v>
      </c>
      <c r="AV244" s="26">
        <f t="shared" si="444"/>
        <v>1</v>
      </c>
      <c r="AW244" s="23">
        <f t="shared" si="445"/>
        <v>-0.23409957157199746</v>
      </c>
      <c r="AX244" s="27">
        <f t="shared" si="446"/>
        <v>14.578719445789785</v>
      </c>
      <c r="AY244" s="27">
        <f t="shared" ca="1" si="516"/>
        <v>-0.23979710929833398</v>
      </c>
      <c r="AZ244" s="43">
        <f t="shared" ca="1" si="517"/>
        <v>0</v>
      </c>
      <c r="BA244" s="25">
        <f t="shared" si="397"/>
        <v>141.68206814000001</v>
      </c>
      <c r="BB244" s="26">
        <f t="shared" si="447"/>
        <v>1</v>
      </c>
      <c r="BC244" s="23">
        <f t="shared" si="448"/>
        <v>-0.23409957157199746</v>
      </c>
      <c r="BD244" s="27">
        <f t="shared" si="449"/>
        <v>17.421405254891017</v>
      </c>
      <c r="BE244" s="27">
        <f t="shared" ca="1" si="518"/>
        <v>-0.23979710929833387</v>
      </c>
      <c r="BF244" s="43">
        <f t="shared" ca="1" si="519"/>
        <v>0</v>
      </c>
      <c r="BG244" s="25">
        <f t="shared" si="398"/>
        <v>133.32323412</v>
      </c>
      <c r="BH244" s="26">
        <f t="shared" si="450"/>
        <v>1</v>
      </c>
      <c r="BI244" s="23">
        <f t="shared" si="451"/>
        <v>-0.23409957157199746</v>
      </c>
      <c r="BJ244" s="27">
        <f t="shared" si="452"/>
        <v>21.724582423817502</v>
      </c>
      <c r="BK244" s="27">
        <f t="shared" ca="1" si="520"/>
        <v>-0.23979710929833409</v>
      </c>
      <c r="BL244" s="43">
        <f t="shared" ca="1" si="521"/>
        <v>0</v>
      </c>
      <c r="BM244" s="25">
        <f t="shared" si="399"/>
        <v>140.12317214999999</v>
      </c>
      <c r="BN244" s="26">
        <f t="shared" si="453"/>
        <v>1</v>
      </c>
      <c r="BO244" s="23">
        <f t="shared" si="454"/>
        <v>-0.23409957157199746</v>
      </c>
      <c r="BP244" s="27">
        <f t="shared" si="455"/>
        <v>10.174517558013736</v>
      </c>
      <c r="BQ244" s="27">
        <f t="shared" ca="1" si="522"/>
        <v>-0.23979710929833398</v>
      </c>
      <c r="BR244" s="43">
        <f t="shared" ca="1" si="523"/>
        <v>0</v>
      </c>
      <c r="BS244" s="25">
        <f t="shared" si="400"/>
        <v>133.32323412</v>
      </c>
      <c r="BT244" s="34">
        <f t="shared" si="456"/>
        <v>1</v>
      </c>
      <c r="BU244" s="23">
        <f t="shared" si="457"/>
        <v>-0.23409957157199746</v>
      </c>
      <c r="BV244" s="27">
        <f t="shared" si="458"/>
        <v>15.985636842429995</v>
      </c>
      <c r="BW244" s="27">
        <f t="shared" ca="1" si="524"/>
        <v>-0.23979710929833387</v>
      </c>
      <c r="BX244" s="43">
        <f t="shared" ca="1" si="525"/>
        <v>0</v>
      </c>
      <c r="BY244" s="25">
        <f t="shared" si="401"/>
        <v>135.5212583</v>
      </c>
      <c r="BZ244" s="50">
        <f t="shared" si="402"/>
        <v>0</v>
      </c>
      <c r="CA244" s="23">
        <f t="shared" si="459"/>
        <v>6.9760205359368221E-3</v>
      </c>
      <c r="CB244" s="27">
        <f t="shared" si="460"/>
        <v>15.760018287618827</v>
      </c>
      <c r="CC244" s="27">
        <f t="shared" ca="1" si="526"/>
        <v>-5.1487991739673777E-4</v>
      </c>
      <c r="CD244" s="43">
        <f t="shared" ca="1" si="527"/>
        <v>0</v>
      </c>
      <c r="CE244" s="25">
        <f t="shared" si="403"/>
        <v>141.68206814000001</v>
      </c>
      <c r="CF244" s="34">
        <f t="shared" si="404"/>
        <v>1</v>
      </c>
      <c r="CG244" s="23">
        <f t="shared" si="461"/>
        <v>-0.23409957157199746</v>
      </c>
      <c r="CH244" s="27">
        <f t="shared" si="462"/>
        <v>13.140342637565405</v>
      </c>
      <c r="CI244" s="27">
        <f t="shared" ca="1" si="528"/>
        <v>-0.23979710929833387</v>
      </c>
      <c r="CJ244" s="43">
        <f t="shared" ca="1" si="529"/>
        <v>0</v>
      </c>
      <c r="CK244" s="25">
        <f t="shared" si="405"/>
        <v>133.32323412</v>
      </c>
      <c r="CL244" s="34">
        <f t="shared" si="406"/>
        <v>1</v>
      </c>
      <c r="CM244" s="23">
        <f t="shared" si="463"/>
        <v>-0.23409957157199746</v>
      </c>
      <c r="CN244" s="27">
        <f t="shared" si="464"/>
        <v>13.756517975854889</v>
      </c>
      <c r="CO244" s="27">
        <f t="shared" ca="1" si="530"/>
        <v>-0.23979710929833398</v>
      </c>
      <c r="CP244" s="43">
        <f t="shared" ca="1" si="531"/>
        <v>0</v>
      </c>
      <c r="CQ244" s="25">
        <f t="shared" si="407"/>
        <v>113.6092195065</v>
      </c>
      <c r="CR244" s="34">
        <f t="shared" si="408"/>
        <v>1</v>
      </c>
      <c r="CS244" s="23">
        <f t="shared" si="465"/>
        <v>-0.23409957157199746</v>
      </c>
      <c r="CT244" s="27">
        <f t="shared" si="466"/>
        <v>15.894967906465634</v>
      </c>
      <c r="CU244" s="27">
        <f t="shared" ca="1" si="532"/>
        <v>-0.23979710929833398</v>
      </c>
      <c r="CV244" s="43">
        <f t="shared" ca="1" si="533"/>
        <v>0</v>
      </c>
      <c r="CW244" s="25">
        <f t="shared" si="409"/>
        <v>133.32323412</v>
      </c>
      <c r="CX244" s="34">
        <f t="shared" si="467"/>
        <v>0.75</v>
      </c>
      <c r="CY244" s="23">
        <f t="shared" si="468"/>
        <v>-0.17383067354501389</v>
      </c>
      <c r="CZ244" s="27">
        <f t="shared" si="469"/>
        <v>15.397252789808826</v>
      </c>
      <c r="DA244" s="27">
        <f t="shared" ca="1" si="534"/>
        <v>-0.17997655195309969</v>
      </c>
      <c r="DB244" s="43">
        <f t="shared" ca="1" si="535"/>
        <v>0</v>
      </c>
      <c r="DC244" s="25">
        <f t="shared" si="410"/>
        <v>133.32323412</v>
      </c>
      <c r="DD244" s="34">
        <f t="shared" si="411"/>
        <v>0.83333333333333326</v>
      </c>
      <c r="DE244" s="23">
        <f t="shared" si="470"/>
        <v>-0.18722376199545468</v>
      </c>
      <c r="DF244" s="27">
        <f t="shared" si="471"/>
        <v>19.782225106688426</v>
      </c>
      <c r="DG244" s="27">
        <f t="shared" ca="1" si="499"/>
        <v>-0.19327000914092951</v>
      </c>
      <c r="DH244" s="43">
        <f t="shared" ca="1" si="500"/>
        <v>0</v>
      </c>
      <c r="DI244" s="25">
        <f t="shared" si="412"/>
        <v>135.5212583</v>
      </c>
      <c r="DJ244" s="26">
        <f t="shared" si="413"/>
        <v>0</v>
      </c>
      <c r="DK244" s="23">
        <f t="shared" si="472"/>
        <v>6.9760205359368221E-3</v>
      </c>
      <c r="DL244" s="27">
        <f t="shared" si="473"/>
        <v>27.62672512998326</v>
      </c>
      <c r="DM244" s="27">
        <f t="shared" ca="1" si="536"/>
        <v>-5.1487991739662675E-4</v>
      </c>
      <c r="DN244" s="43">
        <f t="shared" ca="1" si="537"/>
        <v>0</v>
      </c>
      <c r="DO244" s="25">
        <f t="shared" si="414"/>
        <v>141.68206814000001</v>
      </c>
      <c r="DP244" s="26">
        <f t="shared" si="415"/>
        <v>1</v>
      </c>
      <c r="DQ244" s="23">
        <f t="shared" si="474"/>
        <v>-0.23409957157199746</v>
      </c>
      <c r="DR244" s="27">
        <f t="shared" si="475"/>
        <v>27.489743429520136</v>
      </c>
      <c r="DS244" s="27">
        <f t="shared" ca="1" si="538"/>
        <v>-0.23979710929833387</v>
      </c>
      <c r="DT244" s="43">
        <f t="shared" ca="1" si="539"/>
        <v>0</v>
      </c>
      <c r="DU244" s="25">
        <f t="shared" si="416"/>
        <v>133.32323412</v>
      </c>
      <c r="DV244" s="26">
        <f t="shared" si="417"/>
        <v>1</v>
      </c>
      <c r="DW244" s="23">
        <f t="shared" si="476"/>
        <v>-0.23409957157199746</v>
      </c>
      <c r="DX244" s="27">
        <f t="shared" si="477"/>
        <v>14.673450244304806</v>
      </c>
      <c r="DY244" s="27">
        <f t="shared" ca="1" si="540"/>
        <v>-0.23979710929833398</v>
      </c>
      <c r="DZ244" s="43">
        <f t="shared" ca="1" si="541"/>
        <v>0</v>
      </c>
      <c r="EA244" s="25">
        <f t="shared" si="418"/>
        <v>133.32323412</v>
      </c>
      <c r="EB244" s="34">
        <f t="shared" si="478"/>
        <v>0.66666666666666663</v>
      </c>
      <c r="EC244" s="23">
        <f t="shared" si="479"/>
        <v>-0.1537410408693527</v>
      </c>
      <c r="ED244" s="27">
        <f t="shared" si="480"/>
        <v>23.46414065950113</v>
      </c>
      <c r="EE244" s="27">
        <f t="shared" ca="1" si="542"/>
        <v>-0.16003636617135497</v>
      </c>
      <c r="EF244" s="43">
        <f t="shared" ca="1" si="543"/>
        <v>0</v>
      </c>
      <c r="EG244" s="25">
        <f t="shared" si="419"/>
        <v>135.5212583</v>
      </c>
      <c r="EH244" s="26">
        <f t="shared" si="481"/>
        <v>0</v>
      </c>
      <c r="EI244" s="23">
        <f t="shared" si="482"/>
        <v>6.9760205359368221E-3</v>
      </c>
      <c r="EJ244" s="27">
        <f t="shared" si="483"/>
        <v>28.17639488981419</v>
      </c>
      <c r="EK244" s="27">
        <f t="shared" ca="1" si="544"/>
        <v>-5.1487991739673777E-4</v>
      </c>
      <c r="EL244" s="43">
        <f t="shared" ca="1" si="545"/>
        <v>0</v>
      </c>
      <c r="EM244" s="25">
        <f t="shared" si="420"/>
        <v>141.68206814000001</v>
      </c>
      <c r="EN244" s="26">
        <f t="shared" si="484"/>
        <v>1</v>
      </c>
      <c r="EO244" s="23">
        <f t="shared" si="485"/>
        <v>-0.23409957157199746</v>
      </c>
      <c r="EP244" s="27">
        <f t="shared" si="486"/>
        <v>21.969284936940621</v>
      </c>
      <c r="EQ244" s="27">
        <f t="shared" ca="1" si="546"/>
        <v>-0.23979710929833387</v>
      </c>
      <c r="ER244" s="43">
        <f t="shared" ca="1" si="547"/>
        <v>0</v>
      </c>
      <c r="ES244" s="25">
        <f t="shared" si="421"/>
        <v>133.32323412</v>
      </c>
      <c r="ET244" s="26">
        <f t="shared" si="487"/>
        <v>1</v>
      </c>
      <c r="EU244" s="23">
        <f t="shared" si="488"/>
        <v>-0.23409957157199746</v>
      </c>
      <c r="EV244" s="27">
        <f t="shared" si="489"/>
        <v>17.060267827852694</v>
      </c>
      <c r="EW244" s="27">
        <f t="shared" ca="1" si="548"/>
        <v>-0.23979710929833398</v>
      </c>
      <c r="EX244" s="43">
        <f t="shared" ca="1" si="549"/>
        <v>0</v>
      </c>
      <c r="EY244" s="25">
        <f t="shared" si="422"/>
        <v>133.32323412</v>
      </c>
      <c r="EZ244" s="34">
        <f t="shared" si="490"/>
        <v>0.66666666666666663</v>
      </c>
      <c r="FA244" s="23">
        <f t="shared" si="491"/>
        <v>-0.1537410408693527</v>
      </c>
      <c r="FB244" s="27">
        <f t="shared" si="492"/>
        <v>23.010196912834626</v>
      </c>
      <c r="FC244" s="27">
        <f t="shared" ca="1" si="550"/>
        <v>-0.16003636617135486</v>
      </c>
      <c r="FD244" s="43">
        <f t="shared" ca="1" si="551"/>
        <v>0</v>
      </c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25">
        <f t="shared" si="423"/>
        <v>133.32323412</v>
      </c>
      <c r="FT244" s="26">
        <f t="shared" si="493"/>
        <v>1</v>
      </c>
      <c r="FU244" s="23">
        <f t="shared" si="494"/>
        <v>-0.23409957157199746</v>
      </c>
      <c r="FV244" s="27">
        <f t="shared" si="495"/>
        <v>3.080026664644437</v>
      </c>
      <c r="FW244" s="27">
        <f t="shared" ca="1" si="552"/>
        <v>-0.23979710929833398</v>
      </c>
      <c r="FX244" s="43">
        <f t="shared" ca="1" si="553"/>
        <v>0</v>
      </c>
      <c r="FY244" s="25">
        <f t="shared" si="424"/>
        <v>133.32323412</v>
      </c>
      <c r="FZ244" s="26">
        <f t="shared" si="496"/>
        <v>1</v>
      </c>
      <c r="GA244" s="23">
        <f t="shared" si="497"/>
        <v>-0.23409957157199746</v>
      </c>
      <c r="GB244" s="27">
        <f t="shared" si="498"/>
        <v>16.280933605042943</v>
      </c>
      <c r="GC244" s="27">
        <f t="shared" ca="1" si="554"/>
        <v>-0.23979710929833398</v>
      </c>
      <c r="GD244" s="43">
        <f t="shared" ca="1" si="555"/>
        <v>0</v>
      </c>
      <c r="GE244" s="47"/>
      <c r="GF244" s="47"/>
    </row>
    <row r="245" spans="1:188" x14ac:dyDescent="0.2">
      <c r="A245" s="30">
        <v>32111</v>
      </c>
      <c r="B245" s="34">
        <v>111.3568307</v>
      </c>
      <c r="C245" s="23">
        <v>6.9528580837665555E-3</v>
      </c>
      <c r="D245" s="24">
        <f t="shared" si="501"/>
        <v>-5.2730966094349574E-2</v>
      </c>
      <c r="E245" s="25" t="e">
        <f>#N/A</f>
        <v>#N/A</v>
      </c>
      <c r="F245" s="26">
        <v>1</v>
      </c>
      <c r="G245" s="23">
        <f t="shared" si="425"/>
        <v>-5.2730966094349574E-2</v>
      </c>
      <c r="H245" s="27">
        <f t="shared" si="426"/>
        <v>32.835330457418245</v>
      </c>
      <c r="I245" s="27">
        <f t="shared" ca="1" si="502"/>
        <v>-0.27988334215275013</v>
      </c>
      <c r="J245" s="43">
        <f t="shared" ca="1" si="503"/>
        <v>0</v>
      </c>
      <c r="K245" s="25" t="e">
        <f>#N/A</f>
        <v>#N/A</v>
      </c>
      <c r="L245" s="26">
        <v>0</v>
      </c>
      <c r="M245" s="23">
        <f t="shared" si="427"/>
        <v>6.9528580837665555E-3</v>
      </c>
      <c r="N245" s="27">
        <f t="shared" si="428"/>
        <v>4.0217685601958122</v>
      </c>
      <c r="O245" s="27">
        <f t="shared" ca="1" si="504"/>
        <v>0</v>
      </c>
      <c r="P245" s="43">
        <f t="shared" ca="1" si="505"/>
        <v>0</v>
      </c>
      <c r="Q245" s="25">
        <f t="shared" si="391"/>
        <v>132.50914857999999</v>
      </c>
      <c r="R245" s="26">
        <f t="shared" si="429"/>
        <v>0</v>
      </c>
      <c r="S245" s="23">
        <f t="shared" si="430"/>
        <v>6.9528580837665555E-3</v>
      </c>
      <c r="T245" s="27">
        <f t="shared" si="431"/>
        <v>17.980474092162002</v>
      </c>
      <c r="U245" s="27">
        <f t="shared" ca="1" si="506"/>
        <v>-0.23451152648441609</v>
      </c>
      <c r="V245" s="43">
        <f t="shared" ca="1" si="507"/>
        <v>0</v>
      </c>
      <c r="W245" s="25">
        <f t="shared" si="392"/>
        <v>114.4562423</v>
      </c>
      <c r="X245" s="26">
        <f t="shared" si="432"/>
        <v>0</v>
      </c>
      <c r="Y245" s="23">
        <f t="shared" si="433"/>
        <v>6.9528580837665555E-3</v>
      </c>
      <c r="Z245" s="27">
        <f t="shared" si="434"/>
        <v>44.845918835931755</v>
      </c>
      <c r="AA245" s="27">
        <f t="shared" ca="1" si="508"/>
        <v>0</v>
      </c>
      <c r="AB245" s="43">
        <f t="shared" ca="1" si="509"/>
        <v>0</v>
      </c>
      <c r="AC245" s="25">
        <f t="shared" si="393"/>
        <v>137.42296258000002</v>
      </c>
      <c r="AD245" s="26">
        <f t="shared" si="435"/>
        <v>0</v>
      </c>
      <c r="AE245" s="23">
        <f t="shared" si="436"/>
        <v>6.9528580837665555E-3</v>
      </c>
      <c r="AF245" s="27">
        <f t="shared" si="437"/>
        <v>30.24217570914826</v>
      </c>
      <c r="AG245" s="27">
        <f t="shared" ca="1" si="510"/>
        <v>-0.2345115264844162</v>
      </c>
      <c r="AH245" s="43">
        <f t="shared" ca="1" si="511"/>
        <v>0</v>
      </c>
      <c r="AI245" s="25">
        <f t="shared" si="394"/>
        <v>132.50914857999999</v>
      </c>
      <c r="AJ245" s="26">
        <f t="shared" si="438"/>
        <v>0</v>
      </c>
      <c r="AK245" s="23">
        <f t="shared" si="439"/>
        <v>6.9528580837665555E-3</v>
      </c>
      <c r="AL245" s="27">
        <f t="shared" si="440"/>
        <v>17.980474092162002</v>
      </c>
      <c r="AM245" s="27">
        <f t="shared" ca="1" si="512"/>
        <v>-0.23451152648441609</v>
      </c>
      <c r="AN245" s="43">
        <f t="shared" ca="1" si="513"/>
        <v>0</v>
      </c>
      <c r="AO245" s="25">
        <f t="shared" si="395"/>
        <v>132.50914857999999</v>
      </c>
      <c r="AP245" s="34">
        <f t="shared" si="441"/>
        <v>0</v>
      </c>
      <c r="AQ245" s="23">
        <f t="shared" si="442"/>
        <v>6.9528580837665555E-3</v>
      </c>
      <c r="AR245" s="27">
        <f t="shared" si="443"/>
        <v>30.456857260981288</v>
      </c>
      <c r="AS245" s="27">
        <f t="shared" ca="1" si="514"/>
        <v>-0.15419621822981944</v>
      </c>
      <c r="AT245" s="43">
        <f t="shared" ca="1" si="515"/>
        <v>0</v>
      </c>
      <c r="AU245" s="25">
        <f t="shared" si="396"/>
        <v>137.42296258000002</v>
      </c>
      <c r="AV245" s="26">
        <f t="shared" si="444"/>
        <v>0</v>
      </c>
      <c r="AW245" s="23">
        <f t="shared" si="445"/>
        <v>6.9528580837665555E-3</v>
      </c>
      <c r="AX245" s="27">
        <f t="shared" si="446"/>
        <v>14.68008321313941</v>
      </c>
      <c r="AY245" s="27">
        <f t="shared" ca="1" si="516"/>
        <v>-0.2345115264844162</v>
      </c>
      <c r="AZ245" s="43">
        <f t="shared" ca="1" si="517"/>
        <v>0</v>
      </c>
      <c r="BA245" s="25">
        <f t="shared" si="397"/>
        <v>137.42296258000002</v>
      </c>
      <c r="BB245" s="26">
        <f t="shared" si="447"/>
        <v>1</v>
      </c>
      <c r="BC245" s="23">
        <f t="shared" si="448"/>
        <v>-5.2730966094349574E-2</v>
      </c>
      <c r="BD245" s="27">
        <f t="shared" si="449"/>
        <v>16.502757725079434</v>
      </c>
      <c r="BE245" s="27">
        <f t="shared" ca="1" si="518"/>
        <v>-0.27988334215275001</v>
      </c>
      <c r="BF245" s="43">
        <f t="shared" ca="1" si="519"/>
        <v>0</v>
      </c>
      <c r="BG245" s="25">
        <f t="shared" si="398"/>
        <v>132.50914857999999</v>
      </c>
      <c r="BH245" s="26">
        <f t="shared" si="450"/>
        <v>1</v>
      </c>
      <c r="BI245" s="23">
        <f t="shared" si="451"/>
        <v>-5.2730966094349574E-2</v>
      </c>
      <c r="BJ245" s="27">
        <f t="shared" si="452"/>
        <v>20.57902420461328</v>
      </c>
      <c r="BK245" s="27">
        <f t="shared" ca="1" si="520"/>
        <v>-0.27988334215275013</v>
      </c>
      <c r="BL245" s="43">
        <f t="shared" ca="1" si="521"/>
        <v>0</v>
      </c>
      <c r="BM245" s="25">
        <f t="shared" si="399"/>
        <v>136.6278619</v>
      </c>
      <c r="BN245" s="26">
        <f t="shared" si="453"/>
        <v>1</v>
      </c>
      <c r="BO245" s="23">
        <f t="shared" si="454"/>
        <v>-5.2730966094349574E-2</v>
      </c>
      <c r="BP245" s="27">
        <f t="shared" si="455"/>
        <v>9.6380054176357497</v>
      </c>
      <c r="BQ245" s="27">
        <f t="shared" ca="1" si="522"/>
        <v>-0.27988334215275001</v>
      </c>
      <c r="BR245" s="43">
        <f t="shared" ca="1" si="523"/>
        <v>0</v>
      </c>
      <c r="BS245" s="25">
        <f t="shared" si="400"/>
        <v>132.50914857999999</v>
      </c>
      <c r="BT245" s="34">
        <f t="shared" si="456"/>
        <v>0.75</v>
      </c>
      <c r="BU245" s="23">
        <f t="shared" si="457"/>
        <v>-3.7810010049820542E-2</v>
      </c>
      <c r="BV245" s="27">
        <f t="shared" si="458"/>
        <v>15.381219752764936</v>
      </c>
      <c r="BW245" s="27">
        <f t="shared" ca="1" si="524"/>
        <v>-0.26854038823566651</v>
      </c>
      <c r="BX245" s="43">
        <f t="shared" ca="1" si="525"/>
        <v>0</v>
      </c>
      <c r="BY245" s="25">
        <f t="shared" si="401"/>
        <v>114.4562423</v>
      </c>
      <c r="BZ245" s="50">
        <f t="shared" si="402"/>
        <v>0</v>
      </c>
      <c r="CA245" s="23">
        <f t="shared" si="459"/>
        <v>6.9528580837665555E-3</v>
      </c>
      <c r="CB245" s="27">
        <f t="shared" si="460"/>
        <v>15.869595458170206</v>
      </c>
      <c r="CC245" s="27">
        <f t="shared" ca="1" si="526"/>
        <v>0</v>
      </c>
      <c r="CD245" s="43">
        <f t="shared" ca="1" si="527"/>
        <v>0</v>
      </c>
      <c r="CE245" s="25">
        <f t="shared" si="403"/>
        <v>137.42296258000002</v>
      </c>
      <c r="CF245" s="34">
        <f t="shared" si="404"/>
        <v>0</v>
      </c>
      <c r="CG245" s="23">
        <f t="shared" si="461"/>
        <v>6.9528580837665555E-3</v>
      </c>
      <c r="CH245" s="27">
        <f t="shared" si="462"/>
        <v>13.231705575096465</v>
      </c>
      <c r="CI245" s="27">
        <f t="shared" ca="1" si="528"/>
        <v>-0.23451152648441609</v>
      </c>
      <c r="CJ245" s="43">
        <f t="shared" ca="1" si="529"/>
        <v>0</v>
      </c>
      <c r="CK245" s="25">
        <f t="shared" si="405"/>
        <v>132.50914857999999</v>
      </c>
      <c r="CL245" s="34">
        <f t="shared" si="406"/>
        <v>0</v>
      </c>
      <c r="CM245" s="23">
        <f t="shared" si="463"/>
        <v>6.9528580837665555E-3</v>
      </c>
      <c r="CN245" s="27">
        <f t="shared" si="464"/>
        <v>13.852165093067791</v>
      </c>
      <c r="CO245" s="27">
        <f t="shared" ca="1" si="530"/>
        <v>-0.2345115264844162</v>
      </c>
      <c r="CP245" s="43">
        <f t="shared" ca="1" si="531"/>
        <v>0</v>
      </c>
      <c r="CQ245" s="25">
        <f t="shared" si="407"/>
        <v>115.2060882305</v>
      </c>
      <c r="CR245" s="34">
        <f t="shared" si="408"/>
        <v>1</v>
      </c>
      <c r="CS245" s="23">
        <f t="shared" si="465"/>
        <v>-5.2730966094349574E-2</v>
      </c>
      <c r="CT245" s="27">
        <f t="shared" si="466"/>
        <v>15.056810892719021</v>
      </c>
      <c r="CU245" s="27">
        <f t="shared" ca="1" si="532"/>
        <v>-0.27988334215275001</v>
      </c>
      <c r="CV245" s="43">
        <f t="shared" ca="1" si="533"/>
        <v>0</v>
      </c>
      <c r="CW245" s="25">
        <f t="shared" si="409"/>
        <v>132.50914857999999</v>
      </c>
      <c r="CX245" s="34">
        <f t="shared" si="467"/>
        <v>0.25</v>
      </c>
      <c r="CY245" s="23">
        <f t="shared" si="468"/>
        <v>-7.9680979607624769E-3</v>
      </c>
      <c r="CZ245" s="27">
        <f t="shared" si="469"/>
        <v>15.274565971253006</v>
      </c>
      <c r="DA245" s="27">
        <f t="shared" ca="1" si="534"/>
        <v>-0.18651057911725955</v>
      </c>
      <c r="DB245" s="43">
        <f t="shared" ca="1" si="535"/>
        <v>0</v>
      </c>
      <c r="DC245" s="25">
        <f t="shared" si="410"/>
        <v>132.50914857999999</v>
      </c>
      <c r="DD245" s="34">
        <f t="shared" si="411"/>
        <v>0.375</v>
      </c>
      <c r="DE245" s="23">
        <f t="shared" si="470"/>
        <v>-1.2941749975605488E-2</v>
      </c>
      <c r="DF245" s="27">
        <f t="shared" si="471"/>
        <v>19.526208495396517</v>
      </c>
      <c r="DG245" s="27">
        <f t="shared" ca="1" si="499"/>
        <v>-0.20371050698045012</v>
      </c>
      <c r="DH245" s="43">
        <f t="shared" ca="1" si="500"/>
        <v>0</v>
      </c>
      <c r="DI245" s="25">
        <f t="shared" si="412"/>
        <v>114.4562423</v>
      </c>
      <c r="DJ245" s="26">
        <f t="shared" si="413"/>
        <v>0</v>
      </c>
      <c r="DK245" s="23">
        <f t="shared" si="472"/>
        <v>6.9528580837665555E-3</v>
      </c>
      <c r="DL245" s="27">
        <f t="shared" si="473"/>
        <v>27.818809829131261</v>
      </c>
      <c r="DM245" s="27">
        <f t="shared" ca="1" si="536"/>
        <v>0</v>
      </c>
      <c r="DN245" s="43">
        <f t="shared" ca="1" si="537"/>
        <v>0</v>
      </c>
      <c r="DO245" s="25">
        <f t="shared" si="414"/>
        <v>137.42296258000002</v>
      </c>
      <c r="DP245" s="26">
        <f t="shared" si="415"/>
        <v>0</v>
      </c>
      <c r="DQ245" s="23">
        <f t="shared" si="474"/>
        <v>6.9528580837665555E-3</v>
      </c>
      <c r="DR245" s="27">
        <f t="shared" si="475"/>
        <v>27.680875714344744</v>
      </c>
      <c r="DS245" s="27">
        <f t="shared" ca="1" si="538"/>
        <v>-0.23451152648441609</v>
      </c>
      <c r="DT245" s="43">
        <f t="shared" ca="1" si="539"/>
        <v>0</v>
      </c>
      <c r="DU245" s="25">
        <f t="shared" si="416"/>
        <v>132.50914857999999</v>
      </c>
      <c r="DV245" s="26">
        <f t="shared" si="417"/>
        <v>0</v>
      </c>
      <c r="DW245" s="23">
        <f t="shared" si="476"/>
        <v>6.9528580837665555E-3</v>
      </c>
      <c r="DX245" s="27">
        <f t="shared" si="477"/>
        <v>14.775472661452667</v>
      </c>
      <c r="DY245" s="27">
        <f t="shared" ca="1" si="540"/>
        <v>-0.2345115264844162</v>
      </c>
      <c r="DZ245" s="43">
        <f t="shared" ca="1" si="541"/>
        <v>0</v>
      </c>
      <c r="EA245" s="25">
        <f t="shared" si="418"/>
        <v>132.50914857999999</v>
      </c>
      <c r="EB245" s="34">
        <f t="shared" si="478"/>
        <v>0</v>
      </c>
      <c r="EC245" s="23">
        <f t="shared" si="479"/>
        <v>6.9528580837665555E-3</v>
      </c>
      <c r="ED245" s="27">
        <f t="shared" si="480"/>
        <v>23.627283499564179</v>
      </c>
      <c r="EE245" s="27">
        <f t="shared" ca="1" si="542"/>
        <v>-0.15419621822981944</v>
      </c>
      <c r="EF245" s="43">
        <f t="shared" ca="1" si="543"/>
        <v>0</v>
      </c>
      <c r="EG245" s="25">
        <f t="shared" si="419"/>
        <v>114.4562423</v>
      </c>
      <c r="EH245" s="26">
        <f t="shared" si="481"/>
        <v>0</v>
      </c>
      <c r="EI245" s="23">
        <f t="shared" si="482"/>
        <v>6.9528580837665555E-3</v>
      </c>
      <c r="EJ245" s="27">
        <f t="shared" si="483"/>
        <v>28.372301364795234</v>
      </c>
      <c r="EK245" s="27">
        <f t="shared" ca="1" si="544"/>
        <v>0</v>
      </c>
      <c r="EL245" s="43">
        <f t="shared" ca="1" si="545"/>
        <v>0</v>
      </c>
      <c r="EM245" s="25">
        <f t="shared" si="420"/>
        <v>137.42296258000002</v>
      </c>
      <c r="EN245" s="26">
        <f t="shared" si="484"/>
        <v>0</v>
      </c>
      <c r="EO245" s="23">
        <f t="shared" si="485"/>
        <v>6.9528580837665555E-3</v>
      </c>
      <c r="EP245" s="27">
        <f t="shared" si="486"/>
        <v>22.122034257309</v>
      </c>
      <c r="EQ245" s="27">
        <f t="shared" ca="1" si="546"/>
        <v>-0.23451152648441609</v>
      </c>
      <c r="ER245" s="43">
        <f t="shared" ca="1" si="547"/>
        <v>0</v>
      </c>
      <c r="ES245" s="25">
        <f t="shared" si="421"/>
        <v>132.50914857999999</v>
      </c>
      <c r="ET245" s="26">
        <f t="shared" si="487"/>
        <v>0</v>
      </c>
      <c r="EU245" s="23">
        <f t="shared" si="488"/>
        <v>6.9528580837665555E-3</v>
      </c>
      <c r="EV245" s="27">
        <f t="shared" si="489"/>
        <v>17.178885448930803</v>
      </c>
      <c r="EW245" s="27">
        <f t="shared" ca="1" si="548"/>
        <v>-0.2345115264844162</v>
      </c>
      <c r="EX245" s="43">
        <f t="shared" ca="1" si="549"/>
        <v>0</v>
      </c>
      <c r="EY245" s="25">
        <f t="shared" si="422"/>
        <v>132.50914857999999</v>
      </c>
      <c r="EZ245" s="34">
        <f t="shared" si="490"/>
        <v>0</v>
      </c>
      <c r="FA245" s="23">
        <f t="shared" si="491"/>
        <v>6.9528580837665555E-3</v>
      </c>
      <c r="FB245" s="27">
        <f t="shared" si="492"/>
        <v>23.170183546449088</v>
      </c>
      <c r="FC245" s="27">
        <f t="shared" ca="1" si="550"/>
        <v>-0.15419621822981944</v>
      </c>
      <c r="FD245" s="43">
        <f t="shared" ca="1" si="551"/>
        <v>0</v>
      </c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25">
        <f t="shared" si="423"/>
        <v>132.50914857999999</v>
      </c>
      <c r="FT245" s="26">
        <f t="shared" si="493"/>
        <v>0</v>
      </c>
      <c r="FU245" s="23">
        <f t="shared" si="494"/>
        <v>5.2730966094349574E-2</v>
      </c>
      <c r="FV245" s="27">
        <f t="shared" si="495"/>
        <v>3.2424394462674955</v>
      </c>
      <c r="FW245" s="27">
        <f t="shared" ca="1" si="552"/>
        <v>-0.19971087644391794</v>
      </c>
      <c r="FX245" s="43">
        <f t="shared" ca="1" si="553"/>
        <v>0</v>
      </c>
      <c r="FY245" s="25">
        <f t="shared" si="424"/>
        <v>132.50914857999999</v>
      </c>
      <c r="FZ245" s="26">
        <f t="shared" si="496"/>
        <v>0</v>
      </c>
      <c r="GA245" s="23">
        <f t="shared" si="497"/>
        <v>6.9528580837665555E-3</v>
      </c>
      <c r="GB245" s="27">
        <f t="shared" si="498"/>
        <v>16.394132625870032</v>
      </c>
      <c r="GC245" s="27">
        <f t="shared" ca="1" si="554"/>
        <v>-0.2345115264844162</v>
      </c>
      <c r="GD245" s="43">
        <f t="shared" ca="1" si="555"/>
        <v>0</v>
      </c>
      <c r="GE245" s="47"/>
      <c r="GF245" s="47"/>
    </row>
    <row r="246" spans="1:188" x14ac:dyDescent="0.2">
      <c r="A246" s="30">
        <v>32142</v>
      </c>
      <c r="B246" s="34">
        <v>105.67236560000001</v>
      </c>
      <c r="C246" s="23">
        <v>7.2304214879184148E-3</v>
      </c>
      <c r="D246" s="24">
        <f t="shared" si="501"/>
        <v>-5.1047296014684385E-2</v>
      </c>
      <c r="E246" s="25" t="e">
        <f>#N/A</f>
        <v>#N/A</v>
      </c>
      <c r="F246" s="26">
        <v>1</v>
      </c>
      <c r="G246" s="23">
        <f t="shared" si="425"/>
        <v>-5.1047296014684385E-2</v>
      </c>
      <c r="H246" s="27">
        <f t="shared" si="426"/>
        <v>31.159175623818435</v>
      </c>
      <c r="I246" s="27">
        <f t="shared" ca="1" si="502"/>
        <v>-0.31664335035098379</v>
      </c>
      <c r="J246" s="43">
        <f t="shared" ca="1" si="503"/>
        <v>0</v>
      </c>
      <c r="K246" s="25" t="e">
        <f>#N/A</f>
        <v>#N/A</v>
      </c>
      <c r="L246" s="26">
        <v>0</v>
      </c>
      <c r="M246" s="23">
        <f t="shared" si="427"/>
        <v>7.2304214879184148E-3</v>
      </c>
      <c r="N246" s="27">
        <f t="shared" si="428"/>
        <v>4.0508476420128865</v>
      </c>
      <c r="O246" s="27">
        <f t="shared" ca="1" si="504"/>
        <v>0</v>
      </c>
      <c r="P246" s="43">
        <f t="shared" ca="1" si="505"/>
        <v>0</v>
      </c>
      <c r="Q246" s="25">
        <f t="shared" si="391"/>
        <v>131.28346952999999</v>
      </c>
      <c r="R246" s="26">
        <f t="shared" si="429"/>
        <v>0</v>
      </c>
      <c r="S246" s="23">
        <f t="shared" si="430"/>
        <v>7.2304214879184148E-3</v>
      </c>
      <c r="T246" s="27">
        <f t="shared" si="431"/>
        <v>18.110480498400928</v>
      </c>
      <c r="U246" s="27">
        <f t="shared" ca="1" si="506"/>
        <v>-0.22897672217675524</v>
      </c>
      <c r="V246" s="43">
        <f t="shared" ca="1" si="507"/>
        <v>0</v>
      </c>
      <c r="W246" s="25">
        <f t="shared" si="392"/>
        <v>108.51459815000001</v>
      </c>
      <c r="X246" s="26">
        <f t="shared" si="432"/>
        <v>0</v>
      </c>
      <c r="Y246" s="23">
        <f t="shared" si="433"/>
        <v>7.2304214879184148E-3</v>
      </c>
      <c r="Z246" s="27">
        <f t="shared" si="434"/>
        <v>45.170173731128521</v>
      </c>
      <c r="AA246" s="27">
        <f t="shared" ca="1" si="508"/>
        <v>0</v>
      </c>
      <c r="AB246" s="43">
        <f t="shared" ca="1" si="509"/>
        <v>0</v>
      </c>
      <c r="AC246" s="25">
        <f t="shared" si="393"/>
        <v>128.54178454000001</v>
      </c>
      <c r="AD246" s="26">
        <f t="shared" si="435"/>
        <v>0</v>
      </c>
      <c r="AE246" s="23">
        <f t="shared" si="436"/>
        <v>7.2304214879184148E-3</v>
      </c>
      <c r="AF246" s="27">
        <f t="shared" si="437"/>
        <v>30.46083938623709</v>
      </c>
      <c r="AG246" s="27">
        <f t="shared" ca="1" si="510"/>
        <v>-0.22897672217675524</v>
      </c>
      <c r="AH246" s="43">
        <f t="shared" ca="1" si="511"/>
        <v>0</v>
      </c>
      <c r="AI246" s="25">
        <f t="shared" si="394"/>
        <v>131.28346952999999</v>
      </c>
      <c r="AJ246" s="26">
        <f t="shared" si="438"/>
        <v>0</v>
      </c>
      <c r="AK246" s="23">
        <f t="shared" si="439"/>
        <v>7.2304214879184148E-3</v>
      </c>
      <c r="AL246" s="27">
        <f t="shared" si="440"/>
        <v>18.110480498400928</v>
      </c>
      <c r="AM246" s="27">
        <f t="shared" ca="1" si="512"/>
        <v>-0.22897672217675524</v>
      </c>
      <c r="AN246" s="43">
        <f t="shared" ca="1" si="513"/>
        <v>0</v>
      </c>
      <c r="AO246" s="25">
        <f t="shared" si="395"/>
        <v>131.28346952999999</v>
      </c>
      <c r="AP246" s="34">
        <f t="shared" si="441"/>
        <v>0</v>
      </c>
      <c r="AQ246" s="23">
        <f t="shared" si="442"/>
        <v>7.2304214879184148E-3</v>
      </c>
      <c r="AR246" s="27">
        <f t="shared" si="443"/>
        <v>30.677073176175551</v>
      </c>
      <c r="AS246" s="27">
        <f t="shared" ca="1" si="514"/>
        <v>-0.14808070039154564</v>
      </c>
      <c r="AT246" s="43">
        <f t="shared" ca="1" si="515"/>
        <v>0</v>
      </c>
      <c r="AU246" s="25">
        <f t="shared" si="396"/>
        <v>128.54178454000001</v>
      </c>
      <c r="AV246" s="26">
        <f t="shared" si="444"/>
        <v>0</v>
      </c>
      <c r="AW246" s="23">
        <f t="shared" si="445"/>
        <v>7.2304214879184148E-3</v>
      </c>
      <c r="AX246" s="27">
        <f t="shared" si="446"/>
        <v>14.786226402248124</v>
      </c>
      <c r="AY246" s="27">
        <f t="shared" ca="1" si="516"/>
        <v>-0.22897672217675524</v>
      </c>
      <c r="AZ246" s="43">
        <f t="shared" ca="1" si="517"/>
        <v>0</v>
      </c>
      <c r="BA246" s="25">
        <f t="shared" si="397"/>
        <v>128.54178454000001</v>
      </c>
      <c r="BB246" s="26">
        <f t="shared" si="447"/>
        <v>0</v>
      </c>
      <c r="BC246" s="23">
        <f t="shared" si="448"/>
        <v>7.2304214879184148E-3</v>
      </c>
      <c r="BD246" s="27">
        <f t="shared" si="449"/>
        <v>16.62207961914476</v>
      </c>
      <c r="BE246" s="27">
        <f t="shared" ca="1" si="518"/>
        <v>-0.27467659519604326</v>
      </c>
      <c r="BF246" s="43">
        <f t="shared" ca="1" si="519"/>
        <v>0</v>
      </c>
      <c r="BG246" s="25">
        <f t="shared" si="398"/>
        <v>131.28346952999999</v>
      </c>
      <c r="BH246" s="26">
        <f t="shared" si="450"/>
        <v>1</v>
      </c>
      <c r="BI246" s="23">
        <f t="shared" si="451"/>
        <v>-5.1047296014684385E-2</v>
      </c>
      <c r="BJ246" s="27">
        <f t="shared" si="452"/>
        <v>19.528520664347031</v>
      </c>
      <c r="BK246" s="27">
        <f t="shared" ca="1" si="520"/>
        <v>-0.31664335035098379</v>
      </c>
      <c r="BL246" s="43">
        <f t="shared" ca="1" si="521"/>
        <v>0</v>
      </c>
      <c r="BM246" s="25">
        <f t="shared" si="399"/>
        <v>132.13119641666668</v>
      </c>
      <c r="BN246" s="26">
        <f t="shared" si="453"/>
        <v>1</v>
      </c>
      <c r="BO246" s="23">
        <f t="shared" si="454"/>
        <v>-5.1047296014684385E-2</v>
      </c>
      <c r="BP246" s="27">
        <f t="shared" si="455"/>
        <v>9.1460113020905656</v>
      </c>
      <c r="BQ246" s="27">
        <f t="shared" ca="1" si="522"/>
        <v>-0.31664335035098379</v>
      </c>
      <c r="BR246" s="43">
        <f t="shared" ca="1" si="523"/>
        <v>0</v>
      </c>
      <c r="BS246" s="25">
        <f t="shared" si="400"/>
        <v>131.28346952999999</v>
      </c>
      <c r="BT246" s="34">
        <f t="shared" si="456"/>
        <v>0.5</v>
      </c>
      <c r="BU246" s="23">
        <f t="shared" si="457"/>
        <v>-2.1908437263382985E-2</v>
      </c>
      <c r="BV246" s="27">
        <f t="shared" si="458"/>
        <v>15.044241264777179</v>
      </c>
      <c r="BW246" s="27">
        <f t="shared" ca="1" si="524"/>
        <v>-0.28456552525070389</v>
      </c>
      <c r="BX246" s="43">
        <f t="shared" ca="1" si="525"/>
        <v>0</v>
      </c>
      <c r="BY246" s="25">
        <f t="shared" si="401"/>
        <v>108.51459815000001</v>
      </c>
      <c r="BZ246" s="50">
        <f t="shared" si="402"/>
        <v>0</v>
      </c>
      <c r="CA246" s="23">
        <f t="shared" si="459"/>
        <v>7.2304214879184148E-3</v>
      </c>
      <c r="CB246" s="27">
        <f t="shared" si="460"/>
        <v>15.984339322175533</v>
      </c>
      <c r="CC246" s="27">
        <f t="shared" ca="1" si="526"/>
        <v>0</v>
      </c>
      <c r="CD246" s="43">
        <f t="shared" ca="1" si="527"/>
        <v>0</v>
      </c>
      <c r="CE246" s="25">
        <f t="shared" si="403"/>
        <v>128.54178454000001</v>
      </c>
      <c r="CF246" s="34">
        <f t="shared" si="404"/>
        <v>0</v>
      </c>
      <c r="CG246" s="23">
        <f t="shared" si="461"/>
        <v>7.2304214879184148E-3</v>
      </c>
      <c r="CH246" s="27">
        <f t="shared" si="462"/>
        <v>13.327376383408453</v>
      </c>
      <c r="CI246" s="27">
        <f t="shared" ca="1" si="528"/>
        <v>-0.22897672217675502</v>
      </c>
      <c r="CJ246" s="43">
        <f t="shared" ca="1" si="529"/>
        <v>0</v>
      </c>
      <c r="CK246" s="25">
        <f t="shared" si="405"/>
        <v>131.28346952999999</v>
      </c>
      <c r="CL246" s="34">
        <f t="shared" si="406"/>
        <v>0</v>
      </c>
      <c r="CM246" s="23">
        <f t="shared" si="463"/>
        <v>7.2304214879184148E-3</v>
      </c>
      <c r="CN246" s="27">
        <f t="shared" si="464"/>
        <v>13.952322085210902</v>
      </c>
      <c r="CO246" s="27">
        <f t="shared" ca="1" si="530"/>
        <v>-0.22897672217675524</v>
      </c>
      <c r="CP246" s="43">
        <f t="shared" ca="1" si="531"/>
        <v>0</v>
      </c>
      <c r="CQ246" s="25">
        <f t="shared" si="407"/>
        <v>116.7892461255</v>
      </c>
      <c r="CR246" s="34">
        <f t="shared" si="408"/>
        <v>0</v>
      </c>
      <c r="CS246" s="23">
        <f t="shared" si="465"/>
        <v>7.2304214879184148E-3</v>
      </c>
      <c r="CT246" s="27">
        <f t="shared" si="466"/>
        <v>15.165677981737261</v>
      </c>
      <c r="CU246" s="27">
        <f t="shared" ca="1" si="532"/>
        <v>-0.27467659519604326</v>
      </c>
      <c r="CV246" s="43">
        <f t="shared" ca="1" si="533"/>
        <v>0</v>
      </c>
      <c r="CW246" s="25">
        <f t="shared" si="409"/>
        <v>131.28346952999999</v>
      </c>
      <c r="CX246" s="34">
        <f t="shared" si="467"/>
        <v>0</v>
      </c>
      <c r="CY246" s="23">
        <f t="shared" si="468"/>
        <v>7.2304214879184148E-3</v>
      </c>
      <c r="CZ246" s="27">
        <f t="shared" si="469"/>
        <v>15.385007521270181</v>
      </c>
      <c r="DA246" s="27">
        <f t="shared" ca="1" si="534"/>
        <v>-0.18062870772831474</v>
      </c>
      <c r="DB246" s="43">
        <f t="shared" ca="1" si="535"/>
        <v>0</v>
      </c>
      <c r="DC246" s="25">
        <f t="shared" si="410"/>
        <v>131.28346952999999</v>
      </c>
      <c r="DD246" s="34">
        <f t="shared" si="411"/>
        <v>0.25</v>
      </c>
      <c r="DE246" s="23">
        <f t="shared" si="470"/>
        <v>-2.4825314291820519E-3</v>
      </c>
      <c r="DF246" s="27">
        <f t="shared" si="471"/>
        <v>19.477734069113932</v>
      </c>
      <c r="DG246" s="27">
        <f t="shared" ca="1" si="499"/>
        <v>-0.20568732067359863</v>
      </c>
      <c r="DH246" s="43">
        <f t="shared" ca="1" si="500"/>
        <v>0</v>
      </c>
      <c r="DI246" s="25">
        <f t="shared" si="412"/>
        <v>108.51459815000001</v>
      </c>
      <c r="DJ246" s="26">
        <f t="shared" si="413"/>
        <v>0</v>
      </c>
      <c r="DK246" s="23">
        <f t="shared" si="472"/>
        <v>7.2304214879184148E-3</v>
      </c>
      <c r="DL246" s="27">
        <f t="shared" si="473"/>
        <v>28.019951549488127</v>
      </c>
      <c r="DM246" s="27">
        <f t="shared" ca="1" si="536"/>
        <v>0</v>
      </c>
      <c r="DN246" s="43">
        <f t="shared" ca="1" si="537"/>
        <v>0</v>
      </c>
      <c r="DO246" s="25">
        <f t="shared" si="414"/>
        <v>128.54178454000001</v>
      </c>
      <c r="DP246" s="26">
        <f t="shared" si="415"/>
        <v>0</v>
      </c>
      <c r="DQ246" s="23">
        <f t="shared" si="474"/>
        <v>7.2304214879184148E-3</v>
      </c>
      <c r="DR246" s="27">
        <f t="shared" si="475"/>
        <v>27.88102011291414</v>
      </c>
      <c r="DS246" s="27">
        <f t="shared" ca="1" si="538"/>
        <v>-0.22897672217675513</v>
      </c>
      <c r="DT246" s="43">
        <f t="shared" ca="1" si="539"/>
        <v>0</v>
      </c>
      <c r="DU246" s="25">
        <f t="shared" si="416"/>
        <v>131.28346952999999</v>
      </c>
      <c r="DV246" s="26">
        <f t="shared" si="417"/>
        <v>0</v>
      </c>
      <c r="DW246" s="23">
        <f t="shared" si="476"/>
        <v>7.2304214879184148E-3</v>
      </c>
      <c r="DX246" s="27">
        <f t="shared" si="477"/>
        <v>14.882305556478187</v>
      </c>
      <c r="DY246" s="27">
        <f t="shared" ca="1" si="540"/>
        <v>-0.22897672217675524</v>
      </c>
      <c r="DZ246" s="43">
        <f t="shared" ca="1" si="541"/>
        <v>0</v>
      </c>
      <c r="EA246" s="25">
        <f t="shared" si="418"/>
        <v>131.28346952999999</v>
      </c>
      <c r="EB246" s="34">
        <f t="shared" si="478"/>
        <v>0</v>
      </c>
      <c r="EC246" s="23">
        <f t="shared" si="479"/>
        <v>7.2304214879184148E-3</v>
      </c>
      <c r="ED246" s="27">
        <f t="shared" si="480"/>
        <v>23.798118717880566</v>
      </c>
      <c r="EE246" s="27">
        <f t="shared" ca="1" si="542"/>
        <v>-0.14808070039154575</v>
      </c>
      <c r="EF246" s="43">
        <f t="shared" ca="1" si="543"/>
        <v>0</v>
      </c>
      <c r="EG246" s="25">
        <f t="shared" si="419"/>
        <v>108.51459815000001</v>
      </c>
      <c r="EH246" s="26">
        <f t="shared" si="481"/>
        <v>0</v>
      </c>
      <c r="EI246" s="23">
        <f t="shared" si="482"/>
        <v>7.2304214879184148E-3</v>
      </c>
      <c r="EJ246" s="27">
        <f t="shared" si="483"/>
        <v>28.577445062244948</v>
      </c>
      <c r="EK246" s="27">
        <f t="shared" ca="1" si="544"/>
        <v>0</v>
      </c>
      <c r="EL246" s="43">
        <f t="shared" ca="1" si="545"/>
        <v>0</v>
      </c>
      <c r="EM246" s="25">
        <f t="shared" si="420"/>
        <v>128.54178454000001</v>
      </c>
      <c r="EN246" s="26">
        <f t="shared" si="484"/>
        <v>0</v>
      </c>
      <c r="EO246" s="23">
        <f t="shared" si="485"/>
        <v>7.2304214879184148E-3</v>
      </c>
      <c r="EP246" s="27">
        <f t="shared" si="486"/>
        <v>22.281985889159515</v>
      </c>
      <c r="EQ246" s="27">
        <f t="shared" ca="1" si="546"/>
        <v>-0.22897672217675513</v>
      </c>
      <c r="ER246" s="43">
        <f t="shared" ca="1" si="547"/>
        <v>0</v>
      </c>
      <c r="ES246" s="25">
        <f t="shared" si="421"/>
        <v>131.28346952999999</v>
      </c>
      <c r="ET246" s="26">
        <f t="shared" si="487"/>
        <v>0</v>
      </c>
      <c r="EU246" s="23">
        <f t="shared" si="488"/>
        <v>7.2304214879184148E-3</v>
      </c>
      <c r="EV246" s="27">
        <f t="shared" si="489"/>
        <v>17.303096031419241</v>
      </c>
      <c r="EW246" s="27">
        <f t="shared" ca="1" si="548"/>
        <v>-0.22897672217675524</v>
      </c>
      <c r="EX246" s="43">
        <f t="shared" ca="1" si="549"/>
        <v>0</v>
      </c>
      <c r="EY246" s="25">
        <f t="shared" si="422"/>
        <v>131.28346952999999</v>
      </c>
      <c r="EZ246" s="34">
        <f t="shared" si="490"/>
        <v>0</v>
      </c>
      <c r="FA246" s="23">
        <f t="shared" si="491"/>
        <v>7.2304214879184148E-3</v>
      </c>
      <c r="FB246" s="27">
        <f t="shared" si="492"/>
        <v>23.337713739442346</v>
      </c>
      <c r="FC246" s="27">
        <f t="shared" ca="1" si="550"/>
        <v>-0.14808070039154564</v>
      </c>
      <c r="FD246" s="43">
        <f t="shared" ca="1" si="551"/>
        <v>0</v>
      </c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25">
        <f t="shared" si="423"/>
        <v>131.28346952999999</v>
      </c>
      <c r="FT246" s="26">
        <f t="shared" si="493"/>
        <v>0</v>
      </c>
      <c r="FU246" s="23">
        <f t="shared" si="494"/>
        <v>5.1047296014684385E-2</v>
      </c>
      <c r="FV246" s="27">
        <f t="shared" si="495"/>
        <v>3.4079572124908015</v>
      </c>
      <c r="FW246" s="27">
        <f t="shared" ca="1" si="552"/>
        <v>-0.15885828065641827</v>
      </c>
      <c r="FX246" s="43">
        <f t="shared" ca="1" si="553"/>
        <v>0</v>
      </c>
      <c r="FY246" s="25">
        <f t="shared" si="424"/>
        <v>131.28346952999999</v>
      </c>
      <c r="FZ246" s="26">
        <f t="shared" si="496"/>
        <v>0</v>
      </c>
      <c r="GA246" s="23">
        <f t="shared" si="497"/>
        <v>7.2304214879184148E-3</v>
      </c>
      <c r="GB246" s="27">
        <f t="shared" si="498"/>
        <v>16.512669114683906</v>
      </c>
      <c r="GC246" s="27">
        <f t="shared" ca="1" si="554"/>
        <v>-0.22897672217675524</v>
      </c>
      <c r="GD246" s="43">
        <f t="shared" ca="1" si="555"/>
        <v>0</v>
      </c>
      <c r="GE246" s="47"/>
      <c r="GF246" s="47"/>
    </row>
    <row r="247" spans="1:188" x14ac:dyDescent="0.2">
      <c r="A247" s="30">
        <v>32173</v>
      </c>
      <c r="B247" s="34">
        <v>91.516152099999999</v>
      </c>
      <c r="C247" s="23">
        <v>7.5148209323356863E-3</v>
      </c>
      <c r="D247" s="24">
        <f t="shared" si="501"/>
        <v>-0.13396324970697926</v>
      </c>
      <c r="E247" s="25" t="e">
        <f>#N/A</f>
        <v>#N/A</v>
      </c>
      <c r="F247" s="26">
        <v>1</v>
      </c>
      <c r="G247" s="23">
        <f t="shared" si="425"/>
        <v>-0.13396324970697926</v>
      </c>
      <c r="H247" s="27">
        <f t="shared" si="426"/>
        <v>26.984991199061223</v>
      </c>
      <c r="I247" s="27">
        <f t="shared" ca="1" si="502"/>
        <v>-0.40818802784683972</v>
      </c>
      <c r="J247" s="43">
        <f t="shared" ca="1" si="503"/>
        <v>0</v>
      </c>
      <c r="K247" s="25" t="e">
        <f>#N/A</f>
        <v>#N/A</v>
      </c>
      <c r="L247" s="26">
        <v>0</v>
      </c>
      <c r="M247" s="23">
        <f t="shared" si="427"/>
        <v>7.5148209323356863E-3</v>
      </c>
      <c r="N247" s="27">
        <f t="shared" si="428"/>
        <v>4.0812890366667878</v>
      </c>
      <c r="O247" s="27">
        <f t="shared" ca="1" si="504"/>
        <v>0</v>
      </c>
      <c r="P247" s="43">
        <f t="shared" ca="1" si="505"/>
        <v>0</v>
      </c>
      <c r="Q247" s="25">
        <f t="shared" ref="Q247:Q310" si="556">AVERAGE($B238:$B247)</f>
        <v>128.22816745999998</v>
      </c>
      <c r="R247" s="26">
        <f t="shared" si="429"/>
        <v>0</v>
      </c>
      <c r="S247" s="23">
        <f t="shared" si="430"/>
        <v>7.5148209323356863E-3</v>
      </c>
      <c r="T247" s="27">
        <f t="shared" si="431"/>
        <v>18.246577516344971</v>
      </c>
      <c r="U247" s="27">
        <f t="shared" ca="1" si="506"/>
        <v>-0.22318262030925096</v>
      </c>
      <c r="V247" s="43">
        <f t="shared" ca="1" si="507"/>
        <v>0</v>
      </c>
      <c r="W247" s="25">
        <f t="shared" ref="W247:W310" si="557">AVERAGE($B246:$B247)</f>
        <v>98.594258850000003</v>
      </c>
      <c r="X247" s="26">
        <f t="shared" si="432"/>
        <v>0</v>
      </c>
      <c r="Y247" s="23">
        <f t="shared" si="433"/>
        <v>7.5148209323356863E-3</v>
      </c>
      <c r="Z247" s="27">
        <f t="shared" si="434"/>
        <v>45.509619498200443</v>
      </c>
      <c r="AA247" s="27">
        <f t="shared" ca="1" si="508"/>
        <v>0</v>
      </c>
      <c r="AB247" s="43">
        <f t="shared" ca="1" si="509"/>
        <v>0</v>
      </c>
      <c r="AC247" s="25">
        <f t="shared" ref="AC247:AC310" si="558">AVERAGE($B243:$B247)</f>
        <v>115.91757299999999</v>
      </c>
      <c r="AD247" s="26">
        <f t="shared" si="435"/>
        <v>0</v>
      </c>
      <c r="AE247" s="23">
        <f t="shared" si="436"/>
        <v>7.5148209323356863E-3</v>
      </c>
      <c r="AF247" s="27">
        <f t="shared" si="437"/>
        <v>30.689747139673301</v>
      </c>
      <c r="AG247" s="27">
        <f t="shared" ca="1" si="510"/>
        <v>-0.22318262030925096</v>
      </c>
      <c r="AH247" s="43">
        <f t="shared" ca="1" si="511"/>
        <v>0</v>
      </c>
      <c r="AI247" s="25">
        <f t="shared" ref="AI247:AI310" si="559">AVERAGE($B238:$B247)</f>
        <v>128.22816745999998</v>
      </c>
      <c r="AJ247" s="26">
        <f t="shared" si="438"/>
        <v>0</v>
      </c>
      <c r="AK247" s="23">
        <f t="shared" si="439"/>
        <v>7.5148209323356863E-3</v>
      </c>
      <c r="AL247" s="27">
        <f t="shared" si="440"/>
        <v>18.246577516344971</v>
      </c>
      <c r="AM247" s="27">
        <f t="shared" ca="1" si="512"/>
        <v>-0.22318262030925096</v>
      </c>
      <c r="AN247" s="43">
        <f t="shared" ca="1" si="513"/>
        <v>0</v>
      </c>
      <c r="AO247" s="25">
        <f t="shared" ref="AO247:AO310" si="560">AVERAGE($B238:$B247)</f>
        <v>128.22816745999998</v>
      </c>
      <c r="AP247" s="34">
        <f t="shared" si="441"/>
        <v>0</v>
      </c>
      <c r="AQ247" s="23">
        <f t="shared" si="442"/>
        <v>7.5148209323356863E-3</v>
      </c>
      <c r="AR247" s="27">
        <f t="shared" si="443"/>
        <v>30.907605887822669</v>
      </c>
      <c r="AS247" s="27">
        <f t="shared" ca="1" si="514"/>
        <v>-0.14167867940618728</v>
      </c>
      <c r="AT247" s="43">
        <f t="shared" ca="1" si="515"/>
        <v>0</v>
      </c>
      <c r="AU247" s="25">
        <f t="shared" ref="AU247:AU310" si="561">AVERAGE($B243:$B247)</f>
        <v>115.91757299999999</v>
      </c>
      <c r="AV247" s="26">
        <f t="shared" si="444"/>
        <v>0</v>
      </c>
      <c r="AW247" s="23">
        <f t="shared" si="445"/>
        <v>7.5148209323356863E-3</v>
      </c>
      <c r="AX247" s="27">
        <f t="shared" si="446"/>
        <v>14.897342245925993</v>
      </c>
      <c r="AY247" s="27">
        <f t="shared" ca="1" si="516"/>
        <v>-0.22318262030925107</v>
      </c>
      <c r="AZ247" s="43">
        <f t="shared" ca="1" si="517"/>
        <v>0</v>
      </c>
      <c r="BA247" s="25">
        <f t="shared" ref="BA247:BA310" si="562">AVERAGE($B243:$B247)</f>
        <v>115.91757299999999</v>
      </c>
      <c r="BB247" s="26">
        <f t="shared" si="447"/>
        <v>0</v>
      </c>
      <c r="BC247" s="23">
        <f t="shared" si="448"/>
        <v>7.5148209323356863E-3</v>
      </c>
      <c r="BD247" s="27">
        <f t="shared" si="449"/>
        <v>16.746991571005658</v>
      </c>
      <c r="BE247" s="27">
        <f t="shared" ca="1" si="518"/>
        <v>-0.26922591969090959</v>
      </c>
      <c r="BF247" s="43">
        <f t="shared" ca="1" si="519"/>
        <v>0</v>
      </c>
      <c r="BG247" s="25">
        <f t="shared" ref="BG247:BG310" si="563">AVERAGE($B238:$B247)</f>
        <v>128.22816745999998</v>
      </c>
      <c r="BH247" s="26">
        <f t="shared" si="450"/>
        <v>0</v>
      </c>
      <c r="BI247" s="23">
        <f t="shared" si="451"/>
        <v>7.5148209323356863E-3</v>
      </c>
      <c r="BJ247" s="27">
        <f t="shared" si="452"/>
        <v>19.675274000213015</v>
      </c>
      <c r="BK247" s="27">
        <f t="shared" ca="1" si="520"/>
        <v>-0.31150804749595062</v>
      </c>
      <c r="BL247" s="43">
        <f t="shared" ca="1" si="521"/>
        <v>0</v>
      </c>
      <c r="BM247" s="25">
        <f t="shared" ref="BM247:BM310" si="564">AVERAGE($B242:$B247)</f>
        <v>122.3708458</v>
      </c>
      <c r="BN247" s="26">
        <f t="shared" si="453"/>
        <v>0</v>
      </c>
      <c r="BO247" s="23">
        <f t="shared" si="454"/>
        <v>7.5148209323356863E-3</v>
      </c>
      <c r="BP247" s="27">
        <f t="shared" si="455"/>
        <v>9.214741939270894</v>
      </c>
      <c r="BQ247" s="27">
        <f t="shared" ca="1" si="522"/>
        <v>-0.31150804749595062</v>
      </c>
      <c r="BR247" s="43">
        <f t="shared" ca="1" si="523"/>
        <v>0</v>
      </c>
      <c r="BS247" s="25">
        <f t="shared" ref="BS247:BS310" si="565">AVERAGE($B238:$B247)</f>
        <v>128.22816745999998</v>
      </c>
      <c r="BT247" s="34">
        <f t="shared" si="456"/>
        <v>0</v>
      </c>
      <c r="BU247" s="23">
        <f t="shared" si="457"/>
        <v>7.5148209323356863E-3</v>
      </c>
      <c r="BV247" s="27">
        <f t="shared" si="458"/>
        <v>15.157296043944836</v>
      </c>
      <c r="BW247" s="27">
        <f t="shared" ca="1" si="524"/>
        <v>-0.27918916328414323</v>
      </c>
      <c r="BX247" s="43">
        <f t="shared" ca="1" si="525"/>
        <v>0</v>
      </c>
      <c r="BY247" s="25">
        <f t="shared" ref="BY247:BY310" si="566">AVERAGE($B246:$B247)</f>
        <v>98.594258850000003</v>
      </c>
      <c r="BZ247" s="50">
        <f t="shared" ref="BZ247:BZ310" si="567">IF($B246&gt;=BY246,MIN(1,1/$CA$15+BZ246),0)</f>
        <v>0</v>
      </c>
      <c r="CA247" s="23">
        <f t="shared" si="459"/>
        <v>7.5148209323356863E-3</v>
      </c>
      <c r="CB247" s="27">
        <f t="shared" si="460"/>
        <v>16.104458769903374</v>
      </c>
      <c r="CC247" s="27">
        <f t="shared" ca="1" si="526"/>
        <v>0</v>
      </c>
      <c r="CD247" s="43">
        <f t="shared" ca="1" si="527"/>
        <v>0</v>
      </c>
      <c r="CE247" s="25">
        <f t="shared" ref="CE247:CE310" si="568">AVERAGE($B243:$B247)</f>
        <v>115.91757299999999</v>
      </c>
      <c r="CF247" s="34">
        <f t="shared" ref="CF247:CF310" si="569">IF($B246&gt;=CE246,MIN(1,1/$CA$15+CF246),0)</f>
        <v>0</v>
      </c>
      <c r="CG247" s="23">
        <f t="shared" si="461"/>
        <v>7.5148209323356863E-3</v>
      </c>
      <c r="CH247" s="27">
        <f t="shared" si="462"/>
        <v>13.427529230427607</v>
      </c>
      <c r="CI247" s="27">
        <f t="shared" ca="1" si="528"/>
        <v>-0.22318262030925085</v>
      </c>
      <c r="CJ247" s="43">
        <f t="shared" ca="1" si="529"/>
        <v>0</v>
      </c>
      <c r="CK247" s="25">
        <f t="shared" ref="CK247:CK310" si="570">AVERAGE($B238:$B247)</f>
        <v>128.22816745999998</v>
      </c>
      <c r="CL247" s="34">
        <f t="shared" ref="CL247:CL310" si="571">IF($B246&gt;=CK246,MIN(1,1/$CA$15+CL246),0)</f>
        <v>0</v>
      </c>
      <c r="CM247" s="23">
        <f t="shared" si="463"/>
        <v>7.5148209323356863E-3</v>
      </c>
      <c r="CN247" s="27">
        <f t="shared" si="464"/>
        <v>14.057171287271535</v>
      </c>
      <c r="CO247" s="27">
        <f t="shared" ca="1" si="530"/>
        <v>-0.22318262030925107</v>
      </c>
      <c r="CP247" s="43">
        <f t="shared" ca="1" si="531"/>
        <v>0</v>
      </c>
      <c r="CQ247" s="25">
        <f t="shared" ref="CQ247:CQ310" si="572">AVERAGE($B228:$B247)</f>
        <v>117.47978784499999</v>
      </c>
      <c r="CR247" s="34">
        <f t="shared" ref="CR247:CR310" si="573">IF($B246&gt;=CQ246,MIN(1,1/$CA$15+CR246),0)</f>
        <v>0</v>
      </c>
      <c r="CS247" s="23">
        <f t="shared" si="465"/>
        <v>7.5148209323356863E-3</v>
      </c>
      <c r="CT247" s="27">
        <f t="shared" si="466"/>
        <v>15.279645336087482</v>
      </c>
      <c r="CU247" s="27">
        <f t="shared" ca="1" si="532"/>
        <v>-0.26922591969090948</v>
      </c>
      <c r="CV247" s="43">
        <f t="shared" ca="1" si="533"/>
        <v>0</v>
      </c>
      <c r="CW247" s="25">
        <f t="shared" ref="CW247:CW310" si="574">AVERAGE($B238:$B247)</f>
        <v>128.22816745999998</v>
      </c>
      <c r="CX247" s="34">
        <f t="shared" si="467"/>
        <v>0</v>
      </c>
      <c r="CY247" s="23">
        <f t="shared" si="468"/>
        <v>7.5148209323356863E-3</v>
      </c>
      <c r="CZ247" s="27">
        <f t="shared" si="469"/>
        <v>15.500623097835163</v>
      </c>
      <c r="DA247" s="27">
        <f t="shared" ca="1" si="534"/>
        <v>-0.17447127918979655</v>
      </c>
      <c r="DB247" s="43">
        <f t="shared" ca="1" si="535"/>
        <v>0</v>
      </c>
      <c r="DC247" s="25">
        <f t="shared" ref="DC247:DC310" si="575">AVERAGE($B238:$B247)</f>
        <v>128.22816745999998</v>
      </c>
      <c r="DD247" s="34">
        <f t="shared" ref="DD247:DD310" si="576">(AP247+BT247)/2</f>
        <v>0</v>
      </c>
      <c r="DE247" s="23">
        <f t="shared" si="470"/>
        <v>7.5148209323356863E-3</v>
      </c>
      <c r="DF247" s="27">
        <f t="shared" si="471"/>
        <v>19.624105752810976</v>
      </c>
      <c r="DG247" s="27">
        <f t="shared" ca="1" si="499"/>
        <v>-0.19971820312417699</v>
      </c>
      <c r="DH247" s="43">
        <f t="shared" ca="1" si="500"/>
        <v>0</v>
      </c>
      <c r="DI247" s="25">
        <f t="shared" ref="DI247:DI310" si="577">AVERAGE($B246:$B247)</f>
        <v>98.594258850000003</v>
      </c>
      <c r="DJ247" s="26">
        <f t="shared" ref="DJ247:DJ310" si="578">IF(DJ246=0,IF($B246&gt;=$DK$14*DI246,1,0),IF($B246&lt;DI246*$DK$16,0,1))</f>
        <v>0</v>
      </c>
      <c r="DK247" s="23">
        <f t="shared" si="472"/>
        <v>7.5148209323356863E-3</v>
      </c>
      <c r="DL247" s="27">
        <f t="shared" si="473"/>
        <v>28.230516467915251</v>
      </c>
      <c r="DM247" s="27">
        <f t="shared" ca="1" si="536"/>
        <v>0</v>
      </c>
      <c r="DN247" s="43">
        <f t="shared" ca="1" si="537"/>
        <v>0</v>
      </c>
      <c r="DO247" s="25">
        <f t="shared" ref="DO247:DO310" si="579">AVERAGE($B243:$B247)</f>
        <v>115.91757299999999</v>
      </c>
      <c r="DP247" s="26">
        <f t="shared" ref="DP247:DP310" si="580">IF(DP246=0,IF($B246&gt;=$DK$14*DO246,1,0),IF($B246&lt;DO246*$DK$16,0,1))</f>
        <v>0</v>
      </c>
      <c r="DQ247" s="23">
        <f t="shared" si="474"/>
        <v>7.5148209323356863E-3</v>
      </c>
      <c r="DR247" s="27">
        <f t="shared" si="475"/>
        <v>28.090540986473538</v>
      </c>
      <c r="DS247" s="27">
        <f t="shared" ca="1" si="538"/>
        <v>-0.22318262030925096</v>
      </c>
      <c r="DT247" s="43">
        <f t="shared" ca="1" si="539"/>
        <v>0</v>
      </c>
      <c r="DU247" s="25">
        <f t="shared" ref="DU247:DU310" si="581">AVERAGE($B238:$B247)</f>
        <v>128.22816745999998</v>
      </c>
      <c r="DV247" s="26">
        <f t="shared" ref="DV247:DV310" si="582">IF(DV246=0,IF($B246&gt;=$DK$14*DU246,1,0),IF($B246&lt;DU246*$DK$16,0,1))</f>
        <v>0</v>
      </c>
      <c r="DW247" s="23">
        <f t="shared" si="476"/>
        <v>7.5148209323356863E-3</v>
      </c>
      <c r="DX247" s="27">
        <f t="shared" si="477"/>
        <v>14.994143417795424</v>
      </c>
      <c r="DY247" s="27">
        <f t="shared" ca="1" si="540"/>
        <v>-0.22318262030925107</v>
      </c>
      <c r="DZ247" s="43">
        <f t="shared" ca="1" si="541"/>
        <v>0</v>
      </c>
      <c r="EA247" s="25">
        <f t="shared" ref="EA247:EA310" si="583">AVERAGE($B238:$B247)</f>
        <v>128.22816745999998</v>
      </c>
      <c r="EB247" s="34">
        <f t="shared" si="478"/>
        <v>0</v>
      </c>
      <c r="EC247" s="23">
        <f t="shared" si="479"/>
        <v>7.5148209323356863E-3</v>
      </c>
      <c r="ED247" s="27">
        <f t="shared" si="480"/>
        <v>23.976957318571905</v>
      </c>
      <c r="EE247" s="27">
        <f t="shared" ca="1" si="542"/>
        <v>-0.14167867940618739</v>
      </c>
      <c r="EF247" s="43">
        <f t="shared" ca="1" si="543"/>
        <v>0</v>
      </c>
      <c r="EG247" s="25">
        <f t="shared" ref="EG247:EG310" si="584">AVERAGE($B246:$B247)</f>
        <v>98.594258850000003</v>
      </c>
      <c r="EH247" s="26">
        <f t="shared" si="481"/>
        <v>0</v>
      </c>
      <c r="EI247" s="23">
        <f t="shared" si="482"/>
        <v>7.5148209323356863E-3</v>
      </c>
      <c r="EJ247" s="27">
        <f t="shared" si="483"/>
        <v>28.792199444591379</v>
      </c>
      <c r="EK247" s="27">
        <f t="shared" ca="1" si="544"/>
        <v>0</v>
      </c>
      <c r="EL247" s="43">
        <f t="shared" ca="1" si="545"/>
        <v>0</v>
      </c>
      <c r="EM247" s="25">
        <f t="shared" ref="EM247:EM310" si="585">AVERAGE($B243:$B247)</f>
        <v>115.91757299999999</v>
      </c>
      <c r="EN247" s="26">
        <f t="shared" si="484"/>
        <v>0</v>
      </c>
      <c r="EO247" s="23">
        <f t="shared" si="485"/>
        <v>7.5148209323356863E-3</v>
      </c>
      <c r="EP247" s="27">
        <f t="shared" si="486"/>
        <v>22.449431023133378</v>
      </c>
      <c r="EQ247" s="27">
        <f t="shared" ca="1" si="546"/>
        <v>-0.22318262030925096</v>
      </c>
      <c r="ER247" s="43">
        <f t="shared" ca="1" si="547"/>
        <v>0</v>
      </c>
      <c r="ES247" s="25">
        <f t="shared" ref="ES247:ES310" si="586">AVERAGE($B238:$B247)</f>
        <v>128.22816745999998</v>
      </c>
      <c r="ET247" s="26">
        <f t="shared" si="487"/>
        <v>0</v>
      </c>
      <c r="EU247" s="23">
        <f t="shared" si="488"/>
        <v>7.5148209323356863E-3</v>
      </c>
      <c r="EV247" s="27">
        <f t="shared" si="489"/>
        <v>17.433125699670363</v>
      </c>
      <c r="EW247" s="27">
        <f t="shared" ca="1" si="548"/>
        <v>-0.22318262030925118</v>
      </c>
      <c r="EX247" s="43">
        <f t="shared" ca="1" si="549"/>
        <v>0</v>
      </c>
      <c r="EY247" s="25">
        <f t="shared" ref="EY247:EY310" si="587">AVERAGE($B238:$B247)</f>
        <v>128.22816745999998</v>
      </c>
      <c r="EZ247" s="34">
        <f t="shared" si="490"/>
        <v>0</v>
      </c>
      <c r="FA247" s="23">
        <f t="shared" si="491"/>
        <v>7.5148209323356863E-3</v>
      </c>
      <c r="FB247" s="27">
        <f t="shared" si="492"/>
        <v>23.513092479164367</v>
      </c>
      <c r="FC247" s="27">
        <f t="shared" ca="1" si="550"/>
        <v>-0.14167867940618728</v>
      </c>
      <c r="FD247" s="43">
        <f t="shared" ca="1" si="551"/>
        <v>0</v>
      </c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25">
        <f t="shared" ref="FS247:FS310" si="588">AVERAGE($B238:$B247)</f>
        <v>128.22816745999998</v>
      </c>
      <c r="FT247" s="26">
        <f t="shared" si="493"/>
        <v>0</v>
      </c>
      <c r="FU247" s="23">
        <f t="shared" si="494"/>
        <v>0.13396324970697926</v>
      </c>
      <c r="FV247" s="27">
        <f t="shared" si="495"/>
        <v>3.8644982355384072</v>
      </c>
      <c r="FW247" s="27">
        <f t="shared" ca="1" si="552"/>
        <v>-4.6176202469036309E-2</v>
      </c>
      <c r="FX247" s="43">
        <f t="shared" ca="1" si="553"/>
        <v>0</v>
      </c>
      <c r="FY247" s="25">
        <f t="shared" ref="FY247:FY310" si="589">AVERAGE($B238:$B247)</f>
        <v>128.22816745999998</v>
      </c>
      <c r="FZ247" s="26">
        <f t="shared" si="496"/>
        <v>0</v>
      </c>
      <c r="GA247" s="23">
        <f t="shared" si="497"/>
        <v>7.5148209323356863E-3</v>
      </c>
      <c r="GB247" s="27">
        <f t="shared" si="498"/>
        <v>16.636758866195667</v>
      </c>
      <c r="GC247" s="27">
        <f t="shared" ca="1" si="554"/>
        <v>-0.22318262030925107</v>
      </c>
      <c r="GD247" s="43">
        <f t="shared" ca="1" si="555"/>
        <v>0</v>
      </c>
      <c r="GE247" s="47"/>
      <c r="GF247" s="47"/>
    </row>
    <row r="248" spans="1:188" x14ac:dyDescent="0.2">
      <c r="A248" s="30">
        <v>32202</v>
      </c>
      <c r="B248" s="34">
        <v>88.990280609999999</v>
      </c>
      <c r="C248" s="23">
        <v>7.7371129127097316E-3</v>
      </c>
      <c r="D248" s="24">
        <f t="shared" si="501"/>
        <v>-2.7600280737764993E-2</v>
      </c>
      <c r="E248" s="25" t="e">
        <f>#N/A</f>
        <v>#N/A</v>
      </c>
      <c r="F248" s="26">
        <v>1</v>
      </c>
      <c r="G248" s="23">
        <f t="shared" ref="G248:G311" si="590">IF(F248=1,$D248,$C248)</f>
        <v>-2.7600280737764993E-2</v>
      </c>
      <c r="H248" s="27">
        <f t="shared" ref="H248:H311" si="591">H247*(1+G248)</f>
        <v>26.240197866261017</v>
      </c>
      <c r="I248" s="27">
        <f t="shared" ca="1" si="502"/>
        <v>-0.42452220442223731</v>
      </c>
      <c r="J248" s="43">
        <f t="shared" ca="1" si="503"/>
        <v>0</v>
      </c>
      <c r="K248" s="25" t="e">
        <f>#N/A</f>
        <v>#N/A</v>
      </c>
      <c r="L248" s="26">
        <v>0</v>
      </c>
      <c r="M248" s="23">
        <f t="shared" ref="M248:M311" si="592">IF(L248=1,$D248,$C248)</f>
        <v>7.7371129127097316E-3</v>
      </c>
      <c r="N248" s="27">
        <f t="shared" ref="N248:N311" si="593">N247*(1+M248)</f>
        <v>4.1128664307728826</v>
      </c>
      <c r="O248" s="27">
        <f t="shared" ca="1" si="504"/>
        <v>0</v>
      </c>
      <c r="P248" s="43">
        <f t="shared" ca="1" si="505"/>
        <v>0</v>
      </c>
      <c r="Q248" s="25">
        <f t="shared" si="556"/>
        <v>123.82746619099998</v>
      </c>
      <c r="R248" s="26">
        <f t="shared" ref="R248:R311" si="594">IF($B247&gt;=Q247,1,0)</f>
        <v>0</v>
      </c>
      <c r="S248" s="23">
        <f t="shared" ref="S248:S311" si="595">IF(R248=1,$D248,$C248)</f>
        <v>7.7371129127097316E-3</v>
      </c>
      <c r="T248" s="27">
        <f t="shared" ref="T248:T311" si="596">T247*(1+S248)</f>
        <v>18.387753346859441</v>
      </c>
      <c r="U248" s="27">
        <f t="shared" ca="1" si="506"/>
        <v>-0.21717229653002845</v>
      </c>
      <c r="V248" s="43">
        <f t="shared" ca="1" si="507"/>
        <v>0</v>
      </c>
      <c r="W248" s="25">
        <f t="shared" si="557"/>
        <v>90.253216355000006</v>
      </c>
      <c r="X248" s="26">
        <f t="shared" ref="X248:X311" si="597">IF($B247&gt;=W247,1,0)</f>
        <v>0</v>
      </c>
      <c r="Y248" s="23">
        <f t="shared" ref="Y248:Y311" si="598">IF(X248=1,$D248,$C248)</f>
        <v>7.7371129127097316E-3</v>
      </c>
      <c r="Z248" s="27">
        <f t="shared" ref="Z248:Z311" si="599">Z247*(1+Y248)</f>
        <v>45.861732562872476</v>
      </c>
      <c r="AA248" s="27">
        <f t="shared" ca="1" si="508"/>
        <v>0</v>
      </c>
      <c r="AB248" s="43">
        <f t="shared" ca="1" si="509"/>
        <v>0</v>
      </c>
      <c r="AC248" s="25">
        <f t="shared" si="558"/>
        <v>103.01825658200001</v>
      </c>
      <c r="AD248" s="26">
        <f t="shared" ref="AD248:AD311" si="600">IF($B247&gt;=AC247,1,0)</f>
        <v>0</v>
      </c>
      <c r="AE248" s="23">
        <f t="shared" ref="AE248:AE311" si="601">IF(AD248=1,$D248,$C248)</f>
        <v>7.7371129127097316E-3</v>
      </c>
      <c r="AF248" s="27">
        <f t="shared" ref="AF248:AF311" si="602">AF247*(1+AE248)</f>
        <v>30.927197178555463</v>
      </c>
      <c r="AG248" s="27">
        <f t="shared" ca="1" si="510"/>
        <v>-0.21717229653002834</v>
      </c>
      <c r="AH248" s="43">
        <f t="shared" ca="1" si="511"/>
        <v>0</v>
      </c>
      <c r="AI248" s="25">
        <f t="shared" si="559"/>
        <v>123.82746619099998</v>
      </c>
      <c r="AJ248" s="26">
        <f t="shared" ref="AJ248:AJ311" si="603">IF($B247&gt;=AI247,1,0)</f>
        <v>0</v>
      </c>
      <c r="AK248" s="23">
        <f t="shared" ref="AK248:AK311" si="604">IF(AJ248=1,$D248,$C248)</f>
        <v>7.7371129127097316E-3</v>
      </c>
      <c r="AL248" s="27">
        <f t="shared" ref="AL248:AL311" si="605">AL247*(1+AK248)</f>
        <v>18.387753346859441</v>
      </c>
      <c r="AM248" s="27">
        <f t="shared" ca="1" si="512"/>
        <v>-0.21717229653002845</v>
      </c>
      <c r="AN248" s="43">
        <f t="shared" ca="1" si="513"/>
        <v>0</v>
      </c>
      <c r="AO248" s="25">
        <f t="shared" si="560"/>
        <v>123.82746619099998</v>
      </c>
      <c r="AP248" s="34">
        <f t="shared" ref="AP248:AP311" si="606">(X248+AD248+AJ248)/3</f>
        <v>0</v>
      </c>
      <c r="AQ248" s="23">
        <f t="shared" ref="AQ248:AQ311" si="607">(Y248+AE248+AK248)/3</f>
        <v>7.7371129127097316E-3</v>
      </c>
      <c r="AR248" s="27">
        <f t="shared" ref="AR248:AR311" si="608">AR247*(1+AQ248)</f>
        <v>31.146741524438283</v>
      </c>
      <c r="AS248" s="27">
        <f t="shared" ca="1" si="514"/>
        <v>-0.13503775043336685</v>
      </c>
      <c r="AT248" s="43">
        <f t="shared" ca="1" si="515"/>
        <v>0</v>
      </c>
      <c r="AU248" s="25">
        <f t="shared" si="561"/>
        <v>103.01825658200001</v>
      </c>
      <c r="AV248" s="26">
        <f t="shared" ref="AV248:AV311" si="609">IF(AVERAGE($B246:$B247)&gt;=AVERAGE($B243:$B247),1,0)</f>
        <v>0</v>
      </c>
      <c r="AW248" s="23">
        <f t="shared" ref="AW248:AW311" si="610">IF(AV248=1,$D248,$C248)</f>
        <v>7.7371129127097316E-3</v>
      </c>
      <c r="AX248" s="27">
        <f t="shared" ref="AX248:AX311" si="611">AX247*(1+AW248)</f>
        <v>15.012604664982003</v>
      </c>
      <c r="AY248" s="27">
        <f t="shared" ca="1" si="516"/>
        <v>-0.21717229653002834</v>
      </c>
      <c r="AZ248" s="43">
        <f t="shared" ca="1" si="517"/>
        <v>0</v>
      </c>
      <c r="BA248" s="25">
        <f t="shared" si="562"/>
        <v>103.01825658200001</v>
      </c>
      <c r="BB248" s="26">
        <f t="shared" ref="BB248:BB311" si="612">IF(AVERAGE($B246:$B247)&gt;=AVERAGE($B238:$B247),1,0)</f>
        <v>0</v>
      </c>
      <c r="BC248" s="23">
        <f t="shared" ref="BC248:BC311" si="613">IF(BB248=1,$D248,$C248)</f>
        <v>7.7371129127097316E-3</v>
      </c>
      <c r="BD248" s="27">
        <f t="shared" ref="BD248:BD311" si="614">BD247*(1+BC248)</f>
        <v>16.876564935738728</v>
      </c>
      <c r="BE248" s="27">
        <f t="shared" ca="1" si="518"/>
        <v>-0.26357183811787654</v>
      </c>
      <c r="BF248" s="43">
        <f t="shared" ca="1" si="519"/>
        <v>0</v>
      </c>
      <c r="BG248" s="25">
        <f t="shared" si="563"/>
        <v>123.82746619099998</v>
      </c>
      <c r="BH248" s="26">
        <f t="shared" ref="BH248:BH311" si="615">IF(AVERAGE($B246:$B247)&gt;=AVERAGE($B227:$B247),1,0)</f>
        <v>0</v>
      </c>
      <c r="BI248" s="23">
        <f t="shared" ref="BI248:BI311" si="616">IF(BH248=1,$D248,$C248)</f>
        <v>7.7371129127097316E-3</v>
      </c>
      <c r="BJ248" s="27">
        <f t="shared" ref="BJ248:BJ311" si="617">BJ247*(1+BI248)</f>
        <v>19.827503816741167</v>
      </c>
      <c r="BK248" s="27">
        <f t="shared" ca="1" si="520"/>
        <v>-0.30618110751993477</v>
      </c>
      <c r="BL248" s="43">
        <f t="shared" ca="1" si="521"/>
        <v>0</v>
      </c>
      <c r="BM248" s="25">
        <f t="shared" si="564"/>
        <v>111.429690935</v>
      </c>
      <c r="BN248" s="26">
        <f t="shared" ref="BN248:BN311" si="618">IF(AVERAGE($B243:$B247)&gt;=AVERAGE($B238:$B247),1,0)</f>
        <v>0</v>
      </c>
      <c r="BO248" s="23">
        <f t="shared" ref="BO248:BO311" si="619">IF(BN248=1,$D248,$C248)</f>
        <v>7.7371129127097316E-3</v>
      </c>
      <c r="BP248" s="27">
        <f t="shared" ref="BP248:BP311" si="620">BP247*(1+BO248)</f>
        <v>9.2860374381165141</v>
      </c>
      <c r="BQ248" s="27">
        <f t="shared" ca="1" si="522"/>
        <v>-0.30618110751993488</v>
      </c>
      <c r="BR248" s="43">
        <f t="shared" ca="1" si="523"/>
        <v>0</v>
      </c>
      <c r="BS248" s="25">
        <f t="shared" si="565"/>
        <v>123.82746619099998</v>
      </c>
      <c r="BT248" s="34">
        <f t="shared" ref="BT248:BT311" si="621">(AV248+BB248+BH248+BN248)/4</f>
        <v>0</v>
      </c>
      <c r="BU248" s="23">
        <f t="shared" ref="BU248:BU311" si="622">(AW248+BC248+BI248+BO248)/4</f>
        <v>7.7371129127097316E-3</v>
      </c>
      <c r="BV248" s="27">
        <f t="shared" ref="BV248:BV311" si="623">BV247*(1+BU248)</f>
        <v>15.274569754888205</v>
      </c>
      <c r="BW248" s="27">
        <f t="shared" ca="1" si="524"/>
        <v>-0.27361216845176795</v>
      </c>
      <c r="BX248" s="43">
        <f t="shared" ca="1" si="525"/>
        <v>0</v>
      </c>
      <c r="BY248" s="25">
        <f t="shared" si="566"/>
        <v>90.253216355000006</v>
      </c>
      <c r="BZ248" s="50">
        <f t="shared" si="567"/>
        <v>0</v>
      </c>
      <c r="CA248" s="23">
        <f t="shared" ref="CA248:CA311" si="624">IF(BZ248=1,$D248,$C248)</f>
        <v>7.7371129127097316E-3</v>
      </c>
      <c r="CB248" s="27">
        <f t="shared" ref="CB248:CB311" si="625">CB247*(1+CA248)</f>
        <v>16.229060785804194</v>
      </c>
      <c r="CC248" s="27">
        <f t="shared" ca="1" si="526"/>
        <v>0</v>
      </c>
      <c r="CD248" s="43">
        <f t="shared" ca="1" si="527"/>
        <v>0</v>
      </c>
      <c r="CE248" s="25">
        <f t="shared" si="568"/>
        <v>103.01825658200001</v>
      </c>
      <c r="CF248" s="34">
        <f t="shared" si="569"/>
        <v>0</v>
      </c>
      <c r="CG248" s="23">
        <f t="shared" ref="CG248:CG311" si="626">IF(CF248=1,$D248,$C248)</f>
        <v>7.7371129127097316E-3</v>
      </c>
      <c r="CH248" s="27">
        <f t="shared" ref="CH248:CH311" si="627">CH247*(1+CG248)</f>
        <v>13.531419540222137</v>
      </c>
      <c r="CI248" s="27">
        <f t="shared" ca="1" si="528"/>
        <v>-0.21717229653002812</v>
      </c>
      <c r="CJ248" s="43">
        <f t="shared" ca="1" si="529"/>
        <v>0</v>
      </c>
      <c r="CK248" s="25">
        <f t="shared" si="570"/>
        <v>123.82746619099998</v>
      </c>
      <c r="CL248" s="34">
        <f t="shared" si="571"/>
        <v>0</v>
      </c>
      <c r="CM248" s="23">
        <f t="shared" ref="CM248:CM311" si="628">IF(CL248=1,$D248,$C248)</f>
        <v>7.7371129127097316E-3</v>
      </c>
      <c r="CN248" s="27">
        <f t="shared" ref="CN248:CN311" si="629">CN247*(1+CM248)</f>
        <v>14.165933208754456</v>
      </c>
      <c r="CO248" s="27">
        <f t="shared" ca="1" si="530"/>
        <v>-0.21717229653002845</v>
      </c>
      <c r="CP248" s="43">
        <f t="shared" ca="1" si="531"/>
        <v>0</v>
      </c>
      <c r="CQ248" s="25">
        <f t="shared" si="572"/>
        <v>117.81163973799998</v>
      </c>
      <c r="CR248" s="34">
        <f t="shared" si="573"/>
        <v>0</v>
      </c>
      <c r="CS248" s="23">
        <f t="shared" ref="CS248:CS311" si="630">IF(CR248=1,$D248,$C248)</f>
        <v>7.7371129127097316E-3</v>
      </c>
      <c r="CT248" s="27">
        <f t="shared" ref="CT248:CT311" si="631">CT247*(1+CS248)</f>
        <v>15.397865677318949</v>
      </c>
      <c r="CU248" s="27">
        <f t="shared" ca="1" si="532"/>
        <v>-0.26357183811787643</v>
      </c>
      <c r="CV248" s="43">
        <f t="shared" ca="1" si="533"/>
        <v>0</v>
      </c>
      <c r="CW248" s="25">
        <f t="shared" si="574"/>
        <v>123.82746619099998</v>
      </c>
      <c r="CX248" s="34">
        <f t="shared" ref="CX248:CX311" si="632">(ROUNDDOWN(CL248,0)+ROUNDDOWN(CF248,0)+ROUNDDOWN(BZ248,0)+ROUNDDOWN(CR248,0))/4</f>
        <v>0</v>
      </c>
      <c r="CY248" s="23">
        <f t="shared" ref="CY248:CY311" si="633">(CA248+CG248+CM248+CS248)/4</f>
        <v>7.7371129127097316E-3</v>
      </c>
      <c r="CZ248" s="27">
        <f t="shared" ref="CZ248:CZ311" si="634">CZ247*(1+CY248)</f>
        <v>15.62055316896047</v>
      </c>
      <c r="DA248" s="27">
        <f t="shared" ca="1" si="534"/>
        <v>-0.16808407026420324</v>
      </c>
      <c r="DB248" s="43">
        <f t="shared" ca="1" si="535"/>
        <v>0</v>
      </c>
      <c r="DC248" s="25">
        <f t="shared" si="575"/>
        <v>123.82746619099998</v>
      </c>
      <c r="DD248" s="34">
        <f t="shared" si="576"/>
        <v>0</v>
      </c>
      <c r="DE248" s="23">
        <f t="shared" ref="DE248:DE311" si="635">(AQ248+BU248+CY248)/3</f>
        <v>7.7371129127097316E-3</v>
      </c>
      <c r="DF248" s="27">
        <f t="shared" ref="DF248:DF311" si="636">DF247*(1+DE248)</f>
        <v>19.775939674831431</v>
      </c>
      <c r="DG248" s="27">
        <f t="shared" ca="1" si="499"/>
        <v>-0.19352633249976259</v>
      </c>
      <c r="DH248" s="43">
        <f t="shared" ca="1" si="500"/>
        <v>0</v>
      </c>
      <c r="DI248" s="25">
        <f t="shared" si="577"/>
        <v>90.253216355000006</v>
      </c>
      <c r="DJ248" s="26">
        <f t="shared" si="578"/>
        <v>0</v>
      </c>
      <c r="DK248" s="23">
        <f t="shared" ref="DK248:DK311" si="637">IF(DJ248=1,$D248,$C248)</f>
        <v>7.7371129127097316E-3</v>
      </c>
      <c r="DL248" s="27">
        <f t="shared" ref="DL248:DL311" si="638">DL247*(1+DK248)</f>
        <v>28.448939161411623</v>
      </c>
      <c r="DM248" s="27">
        <f t="shared" ca="1" si="536"/>
        <v>0</v>
      </c>
      <c r="DN248" s="43">
        <f t="shared" ca="1" si="537"/>
        <v>0</v>
      </c>
      <c r="DO248" s="25">
        <f t="shared" si="579"/>
        <v>103.01825658200001</v>
      </c>
      <c r="DP248" s="26">
        <f t="shared" si="580"/>
        <v>0</v>
      </c>
      <c r="DQ248" s="23">
        <f t="shared" ref="DQ248:DQ311" si="639">IF(DP248=1,$D248,$C248)</f>
        <v>7.7371129127097316E-3</v>
      </c>
      <c r="DR248" s="27">
        <f t="shared" ref="DR248:DR311" si="640">DR247*(1+DQ248)</f>
        <v>28.307880673864986</v>
      </c>
      <c r="DS248" s="27">
        <f t="shared" ca="1" si="538"/>
        <v>-0.21717229653002834</v>
      </c>
      <c r="DT248" s="43">
        <f t="shared" ca="1" si="539"/>
        <v>0</v>
      </c>
      <c r="DU248" s="25">
        <f t="shared" si="581"/>
        <v>123.82746619099998</v>
      </c>
      <c r="DV248" s="26">
        <f t="shared" si="582"/>
        <v>0</v>
      </c>
      <c r="DW248" s="23">
        <f t="shared" ref="DW248:DW311" si="641">IF(DV248=1,$D248,$C248)</f>
        <v>7.7371129127097316E-3</v>
      </c>
      <c r="DX248" s="27">
        <f t="shared" ref="DX248:DX311" si="642">DX247*(1+DW248)</f>
        <v>15.110154798448271</v>
      </c>
      <c r="DY248" s="27">
        <f t="shared" ca="1" si="540"/>
        <v>-0.21717229653002845</v>
      </c>
      <c r="DZ248" s="43">
        <f t="shared" ca="1" si="541"/>
        <v>0</v>
      </c>
      <c r="EA248" s="25">
        <f t="shared" si="583"/>
        <v>123.82746619099998</v>
      </c>
      <c r="EB248" s="34">
        <f t="shared" ref="EB248:EB311" si="643">(DJ248+DP248+DV248)/3</f>
        <v>0</v>
      </c>
      <c r="EC248" s="23">
        <f t="shared" ref="EC248:EC311" si="644">(DK248+DQ248+DW248)/3</f>
        <v>7.7371129127097316E-3</v>
      </c>
      <c r="ED248" s="27">
        <f t="shared" ref="ED248:ED311" si="645">ED247*(1+EC248)</f>
        <v>24.162469744648917</v>
      </c>
      <c r="EE248" s="27">
        <f t="shared" ca="1" si="542"/>
        <v>-0.13503775043336697</v>
      </c>
      <c r="EF248" s="43">
        <f t="shared" ca="1" si="543"/>
        <v>0</v>
      </c>
      <c r="EG248" s="25">
        <f t="shared" si="584"/>
        <v>90.253216355000006</v>
      </c>
      <c r="EH248" s="26">
        <f t="shared" ref="EH248:EH311" si="646">IF(AND($B247&gt;=EG247,EG247&gt;EG246),1,0)</f>
        <v>0</v>
      </c>
      <c r="EI248" s="23">
        <f t="shared" ref="EI248:EI311" si="647">IF(EH248=1,$D248,$C248)</f>
        <v>7.7371129127097316E-3</v>
      </c>
      <c r="EJ248" s="27">
        <f t="shared" ref="EJ248:EJ311" si="648">EJ247*(1+EI248)</f>
        <v>29.014967942699442</v>
      </c>
      <c r="EK248" s="27">
        <f t="shared" ca="1" si="544"/>
        <v>0</v>
      </c>
      <c r="EL248" s="43">
        <f t="shared" ca="1" si="545"/>
        <v>0</v>
      </c>
      <c r="EM248" s="25">
        <f t="shared" si="585"/>
        <v>103.01825658200001</v>
      </c>
      <c r="EN248" s="26">
        <f t="shared" ref="EN248:EN311" si="649">IF(AND($B247&gt;=EM247,EM247&gt;EM246),1,0)</f>
        <v>0</v>
      </c>
      <c r="EO248" s="23">
        <f t="shared" ref="EO248:EO311" si="650">IF(EN248=1,$D248,$C248)</f>
        <v>7.7371129127097316E-3</v>
      </c>
      <c r="EP248" s="27">
        <f t="shared" ref="EP248:EP311" si="651">EP247*(1+EO248)</f>
        <v>22.623124805785451</v>
      </c>
      <c r="EQ248" s="27">
        <f t="shared" ca="1" si="546"/>
        <v>-0.21717229653002823</v>
      </c>
      <c r="ER248" s="43">
        <f t="shared" ca="1" si="547"/>
        <v>0</v>
      </c>
      <c r="ES248" s="25">
        <f t="shared" si="586"/>
        <v>123.82746619099998</v>
      </c>
      <c r="ET248" s="26">
        <f t="shared" ref="ET248:ET311" si="652">IF(AND($B247&gt;=ES247,ES247&gt;ES246),1,0)</f>
        <v>0</v>
      </c>
      <c r="EU248" s="23">
        <f t="shared" ref="EU248:EU311" si="653">IF(ET248=1,$D248,$C248)</f>
        <v>7.7371129127097316E-3</v>
      </c>
      <c r="EV248" s="27">
        <f t="shared" ref="EV248:EV311" si="654">EV247*(1+EU248)</f>
        <v>17.568007761630174</v>
      </c>
      <c r="EW248" s="27">
        <f t="shared" ca="1" si="548"/>
        <v>-0.21717229653002856</v>
      </c>
      <c r="EX248" s="43">
        <f t="shared" ca="1" si="549"/>
        <v>0</v>
      </c>
      <c r="EY248" s="25">
        <f t="shared" si="587"/>
        <v>123.82746619099998</v>
      </c>
      <c r="EZ248" s="34">
        <f t="shared" ref="EZ248:EZ311" si="655">(EH248+EN248+ET248)/3</f>
        <v>0</v>
      </c>
      <c r="FA248" s="23">
        <f t="shared" ref="FA248:FA311" si="656">(EI248+EO248+EU248)/3</f>
        <v>7.7371129127097316E-3</v>
      </c>
      <c r="FB248" s="27">
        <f t="shared" ref="FB248:FB311" si="657">FB247*(1+FA248)</f>
        <v>23.695015930602647</v>
      </c>
      <c r="FC248" s="27">
        <f t="shared" ca="1" si="550"/>
        <v>-0.13503775043336685</v>
      </c>
      <c r="FD248" s="43">
        <f t="shared" ca="1" si="551"/>
        <v>0</v>
      </c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25">
        <f t="shared" si="588"/>
        <v>123.82746619099998</v>
      </c>
      <c r="FT248" s="26">
        <f t="shared" ref="FT248:FT311" si="658">IF($B247&gt;=FS247,1,0)</f>
        <v>0</v>
      </c>
      <c r="FU248" s="23">
        <f t="shared" ref="FU248:FU311" si="659">IF(FT248=1,$D248,-$D248)</f>
        <v>2.7600280737764993E-2</v>
      </c>
      <c r="FV248" s="27">
        <f t="shared" ref="FV248:FV311" si="660">FV247*(1+FU248)</f>
        <v>3.9711594717498651</v>
      </c>
      <c r="FW248" s="27">
        <f t="shared" ca="1" si="552"/>
        <v>-1.9850397882820503E-2</v>
      </c>
      <c r="FX248" s="43">
        <f t="shared" ca="1" si="553"/>
        <v>0</v>
      </c>
      <c r="FY248" s="25">
        <f t="shared" si="589"/>
        <v>123.82746619099998</v>
      </c>
      <c r="FZ248" s="26">
        <f t="shared" ref="FZ248:FZ311" si="661">IF(FZ247=0,IF($B247&gt;=1.1*FY247,1,0),IF($B247&gt;=FY247,1,0))</f>
        <v>0</v>
      </c>
      <c r="GA248" s="23">
        <f t="shared" ref="GA248:GA311" si="662">IF(FZ248=1,$D248,$C248)</f>
        <v>7.7371129127097316E-3</v>
      </c>
      <c r="GB248" s="27">
        <f t="shared" ref="GB248:GB311" si="663">GB247*(1+GA248)</f>
        <v>16.765479348044948</v>
      </c>
      <c r="GC248" s="27">
        <f t="shared" ca="1" si="554"/>
        <v>-0.21717229653002834</v>
      </c>
      <c r="GD248" s="43">
        <f t="shared" ca="1" si="555"/>
        <v>0</v>
      </c>
      <c r="GE248" s="47"/>
      <c r="GF248" s="47"/>
    </row>
    <row r="249" spans="1:188" x14ac:dyDescent="0.2">
      <c r="A249" s="30">
        <v>32233</v>
      </c>
      <c r="B249" s="34">
        <v>98.864912349999997</v>
      </c>
      <c r="C249" s="23">
        <v>8.3095173944545131E-3</v>
      </c>
      <c r="D249" s="24">
        <f t="shared" si="501"/>
        <v>0.11096303632613069</v>
      </c>
      <c r="E249" s="25" t="e">
        <f>#N/A</f>
        <v>#N/A</v>
      </c>
      <c r="F249" s="26">
        <v>1</v>
      </c>
      <c r="G249" s="23">
        <f t="shared" si="590"/>
        <v>0.11096303632613069</v>
      </c>
      <c r="H249" s="27">
        <f t="shared" si="591"/>
        <v>29.151889895299796</v>
      </c>
      <c r="I249" s="27">
        <f t="shared" ca="1" si="502"/>
        <v>-0.36066544088666042</v>
      </c>
      <c r="J249" s="43">
        <f t="shared" ca="1" si="503"/>
        <v>0</v>
      </c>
      <c r="K249" s="25" t="e">
        <f>#N/A</f>
        <v>#N/A</v>
      </c>
      <c r="L249" s="26">
        <v>0</v>
      </c>
      <c r="M249" s="23">
        <f t="shared" si="592"/>
        <v>8.3095173944545131E-3</v>
      </c>
      <c r="N249" s="27">
        <f t="shared" si="593"/>
        <v>4.1470423659204583</v>
      </c>
      <c r="O249" s="27">
        <f t="shared" ca="1" si="504"/>
        <v>0</v>
      </c>
      <c r="P249" s="43">
        <f t="shared" ca="1" si="505"/>
        <v>0</v>
      </c>
      <c r="Q249" s="25">
        <f t="shared" si="556"/>
        <v>120.48108820600001</v>
      </c>
      <c r="R249" s="26">
        <f t="shared" si="594"/>
        <v>0</v>
      </c>
      <c r="S249" s="23">
        <f t="shared" si="595"/>
        <v>8.3095173944545131E-3</v>
      </c>
      <c r="T249" s="27">
        <f t="shared" si="596"/>
        <v>18.540546703140109</v>
      </c>
      <c r="U249" s="27">
        <f t="shared" ca="1" si="506"/>
        <v>-0.2106673761111838</v>
      </c>
      <c r="V249" s="43">
        <f t="shared" ca="1" si="507"/>
        <v>0</v>
      </c>
      <c r="W249" s="25">
        <f t="shared" si="557"/>
        <v>93.927596480000005</v>
      </c>
      <c r="X249" s="26">
        <f t="shared" si="597"/>
        <v>0</v>
      </c>
      <c r="Y249" s="23">
        <f t="shared" si="598"/>
        <v>8.3095173944545131E-3</v>
      </c>
      <c r="Z249" s="27">
        <f t="shared" si="599"/>
        <v>46.242821427343486</v>
      </c>
      <c r="AA249" s="27">
        <f t="shared" ca="1" si="508"/>
        <v>0</v>
      </c>
      <c r="AB249" s="43">
        <f t="shared" ca="1" si="509"/>
        <v>0</v>
      </c>
      <c r="AC249" s="25">
        <f t="shared" si="558"/>
        <v>99.280108272000007</v>
      </c>
      <c r="AD249" s="26">
        <f t="shared" si="600"/>
        <v>0</v>
      </c>
      <c r="AE249" s="23">
        <f t="shared" si="601"/>
        <v>8.3095173944545131E-3</v>
      </c>
      <c r="AF249" s="27">
        <f t="shared" si="602"/>
        <v>31.184187261472395</v>
      </c>
      <c r="AG249" s="27">
        <f t="shared" ca="1" si="510"/>
        <v>-0.21066737611118369</v>
      </c>
      <c r="AH249" s="43">
        <f t="shared" ca="1" si="511"/>
        <v>0</v>
      </c>
      <c r="AI249" s="25">
        <f t="shared" si="559"/>
        <v>120.48108820600001</v>
      </c>
      <c r="AJ249" s="26">
        <f t="shared" si="603"/>
        <v>0</v>
      </c>
      <c r="AK249" s="23">
        <f t="shared" si="604"/>
        <v>8.3095173944545131E-3</v>
      </c>
      <c r="AL249" s="27">
        <f t="shared" si="605"/>
        <v>18.540546703140109</v>
      </c>
      <c r="AM249" s="27">
        <f t="shared" ca="1" si="512"/>
        <v>-0.2106673761111838</v>
      </c>
      <c r="AN249" s="43">
        <f t="shared" ca="1" si="513"/>
        <v>0</v>
      </c>
      <c r="AO249" s="25">
        <f t="shared" si="560"/>
        <v>120.48108820600001</v>
      </c>
      <c r="AP249" s="34">
        <f t="shared" si="606"/>
        <v>0</v>
      </c>
      <c r="AQ249" s="23">
        <f t="shared" si="607"/>
        <v>8.3095173944545131E-3</v>
      </c>
      <c r="AR249" s="27">
        <f t="shared" si="608"/>
        <v>31.405555914916182</v>
      </c>
      <c r="AS249" s="27">
        <f t="shared" ca="1" si="514"/>
        <v>-0.12785033157504644</v>
      </c>
      <c r="AT249" s="43">
        <f t="shared" ca="1" si="515"/>
        <v>0</v>
      </c>
      <c r="AU249" s="25">
        <f t="shared" si="561"/>
        <v>99.280108272000007</v>
      </c>
      <c r="AV249" s="26">
        <f t="shared" si="609"/>
        <v>0</v>
      </c>
      <c r="AW249" s="23">
        <f t="shared" si="610"/>
        <v>8.3095173944545131E-3</v>
      </c>
      <c r="AX249" s="27">
        <f t="shared" si="611"/>
        <v>15.13735216458174</v>
      </c>
      <c r="AY249" s="27">
        <f t="shared" ca="1" si="516"/>
        <v>-0.2106673761111838</v>
      </c>
      <c r="AZ249" s="43">
        <f t="shared" ca="1" si="517"/>
        <v>0</v>
      </c>
      <c r="BA249" s="25">
        <f t="shared" si="562"/>
        <v>99.280108272000007</v>
      </c>
      <c r="BB249" s="26">
        <f t="shared" si="612"/>
        <v>0</v>
      </c>
      <c r="BC249" s="23">
        <f t="shared" si="613"/>
        <v>8.3095173944545131E-3</v>
      </c>
      <c r="BD249" s="27">
        <f t="shared" si="614"/>
        <v>17.016801045630888</v>
      </c>
      <c r="BE249" s="27">
        <f t="shared" ca="1" si="518"/>
        <v>-0.25745247549695083</v>
      </c>
      <c r="BF249" s="43">
        <f t="shared" ca="1" si="519"/>
        <v>0</v>
      </c>
      <c r="BG249" s="25">
        <f t="shared" si="563"/>
        <v>120.48108820600001</v>
      </c>
      <c r="BH249" s="26">
        <f t="shared" si="615"/>
        <v>0</v>
      </c>
      <c r="BI249" s="23">
        <f t="shared" si="616"/>
        <v>8.3095173944545131E-3</v>
      </c>
      <c r="BJ249" s="27">
        <f t="shared" si="617"/>
        <v>19.992260804594991</v>
      </c>
      <c r="BK249" s="27">
        <f t="shared" ca="1" si="520"/>
        <v>-0.30041580736427054</v>
      </c>
      <c r="BL249" s="43">
        <f t="shared" ca="1" si="521"/>
        <v>0</v>
      </c>
      <c r="BM249" s="25">
        <f t="shared" si="564"/>
        <v>102.32603254333333</v>
      </c>
      <c r="BN249" s="26">
        <f t="shared" si="618"/>
        <v>0</v>
      </c>
      <c r="BO249" s="23">
        <f t="shared" si="619"/>
        <v>8.3095173944545131E-3</v>
      </c>
      <c r="BP249" s="27">
        <f t="shared" si="620"/>
        <v>9.3631999277340991</v>
      </c>
      <c r="BQ249" s="27">
        <f t="shared" ca="1" si="522"/>
        <v>-0.30041580736427054</v>
      </c>
      <c r="BR249" s="43">
        <f t="shared" ca="1" si="523"/>
        <v>0</v>
      </c>
      <c r="BS249" s="25">
        <f t="shared" si="565"/>
        <v>120.48108820600001</v>
      </c>
      <c r="BT249" s="34">
        <f t="shared" si="621"/>
        <v>0</v>
      </c>
      <c r="BU249" s="23">
        <f t="shared" si="622"/>
        <v>8.3095173944545131E-3</v>
      </c>
      <c r="BV249" s="27">
        <f t="shared" si="623"/>
        <v>15.401494057959257</v>
      </c>
      <c r="BW249" s="27">
        <f t="shared" ca="1" si="524"/>
        <v>-0.26757623613039783</v>
      </c>
      <c r="BX249" s="43">
        <f t="shared" ca="1" si="525"/>
        <v>0</v>
      </c>
      <c r="BY249" s="25">
        <f t="shared" si="566"/>
        <v>93.927596480000005</v>
      </c>
      <c r="BZ249" s="50">
        <f t="shared" si="567"/>
        <v>0</v>
      </c>
      <c r="CA249" s="23">
        <f t="shared" si="624"/>
        <v>8.3095173944545131E-3</v>
      </c>
      <c r="CB249" s="27">
        <f t="shared" si="625"/>
        <v>16.363916448699495</v>
      </c>
      <c r="CC249" s="27">
        <f t="shared" ca="1" si="526"/>
        <v>0</v>
      </c>
      <c r="CD249" s="43">
        <f t="shared" ca="1" si="527"/>
        <v>0</v>
      </c>
      <c r="CE249" s="25">
        <f t="shared" si="568"/>
        <v>99.280108272000007</v>
      </c>
      <c r="CF249" s="34">
        <f t="shared" si="569"/>
        <v>0</v>
      </c>
      <c r="CG249" s="23">
        <f t="shared" si="626"/>
        <v>8.3095173944545131E-3</v>
      </c>
      <c r="CH249" s="27">
        <f t="shared" si="627"/>
        <v>13.643859106263275</v>
      </c>
      <c r="CI249" s="27">
        <f t="shared" ca="1" si="528"/>
        <v>-0.21066737611118358</v>
      </c>
      <c r="CJ249" s="43">
        <f t="shared" ca="1" si="529"/>
        <v>0</v>
      </c>
      <c r="CK249" s="25">
        <f t="shared" si="570"/>
        <v>120.48108820600001</v>
      </c>
      <c r="CL249" s="34">
        <f t="shared" si="571"/>
        <v>0</v>
      </c>
      <c r="CM249" s="23">
        <f t="shared" si="628"/>
        <v>8.3095173944545131E-3</v>
      </c>
      <c r="CN249" s="27">
        <f t="shared" si="629"/>
        <v>14.283645277161282</v>
      </c>
      <c r="CO249" s="27">
        <f t="shared" ca="1" si="530"/>
        <v>-0.2106673761111838</v>
      </c>
      <c r="CP249" s="43">
        <f t="shared" ca="1" si="531"/>
        <v>0</v>
      </c>
      <c r="CQ249" s="25">
        <f t="shared" si="572"/>
        <v>118.311910348</v>
      </c>
      <c r="CR249" s="34">
        <f t="shared" si="573"/>
        <v>0</v>
      </c>
      <c r="CS249" s="23">
        <f t="shared" si="630"/>
        <v>8.3095173944545131E-3</v>
      </c>
      <c r="CT249" s="27">
        <f t="shared" si="631"/>
        <v>15.525814510002105</v>
      </c>
      <c r="CU249" s="27">
        <f t="shared" ca="1" si="532"/>
        <v>-0.25745247549695083</v>
      </c>
      <c r="CV249" s="43">
        <f t="shared" ca="1" si="533"/>
        <v>0</v>
      </c>
      <c r="CW249" s="25">
        <f t="shared" si="574"/>
        <v>120.48108820600001</v>
      </c>
      <c r="CX249" s="34">
        <f t="shared" si="632"/>
        <v>0</v>
      </c>
      <c r="CY249" s="23">
        <f t="shared" si="633"/>
        <v>8.3095173944545131E-3</v>
      </c>
      <c r="CZ249" s="27">
        <f t="shared" si="634"/>
        <v>15.750352427228949</v>
      </c>
      <c r="DA249" s="27">
        <f t="shared" ca="1" si="534"/>
        <v>-0.16117125037533986</v>
      </c>
      <c r="DB249" s="43">
        <f t="shared" ca="1" si="535"/>
        <v>0</v>
      </c>
      <c r="DC249" s="25">
        <f t="shared" si="575"/>
        <v>120.48108820600001</v>
      </c>
      <c r="DD249" s="34">
        <f t="shared" si="576"/>
        <v>0</v>
      </c>
      <c r="DE249" s="23">
        <f t="shared" si="635"/>
        <v>8.3095173944545131E-3</v>
      </c>
      <c r="DF249" s="27">
        <f t="shared" si="636"/>
        <v>19.940268189551126</v>
      </c>
      <c r="DG249" s="27">
        <f t="shared" ca="1" si="499"/>
        <v>-0.18682492553149976</v>
      </c>
      <c r="DH249" s="43">
        <f t="shared" ca="1" si="500"/>
        <v>0</v>
      </c>
      <c r="DI249" s="25">
        <f t="shared" si="577"/>
        <v>93.927596480000005</v>
      </c>
      <c r="DJ249" s="26">
        <f t="shared" si="578"/>
        <v>0</v>
      </c>
      <c r="DK249" s="23">
        <f t="shared" si="637"/>
        <v>8.3095173944545131E-3</v>
      </c>
      <c r="DL249" s="27">
        <f t="shared" si="638"/>
        <v>28.685336116227152</v>
      </c>
      <c r="DM249" s="27">
        <f t="shared" ca="1" si="536"/>
        <v>0</v>
      </c>
      <c r="DN249" s="43">
        <f t="shared" ca="1" si="537"/>
        <v>0</v>
      </c>
      <c r="DO249" s="25">
        <f t="shared" si="579"/>
        <v>99.280108272000007</v>
      </c>
      <c r="DP249" s="26">
        <f t="shared" si="580"/>
        <v>0</v>
      </c>
      <c r="DQ249" s="23">
        <f t="shared" si="639"/>
        <v>8.3095173944545131E-3</v>
      </c>
      <c r="DR249" s="27">
        <f t="shared" si="640"/>
        <v>28.543105500724611</v>
      </c>
      <c r="DS249" s="27">
        <f t="shared" ca="1" si="538"/>
        <v>-0.21066737611118369</v>
      </c>
      <c r="DT249" s="43">
        <f t="shared" ca="1" si="539"/>
        <v>0</v>
      </c>
      <c r="DU249" s="25">
        <f t="shared" si="581"/>
        <v>120.48108820600001</v>
      </c>
      <c r="DV249" s="26">
        <f t="shared" si="582"/>
        <v>0</v>
      </c>
      <c r="DW249" s="23">
        <f t="shared" si="641"/>
        <v>8.3095173944545131E-3</v>
      </c>
      <c r="DX249" s="27">
        <f t="shared" si="642"/>
        <v>15.235712892578876</v>
      </c>
      <c r="DY249" s="27">
        <f t="shared" ca="1" si="540"/>
        <v>-0.21066737611118391</v>
      </c>
      <c r="DZ249" s="43">
        <f t="shared" ca="1" si="541"/>
        <v>0</v>
      </c>
      <c r="EA249" s="25">
        <f t="shared" si="583"/>
        <v>120.48108820600001</v>
      </c>
      <c r="EB249" s="34">
        <f t="shared" si="643"/>
        <v>0</v>
      </c>
      <c r="EC249" s="23">
        <f t="shared" si="644"/>
        <v>8.3095173944545131E-3</v>
      </c>
      <c r="ED249" s="27">
        <f t="shared" si="645"/>
        <v>24.363248207285057</v>
      </c>
      <c r="EE249" s="27">
        <f t="shared" ca="1" si="542"/>
        <v>-0.12785033157504655</v>
      </c>
      <c r="EF249" s="43">
        <f t="shared" ca="1" si="543"/>
        <v>0</v>
      </c>
      <c r="EG249" s="25">
        <f t="shared" si="584"/>
        <v>93.927596480000005</v>
      </c>
      <c r="EH249" s="26">
        <f t="shared" si="646"/>
        <v>0</v>
      </c>
      <c r="EI249" s="23">
        <f t="shared" si="647"/>
        <v>8.3095173944545131E-3</v>
      </c>
      <c r="EJ249" s="27">
        <f t="shared" si="648"/>
        <v>29.256068323518843</v>
      </c>
      <c r="EK249" s="27">
        <f t="shared" ca="1" si="544"/>
        <v>0</v>
      </c>
      <c r="EL249" s="43">
        <f t="shared" ca="1" si="545"/>
        <v>0</v>
      </c>
      <c r="EM249" s="25">
        <f t="shared" si="585"/>
        <v>99.280108272000007</v>
      </c>
      <c r="EN249" s="26">
        <f t="shared" si="649"/>
        <v>0</v>
      </c>
      <c r="EO249" s="23">
        <f t="shared" si="650"/>
        <v>8.3095173944545131E-3</v>
      </c>
      <c r="EP249" s="27">
        <f t="shared" si="651"/>
        <v>22.811112054876041</v>
      </c>
      <c r="EQ249" s="27">
        <f t="shared" ca="1" si="546"/>
        <v>-0.21066737611118369</v>
      </c>
      <c r="ER249" s="43">
        <f t="shared" ca="1" si="547"/>
        <v>0</v>
      </c>
      <c r="ES249" s="25">
        <f t="shared" si="586"/>
        <v>120.48108820600001</v>
      </c>
      <c r="ET249" s="26">
        <f t="shared" si="652"/>
        <v>0</v>
      </c>
      <c r="EU249" s="23">
        <f t="shared" si="653"/>
        <v>8.3095173944545131E-3</v>
      </c>
      <c r="EV249" s="27">
        <f t="shared" si="654"/>
        <v>17.713989427711351</v>
      </c>
      <c r="EW249" s="27">
        <f t="shared" ca="1" si="548"/>
        <v>-0.21066737611118402</v>
      </c>
      <c r="EX249" s="43">
        <f t="shared" ca="1" si="549"/>
        <v>0</v>
      </c>
      <c r="EY249" s="25">
        <f t="shared" si="587"/>
        <v>120.48108820600001</v>
      </c>
      <c r="EZ249" s="34">
        <f t="shared" si="655"/>
        <v>0</v>
      </c>
      <c r="FA249" s="23">
        <f t="shared" si="656"/>
        <v>8.3095173944545131E-3</v>
      </c>
      <c r="FB249" s="27">
        <f t="shared" si="657"/>
        <v>23.891910077639867</v>
      </c>
      <c r="FC249" s="27">
        <f t="shared" ca="1" si="550"/>
        <v>-0.12785033157504633</v>
      </c>
      <c r="FD249" s="43">
        <f t="shared" ca="1" si="551"/>
        <v>0</v>
      </c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25">
        <f t="shared" si="588"/>
        <v>120.48108820600001</v>
      </c>
      <c r="FT249" s="26">
        <f t="shared" si="658"/>
        <v>0</v>
      </c>
      <c r="FU249" s="23">
        <f t="shared" si="659"/>
        <v>-0.11096303632613069</v>
      </c>
      <c r="FV249" s="27">
        <f t="shared" si="660"/>
        <v>3.530507559029227</v>
      </c>
      <c r="FW249" s="27">
        <f t="shared" ca="1" si="552"/>
        <v>-0.12861077378759156</v>
      </c>
      <c r="FX249" s="43">
        <f t="shared" ca="1" si="553"/>
        <v>0</v>
      </c>
      <c r="FY249" s="25">
        <f t="shared" si="589"/>
        <v>120.48108820600001</v>
      </c>
      <c r="FZ249" s="26">
        <f t="shared" si="661"/>
        <v>0</v>
      </c>
      <c r="GA249" s="23">
        <f t="shared" si="662"/>
        <v>8.3095173944545131E-3</v>
      </c>
      <c r="GB249" s="27">
        <f t="shared" si="663"/>
        <v>16.904792390313897</v>
      </c>
      <c r="GC249" s="27">
        <f t="shared" ca="1" si="554"/>
        <v>-0.21066737611118369</v>
      </c>
      <c r="GD249" s="43">
        <f t="shared" ca="1" si="555"/>
        <v>0</v>
      </c>
      <c r="GE249" s="47"/>
      <c r="GF249" s="47"/>
    </row>
    <row r="250" spans="1:188" x14ac:dyDescent="0.2">
      <c r="A250" s="30">
        <v>32263</v>
      </c>
      <c r="B250" s="34">
        <v>101.34685469999999</v>
      </c>
      <c r="C250" s="23">
        <v>8.4843409187767005E-3</v>
      </c>
      <c r="D250" s="24">
        <f t="shared" si="501"/>
        <v>2.510438021948036E-2</v>
      </c>
      <c r="E250" s="25" t="e">
        <f>#N/A</f>
        <v>#N/A</v>
      </c>
      <c r="F250" s="26">
        <v>1</v>
      </c>
      <c r="G250" s="23">
        <f t="shared" si="590"/>
        <v>2.510438021948036E-2</v>
      </c>
      <c r="H250" s="27">
        <f t="shared" si="591"/>
        <v>29.88373002334783</v>
      </c>
      <c r="I250" s="27">
        <f t="shared" ca="1" si="502"/>
        <v>-0.3446153430272253</v>
      </c>
      <c r="J250" s="43">
        <f t="shared" ca="1" si="503"/>
        <v>0</v>
      </c>
      <c r="K250" s="25" t="e">
        <f>#N/A</f>
        <v>#N/A</v>
      </c>
      <c r="L250" s="26">
        <v>0</v>
      </c>
      <c r="M250" s="23">
        <f t="shared" si="592"/>
        <v>8.4843409187767005E-3</v>
      </c>
      <c r="N250" s="27">
        <f t="shared" si="593"/>
        <v>4.1822272871575379</v>
      </c>
      <c r="O250" s="27">
        <f t="shared" ca="1" si="504"/>
        <v>0</v>
      </c>
      <c r="P250" s="43">
        <f t="shared" ca="1" si="505"/>
        <v>0</v>
      </c>
      <c r="Q250" s="25">
        <f t="shared" si="556"/>
        <v>117.35053782600001</v>
      </c>
      <c r="R250" s="26">
        <f t="shared" si="594"/>
        <v>0</v>
      </c>
      <c r="S250" s="23">
        <f t="shared" si="595"/>
        <v>8.4843409187767005E-3</v>
      </c>
      <c r="T250" s="27">
        <f t="shared" si="596"/>
        <v>18.697851022190051</v>
      </c>
      <c r="U250" s="27">
        <f t="shared" ca="1" si="506"/>
        <v>-0.20397040903179853</v>
      </c>
      <c r="V250" s="43">
        <f t="shared" ca="1" si="507"/>
        <v>0</v>
      </c>
      <c r="W250" s="25">
        <f t="shared" si="557"/>
        <v>100.105883525</v>
      </c>
      <c r="X250" s="26">
        <f t="shared" si="597"/>
        <v>1</v>
      </c>
      <c r="Y250" s="23">
        <f t="shared" si="598"/>
        <v>2.510438021948036E-2</v>
      </c>
      <c r="Z250" s="27">
        <f t="shared" si="599"/>
        <v>47.403718798877051</v>
      </c>
      <c r="AA250" s="27">
        <f t="shared" ca="1" si="508"/>
        <v>0</v>
      </c>
      <c r="AB250" s="43">
        <f t="shared" ca="1" si="509"/>
        <v>0</v>
      </c>
      <c r="AC250" s="25">
        <f t="shared" si="558"/>
        <v>97.278113071999996</v>
      </c>
      <c r="AD250" s="26">
        <f t="shared" si="600"/>
        <v>0</v>
      </c>
      <c r="AE250" s="23">
        <f t="shared" si="601"/>
        <v>8.4843409187767005E-3</v>
      </c>
      <c r="AF250" s="27">
        <f t="shared" si="602"/>
        <v>31.4487645374737</v>
      </c>
      <c r="AG250" s="27">
        <f t="shared" ca="1" si="510"/>
        <v>-0.20397040903179853</v>
      </c>
      <c r="AH250" s="43">
        <f t="shared" ca="1" si="511"/>
        <v>0</v>
      </c>
      <c r="AI250" s="25">
        <f t="shared" si="559"/>
        <v>117.35053782600001</v>
      </c>
      <c r="AJ250" s="26">
        <f t="shared" si="603"/>
        <v>0</v>
      </c>
      <c r="AK250" s="23">
        <f t="shared" si="604"/>
        <v>8.4843409187767005E-3</v>
      </c>
      <c r="AL250" s="27">
        <f t="shared" si="605"/>
        <v>18.697851022190051</v>
      </c>
      <c r="AM250" s="27">
        <f t="shared" ca="1" si="512"/>
        <v>-0.20397040903179853</v>
      </c>
      <c r="AN250" s="43">
        <f t="shared" ca="1" si="513"/>
        <v>0</v>
      </c>
      <c r="AO250" s="25">
        <f t="shared" si="560"/>
        <v>117.35053782600001</v>
      </c>
      <c r="AP250" s="34">
        <f t="shared" si="606"/>
        <v>0.33333333333333331</v>
      </c>
      <c r="AQ250" s="23">
        <f t="shared" si="607"/>
        <v>1.4024354019011254E-2</v>
      </c>
      <c r="AR250" s="27">
        <f t="shared" si="608"/>
        <v>31.845998549230821</v>
      </c>
      <c r="AS250" s="27">
        <f t="shared" ca="1" si="514"/>
        <v>-0.11561899586749147</v>
      </c>
      <c r="AT250" s="43">
        <f t="shared" ca="1" si="515"/>
        <v>0</v>
      </c>
      <c r="AU250" s="25">
        <f t="shared" si="561"/>
        <v>97.278113071999996</v>
      </c>
      <c r="AV250" s="26">
        <f t="shared" si="609"/>
        <v>0</v>
      </c>
      <c r="AW250" s="23">
        <f t="shared" si="610"/>
        <v>8.4843409187767005E-3</v>
      </c>
      <c r="AX250" s="27">
        <f t="shared" si="611"/>
        <v>15.265782620953635</v>
      </c>
      <c r="AY250" s="27">
        <f t="shared" ca="1" si="516"/>
        <v>-0.20397040903179842</v>
      </c>
      <c r="AZ250" s="43">
        <f t="shared" ca="1" si="517"/>
        <v>0</v>
      </c>
      <c r="BA250" s="25">
        <f t="shared" si="562"/>
        <v>97.278113071999996</v>
      </c>
      <c r="BB250" s="26">
        <f t="shared" si="612"/>
        <v>0</v>
      </c>
      <c r="BC250" s="23">
        <f t="shared" si="613"/>
        <v>8.4843409187767005E-3</v>
      </c>
      <c r="BD250" s="27">
        <f t="shared" si="614"/>
        <v>17.161177387049015</v>
      </c>
      <c r="BE250" s="27">
        <f t="shared" ca="1" si="518"/>
        <v>-0.25115244915067336</v>
      </c>
      <c r="BF250" s="43">
        <f t="shared" ca="1" si="519"/>
        <v>0</v>
      </c>
      <c r="BG250" s="25">
        <f t="shared" si="563"/>
        <v>117.35053782600001</v>
      </c>
      <c r="BH250" s="26">
        <f t="shared" si="615"/>
        <v>0</v>
      </c>
      <c r="BI250" s="23">
        <f t="shared" si="616"/>
        <v>8.4843409187767005E-3</v>
      </c>
      <c r="BJ250" s="27">
        <f t="shared" si="617"/>
        <v>20.161881960998272</v>
      </c>
      <c r="BK250" s="27">
        <f t="shared" ca="1" si="520"/>
        <v>-0.29448029657256181</v>
      </c>
      <c r="BL250" s="43">
        <f t="shared" ca="1" si="521"/>
        <v>0</v>
      </c>
      <c r="BM250" s="25">
        <f t="shared" si="564"/>
        <v>99.624566010000009</v>
      </c>
      <c r="BN250" s="26">
        <f t="shared" si="618"/>
        <v>0</v>
      </c>
      <c r="BO250" s="23">
        <f t="shared" si="619"/>
        <v>8.4843409187767005E-3</v>
      </c>
      <c r="BP250" s="27">
        <f t="shared" si="620"/>
        <v>9.4426405080116602</v>
      </c>
      <c r="BQ250" s="27">
        <f t="shared" ca="1" si="522"/>
        <v>-0.29448029657256192</v>
      </c>
      <c r="BR250" s="43">
        <f t="shared" ca="1" si="523"/>
        <v>0</v>
      </c>
      <c r="BS250" s="25">
        <f t="shared" si="565"/>
        <v>117.35053782600001</v>
      </c>
      <c r="BT250" s="34">
        <f t="shared" si="621"/>
        <v>0</v>
      </c>
      <c r="BU250" s="23">
        <f t="shared" si="622"/>
        <v>8.4843409187767005E-3</v>
      </c>
      <c r="BV250" s="27">
        <f t="shared" si="623"/>
        <v>15.532165584205497</v>
      </c>
      <c r="BW250" s="27">
        <f t="shared" ca="1" si="524"/>
        <v>-0.2613621032207144</v>
      </c>
      <c r="BX250" s="43">
        <f t="shared" ca="1" si="525"/>
        <v>0</v>
      </c>
      <c r="BY250" s="25">
        <f t="shared" si="566"/>
        <v>100.105883525</v>
      </c>
      <c r="BZ250" s="50">
        <f t="shared" si="567"/>
        <v>0.5</v>
      </c>
      <c r="CA250" s="23">
        <f t="shared" si="624"/>
        <v>8.4843409187767005E-3</v>
      </c>
      <c r="CB250" s="27">
        <f t="shared" si="625"/>
        <v>16.502753494616638</v>
      </c>
      <c r="CC250" s="27">
        <f t="shared" ca="1" si="526"/>
        <v>0</v>
      </c>
      <c r="CD250" s="43">
        <f t="shared" ca="1" si="527"/>
        <v>0</v>
      </c>
      <c r="CE250" s="25">
        <f t="shared" si="568"/>
        <v>97.278113071999996</v>
      </c>
      <c r="CF250" s="34">
        <f t="shared" si="569"/>
        <v>0</v>
      </c>
      <c r="CG250" s="23">
        <f t="shared" si="626"/>
        <v>8.4843409187767005E-3</v>
      </c>
      <c r="CH250" s="27">
        <f t="shared" si="627"/>
        <v>13.759618258368569</v>
      </c>
      <c r="CI250" s="27">
        <f t="shared" ca="1" si="528"/>
        <v>-0.20397040903179819</v>
      </c>
      <c r="CJ250" s="43">
        <f t="shared" ca="1" si="529"/>
        <v>0</v>
      </c>
      <c r="CK250" s="25">
        <f t="shared" si="570"/>
        <v>117.35053782600001</v>
      </c>
      <c r="CL250" s="34">
        <f t="shared" si="571"/>
        <v>0</v>
      </c>
      <c r="CM250" s="23">
        <f t="shared" si="628"/>
        <v>8.4843409187767005E-3</v>
      </c>
      <c r="CN250" s="27">
        <f t="shared" si="629"/>
        <v>14.404832593255593</v>
      </c>
      <c r="CO250" s="27">
        <f t="shared" ca="1" si="530"/>
        <v>-0.20397040903179853</v>
      </c>
      <c r="CP250" s="43">
        <f t="shared" ca="1" si="531"/>
        <v>0</v>
      </c>
      <c r="CQ250" s="25">
        <f t="shared" si="572"/>
        <v>118.23602417299999</v>
      </c>
      <c r="CR250" s="34">
        <f t="shared" si="573"/>
        <v>0</v>
      </c>
      <c r="CS250" s="23">
        <f t="shared" si="630"/>
        <v>8.4843409187767005E-3</v>
      </c>
      <c r="CT250" s="27">
        <f t="shared" si="631"/>
        <v>15.657540813346653</v>
      </c>
      <c r="CU250" s="27">
        <f t="shared" ca="1" si="532"/>
        <v>-0.25115244915067325</v>
      </c>
      <c r="CV250" s="43">
        <f t="shared" ca="1" si="533"/>
        <v>0</v>
      </c>
      <c r="CW250" s="25">
        <f t="shared" si="574"/>
        <v>117.35053782600001</v>
      </c>
      <c r="CX250" s="34">
        <f t="shared" si="632"/>
        <v>0</v>
      </c>
      <c r="CY250" s="23">
        <f t="shared" si="633"/>
        <v>8.4843409187767005E-3</v>
      </c>
      <c r="CZ250" s="27">
        <f t="shared" si="634"/>
        <v>15.883983786812442</v>
      </c>
      <c r="DA250" s="27">
        <f t="shared" ca="1" si="534"/>
        <v>-0.154054341291053</v>
      </c>
      <c r="DB250" s="43">
        <f t="shared" ca="1" si="535"/>
        <v>0</v>
      </c>
      <c r="DC250" s="25">
        <f t="shared" si="575"/>
        <v>117.35053782600001</v>
      </c>
      <c r="DD250" s="34">
        <f t="shared" si="576"/>
        <v>0.16666666666666666</v>
      </c>
      <c r="DE250" s="23">
        <f t="shared" si="635"/>
        <v>1.0331011952188218E-2</v>
      </c>
      <c r="DF250" s="27">
        <f t="shared" si="636"/>
        <v>20.146271338547219</v>
      </c>
      <c r="DG250" s="27">
        <f t="shared" ca="1" si="499"/>
        <v>-0.17842400411794412</v>
      </c>
      <c r="DH250" s="43">
        <f t="shared" ca="1" si="500"/>
        <v>0</v>
      </c>
      <c r="DI250" s="25">
        <f t="shared" si="577"/>
        <v>100.105883525</v>
      </c>
      <c r="DJ250" s="26">
        <f t="shared" si="578"/>
        <v>1</v>
      </c>
      <c r="DK250" s="23">
        <f t="shared" si="637"/>
        <v>2.510438021948036E-2</v>
      </c>
      <c r="DL250" s="27">
        <f t="shared" si="638"/>
        <v>29.405463700812511</v>
      </c>
      <c r="DM250" s="27">
        <f t="shared" ca="1" si="536"/>
        <v>0</v>
      </c>
      <c r="DN250" s="43">
        <f t="shared" ca="1" si="537"/>
        <v>0</v>
      </c>
      <c r="DO250" s="25">
        <f t="shared" si="579"/>
        <v>97.278113071999996</v>
      </c>
      <c r="DP250" s="26">
        <f t="shared" si="580"/>
        <v>0</v>
      </c>
      <c r="DQ250" s="23">
        <f t="shared" si="639"/>
        <v>8.4843409187767005E-3</v>
      </c>
      <c r="DR250" s="27">
        <f t="shared" si="640"/>
        <v>28.785274938673368</v>
      </c>
      <c r="DS250" s="27">
        <f t="shared" ca="1" si="538"/>
        <v>-0.20397040903179842</v>
      </c>
      <c r="DT250" s="43">
        <f t="shared" ca="1" si="539"/>
        <v>0</v>
      </c>
      <c r="DU250" s="25">
        <f t="shared" si="581"/>
        <v>117.35053782600001</v>
      </c>
      <c r="DV250" s="26">
        <f t="shared" si="582"/>
        <v>0</v>
      </c>
      <c r="DW250" s="23">
        <f t="shared" si="641"/>
        <v>8.4843409187767005E-3</v>
      </c>
      <c r="DX250" s="27">
        <f t="shared" si="642"/>
        <v>15.364977874900116</v>
      </c>
      <c r="DY250" s="27">
        <f t="shared" ca="1" si="540"/>
        <v>-0.20397040903179864</v>
      </c>
      <c r="DZ250" s="43">
        <f t="shared" ca="1" si="541"/>
        <v>0</v>
      </c>
      <c r="EA250" s="25">
        <f t="shared" si="583"/>
        <v>117.35053782600001</v>
      </c>
      <c r="EB250" s="34">
        <f t="shared" si="643"/>
        <v>0.33333333333333331</v>
      </c>
      <c r="EC250" s="23">
        <f t="shared" si="644"/>
        <v>1.4024354019011254E-2</v>
      </c>
      <c r="ED250" s="27">
        <f t="shared" si="645"/>
        <v>24.704927025197065</v>
      </c>
      <c r="EE250" s="27">
        <f t="shared" ca="1" si="542"/>
        <v>-0.11561899586749169</v>
      </c>
      <c r="EF250" s="43">
        <f t="shared" ca="1" si="543"/>
        <v>0</v>
      </c>
      <c r="EG250" s="25">
        <f t="shared" si="584"/>
        <v>100.105883525</v>
      </c>
      <c r="EH250" s="26">
        <f t="shared" si="646"/>
        <v>1</v>
      </c>
      <c r="EI250" s="23">
        <f t="shared" si="647"/>
        <v>2.510438021948036E-2</v>
      </c>
      <c r="EJ250" s="27">
        <f t="shared" si="648"/>
        <v>29.990523786439557</v>
      </c>
      <c r="EK250" s="27">
        <f t="shared" ca="1" si="544"/>
        <v>0</v>
      </c>
      <c r="EL250" s="43">
        <f t="shared" ca="1" si="545"/>
        <v>0</v>
      </c>
      <c r="EM250" s="25">
        <f t="shared" si="585"/>
        <v>97.278113071999996</v>
      </c>
      <c r="EN250" s="26">
        <f t="shared" si="649"/>
        <v>0</v>
      </c>
      <c r="EO250" s="23">
        <f t="shared" si="650"/>
        <v>8.4843409187767005E-3</v>
      </c>
      <c r="EP250" s="27">
        <f t="shared" si="651"/>
        <v>23.004649306286026</v>
      </c>
      <c r="EQ250" s="27">
        <f t="shared" ca="1" si="546"/>
        <v>-0.20397040903179842</v>
      </c>
      <c r="ER250" s="43">
        <f t="shared" ca="1" si="547"/>
        <v>0</v>
      </c>
      <c r="ES250" s="25">
        <f t="shared" si="586"/>
        <v>117.35053782600001</v>
      </c>
      <c r="ET250" s="26">
        <f t="shared" si="652"/>
        <v>0</v>
      </c>
      <c r="EU250" s="23">
        <f t="shared" si="653"/>
        <v>8.4843409187767005E-3</v>
      </c>
      <c r="EV250" s="27">
        <f t="shared" si="654"/>
        <v>17.864280953047661</v>
      </c>
      <c r="EW250" s="27">
        <f t="shared" ca="1" si="548"/>
        <v>-0.20397040903179864</v>
      </c>
      <c r="EX250" s="43">
        <f t="shared" ca="1" si="549"/>
        <v>0</v>
      </c>
      <c r="EY250" s="25">
        <f t="shared" si="587"/>
        <v>117.35053782600001</v>
      </c>
      <c r="EZ250" s="34">
        <f t="shared" si="655"/>
        <v>0.33333333333333331</v>
      </c>
      <c r="FA250" s="23">
        <f t="shared" si="656"/>
        <v>1.4024354019011254E-2</v>
      </c>
      <c r="FB250" s="27">
        <f t="shared" si="657"/>
        <v>24.226978682759071</v>
      </c>
      <c r="FC250" s="27">
        <f t="shared" ca="1" si="550"/>
        <v>-0.11561899586749158</v>
      </c>
      <c r="FD250" s="43">
        <f t="shared" ca="1" si="551"/>
        <v>0</v>
      </c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25">
        <f t="shared" si="588"/>
        <v>117.35053782600001</v>
      </c>
      <c r="FT250" s="26">
        <f t="shared" si="658"/>
        <v>0</v>
      </c>
      <c r="FU250" s="23">
        <f t="shared" si="659"/>
        <v>-2.510438021948036E-2</v>
      </c>
      <c r="FV250" s="27">
        <f t="shared" si="660"/>
        <v>3.4418763548996076</v>
      </c>
      <c r="FW250" s="27">
        <f t="shared" ca="1" si="552"/>
        <v>-0.15048646024158674</v>
      </c>
      <c r="FX250" s="43">
        <f t="shared" ca="1" si="553"/>
        <v>0</v>
      </c>
      <c r="FY250" s="25">
        <f t="shared" si="589"/>
        <v>117.35053782600001</v>
      </c>
      <c r="FZ250" s="26">
        <f t="shared" si="661"/>
        <v>0</v>
      </c>
      <c r="GA250" s="23">
        <f t="shared" si="662"/>
        <v>8.4843409187767005E-3</v>
      </c>
      <c r="GB250" s="27">
        <f t="shared" si="663"/>
        <v>17.048218412114462</v>
      </c>
      <c r="GC250" s="27">
        <f t="shared" ca="1" si="554"/>
        <v>-0.20397040903179842</v>
      </c>
      <c r="GD250" s="43">
        <f t="shared" ca="1" si="555"/>
        <v>0</v>
      </c>
      <c r="GE250" s="47"/>
      <c r="GF250" s="47"/>
    </row>
    <row r="251" spans="1:188" x14ac:dyDescent="0.2">
      <c r="A251" s="30">
        <v>32294</v>
      </c>
      <c r="B251" s="34">
        <v>99.4808582</v>
      </c>
      <c r="C251" s="23">
        <v>9.1200100736019696E-3</v>
      </c>
      <c r="D251" s="24">
        <f t="shared" si="501"/>
        <v>-1.8411982350351019E-2</v>
      </c>
      <c r="E251" s="25" t="e">
        <f>#N/A</f>
        <v>#N/A</v>
      </c>
      <c r="F251" s="26">
        <v>1</v>
      </c>
      <c r="G251" s="23">
        <f t="shared" si="590"/>
        <v>-1.8411982350351019E-2</v>
      </c>
      <c r="H251" s="27">
        <f t="shared" si="591"/>
        <v>29.333511313595295</v>
      </c>
      <c r="I251" s="27">
        <f t="shared" ca="1" si="502"/>
        <v>-0.35668227376409889</v>
      </c>
      <c r="J251" s="43">
        <f t="shared" ca="1" si="503"/>
        <v>0</v>
      </c>
      <c r="K251" s="25" t="e">
        <f>#N/A</f>
        <v>#N/A</v>
      </c>
      <c r="L251" s="26">
        <v>0</v>
      </c>
      <c r="M251" s="23">
        <f t="shared" si="592"/>
        <v>9.1200100736019696E-3</v>
      </c>
      <c r="N251" s="27">
        <f t="shared" si="593"/>
        <v>4.220369242146508</v>
      </c>
      <c r="O251" s="27">
        <f t="shared" ca="1" si="504"/>
        <v>0</v>
      </c>
      <c r="P251" s="43">
        <f t="shared" ca="1" si="505"/>
        <v>0</v>
      </c>
      <c r="Q251" s="25">
        <f t="shared" si="556"/>
        <v>112.29079806600001</v>
      </c>
      <c r="R251" s="26">
        <f t="shared" si="594"/>
        <v>0</v>
      </c>
      <c r="S251" s="23">
        <f t="shared" si="595"/>
        <v>9.1200100736019696E-3</v>
      </c>
      <c r="T251" s="27">
        <f t="shared" si="596"/>
        <v>18.868375611867133</v>
      </c>
      <c r="U251" s="27">
        <f t="shared" ca="1" si="506"/>
        <v>-0.19671061114328325</v>
      </c>
      <c r="V251" s="43">
        <f t="shared" ca="1" si="507"/>
        <v>0</v>
      </c>
      <c r="W251" s="25">
        <f t="shared" si="557"/>
        <v>100.41385645</v>
      </c>
      <c r="X251" s="26">
        <f t="shared" si="597"/>
        <v>1</v>
      </c>
      <c r="Y251" s="23">
        <f t="shared" si="598"/>
        <v>-1.8411982350351019E-2</v>
      </c>
      <c r="Z251" s="27">
        <f t="shared" si="599"/>
        <v>46.530922365011122</v>
      </c>
      <c r="AA251" s="27">
        <f t="shared" ca="1" si="508"/>
        <v>-1.8411982350351019E-2</v>
      </c>
      <c r="AB251" s="43">
        <f t="shared" ca="1" si="509"/>
        <v>0</v>
      </c>
      <c r="AC251" s="25">
        <f t="shared" si="558"/>
        <v>96.039811592000007</v>
      </c>
      <c r="AD251" s="26">
        <f t="shared" si="600"/>
        <v>1</v>
      </c>
      <c r="AE251" s="23">
        <f t="shared" si="601"/>
        <v>-1.8411982350351019E-2</v>
      </c>
      <c r="AF251" s="27">
        <f t="shared" si="602"/>
        <v>30.869730439869389</v>
      </c>
      <c r="AG251" s="27">
        <f t="shared" ca="1" si="510"/>
        <v>-0.2186268918110621</v>
      </c>
      <c r="AH251" s="43">
        <f t="shared" ca="1" si="511"/>
        <v>0</v>
      </c>
      <c r="AI251" s="25">
        <f t="shared" si="559"/>
        <v>112.29079806600001</v>
      </c>
      <c r="AJ251" s="26">
        <f t="shared" si="603"/>
        <v>0</v>
      </c>
      <c r="AK251" s="23">
        <f t="shared" si="604"/>
        <v>9.1200100736019696E-3</v>
      </c>
      <c r="AL251" s="27">
        <f t="shared" si="605"/>
        <v>18.868375611867133</v>
      </c>
      <c r="AM251" s="27">
        <f t="shared" ca="1" si="512"/>
        <v>-0.19671061114328325</v>
      </c>
      <c r="AN251" s="43">
        <f t="shared" ca="1" si="513"/>
        <v>0</v>
      </c>
      <c r="AO251" s="25">
        <f t="shared" si="560"/>
        <v>112.29079806600001</v>
      </c>
      <c r="AP251" s="34">
        <f t="shared" si="606"/>
        <v>0.66666666666666663</v>
      </c>
      <c r="AQ251" s="23">
        <f t="shared" si="607"/>
        <v>-9.2346515423666897E-3</v>
      </c>
      <c r="AR251" s="27">
        <f t="shared" si="608"/>
        <v>31.551911849609958</v>
      </c>
      <c r="AS251" s="27">
        <f t="shared" ca="1" si="514"/>
        <v>-0.12378594627134365</v>
      </c>
      <c r="AT251" s="43">
        <f t="shared" ca="1" si="515"/>
        <v>0</v>
      </c>
      <c r="AU251" s="25">
        <f t="shared" si="561"/>
        <v>96.039811592000007</v>
      </c>
      <c r="AV251" s="26">
        <f t="shared" si="609"/>
        <v>1</v>
      </c>
      <c r="AW251" s="23">
        <f t="shared" si="610"/>
        <v>-1.8411982350351019E-2</v>
      </c>
      <c r="AX251" s="27">
        <f t="shared" si="611"/>
        <v>14.984709300772341</v>
      </c>
      <c r="AY251" s="27">
        <f t="shared" ca="1" si="516"/>
        <v>-0.2186268918110621</v>
      </c>
      <c r="AZ251" s="43">
        <f t="shared" ca="1" si="517"/>
        <v>0</v>
      </c>
      <c r="BA251" s="25">
        <f t="shared" si="562"/>
        <v>96.039811592000007</v>
      </c>
      <c r="BB251" s="26">
        <f t="shared" si="612"/>
        <v>0</v>
      </c>
      <c r="BC251" s="23">
        <f t="shared" si="613"/>
        <v>9.1200100736019696E-3</v>
      </c>
      <c r="BD251" s="27">
        <f t="shared" si="614"/>
        <v>17.317687497693772</v>
      </c>
      <c r="BE251" s="27">
        <f t="shared" ca="1" si="518"/>
        <v>-0.24432295194333542</v>
      </c>
      <c r="BF251" s="43">
        <f t="shared" ca="1" si="519"/>
        <v>0</v>
      </c>
      <c r="BG251" s="25">
        <f t="shared" si="563"/>
        <v>112.29079806600001</v>
      </c>
      <c r="BH251" s="26">
        <f t="shared" si="615"/>
        <v>0</v>
      </c>
      <c r="BI251" s="23">
        <f t="shared" si="616"/>
        <v>9.1200100736019696E-3</v>
      </c>
      <c r="BJ251" s="27">
        <f t="shared" si="617"/>
        <v>20.34575852758535</v>
      </c>
      <c r="BK251" s="27">
        <f t="shared" ca="1" si="520"/>
        <v>-0.28804594977017894</v>
      </c>
      <c r="BL251" s="43">
        <f t="shared" ca="1" si="521"/>
        <v>0</v>
      </c>
      <c r="BM251" s="25">
        <f t="shared" si="564"/>
        <v>97.645237260000002</v>
      </c>
      <c r="BN251" s="26">
        <f t="shared" si="618"/>
        <v>0</v>
      </c>
      <c r="BO251" s="23">
        <f t="shared" si="619"/>
        <v>9.1200100736019696E-3</v>
      </c>
      <c r="BP251" s="27">
        <f t="shared" si="620"/>
        <v>9.5287574845661283</v>
      </c>
      <c r="BQ251" s="27">
        <f t="shared" ca="1" si="522"/>
        <v>-0.28804594977017905</v>
      </c>
      <c r="BR251" s="43">
        <f t="shared" ca="1" si="523"/>
        <v>0</v>
      </c>
      <c r="BS251" s="25">
        <f t="shared" si="565"/>
        <v>112.29079806600001</v>
      </c>
      <c r="BT251" s="34">
        <f t="shared" si="621"/>
        <v>0.25</v>
      </c>
      <c r="BU251" s="23">
        <f t="shared" si="622"/>
        <v>2.2370119676137223E-3</v>
      </c>
      <c r="BV251" s="27">
        <f t="shared" si="623"/>
        <v>15.566911224500322</v>
      </c>
      <c r="BW251" s="27">
        <f t="shared" ca="1" si="524"/>
        <v>-0.2597097614058862</v>
      </c>
      <c r="BX251" s="43">
        <f t="shared" ca="1" si="525"/>
        <v>0</v>
      </c>
      <c r="BY251" s="25">
        <f t="shared" si="566"/>
        <v>100.41385645</v>
      </c>
      <c r="BZ251" s="50">
        <f t="shared" si="567"/>
        <v>1</v>
      </c>
      <c r="CA251" s="23">
        <f t="shared" si="624"/>
        <v>-1.8411982350351019E-2</v>
      </c>
      <c r="CB251" s="27">
        <f t="shared" si="625"/>
        <v>16.198905088541562</v>
      </c>
      <c r="CC251" s="27">
        <f t="shared" ca="1" si="526"/>
        <v>-1.841198235035113E-2</v>
      </c>
      <c r="CD251" s="43">
        <f t="shared" ca="1" si="527"/>
        <v>0</v>
      </c>
      <c r="CE251" s="25">
        <f t="shared" si="568"/>
        <v>96.039811592000007</v>
      </c>
      <c r="CF251" s="34">
        <f t="shared" si="569"/>
        <v>0.5</v>
      </c>
      <c r="CG251" s="23">
        <f t="shared" si="626"/>
        <v>9.1200100736019696E-3</v>
      </c>
      <c r="CH251" s="27">
        <f t="shared" si="627"/>
        <v>13.885106115493809</v>
      </c>
      <c r="CI251" s="27">
        <f t="shared" ca="1" si="528"/>
        <v>-0.19671061114328292</v>
      </c>
      <c r="CJ251" s="43">
        <f t="shared" ca="1" si="529"/>
        <v>0</v>
      </c>
      <c r="CK251" s="25">
        <f t="shared" si="570"/>
        <v>112.29079806600001</v>
      </c>
      <c r="CL251" s="34">
        <f t="shared" si="571"/>
        <v>0</v>
      </c>
      <c r="CM251" s="23">
        <f t="shared" si="628"/>
        <v>9.1200100736019696E-3</v>
      </c>
      <c r="CN251" s="27">
        <f t="shared" si="629"/>
        <v>14.536204811614635</v>
      </c>
      <c r="CO251" s="27">
        <f t="shared" ca="1" si="530"/>
        <v>-0.19671061114328325</v>
      </c>
      <c r="CP251" s="43">
        <f t="shared" ca="1" si="531"/>
        <v>0</v>
      </c>
      <c r="CQ251" s="25">
        <f t="shared" si="572"/>
        <v>117.89057739799998</v>
      </c>
      <c r="CR251" s="34">
        <f t="shared" si="573"/>
        <v>0</v>
      </c>
      <c r="CS251" s="23">
        <f t="shared" si="630"/>
        <v>9.1200100736019696E-3</v>
      </c>
      <c r="CT251" s="27">
        <f t="shared" si="631"/>
        <v>15.800337743292209</v>
      </c>
      <c r="CU251" s="27">
        <f t="shared" ca="1" si="532"/>
        <v>-0.2443229519433352</v>
      </c>
      <c r="CV251" s="43">
        <f t="shared" ca="1" si="533"/>
        <v>0</v>
      </c>
      <c r="CW251" s="25">
        <f t="shared" si="574"/>
        <v>112.29079806600001</v>
      </c>
      <c r="CX251" s="34">
        <f t="shared" si="632"/>
        <v>0.25</v>
      </c>
      <c r="CY251" s="23">
        <f t="shared" si="633"/>
        <v>2.2370119676137223E-3</v>
      </c>
      <c r="CZ251" s="27">
        <f t="shared" si="634"/>
        <v>15.919516448636921</v>
      </c>
      <c r="DA251" s="27">
        <f t="shared" ca="1" si="534"/>
        <v>-0.15216195072857031</v>
      </c>
      <c r="DB251" s="43">
        <f t="shared" ca="1" si="535"/>
        <v>0</v>
      </c>
      <c r="DC251" s="25">
        <f t="shared" si="575"/>
        <v>112.29079806600001</v>
      </c>
      <c r="DD251" s="34">
        <f t="shared" si="576"/>
        <v>0.45833333333333331</v>
      </c>
      <c r="DE251" s="23">
        <f t="shared" si="635"/>
        <v>-1.5868758690464151E-3</v>
      </c>
      <c r="DF251" s="27">
        <f t="shared" si="636"/>
        <v>20.114301706708819</v>
      </c>
      <c r="DG251" s="27">
        <f t="shared" ca="1" si="499"/>
        <v>-0.17972774324039709</v>
      </c>
      <c r="DH251" s="43">
        <f t="shared" ca="1" si="500"/>
        <v>0</v>
      </c>
      <c r="DI251" s="25">
        <f t="shared" si="577"/>
        <v>100.41385645</v>
      </c>
      <c r="DJ251" s="26">
        <f t="shared" si="578"/>
        <v>1</v>
      </c>
      <c r="DK251" s="23">
        <f t="shared" si="637"/>
        <v>-1.8411982350351019E-2</v>
      </c>
      <c r="DL251" s="27">
        <f t="shared" si="638"/>
        <v>28.864050822149263</v>
      </c>
      <c r="DM251" s="27">
        <f t="shared" ca="1" si="536"/>
        <v>-1.8411982350351019E-2</v>
      </c>
      <c r="DN251" s="43">
        <f t="shared" ca="1" si="537"/>
        <v>0</v>
      </c>
      <c r="DO251" s="25">
        <f t="shared" si="579"/>
        <v>96.039811592000007</v>
      </c>
      <c r="DP251" s="26">
        <f t="shared" si="580"/>
        <v>1</v>
      </c>
      <c r="DQ251" s="23">
        <f t="shared" si="639"/>
        <v>-1.8411982350351019E-2</v>
      </c>
      <c r="DR251" s="27">
        <f t="shared" si="640"/>
        <v>28.255280964552512</v>
      </c>
      <c r="DS251" s="27">
        <f t="shared" ca="1" si="538"/>
        <v>-0.2186268918110621</v>
      </c>
      <c r="DT251" s="43">
        <f t="shared" ca="1" si="539"/>
        <v>0</v>
      </c>
      <c r="DU251" s="25">
        <f t="shared" si="581"/>
        <v>112.29079806600001</v>
      </c>
      <c r="DV251" s="26">
        <f t="shared" si="582"/>
        <v>0</v>
      </c>
      <c r="DW251" s="23">
        <f t="shared" si="641"/>
        <v>9.1200100736019696E-3</v>
      </c>
      <c r="DX251" s="27">
        <f t="shared" si="642"/>
        <v>15.505106627899877</v>
      </c>
      <c r="DY251" s="27">
        <f t="shared" ca="1" si="540"/>
        <v>-0.19671061114328336</v>
      </c>
      <c r="DZ251" s="43">
        <f t="shared" ca="1" si="541"/>
        <v>0</v>
      </c>
      <c r="EA251" s="25">
        <f t="shared" si="583"/>
        <v>112.29079806600001</v>
      </c>
      <c r="EB251" s="34">
        <f t="shared" si="643"/>
        <v>0.66666666666666663</v>
      </c>
      <c r="EC251" s="23">
        <f t="shared" si="644"/>
        <v>-9.2346515423666897E-3</v>
      </c>
      <c r="ED251" s="27">
        <f t="shared" si="645"/>
        <v>24.476785632739773</v>
      </c>
      <c r="EE251" s="27">
        <f t="shared" ca="1" si="542"/>
        <v>-0.12378594627134376</v>
      </c>
      <c r="EF251" s="43">
        <f t="shared" ca="1" si="543"/>
        <v>0</v>
      </c>
      <c r="EG251" s="25">
        <f t="shared" si="584"/>
        <v>100.41385645</v>
      </c>
      <c r="EH251" s="26">
        <f t="shared" si="646"/>
        <v>1</v>
      </c>
      <c r="EI251" s="23">
        <f t="shared" si="647"/>
        <v>-1.8411982350351019E-2</v>
      </c>
      <c r="EJ251" s="27">
        <f t="shared" si="648"/>
        <v>29.438338791805847</v>
      </c>
      <c r="EK251" s="27">
        <f t="shared" ca="1" si="544"/>
        <v>-1.8411982350351019E-2</v>
      </c>
      <c r="EL251" s="43">
        <f t="shared" ca="1" si="545"/>
        <v>0</v>
      </c>
      <c r="EM251" s="25">
        <f t="shared" si="585"/>
        <v>96.039811592000007</v>
      </c>
      <c r="EN251" s="26">
        <f t="shared" si="649"/>
        <v>0</v>
      </c>
      <c r="EO251" s="23">
        <f t="shared" si="650"/>
        <v>9.1200100736019696E-3</v>
      </c>
      <c r="EP251" s="27">
        <f t="shared" si="651"/>
        <v>23.214451939699035</v>
      </c>
      <c r="EQ251" s="27">
        <f t="shared" ca="1" si="546"/>
        <v>-0.19671061114328314</v>
      </c>
      <c r="ER251" s="43">
        <f t="shared" ca="1" si="547"/>
        <v>0</v>
      </c>
      <c r="ES251" s="25">
        <f t="shared" si="586"/>
        <v>112.29079806600001</v>
      </c>
      <c r="ET251" s="26">
        <f t="shared" si="652"/>
        <v>0</v>
      </c>
      <c r="EU251" s="23">
        <f t="shared" si="653"/>
        <v>9.1200100736019696E-3</v>
      </c>
      <c r="EV251" s="27">
        <f t="shared" si="654"/>
        <v>18.027203375297113</v>
      </c>
      <c r="EW251" s="27">
        <f t="shared" ca="1" si="548"/>
        <v>-0.19671061114328336</v>
      </c>
      <c r="EX251" s="43">
        <f t="shared" ca="1" si="549"/>
        <v>0</v>
      </c>
      <c r="EY251" s="25">
        <f t="shared" si="587"/>
        <v>112.29079806600001</v>
      </c>
      <c r="EZ251" s="34">
        <f t="shared" si="655"/>
        <v>0.33333333333333331</v>
      </c>
      <c r="FA251" s="23">
        <f t="shared" si="656"/>
        <v>-5.7320734382360072E-5</v>
      </c>
      <c r="FB251" s="27">
        <f t="shared" si="657"/>
        <v>24.225589974549109</v>
      </c>
      <c r="FC251" s="27">
        <f t="shared" ca="1" si="550"/>
        <v>-0.1156696892361222</v>
      </c>
      <c r="FD251" s="43">
        <f t="shared" ca="1" si="551"/>
        <v>0</v>
      </c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25">
        <f t="shared" si="588"/>
        <v>112.29079806600001</v>
      </c>
      <c r="FT251" s="26">
        <f t="shared" si="658"/>
        <v>0</v>
      </c>
      <c r="FU251" s="23">
        <f t="shared" si="659"/>
        <v>1.8411982350351019E-2</v>
      </c>
      <c r="FV251" s="27">
        <f t="shared" si="660"/>
        <v>3.5052481215981097</v>
      </c>
      <c r="FW251" s="27">
        <f t="shared" ca="1" si="552"/>
        <v>-0.1348452319411706</v>
      </c>
      <c r="FX251" s="43">
        <f t="shared" ca="1" si="553"/>
        <v>0</v>
      </c>
      <c r="FY251" s="25">
        <f t="shared" si="589"/>
        <v>112.29079806600001</v>
      </c>
      <c r="FZ251" s="26">
        <f t="shared" si="661"/>
        <v>0</v>
      </c>
      <c r="GA251" s="23">
        <f t="shared" si="662"/>
        <v>9.1200100736019696E-3</v>
      </c>
      <c r="GB251" s="27">
        <f t="shared" si="663"/>
        <v>17.203698335769911</v>
      </c>
      <c r="GC251" s="27">
        <f t="shared" ca="1" si="554"/>
        <v>-0.19671061114328325</v>
      </c>
      <c r="GD251" s="43">
        <f t="shared" ca="1" si="555"/>
        <v>0</v>
      </c>
      <c r="GE251" s="47"/>
      <c r="GF251" s="47"/>
    </row>
    <row r="252" spans="1:188" x14ac:dyDescent="0.2">
      <c r="A252" s="30">
        <v>32324</v>
      </c>
      <c r="B252" s="34">
        <v>104.5703664</v>
      </c>
      <c r="C252" s="23">
        <v>9.3910969447303927E-3</v>
      </c>
      <c r="D252" s="24">
        <f t="shared" si="501"/>
        <v>5.1160678467086163E-2</v>
      </c>
      <c r="E252" s="25" t="e">
        <f>#N/A</f>
        <v>#N/A</v>
      </c>
      <c r="F252" s="26">
        <v>1</v>
      </c>
      <c r="G252" s="23">
        <f t="shared" si="590"/>
        <v>5.1160678467086163E-2</v>
      </c>
      <c r="H252" s="27">
        <f t="shared" si="591"/>
        <v>30.834233654220778</v>
      </c>
      <c r="I252" s="27">
        <f t="shared" ca="1" si="502"/>
        <v>-0.32376970241996694</v>
      </c>
      <c r="J252" s="43">
        <f t="shared" ca="1" si="503"/>
        <v>0</v>
      </c>
      <c r="K252" s="25" t="e">
        <f>#N/A</f>
        <v>#N/A</v>
      </c>
      <c r="L252" s="26">
        <v>0</v>
      </c>
      <c r="M252" s="23">
        <f t="shared" si="592"/>
        <v>9.3910969447303927E-3</v>
      </c>
      <c r="N252" s="27">
        <f t="shared" si="593"/>
        <v>4.2600031388420643</v>
      </c>
      <c r="O252" s="27">
        <f t="shared" ca="1" si="504"/>
        <v>0</v>
      </c>
      <c r="P252" s="43">
        <f t="shared" ca="1" si="505"/>
        <v>0</v>
      </c>
      <c r="Q252" s="25">
        <f t="shared" si="556"/>
        <v>107.28411372600002</v>
      </c>
      <c r="R252" s="26">
        <f t="shared" si="594"/>
        <v>0</v>
      </c>
      <c r="S252" s="23">
        <f t="shared" si="595"/>
        <v>9.3910969447303927E-3</v>
      </c>
      <c r="T252" s="27">
        <f t="shared" si="596"/>
        <v>19.045570356427763</v>
      </c>
      <c r="U252" s="27">
        <f t="shared" ca="1" si="506"/>
        <v>-0.18916684261785666</v>
      </c>
      <c r="V252" s="43">
        <f t="shared" ca="1" si="507"/>
        <v>0</v>
      </c>
      <c r="W252" s="25">
        <f t="shared" si="557"/>
        <v>102.02561230000001</v>
      </c>
      <c r="X252" s="26">
        <f t="shared" si="597"/>
        <v>0</v>
      </c>
      <c r="Y252" s="23">
        <f t="shared" si="598"/>
        <v>9.3910969447303927E-3</v>
      </c>
      <c r="Z252" s="27">
        <f t="shared" si="599"/>
        <v>46.967898767868668</v>
      </c>
      <c r="AA252" s="27">
        <f t="shared" ca="1" si="508"/>
        <v>-9.193794116817422E-3</v>
      </c>
      <c r="AB252" s="43">
        <f t="shared" ca="1" si="509"/>
        <v>0</v>
      </c>
      <c r="AC252" s="25">
        <f t="shared" si="558"/>
        <v>98.650654451999998</v>
      </c>
      <c r="AD252" s="26">
        <f t="shared" si="600"/>
        <v>1</v>
      </c>
      <c r="AE252" s="23">
        <f t="shared" si="601"/>
        <v>5.1160678467086163E-2</v>
      </c>
      <c r="AF252" s="27">
        <f t="shared" si="602"/>
        <v>32.449046793269169</v>
      </c>
      <c r="AG252" s="27">
        <f t="shared" ca="1" si="510"/>
        <v>-0.17865131346018015</v>
      </c>
      <c r="AH252" s="43">
        <f t="shared" ca="1" si="511"/>
        <v>0</v>
      </c>
      <c r="AI252" s="25">
        <f t="shared" si="559"/>
        <v>107.28411372600002</v>
      </c>
      <c r="AJ252" s="26">
        <f t="shared" si="603"/>
        <v>0</v>
      </c>
      <c r="AK252" s="23">
        <f t="shared" si="604"/>
        <v>9.3910969447303927E-3</v>
      </c>
      <c r="AL252" s="27">
        <f t="shared" si="605"/>
        <v>19.045570356427763</v>
      </c>
      <c r="AM252" s="27">
        <f t="shared" ca="1" si="512"/>
        <v>-0.18916684261785666</v>
      </c>
      <c r="AN252" s="43">
        <f t="shared" ca="1" si="513"/>
        <v>0</v>
      </c>
      <c r="AO252" s="25">
        <f t="shared" si="560"/>
        <v>107.28411372600002</v>
      </c>
      <c r="AP252" s="34">
        <f t="shared" si="606"/>
        <v>0.33333333333333331</v>
      </c>
      <c r="AQ252" s="23">
        <f t="shared" si="607"/>
        <v>2.331429078551565E-2</v>
      </c>
      <c r="AR252" s="27">
        <f t="shared" si="608"/>
        <v>32.287522297310723</v>
      </c>
      <c r="AS252" s="27">
        <f t="shared" ca="1" si="514"/>
        <v>-0.10335763703235823</v>
      </c>
      <c r="AT252" s="43">
        <f t="shared" ca="1" si="515"/>
        <v>0</v>
      </c>
      <c r="AU252" s="25">
        <f t="shared" si="561"/>
        <v>98.650654451999998</v>
      </c>
      <c r="AV252" s="26">
        <f t="shared" si="609"/>
        <v>1</v>
      </c>
      <c r="AW252" s="23">
        <f t="shared" si="610"/>
        <v>5.1160678467086163E-2</v>
      </c>
      <c r="AX252" s="27">
        <f t="shared" si="611"/>
        <v>15.75133719523191</v>
      </c>
      <c r="AY252" s="27">
        <f t="shared" ca="1" si="516"/>
        <v>-0.17865131346018015</v>
      </c>
      <c r="AZ252" s="43">
        <f t="shared" ca="1" si="517"/>
        <v>0</v>
      </c>
      <c r="BA252" s="25">
        <f t="shared" si="562"/>
        <v>98.650654451999998</v>
      </c>
      <c r="BB252" s="26">
        <f t="shared" si="612"/>
        <v>0</v>
      </c>
      <c r="BC252" s="23">
        <f t="shared" si="613"/>
        <v>9.3910969447303927E-3</v>
      </c>
      <c r="BD252" s="27">
        <f t="shared" si="614"/>
        <v>17.480319579843158</v>
      </c>
      <c r="BE252" s="27">
        <f t="shared" ca="1" si="518"/>
        <v>-0.23722631552612761</v>
      </c>
      <c r="BF252" s="43">
        <f t="shared" ca="1" si="519"/>
        <v>0</v>
      </c>
      <c r="BG252" s="25">
        <f t="shared" si="563"/>
        <v>107.28411372600002</v>
      </c>
      <c r="BH252" s="26">
        <f t="shared" si="615"/>
        <v>0</v>
      </c>
      <c r="BI252" s="23">
        <f t="shared" si="616"/>
        <v>9.3910969447303927E-3</v>
      </c>
      <c r="BJ252" s="27">
        <f t="shared" si="617"/>
        <v>20.536827518331979</v>
      </c>
      <c r="BK252" s="27">
        <f t="shared" ca="1" si="520"/>
        <v>-0.28135992026427725</v>
      </c>
      <c r="BL252" s="43">
        <f t="shared" ca="1" si="521"/>
        <v>0</v>
      </c>
      <c r="BM252" s="25">
        <f t="shared" si="564"/>
        <v>97.461570726666665</v>
      </c>
      <c r="BN252" s="26">
        <f t="shared" si="618"/>
        <v>0</v>
      </c>
      <c r="BO252" s="23">
        <f t="shared" si="619"/>
        <v>9.3910969447303927E-3</v>
      </c>
      <c r="BP252" s="27">
        <f t="shared" si="620"/>
        <v>9.6182429698665146</v>
      </c>
      <c r="BQ252" s="27">
        <f t="shared" ca="1" si="522"/>
        <v>-0.28135992026427736</v>
      </c>
      <c r="BR252" s="43">
        <f t="shared" ca="1" si="523"/>
        <v>0</v>
      </c>
      <c r="BS252" s="25">
        <f t="shared" si="565"/>
        <v>107.28411372600002</v>
      </c>
      <c r="BT252" s="34">
        <f t="shared" si="621"/>
        <v>0.25</v>
      </c>
      <c r="BU252" s="23">
        <f t="shared" si="622"/>
        <v>1.9833492325319335E-2</v>
      </c>
      <c r="BV252" s="27">
        <f t="shared" si="623"/>
        <v>15.875657438800378</v>
      </c>
      <c r="BW252" s="27">
        <f t="shared" ca="1" si="524"/>
        <v>-0.24502722064022098</v>
      </c>
      <c r="BX252" s="43">
        <f t="shared" ca="1" si="525"/>
        <v>0</v>
      </c>
      <c r="BY252" s="25">
        <f t="shared" si="566"/>
        <v>102.02561230000001</v>
      </c>
      <c r="BZ252" s="50">
        <f t="shared" si="567"/>
        <v>0</v>
      </c>
      <c r="CA252" s="23">
        <f t="shared" si="624"/>
        <v>9.3910969447303927E-3</v>
      </c>
      <c r="CB252" s="27">
        <f t="shared" si="625"/>
        <v>16.351030576626542</v>
      </c>
      <c r="CC252" s="27">
        <f t="shared" ca="1" si="526"/>
        <v>-9.193794116817533E-3</v>
      </c>
      <c r="CD252" s="43">
        <f t="shared" ca="1" si="527"/>
        <v>0</v>
      </c>
      <c r="CE252" s="25">
        <f t="shared" si="568"/>
        <v>98.650654451999998</v>
      </c>
      <c r="CF252" s="34">
        <f t="shared" si="569"/>
        <v>1</v>
      </c>
      <c r="CG252" s="23">
        <f t="shared" si="626"/>
        <v>5.1160678467086163E-2</v>
      </c>
      <c r="CH252" s="27">
        <f t="shared" si="627"/>
        <v>14.59547756494996</v>
      </c>
      <c r="CI252" s="27">
        <f t="shared" ca="1" si="528"/>
        <v>-0.15561378100396228</v>
      </c>
      <c r="CJ252" s="43">
        <f t="shared" ca="1" si="529"/>
        <v>0</v>
      </c>
      <c r="CK252" s="25">
        <f t="shared" si="570"/>
        <v>107.28411372600002</v>
      </c>
      <c r="CL252" s="34">
        <f t="shared" si="571"/>
        <v>0</v>
      </c>
      <c r="CM252" s="23">
        <f t="shared" si="628"/>
        <v>9.3910969447303927E-3</v>
      </c>
      <c r="CN252" s="27">
        <f t="shared" si="629"/>
        <v>14.672715720208965</v>
      </c>
      <c r="CO252" s="27">
        <f t="shared" ca="1" si="530"/>
        <v>-0.18916684261785655</v>
      </c>
      <c r="CP252" s="43">
        <f t="shared" ca="1" si="531"/>
        <v>0</v>
      </c>
      <c r="CQ252" s="25">
        <f t="shared" si="572"/>
        <v>117.84295067799999</v>
      </c>
      <c r="CR252" s="34">
        <f t="shared" si="573"/>
        <v>0</v>
      </c>
      <c r="CS252" s="23">
        <f t="shared" si="630"/>
        <v>9.3910969447303927E-3</v>
      </c>
      <c r="CT252" s="27">
        <f t="shared" si="631"/>
        <v>15.948720246798949</v>
      </c>
      <c r="CU252" s="27">
        <f t="shared" ca="1" si="532"/>
        <v>-0.23722631552612738</v>
      </c>
      <c r="CV252" s="43">
        <f t="shared" ca="1" si="533"/>
        <v>0</v>
      </c>
      <c r="CW252" s="25">
        <f t="shared" si="574"/>
        <v>107.28411372600002</v>
      </c>
      <c r="CX252" s="34">
        <f t="shared" si="632"/>
        <v>0.25</v>
      </c>
      <c r="CY252" s="23">
        <f t="shared" si="633"/>
        <v>1.9833492325319335E-2</v>
      </c>
      <c r="CZ252" s="27">
        <f t="shared" si="634"/>
        <v>16.235256055943758</v>
      </c>
      <c r="DA252" s="27">
        <f t="shared" ca="1" si="534"/>
        <v>-0.13534636128523159</v>
      </c>
      <c r="DB252" s="43">
        <f t="shared" ca="1" si="535"/>
        <v>0</v>
      </c>
      <c r="DC252" s="25">
        <f t="shared" si="575"/>
        <v>107.28411372600002</v>
      </c>
      <c r="DD252" s="34">
        <f t="shared" si="576"/>
        <v>0.29166666666666663</v>
      </c>
      <c r="DE252" s="23">
        <f t="shared" si="635"/>
        <v>2.0993758478718108E-2</v>
      </c>
      <c r="DF252" s="27">
        <f t="shared" si="636"/>
        <v>20.536576498707532</v>
      </c>
      <c r="DG252" s="27">
        <f t="shared" ca="1" si="499"/>
        <v>-0.16250714559519286</v>
      </c>
      <c r="DH252" s="43">
        <f t="shared" ca="1" si="500"/>
        <v>0</v>
      </c>
      <c r="DI252" s="25">
        <f t="shared" si="577"/>
        <v>102.02561230000001</v>
      </c>
      <c r="DJ252" s="26">
        <f t="shared" si="578"/>
        <v>0</v>
      </c>
      <c r="DK252" s="23">
        <f t="shared" si="637"/>
        <v>9.3910969447303927E-3</v>
      </c>
      <c r="DL252" s="27">
        <f t="shared" si="638"/>
        <v>29.135115921637691</v>
      </c>
      <c r="DM252" s="27">
        <f t="shared" ca="1" si="536"/>
        <v>-9.193794116817422E-3</v>
      </c>
      <c r="DN252" s="43">
        <f t="shared" ca="1" si="537"/>
        <v>0</v>
      </c>
      <c r="DO252" s="25">
        <f t="shared" si="579"/>
        <v>98.650654451999998</v>
      </c>
      <c r="DP252" s="26">
        <f t="shared" si="580"/>
        <v>1</v>
      </c>
      <c r="DQ252" s="23">
        <f t="shared" si="639"/>
        <v>5.1160678467086163E-2</v>
      </c>
      <c r="DR252" s="27">
        <f t="shared" si="640"/>
        <v>29.700840308977163</v>
      </c>
      <c r="DS252" s="27">
        <f t="shared" ca="1" si="538"/>
        <v>-0.17865131346018015</v>
      </c>
      <c r="DT252" s="43">
        <f t="shared" ca="1" si="539"/>
        <v>0</v>
      </c>
      <c r="DU252" s="25">
        <f t="shared" si="581"/>
        <v>107.28411372600002</v>
      </c>
      <c r="DV252" s="26">
        <f t="shared" si="582"/>
        <v>0</v>
      </c>
      <c r="DW252" s="23">
        <f t="shared" si="641"/>
        <v>9.3910969447303927E-3</v>
      </c>
      <c r="DX252" s="27">
        <f t="shared" si="642"/>
        <v>15.650716587380867</v>
      </c>
      <c r="DY252" s="27">
        <f t="shared" ca="1" si="540"/>
        <v>-0.18916684261785666</v>
      </c>
      <c r="DZ252" s="43">
        <f t="shared" ca="1" si="541"/>
        <v>0</v>
      </c>
      <c r="EA252" s="25">
        <f t="shared" si="583"/>
        <v>107.28411372600002</v>
      </c>
      <c r="EB252" s="34">
        <f t="shared" si="643"/>
        <v>0.33333333333333331</v>
      </c>
      <c r="EC252" s="23">
        <f t="shared" si="644"/>
        <v>2.331429078551565E-2</v>
      </c>
      <c r="ED252" s="27">
        <f t="shared" si="645"/>
        <v>25.047444530476202</v>
      </c>
      <c r="EE252" s="27">
        <f t="shared" ca="1" si="542"/>
        <v>-0.10335763703235834</v>
      </c>
      <c r="EF252" s="43">
        <f t="shared" ca="1" si="543"/>
        <v>0</v>
      </c>
      <c r="EG252" s="25">
        <f t="shared" si="584"/>
        <v>102.02561230000001</v>
      </c>
      <c r="EH252" s="26">
        <f t="shared" si="646"/>
        <v>0</v>
      </c>
      <c r="EI252" s="23">
        <f t="shared" si="647"/>
        <v>9.3910969447303927E-3</v>
      </c>
      <c r="EJ252" s="27">
        <f t="shared" si="648"/>
        <v>29.714797085291515</v>
      </c>
      <c r="EK252" s="27">
        <f t="shared" ca="1" si="544"/>
        <v>-9.193794116817422E-3</v>
      </c>
      <c r="EL252" s="43">
        <f t="shared" ca="1" si="545"/>
        <v>0</v>
      </c>
      <c r="EM252" s="25">
        <f t="shared" si="585"/>
        <v>98.650654451999998</v>
      </c>
      <c r="EN252" s="26">
        <f t="shared" si="649"/>
        <v>0</v>
      </c>
      <c r="EO252" s="23">
        <f t="shared" si="650"/>
        <v>9.3910969447303927E-3</v>
      </c>
      <c r="EP252" s="27">
        <f t="shared" si="651"/>
        <v>23.432461108383535</v>
      </c>
      <c r="EQ252" s="27">
        <f t="shared" ca="1" si="546"/>
        <v>-0.18916684261785643</v>
      </c>
      <c r="ER252" s="43">
        <f t="shared" ca="1" si="547"/>
        <v>0</v>
      </c>
      <c r="ES252" s="25">
        <f t="shared" si="586"/>
        <v>107.28411372600002</v>
      </c>
      <c r="ET252" s="26">
        <f t="shared" si="652"/>
        <v>0</v>
      </c>
      <c r="EU252" s="23">
        <f t="shared" si="653"/>
        <v>9.3910969447303927E-3</v>
      </c>
      <c r="EV252" s="27">
        <f t="shared" si="654"/>
        <v>18.196498589836899</v>
      </c>
      <c r="EW252" s="27">
        <f t="shared" ca="1" si="548"/>
        <v>-0.18916684261785666</v>
      </c>
      <c r="EX252" s="43">
        <f t="shared" ca="1" si="549"/>
        <v>0</v>
      </c>
      <c r="EY252" s="25">
        <f t="shared" si="587"/>
        <v>107.28411372600002</v>
      </c>
      <c r="EZ252" s="34">
        <f t="shared" si="655"/>
        <v>0</v>
      </c>
      <c r="FA252" s="23">
        <f t="shared" si="656"/>
        <v>9.3910969447303927E-3</v>
      </c>
      <c r="FB252" s="27">
        <f t="shared" si="657"/>
        <v>24.453094838543389</v>
      </c>
      <c r="FC252" s="27">
        <f t="shared" ca="1" si="550"/>
        <v>-0.1073648575565751</v>
      </c>
      <c r="FD252" s="43">
        <f t="shared" ca="1" si="551"/>
        <v>0</v>
      </c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25">
        <f t="shared" si="588"/>
        <v>107.28411372600002</v>
      </c>
      <c r="FT252" s="26">
        <f t="shared" si="658"/>
        <v>0</v>
      </c>
      <c r="FU252" s="23">
        <f t="shared" si="659"/>
        <v>-5.1160678467086163E-2</v>
      </c>
      <c r="FV252" s="27">
        <f t="shared" si="660"/>
        <v>3.3259172495016709</v>
      </c>
      <c r="FW252" s="27">
        <f t="shared" ca="1" si="552"/>
        <v>-0.17910713685409496</v>
      </c>
      <c r="FX252" s="43">
        <f t="shared" ca="1" si="553"/>
        <v>0</v>
      </c>
      <c r="FY252" s="25">
        <f t="shared" si="589"/>
        <v>107.28411372600002</v>
      </c>
      <c r="FZ252" s="26">
        <f t="shared" si="661"/>
        <v>0</v>
      </c>
      <c r="GA252" s="23">
        <f t="shared" si="662"/>
        <v>9.3910969447303927E-3</v>
      </c>
      <c r="GB252" s="27">
        <f t="shared" si="663"/>
        <v>17.365259934649021</v>
      </c>
      <c r="GC252" s="27">
        <f t="shared" ca="1" si="554"/>
        <v>-0.18916684261785666</v>
      </c>
      <c r="GD252" s="43">
        <f t="shared" ca="1" si="555"/>
        <v>0</v>
      </c>
      <c r="GE252" s="47"/>
      <c r="GF252" s="47"/>
    </row>
    <row r="253" spans="1:188" x14ac:dyDescent="0.2">
      <c r="A253" s="30">
        <v>32355</v>
      </c>
      <c r="B253" s="34">
        <v>108.3838052</v>
      </c>
      <c r="C253" s="23">
        <v>9.5788816310924396E-3</v>
      </c>
      <c r="D253" s="24">
        <f t="shared" si="501"/>
        <v>3.6467681344951375E-2</v>
      </c>
      <c r="E253" s="25" t="e">
        <f>#N/A</f>
        <v>#N/A</v>
      </c>
      <c r="F253" s="26">
        <v>1</v>
      </c>
      <c r="G253" s="23">
        <f t="shared" si="590"/>
        <v>3.6467681344951375E-2</v>
      </c>
      <c r="H253" s="27">
        <f t="shared" si="591"/>
        <v>31.958686661638676</v>
      </c>
      <c r="I253" s="27">
        <f t="shared" ca="1" si="502"/>
        <v>-0.29910915141201666</v>
      </c>
      <c r="J253" s="43">
        <f t="shared" ca="1" si="503"/>
        <v>0</v>
      </c>
      <c r="K253" s="25" t="e">
        <f>#N/A</f>
        <v>#N/A</v>
      </c>
      <c r="L253" s="26">
        <v>0</v>
      </c>
      <c r="M253" s="23">
        <f t="shared" si="592"/>
        <v>9.5788816310924396E-3</v>
      </c>
      <c r="N253" s="27">
        <f t="shared" si="593"/>
        <v>4.3008092046571145</v>
      </c>
      <c r="O253" s="27">
        <f t="shared" ca="1" si="504"/>
        <v>0</v>
      </c>
      <c r="P253" s="43">
        <f t="shared" ca="1" si="505"/>
        <v>0</v>
      </c>
      <c r="Q253" s="25">
        <f t="shared" si="556"/>
        <v>102.77380797600001</v>
      </c>
      <c r="R253" s="26">
        <f t="shared" si="594"/>
        <v>0</v>
      </c>
      <c r="S253" s="23">
        <f t="shared" si="595"/>
        <v>9.5788816310924396E-3</v>
      </c>
      <c r="T253" s="27">
        <f t="shared" si="596"/>
        <v>19.228005620468629</v>
      </c>
      <c r="U253" s="27">
        <f t="shared" ca="1" si="506"/>
        <v>-0.18139996778072809</v>
      </c>
      <c r="V253" s="43">
        <f t="shared" ca="1" si="507"/>
        <v>0</v>
      </c>
      <c r="W253" s="25">
        <f t="shared" si="557"/>
        <v>106.4770858</v>
      </c>
      <c r="X253" s="26">
        <f t="shared" si="597"/>
        <v>1</v>
      </c>
      <c r="Y253" s="23">
        <f t="shared" si="598"/>
        <v>3.6467681344951375E-2</v>
      </c>
      <c r="Z253" s="27">
        <f t="shared" si="599"/>
        <v>48.680709133577238</v>
      </c>
      <c r="AA253" s="27">
        <f t="shared" ca="1" si="508"/>
        <v>0</v>
      </c>
      <c r="AB253" s="43">
        <f t="shared" ca="1" si="509"/>
        <v>0</v>
      </c>
      <c r="AC253" s="25">
        <f t="shared" si="558"/>
        <v>102.52935936999999</v>
      </c>
      <c r="AD253" s="26">
        <f t="shared" si="600"/>
        <v>1</v>
      </c>
      <c r="AE253" s="23">
        <f t="shared" si="601"/>
        <v>3.6467681344951375E-2</v>
      </c>
      <c r="AF253" s="27">
        <f t="shared" si="602"/>
        <v>33.632388291673522</v>
      </c>
      <c r="AG253" s="27">
        <f t="shared" ca="1" si="510"/>
        <v>-0.14869863128635175</v>
      </c>
      <c r="AH253" s="43">
        <f t="shared" ca="1" si="511"/>
        <v>0</v>
      </c>
      <c r="AI253" s="25">
        <f t="shared" si="559"/>
        <v>102.77380797600001</v>
      </c>
      <c r="AJ253" s="26">
        <f t="shared" si="603"/>
        <v>0</v>
      </c>
      <c r="AK253" s="23">
        <f t="shared" si="604"/>
        <v>9.5788816310924396E-3</v>
      </c>
      <c r="AL253" s="27">
        <f t="shared" si="605"/>
        <v>19.228005620468629</v>
      </c>
      <c r="AM253" s="27">
        <f t="shared" ca="1" si="512"/>
        <v>-0.18139996778072809</v>
      </c>
      <c r="AN253" s="43">
        <f t="shared" ca="1" si="513"/>
        <v>0</v>
      </c>
      <c r="AO253" s="25">
        <f t="shared" si="560"/>
        <v>102.77380797600001</v>
      </c>
      <c r="AP253" s="34">
        <f t="shared" si="606"/>
        <v>0.66666666666666663</v>
      </c>
      <c r="AQ253" s="23">
        <f t="shared" si="607"/>
        <v>2.7504748106998395E-2</v>
      </c>
      <c r="AR253" s="27">
        <f t="shared" si="608"/>
        <v>33.175582465097349</v>
      </c>
      <c r="AS253" s="27">
        <f t="shared" ca="1" si="514"/>
        <v>-7.8695714696869423E-2</v>
      </c>
      <c r="AT253" s="43">
        <f t="shared" ca="1" si="515"/>
        <v>0</v>
      </c>
      <c r="AU253" s="25">
        <f t="shared" si="561"/>
        <v>102.52935936999999</v>
      </c>
      <c r="AV253" s="26">
        <f t="shared" si="609"/>
        <v>1</v>
      </c>
      <c r="AW253" s="23">
        <f t="shared" si="610"/>
        <v>3.6467681344951375E-2</v>
      </c>
      <c r="AX253" s="27">
        <f t="shared" si="611"/>
        <v>16.325751940824507</v>
      </c>
      <c r="AY253" s="27">
        <f t="shared" ca="1" si="516"/>
        <v>-0.14869863128635175</v>
      </c>
      <c r="AZ253" s="43">
        <f t="shared" ca="1" si="517"/>
        <v>0</v>
      </c>
      <c r="BA253" s="25">
        <f t="shared" si="562"/>
        <v>102.52935936999999</v>
      </c>
      <c r="BB253" s="26">
        <f t="shared" si="612"/>
        <v>0</v>
      </c>
      <c r="BC253" s="23">
        <f t="shared" si="613"/>
        <v>9.5788816310924396E-3</v>
      </c>
      <c r="BD253" s="27">
        <f t="shared" si="614"/>
        <v>17.647761491972144</v>
      </c>
      <c r="BE253" s="27">
        <f t="shared" ca="1" si="518"/>
        <v>-0.22991979669124007</v>
      </c>
      <c r="BF253" s="43">
        <f t="shared" ca="1" si="519"/>
        <v>0</v>
      </c>
      <c r="BG253" s="25">
        <f t="shared" si="563"/>
        <v>102.77380797600001</v>
      </c>
      <c r="BH253" s="26">
        <f t="shared" si="615"/>
        <v>0</v>
      </c>
      <c r="BI253" s="23">
        <f t="shared" si="616"/>
        <v>9.5788816310924396E-3</v>
      </c>
      <c r="BJ253" s="27">
        <f t="shared" si="617"/>
        <v>20.733547358208241</v>
      </c>
      <c r="BK253" s="27">
        <f t="shared" ca="1" si="520"/>
        <v>-0.27447615200512998</v>
      </c>
      <c r="BL253" s="43">
        <f t="shared" ca="1" si="521"/>
        <v>0</v>
      </c>
      <c r="BM253" s="25">
        <f t="shared" si="564"/>
        <v>100.27284624333333</v>
      </c>
      <c r="BN253" s="26">
        <f t="shared" si="618"/>
        <v>0</v>
      </c>
      <c r="BO253" s="23">
        <f t="shared" si="619"/>
        <v>9.5788816310924396E-3</v>
      </c>
      <c r="BP253" s="27">
        <f t="shared" si="620"/>
        <v>9.7103749807739526</v>
      </c>
      <c r="BQ253" s="27">
        <f t="shared" ca="1" si="522"/>
        <v>-0.27447615200512998</v>
      </c>
      <c r="BR253" s="43">
        <f t="shared" ca="1" si="523"/>
        <v>0</v>
      </c>
      <c r="BS253" s="25">
        <f t="shared" si="565"/>
        <v>102.77380797600001</v>
      </c>
      <c r="BT253" s="34">
        <f t="shared" si="621"/>
        <v>0.25</v>
      </c>
      <c r="BU253" s="23">
        <f t="shared" si="622"/>
        <v>1.6301081559557173E-2</v>
      </c>
      <c r="BV253" s="27">
        <f t="shared" si="623"/>
        <v>16.134447825521853</v>
      </c>
      <c r="BW253" s="27">
        <f t="shared" ca="1" si="524"/>
        <v>-0.2327203477886316</v>
      </c>
      <c r="BX253" s="43">
        <f t="shared" ca="1" si="525"/>
        <v>0</v>
      </c>
      <c r="BY253" s="25">
        <f t="shared" si="566"/>
        <v>106.4770858</v>
      </c>
      <c r="BZ253" s="50">
        <f t="shared" si="567"/>
        <v>0.5</v>
      </c>
      <c r="CA253" s="23">
        <f t="shared" si="624"/>
        <v>9.5788816310924396E-3</v>
      </c>
      <c r="CB253" s="27">
        <f t="shared" si="625"/>
        <v>16.507655163066421</v>
      </c>
      <c r="CC253" s="27">
        <f t="shared" ca="1" si="526"/>
        <v>0</v>
      </c>
      <c r="CD253" s="43">
        <f t="shared" ca="1" si="527"/>
        <v>0</v>
      </c>
      <c r="CE253" s="25">
        <f t="shared" si="568"/>
        <v>102.52935936999999</v>
      </c>
      <c r="CF253" s="34">
        <f t="shared" si="569"/>
        <v>1</v>
      </c>
      <c r="CG253" s="23">
        <f t="shared" si="626"/>
        <v>3.6467681344951375E-2</v>
      </c>
      <c r="CH253" s="27">
        <f t="shared" si="627"/>
        <v>15.127740789865941</v>
      </c>
      <c r="CI253" s="27">
        <f t="shared" ca="1" si="528"/>
        <v>-0.1248209734375465</v>
      </c>
      <c r="CJ253" s="43">
        <f t="shared" ca="1" si="529"/>
        <v>0</v>
      </c>
      <c r="CK253" s="25">
        <f t="shared" si="570"/>
        <v>102.77380797600001</v>
      </c>
      <c r="CL253" s="34">
        <f t="shared" si="571"/>
        <v>0</v>
      </c>
      <c r="CM253" s="23">
        <f t="shared" si="628"/>
        <v>9.5788816310924396E-3</v>
      </c>
      <c r="CN253" s="27">
        <f t="shared" si="629"/>
        <v>14.813263927299516</v>
      </c>
      <c r="CO253" s="27">
        <f t="shared" ca="1" si="530"/>
        <v>-0.18139996778072798</v>
      </c>
      <c r="CP253" s="43">
        <f t="shared" ca="1" si="531"/>
        <v>0</v>
      </c>
      <c r="CQ253" s="25">
        <f t="shared" si="572"/>
        <v>117.68876395299996</v>
      </c>
      <c r="CR253" s="34">
        <f t="shared" si="573"/>
        <v>0</v>
      </c>
      <c r="CS253" s="23">
        <f t="shared" si="630"/>
        <v>9.5788816310924396E-3</v>
      </c>
      <c r="CT253" s="27">
        <f t="shared" si="631"/>
        <v>16.101491150210443</v>
      </c>
      <c r="CU253" s="27">
        <f t="shared" ca="1" si="532"/>
        <v>-0.22991979669123996</v>
      </c>
      <c r="CV253" s="43">
        <f t="shared" ca="1" si="533"/>
        <v>0</v>
      </c>
      <c r="CW253" s="25">
        <f t="shared" si="574"/>
        <v>102.77380797600001</v>
      </c>
      <c r="CX253" s="34">
        <f t="shared" si="632"/>
        <v>0.25</v>
      </c>
      <c r="CY253" s="23">
        <f t="shared" si="633"/>
        <v>1.6301081559557173E-2</v>
      </c>
      <c r="CZ253" s="27">
        <f t="shared" si="634"/>
        <v>16.499908289051991</v>
      </c>
      <c r="DA253" s="27">
        <f t="shared" ca="1" si="534"/>
        <v>-0.1212515717997743</v>
      </c>
      <c r="DB253" s="43">
        <f t="shared" ca="1" si="535"/>
        <v>0</v>
      </c>
      <c r="DC253" s="25">
        <f t="shared" si="575"/>
        <v>102.77380797600001</v>
      </c>
      <c r="DD253" s="34">
        <f t="shared" si="576"/>
        <v>0.45833333333333331</v>
      </c>
      <c r="DE253" s="23">
        <f t="shared" si="635"/>
        <v>2.0035637075370913E-2</v>
      </c>
      <c r="DF253" s="27">
        <f t="shared" si="636"/>
        <v>20.948039892206229</v>
      </c>
      <c r="DG253" s="27">
        <f t="shared" ca="1" si="499"/>
        <v>-0.1457274427111217</v>
      </c>
      <c r="DH253" s="43">
        <f t="shared" ca="1" si="500"/>
        <v>0</v>
      </c>
      <c r="DI253" s="25">
        <f t="shared" si="577"/>
        <v>106.4770858</v>
      </c>
      <c r="DJ253" s="26">
        <f t="shared" si="578"/>
        <v>1</v>
      </c>
      <c r="DK253" s="23">
        <f t="shared" si="637"/>
        <v>3.6467681344951375E-2</v>
      </c>
      <c r="DL253" s="27">
        <f t="shared" si="638"/>
        <v>30.197606045016194</v>
      </c>
      <c r="DM253" s="27">
        <f t="shared" ca="1" si="536"/>
        <v>0</v>
      </c>
      <c r="DN253" s="43">
        <f t="shared" ca="1" si="537"/>
        <v>0</v>
      </c>
      <c r="DO253" s="25">
        <f t="shared" si="579"/>
        <v>102.52935936999999</v>
      </c>
      <c r="DP253" s="26">
        <f t="shared" si="580"/>
        <v>1</v>
      </c>
      <c r="DQ253" s="23">
        <f t="shared" si="639"/>
        <v>3.6467681344951375E-2</v>
      </c>
      <c r="DR253" s="27">
        <f t="shared" si="640"/>
        <v>30.783961089042229</v>
      </c>
      <c r="DS253" s="27">
        <f t="shared" ca="1" si="538"/>
        <v>-0.14869863128635163</v>
      </c>
      <c r="DT253" s="43">
        <f t="shared" ca="1" si="539"/>
        <v>0</v>
      </c>
      <c r="DU253" s="25">
        <f t="shared" si="581"/>
        <v>102.77380797600001</v>
      </c>
      <c r="DV253" s="26">
        <f t="shared" si="582"/>
        <v>0</v>
      </c>
      <c r="DW253" s="23">
        <f t="shared" si="641"/>
        <v>9.5788816310924396E-3</v>
      </c>
      <c r="DX253" s="27">
        <f t="shared" si="642"/>
        <v>15.800632949013163</v>
      </c>
      <c r="DY253" s="27">
        <f t="shared" ca="1" si="540"/>
        <v>-0.1813999677807282</v>
      </c>
      <c r="DZ253" s="43">
        <f t="shared" ca="1" si="541"/>
        <v>0</v>
      </c>
      <c r="EA253" s="25">
        <f t="shared" si="583"/>
        <v>102.77380797600001</v>
      </c>
      <c r="EB253" s="34">
        <f t="shared" si="643"/>
        <v>0.66666666666666663</v>
      </c>
      <c r="EC253" s="23">
        <f t="shared" si="644"/>
        <v>2.7504748106998395E-2</v>
      </c>
      <c r="ED253" s="27">
        <f t="shared" si="645"/>
        <v>25.736368183010963</v>
      </c>
      <c r="EE253" s="27">
        <f t="shared" ca="1" si="542"/>
        <v>-7.8695714696869534E-2</v>
      </c>
      <c r="EF253" s="43">
        <f t="shared" ca="1" si="543"/>
        <v>0</v>
      </c>
      <c r="EG253" s="25">
        <f t="shared" si="584"/>
        <v>106.4770858</v>
      </c>
      <c r="EH253" s="26">
        <f t="shared" si="646"/>
        <v>1</v>
      </c>
      <c r="EI253" s="23">
        <f t="shared" si="647"/>
        <v>3.6467681344951375E-2</v>
      </c>
      <c r="EJ253" s="27">
        <f t="shared" si="648"/>
        <v>30.798426836627815</v>
      </c>
      <c r="EK253" s="27">
        <f t="shared" ca="1" si="544"/>
        <v>0</v>
      </c>
      <c r="EL253" s="43">
        <f t="shared" ca="1" si="545"/>
        <v>0</v>
      </c>
      <c r="EM253" s="25">
        <f t="shared" si="585"/>
        <v>102.52935936999999</v>
      </c>
      <c r="EN253" s="26">
        <f t="shared" si="649"/>
        <v>1</v>
      </c>
      <c r="EO253" s="23">
        <f t="shared" si="650"/>
        <v>3.6467681344951375E-2</v>
      </c>
      <c r="EP253" s="27">
        <f t="shared" si="651"/>
        <v>24.286988633212033</v>
      </c>
      <c r="EQ253" s="27">
        <f t="shared" ca="1" si="546"/>
        <v>-0.15959763741052357</v>
      </c>
      <c r="ER253" s="43">
        <f t="shared" ca="1" si="547"/>
        <v>0</v>
      </c>
      <c r="ES253" s="25">
        <f t="shared" si="586"/>
        <v>102.77380797600001</v>
      </c>
      <c r="ET253" s="26">
        <f t="shared" si="652"/>
        <v>0</v>
      </c>
      <c r="EU253" s="23">
        <f t="shared" si="653"/>
        <v>9.5788816310924396E-3</v>
      </c>
      <c r="EV253" s="27">
        <f t="shared" si="654"/>
        <v>18.370800695929287</v>
      </c>
      <c r="EW253" s="27">
        <f t="shared" ca="1" si="548"/>
        <v>-0.1813999677807282</v>
      </c>
      <c r="EX253" s="43">
        <f t="shared" ca="1" si="549"/>
        <v>0</v>
      </c>
      <c r="EY253" s="25">
        <f t="shared" si="587"/>
        <v>102.77380797600001</v>
      </c>
      <c r="EZ253" s="34">
        <f t="shared" si="655"/>
        <v>0.66666666666666663</v>
      </c>
      <c r="FA253" s="23">
        <f t="shared" si="656"/>
        <v>2.7504748106998395E-2</v>
      </c>
      <c r="FB253" s="27">
        <f t="shared" si="657"/>
        <v>25.125671052514065</v>
      </c>
      <c r="FC253" s="27">
        <f t="shared" ca="1" si="550"/>
        <v>-8.281315281221413E-2</v>
      </c>
      <c r="FD253" s="43">
        <f t="shared" ca="1" si="551"/>
        <v>0</v>
      </c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25">
        <f t="shared" si="588"/>
        <v>102.77380797600001</v>
      </c>
      <c r="FT253" s="26">
        <f t="shared" si="658"/>
        <v>0</v>
      </c>
      <c r="FU253" s="23">
        <f t="shared" si="659"/>
        <v>-3.6467681344951375E-2</v>
      </c>
      <c r="FV253" s="27">
        <f t="shared" si="660"/>
        <v>3.2046287590671669</v>
      </c>
      <c r="FW253" s="27">
        <f t="shared" ca="1" si="552"/>
        <v>-0.20904319620564449</v>
      </c>
      <c r="FX253" s="43">
        <f t="shared" ca="1" si="553"/>
        <v>0</v>
      </c>
      <c r="FY253" s="25">
        <f t="shared" si="589"/>
        <v>102.77380797600001</v>
      </c>
      <c r="FZ253" s="26">
        <f t="shared" si="661"/>
        <v>0</v>
      </c>
      <c r="GA253" s="23">
        <f t="shared" si="662"/>
        <v>9.5788816310924396E-3</v>
      </c>
      <c r="GB253" s="27">
        <f t="shared" si="663"/>
        <v>17.531599704056177</v>
      </c>
      <c r="GC253" s="27">
        <f t="shared" ca="1" si="554"/>
        <v>-0.1813999677807282</v>
      </c>
      <c r="GD253" s="43">
        <f t="shared" ca="1" si="555"/>
        <v>0</v>
      </c>
      <c r="GE253" s="47"/>
      <c r="GF253" s="47"/>
    </row>
    <row r="254" spans="1:188" x14ac:dyDescent="0.2">
      <c r="A254" s="30">
        <v>32386</v>
      </c>
      <c r="B254" s="34">
        <v>103.5800775</v>
      </c>
      <c r="C254" s="23">
        <v>9.9607752093477941E-3</v>
      </c>
      <c r="D254" s="24">
        <f t="shared" si="501"/>
        <v>-4.4321452740432088E-2</v>
      </c>
      <c r="E254" s="25" t="e">
        <f>#N/A</f>
        <v>#N/A</v>
      </c>
      <c r="F254" s="26">
        <v>1</v>
      </c>
      <c r="G254" s="23">
        <f t="shared" si="590"/>
        <v>-4.4321452740432088E-2</v>
      </c>
      <c r="H254" s="27">
        <f t="shared" si="591"/>
        <v>30.542231241118582</v>
      </c>
      <c r="I254" s="27">
        <f t="shared" ca="1" si="502"/>
        <v>-0.33017365203391025</v>
      </c>
      <c r="J254" s="43">
        <f t="shared" ca="1" si="503"/>
        <v>0</v>
      </c>
      <c r="K254" s="25" t="e">
        <f>#N/A</f>
        <v>#N/A</v>
      </c>
      <c r="L254" s="26">
        <v>0</v>
      </c>
      <c r="M254" s="23">
        <f t="shared" si="592"/>
        <v>9.9607752093477941E-3</v>
      </c>
      <c r="N254" s="27">
        <f t="shared" si="593"/>
        <v>4.3436485983629982</v>
      </c>
      <c r="O254" s="27">
        <f t="shared" ca="1" si="504"/>
        <v>0</v>
      </c>
      <c r="P254" s="43">
        <f t="shared" ca="1" si="505"/>
        <v>0</v>
      </c>
      <c r="Q254" s="25">
        <f t="shared" si="556"/>
        <v>101.37625033600001</v>
      </c>
      <c r="R254" s="26">
        <f t="shared" si="594"/>
        <v>1</v>
      </c>
      <c r="S254" s="23">
        <f t="shared" si="595"/>
        <v>-4.4321452740432088E-2</v>
      </c>
      <c r="T254" s="27">
        <f t="shared" si="596"/>
        <v>18.375792478068266</v>
      </c>
      <c r="U254" s="27">
        <f t="shared" ca="1" si="506"/>
        <v>-0.21768151042205075</v>
      </c>
      <c r="V254" s="43">
        <f t="shared" ca="1" si="507"/>
        <v>0</v>
      </c>
      <c r="W254" s="25">
        <f t="shared" si="557"/>
        <v>105.98194135</v>
      </c>
      <c r="X254" s="26">
        <f t="shared" si="597"/>
        <v>1</v>
      </c>
      <c r="Y254" s="23">
        <f t="shared" si="598"/>
        <v>-4.4321452740432088E-2</v>
      </c>
      <c r="Z254" s="27">
        <f t="shared" si="599"/>
        <v>46.523109384342675</v>
      </c>
      <c r="AA254" s="27">
        <f t="shared" ca="1" si="508"/>
        <v>-4.4321452740432088E-2</v>
      </c>
      <c r="AB254" s="43">
        <f t="shared" ca="1" si="509"/>
        <v>0</v>
      </c>
      <c r="AC254" s="25">
        <f t="shared" si="558"/>
        <v>103.47239239999999</v>
      </c>
      <c r="AD254" s="26">
        <f t="shared" si="600"/>
        <v>1</v>
      </c>
      <c r="AE254" s="23">
        <f t="shared" si="601"/>
        <v>-4.4321452740432088E-2</v>
      </c>
      <c r="AF254" s="27">
        <f t="shared" si="602"/>
        <v>32.141751983456253</v>
      </c>
      <c r="AG254" s="27">
        <f t="shared" ca="1" si="510"/>
        <v>-0.18642954466765882</v>
      </c>
      <c r="AH254" s="43">
        <f t="shared" ca="1" si="511"/>
        <v>0</v>
      </c>
      <c r="AI254" s="25">
        <f t="shared" si="559"/>
        <v>101.37625033600001</v>
      </c>
      <c r="AJ254" s="26">
        <f t="shared" si="603"/>
        <v>1</v>
      </c>
      <c r="AK254" s="23">
        <f t="shared" si="604"/>
        <v>-4.4321452740432088E-2</v>
      </c>
      <c r="AL254" s="27">
        <f t="shared" si="605"/>
        <v>18.375792478068266</v>
      </c>
      <c r="AM254" s="27">
        <f t="shared" ca="1" si="512"/>
        <v>-0.21768151042205075</v>
      </c>
      <c r="AN254" s="43">
        <f t="shared" ca="1" si="513"/>
        <v>0</v>
      </c>
      <c r="AO254" s="25">
        <f t="shared" si="560"/>
        <v>101.37625033600001</v>
      </c>
      <c r="AP254" s="34">
        <f t="shared" si="606"/>
        <v>1</v>
      </c>
      <c r="AQ254" s="23">
        <f t="shared" si="607"/>
        <v>-4.4321452740432088E-2</v>
      </c>
      <c r="AR254" s="27">
        <f t="shared" si="608"/>
        <v>31.705192454734231</v>
      </c>
      <c r="AS254" s="27">
        <f t="shared" ca="1" si="514"/>
        <v>-0.11952925903748968</v>
      </c>
      <c r="AT254" s="43">
        <f t="shared" ca="1" si="515"/>
        <v>0</v>
      </c>
      <c r="AU254" s="25">
        <f t="shared" si="561"/>
        <v>103.47239239999999</v>
      </c>
      <c r="AV254" s="26">
        <f t="shared" si="609"/>
        <v>1</v>
      </c>
      <c r="AW254" s="23">
        <f t="shared" si="610"/>
        <v>-4.4321452740432088E-2</v>
      </c>
      <c r="AX254" s="27">
        <f t="shared" si="611"/>
        <v>15.602170897727236</v>
      </c>
      <c r="AY254" s="27">
        <f t="shared" ca="1" si="516"/>
        <v>-0.18642954466765882</v>
      </c>
      <c r="AZ254" s="43">
        <f t="shared" ca="1" si="517"/>
        <v>0</v>
      </c>
      <c r="BA254" s="25">
        <f t="shared" si="562"/>
        <v>103.47239239999999</v>
      </c>
      <c r="BB254" s="26">
        <f t="shared" si="612"/>
        <v>1</v>
      </c>
      <c r="BC254" s="23">
        <f t="shared" si="613"/>
        <v>-4.4321452740432088E-2</v>
      </c>
      <c r="BD254" s="27">
        <f t="shared" si="614"/>
        <v>16.865587065031285</v>
      </c>
      <c r="BE254" s="27">
        <f t="shared" ca="1" si="518"/>
        <v>-0.26405087002853156</v>
      </c>
      <c r="BF254" s="43">
        <f t="shared" ca="1" si="519"/>
        <v>0</v>
      </c>
      <c r="BG254" s="25">
        <f t="shared" si="563"/>
        <v>101.37625033600001</v>
      </c>
      <c r="BH254" s="26">
        <f t="shared" si="615"/>
        <v>0</v>
      </c>
      <c r="BI254" s="23">
        <f t="shared" si="616"/>
        <v>9.9607752093477941E-3</v>
      </c>
      <c r="BJ254" s="27">
        <f t="shared" si="617"/>
        <v>20.940069562735722</v>
      </c>
      <c r="BK254" s="27">
        <f t="shared" ca="1" si="520"/>
        <v>-0.267249372046232</v>
      </c>
      <c r="BL254" s="43">
        <f t="shared" ca="1" si="521"/>
        <v>0</v>
      </c>
      <c r="BM254" s="25">
        <f t="shared" si="564"/>
        <v>102.70447905833333</v>
      </c>
      <c r="BN254" s="26">
        <f t="shared" si="618"/>
        <v>0</v>
      </c>
      <c r="BO254" s="23">
        <f t="shared" si="619"/>
        <v>9.9607752093477941E-3</v>
      </c>
      <c r="BP254" s="27">
        <f t="shared" si="620"/>
        <v>9.8070978431559173</v>
      </c>
      <c r="BQ254" s="27">
        <f t="shared" ca="1" si="522"/>
        <v>-0.26724937204623211</v>
      </c>
      <c r="BR254" s="43">
        <f t="shared" ca="1" si="523"/>
        <v>0</v>
      </c>
      <c r="BS254" s="25">
        <f t="shared" si="565"/>
        <v>101.37625033600001</v>
      </c>
      <c r="BT254" s="34">
        <f t="shared" si="621"/>
        <v>0.5</v>
      </c>
      <c r="BU254" s="23">
        <f t="shared" si="622"/>
        <v>-1.7180338765542147E-2</v>
      </c>
      <c r="BV254" s="27">
        <f t="shared" si="623"/>
        <v>15.857252546084423</v>
      </c>
      <c r="BW254" s="27">
        <f t="shared" ca="1" si="524"/>
        <v>-0.24590247214153027</v>
      </c>
      <c r="BX254" s="43">
        <f t="shared" ca="1" si="525"/>
        <v>0</v>
      </c>
      <c r="BY254" s="25">
        <f t="shared" si="566"/>
        <v>105.98194135</v>
      </c>
      <c r="BZ254" s="50">
        <f t="shared" si="567"/>
        <v>1</v>
      </c>
      <c r="CA254" s="23">
        <f t="shared" si="624"/>
        <v>-4.4321452740432088E-2</v>
      </c>
      <c r="CB254" s="27">
        <f t="shared" si="625"/>
        <v>15.776011904901223</v>
      </c>
      <c r="CC254" s="27">
        <f t="shared" ca="1" si="526"/>
        <v>-4.4321452740432088E-2</v>
      </c>
      <c r="CD254" s="43">
        <f t="shared" ca="1" si="527"/>
        <v>0</v>
      </c>
      <c r="CE254" s="25">
        <f t="shared" si="568"/>
        <v>103.47239239999999</v>
      </c>
      <c r="CF254" s="34">
        <f t="shared" si="569"/>
        <v>1</v>
      </c>
      <c r="CG254" s="23">
        <f t="shared" si="626"/>
        <v>-4.4321452740432088E-2</v>
      </c>
      <c r="CH254" s="27">
        <f t="shared" si="627"/>
        <v>14.457257341378391</v>
      </c>
      <c r="CI254" s="27">
        <f t="shared" ca="1" si="528"/>
        <v>-0.16361017930275157</v>
      </c>
      <c r="CJ254" s="43">
        <f t="shared" ca="1" si="529"/>
        <v>0</v>
      </c>
      <c r="CK254" s="25">
        <f t="shared" si="570"/>
        <v>101.37625033600001</v>
      </c>
      <c r="CL254" s="34">
        <f t="shared" si="571"/>
        <v>0.5</v>
      </c>
      <c r="CM254" s="23">
        <f t="shared" si="628"/>
        <v>9.9607752093477941E-3</v>
      </c>
      <c r="CN254" s="27">
        <f t="shared" si="629"/>
        <v>14.960815519396087</v>
      </c>
      <c r="CO254" s="27">
        <f t="shared" ca="1" si="530"/>
        <v>-0.17324607687342697</v>
      </c>
      <c r="CP254" s="43">
        <f t="shared" ca="1" si="531"/>
        <v>0</v>
      </c>
      <c r="CQ254" s="25">
        <f t="shared" si="572"/>
        <v>117.34974222799997</v>
      </c>
      <c r="CR254" s="34">
        <f t="shared" si="573"/>
        <v>0</v>
      </c>
      <c r="CS254" s="23">
        <f t="shared" si="630"/>
        <v>9.9607752093477941E-3</v>
      </c>
      <c r="CT254" s="27">
        <f t="shared" si="631"/>
        <v>16.261874484092992</v>
      </c>
      <c r="CU254" s="27">
        <f t="shared" ca="1" si="532"/>
        <v>-0.22224920089291245</v>
      </c>
      <c r="CV254" s="43">
        <f t="shared" ca="1" si="533"/>
        <v>0</v>
      </c>
      <c r="CW254" s="25">
        <f t="shared" si="574"/>
        <v>101.37625033600001</v>
      </c>
      <c r="CX254" s="34">
        <f t="shared" si="632"/>
        <v>0.5</v>
      </c>
      <c r="CY254" s="23">
        <f t="shared" si="633"/>
        <v>-1.7180338765542147E-2</v>
      </c>
      <c r="CZ254" s="27">
        <f t="shared" si="634"/>
        <v>16.2164342750457</v>
      </c>
      <c r="DA254" s="27">
        <f t="shared" ca="1" si="534"/>
        <v>-0.13634876748594194</v>
      </c>
      <c r="DB254" s="43">
        <f t="shared" ca="1" si="535"/>
        <v>0</v>
      </c>
      <c r="DC254" s="25">
        <f t="shared" si="575"/>
        <v>101.37625033600001</v>
      </c>
      <c r="DD254" s="34">
        <f t="shared" si="576"/>
        <v>0.75</v>
      </c>
      <c r="DE254" s="23">
        <f t="shared" si="635"/>
        <v>-2.6227376757172127E-2</v>
      </c>
      <c r="DF254" s="27">
        <f t="shared" si="636"/>
        <v>20.398627757629065</v>
      </c>
      <c r="DG254" s="27">
        <f t="shared" ca="1" si="499"/>
        <v>-0.16813277092445</v>
      </c>
      <c r="DH254" s="43">
        <f t="shared" ca="1" si="500"/>
        <v>0</v>
      </c>
      <c r="DI254" s="25">
        <f t="shared" si="577"/>
        <v>105.98194135</v>
      </c>
      <c r="DJ254" s="26">
        <f t="shared" si="578"/>
        <v>1</v>
      </c>
      <c r="DK254" s="23">
        <f t="shared" si="637"/>
        <v>-4.4321452740432088E-2</v>
      </c>
      <c r="DL254" s="27">
        <f t="shared" si="638"/>
        <v>28.859204275817824</v>
      </c>
      <c r="DM254" s="27">
        <f t="shared" ca="1" si="536"/>
        <v>-4.4321452740432088E-2</v>
      </c>
      <c r="DN254" s="43">
        <f t="shared" ca="1" si="537"/>
        <v>0</v>
      </c>
      <c r="DO254" s="25">
        <f t="shared" si="579"/>
        <v>103.47239239999999</v>
      </c>
      <c r="DP254" s="26">
        <f t="shared" si="580"/>
        <v>1</v>
      </c>
      <c r="DQ254" s="23">
        <f t="shared" si="639"/>
        <v>-4.4321452740432088E-2</v>
      </c>
      <c r="DR254" s="27">
        <f t="shared" si="640"/>
        <v>29.419571212470945</v>
      </c>
      <c r="DS254" s="27">
        <f t="shared" ca="1" si="538"/>
        <v>-0.18642954466765871</v>
      </c>
      <c r="DT254" s="43">
        <f t="shared" ca="1" si="539"/>
        <v>0</v>
      </c>
      <c r="DU254" s="25">
        <f t="shared" si="581"/>
        <v>101.37625033600001</v>
      </c>
      <c r="DV254" s="26">
        <f t="shared" si="582"/>
        <v>1</v>
      </c>
      <c r="DW254" s="23">
        <f t="shared" si="641"/>
        <v>-4.4321452740432088E-2</v>
      </c>
      <c r="DX254" s="27">
        <f t="shared" si="642"/>
        <v>15.100325942494562</v>
      </c>
      <c r="DY254" s="27">
        <f t="shared" ca="1" si="540"/>
        <v>-0.21768151042205086</v>
      </c>
      <c r="DZ254" s="43">
        <f t="shared" ca="1" si="541"/>
        <v>0</v>
      </c>
      <c r="EA254" s="25">
        <f t="shared" si="583"/>
        <v>101.37625033600001</v>
      </c>
      <c r="EB254" s="34">
        <f t="shared" si="643"/>
        <v>1</v>
      </c>
      <c r="EC254" s="23">
        <f t="shared" si="644"/>
        <v>-4.4321452740432088E-2</v>
      </c>
      <c r="ED254" s="27">
        <f t="shared" si="645"/>
        <v>24.595694956877281</v>
      </c>
      <c r="EE254" s="27">
        <f t="shared" ca="1" si="542"/>
        <v>-0.1195292590374899</v>
      </c>
      <c r="EF254" s="43">
        <f t="shared" ca="1" si="543"/>
        <v>0</v>
      </c>
      <c r="EG254" s="25">
        <f t="shared" si="584"/>
        <v>105.98194135</v>
      </c>
      <c r="EH254" s="26">
        <f t="shared" si="646"/>
        <v>1</v>
      </c>
      <c r="EI254" s="23">
        <f t="shared" si="647"/>
        <v>-4.4321452740432088E-2</v>
      </c>
      <c r="EJ254" s="27">
        <f t="shared" si="648"/>
        <v>29.433395817108561</v>
      </c>
      <c r="EK254" s="27">
        <f t="shared" ca="1" si="544"/>
        <v>-4.4321452740432088E-2</v>
      </c>
      <c r="EL254" s="43">
        <f t="shared" ca="1" si="545"/>
        <v>0</v>
      </c>
      <c r="EM254" s="25">
        <f t="shared" si="585"/>
        <v>103.47239239999999</v>
      </c>
      <c r="EN254" s="26">
        <f t="shared" si="649"/>
        <v>1</v>
      </c>
      <c r="EO254" s="23">
        <f t="shared" si="650"/>
        <v>-4.4321452740432088E-2</v>
      </c>
      <c r="EP254" s="27">
        <f t="shared" si="651"/>
        <v>23.210554014297713</v>
      </c>
      <c r="EQ254" s="27">
        <f t="shared" ca="1" si="546"/>
        <v>-0.19684549100698057</v>
      </c>
      <c r="ER254" s="43">
        <f t="shared" ca="1" si="547"/>
        <v>0</v>
      </c>
      <c r="ES254" s="25">
        <f t="shared" si="586"/>
        <v>101.37625033600001</v>
      </c>
      <c r="ET254" s="26">
        <f t="shared" si="652"/>
        <v>0</v>
      </c>
      <c r="EU254" s="23">
        <f t="shared" si="653"/>
        <v>9.9607752093477941E-3</v>
      </c>
      <c r="EV254" s="27">
        <f t="shared" si="654"/>
        <v>18.553788112077168</v>
      </c>
      <c r="EW254" s="27">
        <f t="shared" ca="1" si="548"/>
        <v>-0.17324607687342719</v>
      </c>
      <c r="EX254" s="43">
        <f t="shared" ca="1" si="549"/>
        <v>0</v>
      </c>
      <c r="EY254" s="25">
        <f t="shared" si="587"/>
        <v>101.37625033600001</v>
      </c>
      <c r="EZ254" s="34">
        <f t="shared" si="655"/>
        <v>0.66666666666666663</v>
      </c>
      <c r="FA254" s="23">
        <f t="shared" si="656"/>
        <v>-2.6227376757172127E-2</v>
      </c>
      <c r="FB254" s="27">
        <f t="shared" si="657"/>
        <v>24.466690611543005</v>
      </c>
      <c r="FC254" s="27">
        <f t="shared" ca="1" si="550"/>
        <v>-0.10686855781013105</v>
      </c>
      <c r="FD254" s="43">
        <f t="shared" ca="1" si="551"/>
        <v>0</v>
      </c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25">
        <f t="shared" si="588"/>
        <v>101.37625033600001</v>
      </c>
      <c r="FT254" s="26">
        <f t="shared" si="658"/>
        <v>1</v>
      </c>
      <c r="FU254" s="23">
        <f t="shared" si="659"/>
        <v>-4.4321452740432088E-2</v>
      </c>
      <c r="FV254" s="27">
        <f t="shared" si="660"/>
        <v>3.0625949569715418</v>
      </c>
      <c r="FW254" s="27">
        <f t="shared" ca="1" si="552"/>
        <v>-0.24409955080473933</v>
      </c>
      <c r="FX254" s="43">
        <f t="shared" ca="1" si="553"/>
        <v>0</v>
      </c>
      <c r="FY254" s="25">
        <f t="shared" si="589"/>
        <v>101.37625033600001</v>
      </c>
      <c r="FZ254" s="26">
        <f t="shared" si="661"/>
        <v>0</v>
      </c>
      <c r="GA254" s="23">
        <f t="shared" si="662"/>
        <v>9.9607752093477941E-3</v>
      </c>
      <c r="GB254" s="27">
        <f t="shared" si="663"/>
        <v>17.70622802776855</v>
      </c>
      <c r="GC254" s="27">
        <f t="shared" ca="1" si="554"/>
        <v>-0.17324607687342708</v>
      </c>
      <c r="GD254" s="43">
        <f t="shared" ca="1" si="555"/>
        <v>0</v>
      </c>
      <c r="GE254" s="47"/>
      <c r="GF254" s="47"/>
    </row>
    <row r="255" spans="1:188" x14ac:dyDescent="0.2">
      <c r="A255" s="30">
        <v>32416</v>
      </c>
      <c r="B255" s="34">
        <v>111.4900913</v>
      </c>
      <c r="C255" s="23">
        <v>1.0132483344771126E-2</v>
      </c>
      <c r="D255" s="24">
        <f t="shared" si="501"/>
        <v>7.6366169932630124E-2</v>
      </c>
      <c r="E255" s="25" t="e">
        <f>#N/A</f>
        <v>#N/A</v>
      </c>
      <c r="F255" s="26">
        <v>1</v>
      </c>
      <c r="G255" s="23">
        <f t="shared" si="590"/>
        <v>7.6366169932630124E-2</v>
      </c>
      <c r="H255" s="27">
        <f t="shared" si="591"/>
        <v>32.874624462199527</v>
      </c>
      <c r="I255" s="27">
        <f t="shared" ca="1" si="502"/>
        <v>-0.27902157931977889</v>
      </c>
      <c r="J255" s="43">
        <f t="shared" ca="1" si="503"/>
        <v>0</v>
      </c>
      <c r="K255" s="25" t="e">
        <f>#N/A</f>
        <v>#N/A</v>
      </c>
      <c r="L255" s="26">
        <v>0</v>
      </c>
      <c r="M255" s="23">
        <f t="shared" si="592"/>
        <v>1.0132483344771126E-2</v>
      </c>
      <c r="N255" s="27">
        <f t="shared" si="593"/>
        <v>4.3876605454414497</v>
      </c>
      <c r="O255" s="27">
        <f t="shared" ca="1" si="504"/>
        <v>0</v>
      </c>
      <c r="P255" s="43">
        <f t="shared" ca="1" si="505"/>
        <v>0</v>
      </c>
      <c r="Q255" s="25">
        <f t="shared" si="556"/>
        <v>101.38957639600001</v>
      </c>
      <c r="R255" s="26">
        <f t="shared" si="594"/>
        <v>1</v>
      </c>
      <c r="S255" s="23">
        <f t="shared" si="595"/>
        <v>7.6366169932630124E-2</v>
      </c>
      <c r="T255" s="27">
        <f t="shared" si="596"/>
        <v>19.779081369095174</v>
      </c>
      <c r="U255" s="27">
        <f t="shared" ca="1" si="506"/>
        <v>-0.1579388437055026</v>
      </c>
      <c r="V255" s="43">
        <f t="shared" ca="1" si="507"/>
        <v>0</v>
      </c>
      <c r="W255" s="25">
        <f t="shared" si="557"/>
        <v>107.5350844</v>
      </c>
      <c r="X255" s="26">
        <f t="shared" si="597"/>
        <v>0</v>
      </c>
      <c r="Y255" s="23">
        <f t="shared" si="598"/>
        <v>1.0132483344771126E-2</v>
      </c>
      <c r="Z255" s="27">
        <f t="shared" si="599"/>
        <v>46.994504015326491</v>
      </c>
      <c r="AA255" s="27">
        <f t="shared" ca="1" si="508"/>
        <v>-3.4638055777369448E-2</v>
      </c>
      <c r="AB255" s="43">
        <f t="shared" ca="1" si="509"/>
        <v>0</v>
      </c>
      <c r="AC255" s="25">
        <f t="shared" si="558"/>
        <v>105.50103971999999</v>
      </c>
      <c r="AD255" s="26">
        <f t="shared" si="600"/>
        <v>1</v>
      </c>
      <c r="AE255" s="23">
        <f t="shared" si="601"/>
        <v>7.6366169932630124E-2</v>
      </c>
      <c r="AF255" s="27">
        <f t="shared" si="602"/>
        <v>34.596294477357326</v>
      </c>
      <c r="AG255" s="27">
        <f t="shared" ca="1" si="510"/>
        <v>-0.12430028502358204</v>
      </c>
      <c r="AH255" s="43">
        <f t="shared" ca="1" si="511"/>
        <v>0</v>
      </c>
      <c r="AI255" s="25">
        <f t="shared" si="559"/>
        <v>101.38957639600001</v>
      </c>
      <c r="AJ255" s="26">
        <f t="shared" si="603"/>
        <v>1</v>
      </c>
      <c r="AK255" s="23">
        <f t="shared" si="604"/>
        <v>7.6366169932630124E-2</v>
      </c>
      <c r="AL255" s="27">
        <f t="shared" si="605"/>
        <v>19.779081369095174</v>
      </c>
      <c r="AM255" s="27">
        <f t="shared" ca="1" si="512"/>
        <v>-0.1579388437055026</v>
      </c>
      <c r="AN255" s="43">
        <f t="shared" ca="1" si="513"/>
        <v>0</v>
      </c>
      <c r="AO255" s="25">
        <f t="shared" si="560"/>
        <v>101.38957639600001</v>
      </c>
      <c r="AP255" s="34">
        <f t="shared" si="606"/>
        <v>0.66666666666666663</v>
      </c>
      <c r="AQ255" s="23">
        <f t="shared" si="607"/>
        <v>5.4288274403343793E-2</v>
      </c>
      <c r="AR255" s="27">
        <f t="shared" si="608"/>
        <v>33.426412642727662</v>
      </c>
      <c r="AS255" s="27">
        <f t="shared" ca="1" si="514"/>
        <v>-7.1730021848001591E-2</v>
      </c>
      <c r="AT255" s="43">
        <f t="shared" ca="1" si="515"/>
        <v>0</v>
      </c>
      <c r="AU255" s="25">
        <f t="shared" si="561"/>
        <v>105.50103971999999</v>
      </c>
      <c r="AV255" s="26">
        <f t="shared" si="609"/>
        <v>1</v>
      </c>
      <c r="AW255" s="23">
        <f t="shared" si="610"/>
        <v>7.6366169932630124E-2</v>
      </c>
      <c r="AX255" s="27">
        <f t="shared" si="611"/>
        <v>16.793648931821011</v>
      </c>
      <c r="AY255" s="27">
        <f t="shared" ca="1" si="516"/>
        <v>-0.12430028502358192</v>
      </c>
      <c r="AZ255" s="43">
        <f t="shared" ca="1" si="517"/>
        <v>0</v>
      </c>
      <c r="BA255" s="25">
        <f t="shared" si="562"/>
        <v>105.50103971999999</v>
      </c>
      <c r="BB255" s="26">
        <f t="shared" si="612"/>
        <v>1</v>
      </c>
      <c r="BC255" s="23">
        <f t="shared" si="613"/>
        <v>7.6366169932630124E-2</v>
      </c>
      <c r="BD255" s="27">
        <f t="shared" si="614"/>
        <v>18.153547352853032</v>
      </c>
      <c r="BE255" s="27">
        <f t="shared" ca="1" si="518"/>
        <v>-0.20784925370735918</v>
      </c>
      <c r="BF255" s="43">
        <f t="shared" ca="1" si="519"/>
        <v>0</v>
      </c>
      <c r="BG255" s="25">
        <f t="shared" si="563"/>
        <v>101.38957639600001</v>
      </c>
      <c r="BH255" s="26">
        <f t="shared" si="615"/>
        <v>0</v>
      </c>
      <c r="BI255" s="23">
        <f t="shared" si="616"/>
        <v>1.0132483344771126E-2</v>
      </c>
      <c r="BJ255" s="27">
        <f t="shared" si="617"/>
        <v>21.152244468818491</v>
      </c>
      <c r="BK255" s="27">
        <f t="shared" ca="1" si="520"/>
        <v>-0.25982478851261981</v>
      </c>
      <c r="BL255" s="43">
        <f t="shared" ca="1" si="521"/>
        <v>0</v>
      </c>
      <c r="BM255" s="25">
        <f t="shared" si="564"/>
        <v>104.80867554999999</v>
      </c>
      <c r="BN255" s="26">
        <f t="shared" si="618"/>
        <v>1</v>
      </c>
      <c r="BO255" s="23">
        <f t="shared" si="619"/>
        <v>7.6366169932630124E-2</v>
      </c>
      <c r="BP255" s="27">
        <f t="shared" si="620"/>
        <v>10.556028343592292</v>
      </c>
      <c r="BQ255" s="27">
        <f t="shared" ca="1" si="522"/>
        <v>-0.21129201307367318</v>
      </c>
      <c r="BR255" s="43">
        <f t="shared" ca="1" si="523"/>
        <v>0</v>
      </c>
      <c r="BS255" s="25">
        <f t="shared" si="565"/>
        <v>101.38957639600001</v>
      </c>
      <c r="BT255" s="34">
        <f t="shared" si="621"/>
        <v>0.75</v>
      </c>
      <c r="BU255" s="23">
        <f t="shared" si="622"/>
        <v>5.9807748285665374E-2</v>
      </c>
      <c r="BV255" s="27">
        <f t="shared" si="623"/>
        <v>16.805639114862867</v>
      </c>
      <c r="BW255" s="27">
        <f t="shared" ca="1" si="524"/>
        <v>-0.20080159701252842</v>
      </c>
      <c r="BX255" s="43">
        <f t="shared" ca="1" si="525"/>
        <v>0</v>
      </c>
      <c r="BY255" s="25">
        <f t="shared" si="566"/>
        <v>107.5350844</v>
      </c>
      <c r="BZ255" s="50">
        <f t="shared" si="567"/>
        <v>0</v>
      </c>
      <c r="CA255" s="23">
        <f t="shared" si="624"/>
        <v>1.0132483344771126E-2</v>
      </c>
      <c r="CB255" s="27">
        <f t="shared" si="625"/>
        <v>15.935862082774545</v>
      </c>
      <c r="CC255" s="27">
        <f t="shared" ca="1" si="526"/>
        <v>-3.4638055777369448E-2</v>
      </c>
      <c r="CD255" s="43">
        <f t="shared" ca="1" si="527"/>
        <v>0</v>
      </c>
      <c r="CE255" s="25">
        <f t="shared" si="568"/>
        <v>105.50103971999999</v>
      </c>
      <c r="CF255" s="34">
        <f t="shared" si="569"/>
        <v>1</v>
      </c>
      <c r="CG255" s="23">
        <f t="shared" si="626"/>
        <v>7.6366169932630124E-2</v>
      </c>
      <c r="CH255" s="27">
        <f t="shared" si="627"/>
        <v>15.561302712269857</v>
      </c>
      <c r="CI255" s="27">
        <f t="shared" ca="1" si="528"/>
        <v>-9.9738292125463479E-2</v>
      </c>
      <c r="CJ255" s="43">
        <f t="shared" ca="1" si="529"/>
        <v>0</v>
      </c>
      <c r="CK255" s="25">
        <f t="shared" si="570"/>
        <v>101.38957639600001</v>
      </c>
      <c r="CL255" s="34">
        <f t="shared" si="571"/>
        <v>1</v>
      </c>
      <c r="CM255" s="23">
        <f t="shared" si="628"/>
        <v>7.6366169932630124E-2</v>
      </c>
      <c r="CN255" s="27">
        <f t="shared" si="629"/>
        <v>16.103315699681019</v>
      </c>
      <c r="CO255" s="27">
        <f t="shared" ca="1" si="530"/>
        <v>-0.11011004628747445</v>
      </c>
      <c r="CP255" s="43">
        <f t="shared" ca="1" si="531"/>
        <v>0</v>
      </c>
      <c r="CQ255" s="25">
        <f t="shared" si="572"/>
        <v>116.94936248799998</v>
      </c>
      <c r="CR255" s="34">
        <f t="shared" si="573"/>
        <v>0</v>
      </c>
      <c r="CS255" s="23">
        <f t="shared" si="630"/>
        <v>1.0132483344771126E-2</v>
      </c>
      <c r="CT255" s="27">
        <f t="shared" si="631"/>
        <v>16.426647656457824</v>
      </c>
      <c r="CU255" s="27">
        <f t="shared" ca="1" si="532"/>
        <v>-0.21436865387457738</v>
      </c>
      <c r="CV255" s="43">
        <f t="shared" ca="1" si="533"/>
        <v>0</v>
      </c>
      <c r="CW255" s="25">
        <f t="shared" si="574"/>
        <v>101.38957639600001</v>
      </c>
      <c r="CX255" s="34">
        <f t="shared" si="632"/>
        <v>0.5</v>
      </c>
      <c r="CY255" s="23">
        <f t="shared" si="633"/>
        <v>4.3249326638700625E-2</v>
      </c>
      <c r="CZ255" s="27">
        <f t="shared" si="634"/>
        <v>16.917784137922173</v>
      </c>
      <c r="DA255" s="27">
        <f t="shared" ca="1" si="534"/>
        <v>-9.8996433229025071E-2</v>
      </c>
      <c r="DB255" s="43">
        <f t="shared" ca="1" si="535"/>
        <v>0</v>
      </c>
      <c r="DC255" s="25">
        <f t="shared" si="575"/>
        <v>101.38957639600001</v>
      </c>
      <c r="DD255" s="34">
        <f t="shared" si="576"/>
        <v>0.70833333333333326</v>
      </c>
      <c r="DE255" s="23">
        <f t="shared" si="635"/>
        <v>5.2448449775903266E-2</v>
      </c>
      <c r="DF255" s="27">
        <f t="shared" si="636"/>
        <v>21.468504161072417</v>
      </c>
      <c r="DG255" s="27">
        <f t="shared" ca="1" si="499"/>
        <v>-0.12450262434006121</v>
      </c>
      <c r="DH255" s="43">
        <f t="shared" ca="1" si="500"/>
        <v>0</v>
      </c>
      <c r="DI255" s="25">
        <f t="shared" si="577"/>
        <v>107.5350844</v>
      </c>
      <c r="DJ255" s="26">
        <f t="shared" si="578"/>
        <v>0</v>
      </c>
      <c r="DK255" s="23">
        <f t="shared" si="637"/>
        <v>1.0132483344771126E-2</v>
      </c>
      <c r="DL255" s="27">
        <f t="shared" si="638"/>
        <v>29.151619682485897</v>
      </c>
      <c r="DM255" s="27">
        <f t="shared" ca="1" si="536"/>
        <v>-3.4638055777369336E-2</v>
      </c>
      <c r="DN255" s="43">
        <f t="shared" ca="1" si="537"/>
        <v>0</v>
      </c>
      <c r="DO255" s="25">
        <f t="shared" si="579"/>
        <v>105.50103971999999</v>
      </c>
      <c r="DP255" s="26">
        <f t="shared" si="580"/>
        <v>1</v>
      </c>
      <c r="DQ255" s="23">
        <f t="shared" si="639"/>
        <v>7.6366169932630124E-2</v>
      </c>
      <c r="DR255" s="27">
        <f t="shared" si="640"/>
        <v>31.666231187027616</v>
      </c>
      <c r="DS255" s="27">
        <f t="shared" ca="1" si="538"/>
        <v>-0.12430028502358181</v>
      </c>
      <c r="DT255" s="43">
        <f t="shared" ca="1" si="539"/>
        <v>0</v>
      </c>
      <c r="DU255" s="25">
        <f t="shared" si="581"/>
        <v>101.38957639600001</v>
      </c>
      <c r="DV255" s="26">
        <f t="shared" si="582"/>
        <v>1</v>
      </c>
      <c r="DW255" s="23">
        <f t="shared" si="641"/>
        <v>7.6366169932630124E-2</v>
      </c>
      <c r="DX255" s="27">
        <f t="shared" si="642"/>
        <v>16.253479999457205</v>
      </c>
      <c r="DY255" s="27">
        <f t="shared" ca="1" si="540"/>
        <v>-0.1579388437055026</v>
      </c>
      <c r="DZ255" s="43">
        <f t="shared" ca="1" si="541"/>
        <v>0</v>
      </c>
      <c r="EA255" s="25">
        <f t="shared" si="583"/>
        <v>101.38957639600001</v>
      </c>
      <c r="EB255" s="34">
        <f t="shared" si="643"/>
        <v>0.66666666666666663</v>
      </c>
      <c r="EC255" s="23">
        <f t="shared" si="644"/>
        <v>5.4288274403343793E-2</v>
      </c>
      <c r="ED255" s="27">
        <f t="shared" si="645"/>
        <v>25.930952793837172</v>
      </c>
      <c r="EE255" s="27">
        <f t="shared" ca="1" si="542"/>
        <v>-7.1730021848001813E-2</v>
      </c>
      <c r="EF255" s="43">
        <f t="shared" ca="1" si="543"/>
        <v>0</v>
      </c>
      <c r="EG255" s="25">
        <f t="shared" si="584"/>
        <v>107.5350844</v>
      </c>
      <c r="EH255" s="26">
        <f t="shared" si="646"/>
        <v>0</v>
      </c>
      <c r="EI255" s="23">
        <f t="shared" si="647"/>
        <v>1.0132483344771126E-2</v>
      </c>
      <c r="EJ255" s="27">
        <f t="shared" si="648"/>
        <v>29.731629210005469</v>
      </c>
      <c r="EK255" s="27">
        <f t="shared" ca="1" si="544"/>
        <v>-3.4638055777369448E-2</v>
      </c>
      <c r="EL255" s="43">
        <f t="shared" ca="1" si="545"/>
        <v>0</v>
      </c>
      <c r="EM255" s="25">
        <f t="shared" si="585"/>
        <v>105.50103971999999</v>
      </c>
      <c r="EN255" s="26">
        <f t="shared" si="649"/>
        <v>1</v>
      </c>
      <c r="EO255" s="23">
        <f t="shared" si="650"/>
        <v>7.6366169932630124E-2</v>
      </c>
      <c r="EP255" s="27">
        <f t="shared" si="651"/>
        <v>24.983055126384063</v>
      </c>
      <c r="EQ255" s="27">
        <f t="shared" ca="1" si="546"/>
        <v>-0.13551165729106152</v>
      </c>
      <c r="ER255" s="43">
        <f t="shared" ca="1" si="547"/>
        <v>0</v>
      </c>
      <c r="ES255" s="25">
        <f t="shared" si="586"/>
        <v>101.38957639600001</v>
      </c>
      <c r="ET255" s="26">
        <f t="shared" si="652"/>
        <v>0</v>
      </c>
      <c r="EU255" s="23">
        <f t="shared" si="653"/>
        <v>1.0132483344771126E-2</v>
      </c>
      <c r="EV255" s="27">
        <f t="shared" si="654"/>
        <v>18.741784061105204</v>
      </c>
      <c r="EW255" s="27">
        <f t="shared" ca="1" si="548"/>
        <v>-0.164869006517123</v>
      </c>
      <c r="EX255" s="43">
        <f t="shared" ca="1" si="549"/>
        <v>0</v>
      </c>
      <c r="EY255" s="25">
        <f t="shared" si="587"/>
        <v>101.38957639600001</v>
      </c>
      <c r="EZ255" s="34">
        <f t="shared" si="655"/>
        <v>0.33333333333333331</v>
      </c>
      <c r="FA255" s="23">
        <f t="shared" si="656"/>
        <v>3.2210378874057456E-2</v>
      </c>
      <c r="FB255" s="27">
        <f t="shared" si="657"/>
        <v>25.25477198593515</v>
      </c>
      <c r="FC255" s="27">
        <f t="shared" ca="1" si="550"/>
        <v>-7.8100455672862057E-2</v>
      </c>
      <c r="FD255" s="43">
        <f t="shared" ca="1" si="551"/>
        <v>0</v>
      </c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25">
        <f t="shared" si="588"/>
        <v>101.38957639600001</v>
      </c>
      <c r="FT255" s="26">
        <f t="shared" si="658"/>
        <v>1</v>
      </c>
      <c r="FU255" s="23">
        <f t="shared" si="659"/>
        <v>7.6366169932630124E-2</v>
      </c>
      <c r="FV255" s="27">
        <f t="shared" si="660"/>
        <v>3.2964736038904467</v>
      </c>
      <c r="FW255" s="27">
        <f t="shared" ca="1" si="552"/>
        <v>-0.18637432864934256</v>
      </c>
      <c r="FX255" s="43">
        <f t="shared" ca="1" si="553"/>
        <v>0</v>
      </c>
      <c r="FY255" s="25">
        <f t="shared" si="589"/>
        <v>101.38957639600001</v>
      </c>
      <c r="FZ255" s="26">
        <f t="shared" si="661"/>
        <v>0</v>
      </c>
      <c r="GA255" s="23">
        <f t="shared" si="662"/>
        <v>1.0132483344771126E-2</v>
      </c>
      <c r="GB255" s="27">
        <f t="shared" si="663"/>
        <v>17.885636088358634</v>
      </c>
      <c r="GC255" s="27">
        <f t="shared" ca="1" si="554"/>
        <v>-0.16486900651712288</v>
      </c>
      <c r="GD255" s="43">
        <f t="shared" ca="1" si="555"/>
        <v>0</v>
      </c>
      <c r="GE255" s="47"/>
      <c r="GF255" s="47"/>
    </row>
    <row r="256" spans="1:188" x14ac:dyDescent="0.2">
      <c r="A256" s="30">
        <v>32447</v>
      </c>
      <c r="B256" s="34">
        <v>119.0818465</v>
      </c>
      <c r="C256" s="23">
        <v>1.048236999551988E-2</v>
      </c>
      <c r="D256" s="24">
        <f t="shared" si="501"/>
        <v>6.8093541869760799E-2</v>
      </c>
      <c r="E256" s="25" t="e">
        <f>#N/A</f>
        <v>#N/A</v>
      </c>
      <c r="F256" s="26">
        <v>1</v>
      </c>
      <c r="G256" s="23">
        <f t="shared" si="590"/>
        <v>6.8093541869760799E-2</v>
      </c>
      <c r="H256" s="27">
        <f t="shared" si="591"/>
        <v>35.113174079468976</v>
      </c>
      <c r="I256" s="27">
        <f t="shared" ca="1" si="502"/>
        <v>-0.22992760504399612</v>
      </c>
      <c r="J256" s="43">
        <f t="shared" ca="1" si="503"/>
        <v>0</v>
      </c>
      <c r="K256" s="25" t="e">
        <f>#N/A</f>
        <v>#N/A</v>
      </c>
      <c r="L256" s="26">
        <v>0</v>
      </c>
      <c r="M256" s="23">
        <f t="shared" si="592"/>
        <v>1.048236999551988E-2</v>
      </c>
      <c r="N256" s="27">
        <f t="shared" si="593"/>
        <v>4.4336536266935118</v>
      </c>
      <c r="O256" s="27">
        <f t="shared" ca="1" si="504"/>
        <v>0</v>
      </c>
      <c r="P256" s="43">
        <f t="shared" ca="1" si="505"/>
        <v>0</v>
      </c>
      <c r="Q256" s="25">
        <f t="shared" si="556"/>
        <v>102.73052448600001</v>
      </c>
      <c r="R256" s="26">
        <f t="shared" si="594"/>
        <v>1</v>
      </c>
      <c r="S256" s="23">
        <f t="shared" si="595"/>
        <v>6.8093541869760799E-2</v>
      </c>
      <c r="T256" s="27">
        <f t="shared" si="596"/>
        <v>21.125909074447062</v>
      </c>
      <c r="U256" s="27">
        <f t="shared" ca="1" si="506"/>
        <v>-0.10059991710246396</v>
      </c>
      <c r="V256" s="43">
        <f t="shared" ca="1" si="507"/>
        <v>0</v>
      </c>
      <c r="W256" s="25">
        <f t="shared" si="557"/>
        <v>115.2859689</v>
      </c>
      <c r="X256" s="26">
        <f t="shared" si="597"/>
        <v>1</v>
      </c>
      <c r="Y256" s="23">
        <f t="shared" si="598"/>
        <v>6.8093541869760799E-2</v>
      </c>
      <c r="Z256" s="27">
        <f t="shared" si="599"/>
        <v>50.194526242142764</v>
      </c>
      <c r="AA256" s="27">
        <f t="shared" ca="1" si="508"/>
        <v>0</v>
      </c>
      <c r="AB256" s="43">
        <f t="shared" ca="1" si="509"/>
        <v>0</v>
      </c>
      <c r="AC256" s="25">
        <f t="shared" si="558"/>
        <v>109.42123738000001</v>
      </c>
      <c r="AD256" s="26">
        <f t="shared" si="600"/>
        <v>1</v>
      </c>
      <c r="AE256" s="23">
        <f t="shared" si="601"/>
        <v>6.8093541869760799E-2</v>
      </c>
      <c r="AF256" s="27">
        <f t="shared" si="602"/>
        <v>36.952078703889832</v>
      </c>
      <c r="AG256" s="27">
        <f t="shared" ca="1" si="510"/>
        <v>-6.4670789816497654E-2</v>
      </c>
      <c r="AH256" s="43">
        <f t="shared" ca="1" si="511"/>
        <v>0</v>
      </c>
      <c r="AI256" s="25">
        <f t="shared" si="559"/>
        <v>102.73052448600001</v>
      </c>
      <c r="AJ256" s="26">
        <f t="shared" si="603"/>
        <v>1</v>
      </c>
      <c r="AK256" s="23">
        <f t="shared" si="604"/>
        <v>6.8093541869760799E-2</v>
      </c>
      <c r="AL256" s="27">
        <f t="shared" si="605"/>
        <v>21.125909074447062</v>
      </c>
      <c r="AM256" s="27">
        <f t="shared" ca="1" si="512"/>
        <v>-0.10059991710246396</v>
      </c>
      <c r="AN256" s="43">
        <f t="shared" ca="1" si="513"/>
        <v>0</v>
      </c>
      <c r="AO256" s="25">
        <f t="shared" si="560"/>
        <v>102.73052448600001</v>
      </c>
      <c r="AP256" s="34">
        <f t="shared" si="606"/>
        <v>1</v>
      </c>
      <c r="AQ256" s="23">
        <f t="shared" si="607"/>
        <v>6.8093541869760799E-2</v>
      </c>
      <c r="AR256" s="27">
        <f t="shared" si="608"/>
        <v>35.702535471571139</v>
      </c>
      <c r="AS256" s="27">
        <f t="shared" ca="1" si="514"/>
        <v>-8.5208312242666118E-3</v>
      </c>
      <c r="AT256" s="43">
        <f t="shared" ca="1" si="515"/>
        <v>0</v>
      </c>
      <c r="AU256" s="25">
        <f t="shared" si="561"/>
        <v>109.42123738000001</v>
      </c>
      <c r="AV256" s="26">
        <f t="shared" si="609"/>
        <v>1</v>
      </c>
      <c r="AW256" s="23">
        <f t="shared" si="610"/>
        <v>6.8093541869760799E-2</v>
      </c>
      <c r="AX256" s="27">
        <f t="shared" si="611"/>
        <v>17.937187968506027</v>
      </c>
      <c r="AY256" s="27">
        <f t="shared" ca="1" si="516"/>
        <v>-6.4670789816497654E-2</v>
      </c>
      <c r="AZ256" s="43">
        <f t="shared" ca="1" si="517"/>
        <v>0</v>
      </c>
      <c r="BA256" s="25">
        <f t="shared" si="562"/>
        <v>109.42123738000001</v>
      </c>
      <c r="BB256" s="26">
        <f t="shared" si="612"/>
        <v>1</v>
      </c>
      <c r="BC256" s="23">
        <f t="shared" si="613"/>
        <v>6.8093541869760799E-2</v>
      </c>
      <c r="BD256" s="27">
        <f t="shared" si="614"/>
        <v>19.389686689609213</v>
      </c>
      <c r="BE256" s="27">
        <f t="shared" ca="1" si="518"/>
        <v>-0.15390890369751908</v>
      </c>
      <c r="BF256" s="43">
        <f t="shared" ca="1" si="519"/>
        <v>0</v>
      </c>
      <c r="BG256" s="25">
        <f t="shared" si="563"/>
        <v>102.73052448600001</v>
      </c>
      <c r="BH256" s="26">
        <f t="shared" si="615"/>
        <v>0</v>
      </c>
      <c r="BI256" s="23">
        <f t="shared" si="616"/>
        <v>1.048236999551988E-2</v>
      </c>
      <c r="BJ256" s="27">
        <f t="shared" si="617"/>
        <v>21.373970121576335</v>
      </c>
      <c r="BK256" s="27">
        <f t="shared" ca="1" si="520"/>
        <v>-0.25206599808429697</v>
      </c>
      <c r="BL256" s="43">
        <f t="shared" ca="1" si="521"/>
        <v>0</v>
      </c>
      <c r="BM256" s="25">
        <f t="shared" si="564"/>
        <v>107.76450751666665</v>
      </c>
      <c r="BN256" s="26">
        <f t="shared" si="618"/>
        <v>1</v>
      </c>
      <c r="BO256" s="23">
        <f t="shared" si="619"/>
        <v>6.8093541869760799E-2</v>
      </c>
      <c r="BP256" s="27">
        <f t="shared" si="620"/>
        <v>11.274825701585076</v>
      </c>
      <c r="BQ256" s="27">
        <f t="shared" ca="1" si="522"/>
        <v>-0.15758609274289059</v>
      </c>
      <c r="BR256" s="43">
        <f t="shared" ca="1" si="523"/>
        <v>0</v>
      </c>
      <c r="BS256" s="25">
        <f t="shared" si="565"/>
        <v>102.73052448600001</v>
      </c>
      <c r="BT256" s="34">
        <f t="shared" si="621"/>
        <v>0.75</v>
      </c>
      <c r="BU256" s="23">
        <f t="shared" si="622"/>
        <v>5.3690748901200569E-2</v>
      </c>
      <c r="BV256" s="27">
        <f t="shared" si="623"/>
        <v>17.707946464703166</v>
      </c>
      <c r="BW256" s="27">
        <f t="shared" ca="1" si="524"/>
        <v>-0.15789203623548742</v>
      </c>
      <c r="BX256" s="43">
        <f t="shared" ca="1" si="525"/>
        <v>0</v>
      </c>
      <c r="BY256" s="25">
        <f t="shared" si="566"/>
        <v>115.2859689</v>
      </c>
      <c r="BZ256" s="50">
        <f t="shared" si="567"/>
        <v>0.5</v>
      </c>
      <c r="CA256" s="23">
        <f t="shared" si="624"/>
        <v>1.048236999551988E-2</v>
      </c>
      <c r="CB256" s="27">
        <f t="shared" si="625"/>
        <v>16.102907685323764</v>
      </c>
      <c r="CC256" s="27">
        <f t="shared" ca="1" si="526"/>
        <v>-2.4518774698433443E-2</v>
      </c>
      <c r="CD256" s="43">
        <f t="shared" ca="1" si="527"/>
        <v>0</v>
      </c>
      <c r="CE256" s="25">
        <f t="shared" si="568"/>
        <v>109.42123738000001</v>
      </c>
      <c r="CF256" s="34">
        <f t="shared" si="569"/>
        <v>1</v>
      </c>
      <c r="CG256" s="23">
        <f t="shared" si="626"/>
        <v>6.8093541869760799E-2</v>
      </c>
      <c r="CH256" s="27">
        <f t="shared" si="627"/>
        <v>16.620926930055827</v>
      </c>
      <c r="CI256" s="27">
        <f t="shared" ca="1" si="528"/>
        <v>-3.8436283826566386E-2</v>
      </c>
      <c r="CJ256" s="43">
        <f t="shared" ca="1" si="529"/>
        <v>0</v>
      </c>
      <c r="CK256" s="25">
        <f t="shared" si="570"/>
        <v>102.73052448600001</v>
      </c>
      <c r="CL256" s="34">
        <f t="shared" si="571"/>
        <v>1</v>
      </c>
      <c r="CM256" s="23">
        <f t="shared" si="628"/>
        <v>6.8093541869760799E-2</v>
      </c>
      <c r="CN256" s="27">
        <f t="shared" si="629"/>
        <v>17.199847501519226</v>
      </c>
      <c r="CO256" s="27">
        <f t="shared" ca="1" si="530"/>
        <v>-4.9514287464871076E-2</v>
      </c>
      <c r="CP256" s="43">
        <f t="shared" ca="1" si="531"/>
        <v>0</v>
      </c>
      <c r="CQ256" s="25">
        <f t="shared" si="572"/>
        <v>117.00699700800001</v>
      </c>
      <c r="CR256" s="34">
        <f t="shared" si="573"/>
        <v>0</v>
      </c>
      <c r="CS256" s="23">
        <f t="shared" si="630"/>
        <v>1.048236999551988E-2</v>
      </c>
      <c r="CT256" s="27">
        <f t="shared" si="631"/>
        <v>16.598837854978854</v>
      </c>
      <c r="CU256" s="27">
        <f t="shared" ca="1" si="532"/>
        <v>-0.20613337542441246</v>
      </c>
      <c r="CV256" s="43">
        <f t="shared" ca="1" si="533"/>
        <v>0</v>
      </c>
      <c r="CW256" s="25">
        <f t="shared" si="574"/>
        <v>102.73052448600001</v>
      </c>
      <c r="CX256" s="34">
        <f t="shared" si="632"/>
        <v>0.5</v>
      </c>
      <c r="CY256" s="23">
        <f t="shared" si="633"/>
        <v>3.9287955932640339E-2</v>
      </c>
      <c r="CZ256" s="27">
        <f t="shared" si="634"/>
        <v>17.582449295610783</v>
      </c>
      <c r="DA256" s="27">
        <f t="shared" ca="1" si="534"/>
        <v>-6.3597844802575132E-2</v>
      </c>
      <c r="DB256" s="43">
        <f t="shared" ca="1" si="535"/>
        <v>0</v>
      </c>
      <c r="DC256" s="25">
        <f t="shared" si="575"/>
        <v>102.73052448600001</v>
      </c>
      <c r="DD256" s="34">
        <f t="shared" si="576"/>
        <v>0.875</v>
      </c>
      <c r="DE256" s="23">
        <f t="shared" si="635"/>
        <v>5.3690748901200569E-2</v>
      </c>
      <c r="DF256" s="27">
        <f t="shared" si="636"/>
        <v>22.621164227268938</v>
      </c>
      <c r="DG256" s="27">
        <f t="shared" ca="1" si="499"/>
        <v>-7.7496514579843301E-2</v>
      </c>
      <c r="DH256" s="43">
        <f t="shared" ca="1" si="500"/>
        <v>0</v>
      </c>
      <c r="DI256" s="25">
        <f t="shared" si="577"/>
        <v>115.2859689</v>
      </c>
      <c r="DJ256" s="26">
        <f t="shared" si="578"/>
        <v>1</v>
      </c>
      <c r="DK256" s="23">
        <f t="shared" si="637"/>
        <v>6.8093541869760799E-2</v>
      </c>
      <c r="DL256" s="27">
        <f t="shared" si="638"/>
        <v>31.136656717906593</v>
      </c>
      <c r="DM256" s="27">
        <f t="shared" ca="1" si="536"/>
        <v>0</v>
      </c>
      <c r="DN256" s="43">
        <f t="shared" ca="1" si="537"/>
        <v>0</v>
      </c>
      <c r="DO256" s="25">
        <f t="shared" si="579"/>
        <v>109.42123738000001</v>
      </c>
      <c r="DP256" s="26">
        <f t="shared" si="580"/>
        <v>1</v>
      </c>
      <c r="DQ256" s="23">
        <f t="shared" si="639"/>
        <v>6.8093541869760799E-2</v>
      </c>
      <c r="DR256" s="27">
        <f t="shared" si="640"/>
        <v>33.822497026219004</v>
      </c>
      <c r="DS256" s="27">
        <f t="shared" ca="1" si="538"/>
        <v>-6.4670789816497543E-2</v>
      </c>
      <c r="DT256" s="43">
        <f t="shared" ca="1" si="539"/>
        <v>0</v>
      </c>
      <c r="DU256" s="25">
        <f t="shared" si="581"/>
        <v>102.73052448600001</v>
      </c>
      <c r="DV256" s="26">
        <f t="shared" si="582"/>
        <v>1</v>
      </c>
      <c r="DW256" s="23">
        <f t="shared" si="641"/>
        <v>6.8093541869760799E-2</v>
      </c>
      <c r="DX256" s="27">
        <f t="shared" si="642"/>
        <v>17.360237020329564</v>
      </c>
      <c r="DY256" s="27">
        <f t="shared" ca="1" si="540"/>
        <v>-0.10059991710246408</v>
      </c>
      <c r="DZ256" s="43">
        <f t="shared" ca="1" si="541"/>
        <v>0</v>
      </c>
      <c r="EA256" s="25">
        <f t="shared" si="583"/>
        <v>102.73052448600001</v>
      </c>
      <c r="EB256" s="34">
        <f t="shared" si="643"/>
        <v>1</v>
      </c>
      <c r="EC256" s="23">
        <f t="shared" si="644"/>
        <v>6.8093541869760799E-2</v>
      </c>
      <c r="ED256" s="27">
        <f t="shared" si="645"/>
        <v>27.696683213627114</v>
      </c>
      <c r="EE256" s="27">
        <f t="shared" ca="1" si="542"/>
        <v>-8.5208312242667228E-3</v>
      </c>
      <c r="EF256" s="43">
        <f t="shared" ca="1" si="543"/>
        <v>0</v>
      </c>
      <c r="EG256" s="25">
        <f t="shared" si="584"/>
        <v>115.2859689</v>
      </c>
      <c r="EH256" s="26">
        <f t="shared" si="646"/>
        <v>1</v>
      </c>
      <c r="EI256" s="23">
        <f t="shared" si="647"/>
        <v>6.8093541869760799E-2</v>
      </c>
      <c r="EJ256" s="27">
        <f t="shared" si="648"/>
        <v>31.756161148473179</v>
      </c>
      <c r="EK256" s="27">
        <f t="shared" ca="1" si="544"/>
        <v>0</v>
      </c>
      <c r="EL256" s="43">
        <f t="shared" ca="1" si="545"/>
        <v>0</v>
      </c>
      <c r="EM256" s="25">
        <f t="shared" si="585"/>
        <v>109.42123738000001</v>
      </c>
      <c r="EN256" s="26">
        <f t="shared" si="649"/>
        <v>1</v>
      </c>
      <c r="EO256" s="23">
        <f t="shared" si="650"/>
        <v>6.8093541869760799E-2</v>
      </c>
      <c r="EP256" s="27">
        <f t="shared" si="651"/>
        <v>26.684239836667039</v>
      </c>
      <c r="EQ256" s="27">
        <f t="shared" ca="1" si="546"/>
        <v>-7.6645584130890287E-2</v>
      </c>
      <c r="ER256" s="43">
        <f t="shared" ca="1" si="547"/>
        <v>0</v>
      </c>
      <c r="ES256" s="25">
        <f t="shared" si="586"/>
        <v>102.73052448600001</v>
      </c>
      <c r="ET256" s="26">
        <f t="shared" si="652"/>
        <v>1</v>
      </c>
      <c r="EU256" s="23">
        <f t="shared" si="653"/>
        <v>6.8093541869760799E-2</v>
      </c>
      <c r="EV256" s="27">
        <f t="shared" si="654"/>
        <v>20.017978518784087</v>
      </c>
      <c r="EW256" s="27">
        <f t="shared" ca="1" si="548"/>
        <v>-0.10800197924566168</v>
      </c>
      <c r="EX256" s="43">
        <f t="shared" ca="1" si="549"/>
        <v>0</v>
      </c>
      <c r="EY256" s="25">
        <f t="shared" si="587"/>
        <v>102.73052448600001</v>
      </c>
      <c r="EZ256" s="34">
        <f t="shared" si="655"/>
        <v>1</v>
      </c>
      <c r="FA256" s="23">
        <f t="shared" si="656"/>
        <v>6.8093541869760799E-2</v>
      </c>
      <c r="FB256" s="27">
        <f t="shared" si="657"/>
        <v>26.974458859570689</v>
      </c>
      <c r="FC256" s="27">
        <f t="shared" ca="1" si="550"/>
        <v>-1.5325050451508671E-2</v>
      </c>
      <c r="FD256" s="43">
        <f t="shared" ca="1" si="551"/>
        <v>0</v>
      </c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25">
        <f t="shared" si="588"/>
        <v>102.73052448600001</v>
      </c>
      <c r="FT256" s="26">
        <f t="shared" si="658"/>
        <v>1</v>
      </c>
      <c r="FU256" s="23">
        <f t="shared" si="659"/>
        <v>6.8093541869760799E-2</v>
      </c>
      <c r="FV256" s="27">
        <f t="shared" si="660"/>
        <v>3.520942167259522</v>
      </c>
      <c r="FW256" s="27">
        <f t="shared" ca="1" si="552"/>
        <v>-0.13097167493091433</v>
      </c>
      <c r="FX256" s="43">
        <f t="shared" ca="1" si="553"/>
        <v>0</v>
      </c>
      <c r="FY256" s="25">
        <f t="shared" si="589"/>
        <v>102.73052448600001</v>
      </c>
      <c r="FZ256" s="26">
        <f t="shared" si="661"/>
        <v>0</v>
      </c>
      <c r="GA256" s="23">
        <f t="shared" si="662"/>
        <v>1.048236999551988E-2</v>
      </c>
      <c r="GB256" s="27">
        <f t="shared" si="663"/>
        <v>18.07311994344203</v>
      </c>
      <c r="GC256" s="27">
        <f t="shared" ca="1" si="554"/>
        <v>-0.15611485444870932</v>
      </c>
      <c r="GD256" s="43">
        <f t="shared" ca="1" si="555"/>
        <v>0</v>
      </c>
      <c r="GE256" s="47"/>
      <c r="GF256" s="47"/>
    </row>
    <row r="257" spans="1:188" x14ac:dyDescent="0.2">
      <c r="A257" s="30">
        <v>32477</v>
      </c>
      <c r="B257" s="34">
        <v>119.0984213</v>
      </c>
      <c r="C257" s="23">
        <v>1.1399130866636353E-2</v>
      </c>
      <c r="D257" s="24">
        <f t="shared" si="501"/>
        <v>1.3918830188774933E-4</v>
      </c>
      <c r="E257" s="25" t="e">
        <f>#N/A</f>
        <v>#N/A</v>
      </c>
      <c r="F257" s="26">
        <v>1</v>
      </c>
      <c r="G257" s="23">
        <f t="shared" si="590"/>
        <v>1.3918830188774933E-4</v>
      </c>
      <c r="H257" s="27">
        <f t="shared" si="591"/>
        <v>35.118061422542986</v>
      </c>
      <c r="I257" s="27">
        <f t="shared" ca="1" si="502"/>
        <v>-0.22982041997501157</v>
      </c>
      <c r="J257" s="43">
        <f t="shared" ca="1" si="503"/>
        <v>0</v>
      </c>
      <c r="K257" s="25" t="e">
        <f>#N/A</f>
        <v>#N/A</v>
      </c>
      <c r="L257" s="26">
        <v>0</v>
      </c>
      <c r="M257" s="23">
        <f t="shared" si="592"/>
        <v>1.1399130866636353E-2</v>
      </c>
      <c r="N257" s="27">
        <f t="shared" si="593"/>
        <v>4.4841934246015285</v>
      </c>
      <c r="O257" s="27">
        <f t="shared" ca="1" si="504"/>
        <v>0</v>
      </c>
      <c r="P257" s="43">
        <f t="shared" ca="1" si="505"/>
        <v>0</v>
      </c>
      <c r="Q257" s="25">
        <f t="shared" si="556"/>
        <v>105.48875140600001</v>
      </c>
      <c r="R257" s="26">
        <f t="shared" si="594"/>
        <v>1</v>
      </c>
      <c r="S257" s="23">
        <f t="shared" si="595"/>
        <v>1.3918830188774933E-4</v>
      </c>
      <c r="T257" s="27">
        <f t="shared" si="596"/>
        <v>21.12884955385697</v>
      </c>
      <c r="U257" s="27">
        <f t="shared" ca="1" si="506"/>
        <v>-0.10047473113220773</v>
      </c>
      <c r="V257" s="43">
        <f t="shared" ca="1" si="507"/>
        <v>0</v>
      </c>
      <c r="W257" s="25">
        <f t="shared" si="557"/>
        <v>119.0901339</v>
      </c>
      <c r="X257" s="26">
        <f t="shared" si="597"/>
        <v>1</v>
      </c>
      <c r="Y257" s="23">
        <f t="shared" si="598"/>
        <v>1.3918830188774933E-4</v>
      </c>
      <c r="Z257" s="27">
        <f t="shared" si="599"/>
        <v>50.201512733014468</v>
      </c>
      <c r="AA257" s="27">
        <f t="shared" ca="1" si="508"/>
        <v>0</v>
      </c>
      <c r="AB257" s="43">
        <f t="shared" ca="1" si="509"/>
        <v>0</v>
      </c>
      <c r="AC257" s="25">
        <f t="shared" si="558"/>
        <v>112.32684836000001</v>
      </c>
      <c r="AD257" s="26">
        <f t="shared" si="600"/>
        <v>1</v>
      </c>
      <c r="AE257" s="23">
        <f t="shared" si="601"/>
        <v>1.3918830188774933E-4</v>
      </c>
      <c r="AF257" s="27">
        <f t="shared" si="602"/>
        <v>36.957222000975847</v>
      </c>
      <c r="AG257" s="27">
        <f t="shared" ca="1" si="510"/>
        <v>-6.4540602932026236E-2</v>
      </c>
      <c r="AH257" s="43">
        <f t="shared" ca="1" si="511"/>
        <v>0</v>
      </c>
      <c r="AI257" s="25">
        <f t="shared" si="559"/>
        <v>105.48875140600001</v>
      </c>
      <c r="AJ257" s="26">
        <f t="shared" si="603"/>
        <v>1</v>
      </c>
      <c r="AK257" s="23">
        <f t="shared" si="604"/>
        <v>1.3918830188774933E-4</v>
      </c>
      <c r="AL257" s="27">
        <f t="shared" si="605"/>
        <v>21.12884955385697</v>
      </c>
      <c r="AM257" s="27">
        <f t="shared" ca="1" si="512"/>
        <v>-0.10047473113220773</v>
      </c>
      <c r="AN257" s="43">
        <f t="shared" ca="1" si="513"/>
        <v>0</v>
      </c>
      <c r="AO257" s="25">
        <f t="shared" si="560"/>
        <v>105.48875140600001</v>
      </c>
      <c r="AP257" s="34">
        <f t="shared" si="606"/>
        <v>1</v>
      </c>
      <c r="AQ257" s="23">
        <f t="shared" si="607"/>
        <v>1.3918830188774933E-4</v>
      </c>
      <c r="AR257" s="27">
        <f t="shared" si="608"/>
        <v>35.707504846856516</v>
      </c>
      <c r="AS257" s="27">
        <f t="shared" ca="1" si="514"/>
        <v>-8.3828289224076036E-3</v>
      </c>
      <c r="AT257" s="43">
        <f t="shared" ca="1" si="515"/>
        <v>0</v>
      </c>
      <c r="AU257" s="25">
        <f t="shared" si="561"/>
        <v>112.32684836000001</v>
      </c>
      <c r="AV257" s="26">
        <f t="shared" si="609"/>
        <v>1</v>
      </c>
      <c r="AW257" s="23">
        <f t="shared" si="610"/>
        <v>1.3918830188774933E-4</v>
      </c>
      <c r="AX257" s="27">
        <f t="shared" si="611"/>
        <v>17.939684615240004</v>
      </c>
      <c r="AY257" s="27">
        <f t="shared" ca="1" si="516"/>
        <v>-6.4540602932026236E-2</v>
      </c>
      <c r="AZ257" s="43">
        <f t="shared" ca="1" si="517"/>
        <v>0</v>
      </c>
      <c r="BA257" s="25">
        <f t="shared" si="562"/>
        <v>112.32684836000001</v>
      </c>
      <c r="BB257" s="26">
        <f t="shared" si="612"/>
        <v>1</v>
      </c>
      <c r="BC257" s="23">
        <f t="shared" si="613"/>
        <v>1.3918830188774933E-4</v>
      </c>
      <c r="BD257" s="27">
        <f t="shared" si="614"/>
        <v>19.392385507173675</v>
      </c>
      <c r="BE257" s="27">
        <f t="shared" ca="1" si="518"/>
        <v>-0.15379113771458242</v>
      </c>
      <c r="BF257" s="43">
        <f t="shared" ca="1" si="519"/>
        <v>0</v>
      </c>
      <c r="BG257" s="25">
        <f t="shared" si="563"/>
        <v>105.48875140600001</v>
      </c>
      <c r="BH257" s="26">
        <f t="shared" si="615"/>
        <v>0</v>
      </c>
      <c r="BI257" s="23">
        <f t="shared" si="616"/>
        <v>1.1399130866636353E-2</v>
      </c>
      <c r="BJ257" s="27">
        <f t="shared" si="617"/>
        <v>21.617614804131758</v>
      </c>
      <c r="BK257" s="27">
        <f t="shared" ca="1" si="520"/>
        <v>-0.24354020051685277</v>
      </c>
      <c r="BL257" s="43">
        <f t="shared" ca="1" si="521"/>
        <v>0</v>
      </c>
      <c r="BM257" s="25">
        <f t="shared" si="564"/>
        <v>111.03410136666668</v>
      </c>
      <c r="BN257" s="26">
        <f t="shared" si="618"/>
        <v>1</v>
      </c>
      <c r="BO257" s="23">
        <f t="shared" si="619"/>
        <v>1.3918830188774933E-4</v>
      </c>
      <c r="BP257" s="27">
        <f t="shared" si="620"/>
        <v>11.27639502542856</v>
      </c>
      <c r="BQ257" s="27">
        <f t="shared" ca="1" si="522"/>
        <v>-0.15746883858165284</v>
      </c>
      <c r="BR257" s="43">
        <f t="shared" ca="1" si="523"/>
        <v>0</v>
      </c>
      <c r="BS257" s="25">
        <f t="shared" si="565"/>
        <v>105.48875140600001</v>
      </c>
      <c r="BT257" s="34">
        <f t="shared" si="621"/>
        <v>0.75</v>
      </c>
      <c r="BU257" s="23">
        <f t="shared" si="622"/>
        <v>2.9541739430749003E-3</v>
      </c>
      <c r="BV257" s="27">
        <f t="shared" si="623"/>
        <v>17.76025881873456</v>
      </c>
      <c r="BW257" s="27">
        <f t="shared" ca="1" si="524"/>
        <v>-0.15540430283167839</v>
      </c>
      <c r="BX257" s="43">
        <f t="shared" ca="1" si="525"/>
        <v>0</v>
      </c>
      <c r="BY257" s="25">
        <f t="shared" si="566"/>
        <v>119.0901339</v>
      </c>
      <c r="BZ257" s="50">
        <f t="shared" si="567"/>
        <v>1</v>
      </c>
      <c r="CA257" s="23">
        <f t="shared" si="624"/>
        <v>1.3918830188774933E-4</v>
      </c>
      <c r="CB257" s="27">
        <f t="shared" si="625"/>
        <v>16.10514902169994</v>
      </c>
      <c r="CC257" s="27">
        <f t="shared" ca="1" si="526"/>
        <v>-2.4382999123160221E-2</v>
      </c>
      <c r="CD257" s="43">
        <f t="shared" ca="1" si="527"/>
        <v>0</v>
      </c>
      <c r="CE257" s="25">
        <f t="shared" si="568"/>
        <v>112.32684836000001</v>
      </c>
      <c r="CF257" s="34">
        <f t="shared" si="569"/>
        <v>1</v>
      </c>
      <c r="CG257" s="23">
        <f t="shared" si="626"/>
        <v>1.3918830188774933E-4</v>
      </c>
      <c r="CH257" s="27">
        <f t="shared" si="627"/>
        <v>16.623240368651022</v>
      </c>
      <c r="CI257" s="27">
        <f t="shared" ca="1" si="528"/>
        <v>-3.8302445405755337E-2</v>
      </c>
      <c r="CJ257" s="43">
        <f t="shared" ca="1" si="529"/>
        <v>0</v>
      </c>
      <c r="CK257" s="25">
        <f t="shared" si="570"/>
        <v>105.48875140600001</v>
      </c>
      <c r="CL257" s="34">
        <f t="shared" si="571"/>
        <v>1</v>
      </c>
      <c r="CM257" s="23">
        <f t="shared" si="628"/>
        <v>1.3918830188774933E-4</v>
      </c>
      <c r="CN257" s="27">
        <f t="shared" si="629"/>
        <v>17.202241519085693</v>
      </c>
      <c r="CO257" s="27">
        <f t="shared" ca="1" si="530"/>
        <v>-4.9381990972574674E-2</v>
      </c>
      <c r="CP257" s="43">
        <f t="shared" ca="1" si="531"/>
        <v>0</v>
      </c>
      <c r="CQ257" s="25">
        <f t="shared" si="572"/>
        <v>116.85845943300001</v>
      </c>
      <c r="CR257" s="34">
        <f t="shared" si="573"/>
        <v>0.5</v>
      </c>
      <c r="CS257" s="23">
        <f t="shared" si="630"/>
        <v>1.1399130866636353E-2</v>
      </c>
      <c r="CT257" s="27">
        <f t="shared" si="631"/>
        <v>16.788050179921836</v>
      </c>
      <c r="CU257" s="27">
        <f t="shared" ca="1" si="532"/>
        <v>-0.19708398588022036</v>
      </c>
      <c r="CV257" s="43">
        <f t="shared" ca="1" si="533"/>
        <v>0</v>
      </c>
      <c r="CW257" s="25">
        <f t="shared" si="574"/>
        <v>105.48875140600001</v>
      </c>
      <c r="CX257" s="34">
        <f t="shared" si="632"/>
        <v>0.75</v>
      </c>
      <c r="CY257" s="23">
        <f t="shared" si="633"/>
        <v>2.9541739430749003E-3</v>
      </c>
      <c r="CZ257" s="27">
        <f t="shared" si="634"/>
        <v>17.634390909175313</v>
      </c>
      <c r="DA257" s="27">
        <f t="shared" ca="1" si="534"/>
        <v>-6.0831549955451591E-2</v>
      </c>
      <c r="DB257" s="43">
        <f t="shared" ca="1" si="535"/>
        <v>0</v>
      </c>
      <c r="DC257" s="25">
        <f t="shared" si="575"/>
        <v>105.48875140600001</v>
      </c>
      <c r="DD257" s="34">
        <f t="shared" si="576"/>
        <v>0.875</v>
      </c>
      <c r="DE257" s="23">
        <f t="shared" si="635"/>
        <v>2.0158453960125167E-3</v>
      </c>
      <c r="DF257" s="27">
        <f t="shared" si="636"/>
        <v>22.66676499702892</v>
      </c>
      <c r="DG257" s="27">
        <f t="shared" ca="1" si="499"/>
        <v>-7.5636890175953653E-2</v>
      </c>
      <c r="DH257" s="43">
        <f t="shared" ca="1" si="500"/>
        <v>0</v>
      </c>
      <c r="DI257" s="25">
        <f t="shared" si="577"/>
        <v>119.0901339</v>
      </c>
      <c r="DJ257" s="26">
        <f t="shared" si="578"/>
        <v>1</v>
      </c>
      <c r="DK257" s="23">
        <f t="shared" si="637"/>
        <v>1.3918830188774933E-4</v>
      </c>
      <c r="DL257" s="27">
        <f t="shared" si="638"/>
        <v>31.14099057628162</v>
      </c>
      <c r="DM257" s="27">
        <f t="shared" ca="1" si="536"/>
        <v>0</v>
      </c>
      <c r="DN257" s="43">
        <f t="shared" ca="1" si="537"/>
        <v>0</v>
      </c>
      <c r="DO257" s="25">
        <f t="shared" si="579"/>
        <v>112.32684836000001</v>
      </c>
      <c r="DP257" s="26">
        <f t="shared" si="580"/>
        <v>1</v>
      </c>
      <c r="DQ257" s="23">
        <f t="shared" si="639"/>
        <v>1.3918830188774933E-4</v>
      </c>
      <c r="DR257" s="27">
        <f t="shared" si="640"/>
        <v>33.827204722145687</v>
      </c>
      <c r="DS257" s="27">
        <f t="shared" ca="1" si="538"/>
        <v>-6.4540602932026125E-2</v>
      </c>
      <c r="DT257" s="43">
        <f t="shared" ca="1" si="539"/>
        <v>0</v>
      </c>
      <c r="DU257" s="25">
        <f t="shared" si="581"/>
        <v>105.48875140600001</v>
      </c>
      <c r="DV257" s="26">
        <f t="shared" si="582"/>
        <v>1</v>
      </c>
      <c r="DW257" s="23">
        <f t="shared" si="641"/>
        <v>1.3918830188774933E-4</v>
      </c>
      <c r="DX257" s="27">
        <f t="shared" si="642"/>
        <v>17.362653362240792</v>
      </c>
      <c r="DY257" s="27">
        <f t="shared" ca="1" si="540"/>
        <v>-0.10047473113220795</v>
      </c>
      <c r="DZ257" s="43">
        <f t="shared" ca="1" si="541"/>
        <v>0</v>
      </c>
      <c r="EA257" s="25">
        <f t="shared" si="583"/>
        <v>105.48875140600001</v>
      </c>
      <c r="EB257" s="34">
        <f t="shared" si="643"/>
        <v>1</v>
      </c>
      <c r="EC257" s="23">
        <f t="shared" si="644"/>
        <v>1.3918830188774933E-4</v>
      </c>
      <c r="ED257" s="27">
        <f t="shared" si="645"/>
        <v>27.700538267931542</v>
      </c>
      <c r="EE257" s="27">
        <f t="shared" ca="1" si="542"/>
        <v>-8.3828289224078256E-3</v>
      </c>
      <c r="EF257" s="43">
        <f t="shared" ca="1" si="543"/>
        <v>0</v>
      </c>
      <c r="EG257" s="25">
        <f t="shared" si="584"/>
        <v>119.0901339</v>
      </c>
      <c r="EH257" s="26">
        <f t="shared" si="646"/>
        <v>1</v>
      </c>
      <c r="EI257" s="23">
        <f t="shared" si="647"/>
        <v>1.3918830188774933E-4</v>
      </c>
      <c r="EJ257" s="27">
        <f t="shared" si="648"/>
        <v>31.760581234617909</v>
      </c>
      <c r="EK257" s="27">
        <f t="shared" ca="1" si="544"/>
        <v>0</v>
      </c>
      <c r="EL257" s="43">
        <f t="shared" ca="1" si="545"/>
        <v>0</v>
      </c>
      <c r="EM257" s="25">
        <f t="shared" si="585"/>
        <v>112.32684836000001</v>
      </c>
      <c r="EN257" s="26">
        <f t="shared" si="649"/>
        <v>1</v>
      </c>
      <c r="EO257" s="23">
        <f t="shared" si="650"/>
        <v>1.3918830188774933E-4</v>
      </c>
      <c r="EP257" s="27">
        <f t="shared" si="651"/>
        <v>26.68795397069707</v>
      </c>
      <c r="EQ257" s="27">
        <f t="shared" ca="1" si="546"/>
        <v>-7.651706399770497E-2</v>
      </c>
      <c r="ER257" s="43">
        <f t="shared" ca="1" si="547"/>
        <v>0</v>
      </c>
      <c r="ES257" s="25">
        <f t="shared" si="586"/>
        <v>105.48875140600001</v>
      </c>
      <c r="ET257" s="26">
        <f t="shared" si="652"/>
        <v>1</v>
      </c>
      <c r="EU257" s="23">
        <f t="shared" si="653"/>
        <v>1.3918830188774933E-4</v>
      </c>
      <c r="EV257" s="27">
        <f t="shared" si="654"/>
        <v>20.020764787221342</v>
      </c>
      <c r="EW257" s="27">
        <f t="shared" ca="1" si="548"/>
        <v>-0.10787782355586573</v>
      </c>
      <c r="EX257" s="43">
        <f t="shared" ca="1" si="549"/>
        <v>0</v>
      </c>
      <c r="EY257" s="25">
        <f t="shared" si="587"/>
        <v>105.48875140600001</v>
      </c>
      <c r="EZ257" s="34">
        <f t="shared" si="655"/>
        <v>1</v>
      </c>
      <c r="FA257" s="23">
        <f t="shared" si="656"/>
        <v>1.3918830188774933E-4</v>
      </c>
      <c r="FB257" s="27">
        <f t="shared" si="657"/>
        <v>26.978213388693693</v>
      </c>
      <c r="FC257" s="27">
        <f t="shared" ca="1" si="550"/>
        <v>-1.5187995217369576E-2</v>
      </c>
      <c r="FD257" s="43">
        <f t="shared" ca="1" si="551"/>
        <v>0</v>
      </c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25">
        <f t="shared" si="588"/>
        <v>105.48875140600001</v>
      </c>
      <c r="FT257" s="26">
        <f t="shared" si="658"/>
        <v>1</v>
      </c>
      <c r="FU257" s="23">
        <f t="shared" si="659"/>
        <v>1.3918830188774933E-4</v>
      </c>
      <c r="FV257" s="27">
        <f t="shared" si="660"/>
        <v>3.5214322412208277</v>
      </c>
      <c r="FW257" s="27">
        <f t="shared" ca="1" si="552"/>
        <v>-0.13085071635405565</v>
      </c>
      <c r="FX257" s="43">
        <f t="shared" ca="1" si="553"/>
        <v>0</v>
      </c>
      <c r="FY257" s="25">
        <f t="shared" si="589"/>
        <v>105.48875140600001</v>
      </c>
      <c r="FZ257" s="26">
        <f t="shared" si="661"/>
        <v>1</v>
      </c>
      <c r="GA257" s="23">
        <f t="shared" si="662"/>
        <v>1.3918830188774933E-4</v>
      </c>
      <c r="GB257" s="27">
        <f t="shared" si="663"/>
        <v>18.075635510316772</v>
      </c>
      <c r="GC257" s="27">
        <f t="shared" ca="1" si="554"/>
        <v>-0.15599739550831171</v>
      </c>
      <c r="GD257" s="43">
        <f t="shared" ca="1" si="555"/>
        <v>0</v>
      </c>
      <c r="GE257" s="47"/>
      <c r="GF257" s="47"/>
    </row>
    <row r="258" spans="1:188" x14ac:dyDescent="0.2">
      <c r="A258" s="30">
        <v>32508</v>
      </c>
      <c r="B258" s="34">
        <v>121.314566</v>
      </c>
      <c r="C258" s="23">
        <v>1.1919963690403934E-2</v>
      </c>
      <c r="D258" s="24">
        <f t="shared" si="501"/>
        <v>1.8607674860926071E-2</v>
      </c>
      <c r="E258" s="25" t="e">
        <f>#N/A</f>
        <v>#N/A</v>
      </c>
      <c r="F258" s="26">
        <v>1</v>
      </c>
      <c r="G258" s="23">
        <f t="shared" si="590"/>
        <v>1.8607674860926071E-2</v>
      </c>
      <c r="H258" s="27">
        <f t="shared" si="591"/>
        <v>35.771526891239695</v>
      </c>
      <c r="I258" s="27">
        <f t="shared" ca="1" si="502"/>
        <v>-0.21548916876538204</v>
      </c>
      <c r="J258" s="43">
        <f t="shared" ca="1" si="503"/>
        <v>0</v>
      </c>
      <c r="K258" s="25" t="e">
        <f>#N/A</f>
        <v>#N/A</v>
      </c>
      <c r="L258" s="26">
        <v>0</v>
      </c>
      <c r="M258" s="23">
        <f t="shared" si="592"/>
        <v>1.1919963690403934E-2</v>
      </c>
      <c r="N258" s="27">
        <f t="shared" si="593"/>
        <v>4.5376448474035271</v>
      </c>
      <c r="O258" s="27">
        <f t="shared" ca="1" si="504"/>
        <v>0</v>
      </c>
      <c r="P258" s="43">
        <f t="shared" ca="1" si="505"/>
        <v>0</v>
      </c>
      <c r="Q258" s="25">
        <f t="shared" si="556"/>
        <v>108.72117994499999</v>
      </c>
      <c r="R258" s="26">
        <f t="shared" si="594"/>
        <v>1</v>
      </c>
      <c r="S258" s="23">
        <f t="shared" si="595"/>
        <v>1.8607674860926071E-2</v>
      </c>
      <c r="T258" s="27">
        <f t="shared" si="596"/>
        <v>21.522008316540564</v>
      </c>
      <c r="U258" s="27">
        <f t="shared" ca="1" si="506"/>
        <v>-8.3736657399928749E-2</v>
      </c>
      <c r="V258" s="43">
        <f t="shared" ca="1" si="507"/>
        <v>0</v>
      </c>
      <c r="W258" s="25">
        <f t="shared" si="557"/>
        <v>120.20649365</v>
      </c>
      <c r="X258" s="26">
        <f t="shared" si="597"/>
        <v>1</v>
      </c>
      <c r="Y258" s="23">
        <f t="shared" si="598"/>
        <v>1.8607674860926071E-2</v>
      </c>
      <c r="Z258" s="27">
        <f t="shared" si="599"/>
        <v>51.135646159477041</v>
      </c>
      <c r="AA258" s="27">
        <f t="shared" ca="1" si="508"/>
        <v>0</v>
      </c>
      <c r="AB258" s="43">
        <f t="shared" ca="1" si="509"/>
        <v>0</v>
      </c>
      <c r="AC258" s="25">
        <f t="shared" si="558"/>
        <v>114.91300052</v>
      </c>
      <c r="AD258" s="26">
        <f t="shared" si="600"/>
        <v>1</v>
      </c>
      <c r="AE258" s="23">
        <f t="shared" si="601"/>
        <v>1.8607674860926071E-2</v>
      </c>
      <c r="AF258" s="27">
        <f t="shared" si="602"/>
        <v>37.644909971733071</v>
      </c>
      <c r="AG258" s="27">
        <f t="shared" ca="1" si="510"/>
        <v>-4.713387862578744E-2</v>
      </c>
      <c r="AH258" s="43">
        <f t="shared" ca="1" si="511"/>
        <v>0</v>
      </c>
      <c r="AI258" s="25">
        <f t="shared" si="559"/>
        <v>108.72117994499999</v>
      </c>
      <c r="AJ258" s="26">
        <f t="shared" si="603"/>
        <v>1</v>
      </c>
      <c r="AK258" s="23">
        <f t="shared" si="604"/>
        <v>1.8607674860926071E-2</v>
      </c>
      <c r="AL258" s="27">
        <f t="shared" si="605"/>
        <v>21.522008316540564</v>
      </c>
      <c r="AM258" s="27">
        <f t="shared" ca="1" si="512"/>
        <v>-8.3736657399928749E-2</v>
      </c>
      <c r="AN258" s="43">
        <f t="shared" ca="1" si="513"/>
        <v>0</v>
      </c>
      <c r="AO258" s="25">
        <f t="shared" si="560"/>
        <v>108.72117994499999</v>
      </c>
      <c r="AP258" s="34">
        <f t="shared" si="606"/>
        <v>1</v>
      </c>
      <c r="AQ258" s="23">
        <f t="shared" si="607"/>
        <v>1.8607674860926071E-2</v>
      </c>
      <c r="AR258" s="27">
        <f t="shared" si="608"/>
        <v>36.371938487141762</v>
      </c>
      <c r="AS258" s="27">
        <f t="shared" ca="1" si="514"/>
        <v>0</v>
      </c>
      <c r="AT258" s="43">
        <f t="shared" ca="1" si="515"/>
        <v>0</v>
      </c>
      <c r="AU258" s="25">
        <f t="shared" si="561"/>
        <v>114.91300052</v>
      </c>
      <c r="AV258" s="26">
        <f t="shared" si="609"/>
        <v>1</v>
      </c>
      <c r="AW258" s="23">
        <f t="shared" si="610"/>
        <v>1.8607674860926071E-2</v>
      </c>
      <c r="AX258" s="27">
        <f t="shared" si="611"/>
        <v>18.273500433667948</v>
      </c>
      <c r="AY258" s="27">
        <f t="shared" ca="1" si="516"/>
        <v>-4.713387862578744E-2</v>
      </c>
      <c r="AZ258" s="43">
        <f t="shared" ca="1" si="517"/>
        <v>0</v>
      </c>
      <c r="BA258" s="25">
        <f t="shared" si="562"/>
        <v>114.91300052</v>
      </c>
      <c r="BB258" s="26">
        <f t="shared" si="612"/>
        <v>1</v>
      </c>
      <c r="BC258" s="23">
        <f t="shared" si="613"/>
        <v>1.8607674860926071E-2</v>
      </c>
      <c r="BD258" s="27">
        <f t="shared" si="614"/>
        <v>19.753232711468897</v>
      </c>
      <c r="BE258" s="27">
        <f t="shared" ca="1" si="518"/>
        <v>-0.13804515834074116</v>
      </c>
      <c r="BF258" s="43">
        <f t="shared" ca="1" si="519"/>
        <v>0</v>
      </c>
      <c r="BG258" s="25">
        <f t="shared" si="563"/>
        <v>108.72117994499999</v>
      </c>
      <c r="BH258" s="26">
        <f t="shared" si="615"/>
        <v>1</v>
      </c>
      <c r="BI258" s="23">
        <f t="shared" si="616"/>
        <v>1.8607674860926071E-2</v>
      </c>
      <c r="BJ258" s="27">
        <f t="shared" si="617"/>
        <v>22.019868351675782</v>
      </c>
      <c r="BK258" s="27">
        <f t="shared" ca="1" si="520"/>
        <v>-0.22946424252270914</v>
      </c>
      <c r="BL258" s="43">
        <f t="shared" ca="1" si="521"/>
        <v>0</v>
      </c>
      <c r="BM258" s="25">
        <f t="shared" si="564"/>
        <v>113.8248013</v>
      </c>
      <c r="BN258" s="26">
        <f t="shared" si="618"/>
        <v>1</v>
      </c>
      <c r="BO258" s="23">
        <f t="shared" si="619"/>
        <v>1.8607674860926071E-2</v>
      </c>
      <c r="BP258" s="27">
        <f t="shared" si="620"/>
        <v>11.486222517665098</v>
      </c>
      <c r="BQ258" s="27">
        <f t="shared" ca="1" si="522"/>
        <v>-0.14179129266978185</v>
      </c>
      <c r="BR258" s="43">
        <f t="shared" ca="1" si="523"/>
        <v>0</v>
      </c>
      <c r="BS258" s="25">
        <f t="shared" si="565"/>
        <v>108.72117994499999</v>
      </c>
      <c r="BT258" s="34">
        <f t="shared" si="621"/>
        <v>1</v>
      </c>
      <c r="BU258" s="23">
        <f t="shared" si="622"/>
        <v>1.8607674860926071E-2</v>
      </c>
      <c r="BV258" s="27">
        <f t="shared" si="623"/>
        <v>18.090735940279469</v>
      </c>
      <c r="BW258" s="27">
        <f t="shared" ca="1" si="524"/>
        <v>-0.13968834070983294</v>
      </c>
      <c r="BX258" s="43">
        <f t="shared" ca="1" si="525"/>
        <v>0</v>
      </c>
      <c r="BY258" s="25">
        <f t="shared" si="566"/>
        <v>120.20649365</v>
      </c>
      <c r="BZ258" s="50">
        <f t="shared" si="567"/>
        <v>1</v>
      </c>
      <c r="CA258" s="23">
        <f t="shared" si="624"/>
        <v>1.8607674860926071E-2</v>
      </c>
      <c r="CB258" s="27">
        <f t="shared" si="625"/>
        <v>16.404828398282493</v>
      </c>
      <c r="CC258" s="27">
        <f t="shared" ca="1" si="526"/>
        <v>-6.2290351820522005E-3</v>
      </c>
      <c r="CD258" s="43">
        <f t="shared" ca="1" si="527"/>
        <v>0</v>
      </c>
      <c r="CE258" s="25">
        <f t="shared" si="568"/>
        <v>114.91300052</v>
      </c>
      <c r="CF258" s="34">
        <f t="shared" si="569"/>
        <v>1</v>
      </c>
      <c r="CG258" s="23">
        <f t="shared" si="626"/>
        <v>1.8607674860926071E-2</v>
      </c>
      <c r="CH258" s="27">
        <f t="shared" si="627"/>
        <v>16.9325602205659</v>
      </c>
      <c r="CI258" s="27">
        <f t="shared" ca="1" si="528"/>
        <v>-2.040748999531794E-2</v>
      </c>
      <c r="CJ258" s="43">
        <f t="shared" ca="1" si="529"/>
        <v>0</v>
      </c>
      <c r="CK258" s="25">
        <f t="shared" si="570"/>
        <v>108.72117994499999</v>
      </c>
      <c r="CL258" s="34">
        <f t="shared" si="571"/>
        <v>1</v>
      </c>
      <c r="CM258" s="23">
        <f t="shared" si="628"/>
        <v>1.8607674860926071E-2</v>
      </c>
      <c r="CN258" s="27">
        <f t="shared" si="629"/>
        <v>17.522335236151964</v>
      </c>
      <c r="CO258" s="27">
        <f t="shared" ca="1" si="530"/>
        <v>-3.169320014365129E-2</v>
      </c>
      <c r="CP258" s="43">
        <f t="shared" ca="1" si="531"/>
        <v>0</v>
      </c>
      <c r="CQ258" s="25">
        <f t="shared" si="572"/>
        <v>116.27432306800002</v>
      </c>
      <c r="CR258" s="34">
        <f t="shared" si="573"/>
        <v>1</v>
      </c>
      <c r="CS258" s="23">
        <f t="shared" si="630"/>
        <v>1.8607674860926071E-2</v>
      </c>
      <c r="CT258" s="27">
        <f t="shared" si="631"/>
        <v>17.100436759218734</v>
      </c>
      <c r="CU258" s="27">
        <f t="shared" ca="1" si="532"/>
        <v>-0.1821435857488487</v>
      </c>
      <c r="CV258" s="43">
        <f t="shared" ca="1" si="533"/>
        <v>0</v>
      </c>
      <c r="CW258" s="25">
        <f t="shared" si="574"/>
        <v>108.72117994499999</v>
      </c>
      <c r="CX258" s="34">
        <f t="shared" si="632"/>
        <v>1</v>
      </c>
      <c r="CY258" s="23">
        <f t="shared" si="633"/>
        <v>1.8607674860926071E-2</v>
      </c>
      <c r="CZ258" s="27">
        <f t="shared" si="634"/>
        <v>17.962525921583719</v>
      </c>
      <c r="DA258" s="27">
        <f t="shared" ca="1" si="534"/>
        <v>-4.3355808797382656E-2</v>
      </c>
      <c r="DB258" s="43">
        <f t="shared" ca="1" si="535"/>
        <v>0</v>
      </c>
      <c r="DC258" s="25">
        <f t="shared" si="575"/>
        <v>108.72117994499999</v>
      </c>
      <c r="DD258" s="34">
        <f t="shared" si="576"/>
        <v>1</v>
      </c>
      <c r="DE258" s="23">
        <f t="shared" si="635"/>
        <v>1.8607674860926071E-2</v>
      </c>
      <c r="DF258" s="27">
        <f t="shared" si="636"/>
        <v>23.088540790242654</v>
      </c>
      <c r="DG258" s="27">
        <f t="shared" ca="1" si="499"/>
        <v>-5.8436641974913273E-2</v>
      </c>
      <c r="DH258" s="43">
        <f t="shared" ca="1" si="500"/>
        <v>0</v>
      </c>
      <c r="DI258" s="25">
        <f t="shared" si="577"/>
        <v>120.20649365</v>
      </c>
      <c r="DJ258" s="26">
        <f t="shared" si="578"/>
        <v>1</v>
      </c>
      <c r="DK258" s="23">
        <f t="shared" si="637"/>
        <v>1.8607674860926071E-2</v>
      </c>
      <c r="DL258" s="27">
        <f t="shared" si="638"/>
        <v>31.72045200377223</v>
      </c>
      <c r="DM258" s="27">
        <f t="shared" ca="1" si="536"/>
        <v>0</v>
      </c>
      <c r="DN258" s="43">
        <f t="shared" ca="1" si="537"/>
        <v>0</v>
      </c>
      <c r="DO258" s="25">
        <f t="shared" si="579"/>
        <v>114.91300052</v>
      </c>
      <c r="DP258" s="26">
        <f t="shared" si="580"/>
        <v>1</v>
      </c>
      <c r="DQ258" s="23">
        <f t="shared" si="639"/>
        <v>1.8607674860926071E-2</v>
      </c>
      <c r="DR258" s="27">
        <f t="shared" si="640"/>
        <v>34.456650349069356</v>
      </c>
      <c r="DS258" s="27">
        <f t="shared" ca="1" si="538"/>
        <v>-4.7133878625787329E-2</v>
      </c>
      <c r="DT258" s="43">
        <f t="shared" ca="1" si="539"/>
        <v>0</v>
      </c>
      <c r="DU258" s="25">
        <f t="shared" si="581"/>
        <v>108.72117994499999</v>
      </c>
      <c r="DV258" s="26">
        <f t="shared" si="582"/>
        <v>1</v>
      </c>
      <c r="DW258" s="23">
        <f t="shared" si="641"/>
        <v>1.8607674860926071E-2</v>
      </c>
      <c r="DX258" s="27">
        <f t="shared" si="642"/>
        <v>17.685731970728334</v>
      </c>
      <c r="DY258" s="27">
        <f t="shared" ca="1" si="540"/>
        <v>-8.373665739992886E-2</v>
      </c>
      <c r="DZ258" s="43">
        <f t="shared" ca="1" si="541"/>
        <v>0</v>
      </c>
      <c r="EA258" s="25">
        <f t="shared" si="583"/>
        <v>108.72117994499999</v>
      </c>
      <c r="EB258" s="34">
        <f t="shared" si="643"/>
        <v>1</v>
      </c>
      <c r="EC258" s="23">
        <f t="shared" si="644"/>
        <v>1.8607674860926071E-2</v>
      </c>
      <c r="ED258" s="27">
        <f t="shared" si="645"/>
        <v>28.215980877493852</v>
      </c>
      <c r="EE258" s="27">
        <f t="shared" ca="1" si="542"/>
        <v>0</v>
      </c>
      <c r="EF258" s="43">
        <f t="shared" ca="1" si="543"/>
        <v>0</v>
      </c>
      <c r="EG258" s="25">
        <f t="shared" si="584"/>
        <v>120.20649365</v>
      </c>
      <c r="EH258" s="26">
        <f t="shared" si="646"/>
        <v>1</v>
      </c>
      <c r="EI258" s="23">
        <f t="shared" si="647"/>
        <v>1.8607674860926071E-2</v>
      </c>
      <c r="EJ258" s="27">
        <f t="shared" si="648"/>
        <v>32.35157180362571</v>
      </c>
      <c r="EK258" s="27">
        <f t="shared" ca="1" si="544"/>
        <v>0</v>
      </c>
      <c r="EL258" s="43">
        <f t="shared" ca="1" si="545"/>
        <v>0</v>
      </c>
      <c r="EM258" s="25">
        <f t="shared" si="585"/>
        <v>114.91300052</v>
      </c>
      <c r="EN258" s="26">
        <f t="shared" si="649"/>
        <v>1</v>
      </c>
      <c r="EO258" s="23">
        <f t="shared" si="650"/>
        <v>1.8607674860926071E-2</v>
      </c>
      <c r="EP258" s="27">
        <f t="shared" si="651"/>
        <v>27.184554740887162</v>
      </c>
      <c r="EQ258" s="27">
        <f t="shared" ca="1" si="546"/>
        <v>-5.9333193784960825E-2</v>
      </c>
      <c r="ER258" s="43">
        <f t="shared" ca="1" si="547"/>
        <v>0</v>
      </c>
      <c r="ES258" s="25">
        <f t="shared" si="586"/>
        <v>108.72117994499999</v>
      </c>
      <c r="ET258" s="26">
        <f t="shared" si="652"/>
        <v>1</v>
      </c>
      <c r="EU258" s="23">
        <f t="shared" si="653"/>
        <v>1.8607674860926071E-2</v>
      </c>
      <c r="EV258" s="27">
        <f t="shared" si="654"/>
        <v>20.393304668849034</v>
      </c>
      <c r="EW258" s="27">
        <f t="shared" ca="1" si="548"/>
        <v>-9.1277504160371503E-2</v>
      </c>
      <c r="EX258" s="43">
        <f t="shared" ca="1" si="549"/>
        <v>0</v>
      </c>
      <c r="EY258" s="25">
        <f t="shared" si="587"/>
        <v>108.72117994499999</v>
      </c>
      <c r="EZ258" s="34">
        <f t="shared" si="655"/>
        <v>1</v>
      </c>
      <c r="FA258" s="23">
        <f t="shared" si="656"/>
        <v>1.8607674860926071E-2</v>
      </c>
      <c r="FB258" s="27">
        <f t="shared" si="657"/>
        <v>27.480215211759187</v>
      </c>
      <c r="FC258" s="27">
        <f t="shared" ca="1" si="550"/>
        <v>0</v>
      </c>
      <c r="FD258" s="43">
        <f t="shared" ca="1" si="551"/>
        <v>0</v>
      </c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25">
        <f t="shared" si="588"/>
        <v>108.72117994499999</v>
      </c>
      <c r="FT258" s="26">
        <f t="shared" si="658"/>
        <v>1</v>
      </c>
      <c r="FU258" s="23">
        <f t="shared" si="659"/>
        <v>1.8607674860926071E-2</v>
      </c>
      <c r="FV258" s="27">
        <f t="shared" si="660"/>
        <v>3.5869579074102469</v>
      </c>
      <c r="FW258" s="27">
        <f t="shared" ca="1" si="552"/>
        <v>-0.11467786907836519</v>
      </c>
      <c r="FX258" s="43">
        <f t="shared" ca="1" si="553"/>
        <v>0</v>
      </c>
      <c r="FY258" s="25">
        <f t="shared" si="589"/>
        <v>108.72117994499999</v>
      </c>
      <c r="FZ258" s="26">
        <f t="shared" si="661"/>
        <v>1</v>
      </c>
      <c r="GA258" s="23">
        <f t="shared" si="662"/>
        <v>1.8607674860926071E-2</v>
      </c>
      <c r="GB258" s="27">
        <f t="shared" si="663"/>
        <v>18.411981058797355</v>
      </c>
      <c r="GC258" s="27">
        <f t="shared" ca="1" si="554"/>
        <v>-0.14029246946215568</v>
      </c>
      <c r="GD258" s="43">
        <f t="shared" ca="1" si="555"/>
        <v>0</v>
      </c>
      <c r="GE258" s="47"/>
      <c r="GF258" s="47"/>
    </row>
    <row r="259" spans="1:188" x14ac:dyDescent="0.2">
      <c r="A259" s="30">
        <v>32539</v>
      </c>
      <c r="B259" s="34">
        <v>136.30665780000001</v>
      </c>
      <c r="C259" s="23">
        <v>1.1839464104865804E-2</v>
      </c>
      <c r="D259" s="24">
        <f t="shared" si="501"/>
        <v>0.12358031104030842</v>
      </c>
      <c r="E259" s="25" t="e">
        <f>#N/A</f>
        <v>#N/A</v>
      </c>
      <c r="F259" s="26">
        <v>1</v>
      </c>
      <c r="G259" s="23">
        <f t="shared" si="590"/>
        <v>0.12358031104030842</v>
      </c>
      <c r="H259" s="27">
        <f t="shared" si="591"/>
        <v>40.192183310845856</v>
      </c>
      <c r="I259" s="27">
        <f t="shared" ca="1" si="502"/>
        <v>-0.11853907622691706</v>
      </c>
      <c r="J259" s="43">
        <f t="shared" ca="1" si="503"/>
        <v>0</v>
      </c>
      <c r="K259" s="25" t="e">
        <f>#N/A</f>
        <v>#N/A</v>
      </c>
      <c r="L259" s="26">
        <v>0</v>
      </c>
      <c r="M259" s="23">
        <f t="shared" si="592"/>
        <v>1.1839464104865804E-2</v>
      </c>
      <c r="N259" s="27">
        <f t="shared" si="593"/>
        <v>4.5913681306949901</v>
      </c>
      <c r="O259" s="27">
        <f t="shared" ca="1" si="504"/>
        <v>0</v>
      </c>
      <c r="P259" s="43">
        <f t="shared" ca="1" si="505"/>
        <v>0</v>
      </c>
      <c r="Q259" s="25">
        <f t="shared" si="556"/>
        <v>112.46535449000001</v>
      </c>
      <c r="R259" s="26">
        <f t="shared" si="594"/>
        <v>1</v>
      </c>
      <c r="S259" s="23">
        <f t="shared" si="595"/>
        <v>0.12358031104030842</v>
      </c>
      <c r="T259" s="27">
        <f t="shared" si="596"/>
        <v>24.181704798510751</v>
      </c>
      <c r="U259" s="27">
        <f t="shared" ca="1" si="506"/>
        <v>0</v>
      </c>
      <c r="V259" s="43">
        <f t="shared" ca="1" si="507"/>
        <v>0</v>
      </c>
      <c r="W259" s="25">
        <f t="shared" si="557"/>
        <v>128.8106119</v>
      </c>
      <c r="X259" s="26">
        <f t="shared" si="597"/>
        <v>1</v>
      </c>
      <c r="Y259" s="23">
        <f t="shared" si="598"/>
        <v>0.12358031104030842</v>
      </c>
      <c r="Z259" s="27">
        <f t="shared" si="599"/>
        <v>57.455005217112365</v>
      </c>
      <c r="AA259" s="27">
        <f t="shared" ca="1" si="508"/>
        <v>0</v>
      </c>
      <c r="AB259" s="43">
        <f t="shared" ca="1" si="509"/>
        <v>0</v>
      </c>
      <c r="AC259" s="25">
        <f t="shared" si="558"/>
        <v>121.45831658</v>
      </c>
      <c r="AD259" s="26">
        <f t="shared" si="600"/>
        <v>1</v>
      </c>
      <c r="AE259" s="23">
        <f t="shared" si="601"/>
        <v>0.12358031104030842</v>
      </c>
      <c r="AF259" s="27">
        <f t="shared" si="602"/>
        <v>42.29707965512425</v>
      </c>
      <c r="AG259" s="27">
        <f t="shared" ca="1" si="510"/>
        <v>0</v>
      </c>
      <c r="AH259" s="43">
        <f t="shared" ca="1" si="511"/>
        <v>0</v>
      </c>
      <c r="AI259" s="25">
        <f t="shared" si="559"/>
        <v>112.46535449000001</v>
      </c>
      <c r="AJ259" s="26">
        <f t="shared" si="603"/>
        <v>1</v>
      </c>
      <c r="AK259" s="23">
        <f t="shared" si="604"/>
        <v>0.12358031104030842</v>
      </c>
      <c r="AL259" s="27">
        <f t="shared" si="605"/>
        <v>24.181704798510751</v>
      </c>
      <c r="AM259" s="27">
        <f t="shared" ca="1" si="512"/>
        <v>0</v>
      </c>
      <c r="AN259" s="43">
        <f t="shared" ca="1" si="513"/>
        <v>0</v>
      </c>
      <c r="AO259" s="25">
        <f t="shared" si="560"/>
        <v>112.46535449000001</v>
      </c>
      <c r="AP259" s="34">
        <f t="shared" si="606"/>
        <v>1</v>
      </c>
      <c r="AQ259" s="23">
        <f t="shared" si="607"/>
        <v>0.12358031104030842</v>
      </c>
      <c r="AR259" s="27">
        <f t="shared" si="608"/>
        <v>40.866793958521704</v>
      </c>
      <c r="AS259" s="27">
        <f t="shared" ca="1" si="514"/>
        <v>0</v>
      </c>
      <c r="AT259" s="43">
        <f t="shared" ca="1" si="515"/>
        <v>0</v>
      </c>
      <c r="AU259" s="25">
        <f t="shared" si="561"/>
        <v>121.45831658</v>
      </c>
      <c r="AV259" s="26">
        <f t="shared" si="609"/>
        <v>1</v>
      </c>
      <c r="AW259" s="23">
        <f t="shared" si="610"/>
        <v>0.12358031104030842</v>
      </c>
      <c r="AX259" s="27">
        <f t="shared" si="611"/>
        <v>20.531745301055842</v>
      </c>
      <c r="AY259" s="27">
        <f t="shared" ca="1" si="516"/>
        <v>0</v>
      </c>
      <c r="AZ259" s="43">
        <f t="shared" ca="1" si="517"/>
        <v>0</v>
      </c>
      <c r="BA259" s="25">
        <f t="shared" si="562"/>
        <v>121.45831658</v>
      </c>
      <c r="BB259" s="26">
        <f t="shared" si="612"/>
        <v>1</v>
      </c>
      <c r="BC259" s="23">
        <f t="shared" si="613"/>
        <v>0.12358031104030842</v>
      </c>
      <c r="BD259" s="27">
        <f t="shared" si="614"/>
        <v>22.194343354003816</v>
      </c>
      <c r="BE259" s="27">
        <f t="shared" ca="1" si="518"/>
        <v>-3.1524510905790226E-2</v>
      </c>
      <c r="BF259" s="43">
        <f t="shared" ca="1" si="519"/>
        <v>0</v>
      </c>
      <c r="BG259" s="25">
        <f t="shared" si="563"/>
        <v>112.46535449000001</v>
      </c>
      <c r="BH259" s="26">
        <f t="shared" si="615"/>
        <v>1</v>
      </c>
      <c r="BI259" s="23">
        <f t="shared" si="616"/>
        <v>0.12358031104030842</v>
      </c>
      <c r="BJ259" s="27">
        <f t="shared" si="617"/>
        <v>24.74109053164252</v>
      </c>
      <c r="BK259" s="27">
        <f t="shared" ca="1" si="520"/>
        <v>-0.13424119394598588</v>
      </c>
      <c r="BL259" s="43">
        <f t="shared" ca="1" si="521"/>
        <v>0</v>
      </c>
      <c r="BM259" s="25">
        <f t="shared" si="564"/>
        <v>118.47861006666666</v>
      </c>
      <c r="BN259" s="26">
        <f t="shared" si="618"/>
        <v>1</v>
      </c>
      <c r="BO259" s="23">
        <f t="shared" si="619"/>
        <v>0.12358031104030842</v>
      </c>
      <c r="BP259" s="27">
        <f t="shared" si="620"/>
        <v>12.905693469076345</v>
      </c>
      <c r="BQ259" s="27">
        <f t="shared" ca="1" si="522"/>
        <v>-3.5733593680412512E-2</v>
      </c>
      <c r="BR259" s="43">
        <f t="shared" ca="1" si="523"/>
        <v>0</v>
      </c>
      <c r="BS259" s="25">
        <f t="shared" si="565"/>
        <v>112.46535449000001</v>
      </c>
      <c r="BT259" s="34">
        <f t="shared" si="621"/>
        <v>1</v>
      </c>
      <c r="BU259" s="23">
        <f t="shared" si="622"/>
        <v>0.12358031104030842</v>
      </c>
      <c r="BV259" s="27">
        <f t="shared" si="623"/>
        <v>20.326394714727293</v>
      </c>
      <c r="BW259" s="27">
        <f t="shared" ca="1" si="524"/>
        <v>-3.337075826315028E-2</v>
      </c>
      <c r="BX259" s="43">
        <f t="shared" ca="1" si="525"/>
        <v>0</v>
      </c>
      <c r="BY259" s="25">
        <f t="shared" si="566"/>
        <v>128.8106119</v>
      </c>
      <c r="BZ259" s="50">
        <f t="shared" si="567"/>
        <v>1</v>
      </c>
      <c r="CA259" s="23">
        <f t="shared" si="624"/>
        <v>0.12358031104030842</v>
      </c>
      <c r="CB259" s="27">
        <f t="shared" si="625"/>
        <v>18.432142194305129</v>
      </c>
      <c r="CC259" s="27">
        <f t="shared" ca="1" si="526"/>
        <v>0</v>
      </c>
      <c r="CD259" s="43">
        <f t="shared" ca="1" si="527"/>
        <v>0</v>
      </c>
      <c r="CE259" s="25">
        <f t="shared" si="568"/>
        <v>121.45831658</v>
      </c>
      <c r="CF259" s="34">
        <f t="shared" si="569"/>
        <v>1</v>
      </c>
      <c r="CG259" s="23">
        <f t="shared" si="626"/>
        <v>0.12358031104030842</v>
      </c>
      <c r="CH259" s="27">
        <f t="shared" si="627"/>
        <v>19.025091279332187</v>
      </c>
      <c r="CI259" s="27">
        <f t="shared" ca="1" si="528"/>
        <v>0</v>
      </c>
      <c r="CJ259" s="43">
        <f t="shared" ca="1" si="529"/>
        <v>0</v>
      </c>
      <c r="CK259" s="25">
        <f t="shared" si="570"/>
        <v>112.46535449000001</v>
      </c>
      <c r="CL259" s="34">
        <f t="shared" si="571"/>
        <v>1</v>
      </c>
      <c r="CM259" s="23">
        <f t="shared" si="628"/>
        <v>0.12358031104030842</v>
      </c>
      <c r="CN259" s="27">
        <f t="shared" si="629"/>
        <v>19.687750874788179</v>
      </c>
      <c r="CO259" s="27">
        <f t="shared" ca="1" si="530"/>
        <v>0</v>
      </c>
      <c r="CP259" s="43">
        <f t="shared" ca="1" si="531"/>
        <v>0</v>
      </c>
      <c r="CQ259" s="25">
        <f t="shared" si="572"/>
        <v>116.473221348</v>
      </c>
      <c r="CR259" s="34">
        <f t="shared" si="573"/>
        <v>1</v>
      </c>
      <c r="CS259" s="23">
        <f t="shared" si="630"/>
        <v>0.12358031104030842</v>
      </c>
      <c r="CT259" s="27">
        <f t="shared" si="631"/>
        <v>19.213714052848108</v>
      </c>
      <c r="CU259" s="27">
        <f t="shared" ca="1" si="532"/>
        <v>-8.1072635689380279E-2</v>
      </c>
      <c r="CV259" s="43">
        <f t="shared" ca="1" si="533"/>
        <v>0</v>
      </c>
      <c r="CW259" s="25">
        <f t="shared" si="574"/>
        <v>112.46535449000001</v>
      </c>
      <c r="CX259" s="34">
        <f t="shared" si="632"/>
        <v>1</v>
      </c>
      <c r="CY259" s="23">
        <f t="shared" si="633"/>
        <v>0.12358031104030842</v>
      </c>
      <c r="CZ259" s="27">
        <f t="shared" si="634"/>
        <v>20.182340462042639</v>
      </c>
      <c r="DA259" s="27">
        <f t="shared" ca="1" si="534"/>
        <v>0</v>
      </c>
      <c r="DB259" s="43">
        <f t="shared" ca="1" si="535"/>
        <v>0</v>
      </c>
      <c r="DC259" s="25">
        <f t="shared" si="575"/>
        <v>112.46535449000001</v>
      </c>
      <c r="DD259" s="34">
        <f t="shared" si="576"/>
        <v>1</v>
      </c>
      <c r="DE259" s="23">
        <f t="shared" si="635"/>
        <v>0.12358031104030842</v>
      </c>
      <c r="DF259" s="27">
        <f t="shared" si="636"/>
        <v>25.941829842567689</v>
      </c>
      <c r="DG259" s="27">
        <f t="shared" ca="1" si="499"/>
        <v>0</v>
      </c>
      <c r="DH259" s="43">
        <f t="shared" ca="1" si="500"/>
        <v>0</v>
      </c>
      <c r="DI259" s="25">
        <f t="shared" si="577"/>
        <v>128.8106119</v>
      </c>
      <c r="DJ259" s="26">
        <f t="shared" si="578"/>
        <v>1</v>
      </c>
      <c r="DK259" s="23">
        <f t="shared" si="637"/>
        <v>0.12358031104030842</v>
      </c>
      <c r="DL259" s="27">
        <f t="shared" si="638"/>
        <v>35.64047532873758</v>
      </c>
      <c r="DM259" s="27">
        <f t="shared" ca="1" si="536"/>
        <v>0</v>
      </c>
      <c r="DN259" s="43">
        <f t="shared" ca="1" si="537"/>
        <v>0</v>
      </c>
      <c r="DO259" s="25">
        <f t="shared" si="579"/>
        <v>121.45831658</v>
      </c>
      <c r="DP259" s="26">
        <f t="shared" si="580"/>
        <v>1</v>
      </c>
      <c r="DQ259" s="23">
        <f t="shared" si="639"/>
        <v>0.12358031104030842</v>
      </c>
      <c r="DR259" s="27">
        <f t="shared" si="640"/>
        <v>38.714813916614496</v>
      </c>
      <c r="DS259" s="27">
        <f t="shared" ca="1" si="538"/>
        <v>0</v>
      </c>
      <c r="DT259" s="43">
        <f t="shared" ca="1" si="539"/>
        <v>0</v>
      </c>
      <c r="DU259" s="25">
        <f t="shared" si="581"/>
        <v>112.46535449000001</v>
      </c>
      <c r="DV259" s="26">
        <f t="shared" si="582"/>
        <v>1</v>
      </c>
      <c r="DW259" s="23">
        <f t="shared" si="641"/>
        <v>0.12358031104030842</v>
      </c>
      <c r="DX259" s="27">
        <f t="shared" si="642"/>
        <v>19.871340228646467</v>
      </c>
      <c r="DY259" s="27">
        <f t="shared" ca="1" si="540"/>
        <v>0</v>
      </c>
      <c r="DZ259" s="43">
        <f t="shared" ca="1" si="541"/>
        <v>0</v>
      </c>
      <c r="EA259" s="25">
        <f t="shared" si="583"/>
        <v>112.46535449000001</v>
      </c>
      <c r="EB259" s="34">
        <f t="shared" si="643"/>
        <v>1</v>
      </c>
      <c r="EC259" s="23">
        <f t="shared" si="644"/>
        <v>0.12358031104030842</v>
      </c>
      <c r="ED259" s="27">
        <f t="shared" si="645"/>
        <v>31.702920570641936</v>
      </c>
      <c r="EE259" s="27">
        <f t="shared" ca="1" si="542"/>
        <v>0</v>
      </c>
      <c r="EF259" s="43">
        <f t="shared" ca="1" si="543"/>
        <v>0</v>
      </c>
      <c r="EG259" s="25">
        <f t="shared" si="584"/>
        <v>128.8106119</v>
      </c>
      <c r="EH259" s="26">
        <f t="shared" si="646"/>
        <v>1</v>
      </c>
      <c r="EI259" s="23">
        <f t="shared" si="647"/>
        <v>0.12358031104030842</v>
      </c>
      <c r="EJ259" s="27">
        <f t="shared" si="648"/>
        <v>36.34958910976065</v>
      </c>
      <c r="EK259" s="27">
        <f t="shared" ca="1" si="544"/>
        <v>0</v>
      </c>
      <c r="EL259" s="43">
        <f t="shared" ca="1" si="545"/>
        <v>0</v>
      </c>
      <c r="EM259" s="25">
        <f t="shared" si="585"/>
        <v>121.45831658</v>
      </c>
      <c r="EN259" s="26">
        <f t="shared" si="649"/>
        <v>1</v>
      </c>
      <c r="EO259" s="23">
        <f t="shared" si="650"/>
        <v>0.12358031104030842</v>
      </c>
      <c r="EP259" s="27">
        <f t="shared" si="651"/>
        <v>30.544030471258289</v>
      </c>
      <c r="EQ259" s="27">
        <f t="shared" ca="1" si="546"/>
        <v>0</v>
      </c>
      <c r="ER259" s="43">
        <f t="shared" ca="1" si="547"/>
        <v>0</v>
      </c>
      <c r="ES259" s="25">
        <f t="shared" si="586"/>
        <v>112.46535449000001</v>
      </c>
      <c r="ET259" s="26">
        <f t="shared" si="652"/>
        <v>1</v>
      </c>
      <c r="EU259" s="23">
        <f t="shared" si="653"/>
        <v>0.12358031104030842</v>
      </c>
      <c r="EV259" s="27">
        <f t="shared" si="654"/>
        <v>22.91351560296517</v>
      </c>
      <c r="EW259" s="27">
        <f t="shared" ca="1" si="548"/>
        <v>0</v>
      </c>
      <c r="EX259" s="43">
        <f t="shared" ca="1" si="549"/>
        <v>0</v>
      </c>
      <c r="EY259" s="25">
        <f t="shared" si="587"/>
        <v>112.46535449000001</v>
      </c>
      <c r="EZ259" s="34">
        <f t="shared" si="655"/>
        <v>1</v>
      </c>
      <c r="FA259" s="23">
        <f t="shared" si="656"/>
        <v>0.12358031104030842</v>
      </c>
      <c r="FB259" s="27">
        <f t="shared" si="657"/>
        <v>30.876228755083002</v>
      </c>
      <c r="FC259" s="27">
        <f t="shared" ca="1" si="550"/>
        <v>0</v>
      </c>
      <c r="FD259" s="43">
        <f t="shared" ca="1" si="551"/>
        <v>0</v>
      </c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25">
        <f t="shared" si="588"/>
        <v>112.46535449000001</v>
      </c>
      <c r="FT259" s="26">
        <f t="shared" si="658"/>
        <v>1</v>
      </c>
      <c r="FU259" s="23">
        <f t="shared" si="659"/>
        <v>0.12358031104030842</v>
      </c>
      <c r="FV259" s="27">
        <f t="shared" si="660"/>
        <v>4.0302352812964992</v>
      </c>
      <c r="FW259" s="27">
        <f t="shared" ca="1" si="552"/>
        <v>-5.2694847682007717E-3</v>
      </c>
      <c r="FX259" s="43">
        <f t="shared" ca="1" si="553"/>
        <v>0</v>
      </c>
      <c r="FY259" s="25">
        <f t="shared" si="589"/>
        <v>112.46535449000001</v>
      </c>
      <c r="FZ259" s="26">
        <f t="shared" si="661"/>
        <v>1</v>
      </c>
      <c r="GA259" s="23">
        <f t="shared" si="662"/>
        <v>0.12358031104030842</v>
      </c>
      <c r="GB259" s="27">
        <f t="shared" si="663"/>
        <v>20.6873394049118</v>
      </c>
      <c r="GC259" s="27">
        <f t="shared" ca="1" si="554"/>
        <v>-3.4049545434593376E-2</v>
      </c>
      <c r="GD259" s="43">
        <f t="shared" ca="1" si="555"/>
        <v>0</v>
      </c>
      <c r="GE259" s="47"/>
      <c r="GF259" s="47"/>
    </row>
    <row r="260" spans="1:188" x14ac:dyDescent="0.2">
      <c r="A260" s="30">
        <v>32567</v>
      </c>
      <c r="B260" s="34">
        <v>147.54844019999999</v>
      </c>
      <c r="C260" s="23">
        <v>1.1993084054202852E-2</v>
      </c>
      <c r="D260" s="24">
        <f t="shared" si="501"/>
        <v>8.2474198850175151E-2</v>
      </c>
      <c r="E260" s="25" t="e">
        <f>#N/A</f>
        <v>#N/A</v>
      </c>
      <c r="F260" s="26">
        <v>1</v>
      </c>
      <c r="G260" s="23">
        <f t="shared" si="590"/>
        <v>8.2474198850175151E-2</v>
      </c>
      <c r="H260" s="27">
        <f t="shared" si="591"/>
        <v>43.50700142944725</v>
      </c>
      <c r="I260" s="27">
        <f t="shared" ca="1" si="502"/>
        <v>-4.5841292720996685E-2</v>
      </c>
      <c r="J260" s="43">
        <f t="shared" ca="1" si="503"/>
        <v>0</v>
      </c>
      <c r="K260" s="25" t="e">
        <f>#N/A</f>
        <v>#N/A</v>
      </c>
      <c r="L260" s="26">
        <v>0</v>
      </c>
      <c r="M260" s="23">
        <f t="shared" si="592"/>
        <v>1.1993084054202852E-2</v>
      </c>
      <c r="N260" s="27">
        <f t="shared" si="593"/>
        <v>4.6464327946102033</v>
      </c>
      <c r="O260" s="27">
        <f t="shared" ca="1" si="504"/>
        <v>0</v>
      </c>
      <c r="P260" s="43">
        <f t="shared" ca="1" si="505"/>
        <v>0</v>
      </c>
      <c r="Q260" s="25">
        <f t="shared" si="556"/>
        <v>117.08551304</v>
      </c>
      <c r="R260" s="26">
        <f t="shared" si="594"/>
        <v>1</v>
      </c>
      <c r="S260" s="23">
        <f t="shared" si="595"/>
        <v>8.2474198850175151E-2</v>
      </c>
      <c r="T260" s="27">
        <f t="shared" si="596"/>
        <v>26.176071528599362</v>
      </c>
      <c r="U260" s="27">
        <f t="shared" ca="1" si="506"/>
        <v>0</v>
      </c>
      <c r="V260" s="43">
        <f t="shared" ca="1" si="507"/>
        <v>0</v>
      </c>
      <c r="W260" s="25">
        <f t="shared" si="557"/>
        <v>141.927549</v>
      </c>
      <c r="X260" s="26">
        <f t="shared" si="597"/>
        <v>1</v>
      </c>
      <c r="Y260" s="23">
        <f t="shared" si="598"/>
        <v>8.2474198850175151E-2</v>
      </c>
      <c r="Z260" s="27">
        <f t="shared" si="599"/>
        <v>62.193560742326341</v>
      </c>
      <c r="AA260" s="27">
        <f t="shared" ca="1" si="508"/>
        <v>0</v>
      </c>
      <c r="AB260" s="43">
        <f t="shared" ca="1" si="509"/>
        <v>0</v>
      </c>
      <c r="AC260" s="25">
        <f t="shared" si="558"/>
        <v>128.66998636</v>
      </c>
      <c r="AD260" s="26">
        <f t="shared" si="600"/>
        <v>1</v>
      </c>
      <c r="AE260" s="23">
        <f t="shared" si="601"/>
        <v>8.2474198850175151E-2</v>
      </c>
      <c r="AF260" s="27">
        <f t="shared" si="602"/>
        <v>45.785497413382664</v>
      </c>
      <c r="AG260" s="27">
        <f t="shared" ca="1" si="510"/>
        <v>0</v>
      </c>
      <c r="AH260" s="43">
        <f t="shared" ca="1" si="511"/>
        <v>0</v>
      </c>
      <c r="AI260" s="25">
        <f t="shared" si="559"/>
        <v>117.08551304</v>
      </c>
      <c r="AJ260" s="26">
        <f t="shared" si="603"/>
        <v>1</v>
      </c>
      <c r="AK260" s="23">
        <f t="shared" si="604"/>
        <v>8.2474198850175151E-2</v>
      </c>
      <c r="AL260" s="27">
        <f t="shared" si="605"/>
        <v>26.176071528599362</v>
      </c>
      <c r="AM260" s="27">
        <f t="shared" ca="1" si="512"/>
        <v>0</v>
      </c>
      <c r="AN260" s="43">
        <f t="shared" ca="1" si="513"/>
        <v>0</v>
      </c>
      <c r="AO260" s="25">
        <f t="shared" si="560"/>
        <v>117.08551304</v>
      </c>
      <c r="AP260" s="34">
        <f t="shared" si="606"/>
        <v>1</v>
      </c>
      <c r="AQ260" s="23">
        <f t="shared" si="607"/>
        <v>8.2474198850175151E-2</v>
      </c>
      <c r="AR260" s="27">
        <f t="shared" si="608"/>
        <v>44.23725004982596</v>
      </c>
      <c r="AS260" s="27">
        <f t="shared" ca="1" si="514"/>
        <v>0</v>
      </c>
      <c r="AT260" s="43">
        <f t="shared" ca="1" si="515"/>
        <v>0</v>
      </c>
      <c r="AU260" s="25">
        <f t="shared" si="561"/>
        <v>128.66998636</v>
      </c>
      <c r="AV260" s="26">
        <f t="shared" si="609"/>
        <v>1</v>
      </c>
      <c r="AW260" s="23">
        <f t="shared" si="610"/>
        <v>8.2474198850175151E-2</v>
      </c>
      <c r="AX260" s="27">
        <f t="shared" si="611"/>
        <v>22.225084545756271</v>
      </c>
      <c r="AY260" s="27">
        <f t="shared" ca="1" si="516"/>
        <v>0</v>
      </c>
      <c r="AZ260" s="43">
        <f t="shared" ca="1" si="517"/>
        <v>0</v>
      </c>
      <c r="BA260" s="25">
        <f t="shared" si="562"/>
        <v>128.66998636</v>
      </c>
      <c r="BB260" s="26">
        <f t="shared" si="612"/>
        <v>1</v>
      </c>
      <c r="BC260" s="23">
        <f t="shared" si="613"/>
        <v>8.2474198850175151E-2</v>
      </c>
      <c r="BD260" s="27">
        <f t="shared" si="614"/>
        <v>24.024804041130992</v>
      </c>
      <c r="BE260" s="27">
        <f t="shared" ca="1" si="518"/>
        <v>0</v>
      </c>
      <c r="BF260" s="43">
        <f t="shared" ca="1" si="519"/>
        <v>0</v>
      </c>
      <c r="BG260" s="25">
        <f t="shared" si="563"/>
        <v>117.08551304</v>
      </c>
      <c r="BH260" s="26">
        <f t="shared" si="615"/>
        <v>1</v>
      </c>
      <c r="BI260" s="23">
        <f t="shared" si="616"/>
        <v>8.2474198850175151E-2</v>
      </c>
      <c r="BJ260" s="27">
        <f t="shared" si="617"/>
        <v>26.781592151919391</v>
      </c>
      <c r="BK260" s="27">
        <f t="shared" ca="1" si="520"/>
        <v>-6.2838430019196867E-2</v>
      </c>
      <c r="BL260" s="43">
        <f t="shared" ca="1" si="521"/>
        <v>0</v>
      </c>
      <c r="BM260" s="25">
        <f t="shared" si="564"/>
        <v>125.80667051666666</v>
      </c>
      <c r="BN260" s="26">
        <f t="shared" si="618"/>
        <v>1</v>
      </c>
      <c r="BO260" s="23">
        <f t="shared" si="619"/>
        <v>8.2474198850175151E-2</v>
      </c>
      <c r="BP260" s="27">
        <f t="shared" si="620"/>
        <v>13.970080198544354</v>
      </c>
      <c r="BQ260" s="27">
        <f t="shared" ca="1" si="522"/>
        <v>0</v>
      </c>
      <c r="BR260" s="43">
        <f t="shared" ca="1" si="523"/>
        <v>0</v>
      </c>
      <c r="BS260" s="25">
        <f t="shared" si="565"/>
        <v>117.08551304</v>
      </c>
      <c r="BT260" s="34">
        <f t="shared" si="621"/>
        <v>1</v>
      </c>
      <c r="BU260" s="23">
        <f t="shared" si="622"/>
        <v>8.2474198850175151E-2</v>
      </c>
      <c r="BV260" s="27">
        <f t="shared" si="623"/>
        <v>22.00279783433686</v>
      </c>
      <c r="BW260" s="27">
        <f t="shared" ca="1" si="524"/>
        <v>0</v>
      </c>
      <c r="BX260" s="43">
        <f t="shared" ca="1" si="525"/>
        <v>0</v>
      </c>
      <c r="BY260" s="25">
        <f t="shared" si="566"/>
        <v>141.927549</v>
      </c>
      <c r="BZ260" s="50">
        <f t="shared" si="567"/>
        <v>1</v>
      </c>
      <c r="CA260" s="23">
        <f t="shared" si="624"/>
        <v>8.2474198850175151E-2</v>
      </c>
      <c r="CB260" s="27">
        <f t="shared" si="625"/>
        <v>19.952318354872954</v>
      </c>
      <c r="CC260" s="27">
        <f t="shared" ca="1" si="526"/>
        <v>0</v>
      </c>
      <c r="CD260" s="43">
        <f t="shared" ca="1" si="527"/>
        <v>0</v>
      </c>
      <c r="CE260" s="25">
        <f t="shared" si="568"/>
        <v>128.66998636</v>
      </c>
      <c r="CF260" s="34">
        <f t="shared" si="569"/>
        <v>1</v>
      </c>
      <c r="CG260" s="23">
        <f t="shared" si="626"/>
        <v>8.2474198850175151E-2</v>
      </c>
      <c r="CH260" s="27">
        <f t="shared" si="627"/>
        <v>20.594170440646565</v>
      </c>
      <c r="CI260" s="27">
        <f t="shared" ca="1" si="528"/>
        <v>0</v>
      </c>
      <c r="CJ260" s="43">
        <f t="shared" ca="1" si="529"/>
        <v>0</v>
      </c>
      <c r="CK260" s="25">
        <f t="shared" si="570"/>
        <v>117.08551304</v>
      </c>
      <c r="CL260" s="34">
        <f t="shared" si="571"/>
        <v>1</v>
      </c>
      <c r="CM260" s="23">
        <f t="shared" si="628"/>
        <v>8.2474198850175151E-2</v>
      </c>
      <c r="CN260" s="27">
        <f t="shared" si="629"/>
        <v>21.311482355348168</v>
      </c>
      <c r="CO260" s="27">
        <f t="shared" ca="1" si="530"/>
        <v>0</v>
      </c>
      <c r="CP260" s="43">
        <f t="shared" ca="1" si="531"/>
        <v>0</v>
      </c>
      <c r="CQ260" s="25">
        <f t="shared" si="572"/>
        <v>117.21802543300001</v>
      </c>
      <c r="CR260" s="34">
        <f t="shared" si="573"/>
        <v>1</v>
      </c>
      <c r="CS260" s="23">
        <f t="shared" si="630"/>
        <v>8.2474198850175151E-2</v>
      </c>
      <c r="CT260" s="27">
        <f t="shared" si="631"/>
        <v>20.798349726293107</v>
      </c>
      <c r="CU260" s="27">
        <f t="shared" ca="1" si="532"/>
        <v>-5.2848375163587757E-3</v>
      </c>
      <c r="CV260" s="43">
        <f t="shared" ca="1" si="533"/>
        <v>0</v>
      </c>
      <c r="CW260" s="25">
        <f t="shared" si="574"/>
        <v>117.08551304</v>
      </c>
      <c r="CX260" s="34">
        <f t="shared" si="632"/>
        <v>1</v>
      </c>
      <c r="CY260" s="23">
        <f t="shared" si="633"/>
        <v>8.2474198850175151E-2</v>
      </c>
      <c r="CZ260" s="27">
        <f t="shared" si="634"/>
        <v>21.846862822571079</v>
      </c>
      <c r="DA260" s="27">
        <f t="shared" ca="1" si="534"/>
        <v>0</v>
      </c>
      <c r="DB260" s="43">
        <f t="shared" ca="1" si="535"/>
        <v>0</v>
      </c>
      <c r="DC260" s="25">
        <f t="shared" si="575"/>
        <v>117.08551304</v>
      </c>
      <c r="DD260" s="34">
        <f t="shared" si="576"/>
        <v>1</v>
      </c>
      <c r="DE260" s="23">
        <f t="shared" si="635"/>
        <v>8.2474198850175151E-2</v>
      </c>
      <c r="DF260" s="27">
        <f t="shared" si="636"/>
        <v>28.081361475541023</v>
      </c>
      <c r="DG260" s="27">
        <f t="shared" ca="1" si="499"/>
        <v>0</v>
      </c>
      <c r="DH260" s="43">
        <f t="shared" ca="1" si="500"/>
        <v>0</v>
      </c>
      <c r="DI260" s="25">
        <f t="shared" si="577"/>
        <v>141.927549</v>
      </c>
      <c r="DJ260" s="26">
        <f t="shared" si="578"/>
        <v>1</v>
      </c>
      <c r="DK260" s="23">
        <f t="shared" si="637"/>
        <v>8.2474198850175151E-2</v>
      </c>
      <c r="DL260" s="27">
        <f t="shared" si="638"/>
        <v>38.579894978114645</v>
      </c>
      <c r="DM260" s="27">
        <f t="shared" ca="1" si="536"/>
        <v>0</v>
      </c>
      <c r="DN260" s="43">
        <f t="shared" ca="1" si="537"/>
        <v>0</v>
      </c>
      <c r="DO260" s="25">
        <f t="shared" si="579"/>
        <v>128.66998636</v>
      </c>
      <c r="DP260" s="26">
        <f t="shared" si="580"/>
        <v>1</v>
      </c>
      <c r="DQ260" s="23">
        <f t="shared" si="639"/>
        <v>8.2474198850175151E-2</v>
      </c>
      <c r="DR260" s="27">
        <f t="shared" si="640"/>
        <v>41.907787178020889</v>
      </c>
      <c r="DS260" s="27">
        <f t="shared" ca="1" si="538"/>
        <v>0</v>
      </c>
      <c r="DT260" s="43">
        <f t="shared" ca="1" si="539"/>
        <v>0</v>
      </c>
      <c r="DU260" s="25">
        <f t="shared" si="581"/>
        <v>117.08551304</v>
      </c>
      <c r="DV260" s="26">
        <f t="shared" si="582"/>
        <v>1</v>
      </c>
      <c r="DW260" s="23">
        <f t="shared" si="641"/>
        <v>8.2474198850175151E-2</v>
      </c>
      <c r="DX260" s="27">
        <f t="shared" si="642"/>
        <v>21.51021309408334</v>
      </c>
      <c r="DY260" s="27">
        <f t="shared" ca="1" si="540"/>
        <v>0</v>
      </c>
      <c r="DZ260" s="43">
        <f t="shared" ca="1" si="541"/>
        <v>0</v>
      </c>
      <c r="EA260" s="25">
        <f t="shared" si="583"/>
        <v>117.08551304</v>
      </c>
      <c r="EB260" s="34">
        <f t="shared" si="643"/>
        <v>1</v>
      </c>
      <c r="EC260" s="23">
        <f t="shared" si="644"/>
        <v>8.2474198850175151E-2</v>
      </c>
      <c r="ED260" s="27">
        <f t="shared" si="645"/>
        <v>34.317593545916367</v>
      </c>
      <c r="EE260" s="27">
        <f t="shared" ca="1" si="542"/>
        <v>0</v>
      </c>
      <c r="EF260" s="43">
        <f t="shared" ca="1" si="543"/>
        <v>0</v>
      </c>
      <c r="EG260" s="25">
        <f t="shared" si="584"/>
        <v>141.927549</v>
      </c>
      <c r="EH260" s="26">
        <f t="shared" si="646"/>
        <v>1</v>
      </c>
      <c r="EI260" s="23">
        <f t="shared" si="647"/>
        <v>8.2474198850175151E-2</v>
      </c>
      <c r="EJ260" s="27">
        <f t="shared" si="648"/>
        <v>39.347492350121215</v>
      </c>
      <c r="EK260" s="27">
        <f t="shared" ca="1" si="544"/>
        <v>0</v>
      </c>
      <c r="EL260" s="43">
        <f t="shared" ca="1" si="545"/>
        <v>0</v>
      </c>
      <c r="EM260" s="25">
        <f t="shared" si="585"/>
        <v>128.66998636</v>
      </c>
      <c r="EN260" s="26">
        <f t="shared" si="649"/>
        <v>1</v>
      </c>
      <c r="EO260" s="23">
        <f t="shared" si="650"/>
        <v>8.2474198850175151E-2</v>
      </c>
      <c r="EP260" s="27">
        <f t="shared" si="651"/>
        <v>33.063124914030652</v>
      </c>
      <c r="EQ260" s="27">
        <f t="shared" ca="1" si="546"/>
        <v>0</v>
      </c>
      <c r="ER260" s="43">
        <f t="shared" ca="1" si="547"/>
        <v>0</v>
      </c>
      <c r="ES260" s="25">
        <f t="shared" si="586"/>
        <v>117.08551304</v>
      </c>
      <c r="ET260" s="26">
        <f t="shared" si="652"/>
        <v>1</v>
      </c>
      <c r="EU260" s="23">
        <f t="shared" si="653"/>
        <v>8.2474198850175151E-2</v>
      </c>
      <c r="EV260" s="27">
        <f t="shared" si="654"/>
        <v>24.803289445160711</v>
      </c>
      <c r="EW260" s="27">
        <f t="shared" ca="1" si="548"/>
        <v>0</v>
      </c>
      <c r="EX260" s="43">
        <f t="shared" ca="1" si="549"/>
        <v>0</v>
      </c>
      <c r="EY260" s="25">
        <f t="shared" si="587"/>
        <v>117.08551304</v>
      </c>
      <c r="EZ260" s="34">
        <f t="shared" si="655"/>
        <v>1</v>
      </c>
      <c r="FA260" s="23">
        <f t="shared" si="656"/>
        <v>8.2474198850175151E-2</v>
      </c>
      <c r="FB260" s="27">
        <f t="shared" si="657"/>
        <v>33.422720985173214</v>
      </c>
      <c r="FC260" s="27">
        <f t="shared" ca="1" si="550"/>
        <v>0</v>
      </c>
      <c r="FD260" s="43">
        <f t="shared" ca="1" si="551"/>
        <v>0</v>
      </c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25">
        <f t="shared" si="588"/>
        <v>117.08551304</v>
      </c>
      <c r="FT260" s="26">
        <f t="shared" si="658"/>
        <v>1</v>
      </c>
      <c r="FU260" s="23">
        <f t="shared" si="659"/>
        <v>8.2474198850175151E-2</v>
      </c>
      <c r="FV260" s="27">
        <f t="shared" si="660"/>
        <v>4.3626257072991379</v>
      </c>
      <c r="FW260" s="27">
        <f t="shared" ca="1" si="552"/>
        <v>0</v>
      </c>
      <c r="FX260" s="43">
        <f t="shared" ca="1" si="553"/>
        <v>0</v>
      </c>
      <c r="FY260" s="25">
        <f t="shared" si="589"/>
        <v>117.08551304</v>
      </c>
      <c r="FZ260" s="26">
        <f t="shared" si="661"/>
        <v>1</v>
      </c>
      <c r="GA260" s="23">
        <f t="shared" si="662"/>
        <v>8.2474198850175151E-2</v>
      </c>
      <c r="GB260" s="27">
        <f t="shared" si="663"/>
        <v>22.393511148673561</v>
      </c>
      <c r="GC260" s="27">
        <f t="shared" ca="1" si="554"/>
        <v>0</v>
      </c>
      <c r="GD260" s="43">
        <f t="shared" ca="1" si="555"/>
        <v>0</v>
      </c>
      <c r="GE260" s="47"/>
      <c r="GF260" s="47"/>
    </row>
    <row r="261" spans="1:188" x14ac:dyDescent="0.2">
      <c r="A261" s="30">
        <v>32598</v>
      </c>
      <c r="B261" s="34">
        <v>155.81261259999999</v>
      </c>
      <c r="C261" s="23">
        <v>1.2437864319545744E-2</v>
      </c>
      <c r="D261" s="24">
        <f t="shared" si="501"/>
        <v>5.6009893352976237E-2</v>
      </c>
      <c r="E261" s="25" t="e">
        <f>#N/A</f>
        <v>#N/A</v>
      </c>
      <c r="F261" s="26">
        <v>1</v>
      </c>
      <c r="G261" s="23">
        <f t="shared" si="590"/>
        <v>5.6009893352976237E-2</v>
      </c>
      <c r="H261" s="27">
        <f t="shared" si="591"/>
        <v>45.943823939618376</v>
      </c>
      <c r="I261" s="27">
        <f t="shared" ca="1" si="502"/>
        <v>0</v>
      </c>
      <c r="J261" s="43">
        <f t="shared" ca="1" si="503"/>
        <v>0</v>
      </c>
      <c r="K261" s="25" t="e">
        <f>#N/A</f>
        <v>#N/A</v>
      </c>
      <c r="L261" s="26">
        <v>0</v>
      </c>
      <c r="M261" s="23">
        <f t="shared" si="592"/>
        <v>1.2437864319545744E-2</v>
      </c>
      <c r="N261" s="27">
        <f t="shared" si="593"/>
        <v>4.704224495279453</v>
      </c>
      <c r="O261" s="27">
        <f t="shared" ca="1" si="504"/>
        <v>0</v>
      </c>
      <c r="P261" s="43">
        <f t="shared" ca="1" si="505"/>
        <v>0</v>
      </c>
      <c r="Q261" s="25">
        <f t="shared" si="556"/>
        <v>122.71868848000001</v>
      </c>
      <c r="R261" s="26">
        <f t="shared" si="594"/>
        <v>1</v>
      </c>
      <c r="S261" s="23">
        <f t="shared" si="595"/>
        <v>5.6009893352976237E-2</v>
      </c>
      <c r="T261" s="27">
        <f t="shared" si="596"/>
        <v>27.64219050331609</v>
      </c>
      <c r="U261" s="27">
        <f t="shared" ca="1" si="506"/>
        <v>0</v>
      </c>
      <c r="V261" s="43">
        <f t="shared" ca="1" si="507"/>
        <v>0</v>
      </c>
      <c r="W261" s="25">
        <f t="shared" si="557"/>
        <v>151.68052639999999</v>
      </c>
      <c r="X261" s="26">
        <f t="shared" si="597"/>
        <v>1</v>
      </c>
      <c r="Y261" s="23">
        <f t="shared" si="598"/>
        <v>5.6009893352976237E-2</v>
      </c>
      <c r="Z261" s="27">
        <f t="shared" si="599"/>
        <v>65.677015446745884</v>
      </c>
      <c r="AA261" s="27">
        <f t="shared" ca="1" si="508"/>
        <v>0</v>
      </c>
      <c r="AB261" s="43">
        <f t="shared" ca="1" si="509"/>
        <v>0</v>
      </c>
      <c r="AC261" s="25">
        <f t="shared" si="558"/>
        <v>136.01613957999999</v>
      </c>
      <c r="AD261" s="26">
        <f t="shared" si="600"/>
        <v>1</v>
      </c>
      <c r="AE261" s="23">
        <f t="shared" si="601"/>
        <v>5.6009893352976237E-2</v>
      </c>
      <c r="AF261" s="27">
        <f t="shared" si="602"/>
        <v>48.349938240619196</v>
      </c>
      <c r="AG261" s="27">
        <f t="shared" ca="1" si="510"/>
        <v>0</v>
      </c>
      <c r="AH261" s="43">
        <f t="shared" ca="1" si="511"/>
        <v>0</v>
      </c>
      <c r="AI261" s="25">
        <f t="shared" si="559"/>
        <v>122.71868848000001</v>
      </c>
      <c r="AJ261" s="26">
        <f t="shared" si="603"/>
        <v>1</v>
      </c>
      <c r="AK261" s="23">
        <f t="shared" si="604"/>
        <v>5.6009893352976237E-2</v>
      </c>
      <c r="AL261" s="27">
        <f t="shared" si="605"/>
        <v>27.64219050331609</v>
      </c>
      <c r="AM261" s="27">
        <f t="shared" ca="1" si="512"/>
        <v>0</v>
      </c>
      <c r="AN261" s="43">
        <f t="shared" ca="1" si="513"/>
        <v>0</v>
      </c>
      <c r="AO261" s="25">
        <f t="shared" si="560"/>
        <v>122.71868848000001</v>
      </c>
      <c r="AP261" s="34">
        <f t="shared" si="606"/>
        <v>1</v>
      </c>
      <c r="AQ261" s="23">
        <f t="shared" si="607"/>
        <v>5.6009893352976237E-2</v>
      </c>
      <c r="AR261" s="27">
        <f t="shared" si="608"/>
        <v>46.714973707345656</v>
      </c>
      <c r="AS261" s="27">
        <f t="shared" ca="1" si="514"/>
        <v>0</v>
      </c>
      <c r="AT261" s="43">
        <f t="shared" ca="1" si="515"/>
        <v>0</v>
      </c>
      <c r="AU261" s="25">
        <f t="shared" si="561"/>
        <v>136.01613957999999</v>
      </c>
      <c r="AV261" s="26">
        <f t="shared" si="609"/>
        <v>1</v>
      </c>
      <c r="AW261" s="23">
        <f t="shared" si="610"/>
        <v>5.6009893352976237E-2</v>
      </c>
      <c r="AX261" s="27">
        <f t="shared" si="611"/>
        <v>23.46990916092496</v>
      </c>
      <c r="AY261" s="27">
        <f t="shared" ca="1" si="516"/>
        <v>0</v>
      </c>
      <c r="AZ261" s="43">
        <f t="shared" ca="1" si="517"/>
        <v>0</v>
      </c>
      <c r="BA261" s="25">
        <f t="shared" si="562"/>
        <v>136.01613957999999</v>
      </c>
      <c r="BB261" s="26">
        <f t="shared" si="612"/>
        <v>1</v>
      </c>
      <c r="BC261" s="23">
        <f t="shared" si="613"/>
        <v>5.6009893352976237E-2</v>
      </c>
      <c r="BD261" s="27">
        <f t="shared" si="614"/>
        <v>25.370430753300891</v>
      </c>
      <c r="BE261" s="27">
        <f t="shared" ca="1" si="518"/>
        <v>0</v>
      </c>
      <c r="BF261" s="43">
        <f t="shared" ca="1" si="519"/>
        <v>0</v>
      </c>
      <c r="BG261" s="25">
        <f t="shared" si="563"/>
        <v>122.71868848000001</v>
      </c>
      <c r="BH261" s="26">
        <f t="shared" si="615"/>
        <v>1</v>
      </c>
      <c r="BI261" s="23">
        <f t="shared" si="616"/>
        <v>5.6009893352976237E-2</v>
      </c>
      <c r="BJ261" s="27">
        <f t="shared" si="617"/>
        <v>28.281626272171302</v>
      </c>
      <c r="BK261" s="27">
        <f t="shared" ca="1" si="520"/>
        <v>-1.0348110430064339E-2</v>
      </c>
      <c r="BL261" s="43">
        <f t="shared" ca="1" si="521"/>
        <v>0</v>
      </c>
      <c r="BM261" s="25">
        <f t="shared" si="564"/>
        <v>133.19375739999998</v>
      </c>
      <c r="BN261" s="26">
        <f t="shared" si="618"/>
        <v>1</v>
      </c>
      <c r="BO261" s="23">
        <f t="shared" si="619"/>
        <v>5.6009893352976237E-2</v>
      </c>
      <c r="BP261" s="27">
        <f t="shared" si="620"/>
        <v>14.752542900597348</v>
      </c>
      <c r="BQ261" s="27">
        <f t="shared" ca="1" si="522"/>
        <v>0</v>
      </c>
      <c r="BR261" s="43">
        <f t="shared" ca="1" si="523"/>
        <v>0</v>
      </c>
      <c r="BS261" s="25">
        <f t="shared" si="565"/>
        <v>122.71868848000001</v>
      </c>
      <c r="BT261" s="34">
        <f t="shared" si="621"/>
        <v>1</v>
      </c>
      <c r="BU261" s="23">
        <f t="shared" si="622"/>
        <v>5.6009893352976237E-2</v>
      </c>
      <c r="BV261" s="27">
        <f t="shared" si="623"/>
        <v>23.235172194505164</v>
      </c>
      <c r="BW261" s="27">
        <f t="shared" ca="1" si="524"/>
        <v>0</v>
      </c>
      <c r="BX261" s="43">
        <f t="shared" ca="1" si="525"/>
        <v>0</v>
      </c>
      <c r="BY261" s="25">
        <f t="shared" si="566"/>
        <v>151.68052639999999</v>
      </c>
      <c r="BZ261" s="50">
        <f t="shared" si="567"/>
        <v>1</v>
      </c>
      <c r="CA261" s="23">
        <f t="shared" si="624"/>
        <v>5.6009893352976237E-2</v>
      </c>
      <c r="CB261" s="27">
        <f t="shared" si="625"/>
        <v>21.06984557807402</v>
      </c>
      <c r="CC261" s="27">
        <f t="shared" ca="1" si="526"/>
        <v>0</v>
      </c>
      <c r="CD261" s="43">
        <f t="shared" ca="1" si="527"/>
        <v>0</v>
      </c>
      <c r="CE261" s="25">
        <f t="shared" si="568"/>
        <v>136.01613957999999</v>
      </c>
      <c r="CF261" s="34">
        <f t="shared" si="569"/>
        <v>1</v>
      </c>
      <c r="CG261" s="23">
        <f t="shared" si="626"/>
        <v>5.6009893352976237E-2</v>
      </c>
      <c r="CH261" s="27">
        <f t="shared" si="627"/>
        <v>21.747647730720196</v>
      </c>
      <c r="CI261" s="27">
        <f t="shared" ca="1" si="528"/>
        <v>0</v>
      </c>
      <c r="CJ261" s="43">
        <f t="shared" ca="1" si="529"/>
        <v>0</v>
      </c>
      <c r="CK261" s="25">
        <f t="shared" si="570"/>
        <v>122.71868848000001</v>
      </c>
      <c r="CL261" s="34">
        <f t="shared" si="571"/>
        <v>1</v>
      </c>
      <c r="CM261" s="23">
        <f t="shared" si="628"/>
        <v>5.6009893352976237E-2</v>
      </c>
      <c r="CN261" s="27">
        <f t="shared" si="629"/>
        <v>22.505136209265054</v>
      </c>
      <c r="CO261" s="27">
        <f t="shared" ca="1" si="530"/>
        <v>0</v>
      </c>
      <c r="CP261" s="43">
        <f t="shared" ca="1" si="531"/>
        <v>0</v>
      </c>
      <c r="CQ261" s="25">
        <f t="shared" si="572"/>
        <v>117.504743273</v>
      </c>
      <c r="CR261" s="34">
        <f t="shared" si="573"/>
        <v>1</v>
      </c>
      <c r="CS261" s="23">
        <f t="shared" si="630"/>
        <v>5.6009893352976237E-2</v>
      </c>
      <c r="CT261" s="27">
        <f t="shared" si="631"/>
        <v>21.963263076380688</v>
      </c>
      <c r="CU261" s="27">
        <f t="shared" ca="1" si="532"/>
        <v>0</v>
      </c>
      <c r="CV261" s="43">
        <f t="shared" ca="1" si="533"/>
        <v>0</v>
      </c>
      <c r="CW261" s="25">
        <f t="shared" si="574"/>
        <v>122.71868848000001</v>
      </c>
      <c r="CX261" s="34">
        <f t="shared" si="632"/>
        <v>1</v>
      </c>
      <c r="CY261" s="23">
        <f t="shared" si="633"/>
        <v>5.6009893352976237E-2</v>
      </c>
      <c r="CZ261" s="27">
        <f t="shared" si="634"/>
        <v>23.070503279360388</v>
      </c>
      <c r="DA261" s="27">
        <f t="shared" ca="1" si="534"/>
        <v>0</v>
      </c>
      <c r="DB261" s="43">
        <f t="shared" ca="1" si="535"/>
        <v>0</v>
      </c>
      <c r="DC261" s="25">
        <f t="shared" si="575"/>
        <v>122.71868848000001</v>
      </c>
      <c r="DD261" s="34">
        <f t="shared" si="576"/>
        <v>1</v>
      </c>
      <c r="DE261" s="23">
        <f t="shared" si="635"/>
        <v>5.6009893352976237E-2</v>
      </c>
      <c r="DF261" s="27">
        <f t="shared" si="636"/>
        <v>29.65419553699245</v>
      </c>
      <c r="DG261" s="27">
        <f t="shared" ca="1" si="499"/>
        <v>0</v>
      </c>
      <c r="DH261" s="43">
        <f t="shared" ca="1" si="500"/>
        <v>0</v>
      </c>
      <c r="DI261" s="25">
        <f t="shared" si="577"/>
        <v>151.68052639999999</v>
      </c>
      <c r="DJ261" s="26">
        <f t="shared" si="578"/>
        <v>1</v>
      </c>
      <c r="DK261" s="23">
        <f t="shared" si="637"/>
        <v>5.6009893352976237E-2</v>
      </c>
      <c r="DL261" s="27">
        <f t="shared" si="638"/>
        <v>40.740750781407868</v>
      </c>
      <c r="DM261" s="27">
        <f t="shared" ca="1" si="536"/>
        <v>0</v>
      </c>
      <c r="DN261" s="43">
        <f t="shared" ca="1" si="537"/>
        <v>0</v>
      </c>
      <c r="DO261" s="25">
        <f t="shared" si="579"/>
        <v>136.01613957999999</v>
      </c>
      <c r="DP261" s="26">
        <f t="shared" si="580"/>
        <v>1</v>
      </c>
      <c r="DQ261" s="23">
        <f t="shared" si="639"/>
        <v>5.6009893352976237E-2</v>
      </c>
      <c r="DR261" s="27">
        <f t="shared" si="640"/>
        <v>44.255037868521065</v>
      </c>
      <c r="DS261" s="27">
        <f t="shared" ca="1" si="538"/>
        <v>0</v>
      </c>
      <c r="DT261" s="43">
        <f t="shared" ca="1" si="539"/>
        <v>0</v>
      </c>
      <c r="DU261" s="25">
        <f t="shared" si="581"/>
        <v>122.71868848000001</v>
      </c>
      <c r="DV261" s="26">
        <f t="shared" si="582"/>
        <v>1</v>
      </c>
      <c r="DW261" s="23">
        <f t="shared" si="641"/>
        <v>5.6009893352976237E-2</v>
      </c>
      <c r="DX261" s="27">
        <f t="shared" si="642"/>
        <v>22.714997835482741</v>
      </c>
      <c r="DY261" s="27">
        <f t="shared" ca="1" si="540"/>
        <v>0</v>
      </c>
      <c r="DZ261" s="43">
        <f t="shared" ca="1" si="541"/>
        <v>0</v>
      </c>
      <c r="EA261" s="25">
        <f t="shared" si="583"/>
        <v>122.71868848000001</v>
      </c>
      <c r="EB261" s="34">
        <f t="shared" si="643"/>
        <v>1</v>
      </c>
      <c r="EC261" s="23">
        <f t="shared" si="644"/>
        <v>5.6009893352976237E-2</v>
      </c>
      <c r="ED261" s="27">
        <f t="shared" si="645"/>
        <v>36.239718300553925</v>
      </c>
      <c r="EE261" s="27">
        <f t="shared" ca="1" si="542"/>
        <v>0</v>
      </c>
      <c r="EF261" s="43">
        <f t="shared" ca="1" si="543"/>
        <v>0</v>
      </c>
      <c r="EG261" s="25">
        <f t="shared" si="584"/>
        <v>151.68052639999999</v>
      </c>
      <c r="EH261" s="26">
        <f t="shared" si="646"/>
        <v>1</v>
      </c>
      <c r="EI261" s="23">
        <f t="shared" si="647"/>
        <v>5.6009893352976237E-2</v>
      </c>
      <c r="EJ261" s="27">
        <f t="shared" si="648"/>
        <v>41.55134120035855</v>
      </c>
      <c r="EK261" s="27">
        <f t="shared" ca="1" si="544"/>
        <v>0</v>
      </c>
      <c r="EL261" s="43">
        <f t="shared" ca="1" si="545"/>
        <v>0</v>
      </c>
      <c r="EM261" s="25">
        <f t="shared" si="585"/>
        <v>136.01613957999999</v>
      </c>
      <c r="EN261" s="26">
        <f t="shared" si="649"/>
        <v>1</v>
      </c>
      <c r="EO261" s="23">
        <f t="shared" si="650"/>
        <v>5.6009893352976237E-2</v>
      </c>
      <c r="EP261" s="27">
        <f t="shared" si="651"/>
        <v>34.914987014381637</v>
      </c>
      <c r="EQ261" s="27">
        <f t="shared" ca="1" si="546"/>
        <v>0</v>
      </c>
      <c r="ER261" s="43">
        <f t="shared" ca="1" si="547"/>
        <v>0</v>
      </c>
      <c r="ES261" s="25">
        <f t="shared" si="586"/>
        <v>122.71868848000001</v>
      </c>
      <c r="ET261" s="26">
        <f t="shared" si="652"/>
        <v>1</v>
      </c>
      <c r="EU261" s="23">
        <f t="shared" si="653"/>
        <v>5.6009893352976237E-2</v>
      </c>
      <c r="EV261" s="27">
        <f t="shared" si="654"/>
        <v>26.192519041787165</v>
      </c>
      <c r="EW261" s="27">
        <f t="shared" ca="1" si="548"/>
        <v>0</v>
      </c>
      <c r="EX261" s="43">
        <f t="shared" ca="1" si="549"/>
        <v>0</v>
      </c>
      <c r="EY261" s="25">
        <f t="shared" si="587"/>
        <v>122.71868848000001</v>
      </c>
      <c r="EZ261" s="34">
        <f t="shared" si="655"/>
        <v>1</v>
      </c>
      <c r="FA261" s="23">
        <f t="shared" si="656"/>
        <v>5.6009893352976237E-2</v>
      </c>
      <c r="FB261" s="27">
        <f t="shared" si="657"/>
        <v>35.294724023119045</v>
      </c>
      <c r="FC261" s="27">
        <f t="shared" ca="1" si="550"/>
        <v>0</v>
      </c>
      <c r="FD261" s="43">
        <f t="shared" ca="1" si="551"/>
        <v>0</v>
      </c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25">
        <f t="shared" si="588"/>
        <v>122.71868848000001</v>
      </c>
      <c r="FT261" s="26">
        <f t="shared" si="658"/>
        <v>1</v>
      </c>
      <c r="FU261" s="23">
        <f t="shared" si="659"/>
        <v>5.6009893352976237E-2</v>
      </c>
      <c r="FV261" s="27">
        <f t="shared" si="660"/>
        <v>4.606975907903915</v>
      </c>
      <c r="FW261" s="27">
        <f t="shared" ca="1" si="552"/>
        <v>0</v>
      </c>
      <c r="FX261" s="43">
        <f t="shared" ca="1" si="553"/>
        <v>0</v>
      </c>
      <c r="FY261" s="25">
        <f t="shared" si="589"/>
        <v>122.71868848000001</v>
      </c>
      <c r="FZ261" s="26">
        <f t="shared" si="661"/>
        <v>1</v>
      </c>
      <c r="GA261" s="23">
        <f t="shared" si="662"/>
        <v>5.6009893352976237E-2</v>
      </c>
      <c r="GB261" s="27">
        <f t="shared" si="663"/>
        <v>23.64776931990945</v>
      </c>
      <c r="GC261" s="27">
        <f t="shared" ca="1" si="554"/>
        <v>0</v>
      </c>
      <c r="GD261" s="43">
        <f t="shared" ca="1" si="555"/>
        <v>0</v>
      </c>
      <c r="GE261" s="47"/>
      <c r="GF261" s="47"/>
    </row>
    <row r="262" spans="1:188" x14ac:dyDescent="0.2">
      <c r="A262" s="30">
        <v>32628</v>
      </c>
      <c r="B262" s="34">
        <v>160.05122449999999</v>
      </c>
      <c r="C262" s="23">
        <v>1.2561437419697397E-2</v>
      </c>
      <c r="D262" s="24">
        <f t="shared" si="501"/>
        <v>2.7203265700199042E-2</v>
      </c>
      <c r="E262" s="25" t="e">
        <f>#N/A</f>
        <v>#N/A</v>
      </c>
      <c r="F262" s="26">
        <v>1</v>
      </c>
      <c r="G262" s="23">
        <f t="shared" si="590"/>
        <v>2.7203265700199042E-2</v>
      </c>
      <c r="H262" s="27">
        <f t="shared" si="591"/>
        <v>47.193645989530978</v>
      </c>
      <c r="I262" s="27">
        <f t="shared" ca="1" si="502"/>
        <v>0</v>
      </c>
      <c r="J262" s="43">
        <f t="shared" ca="1" si="503"/>
        <v>0</v>
      </c>
      <c r="K262" s="25" t="e">
        <f>#N/A</f>
        <v>#N/A</v>
      </c>
      <c r="L262" s="26">
        <v>0</v>
      </c>
      <c r="M262" s="23">
        <f t="shared" si="592"/>
        <v>1.2561437419697397E-2</v>
      </c>
      <c r="N262" s="27">
        <f t="shared" si="593"/>
        <v>4.7633163168851134</v>
      </c>
      <c r="O262" s="27">
        <f t="shared" ca="1" si="504"/>
        <v>0</v>
      </c>
      <c r="P262" s="43">
        <f t="shared" ca="1" si="505"/>
        <v>0</v>
      </c>
      <c r="Q262" s="25">
        <f t="shared" si="556"/>
        <v>128.26677429</v>
      </c>
      <c r="R262" s="26">
        <f t="shared" si="594"/>
        <v>1</v>
      </c>
      <c r="S262" s="23">
        <f t="shared" si="595"/>
        <v>2.7203265700199042E-2</v>
      </c>
      <c r="T262" s="27">
        <f t="shared" si="596"/>
        <v>28.394148356113316</v>
      </c>
      <c r="U262" s="27">
        <f t="shared" ca="1" si="506"/>
        <v>0</v>
      </c>
      <c r="V262" s="43">
        <f t="shared" ca="1" si="507"/>
        <v>0</v>
      </c>
      <c r="W262" s="25">
        <f t="shared" si="557"/>
        <v>157.93191854999998</v>
      </c>
      <c r="X262" s="26">
        <f t="shared" si="597"/>
        <v>1</v>
      </c>
      <c r="Y262" s="23">
        <f t="shared" si="598"/>
        <v>2.7203265700199042E-2</v>
      </c>
      <c r="Z262" s="27">
        <f t="shared" si="599"/>
        <v>67.463644748339789</v>
      </c>
      <c r="AA262" s="27">
        <f t="shared" ca="1" si="508"/>
        <v>0</v>
      </c>
      <c r="AB262" s="43">
        <f t="shared" ca="1" si="509"/>
        <v>0</v>
      </c>
      <c r="AC262" s="25">
        <f t="shared" si="558"/>
        <v>144.20670021999999</v>
      </c>
      <c r="AD262" s="26">
        <f t="shared" si="600"/>
        <v>1</v>
      </c>
      <c r="AE262" s="23">
        <f t="shared" si="601"/>
        <v>2.7203265700199042E-2</v>
      </c>
      <c r="AF262" s="27">
        <f t="shared" si="602"/>
        <v>49.665214457166975</v>
      </c>
      <c r="AG262" s="27">
        <f t="shared" ca="1" si="510"/>
        <v>0</v>
      </c>
      <c r="AH262" s="43">
        <f t="shared" ca="1" si="511"/>
        <v>0</v>
      </c>
      <c r="AI262" s="25">
        <f t="shared" si="559"/>
        <v>128.26677429</v>
      </c>
      <c r="AJ262" s="26">
        <f t="shared" si="603"/>
        <v>1</v>
      </c>
      <c r="AK262" s="23">
        <f t="shared" si="604"/>
        <v>2.7203265700199042E-2</v>
      </c>
      <c r="AL262" s="27">
        <f t="shared" si="605"/>
        <v>28.394148356113316</v>
      </c>
      <c r="AM262" s="27">
        <f t="shared" ca="1" si="512"/>
        <v>0</v>
      </c>
      <c r="AN262" s="43">
        <f t="shared" ca="1" si="513"/>
        <v>0</v>
      </c>
      <c r="AO262" s="25">
        <f t="shared" si="560"/>
        <v>128.26677429</v>
      </c>
      <c r="AP262" s="34">
        <f t="shared" si="606"/>
        <v>1</v>
      </c>
      <c r="AQ262" s="23">
        <f t="shared" si="607"/>
        <v>2.7203265700199042E-2</v>
      </c>
      <c r="AR262" s="27">
        <f t="shared" si="608"/>
        <v>47.985773549284396</v>
      </c>
      <c r="AS262" s="27">
        <f t="shared" ca="1" si="514"/>
        <v>0</v>
      </c>
      <c r="AT262" s="43">
        <f t="shared" ca="1" si="515"/>
        <v>0</v>
      </c>
      <c r="AU262" s="25">
        <f t="shared" si="561"/>
        <v>144.20670021999999</v>
      </c>
      <c r="AV262" s="26">
        <f t="shared" si="609"/>
        <v>1</v>
      </c>
      <c r="AW262" s="23">
        <f t="shared" si="610"/>
        <v>2.7203265700199042E-2</v>
      </c>
      <c r="AX262" s="27">
        <f t="shared" si="611"/>
        <v>24.108367335789136</v>
      </c>
      <c r="AY262" s="27">
        <f t="shared" ca="1" si="516"/>
        <v>0</v>
      </c>
      <c r="AZ262" s="43">
        <f t="shared" ca="1" si="517"/>
        <v>0</v>
      </c>
      <c r="BA262" s="25">
        <f t="shared" si="562"/>
        <v>144.20670021999999</v>
      </c>
      <c r="BB262" s="26">
        <f t="shared" si="612"/>
        <v>1</v>
      </c>
      <c r="BC262" s="23">
        <f t="shared" si="613"/>
        <v>2.7203265700199042E-2</v>
      </c>
      <c r="BD262" s="27">
        <f t="shared" si="614"/>
        <v>26.060589322011435</v>
      </c>
      <c r="BE262" s="27">
        <f t="shared" ca="1" si="518"/>
        <v>0</v>
      </c>
      <c r="BF262" s="43">
        <f t="shared" ca="1" si="519"/>
        <v>0</v>
      </c>
      <c r="BG262" s="25">
        <f t="shared" si="563"/>
        <v>128.26677429</v>
      </c>
      <c r="BH262" s="26">
        <f t="shared" si="615"/>
        <v>1</v>
      </c>
      <c r="BI262" s="23">
        <f t="shared" si="616"/>
        <v>2.7203265700199042E-2</v>
      </c>
      <c r="BJ262" s="27">
        <f t="shared" si="617"/>
        <v>29.050978866086908</v>
      </c>
      <c r="BK262" s="27">
        <f t="shared" ca="1" si="520"/>
        <v>0</v>
      </c>
      <c r="BL262" s="43">
        <f t="shared" ca="1" si="521"/>
        <v>0</v>
      </c>
      <c r="BM262" s="25">
        <f t="shared" si="564"/>
        <v>140.02198706666664</v>
      </c>
      <c r="BN262" s="26">
        <f t="shared" si="618"/>
        <v>1</v>
      </c>
      <c r="BO262" s="23">
        <f t="shared" si="619"/>
        <v>2.7203265700199042E-2</v>
      </c>
      <c r="BP262" s="27">
        <f t="shared" si="620"/>
        <v>15.153860244875883</v>
      </c>
      <c r="BQ262" s="27">
        <f t="shared" ca="1" si="522"/>
        <v>0</v>
      </c>
      <c r="BR262" s="43">
        <f t="shared" ca="1" si="523"/>
        <v>0</v>
      </c>
      <c r="BS262" s="25">
        <f t="shared" si="565"/>
        <v>128.26677429</v>
      </c>
      <c r="BT262" s="34">
        <f t="shared" si="621"/>
        <v>1</v>
      </c>
      <c r="BU262" s="23">
        <f t="shared" si="622"/>
        <v>2.7203265700199042E-2</v>
      </c>
      <c r="BV262" s="27">
        <f t="shared" si="623"/>
        <v>23.867244757302164</v>
      </c>
      <c r="BW262" s="27">
        <f t="shared" ca="1" si="524"/>
        <v>0</v>
      </c>
      <c r="BX262" s="43">
        <f t="shared" ca="1" si="525"/>
        <v>0</v>
      </c>
      <c r="BY262" s="25">
        <f t="shared" si="566"/>
        <v>157.93191854999998</v>
      </c>
      <c r="BZ262" s="50">
        <f t="shared" si="567"/>
        <v>1</v>
      </c>
      <c r="CA262" s="23">
        <f t="shared" si="624"/>
        <v>2.7203265700199042E-2</v>
      </c>
      <c r="CB262" s="27">
        <f t="shared" si="625"/>
        <v>21.643014185596531</v>
      </c>
      <c r="CC262" s="27">
        <f t="shared" ca="1" si="526"/>
        <v>0</v>
      </c>
      <c r="CD262" s="43">
        <f t="shared" ca="1" si="527"/>
        <v>0</v>
      </c>
      <c r="CE262" s="25">
        <f t="shared" si="568"/>
        <v>144.20670021999999</v>
      </c>
      <c r="CF262" s="34">
        <f t="shared" si="569"/>
        <v>1</v>
      </c>
      <c r="CG262" s="23">
        <f t="shared" si="626"/>
        <v>2.7203265700199042E-2</v>
      </c>
      <c r="CH262" s="27">
        <f t="shared" si="627"/>
        <v>22.339254770293309</v>
      </c>
      <c r="CI262" s="27">
        <f t="shared" ca="1" si="528"/>
        <v>0</v>
      </c>
      <c r="CJ262" s="43">
        <f t="shared" ca="1" si="529"/>
        <v>0</v>
      </c>
      <c r="CK262" s="25">
        <f t="shared" si="570"/>
        <v>128.26677429</v>
      </c>
      <c r="CL262" s="34">
        <f t="shared" si="571"/>
        <v>1</v>
      </c>
      <c r="CM262" s="23">
        <f t="shared" si="628"/>
        <v>2.7203265700199042E-2</v>
      </c>
      <c r="CN262" s="27">
        <f t="shared" si="629"/>
        <v>23.117349409184861</v>
      </c>
      <c r="CO262" s="27">
        <f t="shared" ca="1" si="530"/>
        <v>0</v>
      </c>
      <c r="CP262" s="43">
        <f t="shared" ca="1" si="531"/>
        <v>0</v>
      </c>
      <c r="CQ262" s="25">
        <f t="shared" si="572"/>
        <v>117.77544400799999</v>
      </c>
      <c r="CR262" s="34">
        <f t="shared" si="573"/>
        <v>1</v>
      </c>
      <c r="CS262" s="23">
        <f t="shared" si="630"/>
        <v>2.7203265700199042E-2</v>
      </c>
      <c r="CT262" s="27">
        <f t="shared" si="631"/>
        <v>22.560735557490844</v>
      </c>
      <c r="CU262" s="27">
        <f t="shared" ca="1" si="532"/>
        <v>0</v>
      </c>
      <c r="CV262" s="43">
        <f t="shared" ca="1" si="533"/>
        <v>0</v>
      </c>
      <c r="CW262" s="25">
        <f t="shared" si="574"/>
        <v>128.26677429</v>
      </c>
      <c r="CX262" s="34">
        <f t="shared" si="632"/>
        <v>1</v>
      </c>
      <c r="CY262" s="23">
        <f t="shared" si="633"/>
        <v>2.7203265700199042E-2</v>
      </c>
      <c r="CZ262" s="27">
        <f t="shared" si="634"/>
        <v>23.698096309906141</v>
      </c>
      <c r="DA262" s="27">
        <f t="shared" ca="1" si="534"/>
        <v>0</v>
      </c>
      <c r="DB262" s="43">
        <f t="shared" ca="1" si="535"/>
        <v>0</v>
      </c>
      <c r="DC262" s="25">
        <f t="shared" si="575"/>
        <v>128.26677429</v>
      </c>
      <c r="DD262" s="34">
        <f t="shared" si="576"/>
        <v>1</v>
      </c>
      <c r="DE262" s="23">
        <f t="shared" si="635"/>
        <v>2.7203265700199042E-2</v>
      </c>
      <c r="DF262" s="27">
        <f t="shared" si="636"/>
        <v>30.460886497310913</v>
      </c>
      <c r="DG262" s="27">
        <f t="shared" ca="1" si="499"/>
        <v>0</v>
      </c>
      <c r="DH262" s="43">
        <f t="shared" ca="1" si="500"/>
        <v>0</v>
      </c>
      <c r="DI262" s="25">
        <f t="shared" si="577"/>
        <v>157.93191854999998</v>
      </c>
      <c r="DJ262" s="26">
        <f t="shared" si="578"/>
        <v>1</v>
      </c>
      <c r="DK262" s="23">
        <f t="shared" si="637"/>
        <v>2.7203265700199042E-2</v>
      </c>
      <c r="DL262" s="27">
        <f t="shared" si="638"/>
        <v>41.849032249740098</v>
      </c>
      <c r="DM262" s="27">
        <f t="shared" ca="1" si="536"/>
        <v>0</v>
      </c>
      <c r="DN262" s="43">
        <f t="shared" ca="1" si="537"/>
        <v>0</v>
      </c>
      <c r="DO262" s="25">
        <f t="shared" si="579"/>
        <v>144.20670021999999</v>
      </c>
      <c r="DP262" s="26">
        <f t="shared" si="580"/>
        <v>1</v>
      </c>
      <c r="DQ262" s="23">
        <f t="shared" si="639"/>
        <v>2.7203265700199042E-2</v>
      </c>
      <c r="DR262" s="27">
        <f t="shared" si="640"/>
        <v>45.458919422230814</v>
      </c>
      <c r="DS262" s="27">
        <f t="shared" ca="1" si="538"/>
        <v>0</v>
      </c>
      <c r="DT262" s="43">
        <f t="shared" ca="1" si="539"/>
        <v>0</v>
      </c>
      <c r="DU262" s="25">
        <f t="shared" si="581"/>
        <v>128.26677429</v>
      </c>
      <c r="DV262" s="26">
        <f t="shared" si="582"/>
        <v>1</v>
      </c>
      <c r="DW262" s="23">
        <f t="shared" si="641"/>
        <v>2.7203265700199042E-2</v>
      </c>
      <c r="DX262" s="27">
        <f t="shared" si="642"/>
        <v>23.332919956980824</v>
      </c>
      <c r="DY262" s="27">
        <f t="shared" ca="1" si="540"/>
        <v>0</v>
      </c>
      <c r="DZ262" s="43">
        <f t="shared" ca="1" si="541"/>
        <v>0</v>
      </c>
      <c r="EA262" s="25">
        <f t="shared" si="583"/>
        <v>128.26677429</v>
      </c>
      <c r="EB262" s="34">
        <f t="shared" si="643"/>
        <v>1</v>
      </c>
      <c r="EC262" s="23">
        <f t="shared" si="644"/>
        <v>2.7203265700199042E-2</v>
      </c>
      <c r="ED262" s="27">
        <f t="shared" si="645"/>
        <v>37.225556986384262</v>
      </c>
      <c r="EE262" s="27">
        <f t="shared" ca="1" si="542"/>
        <v>0</v>
      </c>
      <c r="EF262" s="43">
        <f t="shared" ca="1" si="543"/>
        <v>0</v>
      </c>
      <c r="EG262" s="25">
        <f t="shared" si="584"/>
        <v>157.93191854999998</v>
      </c>
      <c r="EH262" s="26">
        <f t="shared" si="646"/>
        <v>1</v>
      </c>
      <c r="EI262" s="23">
        <f t="shared" si="647"/>
        <v>2.7203265700199042E-2</v>
      </c>
      <c r="EJ262" s="27">
        <f t="shared" si="648"/>
        <v>42.681673375231533</v>
      </c>
      <c r="EK262" s="27">
        <f t="shared" ca="1" si="544"/>
        <v>0</v>
      </c>
      <c r="EL262" s="43">
        <f t="shared" ca="1" si="545"/>
        <v>0</v>
      </c>
      <c r="EM262" s="25">
        <f t="shared" si="585"/>
        <v>144.20670021999999</v>
      </c>
      <c r="EN262" s="26">
        <f t="shared" si="649"/>
        <v>1</v>
      </c>
      <c r="EO262" s="23">
        <f t="shared" si="650"/>
        <v>2.7203265700199042E-2</v>
      </c>
      <c r="EP262" s="27">
        <f t="shared" si="651"/>
        <v>35.864788683052858</v>
      </c>
      <c r="EQ262" s="27">
        <f t="shared" ca="1" si="546"/>
        <v>0</v>
      </c>
      <c r="ER262" s="43">
        <f t="shared" ca="1" si="547"/>
        <v>0</v>
      </c>
      <c r="ES262" s="25">
        <f t="shared" si="586"/>
        <v>128.26677429</v>
      </c>
      <c r="ET262" s="26">
        <f t="shared" si="652"/>
        <v>1</v>
      </c>
      <c r="EU262" s="23">
        <f t="shared" si="653"/>
        <v>2.7203265700199042E-2</v>
      </c>
      <c r="EV262" s="27">
        <f t="shared" si="654"/>
        <v>26.905041096638424</v>
      </c>
      <c r="EW262" s="27">
        <f t="shared" ca="1" si="548"/>
        <v>0</v>
      </c>
      <c r="EX262" s="43">
        <f t="shared" ca="1" si="549"/>
        <v>0</v>
      </c>
      <c r="EY262" s="25">
        <f t="shared" si="587"/>
        <v>128.26677429</v>
      </c>
      <c r="EZ262" s="34">
        <f t="shared" si="655"/>
        <v>1</v>
      </c>
      <c r="FA262" s="23">
        <f t="shared" si="656"/>
        <v>2.7203265700199042E-2</v>
      </c>
      <c r="FB262" s="27">
        <f t="shared" si="657"/>
        <v>36.254855778535152</v>
      </c>
      <c r="FC262" s="27">
        <f t="shared" ca="1" si="550"/>
        <v>0</v>
      </c>
      <c r="FD262" s="43">
        <f t="shared" ca="1" si="551"/>
        <v>0</v>
      </c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25">
        <f t="shared" si="588"/>
        <v>128.26677429</v>
      </c>
      <c r="FT262" s="26">
        <f t="shared" si="658"/>
        <v>1</v>
      </c>
      <c r="FU262" s="23">
        <f t="shared" si="659"/>
        <v>2.7203265700199042E-2</v>
      </c>
      <c r="FV262" s="27">
        <f t="shared" si="660"/>
        <v>4.7323006976010413</v>
      </c>
      <c r="FW262" s="27">
        <f t="shared" ca="1" si="552"/>
        <v>0</v>
      </c>
      <c r="FX262" s="43">
        <f t="shared" ca="1" si="553"/>
        <v>0</v>
      </c>
      <c r="FY262" s="25">
        <f t="shared" si="589"/>
        <v>128.26677429</v>
      </c>
      <c r="FZ262" s="26">
        <f t="shared" si="661"/>
        <v>1</v>
      </c>
      <c r="GA262" s="23">
        <f t="shared" si="662"/>
        <v>2.7203265700199042E-2</v>
      </c>
      <c r="GB262" s="27">
        <f t="shared" si="663"/>
        <v>24.291065871935963</v>
      </c>
      <c r="GC262" s="27">
        <f t="shared" ca="1" si="554"/>
        <v>0</v>
      </c>
      <c r="GD262" s="43">
        <f t="shared" ca="1" si="555"/>
        <v>0</v>
      </c>
      <c r="GE262" s="47"/>
      <c r="GF262" s="47"/>
    </row>
    <row r="263" spans="1:188" x14ac:dyDescent="0.2">
      <c r="A263" s="30">
        <v>32659</v>
      </c>
      <c r="B263" s="34">
        <v>148.5284485</v>
      </c>
      <c r="C263" s="23">
        <v>1.3162394540985334E-2</v>
      </c>
      <c r="D263" s="24">
        <f t="shared" si="501"/>
        <v>-7.1994300799616773E-2</v>
      </c>
      <c r="E263" s="25" t="e">
        <f>#N/A</f>
        <v>#N/A</v>
      </c>
      <c r="F263" s="26">
        <v>1</v>
      </c>
      <c r="G263" s="23">
        <f t="shared" si="590"/>
        <v>-7.1994300799616773E-2</v>
      </c>
      <c r="H263" s="27">
        <f t="shared" si="591"/>
        <v>43.795972444330054</v>
      </c>
      <c r="I263" s="27">
        <f t="shared" ca="1" si="502"/>
        <v>-7.1994300799616884E-2</v>
      </c>
      <c r="J263" s="43">
        <f t="shared" ca="1" si="503"/>
        <v>0</v>
      </c>
      <c r="K263" s="25" t="e">
        <f>#N/A</f>
        <v>#N/A</v>
      </c>
      <c r="L263" s="26">
        <v>0</v>
      </c>
      <c r="M263" s="23">
        <f t="shared" si="592"/>
        <v>1.3162394540985334E-2</v>
      </c>
      <c r="N263" s="27">
        <f t="shared" si="593"/>
        <v>4.8260129655714685</v>
      </c>
      <c r="O263" s="27">
        <f t="shared" ca="1" si="504"/>
        <v>0</v>
      </c>
      <c r="P263" s="43">
        <f t="shared" ca="1" si="505"/>
        <v>0</v>
      </c>
      <c r="Q263" s="25">
        <f t="shared" si="556"/>
        <v>132.28123862000001</v>
      </c>
      <c r="R263" s="26">
        <f t="shared" si="594"/>
        <v>1</v>
      </c>
      <c r="S263" s="23">
        <f t="shared" si="595"/>
        <v>-7.1994300799616773E-2</v>
      </c>
      <c r="T263" s="27">
        <f t="shared" si="596"/>
        <v>26.34993149841435</v>
      </c>
      <c r="U263" s="27">
        <f t="shared" ca="1" si="506"/>
        <v>-7.1994300799616773E-2</v>
      </c>
      <c r="V263" s="43">
        <f t="shared" ca="1" si="507"/>
        <v>0</v>
      </c>
      <c r="W263" s="25">
        <f t="shared" si="557"/>
        <v>154.28983649999998</v>
      </c>
      <c r="X263" s="26">
        <f t="shared" si="597"/>
        <v>1</v>
      </c>
      <c r="Y263" s="23">
        <f t="shared" si="598"/>
        <v>-7.1994300799616773E-2</v>
      </c>
      <c r="Z263" s="27">
        <f t="shared" si="599"/>
        <v>62.606646815289331</v>
      </c>
      <c r="AA263" s="27">
        <f t="shared" ca="1" si="508"/>
        <v>-7.1994300799616773E-2</v>
      </c>
      <c r="AB263" s="43">
        <f t="shared" ca="1" si="509"/>
        <v>0</v>
      </c>
      <c r="AC263" s="25">
        <f t="shared" si="558"/>
        <v>149.64947672</v>
      </c>
      <c r="AD263" s="26">
        <f t="shared" si="600"/>
        <v>1</v>
      </c>
      <c r="AE263" s="23">
        <f t="shared" si="601"/>
        <v>-7.1994300799616773E-2</v>
      </c>
      <c r="AF263" s="27">
        <f t="shared" si="602"/>
        <v>46.08960206826022</v>
      </c>
      <c r="AG263" s="27">
        <f t="shared" ca="1" si="510"/>
        <v>-7.1994300799616773E-2</v>
      </c>
      <c r="AH263" s="43">
        <f t="shared" ca="1" si="511"/>
        <v>0</v>
      </c>
      <c r="AI263" s="25">
        <f t="shared" si="559"/>
        <v>132.28123862000001</v>
      </c>
      <c r="AJ263" s="26">
        <f t="shared" si="603"/>
        <v>1</v>
      </c>
      <c r="AK263" s="23">
        <f t="shared" si="604"/>
        <v>-7.1994300799616773E-2</v>
      </c>
      <c r="AL263" s="27">
        <f t="shared" si="605"/>
        <v>26.34993149841435</v>
      </c>
      <c r="AM263" s="27">
        <f t="shared" ca="1" si="512"/>
        <v>-7.1994300799616773E-2</v>
      </c>
      <c r="AN263" s="43">
        <f t="shared" ca="1" si="513"/>
        <v>0</v>
      </c>
      <c r="AO263" s="25">
        <f t="shared" si="560"/>
        <v>132.28123862000001</v>
      </c>
      <c r="AP263" s="34">
        <f t="shared" si="606"/>
        <v>1</v>
      </c>
      <c r="AQ263" s="23">
        <f t="shared" si="607"/>
        <v>-7.1994300799616773E-2</v>
      </c>
      <c r="AR263" s="27">
        <f t="shared" si="608"/>
        <v>44.53107133427492</v>
      </c>
      <c r="AS263" s="27">
        <f t="shared" ca="1" si="514"/>
        <v>-7.1994300799616773E-2</v>
      </c>
      <c r="AT263" s="43">
        <f t="shared" ca="1" si="515"/>
        <v>0</v>
      </c>
      <c r="AU263" s="25">
        <f t="shared" si="561"/>
        <v>149.64947672</v>
      </c>
      <c r="AV263" s="26">
        <f t="shared" si="609"/>
        <v>1</v>
      </c>
      <c r="AW263" s="23">
        <f t="shared" si="610"/>
        <v>-7.1994300799616773E-2</v>
      </c>
      <c r="AX263" s="27">
        <f t="shared" si="611"/>
        <v>22.372702286028677</v>
      </c>
      <c r="AY263" s="27">
        <f t="shared" ca="1" si="516"/>
        <v>-7.1994300799616773E-2</v>
      </c>
      <c r="AZ263" s="43">
        <f t="shared" ca="1" si="517"/>
        <v>0</v>
      </c>
      <c r="BA263" s="25">
        <f t="shared" si="562"/>
        <v>149.64947672</v>
      </c>
      <c r="BB263" s="26">
        <f t="shared" si="612"/>
        <v>1</v>
      </c>
      <c r="BC263" s="23">
        <f t="shared" si="613"/>
        <v>-7.1994300799616773E-2</v>
      </c>
      <c r="BD263" s="27">
        <f t="shared" si="614"/>
        <v>24.184375415347262</v>
      </c>
      <c r="BE263" s="27">
        <f t="shared" ca="1" si="518"/>
        <v>-7.1994300799616773E-2</v>
      </c>
      <c r="BF263" s="43">
        <f t="shared" ca="1" si="519"/>
        <v>0</v>
      </c>
      <c r="BG263" s="25">
        <f t="shared" si="563"/>
        <v>132.28123862000001</v>
      </c>
      <c r="BH263" s="26">
        <f t="shared" si="615"/>
        <v>1</v>
      </c>
      <c r="BI263" s="23">
        <f t="shared" si="616"/>
        <v>-7.1994300799616773E-2</v>
      </c>
      <c r="BJ263" s="27">
        <f t="shared" si="617"/>
        <v>26.959473955078536</v>
      </c>
      <c r="BK263" s="27">
        <f t="shared" ca="1" si="520"/>
        <v>-7.1994300799616773E-2</v>
      </c>
      <c r="BL263" s="43">
        <f t="shared" ca="1" si="521"/>
        <v>0</v>
      </c>
      <c r="BM263" s="25">
        <f t="shared" si="564"/>
        <v>144.92699159999998</v>
      </c>
      <c r="BN263" s="26">
        <f t="shared" si="618"/>
        <v>1</v>
      </c>
      <c r="BO263" s="23">
        <f t="shared" si="619"/>
        <v>-7.1994300799616773E-2</v>
      </c>
      <c r="BP263" s="27">
        <f t="shared" si="620"/>
        <v>14.062868672130934</v>
      </c>
      <c r="BQ263" s="27">
        <f t="shared" ca="1" si="522"/>
        <v>-7.1994300799616773E-2</v>
      </c>
      <c r="BR263" s="43">
        <f t="shared" ca="1" si="523"/>
        <v>0</v>
      </c>
      <c r="BS263" s="25">
        <f t="shared" si="565"/>
        <v>132.28123862000001</v>
      </c>
      <c r="BT263" s="34">
        <f t="shared" si="621"/>
        <v>1</v>
      </c>
      <c r="BU263" s="23">
        <f t="shared" si="622"/>
        <v>-7.1994300799616773E-2</v>
      </c>
      <c r="BV263" s="27">
        <f t="shared" si="623"/>
        <v>22.148939158986874</v>
      </c>
      <c r="BW263" s="27">
        <f t="shared" ca="1" si="524"/>
        <v>-7.1994300799616884E-2</v>
      </c>
      <c r="BX263" s="43">
        <f t="shared" ca="1" si="525"/>
        <v>0</v>
      </c>
      <c r="BY263" s="25">
        <f t="shared" si="566"/>
        <v>154.28983649999998</v>
      </c>
      <c r="BZ263" s="50">
        <f t="shared" si="567"/>
        <v>1</v>
      </c>
      <c r="CA263" s="23">
        <f t="shared" si="624"/>
        <v>-7.1994300799616773E-2</v>
      </c>
      <c r="CB263" s="27">
        <f t="shared" si="625"/>
        <v>20.084840512108322</v>
      </c>
      <c r="CC263" s="27">
        <f t="shared" ca="1" si="526"/>
        <v>-7.1994300799616773E-2</v>
      </c>
      <c r="CD263" s="43">
        <f t="shared" ca="1" si="527"/>
        <v>0</v>
      </c>
      <c r="CE263" s="25">
        <f t="shared" si="568"/>
        <v>149.64947672</v>
      </c>
      <c r="CF263" s="34">
        <f t="shared" si="569"/>
        <v>1</v>
      </c>
      <c r="CG263" s="23">
        <f t="shared" si="626"/>
        <v>-7.1994300799616773E-2</v>
      </c>
      <c r="CH263" s="27">
        <f t="shared" si="627"/>
        <v>20.730955742721537</v>
      </c>
      <c r="CI263" s="27">
        <f t="shared" ca="1" si="528"/>
        <v>-7.1994300799616773E-2</v>
      </c>
      <c r="CJ263" s="43">
        <f t="shared" ca="1" si="529"/>
        <v>0</v>
      </c>
      <c r="CK263" s="25">
        <f t="shared" si="570"/>
        <v>132.28123862000001</v>
      </c>
      <c r="CL263" s="34">
        <f t="shared" si="571"/>
        <v>1</v>
      </c>
      <c r="CM263" s="23">
        <f t="shared" si="628"/>
        <v>-7.1994300799616773E-2</v>
      </c>
      <c r="CN263" s="27">
        <f t="shared" si="629"/>
        <v>21.453032002130165</v>
      </c>
      <c r="CO263" s="27">
        <f t="shared" ca="1" si="530"/>
        <v>-7.1994300799616662E-2</v>
      </c>
      <c r="CP263" s="43">
        <f t="shared" ca="1" si="531"/>
        <v>0</v>
      </c>
      <c r="CQ263" s="25">
        <f t="shared" si="572"/>
        <v>117.52752329800001</v>
      </c>
      <c r="CR263" s="34">
        <f t="shared" si="573"/>
        <v>1</v>
      </c>
      <c r="CS263" s="23">
        <f t="shared" si="630"/>
        <v>-7.1994300799616773E-2</v>
      </c>
      <c r="CT263" s="27">
        <f t="shared" si="631"/>
        <v>20.936491175504237</v>
      </c>
      <c r="CU263" s="27">
        <f t="shared" ca="1" si="532"/>
        <v>-7.1994300799616773E-2</v>
      </c>
      <c r="CV263" s="43">
        <f t="shared" ca="1" si="533"/>
        <v>0</v>
      </c>
      <c r="CW263" s="25">
        <f t="shared" si="574"/>
        <v>132.28123862000001</v>
      </c>
      <c r="CX263" s="34">
        <f t="shared" si="632"/>
        <v>1</v>
      </c>
      <c r="CY263" s="23">
        <f t="shared" si="633"/>
        <v>-7.1994300799616773E-2</v>
      </c>
      <c r="CZ263" s="27">
        <f t="shared" si="634"/>
        <v>21.991968435792469</v>
      </c>
      <c r="DA263" s="27">
        <f t="shared" ca="1" si="534"/>
        <v>-7.1994300799616884E-2</v>
      </c>
      <c r="DB263" s="43">
        <f t="shared" ca="1" si="535"/>
        <v>0</v>
      </c>
      <c r="DC263" s="25">
        <f t="shared" si="575"/>
        <v>132.28123862000001</v>
      </c>
      <c r="DD263" s="34">
        <f t="shared" si="576"/>
        <v>1</v>
      </c>
      <c r="DE263" s="23">
        <f t="shared" si="635"/>
        <v>-7.1994300799616773E-2</v>
      </c>
      <c r="DF263" s="27">
        <f t="shared" si="636"/>
        <v>28.267876272200525</v>
      </c>
      <c r="DG263" s="27">
        <f t="shared" ca="1" si="499"/>
        <v>-7.1994300799616773E-2</v>
      </c>
      <c r="DH263" s="43">
        <f t="shared" ca="1" si="500"/>
        <v>0</v>
      </c>
      <c r="DI263" s="25">
        <f t="shared" si="577"/>
        <v>154.28983649999998</v>
      </c>
      <c r="DJ263" s="26">
        <f t="shared" si="578"/>
        <v>1</v>
      </c>
      <c r="DK263" s="23">
        <f t="shared" si="637"/>
        <v>-7.1994300799616773E-2</v>
      </c>
      <c r="DL263" s="27">
        <f t="shared" si="638"/>
        <v>38.836140433779448</v>
      </c>
      <c r="DM263" s="27">
        <f t="shared" ca="1" si="536"/>
        <v>-7.1994300799616773E-2</v>
      </c>
      <c r="DN263" s="43">
        <f t="shared" ca="1" si="537"/>
        <v>0</v>
      </c>
      <c r="DO263" s="25">
        <f t="shared" si="579"/>
        <v>149.64947672</v>
      </c>
      <c r="DP263" s="26">
        <f t="shared" si="580"/>
        <v>1</v>
      </c>
      <c r="DQ263" s="23">
        <f t="shared" si="639"/>
        <v>-7.1994300799616773E-2</v>
      </c>
      <c r="DR263" s="27">
        <f t="shared" si="640"/>
        <v>42.186136303321184</v>
      </c>
      <c r="DS263" s="27">
        <f t="shared" ca="1" si="538"/>
        <v>-7.1994300799616884E-2</v>
      </c>
      <c r="DT263" s="43">
        <f t="shared" ca="1" si="539"/>
        <v>0</v>
      </c>
      <c r="DU263" s="25">
        <f t="shared" si="581"/>
        <v>132.28123862000001</v>
      </c>
      <c r="DV263" s="26">
        <f t="shared" si="582"/>
        <v>1</v>
      </c>
      <c r="DW263" s="23">
        <f t="shared" si="641"/>
        <v>-7.1994300799616773E-2</v>
      </c>
      <c r="DX263" s="27">
        <f t="shared" si="642"/>
        <v>21.653082699064566</v>
      </c>
      <c r="DY263" s="27">
        <f t="shared" ca="1" si="540"/>
        <v>-7.1994300799616773E-2</v>
      </c>
      <c r="DZ263" s="43">
        <f t="shared" ca="1" si="541"/>
        <v>0</v>
      </c>
      <c r="EA263" s="25">
        <f t="shared" si="583"/>
        <v>132.28123862000001</v>
      </c>
      <c r="EB263" s="34">
        <f t="shared" si="643"/>
        <v>1</v>
      </c>
      <c r="EC263" s="23">
        <f t="shared" si="644"/>
        <v>-7.1994300799616773E-2</v>
      </c>
      <c r="ED263" s="27">
        <f t="shared" si="645"/>
        <v>34.545529039273241</v>
      </c>
      <c r="EE263" s="27">
        <f t="shared" ca="1" si="542"/>
        <v>-7.1994300799616662E-2</v>
      </c>
      <c r="EF263" s="43">
        <f t="shared" ca="1" si="543"/>
        <v>0</v>
      </c>
      <c r="EG263" s="25">
        <f t="shared" si="584"/>
        <v>154.28983649999998</v>
      </c>
      <c r="EH263" s="26">
        <f t="shared" si="646"/>
        <v>1</v>
      </c>
      <c r="EI263" s="23">
        <f t="shared" si="647"/>
        <v>-7.1994300799616773E-2</v>
      </c>
      <c r="EJ263" s="27">
        <f t="shared" si="648"/>
        <v>39.608836143624117</v>
      </c>
      <c r="EK263" s="27">
        <f t="shared" ca="1" si="544"/>
        <v>-7.1994300799616773E-2</v>
      </c>
      <c r="EL263" s="43">
        <f t="shared" ca="1" si="545"/>
        <v>0</v>
      </c>
      <c r="EM263" s="25">
        <f t="shared" si="585"/>
        <v>149.64947672</v>
      </c>
      <c r="EN263" s="26">
        <f t="shared" si="649"/>
        <v>1</v>
      </c>
      <c r="EO263" s="23">
        <f t="shared" si="650"/>
        <v>-7.1994300799616773E-2</v>
      </c>
      <c r="EP263" s="27">
        <f t="shared" si="651"/>
        <v>33.282728298490461</v>
      </c>
      <c r="EQ263" s="27">
        <f t="shared" ca="1" si="546"/>
        <v>-7.1994300799616662E-2</v>
      </c>
      <c r="ER263" s="43">
        <f t="shared" ca="1" si="547"/>
        <v>0</v>
      </c>
      <c r="ES263" s="25">
        <f t="shared" si="586"/>
        <v>132.28123862000001</v>
      </c>
      <c r="ET263" s="26">
        <f t="shared" si="652"/>
        <v>1</v>
      </c>
      <c r="EU263" s="23">
        <f t="shared" si="653"/>
        <v>-7.1994300799616773E-2</v>
      </c>
      <c r="EV263" s="27">
        <f t="shared" si="654"/>
        <v>24.968031474900986</v>
      </c>
      <c r="EW263" s="27">
        <f t="shared" ca="1" si="548"/>
        <v>-7.1994300799616773E-2</v>
      </c>
      <c r="EX263" s="43">
        <f t="shared" ca="1" si="549"/>
        <v>0</v>
      </c>
      <c r="EY263" s="25">
        <f t="shared" si="587"/>
        <v>132.28123862000001</v>
      </c>
      <c r="EZ263" s="34">
        <f t="shared" si="655"/>
        <v>1</v>
      </c>
      <c r="FA263" s="23">
        <f t="shared" si="656"/>
        <v>-7.1994300799616773E-2</v>
      </c>
      <c r="FB263" s="27">
        <f t="shared" si="657"/>
        <v>33.644712786168569</v>
      </c>
      <c r="FC263" s="27">
        <f t="shared" ca="1" si="550"/>
        <v>-7.1994300799616773E-2</v>
      </c>
      <c r="FD263" s="43">
        <f t="shared" ca="1" si="551"/>
        <v>0</v>
      </c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25">
        <f t="shared" si="588"/>
        <v>132.28123862000001</v>
      </c>
      <c r="FT263" s="26">
        <f t="shared" si="658"/>
        <v>1</v>
      </c>
      <c r="FU263" s="23">
        <f t="shared" si="659"/>
        <v>-7.1994300799616773E-2</v>
      </c>
      <c r="FV263" s="27">
        <f t="shared" si="660"/>
        <v>4.3916020177037156</v>
      </c>
      <c r="FW263" s="27">
        <f t="shared" ca="1" si="552"/>
        <v>-7.1994300799616773E-2</v>
      </c>
      <c r="FX263" s="43">
        <f t="shared" ca="1" si="553"/>
        <v>0</v>
      </c>
      <c r="FY263" s="25">
        <f t="shared" si="589"/>
        <v>132.28123862000001</v>
      </c>
      <c r="FZ263" s="26">
        <f t="shared" si="661"/>
        <v>1</v>
      </c>
      <c r="GA263" s="23">
        <f t="shared" si="662"/>
        <v>-7.1994300799616773E-2</v>
      </c>
      <c r="GB263" s="27">
        <f t="shared" si="663"/>
        <v>22.542247568808499</v>
      </c>
      <c r="GC263" s="27">
        <f t="shared" ca="1" si="554"/>
        <v>-7.1994300799616884E-2</v>
      </c>
      <c r="GD263" s="43">
        <f t="shared" ca="1" si="555"/>
        <v>0</v>
      </c>
      <c r="GE263" s="47"/>
      <c r="GF263" s="47"/>
    </row>
    <row r="264" spans="1:188" x14ac:dyDescent="0.2">
      <c r="A264" s="30">
        <v>32689</v>
      </c>
      <c r="B264" s="34">
        <v>163.25166129999999</v>
      </c>
      <c r="C264" s="23">
        <v>1.3284999750302395E-2</v>
      </c>
      <c r="D264" s="24">
        <f t="shared" si="501"/>
        <v>9.9127224102122158E-2</v>
      </c>
      <c r="E264" s="25" t="e">
        <f>#N/A</f>
        <v>#N/A</v>
      </c>
      <c r="F264" s="26">
        <v>1</v>
      </c>
      <c r="G264" s="23">
        <f t="shared" si="590"/>
        <v>9.9127224102122158E-2</v>
      </c>
      <c r="H264" s="27">
        <f t="shared" si="591"/>
        <v>48.137345619589524</v>
      </c>
      <c r="I264" s="27">
        <f t="shared" ca="1" si="502"/>
        <v>0</v>
      </c>
      <c r="J264" s="43">
        <f t="shared" ca="1" si="503"/>
        <v>0</v>
      </c>
      <c r="K264" s="25" t="e">
        <f>#N/A</f>
        <v>#N/A</v>
      </c>
      <c r="L264" s="26">
        <v>0</v>
      </c>
      <c r="M264" s="23">
        <f t="shared" si="592"/>
        <v>1.3284999750302395E-2</v>
      </c>
      <c r="N264" s="27">
        <f t="shared" si="593"/>
        <v>4.8901265466140416</v>
      </c>
      <c r="O264" s="27">
        <f t="shared" ca="1" si="504"/>
        <v>0</v>
      </c>
      <c r="P264" s="43">
        <f t="shared" ca="1" si="505"/>
        <v>0</v>
      </c>
      <c r="Q264" s="25">
        <f t="shared" si="556"/>
        <v>138.24839699999998</v>
      </c>
      <c r="R264" s="26">
        <f t="shared" si="594"/>
        <v>1</v>
      </c>
      <c r="S264" s="23">
        <f t="shared" si="595"/>
        <v>9.9127224102122158E-2</v>
      </c>
      <c r="T264" s="27">
        <f t="shared" si="596"/>
        <v>28.961927063133235</v>
      </c>
      <c r="U264" s="27">
        <f t="shared" ca="1" si="506"/>
        <v>0</v>
      </c>
      <c r="V264" s="43">
        <f t="shared" ca="1" si="507"/>
        <v>0</v>
      </c>
      <c r="W264" s="25">
        <f t="shared" si="557"/>
        <v>155.8900549</v>
      </c>
      <c r="X264" s="26">
        <f t="shared" si="597"/>
        <v>0</v>
      </c>
      <c r="Y264" s="23">
        <f t="shared" si="598"/>
        <v>1.3284999750302395E-2</v>
      </c>
      <c r="Z264" s="27">
        <f t="shared" si="599"/>
        <v>63.438376102597722</v>
      </c>
      <c r="AA264" s="27">
        <f t="shared" ca="1" si="508"/>
        <v>-5.9665745317460384E-2</v>
      </c>
      <c r="AB264" s="43">
        <f t="shared" ca="1" si="509"/>
        <v>0</v>
      </c>
      <c r="AC264" s="25">
        <f t="shared" si="558"/>
        <v>155.03847741999999</v>
      </c>
      <c r="AD264" s="26">
        <f t="shared" si="600"/>
        <v>0</v>
      </c>
      <c r="AE264" s="23">
        <f t="shared" si="601"/>
        <v>1.3284999750302395E-2</v>
      </c>
      <c r="AF264" s="27">
        <f t="shared" si="602"/>
        <v>46.701902420228592</v>
      </c>
      <c r="AG264" s="27">
        <f t="shared" ca="1" si="510"/>
        <v>-5.9665745317460495E-2</v>
      </c>
      <c r="AH264" s="43">
        <f t="shared" ca="1" si="511"/>
        <v>0</v>
      </c>
      <c r="AI264" s="25">
        <f t="shared" si="559"/>
        <v>138.24839699999998</v>
      </c>
      <c r="AJ264" s="26">
        <f t="shared" si="603"/>
        <v>1</v>
      </c>
      <c r="AK264" s="23">
        <f t="shared" si="604"/>
        <v>9.9127224102122158E-2</v>
      </c>
      <c r="AL264" s="27">
        <f t="shared" si="605"/>
        <v>28.961927063133235</v>
      </c>
      <c r="AM264" s="27">
        <f t="shared" ca="1" si="512"/>
        <v>0</v>
      </c>
      <c r="AN264" s="43">
        <f t="shared" ca="1" si="513"/>
        <v>0</v>
      </c>
      <c r="AO264" s="25">
        <f t="shared" si="560"/>
        <v>138.24839699999998</v>
      </c>
      <c r="AP264" s="34">
        <f t="shared" si="606"/>
        <v>0.33333333333333331</v>
      </c>
      <c r="AQ264" s="23">
        <f t="shared" si="607"/>
        <v>4.1899074534242318E-2</v>
      </c>
      <c r="AR264" s="27">
        <f t="shared" si="608"/>
        <v>46.396882011199359</v>
      </c>
      <c r="AS264" s="27">
        <f t="shared" ca="1" si="514"/>
        <v>-3.3111720840618419E-2</v>
      </c>
      <c r="AT264" s="43">
        <f t="shared" ca="1" si="515"/>
        <v>0</v>
      </c>
      <c r="AU264" s="25">
        <f t="shared" si="561"/>
        <v>155.03847741999999</v>
      </c>
      <c r="AV264" s="26">
        <f t="shared" si="609"/>
        <v>1</v>
      </c>
      <c r="AW264" s="23">
        <f t="shared" si="610"/>
        <v>9.9127224102122158E-2</v>
      </c>
      <c r="AX264" s="27">
        <f t="shared" si="611"/>
        <v>24.590446159305902</v>
      </c>
      <c r="AY264" s="27">
        <f t="shared" ca="1" si="516"/>
        <v>0</v>
      </c>
      <c r="AZ264" s="43">
        <f t="shared" ca="1" si="517"/>
        <v>0</v>
      </c>
      <c r="BA264" s="25">
        <f t="shared" si="562"/>
        <v>155.03847741999999</v>
      </c>
      <c r="BB264" s="26">
        <f t="shared" si="612"/>
        <v>1</v>
      </c>
      <c r="BC264" s="23">
        <f t="shared" si="613"/>
        <v>9.9127224102122158E-2</v>
      </c>
      <c r="BD264" s="27">
        <f t="shared" si="614"/>
        <v>26.581705416914243</v>
      </c>
      <c r="BE264" s="27">
        <f t="shared" ca="1" si="518"/>
        <v>0</v>
      </c>
      <c r="BF264" s="43">
        <f t="shared" ca="1" si="519"/>
        <v>0</v>
      </c>
      <c r="BG264" s="25">
        <f t="shared" si="563"/>
        <v>138.24839699999998</v>
      </c>
      <c r="BH264" s="26">
        <f t="shared" si="615"/>
        <v>1</v>
      </c>
      <c r="BI264" s="23">
        <f t="shared" si="616"/>
        <v>9.9127224102122158E-2</v>
      </c>
      <c r="BJ264" s="27">
        <f t="shared" si="617"/>
        <v>29.631891771498932</v>
      </c>
      <c r="BK264" s="27">
        <f t="shared" ca="1" si="520"/>
        <v>0</v>
      </c>
      <c r="BL264" s="43">
        <f t="shared" ca="1" si="521"/>
        <v>0</v>
      </c>
      <c r="BM264" s="25">
        <f t="shared" si="564"/>
        <v>151.91650748333333</v>
      </c>
      <c r="BN264" s="26">
        <f t="shared" si="618"/>
        <v>1</v>
      </c>
      <c r="BO264" s="23">
        <f t="shared" si="619"/>
        <v>9.9127224102122158E-2</v>
      </c>
      <c r="BP264" s="27">
        <f t="shared" si="620"/>
        <v>15.456881806511969</v>
      </c>
      <c r="BQ264" s="27">
        <f t="shared" ca="1" si="522"/>
        <v>0</v>
      </c>
      <c r="BR264" s="43">
        <f t="shared" ca="1" si="523"/>
        <v>0</v>
      </c>
      <c r="BS264" s="25">
        <f t="shared" si="565"/>
        <v>138.24839699999998</v>
      </c>
      <c r="BT264" s="34">
        <f t="shared" si="621"/>
        <v>1</v>
      </c>
      <c r="BU264" s="23">
        <f t="shared" si="622"/>
        <v>9.9127224102122158E-2</v>
      </c>
      <c r="BV264" s="27">
        <f t="shared" si="623"/>
        <v>24.344502014624034</v>
      </c>
      <c r="BW264" s="27">
        <f t="shared" ca="1" si="524"/>
        <v>0</v>
      </c>
      <c r="BX264" s="43">
        <f t="shared" ca="1" si="525"/>
        <v>0</v>
      </c>
      <c r="BY264" s="25">
        <f t="shared" si="566"/>
        <v>155.8900549</v>
      </c>
      <c r="BZ264" s="50">
        <f t="shared" si="567"/>
        <v>0</v>
      </c>
      <c r="CA264" s="23">
        <f t="shared" si="624"/>
        <v>1.3284999750302395E-2</v>
      </c>
      <c r="CB264" s="27">
        <f t="shared" si="625"/>
        <v>20.351667613296545</v>
      </c>
      <c r="CC264" s="27">
        <f t="shared" ca="1" si="526"/>
        <v>-5.9665745317460384E-2</v>
      </c>
      <c r="CD264" s="43">
        <f t="shared" ca="1" si="527"/>
        <v>0</v>
      </c>
      <c r="CE264" s="25">
        <f t="shared" si="568"/>
        <v>155.03847741999999</v>
      </c>
      <c r="CF264" s="34">
        <f t="shared" si="569"/>
        <v>0</v>
      </c>
      <c r="CG264" s="23">
        <f t="shared" si="626"/>
        <v>1.3284999750302395E-2</v>
      </c>
      <c r="CH264" s="27">
        <f t="shared" si="627"/>
        <v>21.006366484587122</v>
      </c>
      <c r="CI264" s="27">
        <f t="shared" ca="1" si="528"/>
        <v>-5.9665745317460606E-2</v>
      </c>
      <c r="CJ264" s="43">
        <f t="shared" ca="1" si="529"/>
        <v>0</v>
      </c>
      <c r="CK264" s="25">
        <f t="shared" si="570"/>
        <v>138.24839699999998</v>
      </c>
      <c r="CL264" s="34">
        <f t="shared" si="571"/>
        <v>1</v>
      </c>
      <c r="CM264" s="23">
        <f t="shared" si="628"/>
        <v>9.9127224102122158E-2</v>
      </c>
      <c r="CN264" s="27">
        <f t="shared" si="629"/>
        <v>23.579611513075321</v>
      </c>
      <c r="CO264" s="27">
        <f t="shared" ca="1" si="530"/>
        <v>0</v>
      </c>
      <c r="CP264" s="43">
        <f t="shared" ca="1" si="531"/>
        <v>0</v>
      </c>
      <c r="CQ264" s="25">
        <f t="shared" si="572"/>
        <v>119.812323668</v>
      </c>
      <c r="CR264" s="34">
        <f t="shared" si="573"/>
        <v>1</v>
      </c>
      <c r="CS264" s="23">
        <f t="shared" si="630"/>
        <v>9.9127224102122158E-2</v>
      </c>
      <c r="CT264" s="27">
        <f t="shared" si="631"/>
        <v>23.01186742817055</v>
      </c>
      <c r="CU264" s="27">
        <f t="shared" ca="1" si="532"/>
        <v>0</v>
      </c>
      <c r="CV264" s="43">
        <f t="shared" ca="1" si="533"/>
        <v>0</v>
      </c>
      <c r="CW264" s="25">
        <f t="shared" si="574"/>
        <v>138.24839699999998</v>
      </c>
      <c r="CX264" s="34">
        <f t="shared" si="632"/>
        <v>0.5</v>
      </c>
      <c r="CY264" s="23">
        <f t="shared" si="633"/>
        <v>5.6206111926212277E-2</v>
      </c>
      <c r="CZ264" s="27">
        <f t="shared" si="634"/>
        <v>23.228051475172347</v>
      </c>
      <c r="DA264" s="27">
        <f t="shared" ca="1" si="534"/>
        <v>-1.9834708602197271E-2</v>
      </c>
      <c r="DB264" s="43">
        <f t="shared" ca="1" si="535"/>
        <v>0</v>
      </c>
      <c r="DC264" s="25">
        <f t="shared" si="575"/>
        <v>138.24839699999998</v>
      </c>
      <c r="DD264" s="34">
        <f t="shared" si="576"/>
        <v>0.66666666666666663</v>
      </c>
      <c r="DE264" s="23">
        <f t="shared" si="635"/>
        <v>6.5744136854192253E-2</v>
      </c>
      <c r="DF264" s="27">
        <f t="shared" si="636"/>
        <v>30.126323398417448</v>
      </c>
      <c r="DG264" s="27">
        <f t="shared" ca="1" si="499"/>
        <v>-1.0983367109916542E-2</v>
      </c>
      <c r="DH264" s="43">
        <f t="shared" ca="1" si="500"/>
        <v>0</v>
      </c>
      <c r="DI264" s="25">
        <f t="shared" si="577"/>
        <v>155.8900549</v>
      </c>
      <c r="DJ264" s="26">
        <f t="shared" si="578"/>
        <v>0</v>
      </c>
      <c r="DK264" s="23">
        <f t="shared" si="637"/>
        <v>1.3284999750302395E-2</v>
      </c>
      <c r="DL264" s="27">
        <f t="shared" si="638"/>
        <v>39.352078549744917</v>
      </c>
      <c r="DM264" s="27">
        <f t="shared" ca="1" si="536"/>
        <v>-5.9665745317460495E-2</v>
      </c>
      <c r="DN264" s="43">
        <f t="shared" ca="1" si="537"/>
        <v>0</v>
      </c>
      <c r="DO264" s="25">
        <f t="shared" si="579"/>
        <v>155.03847741999999</v>
      </c>
      <c r="DP264" s="26">
        <f t="shared" si="580"/>
        <v>0</v>
      </c>
      <c r="DQ264" s="23">
        <f t="shared" si="639"/>
        <v>1.3284999750302395E-2</v>
      </c>
      <c r="DR264" s="27">
        <f t="shared" si="640"/>
        <v>42.746579113577027</v>
      </c>
      <c r="DS264" s="27">
        <f t="shared" ca="1" si="538"/>
        <v>-5.9665745317460606E-2</v>
      </c>
      <c r="DT264" s="43">
        <f t="shared" ca="1" si="539"/>
        <v>0</v>
      </c>
      <c r="DU264" s="25">
        <f t="shared" si="581"/>
        <v>138.24839699999998</v>
      </c>
      <c r="DV264" s="26">
        <f t="shared" si="582"/>
        <v>1</v>
      </c>
      <c r="DW264" s="23">
        <f t="shared" si="641"/>
        <v>9.9127224102122158E-2</v>
      </c>
      <c r="DX264" s="27">
        <f t="shared" si="642"/>
        <v>23.799492680276522</v>
      </c>
      <c r="DY264" s="27">
        <f t="shared" ca="1" si="540"/>
        <v>0</v>
      </c>
      <c r="DZ264" s="43">
        <f t="shared" ca="1" si="541"/>
        <v>0</v>
      </c>
      <c r="EA264" s="25">
        <f t="shared" si="583"/>
        <v>138.24839699999998</v>
      </c>
      <c r="EB264" s="34">
        <f t="shared" si="643"/>
        <v>0.33333333333333331</v>
      </c>
      <c r="EC264" s="23">
        <f t="shared" si="644"/>
        <v>4.1899074534242318E-2</v>
      </c>
      <c r="ED264" s="27">
        <f t="shared" si="645"/>
        <v>35.992954735314584</v>
      </c>
      <c r="EE264" s="27">
        <f t="shared" ca="1" si="542"/>
        <v>-3.3111720840618197E-2</v>
      </c>
      <c r="EF264" s="43">
        <f t="shared" ca="1" si="543"/>
        <v>0</v>
      </c>
      <c r="EG264" s="25">
        <f t="shared" si="584"/>
        <v>155.8900549</v>
      </c>
      <c r="EH264" s="26">
        <f t="shared" si="646"/>
        <v>0</v>
      </c>
      <c r="EI264" s="23">
        <f t="shared" si="647"/>
        <v>1.3284999750302395E-2</v>
      </c>
      <c r="EJ264" s="27">
        <f t="shared" si="648"/>
        <v>40.13503952190193</v>
      </c>
      <c r="EK264" s="27">
        <f t="shared" ca="1" si="544"/>
        <v>-5.9665745317460606E-2</v>
      </c>
      <c r="EL264" s="43">
        <f t="shared" ca="1" si="545"/>
        <v>0</v>
      </c>
      <c r="EM264" s="25">
        <f t="shared" si="585"/>
        <v>155.03847741999999</v>
      </c>
      <c r="EN264" s="26">
        <f t="shared" si="649"/>
        <v>0</v>
      </c>
      <c r="EO264" s="23">
        <f t="shared" si="650"/>
        <v>1.3284999750302395E-2</v>
      </c>
      <c r="EP264" s="27">
        <f t="shared" si="651"/>
        <v>33.724889335625292</v>
      </c>
      <c r="EQ264" s="27">
        <f t="shared" ca="1" si="546"/>
        <v>-5.9665745317460384E-2</v>
      </c>
      <c r="ER264" s="43">
        <f t="shared" ca="1" si="547"/>
        <v>0</v>
      </c>
      <c r="ES264" s="25">
        <f t="shared" si="586"/>
        <v>138.24839699999998</v>
      </c>
      <c r="ET264" s="26">
        <f t="shared" si="652"/>
        <v>1</v>
      </c>
      <c r="EU264" s="23">
        <f t="shared" si="653"/>
        <v>9.9127224102122158E-2</v>
      </c>
      <c r="EV264" s="27">
        <f t="shared" si="654"/>
        <v>27.443043126302335</v>
      </c>
      <c r="EW264" s="27">
        <f t="shared" ca="1" si="548"/>
        <v>0</v>
      </c>
      <c r="EX264" s="43">
        <f t="shared" ca="1" si="549"/>
        <v>0</v>
      </c>
      <c r="EY264" s="25">
        <f t="shared" si="587"/>
        <v>138.24839699999998</v>
      </c>
      <c r="EZ264" s="34">
        <f t="shared" si="655"/>
        <v>0.33333333333333331</v>
      </c>
      <c r="FA264" s="23">
        <f t="shared" si="656"/>
        <v>4.1899074534242318E-2</v>
      </c>
      <c r="FB264" s="27">
        <f t="shared" si="657"/>
        <v>35.054395114879419</v>
      </c>
      <c r="FC264" s="27">
        <f t="shared" ca="1" si="550"/>
        <v>-3.3111720840618308E-2</v>
      </c>
      <c r="FD264" s="43">
        <f t="shared" ca="1" si="551"/>
        <v>0</v>
      </c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25">
        <f t="shared" si="588"/>
        <v>138.24839699999998</v>
      </c>
      <c r="FT264" s="26">
        <f t="shared" si="658"/>
        <v>1</v>
      </c>
      <c r="FU264" s="23">
        <f t="shared" si="659"/>
        <v>9.9127224102122158E-2</v>
      </c>
      <c r="FV264" s="27">
        <f t="shared" si="660"/>
        <v>4.8269293350799636</v>
      </c>
      <c r="FW264" s="27">
        <f t="shared" ca="1" si="552"/>
        <v>0</v>
      </c>
      <c r="FX264" s="43">
        <f t="shared" ca="1" si="553"/>
        <v>0</v>
      </c>
      <c r="FY264" s="25">
        <f t="shared" si="589"/>
        <v>138.24839699999998</v>
      </c>
      <c r="FZ264" s="26">
        <f t="shared" si="661"/>
        <v>1</v>
      </c>
      <c r="GA264" s="23">
        <f t="shared" si="662"/>
        <v>9.9127224102122158E-2</v>
      </c>
      <c r="GB264" s="27">
        <f t="shared" si="663"/>
        <v>24.776797995327296</v>
      </c>
      <c r="GC264" s="27">
        <f t="shared" ca="1" si="554"/>
        <v>0</v>
      </c>
      <c r="GD264" s="43">
        <f t="shared" ca="1" si="555"/>
        <v>0</v>
      </c>
      <c r="GE264" s="47"/>
      <c r="GF264" s="47"/>
    </row>
    <row r="265" spans="1:188" x14ac:dyDescent="0.2">
      <c r="A265" s="30">
        <v>32720</v>
      </c>
      <c r="B265" s="34">
        <v>166.69948679999999</v>
      </c>
      <c r="C265" s="23">
        <v>1.3284999750302395E-2</v>
      </c>
      <c r="D265" s="24">
        <f t="shared" si="501"/>
        <v>2.1119696256346687E-2</v>
      </c>
      <c r="E265" s="25" t="e">
        <f>#N/A</f>
        <v>#N/A</v>
      </c>
      <c r="F265" s="26">
        <v>1</v>
      </c>
      <c r="G265" s="23">
        <f t="shared" si="590"/>
        <v>2.1119696256346687E-2</v>
      </c>
      <c r="H265" s="27">
        <f t="shared" si="591"/>
        <v>49.153991737662032</v>
      </c>
      <c r="I265" s="27">
        <f t="shared" ca="1" si="502"/>
        <v>0</v>
      </c>
      <c r="J265" s="43">
        <f t="shared" ca="1" si="503"/>
        <v>0</v>
      </c>
      <c r="K265" s="25" t="e">
        <f>#N/A</f>
        <v>#N/A</v>
      </c>
      <c r="L265" s="26">
        <v>0</v>
      </c>
      <c r="M265" s="23">
        <f t="shared" si="592"/>
        <v>1.3284999750302395E-2</v>
      </c>
      <c r="N265" s="27">
        <f t="shared" si="593"/>
        <v>4.9550918765647562</v>
      </c>
      <c r="O265" s="27">
        <f t="shared" ca="1" si="504"/>
        <v>0</v>
      </c>
      <c r="P265" s="43">
        <f t="shared" ca="1" si="505"/>
        <v>0</v>
      </c>
      <c r="Q265" s="25">
        <f t="shared" si="556"/>
        <v>143.76933654999999</v>
      </c>
      <c r="R265" s="26">
        <f t="shared" si="594"/>
        <v>1</v>
      </c>
      <c r="S265" s="23">
        <f t="shared" si="595"/>
        <v>2.1119696256346687E-2</v>
      </c>
      <c r="T265" s="27">
        <f t="shared" si="596"/>
        <v>29.573594165705074</v>
      </c>
      <c r="U265" s="27">
        <f t="shared" ca="1" si="506"/>
        <v>0</v>
      </c>
      <c r="V265" s="43">
        <f t="shared" ca="1" si="507"/>
        <v>0</v>
      </c>
      <c r="W265" s="25">
        <f t="shared" si="557"/>
        <v>164.97557404999998</v>
      </c>
      <c r="X265" s="26">
        <f t="shared" si="597"/>
        <v>1</v>
      </c>
      <c r="Y265" s="23">
        <f t="shared" si="598"/>
        <v>2.1119696256346687E-2</v>
      </c>
      <c r="Z265" s="27">
        <f t="shared" si="599"/>
        <v>64.778175336880466</v>
      </c>
      <c r="AA265" s="27">
        <f t="shared" ca="1" si="508"/>
        <v>-3.9806171479127017E-2</v>
      </c>
      <c r="AB265" s="43">
        <f t="shared" ca="1" si="509"/>
        <v>0</v>
      </c>
      <c r="AC265" s="25">
        <f t="shared" si="558"/>
        <v>158.86868673999999</v>
      </c>
      <c r="AD265" s="26">
        <f t="shared" si="600"/>
        <v>1</v>
      </c>
      <c r="AE265" s="23">
        <f t="shared" si="601"/>
        <v>2.1119696256346687E-2</v>
      </c>
      <c r="AF265" s="27">
        <f t="shared" si="602"/>
        <v>47.688232413937364</v>
      </c>
      <c r="AG265" s="27">
        <f t="shared" ca="1" si="510"/>
        <v>-3.9806171479127128E-2</v>
      </c>
      <c r="AH265" s="43">
        <f t="shared" ca="1" si="511"/>
        <v>0</v>
      </c>
      <c r="AI265" s="25">
        <f t="shared" si="559"/>
        <v>143.76933654999999</v>
      </c>
      <c r="AJ265" s="26">
        <f t="shared" si="603"/>
        <v>1</v>
      </c>
      <c r="AK265" s="23">
        <f t="shared" si="604"/>
        <v>2.1119696256346687E-2</v>
      </c>
      <c r="AL265" s="27">
        <f t="shared" si="605"/>
        <v>29.573594165705074</v>
      </c>
      <c r="AM265" s="27">
        <f t="shared" ca="1" si="512"/>
        <v>0</v>
      </c>
      <c r="AN265" s="43">
        <f t="shared" ca="1" si="513"/>
        <v>0</v>
      </c>
      <c r="AO265" s="25">
        <f t="shared" si="560"/>
        <v>143.76933654999999</v>
      </c>
      <c r="AP265" s="34">
        <f t="shared" si="606"/>
        <v>1</v>
      </c>
      <c r="AQ265" s="23">
        <f t="shared" si="607"/>
        <v>2.1119696256346687E-2</v>
      </c>
      <c r="AR265" s="27">
        <f t="shared" si="608"/>
        <v>47.376770066517444</v>
      </c>
      <c r="AS265" s="27">
        <f t="shared" ca="1" si="514"/>
        <v>-1.2691334070950577E-2</v>
      </c>
      <c r="AT265" s="43">
        <f t="shared" ca="1" si="515"/>
        <v>0</v>
      </c>
      <c r="AU265" s="25">
        <f t="shared" si="561"/>
        <v>158.86868673999999</v>
      </c>
      <c r="AV265" s="26">
        <f t="shared" si="609"/>
        <v>1</v>
      </c>
      <c r="AW265" s="23">
        <f t="shared" si="610"/>
        <v>2.1119696256346687E-2</v>
      </c>
      <c r="AX265" s="27">
        <f t="shared" si="611"/>
        <v>25.109788912998489</v>
      </c>
      <c r="AY265" s="27">
        <f t="shared" ca="1" si="516"/>
        <v>0</v>
      </c>
      <c r="AZ265" s="43">
        <f t="shared" ca="1" si="517"/>
        <v>0</v>
      </c>
      <c r="BA265" s="25">
        <f t="shared" si="562"/>
        <v>158.86868673999999</v>
      </c>
      <c r="BB265" s="26">
        <f t="shared" si="612"/>
        <v>1</v>
      </c>
      <c r="BC265" s="23">
        <f t="shared" si="613"/>
        <v>2.1119696256346687E-2</v>
      </c>
      <c r="BD265" s="27">
        <f t="shared" si="614"/>
        <v>27.143102961295156</v>
      </c>
      <c r="BE265" s="27">
        <f t="shared" ca="1" si="518"/>
        <v>0</v>
      </c>
      <c r="BF265" s="43">
        <f t="shared" ca="1" si="519"/>
        <v>0</v>
      </c>
      <c r="BG265" s="25">
        <f t="shared" si="563"/>
        <v>143.76933654999999</v>
      </c>
      <c r="BH265" s="26">
        <f t="shared" si="615"/>
        <v>1</v>
      </c>
      <c r="BI265" s="23">
        <f t="shared" si="616"/>
        <v>2.1119696256346687E-2</v>
      </c>
      <c r="BJ265" s="27">
        <f t="shared" si="617"/>
        <v>30.25770832521393</v>
      </c>
      <c r="BK265" s="27">
        <f t="shared" ca="1" si="520"/>
        <v>0</v>
      </c>
      <c r="BL265" s="43">
        <f t="shared" ca="1" si="521"/>
        <v>0</v>
      </c>
      <c r="BM265" s="25">
        <f t="shared" si="564"/>
        <v>156.98197898333333</v>
      </c>
      <c r="BN265" s="26">
        <f t="shared" si="618"/>
        <v>1</v>
      </c>
      <c r="BO265" s="23">
        <f t="shared" si="619"/>
        <v>2.1119696256346687E-2</v>
      </c>
      <c r="BP265" s="27">
        <f t="shared" si="620"/>
        <v>15.783326455335754</v>
      </c>
      <c r="BQ265" s="27">
        <f t="shared" ca="1" si="522"/>
        <v>0</v>
      </c>
      <c r="BR265" s="43">
        <f t="shared" ca="1" si="523"/>
        <v>0</v>
      </c>
      <c r="BS265" s="25">
        <f t="shared" si="565"/>
        <v>143.76933654999999</v>
      </c>
      <c r="BT265" s="34">
        <f t="shared" si="621"/>
        <v>1</v>
      </c>
      <c r="BU265" s="23">
        <f t="shared" si="622"/>
        <v>2.1119696256346687E-2</v>
      </c>
      <c r="BV265" s="27">
        <f t="shared" si="623"/>
        <v>24.858650502684913</v>
      </c>
      <c r="BW265" s="27">
        <f t="shared" ca="1" si="524"/>
        <v>0</v>
      </c>
      <c r="BX265" s="43">
        <f t="shared" ca="1" si="525"/>
        <v>0</v>
      </c>
      <c r="BY265" s="25">
        <f t="shared" si="566"/>
        <v>164.97557404999998</v>
      </c>
      <c r="BZ265" s="50">
        <f t="shared" si="567"/>
        <v>0.5</v>
      </c>
      <c r="CA265" s="23">
        <f t="shared" si="624"/>
        <v>1.3284999750302395E-2</v>
      </c>
      <c r="CB265" s="27">
        <f t="shared" si="625"/>
        <v>20.622039512457427</v>
      </c>
      <c r="CC265" s="27">
        <f t="shared" ca="1" si="526"/>
        <v>-4.7173404978802069E-2</v>
      </c>
      <c r="CD265" s="43">
        <f t="shared" ca="1" si="527"/>
        <v>0</v>
      </c>
      <c r="CE265" s="25">
        <f t="shared" si="568"/>
        <v>158.86868673999999</v>
      </c>
      <c r="CF265" s="34">
        <f t="shared" si="569"/>
        <v>0.5</v>
      </c>
      <c r="CG265" s="23">
        <f t="shared" si="626"/>
        <v>1.3284999750302395E-2</v>
      </c>
      <c r="CH265" s="27">
        <f t="shared" si="627"/>
        <v>21.285436058089623</v>
      </c>
      <c r="CI265" s="27">
        <f t="shared" ca="1" si="528"/>
        <v>-4.717340497880218E-2</v>
      </c>
      <c r="CJ265" s="43">
        <f t="shared" ca="1" si="529"/>
        <v>0</v>
      </c>
      <c r="CK265" s="25">
        <f t="shared" si="570"/>
        <v>143.76933654999999</v>
      </c>
      <c r="CL265" s="34">
        <f t="shared" si="571"/>
        <v>1</v>
      </c>
      <c r="CM265" s="23">
        <f t="shared" si="628"/>
        <v>2.1119696256346687E-2</v>
      </c>
      <c r="CN265" s="27">
        <f t="shared" si="629"/>
        <v>24.077605746074127</v>
      </c>
      <c r="CO265" s="27">
        <f t="shared" ca="1" si="530"/>
        <v>0</v>
      </c>
      <c r="CP265" s="43">
        <f t="shared" ca="1" si="531"/>
        <v>0</v>
      </c>
      <c r="CQ265" s="25">
        <f t="shared" si="572"/>
        <v>122.57945647300001</v>
      </c>
      <c r="CR265" s="34">
        <f t="shared" si="573"/>
        <v>1</v>
      </c>
      <c r="CS265" s="23">
        <f t="shared" si="630"/>
        <v>2.1119696256346687E-2</v>
      </c>
      <c r="CT265" s="27">
        <f t="shared" si="631"/>
        <v>23.497871078544829</v>
      </c>
      <c r="CU265" s="27">
        <f t="shared" ca="1" si="532"/>
        <v>0</v>
      </c>
      <c r="CV265" s="43">
        <f t="shared" ca="1" si="533"/>
        <v>0</v>
      </c>
      <c r="CW265" s="25">
        <f t="shared" si="574"/>
        <v>143.76933654999999</v>
      </c>
      <c r="CX265" s="34">
        <f t="shared" si="632"/>
        <v>0.5</v>
      </c>
      <c r="CY265" s="23">
        <f t="shared" si="633"/>
        <v>1.7202348003324541E-2</v>
      </c>
      <c r="CZ265" s="27">
        <f t="shared" si="634"/>
        <v>23.627628500087397</v>
      </c>
      <c r="DA265" s="27">
        <f t="shared" ca="1" si="534"/>
        <v>-2.9735641587922412E-3</v>
      </c>
      <c r="DB265" s="43">
        <f t="shared" ca="1" si="535"/>
        <v>0</v>
      </c>
      <c r="DC265" s="25">
        <f t="shared" si="575"/>
        <v>143.76933654999999</v>
      </c>
      <c r="DD265" s="34">
        <f t="shared" si="576"/>
        <v>1</v>
      </c>
      <c r="DE265" s="23">
        <f t="shared" si="635"/>
        <v>1.9813913505339304E-2</v>
      </c>
      <c r="DF265" s="27">
        <f t="shared" si="636"/>
        <v>30.723243764467568</v>
      </c>
      <c r="DG265" s="27">
        <f t="shared" ca="1" si="499"/>
        <v>0</v>
      </c>
      <c r="DH265" s="43">
        <f t="shared" ca="1" si="500"/>
        <v>0</v>
      </c>
      <c r="DI265" s="25">
        <f t="shared" si="577"/>
        <v>164.97557404999998</v>
      </c>
      <c r="DJ265" s="26">
        <f t="shared" si="578"/>
        <v>1</v>
      </c>
      <c r="DK265" s="23">
        <f t="shared" si="637"/>
        <v>2.1119696256346687E-2</v>
      </c>
      <c r="DL265" s="27">
        <f t="shared" si="638"/>
        <v>40.183182495771426</v>
      </c>
      <c r="DM265" s="27">
        <f t="shared" ca="1" si="536"/>
        <v>-3.9806171479127017E-2</v>
      </c>
      <c r="DN265" s="43">
        <f t="shared" ca="1" si="537"/>
        <v>0</v>
      </c>
      <c r="DO265" s="25">
        <f t="shared" si="579"/>
        <v>158.86868673999999</v>
      </c>
      <c r="DP265" s="26">
        <f t="shared" si="580"/>
        <v>1</v>
      </c>
      <c r="DQ265" s="23">
        <f t="shared" si="639"/>
        <v>2.1119696256346687E-2</v>
      </c>
      <c r="DR265" s="27">
        <f t="shared" si="640"/>
        <v>43.649373880453666</v>
      </c>
      <c r="DS265" s="27">
        <f t="shared" ca="1" si="538"/>
        <v>-3.9806171479127239E-2</v>
      </c>
      <c r="DT265" s="43">
        <f t="shared" ca="1" si="539"/>
        <v>0</v>
      </c>
      <c r="DU265" s="25">
        <f t="shared" si="581"/>
        <v>143.76933654999999</v>
      </c>
      <c r="DV265" s="26">
        <f t="shared" si="582"/>
        <v>1</v>
      </c>
      <c r="DW265" s="23">
        <f t="shared" si="641"/>
        <v>2.1119696256346687E-2</v>
      </c>
      <c r="DX265" s="27">
        <f t="shared" si="642"/>
        <v>24.302130736739109</v>
      </c>
      <c r="DY265" s="27">
        <f t="shared" ca="1" si="540"/>
        <v>0</v>
      </c>
      <c r="DZ265" s="43">
        <f t="shared" ca="1" si="541"/>
        <v>0</v>
      </c>
      <c r="EA265" s="25">
        <f t="shared" si="583"/>
        <v>143.76933654999999</v>
      </c>
      <c r="EB265" s="34">
        <f t="shared" si="643"/>
        <v>1</v>
      </c>
      <c r="EC265" s="23">
        <f t="shared" si="644"/>
        <v>2.1119696256346687E-2</v>
      </c>
      <c r="ED265" s="27">
        <f t="shared" si="645"/>
        <v>36.753115006692866</v>
      </c>
      <c r="EE265" s="27">
        <f t="shared" ca="1" si="542"/>
        <v>-1.2691334070950133E-2</v>
      </c>
      <c r="EF265" s="43">
        <f t="shared" ca="1" si="543"/>
        <v>0</v>
      </c>
      <c r="EG265" s="25">
        <f t="shared" si="584"/>
        <v>164.97557404999998</v>
      </c>
      <c r="EH265" s="26">
        <f t="shared" si="646"/>
        <v>1</v>
      </c>
      <c r="EI265" s="23">
        <f t="shared" si="647"/>
        <v>2.1119696256346687E-2</v>
      </c>
      <c r="EJ265" s="27">
        <f t="shared" si="648"/>
        <v>40.982679365840966</v>
      </c>
      <c r="EK265" s="27">
        <f t="shared" ca="1" si="544"/>
        <v>-3.9806171479127239E-2</v>
      </c>
      <c r="EL265" s="43">
        <f t="shared" ca="1" si="545"/>
        <v>0</v>
      </c>
      <c r="EM265" s="25">
        <f t="shared" si="585"/>
        <v>158.86868673999999</v>
      </c>
      <c r="EN265" s="26">
        <f t="shared" si="649"/>
        <v>1</v>
      </c>
      <c r="EO265" s="23">
        <f t="shared" si="650"/>
        <v>2.1119696256346687E-2</v>
      </c>
      <c r="EP265" s="27">
        <f t="shared" si="651"/>
        <v>34.437148754672606</v>
      </c>
      <c r="EQ265" s="27">
        <f t="shared" ca="1" si="546"/>
        <v>-3.9806171479126906E-2</v>
      </c>
      <c r="ER265" s="43">
        <f t="shared" ca="1" si="547"/>
        <v>0</v>
      </c>
      <c r="ES265" s="25">
        <f t="shared" si="586"/>
        <v>143.76933654999999</v>
      </c>
      <c r="ET265" s="26">
        <f t="shared" si="652"/>
        <v>1</v>
      </c>
      <c r="EU265" s="23">
        <f t="shared" si="653"/>
        <v>2.1119696256346687E-2</v>
      </c>
      <c r="EV265" s="27">
        <f t="shared" si="654"/>
        <v>28.022631861479663</v>
      </c>
      <c r="EW265" s="27">
        <f t="shared" ca="1" si="548"/>
        <v>0</v>
      </c>
      <c r="EX265" s="43">
        <f t="shared" ca="1" si="549"/>
        <v>0</v>
      </c>
      <c r="EY265" s="25">
        <f t="shared" si="587"/>
        <v>143.76933654999999</v>
      </c>
      <c r="EZ265" s="34">
        <f t="shared" si="655"/>
        <v>1</v>
      </c>
      <c r="FA265" s="23">
        <f t="shared" si="656"/>
        <v>2.1119696256346687E-2</v>
      </c>
      <c r="FB265" s="27">
        <f t="shared" si="657"/>
        <v>35.794733292155634</v>
      </c>
      <c r="FC265" s="27">
        <f t="shared" ca="1" si="550"/>
        <v>-1.2691334070950466E-2</v>
      </c>
      <c r="FD265" s="43">
        <f t="shared" ca="1" si="551"/>
        <v>0</v>
      </c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25">
        <f t="shared" si="588"/>
        <v>143.76933654999999</v>
      </c>
      <c r="FT265" s="26">
        <f t="shared" si="658"/>
        <v>1</v>
      </c>
      <c r="FU265" s="23">
        <f t="shared" si="659"/>
        <v>2.1119696256346687E-2</v>
      </c>
      <c r="FV265" s="27">
        <f t="shared" si="660"/>
        <v>4.9288726164877019</v>
      </c>
      <c r="FW265" s="27">
        <f t="shared" ca="1" si="552"/>
        <v>0</v>
      </c>
      <c r="FX265" s="43">
        <f t="shared" ca="1" si="553"/>
        <v>0</v>
      </c>
      <c r="FY265" s="25">
        <f t="shared" si="589"/>
        <v>143.76933654999999</v>
      </c>
      <c r="FZ265" s="26">
        <f t="shared" si="661"/>
        <v>1</v>
      </c>
      <c r="GA265" s="23">
        <f t="shared" si="662"/>
        <v>2.1119696256346687E-2</v>
      </c>
      <c r="GB265" s="27">
        <f t="shared" si="663"/>
        <v>25.300076443193468</v>
      </c>
      <c r="GC265" s="27">
        <f t="shared" ca="1" si="554"/>
        <v>0</v>
      </c>
      <c r="GD265" s="43">
        <f t="shared" ca="1" si="555"/>
        <v>0</v>
      </c>
      <c r="GE265" s="47"/>
      <c r="GF265" s="47"/>
    </row>
    <row r="266" spans="1:188" x14ac:dyDescent="0.2">
      <c r="A266" s="30">
        <v>32751</v>
      </c>
      <c r="B266" s="34">
        <v>174.0199762</v>
      </c>
      <c r="C266" s="23">
        <v>1.3270584075322223E-2</v>
      </c>
      <c r="D266" s="24">
        <f t="shared" si="501"/>
        <v>4.391428876312542E-2</v>
      </c>
      <c r="E266" s="25" t="e">
        <f>#N/A</f>
        <v>#N/A</v>
      </c>
      <c r="F266" s="26">
        <v>1</v>
      </c>
      <c r="G266" s="23">
        <f t="shared" si="590"/>
        <v>4.391428876312542E-2</v>
      </c>
      <c r="H266" s="27">
        <f t="shared" si="591"/>
        <v>51.312554324690005</v>
      </c>
      <c r="I266" s="27">
        <f t="shared" ca="1" si="502"/>
        <v>0</v>
      </c>
      <c r="J266" s="43">
        <f t="shared" ca="1" si="503"/>
        <v>0</v>
      </c>
      <c r="K266" s="25" t="e">
        <f>#N/A</f>
        <v>#N/A</v>
      </c>
      <c r="L266" s="26">
        <v>0</v>
      </c>
      <c r="M266" s="23">
        <f t="shared" si="592"/>
        <v>1.3270584075322223E-2</v>
      </c>
      <c r="N266" s="27">
        <f t="shared" si="593"/>
        <v>5.020848839913655</v>
      </c>
      <c r="O266" s="27">
        <f t="shared" ca="1" si="504"/>
        <v>0</v>
      </c>
      <c r="P266" s="43">
        <f t="shared" ca="1" si="505"/>
        <v>0</v>
      </c>
      <c r="Q266" s="25">
        <f t="shared" si="556"/>
        <v>149.26314951999998</v>
      </c>
      <c r="R266" s="26">
        <f t="shared" si="594"/>
        <v>1</v>
      </c>
      <c r="S266" s="23">
        <f t="shared" si="595"/>
        <v>4.391428876312542E-2</v>
      </c>
      <c r="T266" s="27">
        <f t="shared" si="596"/>
        <v>30.872297519661327</v>
      </c>
      <c r="U266" s="27">
        <f t="shared" ca="1" si="506"/>
        <v>0</v>
      </c>
      <c r="V266" s="43">
        <f t="shared" ca="1" si="507"/>
        <v>0</v>
      </c>
      <c r="W266" s="25">
        <f t="shared" si="557"/>
        <v>170.35973150000001</v>
      </c>
      <c r="X266" s="26">
        <f t="shared" si="597"/>
        <v>1</v>
      </c>
      <c r="Y266" s="23">
        <f t="shared" si="598"/>
        <v>4.391428876312542E-2</v>
      </c>
      <c r="Z266" s="27">
        <f t="shared" si="599"/>
        <v>67.622862834172608</v>
      </c>
      <c r="AA266" s="27">
        <f t="shared" ca="1" si="508"/>
        <v>0</v>
      </c>
      <c r="AB266" s="43">
        <f t="shared" ca="1" si="509"/>
        <v>0</v>
      </c>
      <c r="AC266" s="25">
        <f t="shared" si="558"/>
        <v>162.51015945999998</v>
      </c>
      <c r="AD266" s="26">
        <f t="shared" si="600"/>
        <v>1</v>
      </c>
      <c r="AE266" s="23">
        <f t="shared" si="601"/>
        <v>4.391428876312542E-2</v>
      </c>
      <c r="AF266" s="27">
        <f t="shared" si="602"/>
        <v>49.782427222766046</v>
      </c>
      <c r="AG266" s="27">
        <f t="shared" ca="1" si="510"/>
        <v>0</v>
      </c>
      <c r="AH266" s="43">
        <f t="shared" ca="1" si="511"/>
        <v>0</v>
      </c>
      <c r="AI266" s="25">
        <f t="shared" si="559"/>
        <v>149.26314951999998</v>
      </c>
      <c r="AJ266" s="26">
        <f t="shared" si="603"/>
        <v>1</v>
      </c>
      <c r="AK266" s="23">
        <f t="shared" si="604"/>
        <v>4.391428876312542E-2</v>
      </c>
      <c r="AL266" s="27">
        <f t="shared" si="605"/>
        <v>30.872297519661327</v>
      </c>
      <c r="AM266" s="27">
        <f t="shared" ca="1" si="512"/>
        <v>0</v>
      </c>
      <c r="AN266" s="43">
        <f t="shared" ca="1" si="513"/>
        <v>0</v>
      </c>
      <c r="AO266" s="25">
        <f t="shared" si="560"/>
        <v>149.26314951999998</v>
      </c>
      <c r="AP266" s="34">
        <f t="shared" si="606"/>
        <v>1</v>
      </c>
      <c r="AQ266" s="23">
        <f t="shared" si="607"/>
        <v>4.391428876312542E-2</v>
      </c>
      <c r="AR266" s="27">
        <f t="shared" si="608"/>
        <v>49.457287227882688</v>
      </c>
      <c r="AS266" s="27">
        <f t="shared" ca="1" si="514"/>
        <v>0</v>
      </c>
      <c r="AT266" s="43">
        <f t="shared" ca="1" si="515"/>
        <v>0</v>
      </c>
      <c r="AU266" s="25">
        <f t="shared" si="561"/>
        <v>162.51015945999998</v>
      </c>
      <c r="AV266" s="26">
        <f t="shared" si="609"/>
        <v>1</v>
      </c>
      <c r="AW266" s="23">
        <f t="shared" si="610"/>
        <v>4.391428876312542E-2</v>
      </c>
      <c r="AX266" s="27">
        <f t="shared" si="611"/>
        <v>26.212467434105029</v>
      </c>
      <c r="AY266" s="27">
        <f t="shared" ca="1" si="516"/>
        <v>0</v>
      </c>
      <c r="AZ266" s="43">
        <f t="shared" ca="1" si="517"/>
        <v>0</v>
      </c>
      <c r="BA266" s="25">
        <f t="shared" si="562"/>
        <v>162.51015945999998</v>
      </c>
      <c r="BB266" s="26">
        <f t="shared" si="612"/>
        <v>1</v>
      </c>
      <c r="BC266" s="23">
        <f t="shared" si="613"/>
        <v>4.391428876312542E-2</v>
      </c>
      <c r="BD266" s="27">
        <f t="shared" si="614"/>
        <v>28.335073022664716</v>
      </c>
      <c r="BE266" s="27">
        <f t="shared" ca="1" si="518"/>
        <v>0</v>
      </c>
      <c r="BF266" s="43">
        <f t="shared" ca="1" si="519"/>
        <v>0</v>
      </c>
      <c r="BG266" s="25">
        <f t="shared" si="563"/>
        <v>149.26314951999998</v>
      </c>
      <c r="BH266" s="26">
        <f t="shared" si="615"/>
        <v>1</v>
      </c>
      <c r="BI266" s="23">
        <f t="shared" si="616"/>
        <v>4.391428876312542E-2</v>
      </c>
      <c r="BJ266" s="27">
        <f t="shared" si="617"/>
        <v>31.586454065917799</v>
      </c>
      <c r="BK266" s="27">
        <f t="shared" ca="1" si="520"/>
        <v>0</v>
      </c>
      <c r="BL266" s="43">
        <f t="shared" ca="1" si="521"/>
        <v>0</v>
      </c>
      <c r="BM266" s="25">
        <f t="shared" si="564"/>
        <v>161.39390164999998</v>
      </c>
      <c r="BN266" s="26">
        <f t="shared" si="618"/>
        <v>1</v>
      </c>
      <c r="BO266" s="23">
        <f t="shared" si="619"/>
        <v>4.391428876312542E-2</v>
      </c>
      <c r="BP266" s="27">
        <f t="shared" si="620"/>
        <v>16.476440010938045</v>
      </c>
      <c r="BQ266" s="27">
        <f t="shared" ca="1" si="522"/>
        <v>0</v>
      </c>
      <c r="BR266" s="43">
        <f t="shared" ca="1" si="523"/>
        <v>0</v>
      </c>
      <c r="BS266" s="25">
        <f t="shared" si="565"/>
        <v>149.26314951999998</v>
      </c>
      <c r="BT266" s="34">
        <f t="shared" si="621"/>
        <v>1</v>
      </c>
      <c r="BU266" s="23">
        <f t="shared" si="622"/>
        <v>4.391428876312542E-2</v>
      </c>
      <c r="BV266" s="27">
        <f t="shared" si="623"/>
        <v>25.950300459121433</v>
      </c>
      <c r="BW266" s="27">
        <f t="shared" ca="1" si="524"/>
        <v>0</v>
      </c>
      <c r="BX266" s="43">
        <f t="shared" ca="1" si="525"/>
        <v>0</v>
      </c>
      <c r="BY266" s="25">
        <f t="shared" si="566"/>
        <v>170.35973150000001</v>
      </c>
      <c r="BZ266" s="50">
        <f t="shared" si="567"/>
        <v>1</v>
      </c>
      <c r="CA266" s="23">
        <f t="shared" si="624"/>
        <v>4.391428876312542E-2</v>
      </c>
      <c r="CB266" s="27">
        <f t="shared" si="625"/>
        <v>21.527641710492063</v>
      </c>
      <c r="CC266" s="27">
        <f t="shared" ca="1" si="526"/>
        <v>-5.3307027438557197E-3</v>
      </c>
      <c r="CD266" s="43">
        <f t="shared" ca="1" si="527"/>
        <v>0</v>
      </c>
      <c r="CE266" s="25">
        <f t="shared" si="568"/>
        <v>162.51015945999998</v>
      </c>
      <c r="CF266" s="34">
        <f t="shared" si="569"/>
        <v>1</v>
      </c>
      <c r="CG266" s="23">
        <f t="shared" si="626"/>
        <v>4.391428876312542E-2</v>
      </c>
      <c r="CH266" s="27">
        <f t="shared" si="627"/>
        <v>22.220170843593614</v>
      </c>
      <c r="CI266" s="27">
        <f t="shared" ca="1" si="528"/>
        <v>-5.3307027438557197E-3</v>
      </c>
      <c r="CJ266" s="43">
        <f t="shared" ca="1" si="529"/>
        <v>0</v>
      </c>
      <c r="CK266" s="25">
        <f t="shared" si="570"/>
        <v>149.26314951999998</v>
      </c>
      <c r="CL266" s="34">
        <f t="shared" si="571"/>
        <v>1</v>
      </c>
      <c r="CM266" s="23">
        <f t="shared" si="628"/>
        <v>4.391428876312542E-2</v>
      </c>
      <c r="CN266" s="27">
        <f t="shared" si="629"/>
        <v>25.134956677531914</v>
      </c>
      <c r="CO266" s="27">
        <f t="shared" ca="1" si="530"/>
        <v>0</v>
      </c>
      <c r="CP266" s="43">
        <f t="shared" ca="1" si="531"/>
        <v>0</v>
      </c>
      <c r="CQ266" s="25">
        <f t="shared" si="572"/>
        <v>125.99683700300002</v>
      </c>
      <c r="CR266" s="34">
        <f t="shared" si="573"/>
        <v>1</v>
      </c>
      <c r="CS266" s="23">
        <f t="shared" si="630"/>
        <v>4.391428876312542E-2</v>
      </c>
      <c r="CT266" s="27">
        <f t="shared" si="631"/>
        <v>24.529763374406741</v>
      </c>
      <c r="CU266" s="27">
        <f t="shared" ca="1" si="532"/>
        <v>0</v>
      </c>
      <c r="CV266" s="43">
        <f t="shared" ca="1" si="533"/>
        <v>0</v>
      </c>
      <c r="CW266" s="25">
        <f t="shared" si="574"/>
        <v>149.26314951999998</v>
      </c>
      <c r="CX266" s="34">
        <f t="shared" si="632"/>
        <v>1</v>
      </c>
      <c r="CY266" s="23">
        <f t="shared" si="633"/>
        <v>4.391428876312542E-2</v>
      </c>
      <c r="CZ266" s="27">
        <f t="shared" si="634"/>
        <v>24.665219000828088</v>
      </c>
      <c r="DA266" s="27">
        <f t="shared" ca="1" si="534"/>
        <v>0</v>
      </c>
      <c r="DB266" s="43">
        <f t="shared" ca="1" si="535"/>
        <v>0</v>
      </c>
      <c r="DC266" s="25">
        <f t="shared" si="575"/>
        <v>149.26314951999998</v>
      </c>
      <c r="DD266" s="34">
        <f t="shared" si="576"/>
        <v>1</v>
      </c>
      <c r="DE266" s="23">
        <f t="shared" si="635"/>
        <v>4.391428876312542E-2</v>
      </c>
      <c r="DF266" s="27">
        <f t="shared" si="636"/>
        <v>32.072433162880287</v>
      </c>
      <c r="DG266" s="27">
        <f t="shared" ca="1" si="499"/>
        <v>0</v>
      </c>
      <c r="DH266" s="43">
        <f t="shared" ca="1" si="500"/>
        <v>0</v>
      </c>
      <c r="DI266" s="25">
        <f t="shared" si="577"/>
        <v>170.35973150000001</v>
      </c>
      <c r="DJ266" s="26">
        <f t="shared" si="578"/>
        <v>1</v>
      </c>
      <c r="DK266" s="23">
        <f t="shared" si="637"/>
        <v>4.391428876312542E-2</v>
      </c>
      <c r="DL266" s="27">
        <f t="shared" si="638"/>
        <v>41.947798375312097</v>
      </c>
      <c r="DM266" s="27">
        <f t="shared" ca="1" si="536"/>
        <v>0</v>
      </c>
      <c r="DN266" s="43">
        <f t="shared" ca="1" si="537"/>
        <v>0</v>
      </c>
      <c r="DO266" s="25">
        <f t="shared" si="579"/>
        <v>162.51015945999998</v>
      </c>
      <c r="DP266" s="26">
        <f t="shared" si="580"/>
        <v>1</v>
      </c>
      <c r="DQ266" s="23">
        <f t="shared" si="639"/>
        <v>4.391428876312542E-2</v>
      </c>
      <c r="DR266" s="27">
        <f t="shared" si="640"/>
        <v>45.566205089369532</v>
      </c>
      <c r="DS266" s="27">
        <f t="shared" ca="1" si="538"/>
        <v>0</v>
      </c>
      <c r="DT266" s="43">
        <f t="shared" ca="1" si="539"/>
        <v>0</v>
      </c>
      <c r="DU266" s="25">
        <f t="shared" si="581"/>
        <v>149.26314951999998</v>
      </c>
      <c r="DV266" s="26">
        <f t="shared" si="582"/>
        <v>1</v>
      </c>
      <c r="DW266" s="23">
        <f t="shared" si="641"/>
        <v>4.391428876312542E-2</v>
      </c>
      <c r="DX266" s="27">
        <f t="shared" si="642"/>
        <v>25.369341523471498</v>
      </c>
      <c r="DY266" s="27">
        <f t="shared" ca="1" si="540"/>
        <v>0</v>
      </c>
      <c r="DZ266" s="43">
        <f t="shared" ca="1" si="541"/>
        <v>0</v>
      </c>
      <c r="EA266" s="25">
        <f t="shared" si="583"/>
        <v>149.26314951999998</v>
      </c>
      <c r="EB266" s="34">
        <f t="shared" si="643"/>
        <v>1</v>
      </c>
      <c r="EC266" s="23">
        <f t="shared" si="644"/>
        <v>4.391428876312542E-2</v>
      </c>
      <c r="ED266" s="27">
        <f t="shared" si="645"/>
        <v>38.367101912041136</v>
      </c>
      <c r="EE266" s="27">
        <f t="shared" ca="1" si="542"/>
        <v>0</v>
      </c>
      <c r="EF266" s="43">
        <f t="shared" ca="1" si="543"/>
        <v>0</v>
      </c>
      <c r="EG266" s="25">
        <f t="shared" si="584"/>
        <v>170.35973150000001</v>
      </c>
      <c r="EH266" s="26">
        <f t="shared" si="646"/>
        <v>1</v>
      </c>
      <c r="EI266" s="23">
        <f t="shared" si="647"/>
        <v>4.391428876312542E-2</v>
      </c>
      <c r="EJ266" s="27">
        <f t="shared" si="648"/>
        <v>42.782404581799085</v>
      </c>
      <c r="EK266" s="27">
        <f t="shared" ca="1" si="544"/>
        <v>0</v>
      </c>
      <c r="EL266" s="43">
        <f t="shared" ca="1" si="545"/>
        <v>0</v>
      </c>
      <c r="EM266" s="25">
        <f t="shared" si="585"/>
        <v>162.51015945999998</v>
      </c>
      <c r="EN266" s="26">
        <f t="shared" si="649"/>
        <v>1</v>
      </c>
      <c r="EO266" s="23">
        <f t="shared" si="650"/>
        <v>4.391428876312542E-2</v>
      </c>
      <c r="EP266" s="27">
        <f t="shared" si="651"/>
        <v>35.949431649264007</v>
      </c>
      <c r="EQ266" s="27">
        <f t="shared" ca="1" si="546"/>
        <v>0</v>
      </c>
      <c r="ER266" s="43">
        <f t="shared" ca="1" si="547"/>
        <v>0</v>
      </c>
      <c r="ES266" s="25">
        <f t="shared" si="586"/>
        <v>149.26314951999998</v>
      </c>
      <c r="ET266" s="26">
        <f t="shared" si="652"/>
        <v>1</v>
      </c>
      <c r="EU266" s="23">
        <f t="shared" si="653"/>
        <v>4.391428876312542E-2</v>
      </c>
      <c r="EV266" s="27">
        <f t="shared" si="654"/>
        <v>29.253225808947441</v>
      </c>
      <c r="EW266" s="27">
        <f t="shared" ca="1" si="548"/>
        <v>0</v>
      </c>
      <c r="EX266" s="43">
        <f t="shared" ca="1" si="549"/>
        <v>0</v>
      </c>
      <c r="EY266" s="25">
        <f t="shared" si="587"/>
        <v>149.26314951999998</v>
      </c>
      <c r="EZ266" s="34">
        <f t="shared" si="655"/>
        <v>1</v>
      </c>
      <c r="FA266" s="23">
        <f t="shared" si="656"/>
        <v>4.391428876312542E-2</v>
      </c>
      <c r="FB266" s="27">
        <f t="shared" si="657"/>
        <v>37.366633546146417</v>
      </c>
      <c r="FC266" s="27">
        <f t="shared" ca="1" si="550"/>
        <v>0</v>
      </c>
      <c r="FD266" s="43">
        <f t="shared" ca="1" si="551"/>
        <v>0</v>
      </c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25">
        <f t="shared" si="588"/>
        <v>149.26314951999998</v>
      </c>
      <c r="FT266" s="26">
        <f t="shared" si="658"/>
        <v>1</v>
      </c>
      <c r="FU266" s="23">
        <f t="shared" si="659"/>
        <v>4.391428876312542E-2</v>
      </c>
      <c r="FV266" s="27">
        <f t="shared" si="660"/>
        <v>5.1453205518448044</v>
      </c>
      <c r="FW266" s="27">
        <f t="shared" ca="1" si="552"/>
        <v>0</v>
      </c>
      <c r="FX266" s="43">
        <f t="shared" ca="1" si="553"/>
        <v>0</v>
      </c>
      <c r="FY266" s="25">
        <f t="shared" si="589"/>
        <v>149.26314951999998</v>
      </c>
      <c r="FZ266" s="26">
        <f t="shared" si="661"/>
        <v>1</v>
      </c>
      <c r="GA266" s="23">
        <f t="shared" si="662"/>
        <v>4.391428876312542E-2</v>
      </c>
      <c r="GB266" s="27">
        <f t="shared" si="663"/>
        <v>26.411111305849012</v>
      </c>
      <c r="GC266" s="27">
        <f t="shared" ca="1" si="554"/>
        <v>0</v>
      </c>
      <c r="GD266" s="43">
        <f t="shared" ca="1" si="555"/>
        <v>0</v>
      </c>
      <c r="GE266" s="47"/>
      <c r="GF266" s="47"/>
    </row>
    <row r="267" spans="1:188" x14ac:dyDescent="0.2">
      <c r="A267" s="30">
        <v>32781</v>
      </c>
      <c r="B267" s="34">
        <v>173.45113929999999</v>
      </c>
      <c r="C267" s="23">
        <v>1.3256166143998716E-2</v>
      </c>
      <c r="D267" s="24">
        <f t="shared" si="501"/>
        <v>-3.2688023089156859E-3</v>
      </c>
      <c r="E267" s="25" t="e">
        <f>#N/A</f>
        <v>#N/A</v>
      </c>
      <c r="F267" s="26">
        <v>1</v>
      </c>
      <c r="G267" s="23">
        <f t="shared" si="590"/>
        <v>-3.2688023089156859E-3</v>
      </c>
      <c r="H267" s="27">
        <f t="shared" si="591"/>
        <v>51.1448237286371</v>
      </c>
      <c r="I267" s="27">
        <f t="shared" ca="1" si="502"/>
        <v>-3.2688023089156859E-3</v>
      </c>
      <c r="J267" s="43">
        <f t="shared" ca="1" si="503"/>
        <v>0</v>
      </c>
      <c r="K267" s="25" t="e">
        <f>#N/A</f>
        <v>#N/A</v>
      </c>
      <c r="L267" s="26">
        <v>0</v>
      </c>
      <c r="M267" s="23">
        <f t="shared" si="592"/>
        <v>1.3256166143998716E-2</v>
      </c>
      <c r="N267" s="27">
        <f t="shared" si="593"/>
        <v>5.0874060463194537</v>
      </c>
      <c r="O267" s="27">
        <f t="shared" ca="1" si="504"/>
        <v>0</v>
      </c>
      <c r="P267" s="43">
        <f t="shared" ca="1" si="505"/>
        <v>0</v>
      </c>
      <c r="Q267" s="25">
        <f t="shared" si="556"/>
        <v>154.69842131999999</v>
      </c>
      <c r="R267" s="26">
        <f t="shared" si="594"/>
        <v>1</v>
      </c>
      <c r="S267" s="23">
        <f t="shared" si="595"/>
        <v>-3.2688023089156859E-3</v>
      </c>
      <c r="T267" s="27">
        <f t="shared" si="596"/>
        <v>30.771382082247527</v>
      </c>
      <c r="U267" s="27">
        <f t="shared" ca="1" si="506"/>
        <v>-3.2688023089156859E-3</v>
      </c>
      <c r="V267" s="43">
        <f t="shared" ca="1" si="507"/>
        <v>0</v>
      </c>
      <c r="W267" s="25">
        <f t="shared" si="557"/>
        <v>173.73555775</v>
      </c>
      <c r="X267" s="26">
        <f t="shared" si="597"/>
        <v>1</v>
      </c>
      <c r="Y267" s="23">
        <f t="shared" si="598"/>
        <v>-3.2688023089156859E-3</v>
      </c>
      <c r="Z267" s="27">
        <f t="shared" si="599"/>
        <v>67.401817064004774</v>
      </c>
      <c r="AA267" s="27">
        <f t="shared" ca="1" si="508"/>
        <v>-3.2688023089156859E-3</v>
      </c>
      <c r="AB267" s="43">
        <f t="shared" ca="1" si="509"/>
        <v>0</v>
      </c>
      <c r="AC267" s="25">
        <f t="shared" si="558"/>
        <v>165.19014242</v>
      </c>
      <c r="AD267" s="26">
        <f t="shared" si="600"/>
        <v>1</v>
      </c>
      <c r="AE267" s="23">
        <f t="shared" si="601"/>
        <v>-3.2688023089156859E-3</v>
      </c>
      <c r="AF267" s="27">
        <f t="shared" si="602"/>
        <v>49.619698309716838</v>
      </c>
      <c r="AG267" s="27">
        <f t="shared" ca="1" si="510"/>
        <v>-3.2688023089156859E-3</v>
      </c>
      <c r="AH267" s="43">
        <f t="shared" ca="1" si="511"/>
        <v>0</v>
      </c>
      <c r="AI267" s="25">
        <f t="shared" si="559"/>
        <v>154.69842131999999</v>
      </c>
      <c r="AJ267" s="26">
        <f t="shared" si="603"/>
        <v>1</v>
      </c>
      <c r="AK267" s="23">
        <f t="shared" si="604"/>
        <v>-3.2688023089156859E-3</v>
      </c>
      <c r="AL267" s="27">
        <f t="shared" si="605"/>
        <v>30.771382082247527</v>
      </c>
      <c r="AM267" s="27">
        <f t="shared" ca="1" si="512"/>
        <v>-3.2688023089156859E-3</v>
      </c>
      <c r="AN267" s="43">
        <f t="shared" ca="1" si="513"/>
        <v>0</v>
      </c>
      <c r="AO267" s="25">
        <f t="shared" si="560"/>
        <v>154.69842131999999</v>
      </c>
      <c r="AP267" s="34">
        <f t="shared" si="606"/>
        <v>1</v>
      </c>
      <c r="AQ267" s="23">
        <f t="shared" si="607"/>
        <v>-3.2688023089156859E-3</v>
      </c>
      <c r="AR267" s="27">
        <f t="shared" si="608"/>
        <v>49.295621133199475</v>
      </c>
      <c r="AS267" s="27">
        <f t="shared" ca="1" si="514"/>
        <v>-3.2688023089157969E-3</v>
      </c>
      <c r="AT267" s="43">
        <f t="shared" ca="1" si="515"/>
        <v>0</v>
      </c>
      <c r="AU267" s="25">
        <f t="shared" si="561"/>
        <v>165.19014242</v>
      </c>
      <c r="AV267" s="26">
        <f t="shared" si="609"/>
        <v>1</v>
      </c>
      <c r="AW267" s="23">
        <f t="shared" si="610"/>
        <v>-3.2688023089156859E-3</v>
      </c>
      <c r="AX267" s="27">
        <f t="shared" si="611"/>
        <v>26.126784060034051</v>
      </c>
      <c r="AY267" s="27">
        <f t="shared" ca="1" si="516"/>
        <v>-3.2688023089155749E-3</v>
      </c>
      <c r="AZ267" s="43">
        <f t="shared" ca="1" si="517"/>
        <v>0</v>
      </c>
      <c r="BA267" s="25">
        <f t="shared" si="562"/>
        <v>165.19014242</v>
      </c>
      <c r="BB267" s="26">
        <f t="shared" si="612"/>
        <v>1</v>
      </c>
      <c r="BC267" s="23">
        <f t="shared" si="613"/>
        <v>-3.2688023089156859E-3</v>
      </c>
      <c r="BD267" s="27">
        <f t="shared" si="614"/>
        <v>28.242451270544933</v>
      </c>
      <c r="BE267" s="27">
        <f t="shared" ca="1" si="518"/>
        <v>-3.2688023089157969E-3</v>
      </c>
      <c r="BF267" s="43">
        <f t="shared" ca="1" si="519"/>
        <v>0</v>
      </c>
      <c r="BG267" s="25">
        <f t="shared" si="563"/>
        <v>154.69842131999999</v>
      </c>
      <c r="BH267" s="26">
        <f t="shared" si="615"/>
        <v>1</v>
      </c>
      <c r="BI267" s="23">
        <f t="shared" si="616"/>
        <v>-3.2688023089156859E-3</v>
      </c>
      <c r="BJ267" s="27">
        <f t="shared" si="617"/>
        <v>31.483204191936668</v>
      </c>
      <c r="BK267" s="27">
        <f t="shared" ca="1" si="520"/>
        <v>-3.2688023089156859E-3</v>
      </c>
      <c r="BL267" s="43">
        <f t="shared" ca="1" si="521"/>
        <v>0</v>
      </c>
      <c r="BM267" s="25">
        <f t="shared" si="564"/>
        <v>164.33365609999998</v>
      </c>
      <c r="BN267" s="26">
        <f t="shared" si="618"/>
        <v>1</v>
      </c>
      <c r="BO267" s="23">
        <f t="shared" si="619"/>
        <v>-3.2688023089156859E-3</v>
      </c>
      <c r="BP267" s="27">
        <f t="shared" si="620"/>
        <v>16.422581785787582</v>
      </c>
      <c r="BQ267" s="27">
        <f t="shared" ca="1" si="522"/>
        <v>-3.2688023089155749E-3</v>
      </c>
      <c r="BR267" s="43">
        <f t="shared" ca="1" si="523"/>
        <v>0</v>
      </c>
      <c r="BS267" s="25">
        <f t="shared" si="565"/>
        <v>154.69842131999999</v>
      </c>
      <c r="BT267" s="34">
        <f t="shared" si="621"/>
        <v>1</v>
      </c>
      <c r="BU267" s="23">
        <f t="shared" si="622"/>
        <v>-3.2688023089156859E-3</v>
      </c>
      <c r="BV267" s="27">
        <f t="shared" si="623"/>
        <v>25.865474057063601</v>
      </c>
      <c r="BW267" s="27">
        <f t="shared" ca="1" si="524"/>
        <v>-3.2688023089156859E-3</v>
      </c>
      <c r="BX267" s="43">
        <f t="shared" ca="1" si="525"/>
        <v>0</v>
      </c>
      <c r="BY267" s="25">
        <f t="shared" si="566"/>
        <v>173.73555775</v>
      </c>
      <c r="BZ267" s="50">
        <f t="shared" si="567"/>
        <v>1</v>
      </c>
      <c r="CA267" s="23">
        <f t="shared" si="624"/>
        <v>-3.2688023089156859E-3</v>
      </c>
      <c r="CB267" s="27">
        <f t="shared" si="625"/>
        <v>21.457272105563298</v>
      </c>
      <c r="CC267" s="27">
        <f t="shared" ca="1" si="526"/>
        <v>-8.582080039334139E-3</v>
      </c>
      <c r="CD267" s="43">
        <f t="shared" ca="1" si="527"/>
        <v>0</v>
      </c>
      <c r="CE267" s="25">
        <f t="shared" si="568"/>
        <v>165.19014242</v>
      </c>
      <c r="CF267" s="34">
        <f t="shared" si="569"/>
        <v>1</v>
      </c>
      <c r="CG267" s="23">
        <f t="shared" si="626"/>
        <v>-3.2688023089156859E-3</v>
      </c>
      <c r="CH267" s="27">
        <f t="shared" si="627"/>
        <v>22.147537497835575</v>
      </c>
      <c r="CI267" s="27">
        <f t="shared" ca="1" si="528"/>
        <v>-8.582080039334139E-3</v>
      </c>
      <c r="CJ267" s="43">
        <f t="shared" ca="1" si="529"/>
        <v>0</v>
      </c>
      <c r="CK267" s="25">
        <f t="shared" si="570"/>
        <v>154.69842131999999</v>
      </c>
      <c r="CL267" s="34">
        <f t="shared" si="571"/>
        <v>1</v>
      </c>
      <c r="CM267" s="23">
        <f t="shared" si="628"/>
        <v>-3.2688023089156859E-3</v>
      </c>
      <c r="CN267" s="27">
        <f t="shared" si="629"/>
        <v>25.052795473109903</v>
      </c>
      <c r="CO267" s="27">
        <f t="shared" ca="1" si="530"/>
        <v>-3.2688023089156859E-3</v>
      </c>
      <c r="CP267" s="43">
        <f t="shared" ca="1" si="531"/>
        <v>0</v>
      </c>
      <c r="CQ267" s="25">
        <f t="shared" si="572"/>
        <v>130.09358636300001</v>
      </c>
      <c r="CR267" s="34">
        <f t="shared" si="573"/>
        <v>1</v>
      </c>
      <c r="CS267" s="23">
        <f t="shared" si="630"/>
        <v>-3.2688023089156859E-3</v>
      </c>
      <c r="CT267" s="27">
        <f t="shared" si="631"/>
        <v>24.449580427251323</v>
      </c>
      <c r="CU267" s="27">
        <f t="shared" ca="1" si="532"/>
        <v>-3.2688023089157969E-3</v>
      </c>
      <c r="CV267" s="43">
        <f t="shared" ca="1" si="533"/>
        <v>0</v>
      </c>
      <c r="CW267" s="25">
        <f t="shared" si="574"/>
        <v>154.69842131999999</v>
      </c>
      <c r="CX267" s="34">
        <f t="shared" si="632"/>
        <v>1</v>
      </c>
      <c r="CY267" s="23">
        <f t="shared" si="633"/>
        <v>-3.2688023089156859E-3</v>
      </c>
      <c r="CZ267" s="27">
        <f t="shared" si="634"/>
        <v>24.58459327600827</v>
      </c>
      <c r="DA267" s="27">
        <f t="shared" ca="1" si="534"/>
        <v>-3.2688023089156859E-3</v>
      </c>
      <c r="DB267" s="43">
        <f t="shared" ca="1" si="535"/>
        <v>0</v>
      </c>
      <c r="DC267" s="25">
        <f t="shared" si="575"/>
        <v>154.69842131999999</v>
      </c>
      <c r="DD267" s="34">
        <f t="shared" si="576"/>
        <v>1</v>
      </c>
      <c r="DE267" s="23">
        <f t="shared" si="635"/>
        <v>-3.2688023089156859E-3</v>
      </c>
      <c r="DF267" s="27">
        <f t="shared" si="636"/>
        <v>31.96759471930492</v>
      </c>
      <c r="DG267" s="27">
        <f t="shared" ca="1" si="499"/>
        <v>-3.2688023089156859E-3</v>
      </c>
      <c r="DH267" s="43">
        <f t="shared" ca="1" si="500"/>
        <v>0</v>
      </c>
      <c r="DI267" s="25">
        <f t="shared" si="577"/>
        <v>173.73555775</v>
      </c>
      <c r="DJ267" s="26">
        <f t="shared" si="578"/>
        <v>1</v>
      </c>
      <c r="DK267" s="23">
        <f t="shared" si="637"/>
        <v>-3.2688023089156859E-3</v>
      </c>
      <c r="DL267" s="27">
        <f t="shared" si="638"/>
        <v>41.810679315128944</v>
      </c>
      <c r="DM267" s="27">
        <f t="shared" ca="1" si="536"/>
        <v>-3.2688023089157969E-3</v>
      </c>
      <c r="DN267" s="43">
        <f t="shared" ca="1" si="537"/>
        <v>0</v>
      </c>
      <c r="DO267" s="25">
        <f t="shared" si="579"/>
        <v>165.19014242</v>
      </c>
      <c r="DP267" s="26">
        <f t="shared" si="580"/>
        <v>1</v>
      </c>
      <c r="DQ267" s="23">
        <f t="shared" si="639"/>
        <v>-3.2688023089156859E-3</v>
      </c>
      <c r="DR267" s="27">
        <f t="shared" si="640"/>
        <v>45.417258172964878</v>
      </c>
      <c r="DS267" s="27">
        <f t="shared" ca="1" si="538"/>
        <v>-3.2688023089155749E-3</v>
      </c>
      <c r="DT267" s="43">
        <f t="shared" ca="1" si="539"/>
        <v>0</v>
      </c>
      <c r="DU267" s="25">
        <f t="shared" si="581"/>
        <v>154.69842131999999</v>
      </c>
      <c r="DV267" s="26">
        <f t="shared" si="582"/>
        <v>1</v>
      </c>
      <c r="DW267" s="23">
        <f t="shared" si="641"/>
        <v>-3.2688023089156859E-3</v>
      </c>
      <c r="DX267" s="27">
        <f t="shared" si="642"/>
        <v>25.286414161323904</v>
      </c>
      <c r="DY267" s="27">
        <f t="shared" ca="1" si="540"/>
        <v>-3.2688023089156859E-3</v>
      </c>
      <c r="DZ267" s="43">
        <f t="shared" ca="1" si="541"/>
        <v>0</v>
      </c>
      <c r="EA267" s="25">
        <f t="shared" si="583"/>
        <v>154.69842131999999</v>
      </c>
      <c r="EB267" s="34">
        <f t="shared" si="643"/>
        <v>1</v>
      </c>
      <c r="EC267" s="23">
        <f t="shared" si="644"/>
        <v>-3.2688023089156859E-3</v>
      </c>
      <c r="ED267" s="27">
        <f t="shared" si="645"/>
        <v>38.241687440724654</v>
      </c>
      <c r="EE267" s="27">
        <f t="shared" ca="1" si="542"/>
        <v>-3.2688023089156859E-3</v>
      </c>
      <c r="EF267" s="43">
        <f t="shared" ca="1" si="543"/>
        <v>0</v>
      </c>
      <c r="EG267" s="25">
        <f t="shared" si="584"/>
        <v>173.73555775</v>
      </c>
      <c r="EH267" s="26">
        <f t="shared" si="646"/>
        <v>1</v>
      </c>
      <c r="EI267" s="23">
        <f t="shared" si="647"/>
        <v>-3.2688023089156859E-3</v>
      </c>
      <c r="EJ267" s="27">
        <f t="shared" si="648"/>
        <v>42.642557358921138</v>
      </c>
      <c r="EK267" s="27">
        <f t="shared" ca="1" si="544"/>
        <v>-3.2688023089155749E-3</v>
      </c>
      <c r="EL267" s="43">
        <f t="shared" ca="1" si="545"/>
        <v>0</v>
      </c>
      <c r="EM267" s="25">
        <f t="shared" si="585"/>
        <v>165.19014242</v>
      </c>
      <c r="EN267" s="26">
        <f t="shared" si="649"/>
        <v>1</v>
      </c>
      <c r="EO267" s="23">
        <f t="shared" si="650"/>
        <v>-3.2688023089156859E-3</v>
      </c>
      <c r="EP267" s="27">
        <f t="shared" si="651"/>
        <v>35.831920064084684</v>
      </c>
      <c r="EQ267" s="27">
        <f t="shared" ca="1" si="546"/>
        <v>-3.2688023089156859E-3</v>
      </c>
      <c r="ER267" s="43">
        <f t="shared" ca="1" si="547"/>
        <v>0</v>
      </c>
      <c r="ES267" s="25">
        <f t="shared" si="586"/>
        <v>154.69842131999999</v>
      </c>
      <c r="ET267" s="26">
        <f t="shared" si="652"/>
        <v>1</v>
      </c>
      <c r="EU267" s="23">
        <f t="shared" si="653"/>
        <v>-3.2688023089156859E-3</v>
      </c>
      <c r="EV267" s="27">
        <f t="shared" si="654"/>
        <v>29.157602796879921</v>
      </c>
      <c r="EW267" s="27">
        <f t="shared" ca="1" si="548"/>
        <v>-3.2688023089156859E-3</v>
      </c>
      <c r="EX267" s="43">
        <f t="shared" ca="1" si="549"/>
        <v>0</v>
      </c>
      <c r="EY267" s="25">
        <f t="shared" si="587"/>
        <v>154.69842131999999</v>
      </c>
      <c r="EZ267" s="34">
        <f t="shared" si="655"/>
        <v>1</v>
      </c>
      <c r="FA267" s="23">
        <f t="shared" si="656"/>
        <v>-3.2688023089156859E-3</v>
      </c>
      <c r="FB267" s="27">
        <f t="shared" si="657"/>
        <v>37.24448940813437</v>
      </c>
      <c r="FC267" s="27">
        <f t="shared" ca="1" si="550"/>
        <v>-3.2688023089155749E-3</v>
      </c>
      <c r="FD267" s="43">
        <f t="shared" ca="1" si="551"/>
        <v>0</v>
      </c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25">
        <f t="shared" si="588"/>
        <v>154.69842131999999</v>
      </c>
      <c r="FT267" s="26">
        <f t="shared" si="658"/>
        <v>1</v>
      </c>
      <c r="FU267" s="23">
        <f t="shared" si="659"/>
        <v>-3.2688023089156859E-3</v>
      </c>
      <c r="FV267" s="27">
        <f t="shared" si="660"/>
        <v>5.1285015161448229</v>
      </c>
      <c r="FW267" s="27">
        <f t="shared" ca="1" si="552"/>
        <v>-3.2688023089156859E-3</v>
      </c>
      <c r="FX267" s="43">
        <f t="shared" ca="1" si="553"/>
        <v>0</v>
      </c>
      <c r="FY267" s="25">
        <f t="shared" si="589"/>
        <v>154.69842131999999</v>
      </c>
      <c r="FZ267" s="26">
        <f t="shared" si="661"/>
        <v>1</v>
      </c>
      <c r="GA267" s="23">
        <f t="shared" si="662"/>
        <v>-3.2688023089156859E-3</v>
      </c>
      <c r="GB267" s="27">
        <f t="shared" si="663"/>
        <v>26.324778604231422</v>
      </c>
      <c r="GC267" s="27">
        <f t="shared" ca="1" si="554"/>
        <v>-3.2688023089156859E-3</v>
      </c>
      <c r="GD267" s="43">
        <f t="shared" ca="1" si="555"/>
        <v>0</v>
      </c>
      <c r="GE267" s="47"/>
      <c r="GF267" s="47"/>
    </row>
    <row r="268" spans="1:188" x14ac:dyDescent="0.2">
      <c r="A268" s="30">
        <v>32812</v>
      </c>
      <c r="B268" s="34">
        <v>169.65173899999999</v>
      </c>
      <c r="C268" s="23">
        <v>1.3716424448314113E-2</v>
      </c>
      <c r="D268" s="24">
        <f t="shared" si="501"/>
        <v>-2.1904729570144776E-2</v>
      </c>
      <c r="E268" s="25" t="e">
        <f>#N/A</f>
        <v>#N/A</v>
      </c>
      <c r="F268" s="26">
        <v>1</v>
      </c>
      <c r="G268" s="23">
        <f t="shared" si="590"/>
        <v>-2.1904729570144776E-2</v>
      </c>
      <c r="H268" s="27">
        <f t="shared" si="591"/>
        <v>50.024510195948579</v>
      </c>
      <c r="I268" s="27">
        <f t="shared" ca="1" si="502"/>
        <v>-2.510192964846536E-2</v>
      </c>
      <c r="J268" s="43">
        <f t="shared" ca="1" si="503"/>
        <v>0</v>
      </c>
      <c r="K268" s="25" t="e">
        <f>#N/A</f>
        <v>#N/A</v>
      </c>
      <c r="L268" s="26">
        <v>0</v>
      </c>
      <c r="M268" s="23">
        <f t="shared" si="592"/>
        <v>1.3716424448314113E-2</v>
      </c>
      <c r="N268" s="27">
        <f t="shared" si="593"/>
        <v>5.1571870669916908</v>
      </c>
      <c r="O268" s="27">
        <f t="shared" ca="1" si="504"/>
        <v>0</v>
      </c>
      <c r="P268" s="43">
        <f t="shared" ca="1" si="505"/>
        <v>0</v>
      </c>
      <c r="Q268" s="25">
        <f t="shared" si="556"/>
        <v>159.53213861999998</v>
      </c>
      <c r="R268" s="26">
        <f t="shared" si="594"/>
        <v>1</v>
      </c>
      <c r="S268" s="23">
        <f t="shared" si="595"/>
        <v>-2.1904729570144776E-2</v>
      </c>
      <c r="T268" s="27">
        <f t="shared" si="596"/>
        <v>30.097343279236295</v>
      </c>
      <c r="U268" s="27">
        <f t="shared" ca="1" si="506"/>
        <v>-2.5101929648465471E-2</v>
      </c>
      <c r="V268" s="43">
        <f t="shared" ca="1" si="507"/>
        <v>0</v>
      </c>
      <c r="W268" s="25">
        <f t="shared" si="557"/>
        <v>171.55143914999999</v>
      </c>
      <c r="X268" s="26">
        <f t="shared" si="597"/>
        <v>0</v>
      </c>
      <c r="Y268" s="23">
        <f t="shared" si="598"/>
        <v>1.3716424448314113E-2</v>
      </c>
      <c r="Z268" s="27">
        <f t="shared" si="599"/>
        <v>68.326328995442282</v>
      </c>
      <c r="AA268" s="27">
        <f t="shared" ca="1" si="508"/>
        <v>0</v>
      </c>
      <c r="AB268" s="43">
        <f t="shared" ca="1" si="509"/>
        <v>0</v>
      </c>
      <c r="AC268" s="25">
        <f t="shared" si="558"/>
        <v>169.41480052</v>
      </c>
      <c r="AD268" s="26">
        <f t="shared" si="600"/>
        <v>1</v>
      </c>
      <c r="AE268" s="23">
        <f t="shared" si="601"/>
        <v>-2.1904729570144776E-2</v>
      </c>
      <c r="AF268" s="27">
        <f t="shared" si="602"/>
        <v>48.532792236890323</v>
      </c>
      <c r="AG268" s="27">
        <f t="shared" ca="1" si="510"/>
        <v>-2.510192964846536E-2</v>
      </c>
      <c r="AH268" s="43">
        <f t="shared" ca="1" si="511"/>
        <v>0</v>
      </c>
      <c r="AI268" s="25">
        <f t="shared" si="559"/>
        <v>159.53213861999998</v>
      </c>
      <c r="AJ268" s="26">
        <f t="shared" si="603"/>
        <v>1</v>
      </c>
      <c r="AK268" s="23">
        <f t="shared" si="604"/>
        <v>-2.1904729570144776E-2</v>
      </c>
      <c r="AL268" s="27">
        <f t="shared" si="605"/>
        <v>30.097343279236295</v>
      </c>
      <c r="AM268" s="27">
        <f t="shared" ca="1" si="512"/>
        <v>-2.5101929648465471E-2</v>
      </c>
      <c r="AN268" s="43">
        <f t="shared" ca="1" si="513"/>
        <v>0</v>
      </c>
      <c r="AO268" s="25">
        <f t="shared" si="560"/>
        <v>159.53213861999998</v>
      </c>
      <c r="AP268" s="34">
        <f t="shared" si="606"/>
        <v>0.66666666666666663</v>
      </c>
      <c r="AQ268" s="23">
        <f t="shared" si="607"/>
        <v>-1.0031011563991813E-2</v>
      </c>
      <c r="AR268" s="27">
        <f t="shared" si="608"/>
        <v>48.801136187558193</v>
      </c>
      <c r="AS268" s="27">
        <f t="shared" ca="1" si="514"/>
        <v>-1.3267024479146405E-2</v>
      </c>
      <c r="AT268" s="43">
        <f t="shared" ca="1" si="515"/>
        <v>0</v>
      </c>
      <c r="AU268" s="25">
        <f t="shared" si="561"/>
        <v>169.41480052</v>
      </c>
      <c r="AV268" s="26">
        <f t="shared" si="609"/>
        <v>1</v>
      </c>
      <c r="AW268" s="23">
        <f t="shared" si="610"/>
        <v>-2.1904729570144776E-2</v>
      </c>
      <c r="AX268" s="27">
        <f t="shared" si="611"/>
        <v>25.554483920661436</v>
      </c>
      <c r="AY268" s="27">
        <f t="shared" ca="1" si="516"/>
        <v>-2.510192964846536E-2</v>
      </c>
      <c r="AZ268" s="43">
        <f t="shared" ca="1" si="517"/>
        <v>0</v>
      </c>
      <c r="BA268" s="25">
        <f t="shared" si="562"/>
        <v>169.41480052</v>
      </c>
      <c r="BB268" s="26">
        <f t="shared" si="612"/>
        <v>1</v>
      </c>
      <c r="BC268" s="23">
        <f t="shared" si="613"/>
        <v>-2.1904729570144776E-2</v>
      </c>
      <c r="BD268" s="27">
        <f t="shared" si="614"/>
        <v>27.623808013065656</v>
      </c>
      <c r="BE268" s="27">
        <f t="shared" ca="1" si="518"/>
        <v>-2.5101929648465471E-2</v>
      </c>
      <c r="BF268" s="43">
        <f t="shared" ca="1" si="519"/>
        <v>0</v>
      </c>
      <c r="BG268" s="25">
        <f t="shared" si="563"/>
        <v>159.53213861999998</v>
      </c>
      <c r="BH268" s="26">
        <f t="shared" si="615"/>
        <v>1</v>
      </c>
      <c r="BI268" s="23">
        <f t="shared" si="616"/>
        <v>-2.1904729570144776E-2</v>
      </c>
      <c r="BJ268" s="27">
        <f t="shared" si="617"/>
        <v>30.793573118110647</v>
      </c>
      <c r="BK268" s="27">
        <f t="shared" ca="1" si="520"/>
        <v>-2.510192964846536E-2</v>
      </c>
      <c r="BL268" s="43">
        <f t="shared" ca="1" si="521"/>
        <v>0</v>
      </c>
      <c r="BM268" s="25">
        <f t="shared" si="564"/>
        <v>165.93374185000002</v>
      </c>
      <c r="BN268" s="26">
        <f t="shared" si="618"/>
        <v>1</v>
      </c>
      <c r="BO268" s="23">
        <f t="shared" si="619"/>
        <v>-2.1904729570144776E-2</v>
      </c>
      <c r="BP268" s="27">
        <f t="shared" si="620"/>
        <v>16.062849572926318</v>
      </c>
      <c r="BQ268" s="27">
        <f t="shared" ca="1" si="522"/>
        <v>-2.510192964846536E-2</v>
      </c>
      <c r="BR268" s="43">
        <f t="shared" ca="1" si="523"/>
        <v>0</v>
      </c>
      <c r="BS268" s="25">
        <f t="shared" si="565"/>
        <v>159.53213861999998</v>
      </c>
      <c r="BT268" s="34">
        <f t="shared" si="621"/>
        <v>1</v>
      </c>
      <c r="BU268" s="23">
        <f t="shared" si="622"/>
        <v>-2.1904729570144776E-2</v>
      </c>
      <c r="BV268" s="27">
        <f t="shared" si="623"/>
        <v>25.298897842640027</v>
      </c>
      <c r="BW268" s="27">
        <f t="shared" ca="1" si="524"/>
        <v>-2.510192964846536E-2</v>
      </c>
      <c r="BX268" s="43">
        <f t="shared" ca="1" si="525"/>
        <v>0</v>
      </c>
      <c r="BY268" s="25">
        <f t="shared" si="566"/>
        <v>171.55143914999999</v>
      </c>
      <c r="BZ268" s="50">
        <f t="shared" si="567"/>
        <v>0</v>
      </c>
      <c r="CA268" s="23">
        <f t="shared" si="624"/>
        <v>1.3716424448314113E-2</v>
      </c>
      <c r="CB268" s="27">
        <f t="shared" si="625"/>
        <v>21.751589157266174</v>
      </c>
      <c r="CC268" s="27">
        <f t="shared" ca="1" si="526"/>
        <v>0</v>
      </c>
      <c r="CD268" s="43">
        <f t="shared" ca="1" si="527"/>
        <v>0</v>
      </c>
      <c r="CE268" s="25">
        <f t="shared" si="568"/>
        <v>169.41480052</v>
      </c>
      <c r="CF268" s="34">
        <f t="shared" si="569"/>
        <v>1</v>
      </c>
      <c r="CG268" s="23">
        <f t="shared" si="626"/>
        <v>-2.1904729570144776E-2</v>
      </c>
      <c r="CH268" s="27">
        <f t="shared" si="627"/>
        <v>21.662401678300846</v>
      </c>
      <c r="CI268" s="27">
        <f t="shared" ca="1" si="528"/>
        <v>-3.0298821467067971E-2</v>
      </c>
      <c r="CJ268" s="43">
        <f t="shared" ca="1" si="529"/>
        <v>0</v>
      </c>
      <c r="CK268" s="25">
        <f t="shared" si="570"/>
        <v>159.53213861999998</v>
      </c>
      <c r="CL268" s="34">
        <f t="shared" si="571"/>
        <v>1</v>
      </c>
      <c r="CM268" s="23">
        <f t="shared" si="628"/>
        <v>-2.1904729570144776E-2</v>
      </c>
      <c r="CN268" s="27">
        <f t="shared" si="629"/>
        <v>24.504020763295284</v>
      </c>
      <c r="CO268" s="27">
        <f t="shared" ca="1" si="530"/>
        <v>-2.510192964846536E-2</v>
      </c>
      <c r="CP268" s="43">
        <f t="shared" ca="1" si="531"/>
        <v>0</v>
      </c>
      <c r="CQ268" s="25">
        <f t="shared" si="572"/>
        <v>134.12665928249999</v>
      </c>
      <c r="CR268" s="34">
        <f t="shared" si="573"/>
        <v>1</v>
      </c>
      <c r="CS268" s="23">
        <f t="shared" si="630"/>
        <v>-2.1904729570144776E-2</v>
      </c>
      <c r="CT268" s="27">
        <f t="shared" si="631"/>
        <v>23.91401897988888</v>
      </c>
      <c r="CU268" s="27">
        <f t="shared" ca="1" si="532"/>
        <v>-2.510192964846536E-2</v>
      </c>
      <c r="CV268" s="43">
        <f t="shared" ca="1" si="533"/>
        <v>0</v>
      </c>
      <c r="CW268" s="25">
        <f t="shared" si="574"/>
        <v>159.53213861999998</v>
      </c>
      <c r="CX268" s="34">
        <f t="shared" si="632"/>
        <v>0.75</v>
      </c>
      <c r="CY268" s="23">
        <f t="shared" si="633"/>
        <v>-1.2999441065530054E-2</v>
      </c>
      <c r="CZ268" s="27">
        <f t="shared" si="634"/>
        <v>24.265007304596775</v>
      </c>
      <c r="DA268" s="27">
        <f t="shared" ca="1" si="534"/>
        <v>-1.6225750771476144E-2</v>
      </c>
      <c r="DB268" s="43">
        <f t="shared" ca="1" si="535"/>
        <v>0</v>
      </c>
      <c r="DC268" s="25">
        <f t="shared" si="575"/>
        <v>159.53213861999998</v>
      </c>
      <c r="DD268" s="34">
        <f t="shared" si="576"/>
        <v>0.83333333333333326</v>
      </c>
      <c r="DE268" s="23">
        <f t="shared" si="635"/>
        <v>-1.4978394066555547E-2</v>
      </c>
      <c r="DF268" s="27">
        <f t="shared" si="636"/>
        <v>31.48877148823923</v>
      </c>
      <c r="DG268" s="27">
        <f t="shared" ca="1" si="499"/>
        <v>-1.8198234966362636E-2</v>
      </c>
      <c r="DH268" s="43">
        <f t="shared" ca="1" si="500"/>
        <v>0</v>
      </c>
      <c r="DI268" s="25">
        <f t="shared" si="577"/>
        <v>171.55143914999999</v>
      </c>
      <c r="DJ268" s="26">
        <f t="shared" si="578"/>
        <v>0</v>
      </c>
      <c r="DK268" s="23">
        <f t="shared" si="637"/>
        <v>1.3716424448314113E-2</v>
      </c>
      <c r="DL268" s="27">
        <f t="shared" si="638"/>
        <v>42.384172339087598</v>
      </c>
      <c r="DM268" s="27">
        <f t="shared" ca="1" si="536"/>
        <v>0</v>
      </c>
      <c r="DN268" s="43">
        <f t="shared" ca="1" si="537"/>
        <v>0</v>
      </c>
      <c r="DO268" s="25">
        <f t="shared" si="579"/>
        <v>169.41480052</v>
      </c>
      <c r="DP268" s="26">
        <f t="shared" si="580"/>
        <v>1</v>
      </c>
      <c r="DQ268" s="23">
        <f t="shared" si="639"/>
        <v>-2.1904729570144776E-2</v>
      </c>
      <c r="DR268" s="27">
        <f t="shared" si="640"/>
        <v>44.422405414868635</v>
      </c>
      <c r="DS268" s="27">
        <f t="shared" ca="1" si="538"/>
        <v>-2.510192964846536E-2</v>
      </c>
      <c r="DT268" s="43">
        <f t="shared" ca="1" si="539"/>
        <v>0</v>
      </c>
      <c r="DU268" s="25">
        <f t="shared" si="581"/>
        <v>159.53213861999998</v>
      </c>
      <c r="DV268" s="26">
        <f t="shared" si="582"/>
        <v>1</v>
      </c>
      <c r="DW268" s="23">
        <f t="shared" si="641"/>
        <v>-2.1904729570144776E-2</v>
      </c>
      <c r="DX268" s="27">
        <f t="shared" si="642"/>
        <v>24.732522097321425</v>
      </c>
      <c r="DY268" s="27">
        <f t="shared" ca="1" si="540"/>
        <v>-2.510192964846536E-2</v>
      </c>
      <c r="DZ268" s="43">
        <f t="shared" ca="1" si="541"/>
        <v>0</v>
      </c>
      <c r="EA268" s="25">
        <f t="shared" si="583"/>
        <v>159.53213861999998</v>
      </c>
      <c r="EB268" s="34">
        <f t="shared" si="643"/>
        <v>0.66666666666666663</v>
      </c>
      <c r="EC268" s="23">
        <f t="shared" si="644"/>
        <v>-1.0031011563991813E-2</v>
      </c>
      <c r="ED268" s="27">
        <f t="shared" si="645"/>
        <v>37.858084631780187</v>
      </c>
      <c r="EE268" s="27">
        <f t="shared" ca="1" si="542"/>
        <v>-1.3267024479146294E-2</v>
      </c>
      <c r="EF268" s="43">
        <f t="shared" ca="1" si="543"/>
        <v>0</v>
      </c>
      <c r="EG268" s="25">
        <f t="shared" si="584"/>
        <v>171.55143914999999</v>
      </c>
      <c r="EH268" s="26">
        <f t="shared" si="646"/>
        <v>0</v>
      </c>
      <c r="EI268" s="23">
        <f t="shared" si="647"/>
        <v>1.3716424448314113E-2</v>
      </c>
      <c r="EJ268" s="27">
        <f t="shared" si="648"/>
        <v>43.227460775217679</v>
      </c>
      <c r="EK268" s="27">
        <f t="shared" ca="1" si="544"/>
        <v>0</v>
      </c>
      <c r="EL268" s="43">
        <f t="shared" ca="1" si="545"/>
        <v>0</v>
      </c>
      <c r="EM268" s="25">
        <f t="shared" si="585"/>
        <v>169.41480052</v>
      </c>
      <c r="EN268" s="26">
        <f t="shared" si="649"/>
        <v>1</v>
      </c>
      <c r="EO268" s="23">
        <f t="shared" si="650"/>
        <v>-2.1904729570144776E-2</v>
      </c>
      <c r="EP268" s="27">
        <f t="shared" si="651"/>
        <v>35.047031545101866</v>
      </c>
      <c r="EQ268" s="27">
        <f t="shared" ca="1" si="546"/>
        <v>-2.510192964846536E-2</v>
      </c>
      <c r="ER268" s="43">
        <f t="shared" ca="1" si="547"/>
        <v>0</v>
      </c>
      <c r="ES268" s="25">
        <f t="shared" si="586"/>
        <v>159.53213861999998</v>
      </c>
      <c r="ET268" s="26">
        <f t="shared" si="652"/>
        <v>1</v>
      </c>
      <c r="EU268" s="23">
        <f t="shared" si="653"/>
        <v>-2.1904729570144776E-2</v>
      </c>
      <c r="EV268" s="27">
        <f t="shared" si="654"/>
        <v>28.518913392700568</v>
      </c>
      <c r="EW268" s="27">
        <f t="shared" ca="1" si="548"/>
        <v>-2.5101929648465471E-2</v>
      </c>
      <c r="EX268" s="43">
        <f t="shared" ca="1" si="549"/>
        <v>0</v>
      </c>
      <c r="EY268" s="25">
        <f t="shared" si="587"/>
        <v>159.53213861999998</v>
      </c>
      <c r="EZ268" s="34">
        <f t="shared" si="655"/>
        <v>0.66666666666666663</v>
      </c>
      <c r="FA268" s="23">
        <f t="shared" si="656"/>
        <v>-1.0031011563991813E-2</v>
      </c>
      <c r="FB268" s="27">
        <f t="shared" si="657"/>
        <v>36.870889504186408</v>
      </c>
      <c r="FC268" s="27">
        <f t="shared" ca="1" si="550"/>
        <v>-1.3267024479146183E-2</v>
      </c>
      <c r="FD268" s="43">
        <f t="shared" ca="1" si="551"/>
        <v>0</v>
      </c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25">
        <f t="shared" si="588"/>
        <v>159.53213861999998</v>
      </c>
      <c r="FT268" s="26">
        <f t="shared" si="658"/>
        <v>1</v>
      </c>
      <c r="FU268" s="23">
        <f t="shared" si="659"/>
        <v>-2.1904729570144776E-2</v>
      </c>
      <c r="FV268" s="27">
        <f t="shared" si="660"/>
        <v>5.0161630773335935</v>
      </c>
      <c r="FW268" s="27">
        <f t="shared" ca="1" si="552"/>
        <v>-2.510192964846536E-2</v>
      </c>
      <c r="FX268" s="43">
        <f t="shared" ca="1" si="553"/>
        <v>0</v>
      </c>
      <c r="FY268" s="25">
        <f t="shared" si="589"/>
        <v>159.53213861999998</v>
      </c>
      <c r="FZ268" s="26">
        <f t="shared" si="661"/>
        <v>1</v>
      </c>
      <c r="GA268" s="23">
        <f t="shared" si="662"/>
        <v>-2.1904729570144776E-2</v>
      </c>
      <c r="GB268" s="27">
        <f t="shared" si="663"/>
        <v>25.748141447911799</v>
      </c>
      <c r="GC268" s="27">
        <f t="shared" ca="1" si="554"/>
        <v>-2.5101929648465471E-2</v>
      </c>
      <c r="GD268" s="43">
        <f t="shared" ca="1" si="555"/>
        <v>0</v>
      </c>
      <c r="GE268" s="47"/>
      <c r="GF268" s="47"/>
    </row>
    <row r="269" spans="1:188" x14ac:dyDescent="0.2">
      <c r="A269" s="30">
        <v>32842</v>
      </c>
      <c r="B269" s="34">
        <v>180.4355947</v>
      </c>
      <c r="C269" s="23">
        <v>1.3888430348409919E-2</v>
      </c>
      <c r="D269" s="24">
        <f t="shared" si="501"/>
        <v>6.3564663489833251E-2</v>
      </c>
      <c r="E269" s="25" t="e">
        <f>#N/A</f>
        <v>#N/A</v>
      </c>
      <c r="F269" s="26">
        <v>1</v>
      </c>
      <c r="G269" s="23">
        <f t="shared" si="590"/>
        <v>6.3564663489833251E-2</v>
      </c>
      <c r="H269" s="27">
        <f t="shared" si="591"/>
        <v>53.204301352797785</v>
      </c>
      <c r="I269" s="27">
        <f t="shared" ca="1" si="502"/>
        <v>0</v>
      </c>
      <c r="J269" s="43">
        <f t="shared" ca="1" si="503"/>
        <v>0</v>
      </c>
      <c r="K269" s="25" t="e">
        <f>#N/A</f>
        <v>#N/A</v>
      </c>
      <c r="L269" s="26">
        <v>0</v>
      </c>
      <c r="M269" s="23">
        <f t="shared" si="592"/>
        <v>1.3888430348409919E-2</v>
      </c>
      <c r="N269" s="27">
        <f t="shared" si="593"/>
        <v>5.2288123003653251</v>
      </c>
      <c r="O269" s="27">
        <f t="shared" ca="1" si="504"/>
        <v>0</v>
      </c>
      <c r="P269" s="43">
        <f t="shared" ca="1" si="505"/>
        <v>0</v>
      </c>
      <c r="Q269" s="25">
        <f t="shared" si="556"/>
        <v>163.94503230999999</v>
      </c>
      <c r="R269" s="26">
        <f t="shared" si="594"/>
        <v>1</v>
      </c>
      <c r="S269" s="23">
        <f t="shared" si="595"/>
        <v>6.3564663489833251E-2</v>
      </c>
      <c r="T269" s="27">
        <f t="shared" si="596"/>
        <v>32.010470776718947</v>
      </c>
      <c r="U269" s="27">
        <f t="shared" ca="1" si="506"/>
        <v>0</v>
      </c>
      <c r="V269" s="43">
        <f t="shared" ca="1" si="507"/>
        <v>0</v>
      </c>
      <c r="W269" s="25">
        <f t="shared" si="557"/>
        <v>175.04366684999999</v>
      </c>
      <c r="X269" s="26">
        <f t="shared" si="597"/>
        <v>0</v>
      </c>
      <c r="Y269" s="23">
        <f t="shared" si="598"/>
        <v>1.3888430348409919E-2</v>
      </c>
      <c r="Z269" s="27">
        <f t="shared" si="599"/>
        <v>69.275274456658025</v>
      </c>
      <c r="AA269" s="27">
        <f t="shared" ca="1" si="508"/>
        <v>0</v>
      </c>
      <c r="AB269" s="43">
        <f t="shared" ca="1" si="509"/>
        <v>0</v>
      </c>
      <c r="AC269" s="25">
        <f t="shared" si="558"/>
        <v>172.85158720000001</v>
      </c>
      <c r="AD269" s="26">
        <f t="shared" si="600"/>
        <v>1</v>
      </c>
      <c r="AE269" s="23">
        <f t="shared" si="601"/>
        <v>6.3564663489833251E-2</v>
      </c>
      <c r="AF269" s="27">
        <f t="shared" si="602"/>
        <v>51.617762843650247</v>
      </c>
      <c r="AG269" s="27">
        <f t="shared" ca="1" si="510"/>
        <v>0</v>
      </c>
      <c r="AH269" s="43">
        <f t="shared" ca="1" si="511"/>
        <v>0</v>
      </c>
      <c r="AI269" s="25">
        <f t="shared" si="559"/>
        <v>163.94503230999999</v>
      </c>
      <c r="AJ269" s="26">
        <f t="shared" si="603"/>
        <v>1</v>
      </c>
      <c r="AK269" s="23">
        <f t="shared" si="604"/>
        <v>6.3564663489833251E-2</v>
      </c>
      <c r="AL269" s="27">
        <f t="shared" si="605"/>
        <v>32.010470776718947</v>
      </c>
      <c r="AM269" s="27">
        <f t="shared" ca="1" si="512"/>
        <v>0</v>
      </c>
      <c r="AN269" s="43">
        <f t="shared" ca="1" si="513"/>
        <v>0</v>
      </c>
      <c r="AO269" s="25">
        <f t="shared" si="560"/>
        <v>163.94503230999999</v>
      </c>
      <c r="AP269" s="34">
        <f t="shared" si="606"/>
        <v>0.66666666666666663</v>
      </c>
      <c r="AQ269" s="23">
        <f t="shared" si="607"/>
        <v>4.7005919109358807E-2</v>
      </c>
      <c r="AR269" s="27">
        <f t="shared" si="608"/>
        <v>51.095078447635359</v>
      </c>
      <c r="AS269" s="27">
        <f t="shared" ca="1" si="514"/>
        <v>0</v>
      </c>
      <c r="AT269" s="43">
        <f t="shared" ca="1" si="515"/>
        <v>0</v>
      </c>
      <c r="AU269" s="25">
        <f t="shared" si="561"/>
        <v>172.85158720000001</v>
      </c>
      <c r="AV269" s="26">
        <f t="shared" si="609"/>
        <v>1</v>
      </c>
      <c r="AW269" s="23">
        <f t="shared" si="610"/>
        <v>6.3564663489833251E-2</v>
      </c>
      <c r="AX269" s="27">
        <f t="shared" si="611"/>
        <v>27.178846091734634</v>
      </c>
      <c r="AY269" s="27">
        <f t="shared" ca="1" si="516"/>
        <v>0</v>
      </c>
      <c r="AZ269" s="43">
        <f t="shared" ca="1" si="517"/>
        <v>0</v>
      </c>
      <c r="BA269" s="25">
        <f t="shared" si="562"/>
        <v>172.85158720000001</v>
      </c>
      <c r="BB269" s="26">
        <f t="shared" si="612"/>
        <v>1</v>
      </c>
      <c r="BC269" s="23">
        <f t="shared" si="613"/>
        <v>6.3564663489833251E-2</v>
      </c>
      <c r="BD269" s="27">
        <f t="shared" si="614"/>
        <v>29.379706073723934</v>
      </c>
      <c r="BE269" s="27">
        <f t="shared" ca="1" si="518"/>
        <v>0</v>
      </c>
      <c r="BF269" s="43">
        <f t="shared" ca="1" si="519"/>
        <v>0</v>
      </c>
      <c r="BG269" s="25">
        <f t="shared" si="563"/>
        <v>163.94503230999999</v>
      </c>
      <c r="BH269" s="26">
        <f t="shared" si="615"/>
        <v>1</v>
      </c>
      <c r="BI269" s="23">
        <f t="shared" si="616"/>
        <v>6.3564663489833251E-2</v>
      </c>
      <c r="BJ269" s="27">
        <f t="shared" si="617"/>
        <v>32.750956231012928</v>
      </c>
      <c r="BK269" s="27">
        <f t="shared" ca="1" si="520"/>
        <v>0</v>
      </c>
      <c r="BL269" s="43">
        <f t="shared" ca="1" si="521"/>
        <v>0</v>
      </c>
      <c r="BM269" s="25">
        <f t="shared" si="564"/>
        <v>171.25159955000001</v>
      </c>
      <c r="BN269" s="26">
        <f t="shared" si="618"/>
        <v>1</v>
      </c>
      <c r="BO269" s="23">
        <f t="shared" si="619"/>
        <v>6.3564663489833251E-2</v>
      </c>
      <c r="BP269" s="27">
        <f t="shared" si="620"/>
        <v>17.083879200717192</v>
      </c>
      <c r="BQ269" s="27">
        <f t="shared" ca="1" si="522"/>
        <v>0</v>
      </c>
      <c r="BR269" s="43">
        <f t="shared" ca="1" si="523"/>
        <v>0</v>
      </c>
      <c r="BS269" s="25">
        <f t="shared" si="565"/>
        <v>163.94503230999999</v>
      </c>
      <c r="BT269" s="34">
        <f t="shared" si="621"/>
        <v>1</v>
      </c>
      <c r="BU269" s="23">
        <f t="shared" si="622"/>
        <v>6.3564663489833251E-2</v>
      </c>
      <c r="BV269" s="27">
        <f t="shared" si="623"/>
        <v>26.90701377067111</v>
      </c>
      <c r="BW269" s="27">
        <f t="shared" ca="1" si="524"/>
        <v>0</v>
      </c>
      <c r="BX269" s="43">
        <f t="shared" ca="1" si="525"/>
        <v>0</v>
      </c>
      <c r="BY269" s="25">
        <f t="shared" si="566"/>
        <v>175.04366684999999</v>
      </c>
      <c r="BZ269" s="50">
        <f t="shared" si="567"/>
        <v>0</v>
      </c>
      <c r="CA269" s="23">
        <f t="shared" si="624"/>
        <v>1.3888430348409919E-2</v>
      </c>
      <c r="CB269" s="27">
        <f t="shared" si="625"/>
        <v>22.053684588244096</v>
      </c>
      <c r="CC269" s="27">
        <f t="shared" ca="1" si="526"/>
        <v>0</v>
      </c>
      <c r="CD269" s="43">
        <f t="shared" ca="1" si="527"/>
        <v>0</v>
      </c>
      <c r="CE269" s="25">
        <f t="shared" si="568"/>
        <v>172.85158720000001</v>
      </c>
      <c r="CF269" s="34">
        <f t="shared" si="569"/>
        <v>1</v>
      </c>
      <c r="CG269" s="23">
        <f t="shared" si="626"/>
        <v>6.3564663489833251E-2</v>
      </c>
      <c r="CH269" s="27">
        <f t="shared" si="627"/>
        <v>23.039364951363638</v>
      </c>
      <c r="CI269" s="27">
        <f t="shared" ca="1" si="528"/>
        <v>0</v>
      </c>
      <c r="CJ269" s="43">
        <f t="shared" ca="1" si="529"/>
        <v>0</v>
      </c>
      <c r="CK269" s="25">
        <f t="shared" si="570"/>
        <v>163.94503230999999</v>
      </c>
      <c r="CL269" s="34">
        <f t="shared" si="571"/>
        <v>1</v>
      </c>
      <c r="CM269" s="23">
        <f t="shared" si="628"/>
        <v>6.3564663489833251E-2</v>
      </c>
      <c r="CN269" s="27">
        <f t="shared" si="629"/>
        <v>26.061610597262035</v>
      </c>
      <c r="CO269" s="27">
        <f t="shared" ca="1" si="530"/>
        <v>0</v>
      </c>
      <c r="CP269" s="43">
        <f t="shared" ca="1" si="531"/>
        <v>0</v>
      </c>
      <c r="CQ269" s="25">
        <f t="shared" si="572"/>
        <v>138.20519339999998</v>
      </c>
      <c r="CR269" s="34">
        <f t="shared" si="573"/>
        <v>1</v>
      </c>
      <c r="CS269" s="23">
        <f t="shared" si="630"/>
        <v>6.3564663489833251E-2</v>
      </c>
      <c r="CT269" s="27">
        <f t="shared" si="631"/>
        <v>25.434105549035003</v>
      </c>
      <c r="CU269" s="27">
        <f t="shared" ca="1" si="532"/>
        <v>0</v>
      </c>
      <c r="CV269" s="43">
        <f t="shared" ca="1" si="533"/>
        <v>0</v>
      </c>
      <c r="CW269" s="25">
        <f t="shared" si="574"/>
        <v>163.94503230999999</v>
      </c>
      <c r="CX269" s="34">
        <f t="shared" si="632"/>
        <v>0.75</v>
      </c>
      <c r="CY269" s="23">
        <f t="shared" si="633"/>
        <v>5.1145605204477418E-2</v>
      </c>
      <c r="CZ269" s="27">
        <f t="shared" si="634"/>
        <v>25.506055788481444</v>
      </c>
      <c r="DA269" s="27">
        <f t="shared" ca="1" si="534"/>
        <v>0</v>
      </c>
      <c r="DB269" s="43">
        <f t="shared" ca="1" si="535"/>
        <v>0</v>
      </c>
      <c r="DC269" s="25">
        <f t="shared" si="575"/>
        <v>163.94503230999999</v>
      </c>
      <c r="DD269" s="34">
        <f t="shared" si="576"/>
        <v>0.83333333333333326</v>
      </c>
      <c r="DE269" s="23">
        <f t="shared" si="635"/>
        <v>5.390539593455649E-2</v>
      </c>
      <c r="DF269" s="27">
        <f t="shared" si="636"/>
        <v>33.186186182805542</v>
      </c>
      <c r="DG269" s="27">
        <f t="shared" ca="1" si="499"/>
        <v>0</v>
      </c>
      <c r="DH269" s="43">
        <f t="shared" ca="1" si="500"/>
        <v>0</v>
      </c>
      <c r="DI269" s="25">
        <f t="shared" si="577"/>
        <v>175.04366684999999</v>
      </c>
      <c r="DJ269" s="26">
        <f t="shared" si="578"/>
        <v>0</v>
      </c>
      <c r="DK269" s="23">
        <f t="shared" si="637"/>
        <v>1.3888430348409919E-2</v>
      </c>
      <c r="DL269" s="27">
        <f t="shared" si="638"/>
        <v>42.972821964494017</v>
      </c>
      <c r="DM269" s="27">
        <f t="shared" ca="1" si="536"/>
        <v>0</v>
      </c>
      <c r="DN269" s="43">
        <f t="shared" ca="1" si="537"/>
        <v>0</v>
      </c>
      <c r="DO269" s="25">
        <f t="shared" si="579"/>
        <v>172.85158720000001</v>
      </c>
      <c r="DP269" s="26">
        <f t="shared" si="580"/>
        <v>1</v>
      </c>
      <c r="DQ269" s="23">
        <f t="shared" si="639"/>
        <v>6.3564663489833251E-2</v>
      </c>
      <c r="DR269" s="27">
        <f t="shared" si="640"/>
        <v>47.246100666473708</v>
      </c>
      <c r="DS269" s="27">
        <f t="shared" ca="1" si="538"/>
        <v>0</v>
      </c>
      <c r="DT269" s="43">
        <f t="shared" ca="1" si="539"/>
        <v>0</v>
      </c>
      <c r="DU269" s="25">
        <f t="shared" si="581"/>
        <v>163.94503230999999</v>
      </c>
      <c r="DV269" s="26">
        <f t="shared" si="582"/>
        <v>1</v>
      </c>
      <c r="DW269" s="23">
        <f t="shared" si="641"/>
        <v>6.3564663489833251E-2</v>
      </c>
      <c r="DX269" s="27">
        <f t="shared" si="642"/>
        <v>26.304636541692528</v>
      </c>
      <c r="DY269" s="27">
        <f t="shared" ca="1" si="540"/>
        <v>0</v>
      </c>
      <c r="DZ269" s="43">
        <f t="shared" ca="1" si="541"/>
        <v>0</v>
      </c>
      <c r="EA269" s="25">
        <f t="shared" si="583"/>
        <v>163.94503230999999</v>
      </c>
      <c r="EB269" s="34">
        <f t="shared" si="643"/>
        <v>0.66666666666666663</v>
      </c>
      <c r="EC269" s="23">
        <f t="shared" si="644"/>
        <v>4.7005919109358807E-2</v>
      </c>
      <c r="ED269" s="27">
        <f t="shared" si="645"/>
        <v>39.637638695616907</v>
      </c>
      <c r="EE269" s="27">
        <f t="shared" ca="1" si="542"/>
        <v>0</v>
      </c>
      <c r="EF269" s="43">
        <f t="shared" ca="1" si="543"/>
        <v>0</v>
      </c>
      <c r="EG269" s="25">
        <f t="shared" si="584"/>
        <v>175.04366684999999</v>
      </c>
      <c r="EH269" s="26">
        <f t="shared" si="646"/>
        <v>0</v>
      </c>
      <c r="EI269" s="23">
        <f t="shared" si="647"/>
        <v>1.3888430348409919E-2</v>
      </c>
      <c r="EJ269" s="27">
        <f t="shared" si="648"/>
        <v>43.827822353332913</v>
      </c>
      <c r="EK269" s="27">
        <f t="shared" ca="1" si="544"/>
        <v>0</v>
      </c>
      <c r="EL269" s="43">
        <f t="shared" ca="1" si="545"/>
        <v>0</v>
      </c>
      <c r="EM269" s="25">
        <f t="shared" si="585"/>
        <v>172.85158720000001</v>
      </c>
      <c r="EN269" s="26">
        <f t="shared" si="649"/>
        <v>1</v>
      </c>
      <c r="EO269" s="23">
        <f t="shared" si="650"/>
        <v>6.3564663489833251E-2</v>
      </c>
      <c r="EP269" s="27">
        <f t="shared" si="651"/>
        <v>37.274784311583836</v>
      </c>
      <c r="EQ269" s="27">
        <f t="shared" ca="1" si="546"/>
        <v>0</v>
      </c>
      <c r="ER269" s="43">
        <f t="shared" ca="1" si="547"/>
        <v>0</v>
      </c>
      <c r="ES269" s="25">
        <f t="shared" si="586"/>
        <v>163.94503230999999</v>
      </c>
      <c r="ET269" s="26">
        <f t="shared" si="652"/>
        <v>1</v>
      </c>
      <c r="EU269" s="23">
        <f t="shared" si="653"/>
        <v>6.3564663489833251E-2</v>
      </c>
      <c r="EV269" s="27">
        <f t="shared" si="654"/>
        <v>30.331708525603279</v>
      </c>
      <c r="EW269" s="27">
        <f t="shared" ca="1" si="548"/>
        <v>0</v>
      </c>
      <c r="EX269" s="43">
        <f t="shared" ca="1" si="549"/>
        <v>0</v>
      </c>
      <c r="EY269" s="25">
        <f t="shared" si="587"/>
        <v>163.94503230999999</v>
      </c>
      <c r="EZ269" s="34">
        <f t="shared" si="655"/>
        <v>0.66666666666666663</v>
      </c>
      <c r="FA269" s="23">
        <f t="shared" si="656"/>
        <v>4.7005919109358807E-2</v>
      </c>
      <c r="FB269" s="27">
        <f t="shared" si="657"/>
        <v>38.604039553710301</v>
      </c>
      <c r="FC269" s="27">
        <f t="shared" ca="1" si="550"/>
        <v>0</v>
      </c>
      <c r="FD269" s="43">
        <f t="shared" ca="1" si="551"/>
        <v>0</v>
      </c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25">
        <f t="shared" si="588"/>
        <v>163.94503230999999</v>
      </c>
      <c r="FT269" s="26">
        <f t="shared" si="658"/>
        <v>1</v>
      </c>
      <c r="FU269" s="23">
        <f t="shared" si="659"/>
        <v>6.3564663489833251E-2</v>
      </c>
      <c r="FV269" s="27">
        <f t="shared" si="660"/>
        <v>5.3350137953544294</v>
      </c>
      <c r="FW269" s="27">
        <f t="shared" ca="1" si="552"/>
        <v>0</v>
      </c>
      <c r="FX269" s="43">
        <f t="shared" ca="1" si="553"/>
        <v>0</v>
      </c>
      <c r="FY269" s="25">
        <f t="shared" si="589"/>
        <v>163.94503230999999</v>
      </c>
      <c r="FZ269" s="26">
        <f t="shared" si="661"/>
        <v>1</v>
      </c>
      <c r="GA269" s="23">
        <f t="shared" si="662"/>
        <v>6.3564663489833251E-2</v>
      </c>
      <c r="GB269" s="27">
        <f t="shared" si="663"/>
        <v>27.384813394536941</v>
      </c>
      <c r="GC269" s="27">
        <f t="shared" ca="1" si="554"/>
        <v>0</v>
      </c>
      <c r="GD269" s="43">
        <f t="shared" ca="1" si="555"/>
        <v>0</v>
      </c>
      <c r="GE269" s="47"/>
      <c r="GF269" s="47"/>
    </row>
    <row r="270" spans="1:188" x14ac:dyDescent="0.2">
      <c r="A270" s="30">
        <v>32873</v>
      </c>
      <c r="B270" s="34">
        <v>188.3733933</v>
      </c>
      <c r="C270" s="23">
        <v>1.3888430348409919E-2</v>
      </c>
      <c r="D270" s="24">
        <f t="shared" si="501"/>
        <v>4.399242074823273E-2</v>
      </c>
      <c r="E270" s="25" t="e">
        <f>#N/A</f>
        <v>#N/A</v>
      </c>
      <c r="F270" s="26">
        <v>1</v>
      </c>
      <c r="G270" s="23">
        <f t="shared" si="590"/>
        <v>4.399242074823273E-2</v>
      </c>
      <c r="H270" s="27">
        <f t="shared" si="591"/>
        <v>55.544887363525831</v>
      </c>
      <c r="I270" s="27">
        <f t="shared" ca="1" si="502"/>
        <v>0</v>
      </c>
      <c r="J270" s="43">
        <f t="shared" ca="1" si="503"/>
        <v>0</v>
      </c>
      <c r="K270" s="25" t="e">
        <f>#N/A</f>
        <v>#N/A</v>
      </c>
      <c r="L270" s="26">
        <v>0</v>
      </c>
      <c r="M270" s="23">
        <f t="shared" si="592"/>
        <v>1.3888430348409919E-2</v>
      </c>
      <c r="N270" s="27">
        <f t="shared" si="593"/>
        <v>5.301432295803858</v>
      </c>
      <c r="O270" s="27">
        <f t="shared" ca="1" si="504"/>
        <v>0</v>
      </c>
      <c r="P270" s="43">
        <f t="shared" ca="1" si="505"/>
        <v>0</v>
      </c>
      <c r="Q270" s="25">
        <f t="shared" si="556"/>
        <v>168.02752761999997</v>
      </c>
      <c r="R270" s="26">
        <f t="shared" si="594"/>
        <v>1</v>
      </c>
      <c r="S270" s="23">
        <f t="shared" si="595"/>
        <v>4.399242074823273E-2</v>
      </c>
      <c r="T270" s="27">
        <f t="shared" si="596"/>
        <v>33.418688875477372</v>
      </c>
      <c r="U270" s="27">
        <f t="shared" ca="1" si="506"/>
        <v>0</v>
      </c>
      <c r="V270" s="43">
        <f t="shared" ca="1" si="507"/>
        <v>0</v>
      </c>
      <c r="W270" s="25">
        <f t="shared" si="557"/>
        <v>184.404494</v>
      </c>
      <c r="X270" s="26">
        <f t="shared" si="597"/>
        <v>1</v>
      </c>
      <c r="Y270" s="23">
        <f t="shared" si="598"/>
        <v>4.399242074823273E-2</v>
      </c>
      <c r="Z270" s="27">
        <f t="shared" si="599"/>
        <v>72.322861478004626</v>
      </c>
      <c r="AA270" s="27">
        <f t="shared" ca="1" si="508"/>
        <v>0</v>
      </c>
      <c r="AB270" s="43">
        <f t="shared" ca="1" si="509"/>
        <v>0</v>
      </c>
      <c r="AC270" s="25">
        <f t="shared" si="558"/>
        <v>177.18636850000001</v>
      </c>
      <c r="AD270" s="26">
        <f t="shared" si="600"/>
        <v>1</v>
      </c>
      <c r="AE270" s="23">
        <f t="shared" si="601"/>
        <v>4.399242074823273E-2</v>
      </c>
      <c r="AF270" s="27">
        <f t="shared" si="602"/>
        <v>53.888553184750606</v>
      </c>
      <c r="AG270" s="27">
        <f t="shared" ca="1" si="510"/>
        <v>0</v>
      </c>
      <c r="AH270" s="43">
        <f t="shared" ca="1" si="511"/>
        <v>0</v>
      </c>
      <c r="AI270" s="25">
        <f t="shared" si="559"/>
        <v>168.02752761999997</v>
      </c>
      <c r="AJ270" s="26">
        <f t="shared" si="603"/>
        <v>1</v>
      </c>
      <c r="AK270" s="23">
        <f t="shared" si="604"/>
        <v>4.399242074823273E-2</v>
      </c>
      <c r="AL270" s="27">
        <f t="shared" si="605"/>
        <v>33.418688875477372</v>
      </c>
      <c r="AM270" s="27">
        <f t="shared" ca="1" si="512"/>
        <v>0</v>
      </c>
      <c r="AN270" s="43">
        <f t="shared" ca="1" si="513"/>
        <v>0</v>
      </c>
      <c r="AO270" s="25">
        <f t="shared" si="560"/>
        <v>168.02752761999997</v>
      </c>
      <c r="AP270" s="34">
        <f t="shared" si="606"/>
        <v>1</v>
      </c>
      <c r="AQ270" s="23">
        <f t="shared" si="607"/>
        <v>4.399242074823273E-2</v>
      </c>
      <c r="AR270" s="27">
        <f t="shared" si="608"/>
        <v>53.342874636867691</v>
      </c>
      <c r="AS270" s="27">
        <f t="shared" ca="1" si="514"/>
        <v>0</v>
      </c>
      <c r="AT270" s="43">
        <f t="shared" ca="1" si="515"/>
        <v>0</v>
      </c>
      <c r="AU270" s="25">
        <f t="shared" si="561"/>
        <v>177.18636850000001</v>
      </c>
      <c r="AV270" s="26">
        <f t="shared" si="609"/>
        <v>1</v>
      </c>
      <c r="AW270" s="23">
        <f t="shared" si="610"/>
        <v>4.399242074823273E-2</v>
      </c>
      <c r="AX270" s="27">
        <f t="shared" si="611"/>
        <v>28.374509324453683</v>
      </c>
      <c r="AY270" s="27">
        <f t="shared" ca="1" si="516"/>
        <v>0</v>
      </c>
      <c r="AZ270" s="43">
        <f t="shared" ca="1" si="517"/>
        <v>0</v>
      </c>
      <c r="BA270" s="25">
        <f t="shared" si="562"/>
        <v>177.18636850000001</v>
      </c>
      <c r="BB270" s="26">
        <f t="shared" si="612"/>
        <v>1</v>
      </c>
      <c r="BC270" s="23">
        <f t="shared" si="613"/>
        <v>4.399242074823273E-2</v>
      </c>
      <c r="BD270" s="27">
        <f t="shared" si="614"/>
        <v>30.672190464778605</v>
      </c>
      <c r="BE270" s="27">
        <f t="shared" ca="1" si="518"/>
        <v>0</v>
      </c>
      <c r="BF270" s="43">
        <f t="shared" ca="1" si="519"/>
        <v>0</v>
      </c>
      <c r="BG270" s="25">
        <f t="shared" si="563"/>
        <v>168.02752761999997</v>
      </c>
      <c r="BH270" s="26">
        <f t="shared" si="615"/>
        <v>1</v>
      </c>
      <c r="BI270" s="23">
        <f t="shared" si="616"/>
        <v>4.399242074823273E-2</v>
      </c>
      <c r="BJ270" s="27">
        <f t="shared" si="617"/>
        <v>34.191750077434605</v>
      </c>
      <c r="BK270" s="27">
        <f t="shared" ca="1" si="520"/>
        <v>0</v>
      </c>
      <c r="BL270" s="43">
        <f t="shared" ca="1" si="521"/>
        <v>0</v>
      </c>
      <c r="BM270" s="25">
        <f t="shared" si="564"/>
        <v>175.43855488333335</v>
      </c>
      <c r="BN270" s="26">
        <f t="shared" si="618"/>
        <v>1</v>
      </c>
      <c r="BO270" s="23">
        <f t="shared" si="619"/>
        <v>4.399242074823273E-2</v>
      </c>
      <c r="BP270" s="27">
        <f t="shared" si="620"/>
        <v>17.835440402527123</v>
      </c>
      <c r="BQ270" s="27">
        <f t="shared" ca="1" si="522"/>
        <v>0</v>
      </c>
      <c r="BR270" s="43">
        <f t="shared" ca="1" si="523"/>
        <v>0</v>
      </c>
      <c r="BS270" s="25">
        <f t="shared" si="565"/>
        <v>168.02752761999997</v>
      </c>
      <c r="BT270" s="34">
        <f t="shared" si="621"/>
        <v>1</v>
      </c>
      <c r="BU270" s="23">
        <f t="shared" si="622"/>
        <v>4.399242074823273E-2</v>
      </c>
      <c r="BV270" s="27">
        <f t="shared" si="623"/>
        <v>28.090718441548965</v>
      </c>
      <c r="BW270" s="27">
        <f t="shared" ca="1" si="524"/>
        <v>0</v>
      </c>
      <c r="BX270" s="43">
        <f t="shared" ca="1" si="525"/>
        <v>0</v>
      </c>
      <c r="BY270" s="25">
        <f t="shared" si="566"/>
        <v>184.404494</v>
      </c>
      <c r="BZ270" s="50">
        <f t="shared" si="567"/>
        <v>0.5</v>
      </c>
      <c r="CA270" s="23">
        <f t="shared" si="624"/>
        <v>1.3888430348409919E-2</v>
      </c>
      <c r="CB270" s="27">
        <f t="shared" si="625"/>
        <v>22.359975650573727</v>
      </c>
      <c r="CC270" s="27">
        <f t="shared" ca="1" si="526"/>
        <v>0</v>
      </c>
      <c r="CD270" s="43">
        <f t="shared" ca="1" si="527"/>
        <v>0</v>
      </c>
      <c r="CE270" s="25">
        <f t="shared" si="568"/>
        <v>177.18636850000001</v>
      </c>
      <c r="CF270" s="34">
        <f t="shared" si="569"/>
        <v>1</v>
      </c>
      <c r="CG270" s="23">
        <f t="shared" si="626"/>
        <v>4.399242074823273E-2</v>
      </c>
      <c r="CH270" s="27">
        <f t="shared" si="627"/>
        <v>24.052922388076112</v>
      </c>
      <c r="CI270" s="27">
        <f t="shared" ca="1" si="528"/>
        <v>0</v>
      </c>
      <c r="CJ270" s="43">
        <f t="shared" ca="1" si="529"/>
        <v>0</v>
      </c>
      <c r="CK270" s="25">
        <f t="shared" si="570"/>
        <v>168.02752761999997</v>
      </c>
      <c r="CL270" s="34">
        <f t="shared" si="571"/>
        <v>1</v>
      </c>
      <c r="CM270" s="23">
        <f t="shared" si="628"/>
        <v>4.399242074823273E-2</v>
      </c>
      <c r="CN270" s="27">
        <f t="shared" si="629"/>
        <v>27.208123936033388</v>
      </c>
      <c r="CO270" s="27">
        <f t="shared" ca="1" si="530"/>
        <v>0</v>
      </c>
      <c r="CP270" s="43">
        <f t="shared" ca="1" si="531"/>
        <v>0</v>
      </c>
      <c r="CQ270" s="25">
        <f t="shared" si="572"/>
        <v>142.55652032999996</v>
      </c>
      <c r="CR270" s="34">
        <f t="shared" si="573"/>
        <v>1</v>
      </c>
      <c r="CS270" s="23">
        <f t="shared" si="630"/>
        <v>4.399242074823273E-2</v>
      </c>
      <c r="CT270" s="27">
        <f t="shared" si="631"/>
        <v>26.553013421703113</v>
      </c>
      <c r="CU270" s="27">
        <f t="shared" ca="1" si="532"/>
        <v>0</v>
      </c>
      <c r="CV270" s="43">
        <f t="shared" ca="1" si="533"/>
        <v>0</v>
      </c>
      <c r="CW270" s="25">
        <f t="shared" si="574"/>
        <v>168.02752761999997</v>
      </c>
      <c r="CX270" s="34">
        <f t="shared" si="632"/>
        <v>0.75</v>
      </c>
      <c r="CY270" s="23">
        <f t="shared" si="633"/>
        <v>3.6466423148277027E-2</v>
      </c>
      <c r="CZ270" s="27">
        <f t="shared" si="634"/>
        <v>26.436170411707767</v>
      </c>
      <c r="DA270" s="27">
        <f t="shared" ca="1" si="534"/>
        <v>0</v>
      </c>
      <c r="DB270" s="43">
        <f t="shared" ca="1" si="535"/>
        <v>0</v>
      </c>
      <c r="DC270" s="25">
        <f t="shared" si="575"/>
        <v>168.02752761999997</v>
      </c>
      <c r="DD270" s="34">
        <f t="shared" si="576"/>
        <v>1</v>
      </c>
      <c r="DE270" s="23">
        <f t="shared" si="635"/>
        <v>4.1483754881580827E-2</v>
      </c>
      <c r="DF270" s="27">
        <f t="shared" si="636"/>
        <v>34.562873795867546</v>
      </c>
      <c r="DG270" s="27">
        <f t="shared" ca="1" si="499"/>
        <v>0</v>
      </c>
      <c r="DH270" s="43">
        <f t="shared" ca="1" si="500"/>
        <v>0</v>
      </c>
      <c r="DI270" s="25">
        <f t="shared" si="577"/>
        <v>184.404494</v>
      </c>
      <c r="DJ270" s="26">
        <f t="shared" si="578"/>
        <v>1</v>
      </c>
      <c r="DK270" s="23">
        <f t="shared" si="637"/>
        <v>4.399242074823273E-2</v>
      </c>
      <c r="DL270" s="27">
        <f t="shared" si="638"/>
        <v>44.863300429094934</v>
      </c>
      <c r="DM270" s="27">
        <f t="shared" ca="1" si="536"/>
        <v>0</v>
      </c>
      <c r="DN270" s="43">
        <f t="shared" ca="1" si="537"/>
        <v>0</v>
      </c>
      <c r="DO270" s="25">
        <f t="shared" si="579"/>
        <v>177.18636850000001</v>
      </c>
      <c r="DP270" s="26">
        <f t="shared" si="580"/>
        <v>1</v>
      </c>
      <c r="DQ270" s="23">
        <f t="shared" si="639"/>
        <v>4.399242074823273E-2</v>
      </c>
      <c r="DR270" s="27">
        <f t="shared" si="640"/>
        <v>49.324571005706581</v>
      </c>
      <c r="DS270" s="27">
        <f t="shared" ca="1" si="538"/>
        <v>0</v>
      </c>
      <c r="DT270" s="43">
        <f t="shared" ca="1" si="539"/>
        <v>0</v>
      </c>
      <c r="DU270" s="25">
        <f t="shared" si="581"/>
        <v>168.02752761999997</v>
      </c>
      <c r="DV270" s="26">
        <f t="shared" si="582"/>
        <v>1</v>
      </c>
      <c r="DW270" s="23">
        <f t="shared" si="641"/>
        <v>4.399242074823273E-2</v>
      </c>
      <c r="DX270" s="27">
        <f t="shared" si="642"/>
        <v>27.461841180064003</v>
      </c>
      <c r="DY270" s="27">
        <f t="shared" ca="1" si="540"/>
        <v>0</v>
      </c>
      <c r="DZ270" s="43">
        <f t="shared" ca="1" si="541"/>
        <v>0</v>
      </c>
      <c r="EA270" s="25">
        <f t="shared" si="583"/>
        <v>168.02752761999997</v>
      </c>
      <c r="EB270" s="34">
        <f t="shared" si="643"/>
        <v>1</v>
      </c>
      <c r="EC270" s="23">
        <f t="shared" si="644"/>
        <v>4.399242074823273E-2</v>
      </c>
      <c r="ED270" s="27">
        <f t="shared" si="645"/>
        <v>41.381394374580914</v>
      </c>
      <c r="EE270" s="27">
        <f t="shared" ca="1" si="542"/>
        <v>0</v>
      </c>
      <c r="EF270" s="43">
        <f t="shared" ca="1" si="543"/>
        <v>0</v>
      </c>
      <c r="EG270" s="25">
        <f t="shared" si="584"/>
        <v>184.404494</v>
      </c>
      <c r="EH270" s="26">
        <f t="shared" si="646"/>
        <v>1</v>
      </c>
      <c r="EI270" s="23">
        <f t="shared" si="647"/>
        <v>4.399242074823273E-2</v>
      </c>
      <c r="EJ270" s="27">
        <f t="shared" si="648"/>
        <v>45.755914354779534</v>
      </c>
      <c r="EK270" s="27">
        <f t="shared" ca="1" si="544"/>
        <v>0</v>
      </c>
      <c r="EL270" s="43">
        <f t="shared" ca="1" si="545"/>
        <v>0</v>
      </c>
      <c r="EM270" s="25">
        <f t="shared" si="585"/>
        <v>177.18636850000001</v>
      </c>
      <c r="EN270" s="26">
        <f t="shared" si="649"/>
        <v>1</v>
      </c>
      <c r="EO270" s="23">
        <f t="shared" si="650"/>
        <v>4.399242074823273E-2</v>
      </c>
      <c r="EP270" s="27">
        <f t="shared" si="651"/>
        <v>38.91459230631866</v>
      </c>
      <c r="EQ270" s="27">
        <f t="shared" ca="1" si="546"/>
        <v>0</v>
      </c>
      <c r="ER270" s="43">
        <f t="shared" ca="1" si="547"/>
        <v>0</v>
      </c>
      <c r="ES270" s="25">
        <f t="shared" si="586"/>
        <v>168.02752761999997</v>
      </c>
      <c r="ET270" s="26">
        <f t="shared" si="652"/>
        <v>1</v>
      </c>
      <c r="EU270" s="23">
        <f t="shared" si="653"/>
        <v>4.399242074823273E-2</v>
      </c>
      <c r="EV270" s="27">
        <f t="shared" si="654"/>
        <v>31.666073809074376</v>
      </c>
      <c r="EW270" s="27">
        <f t="shared" ca="1" si="548"/>
        <v>0</v>
      </c>
      <c r="EX270" s="43">
        <f t="shared" ca="1" si="549"/>
        <v>0</v>
      </c>
      <c r="EY270" s="25">
        <f t="shared" si="587"/>
        <v>168.02752761999997</v>
      </c>
      <c r="EZ270" s="34">
        <f t="shared" si="655"/>
        <v>1</v>
      </c>
      <c r="FA270" s="23">
        <f t="shared" si="656"/>
        <v>4.399242074823273E-2</v>
      </c>
      <c r="FB270" s="27">
        <f t="shared" si="657"/>
        <v>40.302324704338545</v>
      </c>
      <c r="FC270" s="27">
        <f t="shared" ca="1" si="550"/>
        <v>0</v>
      </c>
      <c r="FD270" s="43">
        <f t="shared" ca="1" si="551"/>
        <v>0</v>
      </c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25">
        <f t="shared" si="588"/>
        <v>168.02752761999997</v>
      </c>
      <c r="FT270" s="26">
        <f t="shared" si="658"/>
        <v>1</v>
      </c>
      <c r="FU270" s="23">
        <f t="shared" si="659"/>
        <v>4.399242074823273E-2</v>
      </c>
      <c r="FV270" s="27">
        <f t="shared" si="660"/>
        <v>5.5697139669372877</v>
      </c>
      <c r="FW270" s="27">
        <f t="shared" ca="1" si="552"/>
        <v>0</v>
      </c>
      <c r="FX270" s="43">
        <f t="shared" ca="1" si="553"/>
        <v>0</v>
      </c>
      <c r="FY270" s="25">
        <f t="shared" si="589"/>
        <v>168.02752761999997</v>
      </c>
      <c r="FZ270" s="26">
        <f t="shared" si="661"/>
        <v>1</v>
      </c>
      <c r="GA270" s="23">
        <f t="shared" si="662"/>
        <v>4.399242074823273E-2</v>
      </c>
      <c r="GB270" s="27">
        <f t="shared" si="663"/>
        <v>28.589537627501251</v>
      </c>
      <c r="GC270" s="27">
        <f t="shared" ca="1" si="554"/>
        <v>0</v>
      </c>
      <c r="GD270" s="43">
        <f t="shared" ca="1" si="555"/>
        <v>0</v>
      </c>
      <c r="GE270" s="47"/>
      <c r="GF270" s="47"/>
    </row>
    <row r="271" spans="1:188" x14ac:dyDescent="0.2">
      <c r="A271" s="30">
        <v>32904</v>
      </c>
      <c r="B271" s="34">
        <v>202.9327945</v>
      </c>
      <c r="C271" s="23">
        <v>1.3888430348409919E-2</v>
      </c>
      <c r="D271" s="24">
        <f t="shared" si="501"/>
        <v>7.729011483491699E-2</v>
      </c>
      <c r="E271" s="25" t="e">
        <f>#N/A</f>
        <v>#N/A</v>
      </c>
      <c r="F271" s="26">
        <v>1</v>
      </c>
      <c r="G271" s="23">
        <f t="shared" si="590"/>
        <v>7.729011483491699E-2</v>
      </c>
      <c r="H271" s="27">
        <f t="shared" si="591"/>
        <v>59.837958086345274</v>
      </c>
      <c r="I271" s="27">
        <f t="shared" ca="1" si="502"/>
        <v>0</v>
      </c>
      <c r="J271" s="43">
        <f t="shared" ca="1" si="503"/>
        <v>0</v>
      </c>
      <c r="K271" s="25" t="e">
        <f>#N/A</f>
        <v>#N/A</v>
      </c>
      <c r="L271" s="26">
        <v>0</v>
      </c>
      <c r="M271" s="23">
        <f t="shared" si="592"/>
        <v>1.3888430348409919E-2</v>
      </c>
      <c r="N271" s="27">
        <f t="shared" si="593"/>
        <v>5.3750608689909409</v>
      </c>
      <c r="O271" s="27">
        <f t="shared" ca="1" si="504"/>
        <v>0</v>
      </c>
      <c r="P271" s="43">
        <f t="shared" ca="1" si="505"/>
        <v>0</v>
      </c>
      <c r="Q271" s="25">
        <f t="shared" si="556"/>
        <v>172.73954580999998</v>
      </c>
      <c r="R271" s="26">
        <f t="shared" si="594"/>
        <v>1</v>
      </c>
      <c r="S271" s="23">
        <f t="shared" si="595"/>
        <v>7.729011483491699E-2</v>
      </c>
      <c r="T271" s="27">
        <f t="shared" si="596"/>
        <v>36.001623176295382</v>
      </c>
      <c r="U271" s="27">
        <f t="shared" ca="1" si="506"/>
        <v>0</v>
      </c>
      <c r="V271" s="43">
        <f t="shared" ca="1" si="507"/>
        <v>0</v>
      </c>
      <c r="W271" s="25">
        <f t="shared" si="557"/>
        <v>195.65309389999999</v>
      </c>
      <c r="X271" s="26">
        <f t="shared" si="597"/>
        <v>1</v>
      </c>
      <c r="Y271" s="23">
        <f t="shared" si="598"/>
        <v>7.729011483491699E-2</v>
      </c>
      <c r="Z271" s="27">
        <f t="shared" si="599"/>
        <v>77.912703746829393</v>
      </c>
      <c r="AA271" s="27">
        <f t="shared" ca="1" si="508"/>
        <v>0</v>
      </c>
      <c r="AB271" s="43">
        <f t="shared" ca="1" si="509"/>
        <v>0</v>
      </c>
      <c r="AC271" s="25">
        <f t="shared" si="558"/>
        <v>182.96893215999998</v>
      </c>
      <c r="AD271" s="26">
        <f t="shared" si="600"/>
        <v>1</v>
      </c>
      <c r="AE271" s="23">
        <f t="shared" si="601"/>
        <v>7.729011483491699E-2</v>
      </c>
      <c r="AF271" s="27">
        <f t="shared" si="602"/>
        <v>58.053605648687515</v>
      </c>
      <c r="AG271" s="27">
        <f t="shared" ca="1" si="510"/>
        <v>0</v>
      </c>
      <c r="AH271" s="43">
        <f t="shared" ca="1" si="511"/>
        <v>0</v>
      </c>
      <c r="AI271" s="25">
        <f t="shared" si="559"/>
        <v>172.73954580999998</v>
      </c>
      <c r="AJ271" s="26">
        <f t="shared" si="603"/>
        <v>1</v>
      </c>
      <c r="AK271" s="23">
        <f t="shared" si="604"/>
        <v>7.729011483491699E-2</v>
      </c>
      <c r="AL271" s="27">
        <f t="shared" si="605"/>
        <v>36.001623176295382</v>
      </c>
      <c r="AM271" s="27">
        <f t="shared" ca="1" si="512"/>
        <v>0</v>
      </c>
      <c r="AN271" s="43">
        <f t="shared" ca="1" si="513"/>
        <v>0</v>
      </c>
      <c r="AO271" s="25">
        <f t="shared" si="560"/>
        <v>172.73954580999998</v>
      </c>
      <c r="AP271" s="34">
        <f t="shared" si="606"/>
        <v>1</v>
      </c>
      <c r="AQ271" s="23">
        <f t="shared" si="607"/>
        <v>7.729011483491699E-2</v>
      </c>
      <c r="AR271" s="27">
        <f t="shared" si="608"/>
        <v>57.465751543175777</v>
      </c>
      <c r="AS271" s="27">
        <f t="shared" ca="1" si="514"/>
        <v>0</v>
      </c>
      <c r="AT271" s="43">
        <f t="shared" ca="1" si="515"/>
        <v>0</v>
      </c>
      <c r="AU271" s="25">
        <f t="shared" si="561"/>
        <v>182.96893215999998</v>
      </c>
      <c r="AV271" s="26">
        <f t="shared" si="609"/>
        <v>1</v>
      </c>
      <c r="AW271" s="23">
        <f t="shared" si="610"/>
        <v>7.729011483491699E-2</v>
      </c>
      <c r="AX271" s="27">
        <f t="shared" si="611"/>
        <v>30.567578408525133</v>
      </c>
      <c r="AY271" s="27">
        <f t="shared" ca="1" si="516"/>
        <v>0</v>
      </c>
      <c r="AZ271" s="43">
        <f t="shared" ca="1" si="517"/>
        <v>0</v>
      </c>
      <c r="BA271" s="25">
        <f t="shared" si="562"/>
        <v>182.96893215999998</v>
      </c>
      <c r="BB271" s="26">
        <f t="shared" si="612"/>
        <v>1</v>
      </c>
      <c r="BC271" s="23">
        <f t="shared" si="613"/>
        <v>7.729011483491699E-2</v>
      </c>
      <c r="BD271" s="27">
        <f t="shared" si="614"/>
        <v>33.042847588039791</v>
      </c>
      <c r="BE271" s="27">
        <f t="shared" ca="1" si="518"/>
        <v>0</v>
      </c>
      <c r="BF271" s="43">
        <f t="shared" ca="1" si="519"/>
        <v>0</v>
      </c>
      <c r="BG271" s="25">
        <f t="shared" si="563"/>
        <v>172.73954580999998</v>
      </c>
      <c r="BH271" s="26">
        <f t="shared" si="615"/>
        <v>1</v>
      </c>
      <c r="BI271" s="23">
        <f t="shared" si="616"/>
        <v>7.729011483491699E-2</v>
      </c>
      <c r="BJ271" s="27">
        <f t="shared" si="617"/>
        <v>36.83443436732631</v>
      </c>
      <c r="BK271" s="27">
        <f t="shared" ca="1" si="520"/>
        <v>0</v>
      </c>
      <c r="BL271" s="43">
        <f t="shared" ca="1" si="521"/>
        <v>0</v>
      </c>
      <c r="BM271" s="25">
        <f t="shared" si="564"/>
        <v>181.47743950000003</v>
      </c>
      <c r="BN271" s="26">
        <f t="shared" si="618"/>
        <v>1</v>
      </c>
      <c r="BO271" s="23">
        <f t="shared" si="619"/>
        <v>7.729011483491699E-2</v>
      </c>
      <c r="BP271" s="27">
        <f t="shared" si="620"/>
        <v>19.213943639369763</v>
      </c>
      <c r="BQ271" s="27">
        <f t="shared" ca="1" si="522"/>
        <v>0</v>
      </c>
      <c r="BR271" s="43">
        <f t="shared" ca="1" si="523"/>
        <v>0</v>
      </c>
      <c r="BS271" s="25">
        <f t="shared" si="565"/>
        <v>172.73954580999998</v>
      </c>
      <c r="BT271" s="34">
        <f t="shared" si="621"/>
        <v>1</v>
      </c>
      <c r="BU271" s="23">
        <f t="shared" si="622"/>
        <v>7.729011483491699E-2</v>
      </c>
      <c r="BV271" s="27">
        <f t="shared" si="623"/>
        <v>30.261853295691605</v>
      </c>
      <c r="BW271" s="27">
        <f t="shared" ca="1" si="524"/>
        <v>0</v>
      </c>
      <c r="BX271" s="43">
        <f t="shared" ca="1" si="525"/>
        <v>0</v>
      </c>
      <c r="BY271" s="25">
        <f t="shared" si="566"/>
        <v>195.65309389999999</v>
      </c>
      <c r="BZ271" s="50">
        <f t="shared" si="567"/>
        <v>1</v>
      </c>
      <c r="CA271" s="23">
        <f t="shared" si="624"/>
        <v>7.729011483491699E-2</v>
      </c>
      <c r="CB271" s="27">
        <f t="shared" si="625"/>
        <v>24.088180736312516</v>
      </c>
      <c r="CC271" s="27">
        <f t="shared" ca="1" si="526"/>
        <v>0</v>
      </c>
      <c r="CD271" s="43">
        <f t="shared" ca="1" si="527"/>
        <v>0</v>
      </c>
      <c r="CE271" s="25">
        <f t="shared" si="568"/>
        <v>182.96893215999998</v>
      </c>
      <c r="CF271" s="34">
        <f t="shared" si="569"/>
        <v>1</v>
      </c>
      <c r="CG271" s="23">
        <f t="shared" si="626"/>
        <v>7.729011483491699E-2</v>
      </c>
      <c r="CH271" s="27">
        <f t="shared" si="627"/>
        <v>25.911975521565861</v>
      </c>
      <c r="CI271" s="27">
        <f t="shared" ca="1" si="528"/>
        <v>0</v>
      </c>
      <c r="CJ271" s="43">
        <f t="shared" ca="1" si="529"/>
        <v>0</v>
      </c>
      <c r="CK271" s="25">
        <f t="shared" si="570"/>
        <v>172.73954580999998</v>
      </c>
      <c r="CL271" s="34">
        <f t="shared" si="571"/>
        <v>1</v>
      </c>
      <c r="CM271" s="23">
        <f t="shared" si="628"/>
        <v>7.729011483491699E-2</v>
      </c>
      <c r="CN271" s="27">
        <f t="shared" si="629"/>
        <v>29.311042959492063</v>
      </c>
      <c r="CO271" s="27">
        <f t="shared" ca="1" si="530"/>
        <v>0</v>
      </c>
      <c r="CP271" s="43">
        <f t="shared" ca="1" si="531"/>
        <v>0</v>
      </c>
      <c r="CQ271" s="25">
        <f t="shared" si="572"/>
        <v>147.72911714499998</v>
      </c>
      <c r="CR271" s="34">
        <f t="shared" si="573"/>
        <v>1</v>
      </c>
      <c r="CS271" s="23">
        <f t="shared" si="630"/>
        <v>7.729011483491699E-2</v>
      </c>
      <c r="CT271" s="27">
        <f t="shared" si="631"/>
        <v>28.60529887827964</v>
      </c>
      <c r="CU271" s="27">
        <f t="shared" ca="1" si="532"/>
        <v>0</v>
      </c>
      <c r="CV271" s="43">
        <f t="shared" ca="1" si="533"/>
        <v>0</v>
      </c>
      <c r="CW271" s="25">
        <f t="shared" si="574"/>
        <v>172.73954580999998</v>
      </c>
      <c r="CX271" s="34">
        <f t="shared" si="632"/>
        <v>1</v>
      </c>
      <c r="CY271" s="23">
        <f t="shared" si="633"/>
        <v>7.729011483491699E-2</v>
      </c>
      <c r="CZ271" s="27">
        <f t="shared" si="634"/>
        <v>28.479425058624095</v>
      </c>
      <c r="DA271" s="27">
        <f t="shared" ca="1" si="534"/>
        <v>0</v>
      </c>
      <c r="DB271" s="43">
        <f t="shared" ca="1" si="535"/>
        <v>0</v>
      </c>
      <c r="DC271" s="25">
        <f t="shared" si="575"/>
        <v>172.73954580999998</v>
      </c>
      <c r="DD271" s="34">
        <f t="shared" si="576"/>
        <v>1</v>
      </c>
      <c r="DE271" s="23">
        <f t="shared" si="635"/>
        <v>7.729011483491699E-2</v>
      </c>
      <c r="DF271" s="27">
        <f t="shared" si="636"/>
        <v>37.23424228057489</v>
      </c>
      <c r="DG271" s="27">
        <f t="shared" ca="1" si="499"/>
        <v>0</v>
      </c>
      <c r="DH271" s="43">
        <f t="shared" ca="1" si="500"/>
        <v>0</v>
      </c>
      <c r="DI271" s="25">
        <f t="shared" si="577"/>
        <v>195.65309389999999</v>
      </c>
      <c r="DJ271" s="26">
        <f t="shared" si="578"/>
        <v>1</v>
      </c>
      <c r="DK271" s="23">
        <f t="shared" si="637"/>
        <v>7.729011483491699E-2</v>
      </c>
      <c r="DL271" s="27">
        <f t="shared" si="638"/>
        <v>48.330790071133066</v>
      </c>
      <c r="DM271" s="27">
        <f t="shared" ca="1" si="536"/>
        <v>0</v>
      </c>
      <c r="DN271" s="43">
        <f t="shared" ca="1" si="537"/>
        <v>0</v>
      </c>
      <c r="DO271" s="25">
        <f t="shared" si="579"/>
        <v>182.96893215999998</v>
      </c>
      <c r="DP271" s="26">
        <f t="shared" si="580"/>
        <v>1</v>
      </c>
      <c r="DQ271" s="23">
        <f t="shared" si="639"/>
        <v>7.729011483491699E-2</v>
      </c>
      <c r="DR271" s="27">
        <f t="shared" si="640"/>
        <v>53.13687276292066</v>
      </c>
      <c r="DS271" s="27">
        <f t="shared" ca="1" si="538"/>
        <v>0</v>
      </c>
      <c r="DT271" s="43">
        <f t="shared" ca="1" si="539"/>
        <v>0</v>
      </c>
      <c r="DU271" s="25">
        <f t="shared" si="581"/>
        <v>172.73954580999998</v>
      </c>
      <c r="DV271" s="26">
        <f t="shared" si="582"/>
        <v>1</v>
      </c>
      <c r="DW271" s="23">
        <f t="shared" si="641"/>
        <v>7.729011483491699E-2</v>
      </c>
      <c r="DX271" s="27">
        <f t="shared" si="642"/>
        <v>29.5843700384494</v>
      </c>
      <c r="DY271" s="27">
        <f t="shared" ca="1" si="540"/>
        <v>0</v>
      </c>
      <c r="DZ271" s="43">
        <f t="shared" ca="1" si="541"/>
        <v>0</v>
      </c>
      <c r="EA271" s="25">
        <f t="shared" si="583"/>
        <v>172.73954580999998</v>
      </c>
      <c r="EB271" s="34">
        <f t="shared" si="643"/>
        <v>1</v>
      </c>
      <c r="EC271" s="23">
        <f t="shared" si="644"/>
        <v>7.729011483491699E-2</v>
      </c>
      <c r="ED271" s="27">
        <f t="shared" si="645"/>
        <v>44.579767097821261</v>
      </c>
      <c r="EE271" s="27">
        <f t="shared" ca="1" si="542"/>
        <v>0</v>
      </c>
      <c r="EF271" s="43">
        <f t="shared" ca="1" si="543"/>
        <v>0</v>
      </c>
      <c r="EG271" s="25">
        <f t="shared" si="584"/>
        <v>195.65309389999999</v>
      </c>
      <c r="EH271" s="26">
        <f t="shared" si="646"/>
        <v>1</v>
      </c>
      <c r="EI271" s="23">
        <f t="shared" si="647"/>
        <v>7.729011483491699E-2</v>
      </c>
      <c r="EJ271" s="27">
        <f t="shared" si="648"/>
        <v>49.292394229637068</v>
      </c>
      <c r="EK271" s="27">
        <f t="shared" ca="1" si="544"/>
        <v>0</v>
      </c>
      <c r="EL271" s="43">
        <f t="shared" ca="1" si="545"/>
        <v>0</v>
      </c>
      <c r="EM271" s="25">
        <f t="shared" si="585"/>
        <v>182.96893215999998</v>
      </c>
      <c r="EN271" s="26">
        <f t="shared" si="649"/>
        <v>1</v>
      </c>
      <c r="EO271" s="23">
        <f t="shared" si="650"/>
        <v>7.729011483491699E-2</v>
      </c>
      <c r="EP271" s="27">
        <f t="shared" si="651"/>
        <v>41.922305614428005</v>
      </c>
      <c r="EQ271" s="27">
        <f t="shared" ca="1" si="546"/>
        <v>0</v>
      </c>
      <c r="ER271" s="43">
        <f t="shared" ca="1" si="547"/>
        <v>0</v>
      </c>
      <c r="ES271" s="25">
        <f t="shared" si="586"/>
        <v>172.73954580999998</v>
      </c>
      <c r="ET271" s="26">
        <f t="shared" si="652"/>
        <v>1</v>
      </c>
      <c r="EU271" s="23">
        <f t="shared" si="653"/>
        <v>7.729011483491699E-2</v>
      </c>
      <c r="EV271" s="27">
        <f t="shared" si="654"/>
        <v>34.113548290148692</v>
      </c>
      <c r="EW271" s="27">
        <f t="shared" ca="1" si="548"/>
        <v>0</v>
      </c>
      <c r="EX271" s="43">
        <f t="shared" ca="1" si="549"/>
        <v>0</v>
      </c>
      <c r="EY271" s="25">
        <f t="shared" si="587"/>
        <v>172.73954580999998</v>
      </c>
      <c r="EZ271" s="34">
        <f t="shared" si="655"/>
        <v>1</v>
      </c>
      <c r="FA271" s="23">
        <f t="shared" si="656"/>
        <v>7.729011483491699E-2</v>
      </c>
      <c r="FB271" s="27">
        <f t="shared" si="657"/>
        <v>43.417296008850983</v>
      </c>
      <c r="FC271" s="27">
        <f t="shared" ca="1" si="550"/>
        <v>0</v>
      </c>
      <c r="FD271" s="43">
        <f t="shared" ca="1" si="551"/>
        <v>0</v>
      </c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25">
        <f t="shared" si="588"/>
        <v>172.73954580999998</v>
      </c>
      <c r="FT271" s="26">
        <f t="shared" si="658"/>
        <v>1</v>
      </c>
      <c r="FU271" s="23">
        <f t="shared" si="659"/>
        <v>7.729011483491699E-2</v>
      </c>
      <c r="FV271" s="27">
        <f t="shared" si="660"/>
        <v>6.0001977990395119</v>
      </c>
      <c r="FW271" s="27">
        <f t="shared" ca="1" si="552"/>
        <v>0</v>
      </c>
      <c r="FX271" s="43">
        <f t="shared" ca="1" si="553"/>
        <v>0</v>
      </c>
      <c r="FY271" s="25">
        <f t="shared" si="589"/>
        <v>172.73954580999998</v>
      </c>
      <c r="FZ271" s="26">
        <f t="shared" si="661"/>
        <v>1</v>
      </c>
      <c r="GA271" s="23">
        <f t="shared" si="662"/>
        <v>7.729011483491699E-2</v>
      </c>
      <c r="GB271" s="27">
        <f t="shared" si="663"/>
        <v>30.799226273808003</v>
      </c>
      <c r="GC271" s="27">
        <f t="shared" ca="1" si="554"/>
        <v>0</v>
      </c>
      <c r="GD271" s="43">
        <f t="shared" ca="1" si="555"/>
        <v>0</v>
      </c>
      <c r="GE271" s="47"/>
      <c r="GF271" s="47"/>
    </row>
    <row r="272" spans="1:188" x14ac:dyDescent="0.2">
      <c r="A272" s="30">
        <v>32932</v>
      </c>
      <c r="B272" s="34">
        <v>196.47000610000001</v>
      </c>
      <c r="C272" s="23">
        <v>1.3895590299336735E-2</v>
      </c>
      <c r="D272" s="24">
        <f t="shared" si="501"/>
        <v>-3.1846939357058845E-2</v>
      </c>
      <c r="E272" s="25" t="e">
        <f>#N/A</f>
        <v>#N/A</v>
      </c>
      <c r="F272" s="26">
        <v>1</v>
      </c>
      <c r="G272" s="23">
        <f t="shared" si="590"/>
        <v>-3.1846939357058845E-2</v>
      </c>
      <c r="H272" s="27">
        <f t="shared" si="591"/>
        <v>57.932302263919205</v>
      </c>
      <c r="I272" s="27">
        <f t="shared" ca="1" si="502"/>
        <v>-3.1846939357058845E-2</v>
      </c>
      <c r="J272" s="43">
        <f t="shared" ca="1" si="503"/>
        <v>0</v>
      </c>
      <c r="K272" s="25" t="e">
        <f>#N/A</f>
        <v>#N/A</v>
      </c>
      <c r="L272" s="26">
        <v>0</v>
      </c>
      <c r="M272" s="23">
        <f t="shared" si="592"/>
        <v>1.3895590299336735E-2</v>
      </c>
      <c r="N272" s="27">
        <f t="shared" si="593"/>
        <v>5.4497505126604358</v>
      </c>
      <c r="O272" s="27">
        <f t="shared" ca="1" si="504"/>
        <v>0</v>
      </c>
      <c r="P272" s="43">
        <f t="shared" ca="1" si="505"/>
        <v>0</v>
      </c>
      <c r="Q272" s="25">
        <f t="shared" si="556"/>
        <v>176.38142397000001</v>
      </c>
      <c r="R272" s="26">
        <f t="shared" si="594"/>
        <v>1</v>
      </c>
      <c r="S272" s="23">
        <f t="shared" si="595"/>
        <v>-3.1846939357058845E-2</v>
      </c>
      <c r="T272" s="27">
        <f t="shared" si="596"/>
        <v>34.855081666244217</v>
      </c>
      <c r="U272" s="27">
        <f t="shared" ca="1" si="506"/>
        <v>-3.1846939357058845E-2</v>
      </c>
      <c r="V272" s="43">
        <f t="shared" ca="1" si="507"/>
        <v>0</v>
      </c>
      <c r="W272" s="25">
        <f t="shared" si="557"/>
        <v>199.70140029999999</v>
      </c>
      <c r="X272" s="26">
        <f t="shared" si="597"/>
        <v>1</v>
      </c>
      <c r="Y272" s="23">
        <f t="shared" si="598"/>
        <v>-3.1846939357058845E-2</v>
      </c>
      <c r="Z272" s="27">
        <f t="shared" si="599"/>
        <v>75.431422595459622</v>
      </c>
      <c r="AA272" s="27">
        <f t="shared" ca="1" si="508"/>
        <v>-3.1846939357058845E-2</v>
      </c>
      <c r="AB272" s="43">
        <f t="shared" ca="1" si="509"/>
        <v>0</v>
      </c>
      <c r="AC272" s="25">
        <f t="shared" si="558"/>
        <v>187.57270552</v>
      </c>
      <c r="AD272" s="26">
        <f t="shared" si="600"/>
        <v>1</v>
      </c>
      <c r="AE272" s="23">
        <f t="shared" si="601"/>
        <v>-3.1846939357058845E-2</v>
      </c>
      <c r="AF272" s="27">
        <f t="shared" si="602"/>
        <v>56.204775990135154</v>
      </c>
      <c r="AG272" s="27">
        <f t="shared" ca="1" si="510"/>
        <v>-3.1846939357058845E-2</v>
      </c>
      <c r="AH272" s="43">
        <f t="shared" ca="1" si="511"/>
        <v>0</v>
      </c>
      <c r="AI272" s="25">
        <f t="shared" si="559"/>
        <v>176.38142397000001</v>
      </c>
      <c r="AJ272" s="26">
        <f t="shared" si="603"/>
        <v>1</v>
      </c>
      <c r="AK272" s="23">
        <f t="shared" si="604"/>
        <v>-3.1846939357058845E-2</v>
      </c>
      <c r="AL272" s="27">
        <f t="shared" si="605"/>
        <v>34.855081666244217</v>
      </c>
      <c r="AM272" s="27">
        <f t="shared" ca="1" si="512"/>
        <v>-3.1846939357058845E-2</v>
      </c>
      <c r="AN272" s="43">
        <f t="shared" ca="1" si="513"/>
        <v>0</v>
      </c>
      <c r="AO272" s="25">
        <f t="shared" si="560"/>
        <v>176.38142397000001</v>
      </c>
      <c r="AP272" s="34">
        <f t="shared" si="606"/>
        <v>1</v>
      </c>
      <c r="AQ272" s="23">
        <f t="shared" si="607"/>
        <v>-3.1846939357058845E-2</v>
      </c>
      <c r="AR272" s="27">
        <f t="shared" si="608"/>
        <v>55.635643238672451</v>
      </c>
      <c r="AS272" s="27">
        <f t="shared" ca="1" si="514"/>
        <v>-3.1846939357058845E-2</v>
      </c>
      <c r="AT272" s="43">
        <f t="shared" ca="1" si="515"/>
        <v>0</v>
      </c>
      <c r="AU272" s="25">
        <f t="shared" si="561"/>
        <v>187.57270552</v>
      </c>
      <c r="AV272" s="26">
        <f t="shared" si="609"/>
        <v>1</v>
      </c>
      <c r="AW272" s="23">
        <f t="shared" si="610"/>
        <v>-3.1846939357058845E-2</v>
      </c>
      <c r="AX272" s="27">
        <f t="shared" si="611"/>
        <v>29.594094592656692</v>
      </c>
      <c r="AY272" s="27">
        <f t="shared" ca="1" si="516"/>
        <v>-3.1846939357058845E-2</v>
      </c>
      <c r="AZ272" s="43">
        <f t="shared" ca="1" si="517"/>
        <v>0</v>
      </c>
      <c r="BA272" s="25">
        <f t="shared" si="562"/>
        <v>187.57270552</v>
      </c>
      <c r="BB272" s="26">
        <f t="shared" si="612"/>
        <v>1</v>
      </c>
      <c r="BC272" s="23">
        <f t="shared" si="613"/>
        <v>-3.1846939357058845E-2</v>
      </c>
      <c r="BD272" s="27">
        <f t="shared" si="614"/>
        <v>31.990534024718951</v>
      </c>
      <c r="BE272" s="27">
        <f t="shared" ca="1" si="518"/>
        <v>-3.1846939357058845E-2</v>
      </c>
      <c r="BF272" s="43">
        <f t="shared" ca="1" si="519"/>
        <v>0</v>
      </c>
      <c r="BG272" s="25">
        <f t="shared" si="563"/>
        <v>176.38142397000001</v>
      </c>
      <c r="BH272" s="26">
        <f t="shared" si="615"/>
        <v>1</v>
      </c>
      <c r="BI272" s="23">
        <f t="shared" si="616"/>
        <v>-3.1846939357058845E-2</v>
      </c>
      <c r="BJ272" s="27">
        <f t="shared" si="617"/>
        <v>35.661370369778503</v>
      </c>
      <c r="BK272" s="27">
        <f t="shared" ca="1" si="520"/>
        <v>-3.1846939357058845E-2</v>
      </c>
      <c r="BL272" s="43">
        <f t="shared" ca="1" si="521"/>
        <v>0</v>
      </c>
      <c r="BM272" s="25">
        <f t="shared" si="564"/>
        <v>185.21911115</v>
      </c>
      <c r="BN272" s="26">
        <f t="shared" si="618"/>
        <v>1</v>
      </c>
      <c r="BO272" s="23">
        <f t="shared" si="619"/>
        <v>-3.1846939357058845E-2</v>
      </c>
      <c r="BP272" s="27">
        <f t="shared" si="620"/>
        <v>18.602038341476806</v>
      </c>
      <c r="BQ272" s="27">
        <f t="shared" ca="1" si="522"/>
        <v>-3.1846939357058957E-2</v>
      </c>
      <c r="BR272" s="43">
        <f t="shared" ca="1" si="523"/>
        <v>0</v>
      </c>
      <c r="BS272" s="25">
        <f t="shared" si="565"/>
        <v>176.38142397000001</v>
      </c>
      <c r="BT272" s="34">
        <f t="shared" si="621"/>
        <v>1</v>
      </c>
      <c r="BU272" s="23">
        <f t="shared" si="622"/>
        <v>-3.1846939357058845E-2</v>
      </c>
      <c r="BV272" s="27">
        <f t="shared" si="623"/>
        <v>29.298105888951504</v>
      </c>
      <c r="BW272" s="27">
        <f t="shared" ca="1" si="524"/>
        <v>-3.1846939357058845E-2</v>
      </c>
      <c r="BX272" s="43">
        <f t="shared" ca="1" si="525"/>
        <v>0</v>
      </c>
      <c r="BY272" s="25">
        <f t="shared" si="566"/>
        <v>199.70140029999999</v>
      </c>
      <c r="BZ272" s="50">
        <f t="shared" si="567"/>
        <v>1</v>
      </c>
      <c r="CA272" s="23">
        <f t="shared" si="624"/>
        <v>-3.1846939357058845E-2</v>
      </c>
      <c r="CB272" s="27">
        <f t="shared" si="625"/>
        <v>23.321045905181297</v>
      </c>
      <c r="CC272" s="27">
        <f t="shared" ca="1" si="526"/>
        <v>-3.1846939357058957E-2</v>
      </c>
      <c r="CD272" s="43">
        <f t="shared" ca="1" si="527"/>
        <v>0</v>
      </c>
      <c r="CE272" s="25">
        <f t="shared" si="568"/>
        <v>187.57270552</v>
      </c>
      <c r="CF272" s="34">
        <f t="shared" si="569"/>
        <v>1</v>
      </c>
      <c r="CG272" s="23">
        <f t="shared" si="626"/>
        <v>-3.1846939357058845E-2</v>
      </c>
      <c r="CH272" s="27">
        <f t="shared" si="627"/>
        <v>25.08675840850896</v>
      </c>
      <c r="CI272" s="27">
        <f t="shared" ca="1" si="528"/>
        <v>-3.1846939357058845E-2</v>
      </c>
      <c r="CJ272" s="43">
        <f t="shared" ca="1" si="529"/>
        <v>0</v>
      </c>
      <c r="CK272" s="25">
        <f t="shared" si="570"/>
        <v>176.38142397000001</v>
      </c>
      <c r="CL272" s="34">
        <f t="shared" si="571"/>
        <v>1</v>
      </c>
      <c r="CM272" s="23">
        <f t="shared" si="628"/>
        <v>-3.1846939357058845E-2</v>
      </c>
      <c r="CN272" s="27">
        <f t="shared" si="629"/>
        <v>28.377575951868973</v>
      </c>
      <c r="CO272" s="27">
        <f t="shared" ca="1" si="530"/>
        <v>-3.1846939357058845E-2</v>
      </c>
      <c r="CP272" s="43">
        <f t="shared" ca="1" si="531"/>
        <v>0</v>
      </c>
      <c r="CQ272" s="25">
        <f t="shared" si="572"/>
        <v>152.32409912999998</v>
      </c>
      <c r="CR272" s="34">
        <f t="shared" si="573"/>
        <v>1</v>
      </c>
      <c r="CS272" s="23">
        <f t="shared" si="630"/>
        <v>-3.1846939357058845E-2</v>
      </c>
      <c r="CT272" s="27">
        <f t="shared" si="631"/>
        <v>27.694307659612527</v>
      </c>
      <c r="CU272" s="27">
        <f t="shared" ca="1" si="532"/>
        <v>-3.1846939357058845E-2</v>
      </c>
      <c r="CV272" s="43">
        <f t="shared" ca="1" si="533"/>
        <v>0</v>
      </c>
      <c r="CW272" s="25">
        <f t="shared" si="574"/>
        <v>176.38142397000001</v>
      </c>
      <c r="CX272" s="34">
        <f t="shared" si="632"/>
        <v>1</v>
      </c>
      <c r="CY272" s="23">
        <f t="shared" si="633"/>
        <v>-3.1846939357058845E-2</v>
      </c>
      <c r="CZ272" s="27">
        <f t="shared" si="634"/>
        <v>27.57244253585819</v>
      </c>
      <c r="DA272" s="27">
        <f t="shared" ca="1" si="534"/>
        <v>-3.1846939357058845E-2</v>
      </c>
      <c r="DB272" s="43">
        <f t="shared" ca="1" si="535"/>
        <v>0</v>
      </c>
      <c r="DC272" s="25">
        <f t="shared" si="575"/>
        <v>176.38142397000001</v>
      </c>
      <c r="DD272" s="34">
        <f t="shared" si="576"/>
        <v>1</v>
      </c>
      <c r="DE272" s="23">
        <f t="shared" si="635"/>
        <v>-3.1846939357058845E-2</v>
      </c>
      <c r="DF272" s="27">
        <f t="shared" si="636"/>
        <v>36.048445624659387</v>
      </c>
      <c r="DG272" s="27">
        <f t="shared" ca="1" si="499"/>
        <v>-3.1846939357058845E-2</v>
      </c>
      <c r="DH272" s="43">
        <f t="shared" ca="1" si="500"/>
        <v>0</v>
      </c>
      <c r="DI272" s="25">
        <f t="shared" si="577"/>
        <v>199.70140029999999</v>
      </c>
      <c r="DJ272" s="26">
        <f t="shared" si="578"/>
        <v>1</v>
      </c>
      <c r="DK272" s="23">
        <f t="shared" si="637"/>
        <v>-3.1846939357058845E-2</v>
      </c>
      <c r="DL272" s="27">
        <f t="shared" si="638"/>
        <v>46.791602330658947</v>
      </c>
      <c r="DM272" s="27">
        <f t="shared" ca="1" si="536"/>
        <v>-3.1846939357058957E-2</v>
      </c>
      <c r="DN272" s="43">
        <f t="shared" ca="1" si="537"/>
        <v>0</v>
      </c>
      <c r="DO272" s="25">
        <f t="shared" si="579"/>
        <v>187.57270552</v>
      </c>
      <c r="DP272" s="26">
        <f t="shared" si="580"/>
        <v>1</v>
      </c>
      <c r="DQ272" s="23">
        <f t="shared" si="639"/>
        <v>-3.1846939357058845E-2</v>
      </c>
      <c r="DR272" s="27">
        <f t="shared" si="640"/>
        <v>51.444625998416171</v>
      </c>
      <c r="DS272" s="27">
        <f t="shared" ca="1" si="538"/>
        <v>-3.1846939357058845E-2</v>
      </c>
      <c r="DT272" s="43">
        <f t="shared" ca="1" si="539"/>
        <v>0</v>
      </c>
      <c r="DU272" s="25">
        <f t="shared" si="581"/>
        <v>176.38142397000001</v>
      </c>
      <c r="DV272" s="26">
        <f t="shared" si="582"/>
        <v>1</v>
      </c>
      <c r="DW272" s="23">
        <f t="shared" si="641"/>
        <v>-3.1846939357058845E-2</v>
      </c>
      <c r="DX272" s="27">
        <f t="shared" si="642"/>
        <v>28.642198399918112</v>
      </c>
      <c r="DY272" s="27">
        <f t="shared" ca="1" si="540"/>
        <v>-3.1846939357058957E-2</v>
      </c>
      <c r="DZ272" s="43">
        <f t="shared" ca="1" si="541"/>
        <v>0</v>
      </c>
      <c r="EA272" s="25">
        <f t="shared" si="583"/>
        <v>176.38142397000001</v>
      </c>
      <c r="EB272" s="34">
        <f t="shared" si="643"/>
        <v>1</v>
      </c>
      <c r="EC272" s="23">
        <f t="shared" si="644"/>
        <v>-3.1846939357058845E-2</v>
      </c>
      <c r="ED272" s="27">
        <f t="shared" si="645"/>
        <v>43.160037958505143</v>
      </c>
      <c r="EE272" s="27">
        <f t="shared" ca="1" si="542"/>
        <v>-3.1846939357058734E-2</v>
      </c>
      <c r="EF272" s="43">
        <f t="shared" ca="1" si="543"/>
        <v>0</v>
      </c>
      <c r="EG272" s="25">
        <f t="shared" si="584"/>
        <v>199.70140029999999</v>
      </c>
      <c r="EH272" s="26">
        <f t="shared" si="646"/>
        <v>1</v>
      </c>
      <c r="EI272" s="23">
        <f t="shared" si="647"/>
        <v>-3.1846939357058845E-2</v>
      </c>
      <c r="EJ272" s="27">
        <f t="shared" si="648"/>
        <v>47.72258233984158</v>
      </c>
      <c r="EK272" s="27">
        <f t="shared" ca="1" si="544"/>
        <v>-3.1846939357058845E-2</v>
      </c>
      <c r="EL272" s="43">
        <f t="shared" ca="1" si="545"/>
        <v>0</v>
      </c>
      <c r="EM272" s="25">
        <f t="shared" si="585"/>
        <v>187.57270552</v>
      </c>
      <c r="EN272" s="26">
        <f t="shared" si="649"/>
        <v>1</v>
      </c>
      <c r="EO272" s="23">
        <f t="shared" si="650"/>
        <v>-3.1846939357058845E-2</v>
      </c>
      <c r="EP272" s="27">
        <f t="shared" si="651"/>
        <v>40.587208489817229</v>
      </c>
      <c r="EQ272" s="27">
        <f t="shared" ca="1" si="546"/>
        <v>-3.1846939357058845E-2</v>
      </c>
      <c r="ER272" s="43">
        <f t="shared" ca="1" si="547"/>
        <v>0</v>
      </c>
      <c r="ES272" s="25">
        <f t="shared" si="586"/>
        <v>176.38142397000001</v>
      </c>
      <c r="ET272" s="26">
        <f t="shared" si="652"/>
        <v>1</v>
      </c>
      <c r="EU272" s="23">
        <f t="shared" si="653"/>
        <v>-3.1846939357058845E-2</v>
      </c>
      <c r="EV272" s="27">
        <f t="shared" si="654"/>
        <v>33.027136186498225</v>
      </c>
      <c r="EW272" s="27">
        <f t="shared" ca="1" si="548"/>
        <v>-3.1846939357058957E-2</v>
      </c>
      <c r="EX272" s="43">
        <f t="shared" ca="1" si="549"/>
        <v>0</v>
      </c>
      <c r="EY272" s="25">
        <f t="shared" si="587"/>
        <v>176.38142397000001</v>
      </c>
      <c r="EZ272" s="34">
        <f t="shared" si="655"/>
        <v>1</v>
      </c>
      <c r="FA272" s="23">
        <f t="shared" si="656"/>
        <v>-3.1846939357058845E-2</v>
      </c>
      <c r="FB272" s="27">
        <f t="shared" si="657"/>
        <v>42.034588015809632</v>
      </c>
      <c r="FC272" s="27">
        <f t="shared" ca="1" si="550"/>
        <v>-3.1846939357058845E-2</v>
      </c>
      <c r="FD272" s="43">
        <f t="shared" ca="1" si="551"/>
        <v>0</v>
      </c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25">
        <f t="shared" si="588"/>
        <v>176.38142397000001</v>
      </c>
      <c r="FT272" s="26">
        <f t="shared" si="658"/>
        <v>1</v>
      </c>
      <c r="FU272" s="23">
        <f t="shared" si="659"/>
        <v>-3.1846939357058845E-2</v>
      </c>
      <c r="FV272" s="27">
        <f t="shared" si="660"/>
        <v>5.8091098636031422</v>
      </c>
      <c r="FW272" s="27">
        <f t="shared" ca="1" si="552"/>
        <v>-3.1846939357058957E-2</v>
      </c>
      <c r="FX272" s="43">
        <f t="shared" ca="1" si="553"/>
        <v>0</v>
      </c>
      <c r="FY272" s="25">
        <f t="shared" si="589"/>
        <v>176.38142397000001</v>
      </c>
      <c r="FZ272" s="26">
        <f t="shared" si="661"/>
        <v>1</v>
      </c>
      <c r="GA272" s="23">
        <f t="shared" si="662"/>
        <v>-3.1846939357058845E-2</v>
      </c>
      <c r="GB272" s="27">
        <f t="shared" si="663"/>
        <v>29.818365182421704</v>
      </c>
      <c r="GC272" s="27">
        <f t="shared" ca="1" si="554"/>
        <v>-3.1846939357058845E-2</v>
      </c>
      <c r="GD272" s="43">
        <f t="shared" ca="1" si="555"/>
        <v>0</v>
      </c>
      <c r="GE272" s="47"/>
      <c r="GF272" s="47"/>
    </row>
    <row r="273" spans="1:188" x14ac:dyDescent="0.2">
      <c r="A273" s="30">
        <v>32963</v>
      </c>
      <c r="B273" s="34">
        <v>208.05947</v>
      </c>
      <c r="C273" s="23">
        <v>1.3845458958804402E-2</v>
      </c>
      <c r="D273" s="24">
        <f t="shared" si="501"/>
        <v>5.8988464092077031E-2</v>
      </c>
      <c r="E273" s="25" t="e">
        <f>#N/A</f>
        <v>#N/A</v>
      </c>
      <c r="F273" s="26">
        <v>1</v>
      </c>
      <c r="G273" s="23">
        <f t="shared" si="590"/>
        <v>5.8988464092077031E-2</v>
      </c>
      <c r="H273" s="27">
        <f t="shared" si="591"/>
        <v>61.349639795785755</v>
      </c>
      <c r="I273" s="27">
        <f t="shared" ca="1" si="502"/>
        <v>0</v>
      </c>
      <c r="J273" s="43">
        <f t="shared" ca="1" si="503"/>
        <v>0</v>
      </c>
      <c r="K273" s="25" t="e">
        <f>#N/A</f>
        <v>#N/A</v>
      </c>
      <c r="L273" s="26">
        <v>0</v>
      </c>
      <c r="M273" s="23">
        <f t="shared" si="592"/>
        <v>1.3845458958804402E-2</v>
      </c>
      <c r="N273" s="27">
        <f t="shared" si="593"/>
        <v>5.5252048097191988</v>
      </c>
      <c r="O273" s="27">
        <f t="shared" ca="1" si="504"/>
        <v>0</v>
      </c>
      <c r="P273" s="43">
        <f t="shared" ca="1" si="505"/>
        <v>0</v>
      </c>
      <c r="Q273" s="25">
        <f t="shared" si="556"/>
        <v>182.33452612000002</v>
      </c>
      <c r="R273" s="26">
        <f t="shared" si="594"/>
        <v>1</v>
      </c>
      <c r="S273" s="23">
        <f t="shared" si="595"/>
        <v>5.8988464092077031E-2</v>
      </c>
      <c r="T273" s="27">
        <f t="shared" si="596"/>
        <v>36.911129399539874</v>
      </c>
      <c r="U273" s="27">
        <f t="shared" ca="1" si="506"/>
        <v>0</v>
      </c>
      <c r="V273" s="43">
        <f t="shared" ca="1" si="507"/>
        <v>0</v>
      </c>
      <c r="W273" s="25">
        <f t="shared" si="557"/>
        <v>202.26473805000001</v>
      </c>
      <c r="X273" s="26">
        <f t="shared" si="597"/>
        <v>0</v>
      </c>
      <c r="Y273" s="23">
        <f t="shared" si="598"/>
        <v>1.3845458958804402E-2</v>
      </c>
      <c r="Z273" s="27">
        <f t="shared" si="599"/>
        <v>76.475805261209288</v>
      </c>
      <c r="AA273" s="27">
        <f t="shared" ca="1" si="508"/>
        <v>-1.8442415890086217E-2</v>
      </c>
      <c r="AB273" s="43">
        <f t="shared" ca="1" si="509"/>
        <v>0</v>
      </c>
      <c r="AC273" s="25">
        <f t="shared" si="558"/>
        <v>195.25425172000001</v>
      </c>
      <c r="AD273" s="26">
        <f t="shared" si="600"/>
        <v>1</v>
      </c>
      <c r="AE273" s="23">
        <f t="shared" si="601"/>
        <v>5.8988464092077031E-2</v>
      </c>
      <c r="AF273" s="27">
        <f t="shared" si="602"/>
        <v>59.520209400432478</v>
      </c>
      <c r="AG273" s="27">
        <f t="shared" ca="1" si="510"/>
        <v>0</v>
      </c>
      <c r="AH273" s="43">
        <f t="shared" ca="1" si="511"/>
        <v>0</v>
      </c>
      <c r="AI273" s="25">
        <f t="shared" si="559"/>
        <v>182.33452612000002</v>
      </c>
      <c r="AJ273" s="26">
        <f t="shared" si="603"/>
        <v>1</v>
      </c>
      <c r="AK273" s="23">
        <f t="shared" si="604"/>
        <v>5.8988464092077031E-2</v>
      </c>
      <c r="AL273" s="27">
        <f t="shared" si="605"/>
        <v>36.911129399539874</v>
      </c>
      <c r="AM273" s="27">
        <f t="shared" ca="1" si="512"/>
        <v>0</v>
      </c>
      <c r="AN273" s="43">
        <f t="shared" ca="1" si="513"/>
        <v>0</v>
      </c>
      <c r="AO273" s="25">
        <f t="shared" si="560"/>
        <v>182.33452612000002</v>
      </c>
      <c r="AP273" s="34">
        <f t="shared" si="606"/>
        <v>0.66666666666666663</v>
      </c>
      <c r="AQ273" s="23">
        <f t="shared" si="607"/>
        <v>4.394079571431949E-2</v>
      </c>
      <c r="AR273" s="27">
        <f t="shared" si="608"/>
        <v>58.080317672657714</v>
      </c>
      <c r="AS273" s="27">
        <f t="shared" ca="1" si="514"/>
        <v>0</v>
      </c>
      <c r="AT273" s="43">
        <f t="shared" ca="1" si="515"/>
        <v>0</v>
      </c>
      <c r="AU273" s="25">
        <f t="shared" si="561"/>
        <v>195.25425172000001</v>
      </c>
      <c r="AV273" s="26">
        <f t="shared" si="609"/>
        <v>1</v>
      </c>
      <c r="AW273" s="23">
        <f t="shared" si="610"/>
        <v>5.8988464092077031E-2</v>
      </c>
      <c r="AX273" s="27">
        <f t="shared" si="611"/>
        <v>31.339804778873152</v>
      </c>
      <c r="AY273" s="27">
        <f t="shared" ca="1" si="516"/>
        <v>0</v>
      </c>
      <c r="AZ273" s="43">
        <f t="shared" ca="1" si="517"/>
        <v>0</v>
      </c>
      <c r="BA273" s="25">
        <f t="shared" si="562"/>
        <v>195.25425172000001</v>
      </c>
      <c r="BB273" s="26">
        <f t="shared" si="612"/>
        <v>1</v>
      </c>
      <c r="BC273" s="23">
        <f t="shared" si="613"/>
        <v>5.8988464092077031E-2</v>
      </c>
      <c r="BD273" s="27">
        <f t="shared" si="614"/>
        <v>33.87760649232245</v>
      </c>
      <c r="BE273" s="27">
        <f t="shared" ca="1" si="518"/>
        <v>0</v>
      </c>
      <c r="BF273" s="43">
        <f t="shared" ca="1" si="519"/>
        <v>0</v>
      </c>
      <c r="BG273" s="25">
        <f t="shared" si="563"/>
        <v>182.33452612000002</v>
      </c>
      <c r="BH273" s="26">
        <f t="shared" si="615"/>
        <v>1</v>
      </c>
      <c r="BI273" s="23">
        <f t="shared" si="616"/>
        <v>5.8988464092077031E-2</v>
      </c>
      <c r="BJ273" s="27">
        <f t="shared" si="617"/>
        <v>37.764979835310442</v>
      </c>
      <c r="BK273" s="27">
        <f t="shared" ca="1" si="520"/>
        <v>0</v>
      </c>
      <c r="BL273" s="43">
        <f t="shared" ca="1" si="521"/>
        <v>0</v>
      </c>
      <c r="BM273" s="25">
        <f t="shared" si="564"/>
        <v>190.98716626666666</v>
      </c>
      <c r="BN273" s="26">
        <f t="shared" si="618"/>
        <v>1</v>
      </c>
      <c r="BO273" s="23">
        <f t="shared" si="619"/>
        <v>5.8988464092077031E-2</v>
      </c>
      <c r="BP273" s="27">
        <f t="shared" si="620"/>
        <v>19.699344012222451</v>
      </c>
      <c r="BQ273" s="27">
        <f t="shared" ca="1" si="522"/>
        <v>0</v>
      </c>
      <c r="BR273" s="43">
        <f t="shared" ca="1" si="523"/>
        <v>0</v>
      </c>
      <c r="BS273" s="25">
        <f t="shared" si="565"/>
        <v>182.33452612000002</v>
      </c>
      <c r="BT273" s="34">
        <f t="shared" si="621"/>
        <v>1</v>
      </c>
      <c r="BU273" s="23">
        <f t="shared" si="622"/>
        <v>5.8988464092077031E-2</v>
      </c>
      <c r="BV273" s="27">
        <f t="shared" si="623"/>
        <v>31.026356156147791</v>
      </c>
      <c r="BW273" s="27">
        <f t="shared" ca="1" si="524"/>
        <v>0</v>
      </c>
      <c r="BX273" s="43">
        <f t="shared" ca="1" si="525"/>
        <v>0</v>
      </c>
      <c r="BY273" s="25">
        <f t="shared" si="566"/>
        <v>202.26473805000001</v>
      </c>
      <c r="BZ273" s="50">
        <f t="shared" si="567"/>
        <v>0</v>
      </c>
      <c r="CA273" s="23">
        <f t="shared" si="624"/>
        <v>1.3845458958804402E-2</v>
      </c>
      <c r="CB273" s="27">
        <f t="shared" si="625"/>
        <v>23.643936489137879</v>
      </c>
      <c r="CC273" s="27">
        <f t="shared" ca="1" si="526"/>
        <v>-1.8442415890086217E-2</v>
      </c>
      <c r="CD273" s="43">
        <f t="shared" ca="1" si="527"/>
        <v>0</v>
      </c>
      <c r="CE273" s="25">
        <f t="shared" si="568"/>
        <v>195.25425172000001</v>
      </c>
      <c r="CF273" s="34">
        <f t="shared" si="569"/>
        <v>1</v>
      </c>
      <c r="CG273" s="23">
        <f t="shared" si="626"/>
        <v>5.8988464092077031E-2</v>
      </c>
      <c r="CH273" s="27">
        <f t="shared" si="627"/>
        <v>26.566587756075901</v>
      </c>
      <c r="CI273" s="27">
        <f t="shared" ca="1" si="528"/>
        <v>0</v>
      </c>
      <c r="CJ273" s="43">
        <f t="shared" ca="1" si="529"/>
        <v>0</v>
      </c>
      <c r="CK273" s="25">
        <f t="shared" si="570"/>
        <v>182.33452612000002</v>
      </c>
      <c r="CL273" s="34">
        <f t="shared" si="571"/>
        <v>1</v>
      </c>
      <c r="CM273" s="23">
        <f t="shared" si="628"/>
        <v>5.8988464092077031E-2</v>
      </c>
      <c r="CN273" s="27">
        <f t="shared" si="629"/>
        <v>30.051525571925986</v>
      </c>
      <c r="CO273" s="27">
        <f t="shared" ca="1" si="530"/>
        <v>0</v>
      </c>
      <c r="CP273" s="43">
        <f t="shared" ca="1" si="531"/>
        <v>0</v>
      </c>
      <c r="CQ273" s="25">
        <f t="shared" si="572"/>
        <v>157.30788236999999</v>
      </c>
      <c r="CR273" s="34">
        <f t="shared" si="573"/>
        <v>1</v>
      </c>
      <c r="CS273" s="23">
        <f t="shared" si="630"/>
        <v>5.8988464092077031E-2</v>
      </c>
      <c r="CT273" s="27">
        <f t="shared" si="631"/>
        <v>29.327952332546513</v>
      </c>
      <c r="CU273" s="27">
        <f t="shared" ca="1" si="532"/>
        <v>0</v>
      </c>
      <c r="CV273" s="43">
        <f t="shared" ca="1" si="533"/>
        <v>0</v>
      </c>
      <c r="CW273" s="25">
        <f t="shared" si="574"/>
        <v>182.33452612000002</v>
      </c>
      <c r="CX273" s="34">
        <f t="shared" si="632"/>
        <v>0.75</v>
      </c>
      <c r="CY273" s="23">
        <f t="shared" si="633"/>
        <v>4.7702712808758874E-2</v>
      </c>
      <c r="CZ273" s="27">
        <f t="shared" si="634"/>
        <v>28.887722843582239</v>
      </c>
      <c r="DA273" s="27">
        <f t="shared" ca="1" si="534"/>
        <v>0</v>
      </c>
      <c r="DB273" s="43">
        <f t="shared" ca="1" si="535"/>
        <v>0</v>
      </c>
      <c r="DC273" s="25">
        <f t="shared" si="575"/>
        <v>182.33452612000002</v>
      </c>
      <c r="DD273" s="34">
        <f t="shared" si="576"/>
        <v>0.83333333333333326</v>
      </c>
      <c r="DE273" s="23">
        <f t="shared" si="635"/>
        <v>5.0210657538385134E-2</v>
      </c>
      <c r="DF273" s="27">
        <f t="shared" si="636"/>
        <v>37.858461782710258</v>
      </c>
      <c r="DG273" s="27">
        <f t="shared" ca="1" si="499"/>
        <v>0</v>
      </c>
      <c r="DH273" s="43">
        <f t="shared" ca="1" si="500"/>
        <v>0</v>
      </c>
      <c r="DI273" s="25">
        <f t="shared" si="577"/>
        <v>202.26473805000001</v>
      </c>
      <c r="DJ273" s="26">
        <f t="shared" si="578"/>
        <v>0</v>
      </c>
      <c r="DK273" s="23">
        <f t="shared" si="637"/>
        <v>1.3845458958804402E-2</v>
      </c>
      <c r="DL273" s="27">
        <f t="shared" si="638"/>
        <v>47.439453540344779</v>
      </c>
      <c r="DM273" s="27">
        <f t="shared" ca="1" si="536"/>
        <v>-1.8442415890086217E-2</v>
      </c>
      <c r="DN273" s="43">
        <f t="shared" ca="1" si="537"/>
        <v>0</v>
      </c>
      <c r="DO273" s="25">
        <f t="shared" si="579"/>
        <v>195.25425172000001</v>
      </c>
      <c r="DP273" s="26">
        <f t="shared" si="580"/>
        <v>1</v>
      </c>
      <c r="DQ273" s="23">
        <f t="shared" si="639"/>
        <v>5.8988464092077031E-2</v>
      </c>
      <c r="DR273" s="27">
        <f t="shared" si="640"/>
        <v>54.479265471854077</v>
      </c>
      <c r="DS273" s="27">
        <f t="shared" ca="1" si="538"/>
        <v>0</v>
      </c>
      <c r="DT273" s="43">
        <f t="shared" ca="1" si="539"/>
        <v>0</v>
      </c>
      <c r="DU273" s="25">
        <f t="shared" si="581"/>
        <v>182.33452612000002</v>
      </c>
      <c r="DV273" s="26">
        <f t="shared" si="582"/>
        <v>1</v>
      </c>
      <c r="DW273" s="23">
        <f t="shared" si="641"/>
        <v>5.8988464092077031E-2</v>
      </c>
      <c r="DX273" s="27">
        <f t="shared" si="642"/>
        <v>30.331757691749829</v>
      </c>
      <c r="DY273" s="27">
        <f t="shared" ca="1" si="540"/>
        <v>0</v>
      </c>
      <c r="DZ273" s="43">
        <f t="shared" ca="1" si="541"/>
        <v>0</v>
      </c>
      <c r="EA273" s="25">
        <f t="shared" si="583"/>
        <v>182.33452612000002</v>
      </c>
      <c r="EB273" s="34">
        <f t="shared" si="643"/>
        <v>0.66666666666666663</v>
      </c>
      <c r="EC273" s="23">
        <f t="shared" si="644"/>
        <v>4.394079571431949E-2</v>
      </c>
      <c r="ED273" s="27">
        <f t="shared" si="645"/>
        <v>45.056524369462089</v>
      </c>
      <c r="EE273" s="27">
        <f t="shared" ca="1" si="542"/>
        <v>0</v>
      </c>
      <c r="EF273" s="43">
        <f t="shared" ca="1" si="543"/>
        <v>0</v>
      </c>
      <c r="EG273" s="25">
        <f t="shared" si="584"/>
        <v>202.26473805000001</v>
      </c>
      <c r="EH273" s="26">
        <f t="shared" si="646"/>
        <v>0</v>
      </c>
      <c r="EI273" s="23">
        <f t="shared" si="647"/>
        <v>1.3845458958804402E-2</v>
      </c>
      <c r="EJ273" s="27">
        <f t="shared" si="648"/>
        <v>48.383323395036022</v>
      </c>
      <c r="EK273" s="27">
        <f t="shared" ca="1" si="544"/>
        <v>-1.8442415890086106E-2</v>
      </c>
      <c r="EL273" s="43">
        <f t="shared" ca="1" si="545"/>
        <v>0</v>
      </c>
      <c r="EM273" s="25">
        <f t="shared" si="585"/>
        <v>195.25425172000001</v>
      </c>
      <c r="EN273" s="26">
        <f t="shared" si="649"/>
        <v>1</v>
      </c>
      <c r="EO273" s="23">
        <f t="shared" si="650"/>
        <v>5.8988464092077031E-2</v>
      </c>
      <c r="EP273" s="27">
        <f t="shared" si="651"/>
        <v>42.981385580416458</v>
      </c>
      <c r="EQ273" s="27">
        <f t="shared" ca="1" si="546"/>
        <v>0</v>
      </c>
      <c r="ER273" s="43">
        <f t="shared" ca="1" si="547"/>
        <v>0</v>
      </c>
      <c r="ES273" s="25">
        <f t="shared" si="586"/>
        <v>182.33452612000002</v>
      </c>
      <c r="ET273" s="26">
        <f t="shared" si="652"/>
        <v>1</v>
      </c>
      <c r="EU273" s="23">
        <f t="shared" si="653"/>
        <v>5.8988464092077031E-2</v>
      </c>
      <c r="EV273" s="27">
        <f t="shared" si="654"/>
        <v>34.975356223499617</v>
      </c>
      <c r="EW273" s="27">
        <f t="shared" ca="1" si="548"/>
        <v>0</v>
      </c>
      <c r="EX273" s="43">
        <f t="shared" ca="1" si="549"/>
        <v>0</v>
      </c>
      <c r="EY273" s="25">
        <f t="shared" si="587"/>
        <v>182.33452612000002</v>
      </c>
      <c r="EZ273" s="34">
        <f t="shared" si="655"/>
        <v>0.66666666666666663</v>
      </c>
      <c r="FA273" s="23">
        <f t="shared" si="656"/>
        <v>4.394079571431949E-2</v>
      </c>
      <c r="FB273" s="27">
        <f t="shared" si="657"/>
        <v>43.881621260747899</v>
      </c>
      <c r="FC273" s="27">
        <f t="shared" ca="1" si="550"/>
        <v>0</v>
      </c>
      <c r="FD273" s="43">
        <f t="shared" ca="1" si="551"/>
        <v>0</v>
      </c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25">
        <f t="shared" si="588"/>
        <v>182.33452612000002</v>
      </c>
      <c r="FT273" s="26">
        <f t="shared" si="658"/>
        <v>1</v>
      </c>
      <c r="FU273" s="23">
        <f t="shared" si="659"/>
        <v>5.8988464092077031E-2</v>
      </c>
      <c r="FV273" s="27">
        <f t="shared" si="660"/>
        <v>6.1517803321992268</v>
      </c>
      <c r="FW273" s="27">
        <f t="shared" ca="1" si="552"/>
        <v>0</v>
      </c>
      <c r="FX273" s="43">
        <f t="shared" ca="1" si="553"/>
        <v>0</v>
      </c>
      <c r="FY273" s="25">
        <f t="shared" si="589"/>
        <v>182.33452612000002</v>
      </c>
      <c r="FZ273" s="26">
        <f t="shared" si="661"/>
        <v>1</v>
      </c>
      <c r="GA273" s="23">
        <f t="shared" si="662"/>
        <v>5.8988464092077031E-2</v>
      </c>
      <c r="GB273" s="27">
        <f t="shared" si="663"/>
        <v>31.577304746269427</v>
      </c>
      <c r="GC273" s="27">
        <f t="shared" ca="1" si="554"/>
        <v>0</v>
      </c>
      <c r="GD273" s="43">
        <f t="shared" ca="1" si="555"/>
        <v>0</v>
      </c>
      <c r="GE273" s="47"/>
      <c r="GF273" s="47"/>
    </row>
    <row r="274" spans="1:188" x14ac:dyDescent="0.2">
      <c r="A274" s="30">
        <v>32993</v>
      </c>
      <c r="B274" s="34">
        <v>194.29215919999999</v>
      </c>
      <c r="C274" s="23">
        <v>1.3888430348409919E-2</v>
      </c>
      <c r="D274" s="24">
        <f t="shared" si="501"/>
        <v>-6.6170075315485577E-2</v>
      </c>
      <c r="E274" s="25" t="e">
        <f>#N/A</f>
        <v>#N/A</v>
      </c>
      <c r="F274" s="26">
        <v>1</v>
      </c>
      <c r="G274" s="23">
        <f t="shared" si="590"/>
        <v>-6.6170075315485577E-2</v>
      </c>
      <c r="H274" s="27">
        <f t="shared" si="591"/>
        <v>57.290129509920703</v>
      </c>
      <c r="I274" s="27">
        <f t="shared" ca="1" si="502"/>
        <v>-6.6170075315485577E-2</v>
      </c>
      <c r="J274" s="43">
        <f t="shared" ca="1" si="503"/>
        <v>0</v>
      </c>
      <c r="K274" s="25" t="e">
        <f>#N/A</f>
        <v>#N/A</v>
      </c>
      <c r="L274" s="26">
        <v>0</v>
      </c>
      <c r="M274" s="23">
        <f t="shared" si="592"/>
        <v>1.3888430348409919E-2</v>
      </c>
      <c r="N274" s="27">
        <f t="shared" si="593"/>
        <v>5.6019412318796835</v>
      </c>
      <c r="O274" s="27">
        <f t="shared" ca="1" si="504"/>
        <v>0</v>
      </c>
      <c r="P274" s="43">
        <f t="shared" ca="1" si="505"/>
        <v>0</v>
      </c>
      <c r="Q274" s="25">
        <f t="shared" si="556"/>
        <v>185.43857591</v>
      </c>
      <c r="R274" s="26">
        <f t="shared" si="594"/>
        <v>1</v>
      </c>
      <c r="S274" s="23">
        <f t="shared" si="595"/>
        <v>-6.6170075315485577E-2</v>
      </c>
      <c r="T274" s="27">
        <f t="shared" si="596"/>
        <v>34.468717187192688</v>
      </c>
      <c r="U274" s="27">
        <f t="shared" ca="1" si="506"/>
        <v>-6.6170075315485577E-2</v>
      </c>
      <c r="V274" s="43">
        <f t="shared" ca="1" si="507"/>
        <v>0</v>
      </c>
      <c r="W274" s="25">
        <f t="shared" si="557"/>
        <v>201.1758146</v>
      </c>
      <c r="X274" s="26">
        <f t="shared" si="597"/>
        <v>1</v>
      </c>
      <c r="Y274" s="23">
        <f t="shared" si="598"/>
        <v>-6.6170075315485577E-2</v>
      </c>
      <c r="Z274" s="27">
        <f t="shared" si="599"/>
        <v>71.415395467262655</v>
      </c>
      <c r="AA274" s="27">
        <f t="shared" ca="1" si="508"/>
        <v>-8.3392155157125392E-2</v>
      </c>
      <c r="AB274" s="43">
        <f t="shared" ca="1" si="509"/>
        <v>0</v>
      </c>
      <c r="AC274" s="25">
        <f t="shared" si="558"/>
        <v>198.02556462000001</v>
      </c>
      <c r="AD274" s="26">
        <f t="shared" si="600"/>
        <v>1</v>
      </c>
      <c r="AE274" s="23">
        <f t="shared" si="601"/>
        <v>-6.6170075315485577E-2</v>
      </c>
      <c r="AF274" s="27">
        <f t="shared" si="602"/>
        <v>55.581752661612391</v>
      </c>
      <c r="AG274" s="27">
        <f t="shared" ca="1" si="510"/>
        <v>-6.6170075315485577E-2</v>
      </c>
      <c r="AH274" s="43">
        <f t="shared" ca="1" si="511"/>
        <v>0</v>
      </c>
      <c r="AI274" s="25">
        <f t="shared" si="559"/>
        <v>185.43857591</v>
      </c>
      <c r="AJ274" s="26">
        <f t="shared" si="603"/>
        <v>1</v>
      </c>
      <c r="AK274" s="23">
        <f t="shared" si="604"/>
        <v>-6.6170075315485577E-2</v>
      </c>
      <c r="AL274" s="27">
        <f t="shared" si="605"/>
        <v>34.468717187192688</v>
      </c>
      <c r="AM274" s="27">
        <f t="shared" ca="1" si="512"/>
        <v>-6.6170075315485577E-2</v>
      </c>
      <c r="AN274" s="43">
        <f t="shared" ca="1" si="513"/>
        <v>0</v>
      </c>
      <c r="AO274" s="25">
        <f t="shared" si="560"/>
        <v>185.43857591</v>
      </c>
      <c r="AP274" s="34">
        <f t="shared" si="606"/>
        <v>1</v>
      </c>
      <c r="AQ274" s="23">
        <f t="shared" si="607"/>
        <v>-6.6170075315485577E-2</v>
      </c>
      <c r="AR274" s="27">
        <f t="shared" si="608"/>
        <v>54.237138677910622</v>
      </c>
      <c r="AS274" s="27">
        <f t="shared" ca="1" si="514"/>
        <v>-6.6170075315485577E-2</v>
      </c>
      <c r="AT274" s="43">
        <f t="shared" ca="1" si="515"/>
        <v>0</v>
      </c>
      <c r="AU274" s="25">
        <f t="shared" si="561"/>
        <v>198.02556462000001</v>
      </c>
      <c r="AV274" s="26">
        <f t="shared" si="609"/>
        <v>1</v>
      </c>
      <c r="AW274" s="23">
        <f t="shared" si="610"/>
        <v>-6.6170075315485577E-2</v>
      </c>
      <c r="AX274" s="27">
        <f t="shared" si="611"/>
        <v>29.2660475362825</v>
      </c>
      <c r="AY274" s="27">
        <f t="shared" ca="1" si="516"/>
        <v>-6.6170075315485577E-2</v>
      </c>
      <c r="AZ274" s="43">
        <f t="shared" ca="1" si="517"/>
        <v>0</v>
      </c>
      <c r="BA274" s="25">
        <f t="shared" si="562"/>
        <v>198.02556462000001</v>
      </c>
      <c r="BB274" s="26">
        <f t="shared" si="612"/>
        <v>1</v>
      </c>
      <c r="BC274" s="23">
        <f t="shared" si="613"/>
        <v>-6.6170075315485577E-2</v>
      </c>
      <c r="BD274" s="27">
        <f t="shared" si="614"/>
        <v>31.635922719217088</v>
      </c>
      <c r="BE274" s="27">
        <f t="shared" ca="1" si="518"/>
        <v>-6.6170075315485577E-2</v>
      </c>
      <c r="BF274" s="43">
        <f t="shared" ca="1" si="519"/>
        <v>0</v>
      </c>
      <c r="BG274" s="25">
        <f t="shared" si="563"/>
        <v>185.43857591</v>
      </c>
      <c r="BH274" s="26">
        <f t="shared" si="615"/>
        <v>1</v>
      </c>
      <c r="BI274" s="23">
        <f t="shared" si="616"/>
        <v>-6.6170075315485577E-2</v>
      </c>
      <c r="BJ274" s="27">
        <f t="shared" si="617"/>
        <v>35.266068275320158</v>
      </c>
      <c r="BK274" s="27">
        <f t="shared" ca="1" si="520"/>
        <v>-6.6170075315485466E-2</v>
      </c>
      <c r="BL274" s="43">
        <f t="shared" ca="1" si="521"/>
        <v>0</v>
      </c>
      <c r="BM274" s="25">
        <f t="shared" si="564"/>
        <v>195.09390296666666</v>
      </c>
      <c r="BN274" s="26">
        <f t="shared" si="618"/>
        <v>1</v>
      </c>
      <c r="BO274" s="23">
        <f t="shared" si="619"/>
        <v>-6.6170075315485577E-2</v>
      </c>
      <c r="BP274" s="27">
        <f t="shared" si="620"/>
        <v>18.395836935268033</v>
      </c>
      <c r="BQ274" s="27">
        <f t="shared" ca="1" si="522"/>
        <v>-6.6170075315485466E-2</v>
      </c>
      <c r="BR274" s="43">
        <f t="shared" ca="1" si="523"/>
        <v>0</v>
      </c>
      <c r="BS274" s="25">
        <f t="shared" si="565"/>
        <v>185.43857591</v>
      </c>
      <c r="BT274" s="34">
        <f t="shared" si="621"/>
        <v>1</v>
      </c>
      <c r="BU274" s="23">
        <f t="shared" si="622"/>
        <v>-6.6170075315485577E-2</v>
      </c>
      <c r="BV274" s="27">
        <f t="shared" si="623"/>
        <v>28.973339832530414</v>
      </c>
      <c r="BW274" s="27">
        <f t="shared" ca="1" si="524"/>
        <v>-6.6170075315485577E-2</v>
      </c>
      <c r="BX274" s="43">
        <f t="shared" ca="1" si="525"/>
        <v>0</v>
      </c>
      <c r="BY274" s="25">
        <f t="shared" si="566"/>
        <v>201.1758146</v>
      </c>
      <c r="BZ274" s="50">
        <f t="shared" si="567"/>
        <v>0.5</v>
      </c>
      <c r="CA274" s="23">
        <f t="shared" si="624"/>
        <v>1.3888430348409919E-2</v>
      </c>
      <c r="CB274" s="27">
        <f t="shared" si="625"/>
        <v>23.972313654229499</v>
      </c>
      <c r="CC274" s="27">
        <f t="shared" ca="1" si="526"/>
        <v>-4.8101217502221072E-3</v>
      </c>
      <c r="CD274" s="43">
        <f t="shared" ca="1" si="527"/>
        <v>0</v>
      </c>
      <c r="CE274" s="25">
        <f t="shared" si="568"/>
        <v>198.02556462000001</v>
      </c>
      <c r="CF274" s="34">
        <f t="shared" si="569"/>
        <v>1</v>
      </c>
      <c r="CG274" s="23">
        <f t="shared" si="626"/>
        <v>-6.6170075315485577E-2</v>
      </c>
      <c r="CH274" s="27">
        <f t="shared" si="627"/>
        <v>24.8086746433809</v>
      </c>
      <c r="CI274" s="27">
        <f t="shared" ca="1" si="528"/>
        <v>-6.6170075315485577E-2</v>
      </c>
      <c r="CJ274" s="43">
        <f t="shared" ca="1" si="529"/>
        <v>0</v>
      </c>
      <c r="CK274" s="25">
        <f t="shared" si="570"/>
        <v>185.43857591</v>
      </c>
      <c r="CL274" s="34">
        <f t="shared" si="571"/>
        <v>1</v>
      </c>
      <c r="CM274" s="23">
        <f t="shared" si="628"/>
        <v>-6.6170075315485577E-2</v>
      </c>
      <c r="CN274" s="27">
        <f t="shared" si="629"/>
        <v>28.063013861486404</v>
      </c>
      <c r="CO274" s="27">
        <f t="shared" ca="1" si="530"/>
        <v>-6.6170075315485577E-2</v>
      </c>
      <c r="CP274" s="43">
        <f t="shared" ca="1" si="531"/>
        <v>0</v>
      </c>
      <c r="CQ274" s="25">
        <f t="shared" si="572"/>
        <v>161.84348645499998</v>
      </c>
      <c r="CR274" s="34">
        <f t="shared" si="573"/>
        <v>1</v>
      </c>
      <c r="CS274" s="23">
        <f t="shared" si="630"/>
        <v>-6.6170075315485577E-2</v>
      </c>
      <c r="CT274" s="27">
        <f t="shared" si="631"/>
        <v>27.387319517852941</v>
      </c>
      <c r="CU274" s="27">
        <f t="shared" ca="1" si="532"/>
        <v>-6.6170075315485577E-2</v>
      </c>
      <c r="CV274" s="43">
        <f t="shared" ca="1" si="533"/>
        <v>0</v>
      </c>
      <c r="CW274" s="25">
        <f t="shared" si="574"/>
        <v>185.43857591</v>
      </c>
      <c r="CX274" s="34">
        <f t="shared" si="632"/>
        <v>0.75</v>
      </c>
      <c r="CY274" s="23">
        <f t="shared" si="633"/>
        <v>-4.6155448899511703E-2</v>
      </c>
      <c r="CZ274" s="27">
        <f t="shared" si="634"/>
        <v>27.554397028052023</v>
      </c>
      <c r="DA274" s="27">
        <f t="shared" ca="1" si="534"/>
        <v>-4.615544889951162E-2</v>
      </c>
      <c r="DB274" s="43">
        <f t="shared" ca="1" si="535"/>
        <v>0</v>
      </c>
      <c r="DC274" s="25">
        <f t="shared" si="575"/>
        <v>185.43857591</v>
      </c>
      <c r="DD274" s="34">
        <f t="shared" si="576"/>
        <v>1</v>
      </c>
      <c r="DE274" s="23">
        <f t="shared" si="635"/>
        <v>-5.9498533176827621E-2</v>
      </c>
      <c r="DF274" s="27">
        <f t="shared" si="636"/>
        <v>35.605938838308013</v>
      </c>
      <c r="DG274" s="27">
        <f t="shared" ca="1" si="499"/>
        <v>-5.9498533176827517E-2</v>
      </c>
      <c r="DH274" s="43">
        <f t="shared" ca="1" si="500"/>
        <v>0</v>
      </c>
      <c r="DI274" s="25">
        <f t="shared" si="577"/>
        <v>201.1758146</v>
      </c>
      <c r="DJ274" s="26">
        <f t="shared" si="578"/>
        <v>1</v>
      </c>
      <c r="DK274" s="23">
        <f t="shared" si="637"/>
        <v>-6.6170075315485577E-2</v>
      </c>
      <c r="DL274" s="27">
        <f t="shared" si="638"/>
        <v>44.300381326654687</v>
      </c>
      <c r="DM274" s="27">
        <f t="shared" ca="1" si="536"/>
        <v>-8.3392155157125281E-2</v>
      </c>
      <c r="DN274" s="43">
        <f t="shared" ca="1" si="537"/>
        <v>0</v>
      </c>
      <c r="DO274" s="25">
        <f t="shared" si="579"/>
        <v>198.02556462000001</v>
      </c>
      <c r="DP274" s="26">
        <f t="shared" si="580"/>
        <v>1</v>
      </c>
      <c r="DQ274" s="23">
        <f t="shared" si="639"/>
        <v>-6.6170075315485577E-2</v>
      </c>
      <c r="DR274" s="27">
        <f t="shared" si="640"/>
        <v>50.874368372449162</v>
      </c>
      <c r="DS274" s="27">
        <f t="shared" ca="1" si="538"/>
        <v>-6.6170075315485577E-2</v>
      </c>
      <c r="DT274" s="43">
        <f t="shared" ca="1" si="539"/>
        <v>0</v>
      </c>
      <c r="DU274" s="25">
        <f t="shared" si="581"/>
        <v>185.43857591</v>
      </c>
      <c r="DV274" s="26">
        <f t="shared" si="582"/>
        <v>1</v>
      </c>
      <c r="DW274" s="23">
        <f t="shared" si="641"/>
        <v>-6.6170075315485577E-2</v>
      </c>
      <c r="DX274" s="27">
        <f t="shared" si="642"/>
        <v>28.324703000835683</v>
      </c>
      <c r="DY274" s="27">
        <f t="shared" ca="1" si="540"/>
        <v>-6.6170075315485577E-2</v>
      </c>
      <c r="DZ274" s="43">
        <f t="shared" ca="1" si="541"/>
        <v>0</v>
      </c>
      <c r="EA274" s="25">
        <f t="shared" si="583"/>
        <v>185.43857591</v>
      </c>
      <c r="EB274" s="34">
        <f t="shared" si="643"/>
        <v>1</v>
      </c>
      <c r="EC274" s="23">
        <f t="shared" si="644"/>
        <v>-6.6170075315485577E-2</v>
      </c>
      <c r="ED274" s="27">
        <f t="shared" si="645"/>
        <v>42.075130758480768</v>
      </c>
      <c r="EE274" s="27">
        <f t="shared" ca="1" si="542"/>
        <v>-6.6170075315485688E-2</v>
      </c>
      <c r="EF274" s="43">
        <f t="shared" ca="1" si="543"/>
        <v>0</v>
      </c>
      <c r="EG274" s="25">
        <f t="shared" si="584"/>
        <v>201.1758146</v>
      </c>
      <c r="EH274" s="26">
        <f t="shared" si="646"/>
        <v>1</v>
      </c>
      <c r="EI274" s="23">
        <f t="shared" si="647"/>
        <v>-6.6170075315485577E-2</v>
      </c>
      <c r="EJ274" s="27">
        <f t="shared" si="648"/>
        <v>45.181795241972992</v>
      </c>
      <c r="EK274" s="27">
        <f t="shared" ca="1" si="544"/>
        <v>-8.339215515712517E-2</v>
      </c>
      <c r="EL274" s="43">
        <f t="shared" ca="1" si="545"/>
        <v>0</v>
      </c>
      <c r="EM274" s="25">
        <f t="shared" si="585"/>
        <v>198.02556462000001</v>
      </c>
      <c r="EN274" s="26">
        <f t="shared" si="649"/>
        <v>1</v>
      </c>
      <c r="EO274" s="23">
        <f t="shared" si="650"/>
        <v>-6.6170075315485577E-2</v>
      </c>
      <c r="EP274" s="27">
        <f t="shared" si="651"/>
        <v>40.137304059396378</v>
      </c>
      <c r="EQ274" s="27">
        <f t="shared" ca="1" si="546"/>
        <v>-6.6170075315485466E-2</v>
      </c>
      <c r="ER274" s="43">
        <f t="shared" ca="1" si="547"/>
        <v>0</v>
      </c>
      <c r="ES274" s="25">
        <f t="shared" si="586"/>
        <v>185.43857591</v>
      </c>
      <c r="ET274" s="26">
        <f t="shared" si="652"/>
        <v>1</v>
      </c>
      <c r="EU274" s="23">
        <f t="shared" si="653"/>
        <v>-6.6170075315485577E-2</v>
      </c>
      <c r="EV274" s="27">
        <f t="shared" si="654"/>
        <v>32.661034268004713</v>
      </c>
      <c r="EW274" s="27">
        <f t="shared" ca="1" si="548"/>
        <v>-6.6170075315485466E-2</v>
      </c>
      <c r="EX274" s="43">
        <f t="shared" ca="1" si="549"/>
        <v>0</v>
      </c>
      <c r="EY274" s="25">
        <f t="shared" si="587"/>
        <v>185.43857591</v>
      </c>
      <c r="EZ274" s="34">
        <f t="shared" si="655"/>
        <v>1</v>
      </c>
      <c r="FA274" s="23">
        <f t="shared" si="656"/>
        <v>-6.6170075315485577E-2</v>
      </c>
      <c r="FB274" s="27">
        <f t="shared" si="657"/>
        <v>40.977971076958596</v>
      </c>
      <c r="FC274" s="27">
        <f t="shared" ca="1" si="550"/>
        <v>-6.6170075315485577E-2</v>
      </c>
      <c r="FD274" s="43">
        <f t="shared" ca="1" si="551"/>
        <v>0</v>
      </c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25">
        <f t="shared" si="588"/>
        <v>185.43857591</v>
      </c>
      <c r="FT274" s="26">
        <f t="shared" si="658"/>
        <v>1</v>
      </c>
      <c r="FU274" s="23">
        <f t="shared" si="659"/>
        <v>-6.6170075315485577E-2</v>
      </c>
      <c r="FV274" s="27">
        <f t="shared" si="660"/>
        <v>5.7447165642932809</v>
      </c>
      <c r="FW274" s="27">
        <f t="shared" ca="1" si="552"/>
        <v>-6.6170075315485577E-2</v>
      </c>
      <c r="FX274" s="43">
        <f t="shared" ca="1" si="553"/>
        <v>0</v>
      </c>
      <c r="FY274" s="25">
        <f t="shared" si="589"/>
        <v>185.43857591</v>
      </c>
      <c r="FZ274" s="26">
        <f t="shared" si="661"/>
        <v>1</v>
      </c>
      <c r="GA274" s="23">
        <f t="shared" si="662"/>
        <v>-6.6170075315485577E-2</v>
      </c>
      <c r="GB274" s="27">
        <f t="shared" si="663"/>
        <v>29.487832112948738</v>
      </c>
      <c r="GC274" s="27">
        <f t="shared" ca="1" si="554"/>
        <v>-6.6170075315485577E-2</v>
      </c>
      <c r="GD274" s="43">
        <f t="shared" ca="1" si="555"/>
        <v>0</v>
      </c>
      <c r="GE274" s="47"/>
      <c r="GF274" s="47"/>
    </row>
    <row r="275" spans="1:188" x14ac:dyDescent="0.2">
      <c r="A275" s="30">
        <v>33024</v>
      </c>
      <c r="B275" s="34">
        <v>204.87817200000001</v>
      </c>
      <c r="C275" s="23">
        <v>1.3888430348409919E-2</v>
      </c>
      <c r="D275" s="24">
        <f t="shared" si="501"/>
        <v>5.448502319181614E-2</v>
      </c>
      <c r="E275" s="25" t="e">
        <f>#N/A</f>
        <v>#N/A</v>
      </c>
      <c r="F275" s="26">
        <v>1</v>
      </c>
      <c r="G275" s="23">
        <f t="shared" si="590"/>
        <v>5.448502319181614E-2</v>
      </c>
      <c r="H275" s="27">
        <f t="shared" si="591"/>
        <v>60.411583544930885</v>
      </c>
      <c r="I275" s="27">
        <f t="shared" ca="1" si="502"/>
        <v>-1.5290330211837788E-2</v>
      </c>
      <c r="J275" s="43">
        <f t="shared" ca="1" si="503"/>
        <v>0</v>
      </c>
      <c r="K275" s="25" t="e">
        <f>#N/A</f>
        <v>#N/A</v>
      </c>
      <c r="L275" s="26">
        <v>0</v>
      </c>
      <c r="M275" s="23">
        <f t="shared" si="592"/>
        <v>1.3888430348409919E-2</v>
      </c>
      <c r="N275" s="27">
        <f t="shared" si="593"/>
        <v>5.6797434024945304</v>
      </c>
      <c r="O275" s="27">
        <f t="shared" ca="1" si="504"/>
        <v>0</v>
      </c>
      <c r="P275" s="43">
        <f t="shared" ca="1" si="505"/>
        <v>0</v>
      </c>
      <c r="Q275" s="25">
        <f t="shared" si="556"/>
        <v>189.25644443000002</v>
      </c>
      <c r="R275" s="26">
        <f t="shared" si="594"/>
        <v>1</v>
      </c>
      <c r="S275" s="23">
        <f t="shared" si="595"/>
        <v>5.448502319181614E-2</v>
      </c>
      <c r="T275" s="27">
        <f t="shared" si="596"/>
        <v>36.346746042529034</v>
      </c>
      <c r="U275" s="27">
        <f t="shared" ca="1" si="506"/>
        <v>-1.5290330211837788E-2</v>
      </c>
      <c r="V275" s="43">
        <f t="shared" ca="1" si="507"/>
        <v>0</v>
      </c>
      <c r="W275" s="25">
        <f t="shared" si="557"/>
        <v>199.58516559999998</v>
      </c>
      <c r="X275" s="26">
        <f t="shared" si="597"/>
        <v>0</v>
      </c>
      <c r="Y275" s="23">
        <f t="shared" si="598"/>
        <v>1.3888430348409919E-2</v>
      </c>
      <c r="Z275" s="27">
        <f t="shared" si="599"/>
        <v>72.407243213013885</v>
      </c>
      <c r="AA275" s="27">
        <f t="shared" ca="1" si="508"/>
        <v>-7.0661910947218964E-2</v>
      </c>
      <c r="AB275" s="43">
        <f t="shared" ca="1" si="509"/>
        <v>0</v>
      </c>
      <c r="AC275" s="25">
        <f t="shared" si="558"/>
        <v>201.32652035999999</v>
      </c>
      <c r="AD275" s="26">
        <f t="shared" si="600"/>
        <v>0</v>
      </c>
      <c r="AE275" s="23">
        <f t="shared" si="601"/>
        <v>1.3888430348409919E-2</v>
      </c>
      <c r="AF275" s="27">
        <f t="shared" si="602"/>
        <v>56.353695962095742</v>
      </c>
      <c r="AG275" s="27">
        <f t="shared" ca="1" si="510"/>
        <v>-5.3200643449243801E-2</v>
      </c>
      <c r="AH275" s="43">
        <f t="shared" ca="1" si="511"/>
        <v>0</v>
      </c>
      <c r="AI275" s="25">
        <f t="shared" si="559"/>
        <v>189.25644443000002</v>
      </c>
      <c r="AJ275" s="26">
        <f t="shared" si="603"/>
        <v>1</v>
      </c>
      <c r="AK275" s="23">
        <f t="shared" si="604"/>
        <v>5.448502319181614E-2</v>
      </c>
      <c r="AL275" s="27">
        <f t="shared" si="605"/>
        <v>36.346746042529034</v>
      </c>
      <c r="AM275" s="27">
        <f t="shared" ca="1" si="512"/>
        <v>-1.5290330211837788E-2</v>
      </c>
      <c r="AN275" s="43">
        <f t="shared" ca="1" si="513"/>
        <v>0</v>
      </c>
      <c r="AO275" s="25">
        <f t="shared" si="560"/>
        <v>189.25644443000002</v>
      </c>
      <c r="AP275" s="34">
        <f t="shared" si="606"/>
        <v>0.33333333333333331</v>
      </c>
      <c r="AQ275" s="23">
        <f t="shared" si="607"/>
        <v>2.7420627962878658E-2</v>
      </c>
      <c r="AR275" s="27">
        <f t="shared" si="608"/>
        <v>55.724355079368664</v>
      </c>
      <c r="AS275" s="27">
        <f t="shared" ca="1" si="514"/>
        <v>-4.0563872370108611E-2</v>
      </c>
      <c r="AT275" s="43">
        <f t="shared" ca="1" si="515"/>
        <v>0</v>
      </c>
      <c r="AU275" s="25">
        <f t="shared" si="561"/>
        <v>201.32652035999999</v>
      </c>
      <c r="AV275" s="26">
        <f t="shared" si="609"/>
        <v>1</v>
      </c>
      <c r="AW275" s="23">
        <f t="shared" si="610"/>
        <v>5.448502319181614E-2</v>
      </c>
      <c r="AX275" s="27">
        <f t="shared" si="611"/>
        <v>30.860608815029646</v>
      </c>
      <c r="AY275" s="27">
        <f t="shared" ca="1" si="516"/>
        <v>-1.5290330211837899E-2</v>
      </c>
      <c r="AZ275" s="43">
        <f t="shared" ca="1" si="517"/>
        <v>0</v>
      </c>
      <c r="BA275" s="25">
        <f t="shared" si="562"/>
        <v>201.32652035999999</v>
      </c>
      <c r="BB275" s="26">
        <f t="shared" si="612"/>
        <v>1</v>
      </c>
      <c r="BC275" s="23">
        <f t="shared" si="613"/>
        <v>5.448502319181614E-2</v>
      </c>
      <c r="BD275" s="27">
        <f t="shared" si="614"/>
        <v>33.359606702268131</v>
      </c>
      <c r="BE275" s="27">
        <f t="shared" ca="1" si="518"/>
        <v>-1.529033021183801E-2</v>
      </c>
      <c r="BF275" s="43">
        <f t="shared" ca="1" si="519"/>
        <v>0</v>
      </c>
      <c r="BG275" s="25">
        <f t="shared" si="563"/>
        <v>189.25644443000002</v>
      </c>
      <c r="BH275" s="26">
        <f t="shared" si="615"/>
        <v>1</v>
      </c>
      <c r="BI275" s="23">
        <f t="shared" si="616"/>
        <v>5.448502319181614E-2</v>
      </c>
      <c r="BJ275" s="27">
        <f t="shared" si="617"/>
        <v>37.187540823185145</v>
      </c>
      <c r="BK275" s="27">
        <f t="shared" ca="1" si="520"/>
        <v>-1.5290330211837899E-2</v>
      </c>
      <c r="BL275" s="43">
        <f t="shared" ca="1" si="521"/>
        <v>0</v>
      </c>
      <c r="BM275" s="25">
        <f t="shared" si="564"/>
        <v>199.16766585000002</v>
      </c>
      <c r="BN275" s="26">
        <f t="shared" si="618"/>
        <v>1</v>
      </c>
      <c r="BO275" s="23">
        <f t="shared" si="619"/>
        <v>5.448502319181614E-2</v>
      </c>
      <c r="BP275" s="27">
        <f t="shared" si="620"/>
        <v>19.398134537318981</v>
      </c>
      <c r="BQ275" s="27">
        <f t="shared" ca="1" si="522"/>
        <v>-1.5290330211837677E-2</v>
      </c>
      <c r="BR275" s="43">
        <f t="shared" ca="1" si="523"/>
        <v>0</v>
      </c>
      <c r="BS275" s="25">
        <f t="shared" si="565"/>
        <v>189.25644443000002</v>
      </c>
      <c r="BT275" s="34">
        <f t="shared" si="621"/>
        <v>1</v>
      </c>
      <c r="BU275" s="23">
        <f t="shared" si="622"/>
        <v>5.448502319181614E-2</v>
      </c>
      <c r="BV275" s="27">
        <f t="shared" si="623"/>
        <v>30.551952925250205</v>
      </c>
      <c r="BW275" s="27">
        <f t="shared" ca="1" si="524"/>
        <v>-1.5290330211837788E-2</v>
      </c>
      <c r="BX275" s="43">
        <f t="shared" ca="1" si="525"/>
        <v>0</v>
      </c>
      <c r="BY275" s="25">
        <f t="shared" si="566"/>
        <v>199.58516559999998</v>
      </c>
      <c r="BZ275" s="50">
        <f t="shared" si="567"/>
        <v>0</v>
      </c>
      <c r="CA275" s="23">
        <f t="shared" si="624"/>
        <v>1.3888430348409919E-2</v>
      </c>
      <c r="CB275" s="27">
        <f t="shared" si="625"/>
        <v>24.305251462706501</v>
      </c>
      <c r="CC275" s="27">
        <f t="shared" ca="1" si="526"/>
        <v>0</v>
      </c>
      <c r="CD275" s="43">
        <f t="shared" ca="1" si="527"/>
        <v>0</v>
      </c>
      <c r="CE275" s="25">
        <f t="shared" si="568"/>
        <v>201.32652035999999</v>
      </c>
      <c r="CF275" s="34">
        <f t="shared" si="569"/>
        <v>0</v>
      </c>
      <c r="CG275" s="23">
        <f t="shared" si="626"/>
        <v>1.3888430348409919E-2</v>
      </c>
      <c r="CH275" s="27">
        <f t="shared" si="627"/>
        <v>25.153228193201858</v>
      </c>
      <c r="CI275" s="27">
        <f t="shared" ca="1" si="528"/>
        <v>-5.3200643449243912E-2</v>
      </c>
      <c r="CJ275" s="43">
        <f t="shared" ca="1" si="529"/>
        <v>0</v>
      </c>
      <c r="CK275" s="25">
        <f t="shared" si="570"/>
        <v>189.25644443000002</v>
      </c>
      <c r="CL275" s="34">
        <f t="shared" si="571"/>
        <v>1</v>
      </c>
      <c r="CM275" s="23">
        <f t="shared" si="628"/>
        <v>5.448502319181614E-2</v>
      </c>
      <c r="CN275" s="27">
        <f t="shared" si="629"/>
        <v>29.592027822561747</v>
      </c>
      <c r="CO275" s="27">
        <f t="shared" ca="1" si="530"/>
        <v>-1.5290330211837899E-2</v>
      </c>
      <c r="CP275" s="43">
        <f t="shared" ca="1" si="531"/>
        <v>0</v>
      </c>
      <c r="CQ275" s="25">
        <f t="shared" si="572"/>
        <v>166.51289048999996</v>
      </c>
      <c r="CR275" s="34">
        <f t="shared" si="573"/>
        <v>1</v>
      </c>
      <c r="CS275" s="23">
        <f t="shared" si="630"/>
        <v>5.448502319181614E-2</v>
      </c>
      <c r="CT275" s="27">
        <f t="shared" si="631"/>
        <v>28.879518256944838</v>
      </c>
      <c r="CU275" s="27">
        <f t="shared" ca="1" si="532"/>
        <v>-1.5290330211837788E-2</v>
      </c>
      <c r="CV275" s="43">
        <f t="shared" ca="1" si="533"/>
        <v>0</v>
      </c>
      <c r="CW275" s="25">
        <f t="shared" si="574"/>
        <v>189.25644443000002</v>
      </c>
      <c r="CX275" s="34">
        <f t="shared" si="632"/>
        <v>0.5</v>
      </c>
      <c r="CY275" s="23">
        <f t="shared" si="633"/>
        <v>3.418672677011303E-2</v>
      </c>
      <c r="CZ275" s="27">
        <f t="shared" si="634"/>
        <v>28.496391670565252</v>
      </c>
      <c r="DA275" s="27">
        <f t="shared" ca="1" si="534"/>
        <v>-1.3546625849878202E-2</v>
      </c>
      <c r="DB275" s="43">
        <f t="shared" ca="1" si="535"/>
        <v>0</v>
      </c>
      <c r="DC275" s="25">
        <f t="shared" si="575"/>
        <v>189.25644443000002</v>
      </c>
      <c r="DD275" s="34">
        <f t="shared" si="576"/>
        <v>0.66666666666666663</v>
      </c>
      <c r="DE275" s="23">
        <f t="shared" si="635"/>
        <v>3.8697459308269275E-2</v>
      </c>
      <c r="DF275" s="27">
        <f t="shared" si="636"/>
        <v>36.983798207636156</v>
      </c>
      <c r="DG275" s="27">
        <f t="shared" ca="1" si="499"/>
        <v>-2.3103515935070429E-2</v>
      </c>
      <c r="DH275" s="43">
        <f t="shared" ca="1" si="500"/>
        <v>0</v>
      </c>
      <c r="DI275" s="25">
        <f t="shared" si="577"/>
        <v>199.58516559999998</v>
      </c>
      <c r="DJ275" s="26">
        <f t="shared" si="578"/>
        <v>0</v>
      </c>
      <c r="DK275" s="23">
        <f t="shared" si="637"/>
        <v>1.3888430348409919E-2</v>
      </c>
      <c r="DL275" s="27">
        <f t="shared" si="638"/>
        <v>44.915644087117933</v>
      </c>
      <c r="DM275" s="27">
        <f t="shared" ca="1" si="536"/>
        <v>-7.0661910947218853E-2</v>
      </c>
      <c r="DN275" s="43">
        <f t="shared" ca="1" si="537"/>
        <v>0</v>
      </c>
      <c r="DO275" s="25">
        <f t="shared" si="579"/>
        <v>201.32652035999999</v>
      </c>
      <c r="DP275" s="26">
        <f t="shared" si="580"/>
        <v>0</v>
      </c>
      <c r="DQ275" s="23">
        <f t="shared" si="639"/>
        <v>1.3888430348409919E-2</v>
      </c>
      <c r="DR275" s="27">
        <f t="shared" si="640"/>
        <v>51.580933494109267</v>
      </c>
      <c r="DS275" s="27">
        <f t="shared" ca="1" si="538"/>
        <v>-5.3200643449243801E-2</v>
      </c>
      <c r="DT275" s="43">
        <f t="shared" ca="1" si="539"/>
        <v>0</v>
      </c>
      <c r="DU275" s="25">
        <f t="shared" si="581"/>
        <v>189.25644443000002</v>
      </c>
      <c r="DV275" s="26">
        <f t="shared" si="582"/>
        <v>1</v>
      </c>
      <c r="DW275" s="23">
        <f t="shared" si="641"/>
        <v>5.448502319181614E-2</v>
      </c>
      <c r="DX275" s="27">
        <f t="shared" si="642"/>
        <v>29.867975100737521</v>
      </c>
      <c r="DY275" s="27">
        <f t="shared" ca="1" si="540"/>
        <v>-1.5290330211837899E-2</v>
      </c>
      <c r="DZ275" s="43">
        <f t="shared" ca="1" si="541"/>
        <v>0</v>
      </c>
      <c r="EA275" s="25">
        <f t="shared" si="583"/>
        <v>189.25644443000002</v>
      </c>
      <c r="EB275" s="34">
        <f t="shared" si="643"/>
        <v>0.33333333333333331</v>
      </c>
      <c r="EC275" s="23">
        <f t="shared" si="644"/>
        <v>2.7420627962878658E-2</v>
      </c>
      <c r="ED275" s="27">
        <f t="shared" si="645"/>
        <v>43.22885726549854</v>
      </c>
      <c r="EE275" s="27">
        <f t="shared" ca="1" si="542"/>
        <v>-4.0563872370108611E-2</v>
      </c>
      <c r="EF275" s="43">
        <f t="shared" ca="1" si="543"/>
        <v>0</v>
      </c>
      <c r="EG275" s="25">
        <f t="shared" si="584"/>
        <v>199.58516559999998</v>
      </c>
      <c r="EH275" s="26">
        <f t="shared" si="646"/>
        <v>0</v>
      </c>
      <c r="EI275" s="23">
        <f t="shared" si="647"/>
        <v>1.3888430348409919E-2</v>
      </c>
      <c r="EJ275" s="27">
        <f t="shared" si="648"/>
        <v>45.809299458207249</v>
      </c>
      <c r="EK275" s="27">
        <f t="shared" ca="1" si="544"/>
        <v>-7.0661910947218853E-2</v>
      </c>
      <c r="EL275" s="43">
        <f t="shared" ca="1" si="545"/>
        <v>0</v>
      </c>
      <c r="EM275" s="25">
        <f t="shared" si="585"/>
        <v>201.32652035999999</v>
      </c>
      <c r="EN275" s="26">
        <f t="shared" si="649"/>
        <v>0</v>
      </c>
      <c r="EO275" s="23">
        <f t="shared" si="650"/>
        <v>1.3888430348409919E-2</v>
      </c>
      <c r="EP275" s="27">
        <f t="shared" si="651"/>
        <v>40.694748211198252</v>
      </c>
      <c r="EQ275" s="27">
        <f t="shared" ca="1" si="546"/>
        <v>-5.3200643449243801E-2</v>
      </c>
      <c r="ER275" s="43">
        <f t="shared" ca="1" si="547"/>
        <v>0</v>
      </c>
      <c r="ES275" s="25">
        <f t="shared" si="586"/>
        <v>189.25644443000002</v>
      </c>
      <c r="ET275" s="26">
        <f t="shared" si="652"/>
        <v>1</v>
      </c>
      <c r="EU275" s="23">
        <f t="shared" si="653"/>
        <v>5.448502319181614E-2</v>
      </c>
      <c r="EV275" s="27">
        <f t="shared" si="654"/>
        <v>34.440571477565648</v>
      </c>
      <c r="EW275" s="27">
        <f t="shared" ca="1" si="548"/>
        <v>-1.5290330211837899E-2</v>
      </c>
      <c r="EX275" s="43">
        <f t="shared" ca="1" si="549"/>
        <v>0</v>
      </c>
      <c r="EY275" s="25">
        <f t="shared" si="587"/>
        <v>189.25644443000002</v>
      </c>
      <c r="EZ275" s="34">
        <f t="shared" si="655"/>
        <v>0.33333333333333331</v>
      </c>
      <c r="FA275" s="23">
        <f t="shared" si="656"/>
        <v>2.7420627962878658E-2</v>
      </c>
      <c r="FB275" s="27">
        <f t="shared" si="657"/>
        <v>42.101612776533479</v>
      </c>
      <c r="FC275" s="27">
        <f t="shared" ca="1" si="550"/>
        <v>-4.0563872370108611E-2</v>
      </c>
      <c r="FD275" s="43">
        <f t="shared" ca="1" si="551"/>
        <v>0</v>
      </c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25">
        <f t="shared" si="588"/>
        <v>189.25644443000002</v>
      </c>
      <c r="FT275" s="26">
        <f t="shared" si="658"/>
        <v>1</v>
      </c>
      <c r="FU275" s="23">
        <f t="shared" si="659"/>
        <v>5.448502319181614E-2</v>
      </c>
      <c r="FV275" s="27">
        <f t="shared" si="660"/>
        <v>6.0577175795292106</v>
      </c>
      <c r="FW275" s="27">
        <f t="shared" ca="1" si="552"/>
        <v>-1.5290330211837899E-2</v>
      </c>
      <c r="FX275" s="43">
        <f t="shared" ca="1" si="553"/>
        <v>0</v>
      </c>
      <c r="FY275" s="25">
        <f t="shared" si="589"/>
        <v>189.25644443000002</v>
      </c>
      <c r="FZ275" s="26">
        <f t="shared" si="661"/>
        <v>1</v>
      </c>
      <c r="GA275" s="23">
        <f t="shared" si="662"/>
        <v>5.448502319181614E-2</v>
      </c>
      <c r="GB275" s="27">
        <f t="shared" si="663"/>
        <v>31.094477329499131</v>
      </c>
      <c r="GC275" s="27">
        <f t="shared" ca="1" si="554"/>
        <v>-1.5290330211837899E-2</v>
      </c>
      <c r="GD275" s="43">
        <f t="shared" ca="1" si="555"/>
        <v>0</v>
      </c>
      <c r="GE275" s="47"/>
      <c r="GF275" s="47"/>
    </row>
    <row r="276" spans="1:188" x14ac:dyDescent="0.2">
      <c r="A276" s="30">
        <v>33054</v>
      </c>
      <c r="B276" s="34">
        <v>198.3375581</v>
      </c>
      <c r="C276" s="23">
        <v>1.3874108777768734E-2</v>
      </c>
      <c r="D276" s="24">
        <f t="shared" si="501"/>
        <v>-3.19244057878455E-2</v>
      </c>
      <c r="E276" s="25" t="e">
        <f>#N/A</f>
        <v>#N/A</v>
      </c>
      <c r="F276" s="26">
        <v>1</v>
      </c>
      <c r="G276" s="23">
        <f t="shared" si="590"/>
        <v>-3.19244057878455E-2</v>
      </c>
      <c r="H276" s="27">
        <f t="shared" si="591"/>
        <v>58.482979637556184</v>
      </c>
      <c r="I276" s="27">
        <f t="shared" ca="1" si="502"/>
        <v>-4.6726601293370362E-2</v>
      </c>
      <c r="J276" s="43">
        <f t="shared" ca="1" si="503"/>
        <v>0</v>
      </c>
      <c r="K276" s="25" t="e">
        <f>#N/A</f>
        <v>#N/A</v>
      </c>
      <c r="L276" s="26">
        <v>0</v>
      </c>
      <c r="M276" s="23">
        <f t="shared" si="592"/>
        <v>1.3874108777768734E-2</v>
      </c>
      <c r="N276" s="27">
        <f t="shared" si="593"/>
        <v>5.7585447802905536</v>
      </c>
      <c r="O276" s="27">
        <f t="shared" ca="1" si="504"/>
        <v>0</v>
      </c>
      <c r="P276" s="43">
        <f t="shared" ca="1" si="505"/>
        <v>0</v>
      </c>
      <c r="Q276" s="25">
        <f t="shared" si="556"/>
        <v>191.68820262</v>
      </c>
      <c r="R276" s="26">
        <f t="shared" si="594"/>
        <v>1</v>
      </c>
      <c r="S276" s="23">
        <f t="shared" si="595"/>
        <v>-3.19244057878455E-2</v>
      </c>
      <c r="T276" s="27">
        <f t="shared" si="596"/>
        <v>35.186397772799573</v>
      </c>
      <c r="U276" s="27">
        <f t="shared" ca="1" si="506"/>
        <v>-4.6726601293370362E-2</v>
      </c>
      <c r="V276" s="43">
        <f t="shared" ca="1" si="507"/>
        <v>0</v>
      </c>
      <c r="W276" s="25">
        <f t="shared" si="557"/>
        <v>201.60786504999999</v>
      </c>
      <c r="X276" s="26">
        <f t="shared" si="597"/>
        <v>1</v>
      </c>
      <c r="Y276" s="23">
        <f t="shared" si="598"/>
        <v>-3.19244057878455E-2</v>
      </c>
      <c r="Z276" s="27">
        <f t="shared" si="599"/>
        <v>70.09568499870241</v>
      </c>
      <c r="AA276" s="27">
        <f t="shared" ca="1" si="508"/>
        <v>-0.10033047721624078</v>
      </c>
      <c r="AB276" s="43">
        <f t="shared" ca="1" si="509"/>
        <v>0</v>
      </c>
      <c r="AC276" s="25">
        <f t="shared" si="558"/>
        <v>200.40747307999999</v>
      </c>
      <c r="AD276" s="26">
        <f t="shared" si="600"/>
        <v>1</v>
      </c>
      <c r="AE276" s="23">
        <f t="shared" si="601"/>
        <v>-3.19244057878455E-2</v>
      </c>
      <c r="AF276" s="27">
        <f t="shared" si="602"/>
        <v>54.554637704556924</v>
      </c>
      <c r="AG276" s="27">
        <f t="shared" ca="1" si="510"/>
        <v>-8.342665030744123E-2</v>
      </c>
      <c r="AH276" s="43">
        <f t="shared" ca="1" si="511"/>
        <v>0</v>
      </c>
      <c r="AI276" s="25">
        <f t="shared" si="559"/>
        <v>191.68820262</v>
      </c>
      <c r="AJ276" s="26">
        <f t="shared" si="603"/>
        <v>1</v>
      </c>
      <c r="AK276" s="23">
        <f t="shared" si="604"/>
        <v>-3.19244057878455E-2</v>
      </c>
      <c r="AL276" s="27">
        <f t="shared" si="605"/>
        <v>35.186397772799573</v>
      </c>
      <c r="AM276" s="27">
        <f t="shared" ca="1" si="512"/>
        <v>-4.6726601293370362E-2</v>
      </c>
      <c r="AN276" s="43">
        <f t="shared" ca="1" si="513"/>
        <v>0</v>
      </c>
      <c r="AO276" s="25">
        <f t="shared" si="560"/>
        <v>191.68820262</v>
      </c>
      <c r="AP276" s="34">
        <f t="shared" si="606"/>
        <v>1</v>
      </c>
      <c r="AQ276" s="23">
        <f t="shared" si="607"/>
        <v>-3.19244057878455E-2</v>
      </c>
      <c r="AR276" s="27">
        <f t="shared" si="608"/>
        <v>53.945388155548912</v>
      </c>
      <c r="AS276" s="27">
        <f t="shared" ca="1" si="514"/>
        <v>-7.1193300636084311E-2</v>
      </c>
      <c r="AT276" s="43">
        <f t="shared" ca="1" si="515"/>
        <v>0</v>
      </c>
      <c r="AU276" s="25">
        <f t="shared" si="561"/>
        <v>200.40747307999999</v>
      </c>
      <c r="AV276" s="26">
        <f t="shared" si="609"/>
        <v>0</v>
      </c>
      <c r="AW276" s="23">
        <f t="shared" si="610"/>
        <v>1.3874108777768734E-2</v>
      </c>
      <c r="AX276" s="27">
        <f t="shared" si="611"/>
        <v>31.288772258677536</v>
      </c>
      <c r="AY276" s="27">
        <f t="shared" ca="1" si="516"/>
        <v>-1.6283611386761487E-3</v>
      </c>
      <c r="AZ276" s="43">
        <f t="shared" ca="1" si="517"/>
        <v>0</v>
      </c>
      <c r="BA276" s="25">
        <f t="shared" si="562"/>
        <v>200.40747307999999</v>
      </c>
      <c r="BB276" s="26">
        <f t="shared" si="612"/>
        <v>1</v>
      </c>
      <c r="BC276" s="23">
        <f t="shared" si="613"/>
        <v>-3.19244057878455E-2</v>
      </c>
      <c r="BD276" s="27">
        <f t="shared" si="614"/>
        <v>32.29462108098199</v>
      </c>
      <c r="BE276" s="27">
        <f t="shared" ca="1" si="518"/>
        <v>-4.6726601293370695E-2</v>
      </c>
      <c r="BF276" s="43">
        <f t="shared" ca="1" si="519"/>
        <v>0</v>
      </c>
      <c r="BG276" s="25">
        <f t="shared" si="563"/>
        <v>191.68820262</v>
      </c>
      <c r="BH276" s="26">
        <f t="shared" si="615"/>
        <v>1</v>
      </c>
      <c r="BI276" s="23">
        <f t="shared" si="616"/>
        <v>-3.19244057878455E-2</v>
      </c>
      <c r="BJ276" s="27">
        <f t="shared" si="617"/>
        <v>36.00035067969371</v>
      </c>
      <c r="BK276" s="27">
        <f t="shared" ca="1" si="520"/>
        <v>-4.6726601293370584E-2</v>
      </c>
      <c r="BL276" s="43">
        <f t="shared" ca="1" si="521"/>
        <v>0</v>
      </c>
      <c r="BM276" s="25">
        <f t="shared" si="564"/>
        <v>200.82835998333334</v>
      </c>
      <c r="BN276" s="26">
        <f t="shared" si="618"/>
        <v>1</v>
      </c>
      <c r="BO276" s="23">
        <f t="shared" si="619"/>
        <v>-3.19244057878455E-2</v>
      </c>
      <c r="BP276" s="27">
        <f t="shared" si="620"/>
        <v>18.778860618822389</v>
      </c>
      <c r="BQ276" s="27">
        <f t="shared" ca="1" si="522"/>
        <v>-4.6726601293370362E-2</v>
      </c>
      <c r="BR276" s="43">
        <f t="shared" ca="1" si="523"/>
        <v>0</v>
      </c>
      <c r="BS276" s="25">
        <f t="shared" si="565"/>
        <v>191.68820262</v>
      </c>
      <c r="BT276" s="34">
        <f t="shared" si="621"/>
        <v>0.75</v>
      </c>
      <c r="BU276" s="23">
        <f t="shared" si="622"/>
        <v>-2.0474777146441941E-2</v>
      </c>
      <c r="BV276" s="27">
        <f t="shared" si="623"/>
        <v>29.926408497717123</v>
      </c>
      <c r="BW276" s="27">
        <f t="shared" ca="1" si="524"/>
        <v>-3.5452041254696809E-2</v>
      </c>
      <c r="BX276" s="43">
        <f t="shared" ca="1" si="525"/>
        <v>0</v>
      </c>
      <c r="BY276" s="25">
        <f t="shared" si="566"/>
        <v>201.60786504999999</v>
      </c>
      <c r="BZ276" s="50">
        <f t="shared" si="567"/>
        <v>0.5</v>
      </c>
      <c r="CA276" s="23">
        <f t="shared" si="624"/>
        <v>1.3874108777768734E-2</v>
      </c>
      <c r="CB276" s="27">
        <f t="shared" si="625"/>
        <v>24.642465165371114</v>
      </c>
      <c r="CC276" s="27">
        <f t="shared" ca="1" si="526"/>
        <v>0</v>
      </c>
      <c r="CD276" s="43">
        <f t="shared" ca="1" si="527"/>
        <v>0</v>
      </c>
      <c r="CE276" s="25">
        <f t="shared" si="568"/>
        <v>200.40747307999999</v>
      </c>
      <c r="CF276" s="34">
        <f t="shared" si="569"/>
        <v>0.5</v>
      </c>
      <c r="CG276" s="23">
        <f t="shared" si="626"/>
        <v>1.3874108777768734E-2</v>
      </c>
      <c r="CH276" s="27">
        <f t="shared" si="627"/>
        <v>25.50220681726638</v>
      </c>
      <c r="CI276" s="27">
        <f t="shared" ca="1" si="528"/>
        <v>-4.006464618573724E-2</v>
      </c>
      <c r="CJ276" s="43">
        <f t="shared" ca="1" si="529"/>
        <v>0</v>
      </c>
      <c r="CK276" s="25">
        <f t="shared" si="570"/>
        <v>191.68820262</v>
      </c>
      <c r="CL276" s="34">
        <f t="shared" si="571"/>
        <v>1</v>
      </c>
      <c r="CM276" s="23">
        <f t="shared" si="628"/>
        <v>-3.19244057878455E-2</v>
      </c>
      <c r="CN276" s="27">
        <f t="shared" si="629"/>
        <v>28.647319918269073</v>
      </c>
      <c r="CO276" s="27">
        <f t="shared" ca="1" si="530"/>
        <v>-4.6726601293370473E-2</v>
      </c>
      <c r="CP276" s="43">
        <f t="shared" ca="1" si="531"/>
        <v>0</v>
      </c>
      <c r="CQ276" s="25">
        <f t="shared" si="572"/>
        <v>170.47567606999999</v>
      </c>
      <c r="CR276" s="34">
        <f t="shared" si="573"/>
        <v>1</v>
      </c>
      <c r="CS276" s="23">
        <f t="shared" si="630"/>
        <v>-3.19244057878455E-2</v>
      </c>
      <c r="CT276" s="27">
        <f t="shared" si="631"/>
        <v>27.957556797152638</v>
      </c>
      <c r="CU276" s="27">
        <f t="shared" ca="1" si="532"/>
        <v>-4.6726601293370473E-2</v>
      </c>
      <c r="CV276" s="43">
        <f t="shared" ca="1" si="533"/>
        <v>0</v>
      </c>
      <c r="CW276" s="25">
        <f t="shared" si="574"/>
        <v>191.68820262</v>
      </c>
      <c r="CX276" s="34">
        <f t="shared" si="632"/>
        <v>0.5</v>
      </c>
      <c r="CY276" s="23">
        <f t="shared" si="633"/>
        <v>-9.0251485050383828E-3</v>
      </c>
      <c r="CZ276" s="27">
        <f t="shared" si="634"/>
        <v>28.239207503880664</v>
      </c>
      <c r="DA276" s="27">
        <f t="shared" ca="1" si="534"/>
        <v>-2.244951404487916E-2</v>
      </c>
      <c r="DB276" s="43">
        <f t="shared" ca="1" si="535"/>
        <v>0</v>
      </c>
      <c r="DC276" s="25">
        <f t="shared" si="575"/>
        <v>191.68820262</v>
      </c>
      <c r="DD276" s="34">
        <f t="shared" si="576"/>
        <v>0.875</v>
      </c>
      <c r="DE276" s="23">
        <f t="shared" si="635"/>
        <v>-2.0474777146441941E-2</v>
      </c>
      <c r="DF276" s="27">
        <f t="shared" si="636"/>
        <v>36.226563181305828</v>
      </c>
      <c r="DG276" s="27">
        <f t="shared" ca="1" si="499"/>
        <v>-4.3105253741442473E-2</v>
      </c>
      <c r="DH276" s="43">
        <f t="shared" ca="1" si="500"/>
        <v>0</v>
      </c>
      <c r="DI276" s="25">
        <f t="shared" si="577"/>
        <v>201.60786504999999</v>
      </c>
      <c r="DJ276" s="26">
        <f t="shared" si="578"/>
        <v>1</v>
      </c>
      <c r="DK276" s="23">
        <f t="shared" si="637"/>
        <v>-3.19244057878455E-2</v>
      </c>
      <c r="DL276" s="27">
        <f t="shared" si="638"/>
        <v>43.481738839058337</v>
      </c>
      <c r="DM276" s="27">
        <f t="shared" ca="1" si="536"/>
        <v>-0.10033047721624067</v>
      </c>
      <c r="DN276" s="43">
        <f t="shared" ca="1" si="537"/>
        <v>0</v>
      </c>
      <c r="DO276" s="25">
        <f t="shared" si="579"/>
        <v>200.40747307999999</v>
      </c>
      <c r="DP276" s="26">
        <f t="shared" si="580"/>
        <v>0</v>
      </c>
      <c r="DQ276" s="23">
        <f t="shared" si="639"/>
        <v>1.3874108777768734E-2</v>
      </c>
      <c r="DR276" s="27">
        <f t="shared" si="640"/>
        <v>52.296572976265395</v>
      </c>
      <c r="DS276" s="27">
        <f t="shared" ca="1" si="538"/>
        <v>-4.006464618573724E-2</v>
      </c>
      <c r="DT276" s="43">
        <f t="shared" ca="1" si="539"/>
        <v>0</v>
      </c>
      <c r="DU276" s="25">
        <f t="shared" si="581"/>
        <v>191.68820262</v>
      </c>
      <c r="DV276" s="26">
        <f t="shared" si="582"/>
        <v>1</v>
      </c>
      <c r="DW276" s="23">
        <f t="shared" si="641"/>
        <v>-3.19244057878455E-2</v>
      </c>
      <c r="DX276" s="27">
        <f t="shared" si="642"/>
        <v>28.914457743560313</v>
      </c>
      <c r="DY276" s="27">
        <f t="shared" ca="1" si="540"/>
        <v>-4.6726601293370473E-2</v>
      </c>
      <c r="DZ276" s="43">
        <f t="shared" ca="1" si="541"/>
        <v>0</v>
      </c>
      <c r="EA276" s="25">
        <f t="shared" si="583"/>
        <v>191.68820262</v>
      </c>
      <c r="EB276" s="34">
        <f t="shared" si="643"/>
        <v>0.66666666666666663</v>
      </c>
      <c r="EC276" s="23">
        <f t="shared" si="644"/>
        <v>-1.6658234265974087E-2</v>
      </c>
      <c r="ED276" s="27">
        <f t="shared" si="645"/>
        <v>42.508740834119507</v>
      </c>
      <c r="EE276" s="27">
        <f t="shared" ca="1" si="542"/>
        <v>-5.6546384147406425E-2</v>
      </c>
      <c r="EF276" s="43">
        <f t="shared" ca="1" si="543"/>
        <v>0</v>
      </c>
      <c r="EG276" s="25">
        <f t="shared" si="584"/>
        <v>201.60786504999999</v>
      </c>
      <c r="EH276" s="26">
        <f t="shared" si="646"/>
        <v>0</v>
      </c>
      <c r="EI276" s="23">
        <f t="shared" si="647"/>
        <v>1.3874108777768734E-2</v>
      </c>
      <c r="EJ276" s="27">
        <f t="shared" si="648"/>
        <v>46.4448626619238</v>
      </c>
      <c r="EK276" s="27">
        <f t="shared" ca="1" si="544"/>
        <v>-5.7768173208376794E-2</v>
      </c>
      <c r="EL276" s="43">
        <f t="shared" ca="1" si="545"/>
        <v>0</v>
      </c>
      <c r="EM276" s="25">
        <f t="shared" si="585"/>
        <v>200.40747307999999</v>
      </c>
      <c r="EN276" s="26">
        <f t="shared" si="649"/>
        <v>1</v>
      </c>
      <c r="EO276" s="23">
        <f t="shared" si="650"/>
        <v>-3.19244057878455E-2</v>
      </c>
      <c r="EP276" s="27">
        <f t="shared" si="651"/>
        <v>39.395592555869761</v>
      </c>
      <c r="EQ276" s="27">
        <f t="shared" ca="1" si="546"/>
        <v>-8.3426650307441119E-2</v>
      </c>
      <c r="ER276" s="43">
        <f t="shared" ca="1" si="547"/>
        <v>0</v>
      </c>
      <c r="ES276" s="25">
        <f t="shared" si="586"/>
        <v>191.68820262</v>
      </c>
      <c r="ET276" s="26">
        <f t="shared" si="652"/>
        <v>1</v>
      </c>
      <c r="EU276" s="23">
        <f t="shared" si="653"/>
        <v>-3.19244057878455E-2</v>
      </c>
      <c r="EV276" s="27">
        <f t="shared" si="654"/>
        <v>33.341076698150545</v>
      </c>
      <c r="EW276" s="27">
        <f t="shared" ca="1" si="548"/>
        <v>-4.6726601293370473E-2</v>
      </c>
      <c r="EX276" s="43">
        <f t="shared" ca="1" si="549"/>
        <v>0</v>
      </c>
      <c r="EY276" s="25">
        <f t="shared" si="587"/>
        <v>191.68820262</v>
      </c>
      <c r="EZ276" s="34">
        <f t="shared" si="655"/>
        <v>0.66666666666666663</v>
      </c>
      <c r="FA276" s="23">
        <f t="shared" si="656"/>
        <v>-1.6658234265974087E-2</v>
      </c>
      <c r="FB276" s="27">
        <f t="shared" si="657"/>
        <v>41.400274247926653</v>
      </c>
      <c r="FC276" s="27">
        <f t="shared" ca="1" si="550"/>
        <v>-5.6546384147406425E-2</v>
      </c>
      <c r="FD276" s="43">
        <f t="shared" ca="1" si="551"/>
        <v>0</v>
      </c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25">
        <f t="shared" si="588"/>
        <v>191.68820262</v>
      </c>
      <c r="FT276" s="26">
        <f t="shared" si="658"/>
        <v>1</v>
      </c>
      <c r="FU276" s="23">
        <f t="shared" si="659"/>
        <v>-3.19244057878455E-2</v>
      </c>
      <c r="FV276" s="27">
        <f t="shared" si="660"/>
        <v>5.864328545372155</v>
      </c>
      <c r="FW276" s="27">
        <f t="shared" ca="1" si="552"/>
        <v>-4.6726601293370584E-2</v>
      </c>
      <c r="FX276" s="43">
        <f t="shared" ca="1" si="553"/>
        <v>0</v>
      </c>
      <c r="FY276" s="25">
        <f t="shared" si="589"/>
        <v>191.68820262</v>
      </c>
      <c r="FZ276" s="26">
        <f t="shared" si="661"/>
        <v>1</v>
      </c>
      <c r="GA276" s="23">
        <f t="shared" si="662"/>
        <v>-3.19244057878455E-2</v>
      </c>
      <c r="GB276" s="27">
        <f t="shared" si="663"/>
        <v>30.101804617471238</v>
      </c>
      <c r="GC276" s="27">
        <f t="shared" ca="1" si="554"/>
        <v>-4.6726601293370584E-2</v>
      </c>
      <c r="GD276" s="43">
        <f t="shared" ca="1" si="555"/>
        <v>0</v>
      </c>
      <c r="GE276" s="47"/>
      <c r="GF276" s="47"/>
    </row>
    <row r="277" spans="1:188" x14ac:dyDescent="0.2">
      <c r="A277" s="30">
        <v>33085</v>
      </c>
      <c r="B277" s="34">
        <v>203.7426686</v>
      </c>
      <c r="C277" s="23">
        <v>1.3752285493512595E-2</v>
      </c>
      <c r="D277" s="24">
        <f t="shared" si="501"/>
        <v>2.7252077477301517E-2</v>
      </c>
      <c r="E277" s="25" t="e">
        <f>#N/A</f>
        <v>#N/A</v>
      </c>
      <c r="F277" s="26">
        <v>1</v>
      </c>
      <c r="G277" s="23">
        <f t="shared" si="590"/>
        <v>2.7252077477301517E-2</v>
      </c>
      <c r="H277" s="27">
        <f t="shared" si="591"/>
        <v>60.076762329742316</v>
      </c>
      <c r="I277" s="27">
        <f t="shared" ca="1" si="502"/>
        <v>-2.0747920774766726E-2</v>
      </c>
      <c r="J277" s="43">
        <f t="shared" ca="1" si="503"/>
        <v>0</v>
      </c>
      <c r="K277" s="25" t="e">
        <f>#N/A</f>
        <v>#N/A</v>
      </c>
      <c r="L277" s="26">
        <v>0</v>
      </c>
      <c r="M277" s="23">
        <f t="shared" si="592"/>
        <v>1.3752285493512595E-2</v>
      </c>
      <c r="N277" s="27">
        <f t="shared" si="593"/>
        <v>5.8377379321362861</v>
      </c>
      <c r="O277" s="27">
        <f t="shared" ca="1" si="504"/>
        <v>0</v>
      </c>
      <c r="P277" s="43">
        <f t="shared" ca="1" si="505"/>
        <v>0</v>
      </c>
      <c r="Q277" s="25">
        <f t="shared" si="556"/>
        <v>194.71735555000001</v>
      </c>
      <c r="R277" s="26">
        <f t="shared" si="594"/>
        <v>1</v>
      </c>
      <c r="S277" s="23">
        <f t="shared" si="595"/>
        <v>2.7252077477301517E-2</v>
      </c>
      <c r="T277" s="27">
        <f t="shared" si="596"/>
        <v>36.145300211051058</v>
      </c>
      <c r="U277" s="27">
        <f t="shared" ca="1" si="506"/>
        <v>-2.0747920774766726E-2</v>
      </c>
      <c r="V277" s="43">
        <f t="shared" ca="1" si="507"/>
        <v>0</v>
      </c>
      <c r="W277" s="25">
        <f t="shared" si="557"/>
        <v>201.04011335000001</v>
      </c>
      <c r="X277" s="26">
        <f t="shared" si="597"/>
        <v>0</v>
      </c>
      <c r="Y277" s="23">
        <f t="shared" si="598"/>
        <v>1.3752285493512595E-2</v>
      </c>
      <c r="Z277" s="27">
        <f t="shared" si="599"/>
        <v>71.059660870667898</v>
      </c>
      <c r="AA277" s="27">
        <f t="shared" ca="1" si="508"/>
        <v>-8.7957965089106249E-2</v>
      </c>
      <c r="AB277" s="43">
        <f t="shared" ca="1" si="509"/>
        <v>0</v>
      </c>
      <c r="AC277" s="25">
        <f t="shared" si="558"/>
        <v>201.86200558000002</v>
      </c>
      <c r="AD277" s="26">
        <f t="shared" si="600"/>
        <v>0</v>
      </c>
      <c r="AE277" s="23">
        <f t="shared" si="601"/>
        <v>1.3752285493512595E-2</v>
      </c>
      <c r="AF277" s="27">
        <f t="shared" si="602"/>
        <v>55.304888657265138</v>
      </c>
      <c r="AG277" s="27">
        <f t="shared" ca="1" si="510"/>
        <v>-7.082167192672395E-2</v>
      </c>
      <c r="AH277" s="43">
        <f t="shared" ca="1" si="511"/>
        <v>0</v>
      </c>
      <c r="AI277" s="25">
        <f t="shared" si="559"/>
        <v>194.71735555000001</v>
      </c>
      <c r="AJ277" s="26">
        <f t="shared" si="603"/>
        <v>1</v>
      </c>
      <c r="AK277" s="23">
        <f t="shared" si="604"/>
        <v>2.7252077477301517E-2</v>
      </c>
      <c r="AL277" s="27">
        <f t="shared" si="605"/>
        <v>36.145300211051058</v>
      </c>
      <c r="AM277" s="27">
        <f t="shared" ca="1" si="512"/>
        <v>-2.0747920774766726E-2</v>
      </c>
      <c r="AN277" s="43">
        <f t="shared" ca="1" si="513"/>
        <v>0</v>
      </c>
      <c r="AO277" s="25">
        <f t="shared" si="560"/>
        <v>194.71735555000001</v>
      </c>
      <c r="AP277" s="34">
        <f t="shared" si="606"/>
        <v>0.33333333333333331</v>
      </c>
      <c r="AQ277" s="23">
        <f t="shared" si="607"/>
        <v>1.8252216154775569E-2</v>
      </c>
      <c r="AR277" s="27">
        <f t="shared" si="608"/>
        <v>54.930011040717261</v>
      </c>
      <c r="AS277" s="27">
        <f t="shared" ca="1" si="514"/>
        <v>-5.4240519993290492E-2</v>
      </c>
      <c r="AT277" s="43">
        <f t="shared" ca="1" si="515"/>
        <v>0</v>
      </c>
      <c r="AU277" s="25">
        <f t="shared" si="561"/>
        <v>201.86200558000002</v>
      </c>
      <c r="AV277" s="26">
        <f t="shared" si="609"/>
        <v>1</v>
      </c>
      <c r="AW277" s="23">
        <f t="shared" si="610"/>
        <v>2.7252077477301517E-2</v>
      </c>
      <c r="AX277" s="27">
        <f t="shared" si="611"/>
        <v>32.141456304440659</v>
      </c>
      <c r="AY277" s="27">
        <f t="shared" ca="1" si="516"/>
        <v>0</v>
      </c>
      <c r="AZ277" s="43">
        <f t="shared" ca="1" si="517"/>
        <v>0</v>
      </c>
      <c r="BA277" s="25">
        <f t="shared" si="562"/>
        <v>201.86200558000002</v>
      </c>
      <c r="BB277" s="26">
        <f t="shared" si="612"/>
        <v>1</v>
      </c>
      <c r="BC277" s="23">
        <f t="shared" si="613"/>
        <v>2.7252077477301517E-2</v>
      </c>
      <c r="BD277" s="27">
        <f t="shared" si="614"/>
        <v>33.174716596781003</v>
      </c>
      <c r="BE277" s="27">
        <f t="shared" ca="1" si="518"/>
        <v>-2.0747920774767281E-2</v>
      </c>
      <c r="BF277" s="43">
        <f t="shared" ca="1" si="519"/>
        <v>0</v>
      </c>
      <c r="BG277" s="25">
        <f t="shared" si="563"/>
        <v>194.71735555000001</v>
      </c>
      <c r="BH277" s="26">
        <f t="shared" si="615"/>
        <v>1</v>
      </c>
      <c r="BI277" s="23">
        <f t="shared" si="616"/>
        <v>2.7252077477301517E-2</v>
      </c>
      <c r="BJ277" s="27">
        <f t="shared" si="617"/>
        <v>36.981435025626745</v>
      </c>
      <c r="BK277" s="27">
        <f t="shared" ca="1" si="520"/>
        <v>-2.0747920774767059E-2</v>
      </c>
      <c r="BL277" s="43">
        <f t="shared" ca="1" si="521"/>
        <v>0</v>
      </c>
      <c r="BM277" s="25">
        <f t="shared" si="564"/>
        <v>200.96333899999999</v>
      </c>
      <c r="BN277" s="26">
        <f t="shared" si="618"/>
        <v>1</v>
      </c>
      <c r="BO277" s="23">
        <f t="shared" si="619"/>
        <v>2.7252077477301517E-2</v>
      </c>
      <c r="BP277" s="27">
        <f t="shared" si="620"/>
        <v>19.290623583341983</v>
      </c>
      <c r="BQ277" s="27">
        <f t="shared" ca="1" si="522"/>
        <v>-2.0747920774766726E-2</v>
      </c>
      <c r="BR277" s="43">
        <f t="shared" ca="1" si="523"/>
        <v>0</v>
      </c>
      <c r="BS277" s="25">
        <f t="shared" si="565"/>
        <v>194.71735555000001</v>
      </c>
      <c r="BT277" s="34">
        <f t="shared" si="621"/>
        <v>1</v>
      </c>
      <c r="BU277" s="23">
        <f t="shared" si="622"/>
        <v>2.7252077477301517E-2</v>
      </c>
      <c r="BV277" s="27">
        <f t="shared" si="623"/>
        <v>30.741965300714284</v>
      </c>
      <c r="BW277" s="27">
        <f t="shared" ca="1" si="524"/>
        <v>-9.1661055523968304E-3</v>
      </c>
      <c r="BX277" s="43">
        <f t="shared" ca="1" si="525"/>
        <v>0</v>
      </c>
      <c r="BY277" s="25">
        <f t="shared" si="566"/>
        <v>201.04011335000001</v>
      </c>
      <c r="BZ277" s="50">
        <f t="shared" si="567"/>
        <v>0</v>
      </c>
      <c r="CA277" s="23">
        <f t="shared" si="624"/>
        <v>1.3752285493512595E-2</v>
      </c>
      <c r="CB277" s="27">
        <f t="shared" si="625"/>
        <v>24.981355381589236</v>
      </c>
      <c r="CC277" s="27">
        <f t="shared" ca="1" si="526"/>
        <v>0</v>
      </c>
      <c r="CD277" s="43">
        <f t="shared" ca="1" si="527"/>
        <v>0</v>
      </c>
      <c r="CE277" s="25">
        <f t="shared" si="568"/>
        <v>201.86200558000002</v>
      </c>
      <c r="CF277" s="34">
        <f t="shared" si="569"/>
        <v>0</v>
      </c>
      <c r="CG277" s="23">
        <f t="shared" si="626"/>
        <v>1.3752285493512595E-2</v>
      </c>
      <c r="CH277" s="27">
        <f t="shared" si="627"/>
        <v>25.852920446132032</v>
      </c>
      <c r="CI277" s="27">
        <f t="shared" ca="1" si="528"/>
        <v>-2.6863341144767405E-2</v>
      </c>
      <c r="CJ277" s="43">
        <f t="shared" ca="1" si="529"/>
        <v>0</v>
      </c>
      <c r="CK277" s="25">
        <f t="shared" si="570"/>
        <v>194.71735555000001</v>
      </c>
      <c r="CL277" s="34">
        <f t="shared" si="571"/>
        <v>1</v>
      </c>
      <c r="CM277" s="23">
        <f t="shared" si="628"/>
        <v>2.7252077477301517E-2</v>
      </c>
      <c r="CN277" s="27">
        <f t="shared" si="629"/>
        <v>29.428018900198783</v>
      </c>
      <c r="CO277" s="27">
        <f t="shared" ca="1" si="530"/>
        <v>-2.0747920774766948E-2</v>
      </c>
      <c r="CP277" s="43">
        <f t="shared" ca="1" si="531"/>
        <v>0</v>
      </c>
      <c r="CQ277" s="25">
        <f t="shared" si="572"/>
        <v>174.70788843499997</v>
      </c>
      <c r="CR277" s="34">
        <f t="shared" si="573"/>
        <v>1</v>
      </c>
      <c r="CS277" s="23">
        <f t="shared" si="630"/>
        <v>2.7252077477301517E-2</v>
      </c>
      <c r="CT277" s="27">
        <f t="shared" si="631"/>
        <v>28.719458301064698</v>
      </c>
      <c r="CU277" s="27">
        <f t="shared" ca="1" si="532"/>
        <v>-2.0747920774766837E-2</v>
      </c>
      <c r="CV277" s="43">
        <f t="shared" ca="1" si="533"/>
        <v>0</v>
      </c>
      <c r="CW277" s="25">
        <f t="shared" si="574"/>
        <v>194.71735555000001</v>
      </c>
      <c r="CX277" s="34">
        <f t="shared" si="632"/>
        <v>0.5</v>
      </c>
      <c r="CY277" s="23">
        <f t="shared" si="633"/>
        <v>2.0502181485407056E-2</v>
      </c>
      <c r="CZ277" s="27">
        <f t="shared" si="634"/>
        <v>28.818172861129298</v>
      </c>
      <c r="DA277" s="27">
        <f t="shared" ca="1" si="534"/>
        <v>-2.4075965706792379E-3</v>
      </c>
      <c r="DB277" s="43">
        <f t="shared" ca="1" si="535"/>
        <v>0</v>
      </c>
      <c r="DC277" s="25">
        <f t="shared" si="575"/>
        <v>194.71735555000001</v>
      </c>
      <c r="DD277" s="34">
        <f t="shared" si="576"/>
        <v>0.66666666666666663</v>
      </c>
      <c r="DE277" s="23">
        <f t="shared" si="635"/>
        <v>2.2002158372494713E-2</v>
      </c>
      <c r="DF277" s="27">
        <f t="shared" si="636"/>
        <v>37.023625761712104</v>
      </c>
      <c r="DG277" s="27">
        <f t="shared" ca="1" si="499"/>
        <v>-2.2051503988453569E-2</v>
      </c>
      <c r="DH277" s="43">
        <f t="shared" ca="1" si="500"/>
        <v>0</v>
      </c>
      <c r="DI277" s="25">
        <f t="shared" si="577"/>
        <v>201.04011335000001</v>
      </c>
      <c r="DJ277" s="26">
        <f t="shared" si="578"/>
        <v>0</v>
      </c>
      <c r="DK277" s="23">
        <f t="shared" si="637"/>
        <v>1.3752285493512595E-2</v>
      </c>
      <c r="DL277" s="27">
        <f t="shared" si="638"/>
        <v>44.079712125327426</v>
      </c>
      <c r="DM277" s="27">
        <f t="shared" ca="1" si="536"/>
        <v>-8.7957965089106138E-2</v>
      </c>
      <c r="DN277" s="43">
        <f t="shared" ca="1" si="537"/>
        <v>0</v>
      </c>
      <c r="DO277" s="25">
        <f t="shared" si="579"/>
        <v>201.86200558000002</v>
      </c>
      <c r="DP277" s="26">
        <f t="shared" si="580"/>
        <v>0</v>
      </c>
      <c r="DQ277" s="23">
        <f t="shared" si="639"/>
        <v>1.3752285493512595E-2</v>
      </c>
      <c r="DR277" s="27">
        <f t="shared" si="640"/>
        <v>53.015770378167311</v>
      </c>
      <c r="DS277" s="27">
        <f t="shared" ca="1" si="538"/>
        <v>-2.6863341144767405E-2</v>
      </c>
      <c r="DT277" s="43">
        <f t="shared" ca="1" si="539"/>
        <v>0</v>
      </c>
      <c r="DU277" s="25">
        <f t="shared" si="581"/>
        <v>194.71735555000001</v>
      </c>
      <c r="DV277" s="26">
        <f t="shared" si="582"/>
        <v>1</v>
      </c>
      <c r="DW277" s="23">
        <f t="shared" si="641"/>
        <v>2.7252077477301517E-2</v>
      </c>
      <c r="DX277" s="27">
        <f t="shared" si="642"/>
        <v>29.702436786201979</v>
      </c>
      <c r="DY277" s="27">
        <f t="shared" ca="1" si="540"/>
        <v>-2.0747920774766837E-2</v>
      </c>
      <c r="DZ277" s="43">
        <f t="shared" ca="1" si="541"/>
        <v>0</v>
      </c>
      <c r="EA277" s="25">
        <f t="shared" si="583"/>
        <v>194.71735555000001</v>
      </c>
      <c r="EB277" s="34">
        <f t="shared" si="643"/>
        <v>0.33333333333333331</v>
      </c>
      <c r="EC277" s="23">
        <f t="shared" si="644"/>
        <v>1.8252216154775569E-2</v>
      </c>
      <c r="ED277" s="27">
        <f t="shared" si="645"/>
        <v>43.284619560291191</v>
      </c>
      <c r="EE277" s="27">
        <f t="shared" ca="1" si="542"/>
        <v>-3.9326264818860257E-2</v>
      </c>
      <c r="EF277" s="43">
        <f t="shared" ca="1" si="543"/>
        <v>0</v>
      </c>
      <c r="EG277" s="25">
        <f t="shared" si="584"/>
        <v>201.04011335000001</v>
      </c>
      <c r="EH277" s="26">
        <f t="shared" si="646"/>
        <v>0</v>
      </c>
      <c r="EI277" s="23">
        <f t="shared" si="647"/>
        <v>1.3752285493512595E-2</v>
      </c>
      <c r="EJ277" s="27">
        <f t="shared" si="648"/>
        <v>47.083585672957561</v>
      </c>
      <c r="EK277" s="27">
        <f t="shared" ca="1" si="544"/>
        <v>-4.4810332125264529E-2</v>
      </c>
      <c r="EL277" s="43">
        <f t="shared" ca="1" si="545"/>
        <v>0</v>
      </c>
      <c r="EM277" s="25">
        <f t="shared" si="585"/>
        <v>201.86200558000002</v>
      </c>
      <c r="EN277" s="26">
        <f t="shared" si="649"/>
        <v>0</v>
      </c>
      <c r="EO277" s="23">
        <f t="shared" si="650"/>
        <v>1.3752285493512595E-2</v>
      </c>
      <c r="EP277" s="27">
        <f t="shared" si="651"/>
        <v>39.937371991884184</v>
      </c>
      <c r="EQ277" s="27">
        <f t="shared" ca="1" si="546"/>
        <v>-7.0821671926723839E-2</v>
      </c>
      <c r="ER277" s="43">
        <f t="shared" ca="1" si="547"/>
        <v>0</v>
      </c>
      <c r="ES277" s="25">
        <f t="shared" si="586"/>
        <v>194.71735555000001</v>
      </c>
      <c r="ET277" s="26">
        <f t="shared" si="652"/>
        <v>1</v>
      </c>
      <c r="EU277" s="23">
        <f t="shared" si="653"/>
        <v>2.7252077477301517E-2</v>
      </c>
      <c r="EV277" s="27">
        <f t="shared" si="654"/>
        <v>34.249690303505197</v>
      </c>
      <c r="EW277" s="27">
        <f t="shared" ca="1" si="548"/>
        <v>-2.0747920774766837E-2</v>
      </c>
      <c r="EX277" s="43">
        <f t="shared" ca="1" si="549"/>
        <v>0</v>
      </c>
      <c r="EY277" s="25">
        <f t="shared" si="587"/>
        <v>194.71735555000001</v>
      </c>
      <c r="EZ277" s="34">
        <f t="shared" si="655"/>
        <v>0.33333333333333331</v>
      </c>
      <c r="FA277" s="23">
        <f t="shared" si="656"/>
        <v>1.8252216154775569E-2</v>
      </c>
      <c r="FB277" s="27">
        <f t="shared" si="657"/>
        <v>42.155921002366796</v>
      </c>
      <c r="FC277" s="27">
        <f t="shared" ca="1" si="550"/>
        <v>-3.9326264818860368E-2</v>
      </c>
      <c r="FD277" s="43">
        <f t="shared" ca="1" si="551"/>
        <v>0</v>
      </c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25">
        <f t="shared" si="588"/>
        <v>194.71735555000001</v>
      </c>
      <c r="FT277" s="26">
        <f t="shared" si="658"/>
        <v>1</v>
      </c>
      <c r="FU277" s="23">
        <f t="shared" si="659"/>
        <v>2.7252077477301517E-2</v>
      </c>
      <c r="FV277" s="27">
        <f t="shared" si="660"/>
        <v>6.0241436812429878</v>
      </c>
      <c r="FW277" s="27">
        <f t="shared" ca="1" si="552"/>
        <v>-2.0747920774766948E-2</v>
      </c>
      <c r="FX277" s="43">
        <f t="shared" ca="1" si="553"/>
        <v>0</v>
      </c>
      <c r="FY277" s="25">
        <f t="shared" si="589"/>
        <v>194.71735555000001</v>
      </c>
      <c r="FZ277" s="26">
        <f t="shared" si="661"/>
        <v>1</v>
      </c>
      <c r="GA277" s="23">
        <f t="shared" si="662"/>
        <v>2.7252077477301517E-2</v>
      </c>
      <c r="GB277" s="27">
        <f t="shared" si="663"/>
        <v>30.922141329113156</v>
      </c>
      <c r="GC277" s="27">
        <f t="shared" ca="1" si="554"/>
        <v>-2.0747920774766948E-2</v>
      </c>
      <c r="GD277" s="43">
        <f t="shared" ca="1" si="555"/>
        <v>0</v>
      </c>
      <c r="GE277" s="47"/>
      <c r="GF277" s="47"/>
    </row>
    <row r="278" spans="1:188" x14ac:dyDescent="0.2">
      <c r="A278" s="30">
        <v>33116</v>
      </c>
      <c r="B278" s="34">
        <v>194.14538150000001</v>
      </c>
      <c r="C278" s="23">
        <v>1.3651839379655639E-2</v>
      </c>
      <c r="D278" s="24">
        <f t="shared" si="501"/>
        <v>-4.7104944516271008E-2</v>
      </c>
      <c r="E278" s="25" t="e">
        <f>#N/A</f>
        <v>#N/A</v>
      </c>
      <c r="F278" s="26">
        <v>1</v>
      </c>
      <c r="G278" s="23">
        <f t="shared" si="590"/>
        <v>-4.7104944516271008E-2</v>
      </c>
      <c r="H278" s="27">
        <f t="shared" si="591"/>
        <v>57.246849773482602</v>
      </c>
      <c r="I278" s="27">
        <f t="shared" ca="1" si="502"/>
        <v>-6.6875535634114414E-2</v>
      </c>
      <c r="J278" s="43">
        <f t="shared" ca="1" si="503"/>
        <v>0</v>
      </c>
      <c r="K278" s="25" t="e">
        <f>#N/A</f>
        <v>#N/A</v>
      </c>
      <c r="L278" s="26">
        <v>0</v>
      </c>
      <c r="M278" s="23">
        <f t="shared" si="592"/>
        <v>1.3651839379655639E-2</v>
      </c>
      <c r="N278" s="27">
        <f t="shared" si="593"/>
        <v>5.9174337927263334</v>
      </c>
      <c r="O278" s="27">
        <f t="shared" ca="1" si="504"/>
        <v>0</v>
      </c>
      <c r="P278" s="43">
        <f t="shared" ca="1" si="505"/>
        <v>0</v>
      </c>
      <c r="Q278" s="25">
        <f t="shared" si="556"/>
        <v>197.16671980000001</v>
      </c>
      <c r="R278" s="26">
        <f t="shared" si="594"/>
        <v>1</v>
      </c>
      <c r="S278" s="23">
        <f t="shared" si="595"/>
        <v>-4.7104944516271008E-2</v>
      </c>
      <c r="T278" s="27">
        <f t="shared" si="596"/>
        <v>34.442677850085538</v>
      </c>
      <c r="U278" s="27">
        <f t="shared" ca="1" si="506"/>
        <v>-6.6875535634114414E-2</v>
      </c>
      <c r="V278" s="43">
        <f t="shared" ca="1" si="507"/>
        <v>0</v>
      </c>
      <c r="W278" s="25">
        <f t="shared" si="557"/>
        <v>198.94402504999999</v>
      </c>
      <c r="X278" s="26">
        <f t="shared" si="597"/>
        <v>1</v>
      </c>
      <c r="Y278" s="23">
        <f t="shared" si="598"/>
        <v>-4.7104944516271008E-2</v>
      </c>
      <c r="Z278" s="27">
        <f t="shared" si="599"/>
        <v>67.71239948801005</v>
      </c>
      <c r="AA278" s="27">
        <f t="shared" ca="1" si="508"/>
        <v>-0.1309196545400908</v>
      </c>
      <c r="AB278" s="43">
        <f t="shared" ca="1" si="509"/>
        <v>0</v>
      </c>
      <c r="AC278" s="25">
        <f t="shared" si="558"/>
        <v>199.07918788000001</v>
      </c>
      <c r="AD278" s="26">
        <f t="shared" si="600"/>
        <v>1</v>
      </c>
      <c r="AE278" s="23">
        <f t="shared" si="601"/>
        <v>-4.7104944516271008E-2</v>
      </c>
      <c r="AF278" s="27">
        <f t="shared" si="602"/>
        <v>52.699754945586115</v>
      </c>
      <c r="AG278" s="27">
        <f t="shared" ca="1" si="510"/>
        <v>-0.11459056551633717</v>
      </c>
      <c r="AH278" s="43">
        <f t="shared" ca="1" si="511"/>
        <v>0</v>
      </c>
      <c r="AI278" s="25">
        <f t="shared" si="559"/>
        <v>197.16671980000001</v>
      </c>
      <c r="AJ278" s="26">
        <f t="shared" si="603"/>
        <v>1</v>
      </c>
      <c r="AK278" s="23">
        <f t="shared" si="604"/>
        <v>-4.7104944516271008E-2</v>
      </c>
      <c r="AL278" s="27">
        <f t="shared" si="605"/>
        <v>34.442677850085538</v>
      </c>
      <c r="AM278" s="27">
        <f t="shared" ca="1" si="512"/>
        <v>-6.6875535634114414E-2</v>
      </c>
      <c r="AN278" s="43">
        <f t="shared" ca="1" si="513"/>
        <v>0</v>
      </c>
      <c r="AO278" s="25">
        <f t="shared" si="560"/>
        <v>197.16671980000001</v>
      </c>
      <c r="AP278" s="34">
        <f t="shared" si="606"/>
        <v>1</v>
      </c>
      <c r="AQ278" s="23">
        <f t="shared" si="607"/>
        <v>-4.7104944516271008E-2</v>
      </c>
      <c r="AR278" s="27">
        <f t="shared" si="608"/>
        <v>52.342535918366117</v>
      </c>
      <c r="AS278" s="27">
        <f t="shared" ca="1" si="514"/>
        <v>-9.8790467824743877E-2</v>
      </c>
      <c r="AT278" s="43">
        <f t="shared" ca="1" si="515"/>
        <v>0</v>
      </c>
      <c r="AU278" s="25">
        <f t="shared" si="561"/>
        <v>199.07918788000001</v>
      </c>
      <c r="AV278" s="26">
        <f t="shared" si="609"/>
        <v>0</v>
      </c>
      <c r="AW278" s="23">
        <f t="shared" si="610"/>
        <v>1.3651839379655639E-2</v>
      </c>
      <c r="AX278" s="27">
        <f t="shared" si="611"/>
        <v>32.580246303337105</v>
      </c>
      <c r="AY278" s="27">
        <f t="shared" ca="1" si="516"/>
        <v>0</v>
      </c>
      <c r="AZ278" s="43">
        <f t="shared" ca="1" si="517"/>
        <v>0</v>
      </c>
      <c r="BA278" s="25">
        <f t="shared" si="562"/>
        <v>199.07918788000001</v>
      </c>
      <c r="BB278" s="26">
        <f t="shared" si="612"/>
        <v>1</v>
      </c>
      <c r="BC278" s="23">
        <f t="shared" si="613"/>
        <v>-4.7104944516271008E-2</v>
      </c>
      <c r="BD278" s="27">
        <f t="shared" si="614"/>
        <v>31.61202341214662</v>
      </c>
      <c r="BE278" s="27">
        <f t="shared" ca="1" si="518"/>
        <v>-6.6875535634114858E-2</v>
      </c>
      <c r="BF278" s="43">
        <f t="shared" ca="1" si="519"/>
        <v>0</v>
      </c>
      <c r="BG278" s="25">
        <f t="shared" si="563"/>
        <v>197.16671980000001</v>
      </c>
      <c r="BH278" s="26">
        <f t="shared" si="615"/>
        <v>1</v>
      </c>
      <c r="BI278" s="23">
        <f t="shared" si="616"/>
        <v>-4.7104944516271008E-2</v>
      </c>
      <c r="BJ278" s="27">
        <f t="shared" si="617"/>
        <v>35.239426580612516</v>
      </c>
      <c r="BK278" s="27">
        <f t="shared" ca="1" si="520"/>
        <v>-6.6875535634114636E-2</v>
      </c>
      <c r="BL278" s="43">
        <f t="shared" ca="1" si="521"/>
        <v>0</v>
      </c>
      <c r="BM278" s="25">
        <f t="shared" si="564"/>
        <v>200.57590156666666</v>
      </c>
      <c r="BN278" s="26">
        <f t="shared" si="618"/>
        <v>1</v>
      </c>
      <c r="BO278" s="23">
        <f t="shared" si="619"/>
        <v>-4.7104944516271008E-2</v>
      </c>
      <c r="BP278" s="27">
        <f t="shared" si="620"/>
        <v>18.381939829764391</v>
      </c>
      <c r="BQ278" s="27">
        <f t="shared" ca="1" si="522"/>
        <v>-6.6875535634114303E-2</v>
      </c>
      <c r="BR278" s="43">
        <f t="shared" ca="1" si="523"/>
        <v>0</v>
      </c>
      <c r="BS278" s="25">
        <f t="shared" si="565"/>
        <v>197.16671980000001</v>
      </c>
      <c r="BT278" s="34">
        <f t="shared" si="621"/>
        <v>0.75</v>
      </c>
      <c r="BU278" s="23">
        <f t="shared" si="622"/>
        <v>-3.1915748542289346E-2</v>
      </c>
      <c r="BV278" s="27">
        <f t="shared" si="623"/>
        <v>29.7608124664809</v>
      </c>
      <c r="BW278" s="27">
        <f t="shared" ca="1" si="524"/>
        <v>-4.0789310974763904E-2</v>
      </c>
      <c r="BX278" s="43">
        <f t="shared" ca="1" si="525"/>
        <v>0</v>
      </c>
      <c r="BY278" s="25">
        <f t="shared" si="566"/>
        <v>198.94402504999999</v>
      </c>
      <c r="BZ278" s="50">
        <f t="shared" si="567"/>
        <v>0.5</v>
      </c>
      <c r="CA278" s="23">
        <f t="shared" si="624"/>
        <v>1.3651839379655639E-2</v>
      </c>
      <c r="CB278" s="27">
        <f t="shared" si="625"/>
        <v>25.322396832744786</v>
      </c>
      <c r="CC278" s="27">
        <f t="shared" ca="1" si="526"/>
        <v>0</v>
      </c>
      <c r="CD278" s="43">
        <f t="shared" ca="1" si="527"/>
        <v>0</v>
      </c>
      <c r="CE278" s="25">
        <f t="shared" si="568"/>
        <v>199.07918788000001</v>
      </c>
      <c r="CF278" s="34">
        <f t="shared" si="569"/>
        <v>0.5</v>
      </c>
      <c r="CG278" s="23">
        <f t="shared" si="626"/>
        <v>1.3651839379655639E-2</v>
      </c>
      <c r="CH278" s="27">
        <f t="shared" si="627"/>
        <v>26.20586036355764</v>
      </c>
      <c r="CI278" s="27">
        <f t="shared" ca="1" si="528"/>
        <v>-1.3578235783621162E-2</v>
      </c>
      <c r="CJ278" s="43">
        <f t="shared" ca="1" si="529"/>
        <v>0</v>
      </c>
      <c r="CK278" s="25">
        <f t="shared" si="570"/>
        <v>197.16671980000001</v>
      </c>
      <c r="CL278" s="34">
        <f t="shared" si="571"/>
        <v>1</v>
      </c>
      <c r="CM278" s="23">
        <f t="shared" si="628"/>
        <v>-4.7104944516271008E-2</v>
      </c>
      <c r="CN278" s="27">
        <f t="shared" si="629"/>
        <v>28.041813702681143</v>
      </c>
      <c r="CO278" s="27">
        <f t="shared" ca="1" si="530"/>
        <v>-6.6875535634114636E-2</v>
      </c>
      <c r="CP278" s="43">
        <f t="shared" ca="1" si="531"/>
        <v>0</v>
      </c>
      <c r="CQ278" s="25">
        <f t="shared" si="572"/>
        <v>178.34942920999998</v>
      </c>
      <c r="CR278" s="34">
        <f t="shared" si="573"/>
        <v>1</v>
      </c>
      <c r="CS278" s="23">
        <f t="shared" si="630"/>
        <v>-4.7104944516271008E-2</v>
      </c>
      <c r="CT278" s="27">
        <f t="shared" si="631"/>
        <v>27.366629811255688</v>
      </c>
      <c r="CU278" s="27">
        <f t="shared" ca="1" si="532"/>
        <v>-6.6875535634114414E-2</v>
      </c>
      <c r="CV278" s="43">
        <f t="shared" ca="1" si="533"/>
        <v>0</v>
      </c>
      <c r="CW278" s="25">
        <f t="shared" si="574"/>
        <v>197.16671980000001</v>
      </c>
      <c r="CX278" s="34">
        <f t="shared" si="632"/>
        <v>0.5</v>
      </c>
      <c r="CY278" s="23">
        <f t="shared" si="633"/>
        <v>-1.6726552568307684E-2</v>
      </c>
      <c r="CZ278" s="27">
        <f t="shared" si="634"/>
        <v>28.336144177845043</v>
      </c>
      <c r="DA278" s="27">
        <f t="shared" ca="1" si="534"/>
        <v>-1.9093878348384163E-2</v>
      </c>
      <c r="DB278" s="43">
        <f t="shared" ca="1" si="535"/>
        <v>0</v>
      </c>
      <c r="DC278" s="25">
        <f t="shared" si="575"/>
        <v>197.16671980000001</v>
      </c>
      <c r="DD278" s="34">
        <f t="shared" si="576"/>
        <v>0.875</v>
      </c>
      <c r="DE278" s="23">
        <f t="shared" si="635"/>
        <v>-3.1915748542289346E-2</v>
      </c>
      <c r="DF278" s="27">
        <f t="shared" si="636"/>
        <v>35.841989031777473</v>
      </c>
      <c r="DG278" s="27">
        <f t="shared" ca="1" si="499"/>
        <v>-5.326346227446821E-2</v>
      </c>
      <c r="DH278" s="43">
        <f t="shared" ca="1" si="500"/>
        <v>0</v>
      </c>
      <c r="DI278" s="25">
        <f t="shared" si="577"/>
        <v>198.94402504999999</v>
      </c>
      <c r="DJ278" s="26">
        <f t="shared" si="578"/>
        <v>0</v>
      </c>
      <c r="DK278" s="23">
        <f t="shared" si="637"/>
        <v>1.3651839379655639E-2</v>
      </c>
      <c r="DL278" s="27">
        <f t="shared" si="638"/>
        <v>44.681481275163854</v>
      </c>
      <c r="DM278" s="27">
        <f t="shared" ca="1" si="536"/>
        <v>-7.5506913721008373E-2</v>
      </c>
      <c r="DN278" s="43">
        <f t="shared" ca="1" si="537"/>
        <v>0</v>
      </c>
      <c r="DO278" s="25">
        <f t="shared" si="579"/>
        <v>199.07918788000001</v>
      </c>
      <c r="DP278" s="26">
        <f t="shared" si="580"/>
        <v>0</v>
      </c>
      <c r="DQ278" s="23">
        <f t="shared" si="639"/>
        <v>1.3651839379655639E-2</v>
      </c>
      <c r="DR278" s="27">
        <f t="shared" si="640"/>
        <v>53.739533159958754</v>
      </c>
      <c r="DS278" s="27">
        <f t="shared" ca="1" si="538"/>
        <v>-1.3578235783621162E-2</v>
      </c>
      <c r="DT278" s="43">
        <f t="shared" ca="1" si="539"/>
        <v>0</v>
      </c>
      <c r="DU278" s="25">
        <f t="shared" si="581"/>
        <v>197.16671980000001</v>
      </c>
      <c r="DV278" s="26">
        <f t="shared" si="582"/>
        <v>1</v>
      </c>
      <c r="DW278" s="23">
        <f t="shared" si="641"/>
        <v>-4.7104944516271008E-2</v>
      </c>
      <c r="DX278" s="27">
        <f t="shared" si="642"/>
        <v>28.303305149389889</v>
      </c>
      <c r="DY278" s="27">
        <f t="shared" ca="1" si="540"/>
        <v>-6.6875535634114414E-2</v>
      </c>
      <c r="DZ278" s="43">
        <f t="shared" ca="1" si="541"/>
        <v>0</v>
      </c>
      <c r="EA278" s="25">
        <f t="shared" si="583"/>
        <v>197.16671980000001</v>
      </c>
      <c r="EB278" s="34">
        <f t="shared" si="643"/>
        <v>0.33333333333333331</v>
      </c>
      <c r="EC278" s="23">
        <f t="shared" si="644"/>
        <v>-6.6004219189865765E-3</v>
      </c>
      <c r="ED278" s="27">
        <f t="shared" si="645"/>
        <v>42.99892280859045</v>
      </c>
      <c r="EE278" s="27">
        <f t="shared" ca="1" si="542"/>
        <v>-4.5667116797544538E-2</v>
      </c>
      <c r="EF278" s="43">
        <f t="shared" ca="1" si="543"/>
        <v>0</v>
      </c>
      <c r="EG278" s="25">
        <f t="shared" si="584"/>
        <v>198.94402504999999</v>
      </c>
      <c r="EH278" s="26">
        <f t="shared" si="646"/>
        <v>0</v>
      </c>
      <c r="EI278" s="23">
        <f t="shared" si="647"/>
        <v>1.3651839379655639E-2</v>
      </c>
      <c r="EJ278" s="27">
        <f t="shared" si="648"/>
        <v>47.726363221983036</v>
      </c>
      <c r="EK278" s="27">
        <f t="shared" ca="1" si="544"/>
        <v>-3.1770236202331881E-2</v>
      </c>
      <c r="EL278" s="43">
        <f t="shared" ca="1" si="545"/>
        <v>0</v>
      </c>
      <c r="EM278" s="25">
        <f t="shared" si="585"/>
        <v>199.07918788000001</v>
      </c>
      <c r="EN278" s="26">
        <f t="shared" si="649"/>
        <v>1</v>
      </c>
      <c r="EO278" s="23">
        <f t="shared" si="650"/>
        <v>-4.7104944516271008E-2</v>
      </c>
      <c r="EP278" s="27">
        <f t="shared" si="651"/>
        <v>38.056124300080803</v>
      </c>
      <c r="EQ278" s="27">
        <f t="shared" ca="1" si="546"/>
        <v>-0.11459056551633695</v>
      </c>
      <c r="ER278" s="43">
        <f t="shared" ca="1" si="547"/>
        <v>0</v>
      </c>
      <c r="ES278" s="25">
        <f t="shared" si="586"/>
        <v>197.16671980000001</v>
      </c>
      <c r="ET278" s="26">
        <f t="shared" si="652"/>
        <v>1</v>
      </c>
      <c r="EU278" s="23">
        <f t="shared" si="653"/>
        <v>-4.7104944516271008E-2</v>
      </c>
      <c r="EV278" s="27">
        <f t="shared" si="654"/>
        <v>32.636360542059123</v>
      </c>
      <c r="EW278" s="27">
        <f t="shared" ca="1" si="548"/>
        <v>-6.6875535634114414E-2</v>
      </c>
      <c r="EX278" s="43">
        <f t="shared" ca="1" si="549"/>
        <v>0</v>
      </c>
      <c r="EY278" s="25">
        <f t="shared" si="587"/>
        <v>197.16671980000001</v>
      </c>
      <c r="EZ278" s="34">
        <f t="shared" si="655"/>
        <v>0.66666666666666663</v>
      </c>
      <c r="FA278" s="23">
        <f t="shared" si="656"/>
        <v>-2.6852683217628792E-2</v>
      </c>
      <c r="FB278" s="27">
        <f t="shared" si="657"/>
        <v>41.023921409942858</v>
      </c>
      <c r="FC278" s="27">
        <f t="shared" ca="1" si="550"/>
        <v>-6.5122932305175629E-2</v>
      </c>
      <c r="FD278" s="43">
        <f t="shared" ca="1" si="551"/>
        <v>0</v>
      </c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25">
        <f t="shared" si="588"/>
        <v>197.16671980000001</v>
      </c>
      <c r="FT278" s="26">
        <f t="shared" si="658"/>
        <v>1</v>
      </c>
      <c r="FU278" s="23">
        <f t="shared" si="659"/>
        <v>-4.7104944516271008E-2</v>
      </c>
      <c r="FV278" s="27">
        <f t="shared" si="660"/>
        <v>5.7403767273799922</v>
      </c>
      <c r="FW278" s="27">
        <f t="shared" ca="1" si="552"/>
        <v>-6.6875535634114636E-2</v>
      </c>
      <c r="FX278" s="43">
        <f t="shared" ca="1" si="553"/>
        <v>0</v>
      </c>
      <c r="FY278" s="25">
        <f t="shared" si="589"/>
        <v>197.16671980000001</v>
      </c>
      <c r="FZ278" s="26">
        <f t="shared" si="661"/>
        <v>1</v>
      </c>
      <c r="GA278" s="23">
        <f t="shared" si="662"/>
        <v>-4.7104944516271008E-2</v>
      </c>
      <c r="GB278" s="27">
        <f t="shared" si="663"/>
        <v>29.465555577480991</v>
      </c>
      <c r="GC278" s="27">
        <f t="shared" ca="1" si="554"/>
        <v>-6.6875535634114525E-2</v>
      </c>
      <c r="GD278" s="43">
        <f t="shared" ca="1" si="555"/>
        <v>0</v>
      </c>
      <c r="GE278" s="47"/>
      <c r="GF278" s="47"/>
    </row>
    <row r="279" spans="1:188" x14ac:dyDescent="0.2">
      <c r="A279" s="30">
        <v>33146</v>
      </c>
      <c r="B279" s="34">
        <v>178.64098799999999</v>
      </c>
      <c r="C279" s="23">
        <v>1.351534428853185E-2</v>
      </c>
      <c r="D279" s="24">
        <f t="shared" si="501"/>
        <v>-7.9859708122904882E-2</v>
      </c>
      <c r="E279" s="25" t="e">
        <f>#N/A</f>
        <v>#N/A</v>
      </c>
      <c r="F279" s="26">
        <v>1</v>
      </c>
      <c r="G279" s="23">
        <f t="shared" si="590"/>
        <v>-7.9859708122904882E-2</v>
      </c>
      <c r="H279" s="27">
        <f t="shared" si="591"/>
        <v>52.675133059616499</v>
      </c>
      <c r="I279" s="27">
        <f t="shared" ca="1" si="502"/>
        <v>-0.14139458300071595</v>
      </c>
      <c r="J279" s="43">
        <f t="shared" ca="1" si="503"/>
        <v>0</v>
      </c>
      <c r="K279" s="25" t="e">
        <f>#N/A</f>
        <v>#N/A</v>
      </c>
      <c r="L279" s="26">
        <v>0</v>
      </c>
      <c r="M279" s="23">
        <f t="shared" si="592"/>
        <v>1.351534428853185E-2</v>
      </c>
      <c r="N279" s="27">
        <f t="shared" si="593"/>
        <v>5.997409947739623</v>
      </c>
      <c r="O279" s="27">
        <f t="shared" ca="1" si="504"/>
        <v>0</v>
      </c>
      <c r="P279" s="43">
        <f t="shared" ca="1" si="505"/>
        <v>0</v>
      </c>
      <c r="Q279" s="25">
        <f t="shared" si="556"/>
        <v>196.98725913000004</v>
      </c>
      <c r="R279" s="26">
        <f t="shared" si="594"/>
        <v>0</v>
      </c>
      <c r="S279" s="23">
        <f t="shared" si="595"/>
        <v>1.351534428853185E-2</v>
      </c>
      <c r="T279" s="27">
        <f t="shared" si="596"/>
        <v>34.908182499448436</v>
      </c>
      <c r="U279" s="27">
        <f t="shared" ca="1" si="506"/>
        <v>-5.4264037234157514E-2</v>
      </c>
      <c r="V279" s="43">
        <f t="shared" ca="1" si="507"/>
        <v>0</v>
      </c>
      <c r="W279" s="25">
        <f t="shared" si="557"/>
        <v>186.39318474999999</v>
      </c>
      <c r="X279" s="26">
        <f t="shared" si="597"/>
        <v>0</v>
      </c>
      <c r="Y279" s="23">
        <f t="shared" si="598"/>
        <v>1.351534428853185E-2</v>
      </c>
      <c r="Z279" s="27">
        <f t="shared" si="599"/>
        <v>68.627555879693119</v>
      </c>
      <c r="AA279" s="27">
        <f t="shared" ca="1" si="508"/>
        <v>-0.1191737344568039</v>
      </c>
      <c r="AB279" s="43">
        <f t="shared" ca="1" si="509"/>
        <v>0</v>
      </c>
      <c r="AC279" s="25">
        <f t="shared" si="558"/>
        <v>195.94895363999998</v>
      </c>
      <c r="AD279" s="26">
        <f t="shared" si="600"/>
        <v>0</v>
      </c>
      <c r="AE279" s="23">
        <f t="shared" si="601"/>
        <v>1.351534428853185E-2</v>
      </c>
      <c r="AF279" s="27">
        <f t="shared" si="602"/>
        <v>53.41201027759697</v>
      </c>
      <c r="AG279" s="27">
        <f t="shared" ca="1" si="510"/>
        <v>-0.10262395217297615</v>
      </c>
      <c r="AH279" s="43">
        <f t="shared" ca="1" si="511"/>
        <v>0</v>
      </c>
      <c r="AI279" s="25">
        <f t="shared" si="559"/>
        <v>196.98725913000004</v>
      </c>
      <c r="AJ279" s="26">
        <f t="shared" si="603"/>
        <v>0</v>
      </c>
      <c r="AK279" s="23">
        <f t="shared" si="604"/>
        <v>1.351534428853185E-2</v>
      </c>
      <c r="AL279" s="27">
        <f t="shared" si="605"/>
        <v>34.908182499448436</v>
      </c>
      <c r="AM279" s="27">
        <f t="shared" ca="1" si="512"/>
        <v>-5.4264037234157514E-2</v>
      </c>
      <c r="AN279" s="43">
        <f t="shared" ca="1" si="513"/>
        <v>0</v>
      </c>
      <c r="AO279" s="25">
        <f t="shared" si="560"/>
        <v>196.98725913000004</v>
      </c>
      <c r="AP279" s="34">
        <f t="shared" si="606"/>
        <v>0</v>
      </c>
      <c r="AQ279" s="23">
        <f t="shared" si="607"/>
        <v>1.351534428853185E-2</v>
      </c>
      <c r="AR279" s="27">
        <f t="shared" si="608"/>
        <v>53.049963312237679</v>
      </c>
      <c r="AS279" s="27">
        <f t="shared" ca="1" si="514"/>
        <v>-8.6610310721288553E-2</v>
      </c>
      <c r="AT279" s="43">
        <f t="shared" ca="1" si="515"/>
        <v>0</v>
      </c>
      <c r="AU279" s="25">
        <f t="shared" si="561"/>
        <v>195.94895363999998</v>
      </c>
      <c r="AV279" s="26">
        <f t="shared" si="609"/>
        <v>0</v>
      </c>
      <c r="AW279" s="23">
        <f t="shared" si="610"/>
        <v>1.351534428853185E-2</v>
      </c>
      <c r="AX279" s="27">
        <f t="shared" si="611"/>
        <v>33.020579549131874</v>
      </c>
      <c r="AY279" s="27">
        <f t="shared" ca="1" si="516"/>
        <v>0</v>
      </c>
      <c r="AZ279" s="43">
        <f t="shared" ca="1" si="517"/>
        <v>0</v>
      </c>
      <c r="BA279" s="25">
        <f t="shared" si="562"/>
        <v>195.94895363999998</v>
      </c>
      <c r="BB279" s="26">
        <f t="shared" si="612"/>
        <v>1</v>
      </c>
      <c r="BC279" s="23">
        <f t="shared" si="613"/>
        <v>-7.9859708122904882E-2</v>
      </c>
      <c r="BD279" s="27">
        <f t="shared" si="614"/>
        <v>29.087496449278156</v>
      </c>
      <c r="BE279" s="27">
        <f t="shared" ca="1" si="518"/>
        <v>-0.14139458300071639</v>
      </c>
      <c r="BF279" s="43">
        <f t="shared" ca="1" si="519"/>
        <v>0</v>
      </c>
      <c r="BG279" s="25">
        <f t="shared" si="563"/>
        <v>196.98725913000004</v>
      </c>
      <c r="BH279" s="26">
        <f t="shared" si="615"/>
        <v>1</v>
      </c>
      <c r="BI279" s="23">
        <f t="shared" si="616"/>
        <v>-7.9859708122904882E-2</v>
      </c>
      <c r="BJ279" s="27">
        <f t="shared" si="617"/>
        <v>32.425216259466268</v>
      </c>
      <c r="BK279" s="27">
        <f t="shared" ca="1" si="520"/>
        <v>-0.14139458300071617</v>
      </c>
      <c r="BL279" s="43">
        <f t="shared" ca="1" si="521"/>
        <v>0</v>
      </c>
      <c r="BM279" s="25">
        <f t="shared" si="564"/>
        <v>195.67282123333334</v>
      </c>
      <c r="BN279" s="26">
        <f t="shared" si="618"/>
        <v>1</v>
      </c>
      <c r="BO279" s="23">
        <f t="shared" si="619"/>
        <v>-7.9859708122904882E-2</v>
      </c>
      <c r="BP279" s="27">
        <f t="shared" si="620"/>
        <v>16.913963480226606</v>
      </c>
      <c r="BQ279" s="27">
        <f t="shared" ca="1" si="522"/>
        <v>-0.14139458300071595</v>
      </c>
      <c r="BR279" s="43">
        <f t="shared" ca="1" si="523"/>
        <v>0</v>
      </c>
      <c r="BS279" s="25">
        <f t="shared" si="565"/>
        <v>196.98725913000004</v>
      </c>
      <c r="BT279" s="34">
        <f t="shared" si="621"/>
        <v>0.75</v>
      </c>
      <c r="BU279" s="23">
        <f t="shared" si="622"/>
        <v>-5.6515945020045699E-2</v>
      </c>
      <c r="BV279" s="27">
        <f t="shared" si="623"/>
        <v>28.078852025373376</v>
      </c>
      <c r="BW279" s="27">
        <f t="shared" ca="1" si="524"/>
        <v>-9.5000009538354191E-2</v>
      </c>
      <c r="BX279" s="43">
        <f t="shared" ca="1" si="525"/>
        <v>0</v>
      </c>
      <c r="BY279" s="25">
        <f t="shared" si="566"/>
        <v>186.39318474999999</v>
      </c>
      <c r="BZ279" s="50">
        <f t="shared" si="567"/>
        <v>0</v>
      </c>
      <c r="CA279" s="23">
        <f t="shared" si="624"/>
        <v>1.351534428853185E-2</v>
      </c>
      <c r="CB279" s="27">
        <f t="shared" si="625"/>
        <v>25.664637744150159</v>
      </c>
      <c r="CC279" s="27">
        <f t="shared" ca="1" si="526"/>
        <v>0</v>
      </c>
      <c r="CD279" s="43">
        <f t="shared" ca="1" si="527"/>
        <v>0</v>
      </c>
      <c r="CE279" s="25">
        <f t="shared" si="568"/>
        <v>195.94895363999998</v>
      </c>
      <c r="CF279" s="34">
        <f t="shared" si="569"/>
        <v>0</v>
      </c>
      <c r="CG279" s="23">
        <f t="shared" si="626"/>
        <v>1.351534428853185E-2</v>
      </c>
      <c r="CH279" s="27">
        <f t="shared" si="627"/>
        <v>26.560041588748312</v>
      </c>
      <c r="CI279" s="27">
        <f t="shared" ca="1" si="528"/>
        <v>-2.464060265358059E-4</v>
      </c>
      <c r="CJ279" s="43">
        <f t="shared" ca="1" si="529"/>
        <v>0</v>
      </c>
      <c r="CK279" s="25">
        <f t="shared" si="570"/>
        <v>196.98725913000004</v>
      </c>
      <c r="CL279" s="34">
        <f t="shared" si="571"/>
        <v>0</v>
      </c>
      <c r="CM279" s="23">
        <f t="shared" si="628"/>
        <v>1.351534428853185E-2</v>
      </c>
      <c r="CN279" s="27">
        <f t="shared" si="629"/>
        <v>28.420808469347747</v>
      </c>
      <c r="CO279" s="27">
        <f t="shared" ca="1" si="530"/>
        <v>-5.4264037234157847E-2</v>
      </c>
      <c r="CP279" s="43">
        <f t="shared" ca="1" si="531"/>
        <v>0</v>
      </c>
      <c r="CQ279" s="25">
        <f t="shared" si="572"/>
        <v>180.46614572000001</v>
      </c>
      <c r="CR279" s="34">
        <f t="shared" si="573"/>
        <v>1</v>
      </c>
      <c r="CS279" s="23">
        <f t="shared" si="630"/>
        <v>-7.9859708122904882E-2</v>
      </c>
      <c r="CT279" s="27">
        <f t="shared" si="631"/>
        <v>25.181138742221222</v>
      </c>
      <c r="CU279" s="27">
        <f t="shared" ca="1" si="532"/>
        <v>-0.14139458300071606</v>
      </c>
      <c r="CV279" s="43">
        <f t="shared" ca="1" si="533"/>
        <v>0</v>
      </c>
      <c r="CW279" s="25">
        <f t="shared" si="574"/>
        <v>196.98725913000004</v>
      </c>
      <c r="CX279" s="34">
        <f t="shared" si="632"/>
        <v>0.25</v>
      </c>
      <c r="CY279" s="23">
        <f t="shared" si="633"/>
        <v>-9.8284188143273332E-3</v>
      </c>
      <c r="CZ279" s="27">
        <f t="shared" si="634"/>
        <v>28.057644685282018</v>
      </c>
      <c r="DA279" s="27">
        <f t="shared" ca="1" si="534"/>
        <v>-2.8734634529513747E-2</v>
      </c>
      <c r="DB279" s="43">
        <f t="shared" ca="1" si="535"/>
        <v>0</v>
      </c>
      <c r="DC279" s="25">
        <f t="shared" si="575"/>
        <v>196.98725913000004</v>
      </c>
      <c r="DD279" s="34">
        <f t="shared" si="576"/>
        <v>0.375</v>
      </c>
      <c r="DE279" s="23">
        <f t="shared" si="635"/>
        <v>-1.7609673181947061E-2</v>
      </c>
      <c r="DF279" s="27">
        <f t="shared" si="636"/>
        <v>35.210823318736942</v>
      </c>
      <c r="DG279" s="27">
        <f t="shared" ca="1" si="499"/>
        <v>-6.9935183293222902E-2</v>
      </c>
      <c r="DH279" s="43">
        <f t="shared" ca="1" si="500"/>
        <v>0</v>
      </c>
      <c r="DI279" s="25">
        <f t="shared" si="577"/>
        <v>186.39318474999999</v>
      </c>
      <c r="DJ279" s="26">
        <f t="shared" si="578"/>
        <v>0</v>
      </c>
      <c r="DK279" s="23">
        <f t="shared" si="637"/>
        <v>1.351534428853185E-2</v>
      </c>
      <c r="DL279" s="27">
        <f t="shared" si="638"/>
        <v>45.28536687791928</v>
      </c>
      <c r="DM279" s="27">
        <f t="shared" ca="1" si="536"/>
        <v>-6.3012071367580469E-2</v>
      </c>
      <c r="DN279" s="43">
        <f t="shared" ca="1" si="537"/>
        <v>0</v>
      </c>
      <c r="DO279" s="25">
        <f t="shared" si="579"/>
        <v>195.94895363999998</v>
      </c>
      <c r="DP279" s="26">
        <f t="shared" si="580"/>
        <v>0</v>
      </c>
      <c r="DQ279" s="23">
        <f t="shared" si="639"/>
        <v>1.351534428853185E-2</v>
      </c>
      <c r="DR279" s="27">
        <f t="shared" si="640"/>
        <v>54.465841452520571</v>
      </c>
      <c r="DS279" s="27">
        <f t="shared" ca="1" si="538"/>
        <v>-2.464060265358059E-4</v>
      </c>
      <c r="DT279" s="43">
        <f t="shared" ca="1" si="539"/>
        <v>0</v>
      </c>
      <c r="DU279" s="25">
        <f t="shared" si="581"/>
        <v>196.98725913000004</v>
      </c>
      <c r="DV279" s="26">
        <f t="shared" si="582"/>
        <v>0</v>
      </c>
      <c r="DW279" s="23">
        <f t="shared" si="641"/>
        <v>1.351534428853185E-2</v>
      </c>
      <c r="DX279" s="27">
        <f t="shared" si="642"/>
        <v>28.685834062987269</v>
      </c>
      <c r="DY279" s="27">
        <f t="shared" ca="1" si="540"/>
        <v>-5.4264037234157625E-2</v>
      </c>
      <c r="DZ279" s="43">
        <f t="shared" ca="1" si="541"/>
        <v>0</v>
      </c>
      <c r="EA279" s="25">
        <f t="shared" si="583"/>
        <v>196.98725913000004</v>
      </c>
      <c r="EB279" s="34">
        <f t="shared" si="643"/>
        <v>0</v>
      </c>
      <c r="EC279" s="23">
        <f t="shared" si="644"/>
        <v>1.351534428853185E-2</v>
      </c>
      <c r="ED279" s="27">
        <f t="shared" si="645"/>
        <v>43.580068054384554</v>
      </c>
      <c r="EE279" s="27">
        <f t="shared" ca="1" si="542"/>
        <v>-3.2768979315196178E-2</v>
      </c>
      <c r="EF279" s="43">
        <f t="shared" ca="1" si="543"/>
        <v>0</v>
      </c>
      <c r="EG279" s="25">
        <f t="shared" si="584"/>
        <v>186.39318474999999</v>
      </c>
      <c r="EH279" s="26">
        <f t="shared" si="646"/>
        <v>0</v>
      </c>
      <c r="EI279" s="23">
        <f t="shared" si="647"/>
        <v>1.351534428853185E-2</v>
      </c>
      <c r="EJ279" s="27">
        <f t="shared" si="648"/>
        <v>48.37140145256766</v>
      </c>
      <c r="EK279" s="27">
        <f t="shared" ca="1" si="544"/>
        <v>-1.8684277594202547E-2</v>
      </c>
      <c r="EL279" s="43">
        <f t="shared" ca="1" si="545"/>
        <v>0</v>
      </c>
      <c r="EM279" s="25">
        <f t="shared" si="585"/>
        <v>195.94895363999998</v>
      </c>
      <c r="EN279" s="26">
        <f t="shared" si="649"/>
        <v>0</v>
      </c>
      <c r="EO279" s="23">
        <f t="shared" si="650"/>
        <v>1.351534428853185E-2</v>
      </c>
      <c r="EP279" s="27">
        <f t="shared" si="651"/>
        <v>38.57046592228356</v>
      </c>
      <c r="EQ279" s="27">
        <f t="shared" ca="1" si="546"/>
        <v>-0.10262395217297593</v>
      </c>
      <c r="ER279" s="43">
        <f t="shared" ca="1" si="547"/>
        <v>0</v>
      </c>
      <c r="ES279" s="25">
        <f t="shared" si="586"/>
        <v>196.98725913000004</v>
      </c>
      <c r="ET279" s="26">
        <f t="shared" si="652"/>
        <v>0</v>
      </c>
      <c r="EU279" s="23">
        <f t="shared" si="653"/>
        <v>1.351534428853185E-2</v>
      </c>
      <c r="EV279" s="27">
        <f t="shared" si="654"/>
        <v>33.077452191109707</v>
      </c>
      <c r="EW279" s="27">
        <f t="shared" ca="1" si="548"/>
        <v>-5.4264037234157625E-2</v>
      </c>
      <c r="EX279" s="43">
        <f t="shared" ca="1" si="549"/>
        <v>0</v>
      </c>
      <c r="EY279" s="25">
        <f t="shared" si="587"/>
        <v>196.98725913000004</v>
      </c>
      <c r="EZ279" s="34">
        <f t="shared" si="655"/>
        <v>0</v>
      </c>
      <c r="FA279" s="23">
        <f t="shared" si="656"/>
        <v>1.351534428853185E-2</v>
      </c>
      <c r="FB279" s="27">
        <f t="shared" si="657"/>
        <v>41.578373831863907</v>
      </c>
      <c r="FC279" s="27">
        <f t="shared" ca="1" si="550"/>
        <v>-5.2487746867826979E-2</v>
      </c>
      <c r="FD279" s="43">
        <f t="shared" ca="1" si="551"/>
        <v>0</v>
      </c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25">
        <f t="shared" si="588"/>
        <v>196.98725913000004</v>
      </c>
      <c r="FT279" s="26">
        <f t="shared" si="658"/>
        <v>0</v>
      </c>
      <c r="FU279" s="23">
        <f t="shared" si="659"/>
        <v>7.9859708122904882E-2</v>
      </c>
      <c r="FV279" s="27">
        <f t="shared" si="660"/>
        <v>6.1988015373440746</v>
      </c>
      <c r="FW279" s="27">
        <f t="shared" ca="1" si="552"/>
        <v>0</v>
      </c>
      <c r="FX279" s="43">
        <f t="shared" ca="1" si="553"/>
        <v>0</v>
      </c>
      <c r="FY279" s="25">
        <f t="shared" si="589"/>
        <v>196.98725913000004</v>
      </c>
      <c r="FZ279" s="26">
        <f t="shared" si="661"/>
        <v>0</v>
      </c>
      <c r="GA279" s="23">
        <f t="shared" si="662"/>
        <v>1.351534428853185E-2</v>
      </c>
      <c r="GB279" s="27">
        <f t="shared" si="663"/>
        <v>29.863792705763515</v>
      </c>
      <c r="GC279" s="27">
        <f t="shared" ca="1" si="554"/>
        <v>-5.4264037234157736E-2</v>
      </c>
      <c r="GD279" s="43">
        <f t="shared" ca="1" si="555"/>
        <v>0</v>
      </c>
      <c r="GE279" s="47"/>
      <c r="GF279" s="47"/>
    </row>
    <row r="280" spans="1:188" x14ac:dyDescent="0.2">
      <c r="A280" s="30">
        <v>33177</v>
      </c>
      <c r="B280" s="34">
        <v>174.22329550000001</v>
      </c>
      <c r="C280" s="23">
        <v>1.3615939217286988E-2</v>
      </c>
      <c r="D280" s="24">
        <f t="shared" si="501"/>
        <v>-2.4729445070019396E-2</v>
      </c>
      <c r="E280" s="25" t="e">
        <f>#N/A</f>
        <v>#N/A</v>
      </c>
      <c r="F280" s="26">
        <v>1</v>
      </c>
      <c r="G280" s="23">
        <f t="shared" si="590"/>
        <v>-2.4729445070019396E-2</v>
      </c>
      <c r="H280" s="27">
        <f t="shared" si="591"/>
        <v>51.372506250062749</v>
      </c>
      <c r="I280" s="27">
        <f t="shared" ca="1" si="502"/>
        <v>-0.16262741849722084</v>
      </c>
      <c r="J280" s="43">
        <f t="shared" ca="1" si="503"/>
        <v>0</v>
      </c>
      <c r="K280" s="25" t="e">
        <f>#N/A</f>
        <v>#N/A</v>
      </c>
      <c r="L280" s="26">
        <v>0</v>
      </c>
      <c r="M280" s="23">
        <f t="shared" si="592"/>
        <v>1.3615939217286988E-2</v>
      </c>
      <c r="N280" s="27">
        <f t="shared" si="593"/>
        <v>6.0790703170491982</v>
      </c>
      <c r="O280" s="27">
        <f t="shared" ca="1" si="504"/>
        <v>0</v>
      </c>
      <c r="P280" s="43">
        <f t="shared" ca="1" si="505"/>
        <v>0</v>
      </c>
      <c r="Q280" s="25">
        <f t="shared" si="556"/>
        <v>195.57224934999999</v>
      </c>
      <c r="R280" s="26">
        <f t="shared" si="594"/>
        <v>0</v>
      </c>
      <c r="S280" s="23">
        <f t="shared" si="595"/>
        <v>1.3615939217286988E-2</v>
      </c>
      <c r="T280" s="27">
        <f t="shared" si="596"/>
        <v>35.383490190546887</v>
      </c>
      <c r="U280" s="27">
        <f t="shared" ca="1" si="506"/>
        <v>-4.1386953849535391E-2</v>
      </c>
      <c r="V280" s="43">
        <f t="shared" ca="1" si="507"/>
        <v>0</v>
      </c>
      <c r="W280" s="25">
        <f t="shared" si="557"/>
        <v>176.43214175</v>
      </c>
      <c r="X280" s="26">
        <f t="shared" si="597"/>
        <v>0</v>
      </c>
      <c r="Y280" s="23">
        <f t="shared" si="598"/>
        <v>1.3615939217286988E-2</v>
      </c>
      <c r="Z280" s="27">
        <f t="shared" si="599"/>
        <v>69.561984509181983</v>
      </c>
      <c r="AA280" s="27">
        <f t="shared" ca="1" si="508"/>
        <v>-0.10718045756417793</v>
      </c>
      <c r="AB280" s="43">
        <f t="shared" ca="1" si="509"/>
        <v>0</v>
      </c>
      <c r="AC280" s="25">
        <f t="shared" si="558"/>
        <v>189.81797834</v>
      </c>
      <c r="AD280" s="26">
        <f t="shared" si="600"/>
        <v>0</v>
      </c>
      <c r="AE280" s="23">
        <f t="shared" si="601"/>
        <v>1.3615939217286988E-2</v>
      </c>
      <c r="AF280" s="27">
        <f t="shared" si="602"/>
        <v>54.139264963009836</v>
      </c>
      <c r="AG280" s="27">
        <f t="shared" ca="1" si="510"/>
        <v>-9.0405334450714192E-2</v>
      </c>
      <c r="AH280" s="43">
        <f t="shared" ca="1" si="511"/>
        <v>0</v>
      </c>
      <c r="AI280" s="25">
        <f t="shared" si="559"/>
        <v>195.57224934999999</v>
      </c>
      <c r="AJ280" s="26">
        <f t="shared" si="603"/>
        <v>0</v>
      </c>
      <c r="AK280" s="23">
        <f t="shared" si="604"/>
        <v>1.3615939217286988E-2</v>
      </c>
      <c r="AL280" s="27">
        <f t="shared" si="605"/>
        <v>35.383490190546887</v>
      </c>
      <c r="AM280" s="27">
        <f t="shared" ca="1" si="512"/>
        <v>-4.1386953849535391E-2</v>
      </c>
      <c r="AN280" s="43">
        <f t="shared" ca="1" si="513"/>
        <v>0</v>
      </c>
      <c r="AO280" s="25">
        <f t="shared" si="560"/>
        <v>195.57224934999999</v>
      </c>
      <c r="AP280" s="34">
        <f t="shared" si="606"/>
        <v>0</v>
      </c>
      <c r="AQ280" s="23">
        <f t="shared" si="607"/>
        <v>1.3615939217286988E-2</v>
      </c>
      <c r="AR280" s="27">
        <f t="shared" si="608"/>
        <v>53.772288388176413</v>
      </c>
      <c r="AS280" s="27">
        <f t="shared" ca="1" si="514"/>
        <v>-7.4173652230372977E-2</v>
      </c>
      <c r="AT280" s="43">
        <f t="shared" ca="1" si="515"/>
        <v>0</v>
      </c>
      <c r="AU280" s="25">
        <f t="shared" si="561"/>
        <v>189.81797834</v>
      </c>
      <c r="AV280" s="26">
        <f t="shared" si="609"/>
        <v>0</v>
      </c>
      <c r="AW280" s="23">
        <f t="shared" si="610"/>
        <v>1.3615939217286988E-2</v>
      </c>
      <c r="AX280" s="27">
        <f t="shared" si="611"/>
        <v>33.470185753192446</v>
      </c>
      <c r="AY280" s="27">
        <f t="shared" ca="1" si="516"/>
        <v>0</v>
      </c>
      <c r="AZ280" s="43">
        <f t="shared" ca="1" si="517"/>
        <v>0</v>
      </c>
      <c r="BA280" s="25">
        <f t="shared" si="562"/>
        <v>189.81797834</v>
      </c>
      <c r="BB280" s="26">
        <f t="shared" si="612"/>
        <v>0</v>
      </c>
      <c r="BC280" s="23">
        <f t="shared" si="613"/>
        <v>1.3615939217286988E-2</v>
      </c>
      <c r="BD280" s="27">
        <f t="shared" si="614"/>
        <v>29.483550032914579</v>
      </c>
      <c r="BE280" s="27">
        <f t="shared" ca="1" si="518"/>
        <v>-0.12970386383122079</v>
      </c>
      <c r="BF280" s="43">
        <f t="shared" ca="1" si="519"/>
        <v>0</v>
      </c>
      <c r="BG280" s="25">
        <f t="shared" si="563"/>
        <v>195.57224934999999</v>
      </c>
      <c r="BH280" s="26">
        <f t="shared" si="615"/>
        <v>1</v>
      </c>
      <c r="BI280" s="23">
        <f t="shared" si="616"/>
        <v>-2.4729445070019396E-2</v>
      </c>
      <c r="BJ280" s="27">
        <f t="shared" si="617"/>
        <v>31.623358655094297</v>
      </c>
      <c r="BK280" s="27">
        <f t="shared" ca="1" si="520"/>
        <v>-0.16262741849722107</v>
      </c>
      <c r="BL280" s="43">
        <f t="shared" ca="1" si="521"/>
        <v>0</v>
      </c>
      <c r="BM280" s="25">
        <f t="shared" si="564"/>
        <v>192.32801061666666</v>
      </c>
      <c r="BN280" s="26">
        <f t="shared" si="618"/>
        <v>0</v>
      </c>
      <c r="BO280" s="23">
        <f t="shared" si="619"/>
        <v>1.3615939217286988E-2</v>
      </c>
      <c r="BP280" s="27">
        <f t="shared" si="620"/>
        <v>17.144262978896784</v>
      </c>
      <c r="BQ280" s="27">
        <f t="shared" ca="1" si="522"/>
        <v>-0.12970386383122035</v>
      </c>
      <c r="BR280" s="43">
        <f t="shared" ca="1" si="523"/>
        <v>0</v>
      </c>
      <c r="BS280" s="25">
        <f t="shared" si="565"/>
        <v>195.57224934999999</v>
      </c>
      <c r="BT280" s="34">
        <f t="shared" si="621"/>
        <v>0.25</v>
      </c>
      <c r="BU280" s="23">
        <f t="shared" si="622"/>
        <v>4.0295931454603917E-3</v>
      </c>
      <c r="BV280" s="27">
        <f t="shared" si="623"/>
        <v>28.191998375027215</v>
      </c>
      <c r="BW280" s="27">
        <f t="shared" ca="1" si="524"/>
        <v>-9.1353227780148316E-2</v>
      </c>
      <c r="BX280" s="43">
        <f t="shared" ca="1" si="525"/>
        <v>0</v>
      </c>
      <c r="BY280" s="25">
        <f t="shared" si="566"/>
        <v>176.43214175</v>
      </c>
      <c r="BZ280" s="50">
        <f t="shared" si="567"/>
        <v>0</v>
      </c>
      <c r="CA280" s="23">
        <f t="shared" si="624"/>
        <v>1.3615939217286988E-2</v>
      </c>
      <c r="CB280" s="27">
        <f t="shared" si="625"/>
        <v>26.014085891708199</v>
      </c>
      <c r="CC280" s="27">
        <f t="shared" ca="1" si="526"/>
        <v>0</v>
      </c>
      <c r="CD280" s="43">
        <f t="shared" ca="1" si="527"/>
        <v>0</v>
      </c>
      <c r="CE280" s="25">
        <f t="shared" si="568"/>
        <v>189.81797834</v>
      </c>
      <c r="CF280" s="34">
        <f t="shared" si="569"/>
        <v>0</v>
      </c>
      <c r="CG280" s="23">
        <f t="shared" si="626"/>
        <v>1.3615939217286988E-2</v>
      </c>
      <c r="CH280" s="27">
        <f t="shared" si="627"/>
        <v>26.921681500629322</v>
      </c>
      <c r="CI280" s="27">
        <f t="shared" ca="1" si="528"/>
        <v>0</v>
      </c>
      <c r="CJ280" s="43">
        <f t="shared" ca="1" si="529"/>
        <v>0</v>
      </c>
      <c r="CK280" s="25">
        <f t="shared" si="570"/>
        <v>195.57224934999999</v>
      </c>
      <c r="CL280" s="34">
        <f t="shared" si="571"/>
        <v>0</v>
      </c>
      <c r="CM280" s="23">
        <f t="shared" si="628"/>
        <v>1.3615939217286988E-2</v>
      </c>
      <c r="CN280" s="27">
        <f t="shared" si="629"/>
        <v>28.807784469972542</v>
      </c>
      <c r="CO280" s="27">
        <f t="shared" ca="1" si="530"/>
        <v>-4.1386953849535724E-2</v>
      </c>
      <c r="CP280" s="43">
        <f t="shared" ca="1" si="531"/>
        <v>0</v>
      </c>
      <c r="CQ280" s="25">
        <f t="shared" si="572"/>
        <v>181.799888485</v>
      </c>
      <c r="CR280" s="34">
        <f t="shared" si="573"/>
        <v>0</v>
      </c>
      <c r="CS280" s="23">
        <f t="shared" si="630"/>
        <v>1.3615939217286988E-2</v>
      </c>
      <c r="CT280" s="27">
        <f t="shared" si="631"/>
        <v>25.524003596757378</v>
      </c>
      <c r="CU280" s="27">
        <f t="shared" ca="1" si="532"/>
        <v>-0.12970386383122035</v>
      </c>
      <c r="CV280" s="43">
        <f t="shared" ca="1" si="533"/>
        <v>0</v>
      </c>
      <c r="CW280" s="25">
        <f t="shared" si="574"/>
        <v>195.57224934999999</v>
      </c>
      <c r="CX280" s="34">
        <f t="shared" si="632"/>
        <v>0</v>
      </c>
      <c r="CY280" s="23">
        <f t="shared" si="633"/>
        <v>1.3615939217286988E-2</v>
      </c>
      <c r="CZ280" s="27">
        <f t="shared" si="634"/>
        <v>28.439675869897052</v>
      </c>
      <c r="DA280" s="27">
        <f t="shared" ca="1" si="534"/>
        <v>-1.5509944349411664E-2</v>
      </c>
      <c r="DB280" s="43">
        <f t="shared" ca="1" si="535"/>
        <v>0</v>
      </c>
      <c r="DC280" s="25">
        <f t="shared" si="575"/>
        <v>195.57224934999999</v>
      </c>
      <c r="DD280" s="34">
        <f t="shared" si="576"/>
        <v>0.125</v>
      </c>
      <c r="DE280" s="23">
        <f t="shared" si="635"/>
        <v>1.0420490526678122E-2</v>
      </c>
      <c r="DF280" s="27">
        <f t="shared" si="636"/>
        <v>35.577737369566371</v>
      </c>
      <c r="DG280" s="27">
        <f t="shared" ca="1" si="499"/>
        <v>-6.0243451681533444E-2</v>
      </c>
      <c r="DH280" s="43">
        <f t="shared" ca="1" si="500"/>
        <v>0</v>
      </c>
      <c r="DI280" s="25">
        <f t="shared" si="577"/>
        <v>176.43214175</v>
      </c>
      <c r="DJ280" s="26">
        <f t="shared" si="578"/>
        <v>0</v>
      </c>
      <c r="DK280" s="23">
        <f t="shared" si="637"/>
        <v>1.3615939217286988E-2</v>
      </c>
      <c r="DL280" s="27">
        <f t="shared" si="638"/>
        <v>45.901969680761567</v>
      </c>
      <c r="DM280" s="27">
        <f t="shared" ca="1" si="536"/>
        <v>-5.0254100683989833E-2</v>
      </c>
      <c r="DN280" s="43">
        <f t="shared" ca="1" si="537"/>
        <v>0</v>
      </c>
      <c r="DO280" s="25">
        <f t="shared" si="579"/>
        <v>189.81797834</v>
      </c>
      <c r="DP280" s="26">
        <f t="shared" si="580"/>
        <v>0</v>
      </c>
      <c r="DQ280" s="23">
        <f t="shared" si="639"/>
        <v>1.3615939217286988E-2</v>
      </c>
      <c r="DR280" s="27">
        <f t="shared" si="640"/>
        <v>55.207445039156482</v>
      </c>
      <c r="DS280" s="27">
        <f t="shared" ca="1" si="538"/>
        <v>0</v>
      </c>
      <c r="DT280" s="43">
        <f t="shared" ca="1" si="539"/>
        <v>0</v>
      </c>
      <c r="DU280" s="25">
        <f t="shared" si="581"/>
        <v>195.57224934999999</v>
      </c>
      <c r="DV280" s="26">
        <f t="shared" si="582"/>
        <v>0</v>
      </c>
      <c r="DW280" s="23">
        <f t="shared" si="641"/>
        <v>1.3615939217286988E-2</v>
      </c>
      <c r="DX280" s="27">
        <f t="shared" si="642"/>
        <v>29.076418635986084</v>
      </c>
      <c r="DY280" s="27">
        <f t="shared" ca="1" si="540"/>
        <v>-4.1386953849535502E-2</v>
      </c>
      <c r="DZ280" s="43">
        <f t="shared" ca="1" si="541"/>
        <v>0</v>
      </c>
      <c r="EA280" s="25">
        <f t="shared" si="583"/>
        <v>195.57224934999999</v>
      </c>
      <c r="EB280" s="34">
        <f t="shared" si="643"/>
        <v>0</v>
      </c>
      <c r="EC280" s="23">
        <f t="shared" si="644"/>
        <v>1.3615939217286988E-2</v>
      </c>
      <c r="ED280" s="27">
        <f t="shared" si="645"/>
        <v>44.173451612098283</v>
      </c>
      <c r="EE280" s="27">
        <f t="shared" ca="1" si="542"/>
        <v>-1.9599220528477401E-2</v>
      </c>
      <c r="EF280" s="43">
        <f t="shared" ca="1" si="543"/>
        <v>0</v>
      </c>
      <c r="EG280" s="25">
        <f t="shared" si="584"/>
        <v>176.43214175</v>
      </c>
      <c r="EH280" s="26">
        <f t="shared" si="646"/>
        <v>0</v>
      </c>
      <c r="EI280" s="23">
        <f t="shared" si="647"/>
        <v>1.3615939217286988E-2</v>
      </c>
      <c r="EJ280" s="27">
        <f t="shared" si="648"/>
        <v>49.030023514600806</v>
      </c>
      <c r="EK280" s="27">
        <f t="shared" ca="1" si="544"/>
        <v>-5.3227423649572225E-3</v>
      </c>
      <c r="EL280" s="43">
        <f t="shared" ca="1" si="545"/>
        <v>0</v>
      </c>
      <c r="EM280" s="25">
        <f t="shared" si="585"/>
        <v>189.81797834</v>
      </c>
      <c r="EN280" s="26">
        <f t="shared" si="649"/>
        <v>0</v>
      </c>
      <c r="EO280" s="23">
        <f t="shared" si="650"/>
        <v>1.3615939217286988E-2</v>
      </c>
      <c r="EP280" s="27">
        <f t="shared" si="651"/>
        <v>39.095639041863812</v>
      </c>
      <c r="EQ280" s="27">
        <f t="shared" ca="1" si="546"/>
        <v>-9.040533445071397E-2</v>
      </c>
      <c r="ER280" s="43">
        <f t="shared" ca="1" si="547"/>
        <v>0</v>
      </c>
      <c r="ES280" s="25">
        <f t="shared" si="586"/>
        <v>195.57224934999999</v>
      </c>
      <c r="ET280" s="26">
        <f t="shared" si="652"/>
        <v>0</v>
      </c>
      <c r="EU280" s="23">
        <f t="shared" si="653"/>
        <v>1.3615939217286988E-2</v>
      </c>
      <c r="EV280" s="27">
        <f t="shared" si="654"/>
        <v>33.527832769606576</v>
      </c>
      <c r="EW280" s="27">
        <f t="shared" ca="1" si="548"/>
        <v>-4.1386953849535391E-2</v>
      </c>
      <c r="EX280" s="43">
        <f t="shared" ca="1" si="549"/>
        <v>0</v>
      </c>
      <c r="EY280" s="25">
        <f t="shared" si="587"/>
        <v>195.57224934999999</v>
      </c>
      <c r="EZ280" s="34">
        <f t="shared" si="655"/>
        <v>0</v>
      </c>
      <c r="FA280" s="23">
        <f t="shared" si="656"/>
        <v>1.3615939217286988E-2</v>
      </c>
      <c r="FB280" s="27">
        <f t="shared" si="657"/>
        <v>42.144502442712202</v>
      </c>
      <c r="FC280" s="27">
        <f t="shared" ca="1" si="550"/>
        <v>-3.9586477621544658E-2</v>
      </c>
      <c r="FD280" s="43">
        <f t="shared" ca="1" si="551"/>
        <v>0</v>
      </c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25">
        <f t="shared" si="588"/>
        <v>195.57224934999999</v>
      </c>
      <c r="FT280" s="26">
        <f t="shared" si="658"/>
        <v>0</v>
      </c>
      <c r="FU280" s="23">
        <f t="shared" si="659"/>
        <v>2.4729445070019396E-2</v>
      </c>
      <c r="FV280" s="27">
        <f t="shared" si="660"/>
        <v>6.3520944594617763</v>
      </c>
      <c r="FW280" s="27">
        <f t="shared" ca="1" si="552"/>
        <v>0</v>
      </c>
      <c r="FX280" s="43">
        <f t="shared" ca="1" si="553"/>
        <v>0</v>
      </c>
      <c r="FY280" s="25">
        <f t="shared" si="589"/>
        <v>195.57224934999999</v>
      </c>
      <c r="FZ280" s="26">
        <f t="shared" si="661"/>
        <v>0</v>
      </c>
      <c r="GA280" s="23">
        <f t="shared" si="662"/>
        <v>1.3615939217286988E-2</v>
      </c>
      <c r="GB280" s="27">
        <f t="shared" si="663"/>
        <v>30.270416292042849</v>
      </c>
      <c r="GC280" s="27">
        <f t="shared" ca="1" si="554"/>
        <v>-4.1386953849535724E-2</v>
      </c>
      <c r="GD280" s="43">
        <f t="shared" ca="1" si="555"/>
        <v>0</v>
      </c>
      <c r="GE280" s="47"/>
      <c r="GF280" s="47"/>
    </row>
    <row r="281" spans="1:188" x14ac:dyDescent="0.2">
      <c r="A281" s="30">
        <v>33207</v>
      </c>
      <c r="B281" s="34">
        <v>170.53132930000001</v>
      </c>
      <c r="C281" s="23">
        <v>1.3637480993024642E-2</v>
      </c>
      <c r="D281" s="24">
        <f t="shared" si="501"/>
        <v>-2.1191001980558899E-2</v>
      </c>
      <c r="E281" s="25" t="e">
        <f>#N/A</f>
        <v>#N/A</v>
      </c>
      <c r="F281" s="26">
        <v>1</v>
      </c>
      <c r="G281" s="23">
        <f t="shared" si="590"/>
        <v>-2.1191001980558899E-2</v>
      </c>
      <c r="H281" s="27">
        <f t="shared" si="591"/>
        <v>50.283871368371393</v>
      </c>
      <c r="I281" s="27">
        <f t="shared" ca="1" si="502"/>
        <v>-0.18037218253031206</v>
      </c>
      <c r="J281" s="43">
        <f t="shared" ca="1" si="503"/>
        <v>0</v>
      </c>
      <c r="K281" s="25" t="e">
        <f>#N/A</f>
        <v>#N/A</v>
      </c>
      <c r="L281" s="26">
        <v>0</v>
      </c>
      <c r="M281" s="23">
        <f t="shared" si="592"/>
        <v>1.3637480993024642E-2</v>
      </c>
      <c r="N281" s="27">
        <f t="shared" si="593"/>
        <v>6.1619735229532173</v>
      </c>
      <c r="O281" s="27">
        <f t="shared" ca="1" si="504"/>
        <v>0</v>
      </c>
      <c r="P281" s="43">
        <f t="shared" ca="1" si="505"/>
        <v>0</v>
      </c>
      <c r="Q281" s="25">
        <f t="shared" si="556"/>
        <v>192.33210283</v>
      </c>
      <c r="R281" s="26">
        <f t="shared" si="594"/>
        <v>0</v>
      </c>
      <c r="S281" s="23">
        <f t="shared" si="595"/>
        <v>1.3637480993024642E-2</v>
      </c>
      <c r="T281" s="27">
        <f t="shared" si="596"/>
        <v>35.866031865487344</v>
      </c>
      <c r="U281" s="27">
        <f t="shared" ca="1" si="506"/>
        <v>-2.8313886652993059E-2</v>
      </c>
      <c r="V281" s="43">
        <f t="shared" ca="1" si="507"/>
        <v>0</v>
      </c>
      <c r="W281" s="25">
        <f t="shared" si="557"/>
        <v>172.37731239999999</v>
      </c>
      <c r="X281" s="26">
        <f t="shared" si="597"/>
        <v>0</v>
      </c>
      <c r="Y281" s="23">
        <f t="shared" si="598"/>
        <v>1.3637480993024642E-2</v>
      </c>
      <c r="Z281" s="27">
        <f t="shared" si="599"/>
        <v>70.510634750763032</v>
      </c>
      <c r="AA281" s="27">
        <f t="shared" ca="1" si="508"/>
        <v>-9.500464802400832E-2</v>
      </c>
      <c r="AB281" s="43">
        <f t="shared" ca="1" si="509"/>
        <v>0</v>
      </c>
      <c r="AC281" s="25">
        <f t="shared" si="558"/>
        <v>184.25673258</v>
      </c>
      <c r="AD281" s="26">
        <f t="shared" si="600"/>
        <v>0</v>
      </c>
      <c r="AE281" s="23">
        <f t="shared" si="601"/>
        <v>1.3637480993024642E-2</v>
      </c>
      <c r="AF281" s="27">
        <f t="shared" si="602"/>
        <v>54.877588159919206</v>
      </c>
      <c r="AG281" s="27">
        <f t="shared" ca="1" si="510"/>
        <v>-7.8000754487929203E-2</v>
      </c>
      <c r="AH281" s="43">
        <f t="shared" ca="1" si="511"/>
        <v>0</v>
      </c>
      <c r="AI281" s="25">
        <f t="shared" si="559"/>
        <v>192.33210283</v>
      </c>
      <c r="AJ281" s="26">
        <f t="shared" si="603"/>
        <v>0</v>
      </c>
      <c r="AK281" s="23">
        <f t="shared" si="604"/>
        <v>1.3637480993024642E-2</v>
      </c>
      <c r="AL281" s="27">
        <f t="shared" si="605"/>
        <v>35.866031865487344</v>
      </c>
      <c r="AM281" s="27">
        <f t="shared" ca="1" si="512"/>
        <v>-2.8313886652993059E-2</v>
      </c>
      <c r="AN281" s="43">
        <f t="shared" ca="1" si="513"/>
        <v>0</v>
      </c>
      <c r="AO281" s="25">
        <f t="shared" si="560"/>
        <v>192.33210283</v>
      </c>
      <c r="AP281" s="34">
        <f t="shared" si="606"/>
        <v>0</v>
      </c>
      <c r="AQ281" s="23">
        <f t="shared" si="607"/>
        <v>1.3637480993024642E-2</v>
      </c>
      <c r="AR281" s="27">
        <f t="shared" si="608"/>
        <v>54.505606949021612</v>
      </c>
      <c r="AS281" s="27">
        <f t="shared" ca="1" si="514"/>
        <v>-6.1547713009823202E-2</v>
      </c>
      <c r="AT281" s="43">
        <f t="shared" ca="1" si="515"/>
        <v>0</v>
      </c>
      <c r="AU281" s="25">
        <f t="shared" si="561"/>
        <v>184.25673258</v>
      </c>
      <c r="AV281" s="26">
        <f t="shared" si="609"/>
        <v>0</v>
      </c>
      <c r="AW281" s="23">
        <f t="shared" si="610"/>
        <v>1.3637480993024642E-2</v>
      </c>
      <c r="AX281" s="27">
        <f t="shared" si="611"/>
        <v>33.926634775234611</v>
      </c>
      <c r="AY281" s="27">
        <f t="shared" ca="1" si="516"/>
        <v>0</v>
      </c>
      <c r="AZ281" s="43">
        <f t="shared" ca="1" si="517"/>
        <v>0</v>
      </c>
      <c r="BA281" s="25">
        <f t="shared" si="562"/>
        <v>184.25673258</v>
      </c>
      <c r="BB281" s="26">
        <f t="shared" si="612"/>
        <v>0</v>
      </c>
      <c r="BC281" s="23">
        <f t="shared" si="613"/>
        <v>1.3637480993024642E-2</v>
      </c>
      <c r="BD281" s="27">
        <f t="shared" si="614"/>
        <v>29.885631386095341</v>
      </c>
      <c r="BE281" s="27">
        <f t="shared" ca="1" si="518"/>
        <v>-0.11783521681591624</v>
      </c>
      <c r="BF281" s="43">
        <f t="shared" ca="1" si="519"/>
        <v>0</v>
      </c>
      <c r="BG281" s="25">
        <f t="shared" si="563"/>
        <v>192.33210283</v>
      </c>
      <c r="BH281" s="26">
        <f t="shared" si="615"/>
        <v>0</v>
      </c>
      <c r="BI281" s="23">
        <f t="shared" si="616"/>
        <v>1.3637480993024642E-2</v>
      </c>
      <c r="BJ281" s="27">
        <f t="shared" si="617"/>
        <v>32.054621607688745</v>
      </c>
      <c r="BK281" s="27">
        <f t="shared" ca="1" si="520"/>
        <v>-0.15120776583289697</v>
      </c>
      <c r="BL281" s="43">
        <f t="shared" ca="1" si="521"/>
        <v>0</v>
      </c>
      <c r="BM281" s="25">
        <f t="shared" si="564"/>
        <v>186.60353683333332</v>
      </c>
      <c r="BN281" s="26">
        <f t="shared" si="618"/>
        <v>0</v>
      </c>
      <c r="BO281" s="23">
        <f t="shared" si="619"/>
        <v>1.3637480993024642E-2</v>
      </c>
      <c r="BP281" s="27">
        <f t="shared" si="620"/>
        <v>17.378067539410903</v>
      </c>
      <c r="BQ281" s="27">
        <f t="shared" ca="1" si="522"/>
        <v>-0.11783521681591591</v>
      </c>
      <c r="BR281" s="43">
        <f t="shared" ca="1" si="523"/>
        <v>0</v>
      </c>
      <c r="BS281" s="25">
        <f t="shared" si="565"/>
        <v>192.33210283</v>
      </c>
      <c r="BT281" s="34">
        <f t="shared" si="621"/>
        <v>0</v>
      </c>
      <c r="BU281" s="23">
        <f t="shared" si="622"/>
        <v>1.3637480993024642E-2</v>
      </c>
      <c r="BV281" s="27">
        <f t="shared" si="623"/>
        <v>28.57646621702203</v>
      </c>
      <c r="BW281" s="27">
        <f t="shared" ca="1" si="524"/>
        <v>-7.8961574694626946E-2</v>
      </c>
      <c r="BX281" s="43">
        <f t="shared" ca="1" si="525"/>
        <v>0</v>
      </c>
      <c r="BY281" s="25">
        <f t="shared" si="566"/>
        <v>172.37731239999999</v>
      </c>
      <c r="BZ281" s="50">
        <f t="shared" si="567"/>
        <v>0</v>
      </c>
      <c r="CA281" s="23">
        <f t="shared" si="624"/>
        <v>1.3637480993024642E-2</v>
      </c>
      <c r="CB281" s="27">
        <f t="shared" si="625"/>
        <v>26.368852493607278</v>
      </c>
      <c r="CC281" s="27">
        <f t="shared" ca="1" si="526"/>
        <v>0</v>
      </c>
      <c r="CD281" s="43">
        <f t="shared" ca="1" si="527"/>
        <v>0</v>
      </c>
      <c r="CE281" s="25">
        <f t="shared" si="568"/>
        <v>184.25673258</v>
      </c>
      <c r="CF281" s="34">
        <f t="shared" si="569"/>
        <v>0</v>
      </c>
      <c r="CG281" s="23">
        <f t="shared" si="626"/>
        <v>1.3637480993024642E-2</v>
      </c>
      <c r="CH281" s="27">
        <f t="shared" si="627"/>
        <v>27.288825420394417</v>
      </c>
      <c r="CI281" s="27">
        <f t="shared" ca="1" si="528"/>
        <v>0</v>
      </c>
      <c r="CJ281" s="43">
        <f t="shared" ca="1" si="529"/>
        <v>0</v>
      </c>
      <c r="CK281" s="25">
        <f t="shared" si="570"/>
        <v>192.33210283</v>
      </c>
      <c r="CL281" s="34">
        <f t="shared" si="571"/>
        <v>0</v>
      </c>
      <c r="CM281" s="23">
        <f t="shared" si="628"/>
        <v>1.3637480993024642E-2</v>
      </c>
      <c r="CN281" s="27">
        <f t="shared" si="629"/>
        <v>29.200650083132942</v>
      </c>
      <c r="CO281" s="27">
        <f t="shared" ca="1" si="530"/>
        <v>-2.8313886652993392E-2</v>
      </c>
      <c r="CP281" s="43">
        <f t="shared" ca="1" si="531"/>
        <v>0</v>
      </c>
      <c r="CQ281" s="25">
        <f t="shared" si="572"/>
        <v>182.53582431999999</v>
      </c>
      <c r="CR281" s="34">
        <f t="shared" si="573"/>
        <v>0</v>
      </c>
      <c r="CS281" s="23">
        <f t="shared" si="630"/>
        <v>1.3637480993024642E-2</v>
      </c>
      <c r="CT281" s="27">
        <f t="shared" si="631"/>
        <v>25.872086710674051</v>
      </c>
      <c r="CU281" s="27">
        <f t="shared" ca="1" si="532"/>
        <v>-0.1178352168159158</v>
      </c>
      <c r="CV281" s="43">
        <f t="shared" ca="1" si="533"/>
        <v>0</v>
      </c>
      <c r="CW281" s="25">
        <f t="shared" si="574"/>
        <v>192.33210283</v>
      </c>
      <c r="CX281" s="34">
        <f t="shared" si="632"/>
        <v>0</v>
      </c>
      <c r="CY281" s="23">
        <f t="shared" si="633"/>
        <v>1.3637480993024642E-2</v>
      </c>
      <c r="CZ281" s="27">
        <f t="shared" si="634"/>
        <v>28.827521409020555</v>
      </c>
      <c r="DA281" s="27">
        <f t="shared" ca="1" si="534"/>
        <v>-2.0839799276549664E-3</v>
      </c>
      <c r="DB281" s="43">
        <f t="shared" ca="1" si="535"/>
        <v>0</v>
      </c>
      <c r="DC281" s="25">
        <f t="shared" si="575"/>
        <v>192.33210283</v>
      </c>
      <c r="DD281" s="34">
        <f t="shared" si="576"/>
        <v>0</v>
      </c>
      <c r="DE281" s="23">
        <f t="shared" si="635"/>
        <v>1.3637480993024642E-2</v>
      </c>
      <c r="DF281" s="27">
        <f t="shared" si="636"/>
        <v>36.062928086718657</v>
      </c>
      <c r="DG281" s="27">
        <f t="shared" ca="1" si="499"/>
        <v>-4.7427539615769843E-2</v>
      </c>
      <c r="DH281" s="43">
        <f t="shared" ca="1" si="500"/>
        <v>0</v>
      </c>
      <c r="DI281" s="25">
        <f t="shared" si="577"/>
        <v>172.37731239999999</v>
      </c>
      <c r="DJ281" s="26">
        <f t="shared" si="578"/>
        <v>0</v>
      </c>
      <c r="DK281" s="23">
        <f t="shared" si="637"/>
        <v>1.3637480993024642E-2</v>
      </c>
      <c r="DL281" s="27">
        <f t="shared" si="638"/>
        <v>46.52795691982535</v>
      </c>
      <c r="DM281" s="27">
        <f t="shared" ca="1" si="536"/>
        <v>-3.7301959033864573E-2</v>
      </c>
      <c r="DN281" s="43">
        <f t="shared" ca="1" si="537"/>
        <v>0</v>
      </c>
      <c r="DO281" s="25">
        <f t="shared" si="579"/>
        <v>184.25673258</v>
      </c>
      <c r="DP281" s="26">
        <f t="shared" si="580"/>
        <v>0</v>
      </c>
      <c r="DQ281" s="23">
        <f t="shared" si="639"/>
        <v>1.3637480993024642E-2</v>
      </c>
      <c r="DR281" s="27">
        <f t="shared" si="640"/>
        <v>55.960335521551428</v>
      </c>
      <c r="DS281" s="27">
        <f t="shared" ca="1" si="538"/>
        <v>0</v>
      </c>
      <c r="DT281" s="43">
        <f t="shared" ca="1" si="539"/>
        <v>0</v>
      </c>
      <c r="DU281" s="25">
        <f t="shared" si="581"/>
        <v>192.33210283</v>
      </c>
      <c r="DV281" s="26">
        <f t="shared" si="582"/>
        <v>0</v>
      </c>
      <c r="DW281" s="23">
        <f t="shared" si="641"/>
        <v>1.3637480993024642E-2</v>
      </c>
      <c r="DX281" s="27">
        <f t="shared" si="642"/>
        <v>29.472947742479572</v>
      </c>
      <c r="DY281" s="27">
        <f t="shared" ca="1" si="540"/>
        <v>-2.8313886652993059E-2</v>
      </c>
      <c r="DZ281" s="43">
        <f t="shared" ca="1" si="541"/>
        <v>0</v>
      </c>
      <c r="EA281" s="25">
        <f t="shared" si="583"/>
        <v>192.33210283</v>
      </c>
      <c r="EB281" s="34">
        <f t="shared" si="643"/>
        <v>0</v>
      </c>
      <c r="EC281" s="23">
        <f t="shared" si="644"/>
        <v>1.3637480993024642E-2</v>
      </c>
      <c r="ED281" s="27">
        <f t="shared" si="645"/>
        <v>44.775866218854567</v>
      </c>
      <c r="EE281" s="27">
        <f t="shared" ca="1" si="542"/>
        <v>-6.2290235328880117E-3</v>
      </c>
      <c r="EF281" s="43">
        <f t="shared" ca="1" si="543"/>
        <v>0</v>
      </c>
      <c r="EG281" s="25">
        <f t="shared" si="584"/>
        <v>172.37731239999999</v>
      </c>
      <c r="EH281" s="26">
        <f t="shared" si="646"/>
        <v>0</v>
      </c>
      <c r="EI281" s="23">
        <f t="shared" si="647"/>
        <v>1.3637480993024642E-2</v>
      </c>
      <c r="EJ281" s="27">
        <f t="shared" si="648"/>
        <v>49.698669528368725</v>
      </c>
      <c r="EK281" s="27">
        <f t="shared" ca="1" si="544"/>
        <v>0</v>
      </c>
      <c r="EL281" s="43">
        <f t="shared" ca="1" si="545"/>
        <v>0</v>
      </c>
      <c r="EM281" s="25">
        <f t="shared" si="585"/>
        <v>184.25673258</v>
      </c>
      <c r="EN281" s="26">
        <f t="shared" si="649"/>
        <v>0</v>
      </c>
      <c r="EO281" s="23">
        <f t="shared" si="650"/>
        <v>1.3637480993024642E-2</v>
      </c>
      <c r="EP281" s="27">
        <f t="shared" si="651"/>
        <v>39.628805076207385</v>
      </c>
      <c r="EQ281" s="27">
        <f t="shared" ca="1" si="546"/>
        <v>-7.8000754487928869E-2</v>
      </c>
      <c r="ER281" s="43">
        <f t="shared" ca="1" si="547"/>
        <v>0</v>
      </c>
      <c r="ES281" s="25">
        <f t="shared" si="586"/>
        <v>192.33210283</v>
      </c>
      <c r="ET281" s="26">
        <f t="shared" si="652"/>
        <v>0</v>
      </c>
      <c r="EU281" s="23">
        <f t="shared" si="653"/>
        <v>1.3637480993024642E-2</v>
      </c>
      <c r="EV281" s="27">
        <f t="shared" si="654"/>
        <v>33.985067951739396</v>
      </c>
      <c r="EW281" s="27">
        <f t="shared" ca="1" si="548"/>
        <v>-2.8313886652992948E-2</v>
      </c>
      <c r="EX281" s="43">
        <f t="shared" ca="1" si="549"/>
        <v>0</v>
      </c>
      <c r="EY281" s="25">
        <f t="shared" si="587"/>
        <v>192.33210283</v>
      </c>
      <c r="EZ281" s="34">
        <f t="shared" si="655"/>
        <v>0</v>
      </c>
      <c r="FA281" s="23">
        <f t="shared" si="656"/>
        <v>1.3637480993024642E-2</v>
      </c>
      <c r="FB281" s="27">
        <f t="shared" si="657"/>
        <v>42.719247293735172</v>
      </c>
      <c r="FC281" s="27">
        <f t="shared" ca="1" si="550"/>
        <v>-2.648885646466459E-2</v>
      </c>
      <c r="FD281" s="43">
        <f t="shared" ca="1" si="551"/>
        <v>0</v>
      </c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25">
        <f t="shared" si="588"/>
        <v>192.33210283</v>
      </c>
      <c r="FT281" s="26">
        <f t="shared" si="658"/>
        <v>0</v>
      </c>
      <c r="FU281" s="23">
        <f t="shared" si="659"/>
        <v>2.1191001980558899E-2</v>
      </c>
      <c r="FV281" s="27">
        <f t="shared" si="660"/>
        <v>6.4867017057329273</v>
      </c>
      <c r="FW281" s="27">
        <f t="shared" ca="1" si="552"/>
        <v>0</v>
      </c>
      <c r="FX281" s="43">
        <f t="shared" ca="1" si="553"/>
        <v>0</v>
      </c>
      <c r="FY281" s="25">
        <f t="shared" si="589"/>
        <v>192.33210283</v>
      </c>
      <c r="FZ281" s="26">
        <f t="shared" si="661"/>
        <v>0</v>
      </c>
      <c r="GA281" s="23">
        <f t="shared" si="662"/>
        <v>1.3637480993024642E-2</v>
      </c>
      <c r="GB281" s="27">
        <f t="shared" si="663"/>
        <v>30.683228518876529</v>
      </c>
      <c r="GC281" s="27">
        <f t="shared" ca="1" si="554"/>
        <v>-2.831388665299317E-2</v>
      </c>
      <c r="GD281" s="43">
        <f t="shared" ca="1" si="555"/>
        <v>0</v>
      </c>
      <c r="GE281" s="47"/>
      <c r="GF281" s="47"/>
    </row>
    <row r="282" spans="1:188" x14ac:dyDescent="0.2">
      <c r="A282" s="30">
        <v>33238</v>
      </c>
      <c r="B282" s="34">
        <v>178.92938899999999</v>
      </c>
      <c r="C282" s="23">
        <v>1.3450618076343623E-2</v>
      </c>
      <c r="D282" s="24">
        <f t="shared" si="501"/>
        <v>4.9246433101017173E-2</v>
      </c>
      <c r="E282" s="25" t="e">
        <f>#N/A</f>
        <v>#N/A</v>
      </c>
      <c r="F282" s="26">
        <v>1</v>
      </c>
      <c r="G282" s="23">
        <f t="shared" si="590"/>
        <v>4.9246433101017173E-2</v>
      </c>
      <c r="H282" s="27">
        <f t="shared" si="591"/>
        <v>52.760172675774051</v>
      </c>
      <c r="I282" s="27">
        <f t="shared" ca="1" si="502"/>
        <v>-0.14000843604955826</v>
      </c>
      <c r="J282" s="43">
        <f t="shared" ca="1" si="503"/>
        <v>0</v>
      </c>
      <c r="K282" s="25" t="e">
        <f>#N/A</f>
        <v>#N/A</v>
      </c>
      <c r="L282" s="26">
        <v>0</v>
      </c>
      <c r="M282" s="23">
        <f t="shared" si="592"/>
        <v>1.3450618076343623E-2</v>
      </c>
      <c r="N282" s="27">
        <f t="shared" si="593"/>
        <v>6.2448558754070023</v>
      </c>
      <c r="O282" s="27">
        <f t="shared" ca="1" si="504"/>
        <v>0</v>
      </c>
      <c r="P282" s="43">
        <f t="shared" ca="1" si="505"/>
        <v>0</v>
      </c>
      <c r="Q282" s="25">
        <f t="shared" si="556"/>
        <v>190.57804111999999</v>
      </c>
      <c r="R282" s="26">
        <f t="shared" si="594"/>
        <v>0</v>
      </c>
      <c r="S282" s="23">
        <f t="shared" si="595"/>
        <v>1.3450618076343623E-2</v>
      </c>
      <c r="T282" s="27">
        <f t="shared" si="596"/>
        <v>36.348452162023982</v>
      </c>
      <c r="U282" s="27">
        <f t="shared" ca="1" si="506"/>
        <v>-1.5244107852275701E-2</v>
      </c>
      <c r="V282" s="43">
        <f t="shared" ca="1" si="507"/>
        <v>0</v>
      </c>
      <c r="W282" s="25">
        <f t="shared" si="557"/>
        <v>174.73035915</v>
      </c>
      <c r="X282" s="26">
        <f t="shared" si="597"/>
        <v>0</v>
      </c>
      <c r="Y282" s="23">
        <f t="shared" si="598"/>
        <v>1.3450618076343623E-2</v>
      </c>
      <c r="Z282" s="27">
        <f t="shared" si="599"/>
        <v>71.459046369116109</v>
      </c>
      <c r="AA282" s="27">
        <f t="shared" ca="1" si="508"/>
        <v>-8.2831901183713086E-2</v>
      </c>
      <c r="AB282" s="43">
        <f t="shared" ca="1" si="509"/>
        <v>0</v>
      </c>
      <c r="AC282" s="25">
        <f t="shared" si="558"/>
        <v>179.29407666000003</v>
      </c>
      <c r="AD282" s="26">
        <f t="shared" si="600"/>
        <v>0</v>
      </c>
      <c r="AE282" s="23">
        <f t="shared" si="601"/>
        <v>1.3450618076343623E-2</v>
      </c>
      <c r="AF282" s="27">
        <f t="shared" si="602"/>
        <v>55.61572563920916</v>
      </c>
      <c r="AG282" s="27">
        <f t="shared" ca="1" si="510"/>
        <v>-6.5599294769869365E-2</v>
      </c>
      <c r="AH282" s="43">
        <f t="shared" ca="1" si="511"/>
        <v>0</v>
      </c>
      <c r="AI282" s="25">
        <f t="shared" si="559"/>
        <v>190.57804111999999</v>
      </c>
      <c r="AJ282" s="26">
        <f t="shared" si="603"/>
        <v>0</v>
      </c>
      <c r="AK282" s="23">
        <f t="shared" si="604"/>
        <v>1.3450618076343623E-2</v>
      </c>
      <c r="AL282" s="27">
        <f t="shared" si="605"/>
        <v>36.348452162023982</v>
      </c>
      <c r="AM282" s="27">
        <f t="shared" ca="1" si="512"/>
        <v>-1.5244107852275701E-2</v>
      </c>
      <c r="AN282" s="43">
        <f t="shared" ca="1" si="513"/>
        <v>0</v>
      </c>
      <c r="AO282" s="25">
        <f t="shared" si="560"/>
        <v>190.57804111999999</v>
      </c>
      <c r="AP282" s="34">
        <f t="shared" si="606"/>
        <v>0</v>
      </c>
      <c r="AQ282" s="23">
        <f t="shared" si="607"/>
        <v>1.3450618076343623E-2</v>
      </c>
      <c r="AR282" s="27">
        <f t="shared" si="608"/>
        <v>55.2387410511122</v>
      </c>
      <c r="AS282" s="27">
        <f t="shared" ca="1" si="514"/>
        <v>-4.8924949714647226E-2</v>
      </c>
      <c r="AT282" s="43">
        <f t="shared" ca="1" si="515"/>
        <v>0</v>
      </c>
      <c r="AU282" s="25">
        <f t="shared" si="561"/>
        <v>179.29407666000003</v>
      </c>
      <c r="AV282" s="26">
        <f t="shared" si="609"/>
        <v>0</v>
      </c>
      <c r="AW282" s="23">
        <f t="shared" si="610"/>
        <v>1.3450618076343623E-2</v>
      </c>
      <c r="AX282" s="27">
        <f t="shared" si="611"/>
        <v>34.382968982211892</v>
      </c>
      <c r="AY282" s="27">
        <f t="shared" ca="1" si="516"/>
        <v>0</v>
      </c>
      <c r="AZ282" s="43">
        <f t="shared" ca="1" si="517"/>
        <v>0</v>
      </c>
      <c r="BA282" s="25">
        <f t="shared" si="562"/>
        <v>179.29407666000003</v>
      </c>
      <c r="BB282" s="26">
        <f t="shared" si="612"/>
        <v>0</v>
      </c>
      <c r="BC282" s="23">
        <f t="shared" si="613"/>
        <v>1.3450618076343623E-2</v>
      </c>
      <c r="BD282" s="27">
        <f t="shared" si="614"/>
        <v>30.287611599840098</v>
      </c>
      <c r="BE282" s="27">
        <f t="shared" ca="1" si="518"/>
        <v>-0.10596955523690665</v>
      </c>
      <c r="BF282" s="43">
        <f t="shared" ca="1" si="519"/>
        <v>0</v>
      </c>
      <c r="BG282" s="25">
        <f t="shared" si="563"/>
        <v>190.57804111999999</v>
      </c>
      <c r="BH282" s="26">
        <f t="shared" si="615"/>
        <v>0</v>
      </c>
      <c r="BI282" s="23">
        <f t="shared" si="616"/>
        <v>1.3450618076343623E-2</v>
      </c>
      <c r="BJ282" s="27">
        <f t="shared" si="617"/>
        <v>32.485776080515478</v>
      </c>
      <c r="BK282" s="27">
        <f t="shared" ca="1" si="520"/>
        <v>-0.13979098566494885</v>
      </c>
      <c r="BL282" s="43">
        <f t="shared" ca="1" si="521"/>
        <v>0</v>
      </c>
      <c r="BM282" s="25">
        <f t="shared" si="564"/>
        <v>183.36884198333334</v>
      </c>
      <c r="BN282" s="26">
        <f t="shared" si="618"/>
        <v>0</v>
      </c>
      <c r="BO282" s="23">
        <f t="shared" si="619"/>
        <v>1.3450618076343623E-2</v>
      </c>
      <c r="BP282" s="27">
        <f t="shared" si="620"/>
        <v>17.611813288788422</v>
      </c>
      <c r="BQ282" s="27">
        <f t="shared" ca="1" si="522"/>
        <v>-0.10596955523690643</v>
      </c>
      <c r="BR282" s="43">
        <f t="shared" ca="1" si="523"/>
        <v>0</v>
      </c>
      <c r="BS282" s="25">
        <f t="shared" si="565"/>
        <v>190.57804111999999</v>
      </c>
      <c r="BT282" s="34">
        <f t="shared" si="621"/>
        <v>0</v>
      </c>
      <c r="BU282" s="23">
        <f t="shared" si="622"/>
        <v>1.3450618076343623E-2</v>
      </c>
      <c r="BV282" s="27">
        <f t="shared" si="623"/>
        <v>28.96083735007873</v>
      </c>
      <c r="BW282" s="27">
        <f t="shared" ca="1" si="524"/>
        <v>-6.6573038602207424E-2</v>
      </c>
      <c r="BX282" s="43">
        <f t="shared" ca="1" si="525"/>
        <v>0</v>
      </c>
      <c r="BY282" s="25">
        <f t="shared" si="566"/>
        <v>174.73035915</v>
      </c>
      <c r="BZ282" s="50">
        <f t="shared" si="567"/>
        <v>0</v>
      </c>
      <c r="CA282" s="23">
        <f t="shared" si="624"/>
        <v>1.3450618076343623E-2</v>
      </c>
      <c r="CB282" s="27">
        <f t="shared" si="625"/>
        <v>26.723529857610231</v>
      </c>
      <c r="CC282" s="27">
        <f t="shared" ca="1" si="526"/>
        <v>0</v>
      </c>
      <c r="CD282" s="43">
        <f t="shared" ca="1" si="527"/>
        <v>0</v>
      </c>
      <c r="CE282" s="25">
        <f t="shared" si="568"/>
        <v>179.29407666000003</v>
      </c>
      <c r="CF282" s="34">
        <f t="shared" si="569"/>
        <v>0</v>
      </c>
      <c r="CG282" s="23">
        <f t="shared" si="626"/>
        <v>1.3450618076343623E-2</v>
      </c>
      <c r="CH282" s="27">
        <f t="shared" si="627"/>
        <v>27.655876988876159</v>
      </c>
      <c r="CI282" s="27">
        <f t="shared" ca="1" si="528"/>
        <v>0</v>
      </c>
      <c r="CJ282" s="43">
        <f t="shared" ca="1" si="529"/>
        <v>0</v>
      </c>
      <c r="CK282" s="25">
        <f t="shared" si="570"/>
        <v>190.57804111999999</v>
      </c>
      <c r="CL282" s="34">
        <f t="shared" si="571"/>
        <v>0</v>
      </c>
      <c r="CM282" s="23">
        <f t="shared" si="628"/>
        <v>1.3450618076343623E-2</v>
      </c>
      <c r="CN282" s="27">
        <f t="shared" si="629"/>
        <v>29.593416874982115</v>
      </c>
      <c r="CO282" s="27">
        <f t="shared" ca="1" si="530"/>
        <v>-1.5244107852276034E-2</v>
      </c>
      <c r="CP282" s="43">
        <f t="shared" ca="1" si="531"/>
        <v>0</v>
      </c>
      <c r="CQ282" s="25">
        <f t="shared" si="572"/>
        <v>183.47973254499999</v>
      </c>
      <c r="CR282" s="34">
        <f t="shared" si="573"/>
        <v>0</v>
      </c>
      <c r="CS282" s="23">
        <f t="shared" si="630"/>
        <v>1.3450618076343623E-2</v>
      </c>
      <c r="CT282" s="27">
        <f t="shared" si="631"/>
        <v>26.220082267857372</v>
      </c>
      <c r="CU282" s="27">
        <f t="shared" ca="1" si="532"/>
        <v>-0.10596955523690621</v>
      </c>
      <c r="CV282" s="43">
        <f t="shared" ca="1" si="533"/>
        <v>0</v>
      </c>
      <c r="CW282" s="25">
        <f t="shared" si="574"/>
        <v>190.57804111999999</v>
      </c>
      <c r="CX282" s="34">
        <f t="shared" si="632"/>
        <v>0</v>
      </c>
      <c r="CY282" s="23">
        <f t="shared" si="633"/>
        <v>1.3450618076343623E-2</v>
      </c>
      <c r="CZ282" s="27">
        <f t="shared" si="634"/>
        <v>29.215269389580911</v>
      </c>
      <c r="DA282" s="27">
        <f t="shared" ca="1" si="534"/>
        <v>0</v>
      </c>
      <c r="DB282" s="43">
        <f t="shared" ca="1" si="535"/>
        <v>0</v>
      </c>
      <c r="DC282" s="25">
        <f t="shared" si="575"/>
        <v>190.57804111999999</v>
      </c>
      <c r="DD282" s="34">
        <f t="shared" si="576"/>
        <v>0</v>
      </c>
      <c r="DE282" s="23">
        <f t="shared" si="635"/>
        <v>1.3450618076343623E-2</v>
      </c>
      <c r="DF282" s="27">
        <f t="shared" si="636"/>
        <v>36.547996759127756</v>
      </c>
      <c r="DG282" s="27">
        <f t="shared" ca="1" si="499"/>
        <v>-3.4614851261098645E-2</v>
      </c>
      <c r="DH282" s="43">
        <f t="shared" ca="1" si="500"/>
        <v>0</v>
      </c>
      <c r="DI282" s="25">
        <f t="shared" si="577"/>
        <v>174.73035915</v>
      </c>
      <c r="DJ282" s="26">
        <f t="shared" si="578"/>
        <v>0</v>
      </c>
      <c r="DK282" s="23">
        <f t="shared" si="637"/>
        <v>1.3450618076343623E-2</v>
      </c>
      <c r="DL282" s="27">
        <f t="shared" si="638"/>
        <v>47.15378669822649</v>
      </c>
      <c r="DM282" s="27">
        <f t="shared" ca="1" si="536"/>
        <v>-2.4353075361984944E-2</v>
      </c>
      <c r="DN282" s="43">
        <f t="shared" ca="1" si="537"/>
        <v>0</v>
      </c>
      <c r="DO282" s="25">
        <f t="shared" si="579"/>
        <v>179.29407666000003</v>
      </c>
      <c r="DP282" s="26">
        <f t="shared" si="580"/>
        <v>0</v>
      </c>
      <c r="DQ282" s="23">
        <f t="shared" si="639"/>
        <v>1.3450618076343623E-2</v>
      </c>
      <c r="DR282" s="27">
        <f t="shared" si="640"/>
        <v>56.713036622075862</v>
      </c>
      <c r="DS282" s="27">
        <f t="shared" ca="1" si="538"/>
        <v>0</v>
      </c>
      <c r="DT282" s="43">
        <f t="shared" ca="1" si="539"/>
        <v>0</v>
      </c>
      <c r="DU282" s="25">
        <f t="shared" si="581"/>
        <v>190.57804111999999</v>
      </c>
      <c r="DV282" s="26">
        <f t="shared" si="582"/>
        <v>0</v>
      </c>
      <c r="DW282" s="23">
        <f t="shared" si="641"/>
        <v>1.3450618076343623E-2</v>
      </c>
      <c r="DX282" s="27">
        <f t="shared" si="642"/>
        <v>29.869377106147699</v>
      </c>
      <c r="DY282" s="27">
        <f t="shared" ca="1" si="540"/>
        <v>-1.5244107852275812E-2</v>
      </c>
      <c r="DZ282" s="43">
        <f t="shared" ca="1" si="541"/>
        <v>0</v>
      </c>
      <c r="EA282" s="25">
        <f t="shared" si="583"/>
        <v>190.57804111999999</v>
      </c>
      <c r="EB282" s="34">
        <f t="shared" si="643"/>
        <v>0</v>
      </c>
      <c r="EC282" s="23">
        <f t="shared" si="644"/>
        <v>1.3450618076343623E-2</v>
      </c>
      <c r="ED282" s="27">
        <f t="shared" si="645"/>
        <v>45.378129294401838</v>
      </c>
      <c r="EE282" s="27">
        <f t="shared" ca="1" si="542"/>
        <v>0</v>
      </c>
      <c r="EF282" s="43">
        <f t="shared" ca="1" si="543"/>
        <v>0</v>
      </c>
      <c r="EG282" s="25">
        <f t="shared" si="584"/>
        <v>174.73035915</v>
      </c>
      <c r="EH282" s="26">
        <f t="shared" si="646"/>
        <v>0</v>
      </c>
      <c r="EI282" s="23">
        <f t="shared" si="647"/>
        <v>1.3450618076343623E-2</v>
      </c>
      <c r="EJ282" s="27">
        <f t="shared" si="648"/>
        <v>50.367147351097231</v>
      </c>
      <c r="EK282" s="27">
        <f t="shared" ca="1" si="544"/>
        <v>0</v>
      </c>
      <c r="EL282" s="43">
        <f t="shared" ca="1" si="545"/>
        <v>0</v>
      </c>
      <c r="EM282" s="25">
        <f t="shared" si="585"/>
        <v>179.29407666000003</v>
      </c>
      <c r="EN282" s="26">
        <f t="shared" si="649"/>
        <v>0</v>
      </c>
      <c r="EO282" s="23">
        <f t="shared" si="650"/>
        <v>1.3450618076343623E-2</v>
      </c>
      <c r="EP282" s="27">
        <f t="shared" si="651"/>
        <v>40.161836998109315</v>
      </c>
      <c r="EQ282" s="27">
        <f t="shared" ca="1" si="546"/>
        <v>-6.5599294769869143E-2</v>
      </c>
      <c r="ER282" s="43">
        <f t="shared" ca="1" si="547"/>
        <v>0</v>
      </c>
      <c r="ES282" s="25">
        <f t="shared" si="586"/>
        <v>190.57804111999999</v>
      </c>
      <c r="ET282" s="26">
        <f t="shared" si="652"/>
        <v>0</v>
      </c>
      <c r="EU282" s="23">
        <f t="shared" si="653"/>
        <v>1.3450618076343623E-2</v>
      </c>
      <c r="EV282" s="27">
        <f t="shared" si="654"/>
        <v>34.44218812105683</v>
      </c>
      <c r="EW282" s="27">
        <f t="shared" ca="1" si="548"/>
        <v>-1.524410785227559E-2</v>
      </c>
      <c r="EX282" s="43">
        <f t="shared" ca="1" si="549"/>
        <v>0</v>
      </c>
      <c r="EY282" s="25">
        <f t="shared" si="587"/>
        <v>190.57804111999999</v>
      </c>
      <c r="EZ282" s="34">
        <f t="shared" si="655"/>
        <v>0</v>
      </c>
      <c r="FA282" s="23">
        <f t="shared" si="656"/>
        <v>1.3450618076343623E-2</v>
      </c>
      <c r="FB282" s="27">
        <f t="shared" si="657"/>
        <v>43.293847573592082</v>
      </c>
      <c r="FC282" s="27">
        <f t="shared" ca="1" si="550"/>
        <v>-1.3394529879906303E-2</v>
      </c>
      <c r="FD282" s="43">
        <f t="shared" ca="1" si="551"/>
        <v>0</v>
      </c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25">
        <f t="shared" si="588"/>
        <v>190.57804111999999</v>
      </c>
      <c r="FT282" s="26">
        <f t="shared" si="658"/>
        <v>0</v>
      </c>
      <c r="FU282" s="23">
        <f t="shared" si="659"/>
        <v>-4.9246433101017173E-2</v>
      </c>
      <c r="FV282" s="27">
        <f t="shared" si="660"/>
        <v>6.1672547841352969</v>
      </c>
      <c r="FW282" s="27">
        <f t="shared" ca="1" si="552"/>
        <v>-4.9246433101017173E-2</v>
      </c>
      <c r="FX282" s="43">
        <f t="shared" ca="1" si="553"/>
        <v>0</v>
      </c>
      <c r="FY282" s="25">
        <f t="shared" si="589"/>
        <v>190.57804111999999</v>
      </c>
      <c r="FZ282" s="26">
        <f t="shared" si="661"/>
        <v>0</v>
      </c>
      <c r="GA282" s="23">
        <f t="shared" si="662"/>
        <v>1.3450618076343623E-2</v>
      </c>
      <c r="GB282" s="27">
        <f t="shared" si="663"/>
        <v>31.095936907033114</v>
      </c>
      <c r="GC282" s="27">
        <f t="shared" ca="1" si="554"/>
        <v>-1.5244107852275812E-2</v>
      </c>
      <c r="GD282" s="43">
        <f t="shared" ca="1" si="555"/>
        <v>0</v>
      </c>
      <c r="GE282" s="47"/>
      <c r="GF282" s="47"/>
    </row>
    <row r="283" spans="1:188" x14ac:dyDescent="0.2">
      <c r="A283" s="30">
        <v>33269</v>
      </c>
      <c r="B283" s="34">
        <v>168.78146190000001</v>
      </c>
      <c r="C283" s="23">
        <v>1.3385846359511788E-2</v>
      </c>
      <c r="D283" s="24">
        <f t="shared" si="501"/>
        <v>-5.6714702692021057E-2</v>
      </c>
      <c r="E283" s="25" t="e">
        <f>#N/A</f>
        <v>#N/A</v>
      </c>
      <c r="F283" s="26">
        <v>1</v>
      </c>
      <c r="G283" s="23">
        <f t="shared" si="590"/>
        <v>-5.6714702692021057E-2</v>
      </c>
      <c r="H283" s="27">
        <f t="shared" si="591"/>
        <v>49.767895168487833</v>
      </c>
      <c r="I283" s="27">
        <f t="shared" ca="1" si="502"/>
        <v>-0.18878260191665375</v>
      </c>
      <c r="J283" s="43">
        <f t="shared" ca="1" si="503"/>
        <v>0</v>
      </c>
      <c r="K283" s="25" t="e">
        <f>#N/A</f>
        <v>#N/A</v>
      </c>
      <c r="L283" s="26">
        <v>0</v>
      </c>
      <c r="M283" s="23">
        <f t="shared" si="592"/>
        <v>1.3385846359511788E-2</v>
      </c>
      <c r="N283" s="27">
        <f t="shared" si="593"/>
        <v>6.3284485566924946</v>
      </c>
      <c r="O283" s="27">
        <f t="shared" ca="1" si="504"/>
        <v>0</v>
      </c>
      <c r="P283" s="43">
        <f t="shared" ca="1" si="505"/>
        <v>0</v>
      </c>
      <c r="Q283" s="25">
        <f t="shared" si="556"/>
        <v>186.65024030999999</v>
      </c>
      <c r="R283" s="26">
        <f t="shared" si="594"/>
        <v>0</v>
      </c>
      <c r="S283" s="23">
        <f t="shared" si="595"/>
        <v>1.3385846359511788E-2</v>
      </c>
      <c r="T283" s="27">
        <f t="shared" si="596"/>
        <v>36.835006958070899</v>
      </c>
      <c r="U283" s="27">
        <f t="shared" ca="1" si="506"/>
        <v>-2.0623167783623275E-3</v>
      </c>
      <c r="V283" s="43">
        <f t="shared" ca="1" si="507"/>
        <v>0</v>
      </c>
      <c r="W283" s="25">
        <f t="shared" si="557"/>
        <v>173.85542544999998</v>
      </c>
      <c r="X283" s="26">
        <f t="shared" si="597"/>
        <v>1</v>
      </c>
      <c r="Y283" s="23">
        <f t="shared" si="598"/>
        <v>-5.6714702692021057E-2</v>
      </c>
      <c r="Z283" s="27">
        <f t="shared" si="599"/>
        <v>67.406267799636339</v>
      </c>
      <c r="AA283" s="27">
        <f t="shared" ca="1" si="508"/>
        <v>-0.13484881722668507</v>
      </c>
      <c r="AB283" s="43">
        <f t="shared" ca="1" si="509"/>
        <v>0</v>
      </c>
      <c r="AC283" s="25">
        <f t="shared" si="558"/>
        <v>174.22129274</v>
      </c>
      <c r="AD283" s="26">
        <f t="shared" si="600"/>
        <v>0</v>
      </c>
      <c r="AE283" s="23">
        <f t="shared" si="601"/>
        <v>1.3385846359511788E-2</v>
      </c>
      <c r="AF283" s="27">
        <f t="shared" si="602"/>
        <v>56.360189197788372</v>
      </c>
      <c r="AG283" s="27">
        <f t="shared" ca="1" si="510"/>
        <v>-5.3091550491439321E-2</v>
      </c>
      <c r="AH283" s="43">
        <f t="shared" ca="1" si="511"/>
        <v>0</v>
      </c>
      <c r="AI283" s="25">
        <f t="shared" si="559"/>
        <v>186.65024030999999</v>
      </c>
      <c r="AJ283" s="26">
        <f t="shared" si="603"/>
        <v>0</v>
      </c>
      <c r="AK283" s="23">
        <f t="shared" si="604"/>
        <v>1.3385846359511788E-2</v>
      </c>
      <c r="AL283" s="27">
        <f t="shared" si="605"/>
        <v>36.835006958070899</v>
      </c>
      <c r="AM283" s="27">
        <f t="shared" ca="1" si="512"/>
        <v>-2.0623167783623275E-3</v>
      </c>
      <c r="AN283" s="43">
        <f t="shared" ca="1" si="513"/>
        <v>0</v>
      </c>
      <c r="AO283" s="25">
        <f t="shared" si="560"/>
        <v>186.65024030999999</v>
      </c>
      <c r="AP283" s="34">
        <f t="shared" si="606"/>
        <v>0.33333333333333331</v>
      </c>
      <c r="AQ283" s="23">
        <f t="shared" si="607"/>
        <v>-9.9810033243324936E-3</v>
      </c>
      <c r="AR283" s="27">
        <f t="shared" si="608"/>
        <v>54.687402993049105</v>
      </c>
      <c r="AS283" s="27">
        <f t="shared" ca="1" si="514"/>
        <v>-5.8417632953234988E-2</v>
      </c>
      <c r="AT283" s="43">
        <f t="shared" ca="1" si="515"/>
        <v>0</v>
      </c>
      <c r="AU283" s="25">
        <f t="shared" si="561"/>
        <v>174.22129274</v>
      </c>
      <c r="AV283" s="26">
        <f t="shared" si="609"/>
        <v>0</v>
      </c>
      <c r="AW283" s="23">
        <f t="shared" si="610"/>
        <v>1.3385846359511788E-2</v>
      </c>
      <c r="AX283" s="27">
        <f t="shared" si="611"/>
        <v>34.843214122391643</v>
      </c>
      <c r="AY283" s="27">
        <f t="shared" ca="1" si="516"/>
        <v>0</v>
      </c>
      <c r="AZ283" s="43">
        <f t="shared" ca="1" si="517"/>
        <v>0</v>
      </c>
      <c r="BA283" s="25">
        <f t="shared" si="562"/>
        <v>174.22129274</v>
      </c>
      <c r="BB283" s="26">
        <f t="shared" si="612"/>
        <v>0</v>
      </c>
      <c r="BC283" s="23">
        <f t="shared" si="613"/>
        <v>1.3385846359511788E-2</v>
      </c>
      <c r="BD283" s="27">
        <f t="shared" si="614"/>
        <v>30.693036915312124</v>
      </c>
      <c r="BE283" s="27">
        <f t="shared" ca="1" si="518"/>
        <v>-9.4002201062581947E-2</v>
      </c>
      <c r="BF283" s="43">
        <f t="shared" ca="1" si="519"/>
        <v>0</v>
      </c>
      <c r="BG283" s="25">
        <f t="shared" si="563"/>
        <v>186.65024030999999</v>
      </c>
      <c r="BH283" s="26">
        <f t="shared" si="615"/>
        <v>0</v>
      </c>
      <c r="BI283" s="23">
        <f t="shared" si="616"/>
        <v>1.3385846359511788E-2</v>
      </c>
      <c r="BJ283" s="27">
        <f t="shared" si="617"/>
        <v>32.920625687998765</v>
      </c>
      <c r="BK283" s="27">
        <f t="shared" ca="1" si="520"/>
        <v>-0.12827635996199271</v>
      </c>
      <c r="BL283" s="43">
        <f t="shared" ca="1" si="521"/>
        <v>0</v>
      </c>
      <c r="BM283" s="25">
        <f t="shared" si="564"/>
        <v>177.54197420000003</v>
      </c>
      <c r="BN283" s="26">
        <f t="shared" si="618"/>
        <v>0</v>
      </c>
      <c r="BO283" s="23">
        <f t="shared" si="619"/>
        <v>1.3385846359511788E-2</v>
      </c>
      <c r="BP283" s="27">
        <f t="shared" si="620"/>
        <v>17.84756231558455</v>
      </c>
      <c r="BQ283" s="27">
        <f t="shared" ca="1" si="522"/>
        <v>-9.4002201062581725E-2</v>
      </c>
      <c r="BR283" s="43">
        <f t="shared" ca="1" si="523"/>
        <v>0</v>
      </c>
      <c r="BS283" s="25">
        <f t="shared" si="565"/>
        <v>186.65024030999999</v>
      </c>
      <c r="BT283" s="34">
        <f t="shared" si="621"/>
        <v>0</v>
      </c>
      <c r="BU283" s="23">
        <f t="shared" si="622"/>
        <v>1.3385846359511788E-2</v>
      </c>
      <c r="BV283" s="27">
        <f t="shared" si="623"/>
        <v>29.348502669289694</v>
      </c>
      <c r="BW283" s="27">
        <f t="shared" ca="1" si="524"/>
        <v>-5.4078328709110557E-2</v>
      </c>
      <c r="BX283" s="43">
        <f t="shared" ca="1" si="525"/>
        <v>0</v>
      </c>
      <c r="BY283" s="25">
        <f t="shared" si="566"/>
        <v>173.85542544999998</v>
      </c>
      <c r="BZ283" s="50">
        <f t="shared" si="567"/>
        <v>0.5</v>
      </c>
      <c r="CA283" s="23">
        <f t="shared" si="624"/>
        <v>1.3385846359511788E-2</v>
      </c>
      <c r="CB283" s="27">
        <f t="shared" si="625"/>
        <v>27.081246922468026</v>
      </c>
      <c r="CC283" s="27">
        <f t="shared" ca="1" si="526"/>
        <v>0</v>
      </c>
      <c r="CD283" s="43">
        <f t="shared" ca="1" si="527"/>
        <v>0</v>
      </c>
      <c r="CE283" s="25">
        <f t="shared" si="568"/>
        <v>174.22129274</v>
      </c>
      <c r="CF283" s="34">
        <f t="shared" si="569"/>
        <v>0</v>
      </c>
      <c r="CG283" s="23">
        <f t="shared" si="626"/>
        <v>1.3385846359511788E-2</v>
      </c>
      <c r="CH283" s="27">
        <f t="shared" si="627"/>
        <v>28.026074309186814</v>
      </c>
      <c r="CI283" s="27">
        <f t="shared" ca="1" si="528"/>
        <v>0</v>
      </c>
      <c r="CJ283" s="43">
        <f t="shared" ca="1" si="529"/>
        <v>0</v>
      </c>
      <c r="CK283" s="25">
        <f t="shared" si="570"/>
        <v>186.65024030999999</v>
      </c>
      <c r="CL283" s="34">
        <f t="shared" si="571"/>
        <v>0</v>
      </c>
      <c r="CM283" s="23">
        <f t="shared" si="628"/>
        <v>1.3385846359511788E-2</v>
      </c>
      <c r="CN283" s="27">
        <f t="shared" si="629"/>
        <v>29.989549806523609</v>
      </c>
      <c r="CO283" s="27">
        <f t="shared" ca="1" si="530"/>
        <v>-2.0623167783626606E-3</v>
      </c>
      <c r="CP283" s="43">
        <f t="shared" ca="1" si="531"/>
        <v>0</v>
      </c>
      <c r="CQ283" s="25">
        <f t="shared" si="572"/>
        <v>184.49238321499999</v>
      </c>
      <c r="CR283" s="34">
        <f t="shared" si="573"/>
        <v>0</v>
      </c>
      <c r="CS283" s="23">
        <f t="shared" si="630"/>
        <v>1.3385846359511788E-2</v>
      </c>
      <c r="CT283" s="27">
        <f t="shared" si="631"/>
        <v>26.57106026062867</v>
      </c>
      <c r="CU283" s="27">
        <f t="shared" ca="1" si="532"/>
        <v>-9.4002201062581503E-2</v>
      </c>
      <c r="CV283" s="43">
        <f t="shared" ca="1" si="533"/>
        <v>0</v>
      </c>
      <c r="CW283" s="25">
        <f t="shared" si="574"/>
        <v>186.65024030999999</v>
      </c>
      <c r="CX283" s="34">
        <f t="shared" si="632"/>
        <v>0</v>
      </c>
      <c r="CY283" s="23">
        <f t="shared" si="633"/>
        <v>1.3385846359511788E-2</v>
      </c>
      <c r="CZ283" s="27">
        <f t="shared" si="634"/>
        <v>29.606340496981588</v>
      </c>
      <c r="DA283" s="27">
        <f t="shared" ca="1" si="534"/>
        <v>0</v>
      </c>
      <c r="DB283" s="43">
        <f t="shared" ca="1" si="535"/>
        <v>0</v>
      </c>
      <c r="DC283" s="25">
        <f t="shared" si="575"/>
        <v>186.65024030999999</v>
      </c>
      <c r="DD283" s="34">
        <f t="shared" si="576"/>
        <v>0.16666666666666666</v>
      </c>
      <c r="DE283" s="23">
        <f t="shared" si="635"/>
        <v>5.5968964648970276E-3</v>
      </c>
      <c r="DF283" s="27">
        <f t="shared" si="636"/>
        <v>36.752552112987992</v>
      </c>
      <c r="DG283" s="27">
        <f t="shared" ca="1" si="499"/>
        <v>-2.9211690534857615E-2</v>
      </c>
      <c r="DH283" s="43">
        <f t="shared" ca="1" si="500"/>
        <v>0</v>
      </c>
      <c r="DI283" s="25">
        <f t="shared" si="577"/>
        <v>173.85542544999998</v>
      </c>
      <c r="DJ283" s="26">
        <f t="shared" si="578"/>
        <v>1</v>
      </c>
      <c r="DK283" s="23">
        <f t="shared" si="637"/>
        <v>-5.6714702692021057E-2</v>
      </c>
      <c r="DL283" s="27">
        <f t="shared" si="638"/>
        <v>44.479473704833595</v>
      </c>
      <c r="DM283" s="27">
        <f t="shared" ca="1" si="536"/>
        <v>-7.968660062521471E-2</v>
      </c>
      <c r="DN283" s="43">
        <f t="shared" ca="1" si="537"/>
        <v>0</v>
      </c>
      <c r="DO283" s="25">
        <f t="shared" si="579"/>
        <v>174.22129274</v>
      </c>
      <c r="DP283" s="26">
        <f t="shared" si="580"/>
        <v>0</v>
      </c>
      <c r="DQ283" s="23">
        <f t="shared" si="639"/>
        <v>1.3385846359511788E-2</v>
      </c>
      <c r="DR283" s="27">
        <f t="shared" si="640"/>
        <v>57.472188616880338</v>
      </c>
      <c r="DS283" s="27">
        <f t="shared" ca="1" si="538"/>
        <v>0</v>
      </c>
      <c r="DT283" s="43">
        <f t="shared" ca="1" si="539"/>
        <v>0</v>
      </c>
      <c r="DU283" s="25">
        <f t="shared" si="581"/>
        <v>186.65024030999999</v>
      </c>
      <c r="DV283" s="26">
        <f t="shared" si="582"/>
        <v>0</v>
      </c>
      <c r="DW283" s="23">
        <f t="shared" si="641"/>
        <v>1.3385846359511788E-2</v>
      </c>
      <c r="DX283" s="27">
        <f t="shared" si="642"/>
        <v>30.26920399894491</v>
      </c>
      <c r="DY283" s="27">
        <f t="shared" ca="1" si="540"/>
        <v>-2.0623167783624385E-3</v>
      </c>
      <c r="DZ283" s="43">
        <f t="shared" ca="1" si="541"/>
        <v>0</v>
      </c>
      <c r="EA283" s="25">
        <f t="shared" si="583"/>
        <v>186.65024030999999</v>
      </c>
      <c r="EB283" s="34">
        <f t="shared" si="643"/>
        <v>0.33333333333333331</v>
      </c>
      <c r="EC283" s="23">
        <f t="shared" si="644"/>
        <v>-9.9810033243324936E-3</v>
      </c>
      <c r="ED283" s="27">
        <f t="shared" si="645"/>
        <v>44.92521003506242</v>
      </c>
      <c r="EE283" s="27">
        <f t="shared" ca="1" si="542"/>
        <v>-9.9810033243326046E-3</v>
      </c>
      <c r="EF283" s="43">
        <f t="shared" ca="1" si="543"/>
        <v>0</v>
      </c>
      <c r="EG283" s="25">
        <f t="shared" si="584"/>
        <v>173.85542544999998</v>
      </c>
      <c r="EH283" s="26">
        <f t="shared" si="646"/>
        <v>1</v>
      </c>
      <c r="EI283" s="23">
        <f t="shared" si="647"/>
        <v>-5.6714702692021057E-2</v>
      </c>
      <c r="EJ283" s="27">
        <f t="shared" si="648"/>
        <v>47.510589563634532</v>
      </c>
      <c r="EK283" s="27">
        <f t="shared" ca="1" si="544"/>
        <v>-5.6714702692021168E-2</v>
      </c>
      <c r="EL283" s="43">
        <f t="shared" ca="1" si="545"/>
        <v>0</v>
      </c>
      <c r="EM283" s="25">
        <f t="shared" si="585"/>
        <v>174.22129274</v>
      </c>
      <c r="EN283" s="26">
        <f t="shared" si="649"/>
        <v>0</v>
      </c>
      <c r="EO283" s="23">
        <f t="shared" si="650"/>
        <v>1.3385846359511788E-2</v>
      </c>
      <c r="EP283" s="27">
        <f t="shared" si="651"/>
        <v>40.699437177681766</v>
      </c>
      <c r="EQ283" s="27">
        <f t="shared" ca="1" si="546"/>
        <v>-5.3091550491439099E-2</v>
      </c>
      <c r="ER283" s="43">
        <f t="shared" ca="1" si="547"/>
        <v>0</v>
      </c>
      <c r="ES283" s="25">
        <f t="shared" si="586"/>
        <v>186.65024030999999</v>
      </c>
      <c r="ET283" s="26">
        <f t="shared" si="652"/>
        <v>0</v>
      </c>
      <c r="EU283" s="23">
        <f t="shared" si="653"/>
        <v>1.3385846359511788E-2</v>
      </c>
      <c r="EV283" s="27">
        <f t="shared" si="654"/>
        <v>34.903225959530701</v>
      </c>
      <c r="EW283" s="27">
        <f t="shared" ca="1" si="548"/>
        <v>-2.0623167783621055E-3</v>
      </c>
      <c r="EX283" s="43">
        <f t="shared" ca="1" si="549"/>
        <v>0</v>
      </c>
      <c r="EY283" s="25">
        <f t="shared" si="587"/>
        <v>186.65024030999999</v>
      </c>
      <c r="EZ283" s="34">
        <f t="shared" si="655"/>
        <v>0.33333333333333331</v>
      </c>
      <c r="FA283" s="23">
        <f t="shared" si="656"/>
        <v>-9.9810033243324936E-3</v>
      </c>
      <c r="FB283" s="27">
        <f t="shared" si="657"/>
        <v>42.861731537036917</v>
      </c>
      <c r="FC283" s="27">
        <f t="shared" ca="1" si="550"/>
        <v>-2.3241842356979459E-2</v>
      </c>
      <c r="FD283" s="43">
        <f t="shared" ca="1" si="551"/>
        <v>0</v>
      </c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25">
        <f t="shared" si="588"/>
        <v>186.65024030999999</v>
      </c>
      <c r="FT283" s="26">
        <f t="shared" si="658"/>
        <v>0</v>
      </c>
      <c r="FU283" s="23">
        <f t="shared" si="659"/>
        <v>5.6714702692021057E-2</v>
      </c>
      <c r="FV283" s="27">
        <f t="shared" si="660"/>
        <v>6.5170288056434744</v>
      </c>
      <c r="FW283" s="27">
        <f t="shared" ca="1" si="552"/>
        <v>0</v>
      </c>
      <c r="FX283" s="43">
        <f t="shared" ca="1" si="553"/>
        <v>0</v>
      </c>
      <c r="FY283" s="25">
        <f t="shared" si="589"/>
        <v>186.65024030999999</v>
      </c>
      <c r="FZ283" s="26">
        <f t="shared" si="661"/>
        <v>0</v>
      </c>
      <c r="GA283" s="23">
        <f t="shared" si="662"/>
        <v>1.3385846359511788E-2</v>
      </c>
      <c r="GB283" s="27">
        <f t="shared" si="663"/>
        <v>31.512182340875732</v>
      </c>
      <c r="GC283" s="27">
        <f t="shared" ca="1" si="554"/>
        <v>-2.0623167783624385E-3</v>
      </c>
      <c r="GD283" s="43">
        <f t="shared" ca="1" si="555"/>
        <v>0</v>
      </c>
      <c r="GE283" s="47"/>
      <c r="GF283" s="47"/>
    </row>
    <row r="284" spans="1:188" x14ac:dyDescent="0.2">
      <c r="A284" s="30">
        <v>33297</v>
      </c>
      <c r="B284" s="34">
        <v>185.66010439999999</v>
      </c>
      <c r="C284" s="23">
        <v>1.3263375391749488E-2</v>
      </c>
      <c r="D284" s="24">
        <f t="shared" si="501"/>
        <v>0.10000294054805781</v>
      </c>
      <c r="E284" s="25" t="e">
        <f>#N/A</f>
        <v>#N/A</v>
      </c>
      <c r="F284" s="26">
        <v>1</v>
      </c>
      <c r="G284" s="23">
        <f t="shared" si="590"/>
        <v>0.10000294054805781</v>
      </c>
      <c r="H284" s="27">
        <f t="shared" si="591"/>
        <v>54.744831030224098</v>
      </c>
      <c r="I284" s="27">
        <f t="shared" ca="1" si="502"/>
        <v>-0.10765847668457473</v>
      </c>
      <c r="J284" s="43">
        <f t="shared" ca="1" si="503"/>
        <v>0</v>
      </c>
      <c r="K284" s="25" t="e">
        <f>#N/A</f>
        <v>#N/A</v>
      </c>
      <c r="L284" s="26">
        <v>0</v>
      </c>
      <c r="M284" s="23">
        <f t="shared" si="592"/>
        <v>1.3263375391749488E-2</v>
      </c>
      <c r="N284" s="27">
        <f t="shared" si="593"/>
        <v>6.4123851455472822</v>
      </c>
      <c r="O284" s="27">
        <f t="shared" ca="1" si="504"/>
        <v>0</v>
      </c>
      <c r="P284" s="43">
        <f t="shared" ca="1" si="505"/>
        <v>0</v>
      </c>
      <c r="Q284" s="25">
        <f t="shared" si="556"/>
        <v>185.78703482999998</v>
      </c>
      <c r="R284" s="26">
        <f t="shared" si="594"/>
        <v>0</v>
      </c>
      <c r="S284" s="23">
        <f t="shared" si="595"/>
        <v>1.3263375391749488E-2</v>
      </c>
      <c r="T284" s="27">
        <f t="shared" si="596"/>
        <v>37.323563482913499</v>
      </c>
      <c r="U284" s="27">
        <f t="shared" ca="1" si="506"/>
        <v>0</v>
      </c>
      <c r="V284" s="43">
        <f t="shared" ca="1" si="507"/>
        <v>0</v>
      </c>
      <c r="W284" s="25">
        <f t="shared" si="557"/>
        <v>177.22078314999999</v>
      </c>
      <c r="X284" s="26">
        <f t="shared" si="597"/>
        <v>0</v>
      </c>
      <c r="Y284" s="23">
        <f t="shared" si="598"/>
        <v>1.3263375391749488E-2</v>
      </c>
      <c r="Z284" s="27">
        <f t="shared" si="599"/>
        <v>68.300302433219713</v>
      </c>
      <c r="AA284" s="27">
        <f t="shared" ca="1" si="508"/>
        <v>-0.12337399231894641</v>
      </c>
      <c r="AB284" s="43">
        <f t="shared" ca="1" si="509"/>
        <v>0</v>
      </c>
      <c r="AC284" s="25">
        <f t="shared" si="558"/>
        <v>175.62511602000001</v>
      </c>
      <c r="AD284" s="26">
        <f t="shared" si="600"/>
        <v>0</v>
      </c>
      <c r="AE284" s="23">
        <f t="shared" si="601"/>
        <v>1.3263375391749488E-2</v>
      </c>
      <c r="AF284" s="27">
        <f t="shared" si="602"/>
        <v>57.107715544268665</v>
      </c>
      <c r="AG284" s="27">
        <f t="shared" ca="1" si="510"/>
        <v>-4.0532348263987883E-2</v>
      </c>
      <c r="AH284" s="43">
        <f t="shared" ca="1" si="511"/>
        <v>0</v>
      </c>
      <c r="AI284" s="25">
        <f t="shared" si="559"/>
        <v>185.78703482999998</v>
      </c>
      <c r="AJ284" s="26">
        <f t="shared" si="603"/>
        <v>0</v>
      </c>
      <c r="AK284" s="23">
        <f t="shared" si="604"/>
        <v>1.3263375391749488E-2</v>
      </c>
      <c r="AL284" s="27">
        <f t="shared" si="605"/>
        <v>37.323563482913499</v>
      </c>
      <c r="AM284" s="27">
        <f t="shared" ca="1" si="512"/>
        <v>0</v>
      </c>
      <c r="AN284" s="43">
        <f t="shared" ca="1" si="513"/>
        <v>0</v>
      </c>
      <c r="AO284" s="25">
        <f t="shared" si="560"/>
        <v>185.78703482999998</v>
      </c>
      <c r="AP284" s="34">
        <f t="shared" si="606"/>
        <v>0</v>
      </c>
      <c r="AQ284" s="23">
        <f t="shared" si="607"/>
        <v>1.3263375391749488E-2</v>
      </c>
      <c r="AR284" s="27">
        <f t="shared" si="608"/>
        <v>55.4127425481458</v>
      </c>
      <c r="AS284" s="27">
        <f t="shared" ca="1" si="514"/>
        <v>-4.5929072556841755E-2</v>
      </c>
      <c r="AT284" s="43">
        <f t="shared" ca="1" si="515"/>
        <v>0</v>
      </c>
      <c r="AU284" s="25">
        <f t="shared" si="561"/>
        <v>175.62511602000001</v>
      </c>
      <c r="AV284" s="26">
        <f t="shared" si="609"/>
        <v>0</v>
      </c>
      <c r="AW284" s="23">
        <f t="shared" si="610"/>
        <v>1.3263375391749488E-2</v>
      </c>
      <c r="AX284" s="27">
        <f t="shared" si="611"/>
        <v>35.305352751152029</v>
      </c>
      <c r="AY284" s="27">
        <f t="shared" ca="1" si="516"/>
        <v>0</v>
      </c>
      <c r="AZ284" s="43">
        <f t="shared" ca="1" si="517"/>
        <v>0</v>
      </c>
      <c r="BA284" s="25">
        <f t="shared" si="562"/>
        <v>175.62511602000001</v>
      </c>
      <c r="BB284" s="26">
        <f t="shared" si="612"/>
        <v>0</v>
      </c>
      <c r="BC284" s="23">
        <f t="shared" si="613"/>
        <v>1.3263375391749488E-2</v>
      </c>
      <c r="BD284" s="27">
        <f t="shared" si="614"/>
        <v>31.100130185832732</v>
      </c>
      <c r="BE284" s="27">
        <f t="shared" ca="1" si="518"/>
        <v>-8.1985612151176168E-2</v>
      </c>
      <c r="BF284" s="43">
        <f t="shared" ca="1" si="519"/>
        <v>0</v>
      </c>
      <c r="BG284" s="25">
        <f t="shared" si="563"/>
        <v>185.78703482999998</v>
      </c>
      <c r="BH284" s="26">
        <f t="shared" si="615"/>
        <v>0</v>
      </c>
      <c r="BI284" s="23">
        <f t="shared" si="616"/>
        <v>1.3263375391749488E-2</v>
      </c>
      <c r="BJ284" s="27">
        <f t="shared" si="617"/>
        <v>33.357264304629965</v>
      </c>
      <c r="BK284" s="27">
        <f t="shared" ca="1" si="520"/>
        <v>-0.11671436208630626</v>
      </c>
      <c r="BL284" s="43">
        <f t="shared" ca="1" si="521"/>
        <v>0</v>
      </c>
      <c r="BM284" s="25">
        <f t="shared" si="564"/>
        <v>176.12776134999999</v>
      </c>
      <c r="BN284" s="26">
        <f t="shared" si="618"/>
        <v>0</v>
      </c>
      <c r="BO284" s="23">
        <f t="shared" si="619"/>
        <v>1.3263375391749488E-2</v>
      </c>
      <c r="BP284" s="27">
        <f t="shared" si="620"/>
        <v>18.08428123440379</v>
      </c>
      <c r="BQ284" s="27">
        <f t="shared" ca="1" si="522"/>
        <v>-8.1985612151175946E-2</v>
      </c>
      <c r="BR284" s="43">
        <f t="shared" ca="1" si="523"/>
        <v>0</v>
      </c>
      <c r="BS284" s="25">
        <f t="shared" si="565"/>
        <v>185.78703482999998</v>
      </c>
      <c r="BT284" s="34">
        <f t="shared" si="621"/>
        <v>0</v>
      </c>
      <c r="BU284" s="23">
        <f t="shared" si="622"/>
        <v>1.3263375391749488E-2</v>
      </c>
      <c r="BV284" s="27">
        <f t="shared" si="623"/>
        <v>29.737762877378245</v>
      </c>
      <c r="BW284" s="27">
        <f t="shared" ca="1" si="524"/>
        <v>-4.1532214491588504E-2</v>
      </c>
      <c r="BX284" s="43">
        <f t="shared" ca="1" si="525"/>
        <v>0</v>
      </c>
      <c r="BY284" s="25">
        <f t="shared" si="566"/>
        <v>177.22078314999999</v>
      </c>
      <c r="BZ284" s="50">
        <f t="shared" si="567"/>
        <v>0</v>
      </c>
      <c r="CA284" s="23">
        <f t="shared" si="624"/>
        <v>1.3263375391749488E-2</v>
      </c>
      <c r="CB284" s="27">
        <f t="shared" si="625"/>
        <v>27.440435666477381</v>
      </c>
      <c r="CC284" s="27">
        <f t="shared" ca="1" si="526"/>
        <v>0</v>
      </c>
      <c r="CD284" s="43">
        <f t="shared" ca="1" si="527"/>
        <v>0</v>
      </c>
      <c r="CE284" s="25">
        <f t="shared" si="568"/>
        <v>175.62511602000001</v>
      </c>
      <c r="CF284" s="34">
        <f t="shared" si="569"/>
        <v>0</v>
      </c>
      <c r="CG284" s="23">
        <f t="shared" si="626"/>
        <v>1.3263375391749488E-2</v>
      </c>
      <c r="CH284" s="27">
        <f t="shared" si="627"/>
        <v>28.397794653506626</v>
      </c>
      <c r="CI284" s="27">
        <f t="shared" ca="1" si="528"/>
        <v>0</v>
      </c>
      <c r="CJ284" s="43">
        <f t="shared" ca="1" si="529"/>
        <v>0</v>
      </c>
      <c r="CK284" s="25">
        <f t="shared" si="570"/>
        <v>185.78703482999998</v>
      </c>
      <c r="CL284" s="34">
        <f t="shared" si="571"/>
        <v>0</v>
      </c>
      <c r="CM284" s="23">
        <f t="shared" si="628"/>
        <v>1.3263375391749488E-2</v>
      </c>
      <c r="CN284" s="27">
        <f t="shared" si="629"/>
        <v>30.387312463437098</v>
      </c>
      <c r="CO284" s="27">
        <f t="shared" ca="1" si="530"/>
        <v>0</v>
      </c>
      <c r="CP284" s="43">
        <f t="shared" ca="1" si="531"/>
        <v>0</v>
      </c>
      <c r="CQ284" s="25">
        <f t="shared" si="572"/>
        <v>185.61280536999999</v>
      </c>
      <c r="CR284" s="34">
        <f t="shared" si="573"/>
        <v>0</v>
      </c>
      <c r="CS284" s="23">
        <f t="shared" si="630"/>
        <v>1.3263375391749488E-2</v>
      </c>
      <c r="CT284" s="27">
        <f t="shared" si="631"/>
        <v>26.923482207422186</v>
      </c>
      <c r="CU284" s="27">
        <f t="shared" ca="1" si="532"/>
        <v>-8.1985612151175724E-2</v>
      </c>
      <c r="CV284" s="43">
        <f t="shared" ca="1" si="533"/>
        <v>0</v>
      </c>
      <c r="CW284" s="25">
        <f t="shared" si="574"/>
        <v>185.78703482999998</v>
      </c>
      <c r="CX284" s="34">
        <f t="shared" si="632"/>
        <v>0</v>
      </c>
      <c r="CY284" s="23">
        <f t="shared" si="633"/>
        <v>1.3263375391749488E-2</v>
      </c>
      <c r="CZ284" s="27">
        <f t="shared" si="634"/>
        <v>29.99902050496901</v>
      </c>
      <c r="DA284" s="27">
        <f t="shared" ca="1" si="534"/>
        <v>0</v>
      </c>
      <c r="DB284" s="43">
        <f t="shared" ca="1" si="535"/>
        <v>0</v>
      </c>
      <c r="DC284" s="25">
        <f t="shared" si="575"/>
        <v>185.78703482999998</v>
      </c>
      <c r="DD284" s="34">
        <f t="shared" si="576"/>
        <v>0</v>
      </c>
      <c r="DE284" s="23">
        <f t="shared" si="635"/>
        <v>1.3263375391749488E-2</v>
      </c>
      <c r="DF284" s="27">
        <f t="shared" si="636"/>
        <v>37.240015008267385</v>
      </c>
      <c r="DG284" s="27">
        <f t="shared" ca="1" si="499"/>
        <v>-1.6335760760499585E-2</v>
      </c>
      <c r="DH284" s="43">
        <f t="shared" ca="1" si="500"/>
        <v>0</v>
      </c>
      <c r="DI284" s="25">
        <f t="shared" si="577"/>
        <v>177.22078314999999</v>
      </c>
      <c r="DJ284" s="26">
        <f t="shared" si="578"/>
        <v>0</v>
      </c>
      <c r="DK284" s="23">
        <f t="shared" si="637"/>
        <v>1.3263375391749488E-2</v>
      </c>
      <c r="DL284" s="27">
        <f t="shared" si="638"/>
        <v>45.069421661808256</v>
      </c>
      <c r="DM284" s="27">
        <f t="shared" ca="1" si="536"/>
        <v>-6.7480138531249789E-2</v>
      </c>
      <c r="DN284" s="43">
        <f t="shared" ca="1" si="537"/>
        <v>0</v>
      </c>
      <c r="DO284" s="25">
        <f t="shared" si="579"/>
        <v>175.62511602000001</v>
      </c>
      <c r="DP284" s="26">
        <f t="shared" si="580"/>
        <v>0</v>
      </c>
      <c r="DQ284" s="23">
        <f t="shared" si="639"/>
        <v>1.3263375391749488E-2</v>
      </c>
      <c r="DR284" s="27">
        <f t="shared" si="640"/>
        <v>58.234463829091453</v>
      </c>
      <c r="DS284" s="27">
        <f t="shared" ca="1" si="538"/>
        <v>0</v>
      </c>
      <c r="DT284" s="43">
        <f t="shared" ca="1" si="539"/>
        <v>0</v>
      </c>
      <c r="DU284" s="25">
        <f t="shared" si="581"/>
        <v>185.78703482999998</v>
      </c>
      <c r="DV284" s="26">
        <f t="shared" si="582"/>
        <v>0</v>
      </c>
      <c r="DW284" s="23">
        <f t="shared" si="641"/>
        <v>1.3263375391749488E-2</v>
      </c>
      <c r="DX284" s="27">
        <f t="shared" si="642"/>
        <v>30.670675814392361</v>
      </c>
      <c r="DY284" s="27">
        <f t="shared" ca="1" si="540"/>
        <v>0</v>
      </c>
      <c r="DZ284" s="43">
        <f t="shared" ca="1" si="541"/>
        <v>0</v>
      </c>
      <c r="EA284" s="25">
        <f t="shared" si="583"/>
        <v>185.78703482999998</v>
      </c>
      <c r="EB284" s="34">
        <f t="shared" si="643"/>
        <v>0</v>
      </c>
      <c r="EC284" s="23">
        <f t="shared" si="644"/>
        <v>1.3263375391749488E-2</v>
      </c>
      <c r="ED284" s="27">
        <f t="shared" si="645"/>
        <v>45.521069960310648</v>
      </c>
      <c r="EE284" s="27">
        <f t="shared" ca="1" si="542"/>
        <v>0</v>
      </c>
      <c r="EF284" s="43">
        <f t="shared" ca="1" si="543"/>
        <v>0</v>
      </c>
      <c r="EG284" s="25">
        <f t="shared" si="584"/>
        <v>177.22078314999999</v>
      </c>
      <c r="EH284" s="26">
        <f t="shared" si="646"/>
        <v>0</v>
      </c>
      <c r="EI284" s="23">
        <f t="shared" si="647"/>
        <v>1.3263375391749488E-2</v>
      </c>
      <c r="EJ284" s="27">
        <f t="shared" si="648"/>
        <v>48.140740348100351</v>
      </c>
      <c r="EK284" s="27">
        <f t="shared" ca="1" si="544"/>
        <v>-4.4203555692307384E-2</v>
      </c>
      <c r="EL284" s="43">
        <f t="shared" ca="1" si="545"/>
        <v>0</v>
      </c>
      <c r="EM284" s="25">
        <f t="shared" si="585"/>
        <v>175.62511602000001</v>
      </c>
      <c r="EN284" s="26">
        <f t="shared" si="649"/>
        <v>0</v>
      </c>
      <c r="EO284" s="23">
        <f t="shared" si="650"/>
        <v>1.3263375391749488E-2</v>
      </c>
      <c r="EP284" s="27">
        <f t="shared" si="651"/>
        <v>41.239249091202282</v>
      </c>
      <c r="EQ284" s="27">
        <f t="shared" ca="1" si="546"/>
        <v>-4.0532348263987661E-2</v>
      </c>
      <c r="ER284" s="43">
        <f t="shared" ca="1" si="547"/>
        <v>0</v>
      </c>
      <c r="ES284" s="25">
        <f t="shared" si="586"/>
        <v>185.78703482999998</v>
      </c>
      <c r="ET284" s="26">
        <f t="shared" si="652"/>
        <v>0</v>
      </c>
      <c r="EU284" s="23">
        <f t="shared" si="653"/>
        <v>1.3263375391749488E-2</v>
      </c>
      <c r="EV284" s="27">
        <f t="shared" si="654"/>
        <v>35.366160547815014</v>
      </c>
      <c r="EW284" s="27">
        <f t="shared" ca="1" si="548"/>
        <v>0</v>
      </c>
      <c r="EX284" s="43">
        <f t="shared" ca="1" si="549"/>
        <v>0</v>
      </c>
      <c r="EY284" s="25">
        <f t="shared" si="587"/>
        <v>185.78703482999998</v>
      </c>
      <c r="EZ284" s="34">
        <f t="shared" si="655"/>
        <v>0</v>
      </c>
      <c r="FA284" s="23">
        <f t="shared" si="656"/>
        <v>1.3263375391749488E-2</v>
      </c>
      <c r="FB284" s="27">
        <f t="shared" si="657"/>
        <v>43.430222772353027</v>
      </c>
      <c r="FC284" s="27">
        <f t="shared" ca="1" si="550"/>
        <v>-1.0286732245206487E-2</v>
      </c>
      <c r="FD284" s="43">
        <f t="shared" ca="1" si="551"/>
        <v>0</v>
      </c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25">
        <f t="shared" si="588"/>
        <v>185.78703482999998</v>
      </c>
      <c r="FT284" s="26">
        <f t="shared" si="658"/>
        <v>0</v>
      </c>
      <c r="FU284" s="23">
        <f t="shared" si="659"/>
        <v>-0.10000294054805781</v>
      </c>
      <c r="FV284" s="27">
        <f t="shared" si="660"/>
        <v>5.8653067614427297</v>
      </c>
      <c r="FW284" s="27">
        <f t="shared" ca="1" si="552"/>
        <v>-0.10000294054805781</v>
      </c>
      <c r="FX284" s="43">
        <f t="shared" ca="1" si="553"/>
        <v>0</v>
      </c>
      <c r="FY284" s="25">
        <f t="shared" si="589"/>
        <v>185.78703482999998</v>
      </c>
      <c r="FZ284" s="26">
        <f t="shared" si="661"/>
        <v>0</v>
      </c>
      <c r="GA284" s="23">
        <f t="shared" si="662"/>
        <v>1.3263375391749488E-2</v>
      </c>
      <c r="GB284" s="27">
        <f t="shared" si="663"/>
        <v>31.930140244676025</v>
      </c>
      <c r="GC284" s="27">
        <f t="shared" ca="1" si="554"/>
        <v>0</v>
      </c>
      <c r="GD284" s="43">
        <f t="shared" ca="1" si="555"/>
        <v>0</v>
      </c>
      <c r="GE284" s="47"/>
      <c r="GF284" s="47"/>
    </row>
    <row r="285" spans="1:188" x14ac:dyDescent="0.2">
      <c r="A285" s="30">
        <v>33328</v>
      </c>
      <c r="B285" s="34">
        <v>191.15966040000001</v>
      </c>
      <c r="C285" s="23">
        <v>1.311908311994836E-2</v>
      </c>
      <c r="D285" s="24">
        <f t="shared" si="501"/>
        <v>2.9621635826248216E-2</v>
      </c>
      <c r="E285" s="25" t="e">
        <f>#N/A</f>
        <v>#N/A</v>
      </c>
      <c r="F285" s="26">
        <v>1</v>
      </c>
      <c r="G285" s="23">
        <f t="shared" si="590"/>
        <v>2.9621635826248216E-2</v>
      </c>
      <c r="H285" s="27">
        <f t="shared" si="591"/>
        <v>56.366462478370892</v>
      </c>
      <c r="I285" s="27">
        <f t="shared" ca="1" si="502"/>
        <v>-8.1225861048285553E-2</v>
      </c>
      <c r="J285" s="43">
        <f t="shared" ca="1" si="503"/>
        <v>0</v>
      </c>
      <c r="K285" s="25" t="e">
        <f>#N/A</f>
        <v>#N/A</v>
      </c>
      <c r="L285" s="26">
        <v>0</v>
      </c>
      <c r="M285" s="23">
        <f t="shared" si="592"/>
        <v>1.311908311994836E-2</v>
      </c>
      <c r="N285" s="27">
        <f t="shared" si="593"/>
        <v>6.4965097592688394</v>
      </c>
      <c r="O285" s="27">
        <f t="shared" ca="1" si="504"/>
        <v>0</v>
      </c>
      <c r="P285" s="43">
        <f t="shared" ca="1" si="505"/>
        <v>0</v>
      </c>
      <c r="Q285" s="25">
        <f t="shared" si="556"/>
        <v>184.41518366999998</v>
      </c>
      <c r="R285" s="26">
        <f t="shared" si="594"/>
        <v>0</v>
      </c>
      <c r="S285" s="23">
        <f t="shared" si="595"/>
        <v>1.311908311994836E-2</v>
      </c>
      <c r="T285" s="27">
        <f t="shared" si="596"/>
        <v>37.813214414578511</v>
      </c>
      <c r="U285" s="27">
        <f t="shared" ca="1" si="506"/>
        <v>0</v>
      </c>
      <c r="V285" s="43">
        <f t="shared" ca="1" si="507"/>
        <v>0</v>
      </c>
      <c r="W285" s="25">
        <f t="shared" si="557"/>
        <v>188.40988240000001</v>
      </c>
      <c r="X285" s="26">
        <f t="shared" si="597"/>
        <v>1</v>
      </c>
      <c r="Y285" s="23">
        <f t="shared" si="598"/>
        <v>2.9621635826248216E-2</v>
      </c>
      <c r="Z285" s="27">
        <f t="shared" si="599"/>
        <v>70.32346911871916</v>
      </c>
      <c r="AA285" s="27">
        <f t="shared" ca="1" si="508"/>
        <v>-9.7406895963600415E-2</v>
      </c>
      <c r="AB285" s="43">
        <f t="shared" ca="1" si="509"/>
        <v>0</v>
      </c>
      <c r="AC285" s="25">
        <f t="shared" si="558"/>
        <v>179.01238900000001</v>
      </c>
      <c r="AD285" s="26">
        <f t="shared" si="600"/>
        <v>1</v>
      </c>
      <c r="AE285" s="23">
        <f t="shared" si="601"/>
        <v>2.9621635826248216E-2</v>
      </c>
      <c r="AF285" s="27">
        <f t="shared" si="602"/>
        <v>58.799339496989965</v>
      </c>
      <c r="AG285" s="27">
        <f t="shared" ca="1" si="510"/>
        <v>-1.2111346897198172E-2</v>
      </c>
      <c r="AH285" s="43">
        <f t="shared" ca="1" si="511"/>
        <v>0</v>
      </c>
      <c r="AI285" s="25">
        <f t="shared" si="559"/>
        <v>184.41518366999998</v>
      </c>
      <c r="AJ285" s="26">
        <f t="shared" si="603"/>
        <v>0</v>
      </c>
      <c r="AK285" s="23">
        <f t="shared" si="604"/>
        <v>1.311908311994836E-2</v>
      </c>
      <c r="AL285" s="27">
        <f t="shared" si="605"/>
        <v>37.813214414578511</v>
      </c>
      <c r="AM285" s="27">
        <f t="shared" ca="1" si="512"/>
        <v>0</v>
      </c>
      <c r="AN285" s="43">
        <f t="shared" ca="1" si="513"/>
        <v>0</v>
      </c>
      <c r="AO285" s="25">
        <f t="shared" si="560"/>
        <v>184.41518366999998</v>
      </c>
      <c r="AP285" s="34">
        <f t="shared" si="606"/>
        <v>0.66666666666666663</v>
      </c>
      <c r="AQ285" s="23">
        <f t="shared" si="607"/>
        <v>2.4120784924148264E-2</v>
      </c>
      <c r="AR285" s="27">
        <f t="shared" si="608"/>
        <v>56.749341393206826</v>
      </c>
      <c r="AS285" s="27">
        <f t="shared" ca="1" si="514"/>
        <v>-2.2916132913602616E-2</v>
      </c>
      <c r="AT285" s="43">
        <f t="shared" ca="1" si="515"/>
        <v>0</v>
      </c>
      <c r="AU285" s="25">
        <f t="shared" si="561"/>
        <v>179.01238900000001</v>
      </c>
      <c r="AV285" s="26">
        <f t="shared" si="609"/>
        <v>1</v>
      </c>
      <c r="AW285" s="23">
        <f t="shared" si="610"/>
        <v>2.9621635826248216E-2</v>
      </c>
      <c r="AX285" s="27">
        <f t="shared" si="611"/>
        <v>36.351155053063884</v>
      </c>
      <c r="AY285" s="27">
        <f t="shared" ca="1" si="516"/>
        <v>0</v>
      </c>
      <c r="AZ285" s="43">
        <f t="shared" ca="1" si="517"/>
        <v>0</v>
      </c>
      <c r="BA285" s="25">
        <f t="shared" si="562"/>
        <v>179.01238900000001</v>
      </c>
      <c r="BB285" s="26">
        <f t="shared" si="612"/>
        <v>0</v>
      </c>
      <c r="BC285" s="23">
        <f t="shared" si="613"/>
        <v>1.311908311994836E-2</v>
      </c>
      <c r="BD285" s="27">
        <f t="shared" si="614"/>
        <v>31.508135378781887</v>
      </c>
      <c r="BE285" s="27">
        <f t="shared" ca="1" si="518"/>
        <v>-6.9942105091678974E-2</v>
      </c>
      <c r="BF285" s="43">
        <f t="shared" ca="1" si="519"/>
        <v>0</v>
      </c>
      <c r="BG285" s="25">
        <f t="shared" si="563"/>
        <v>184.41518366999998</v>
      </c>
      <c r="BH285" s="26">
        <f t="shared" si="615"/>
        <v>0</v>
      </c>
      <c r="BI285" s="23">
        <f t="shared" si="616"/>
        <v>1.311908311994836E-2</v>
      </c>
      <c r="BJ285" s="27">
        <f t="shared" si="617"/>
        <v>33.794881027696491</v>
      </c>
      <c r="BK285" s="27">
        <f t="shared" ca="1" si="520"/>
        <v>-0.10512646438385986</v>
      </c>
      <c r="BL285" s="43">
        <f t="shared" ca="1" si="521"/>
        <v>0</v>
      </c>
      <c r="BM285" s="25">
        <f t="shared" si="564"/>
        <v>178.21420675000002</v>
      </c>
      <c r="BN285" s="26">
        <f t="shared" si="618"/>
        <v>0</v>
      </c>
      <c r="BO285" s="23">
        <f t="shared" si="619"/>
        <v>1.311908311994836E-2</v>
      </c>
      <c r="BP285" s="27">
        <f t="shared" si="620"/>
        <v>18.321530423082454</v>
      </c>
      <c r="BQ285" s="27">
        <f t="shared" ca="1" si="522"/>
        <v>-6.9942105091678863E-2</v>
      </c>
      <c r="BR285" s="43">
        <f t="shared" ca="1" si="523"/>
        <v>0</v>
      </c>
      <c r="BS285" s="25">
        <f t="shared" si="565"/>
        <v>184.41518366999998</v>
      </c>
      <c r="BT285" s="34">
        <f t="shared" si="621"/>
        <v>0.25</v>
      </c>
      <c r="BU285" s="23">
        <f t="shared" si="622"/>
        <v>1.7244721296523324E-2</v>
      </c>
      <c r="BV285" s="27">
        <f t="shared" si="623"/>
        <v>30.250582310180725</v>
      </c>
      <c r="BW285" s="27">
        <f t="shared" ca="1" si="524"/>
        <v>-2.5003704658800197E-2</v>
      </c>
      <c r="BX285" s="43">
        <f t="shared" ca="1" si="525"/>
        <v>0</v>
      </c>
      <c r="BY285" s="25">
        <f t="shared" si="566"/>
        <v>188.40988240000001</v>
      </c>
      <c r="BZ285" s="50">
        <f t="shared" si="567"/>
        <v>0.5</v>
      </c>
      <c r="CA285" s="23">
        <f t="shared" si="624"/>
        <v>1.311908311994836E-2</v>
      </c>
      <c r="CB285" s="27">
        <f t="shared" si="625"/>
        <v>27.800429022833494</v>
      </c>
      <c r="CC285" s="27">
        <f t="shared" ca="1" si="526"/>
        <v>0</v>
      </c>
      <c r="CD285" s="43">
        <f t="shared" ca="1" si="527"/>
        <v>0</v>
      </c>
      <c r="CE285" s="25">
        <f t="shared" si="568"/>
        <v>179.01238900000001</v>
      </c>
      <c r="CF285" s="34">
        <f t="shared" si="569"/>
        <v>0.5</v>
      </c>
      <c r="CG285" s="23">
        <f t="shared" si="626"/>
        <v>1.311908311994836E-2</v>
      </c>
      <c r="CH285" s="27">
        <f t="shared" si="627"/>
        <v>28.770347681989204</v>
      </c>
      <c r="CI285" s="27">
        <f t="shared" ca="1" si="528"/>
        <v>0</v>
      </c>
      <c r="CJ285" s="43">
        <f t="shared" ca="1" si="529"/>
        <v>0</v>
      </c>
      <c r="CK285" s="25">
        <f t="shared" si="570"/>
        <v>184.41518366999998</v>
      </c>
      <c r="CL285" s="34">
        <f t="shared" si="571"/>
        <v>0</v>
      </c>
      <c r="CM285" s="23">
        <f t="shared" si="628"/>
        <v>1.311908311994836E-2</v>
      </c>
      <c r="CN285" s="27">
        <f t="shared" si="629"/>
        <v>30.785966141436774</v>
      </c>
      <c r="CO285" s="27">
        <f t="shared" ca="1" si="530"/>
        <v>0</v>
      </c>
      <c r="CP285" s="43">
        <f t="shared" ca="1" si="531"/>
        <v>0</v>
      </c>
      <c r="CQ285" s="25">
        <f t="shared" si="572"/>
        <v>186.83581405000001</v>
      </c>
      <c r="CR285" s="34">
        <f t="shared" si="573"/>
        <v>0.5</v>
      </c>
      <c r="CS285" s="23">
        <f t="shared" si="630"/>
        <v>1.311908311994836E-2</v>
      </c>
      <c r="CT285" s="27">
        <f t="shared" si="631"/>
        <v>27.276693608379809</v>
      </c>
      <c r="CU285" s="27">
        <f t="shared" ca="1" si="532"/>
        <v>-6.9942105091678419E-2</v>
      </c>
      <c r="CV285" s="43">
        <f t="shared" ca="1" si="533"/>
        <v>0</v>
      </c>
      <c r="CW285" s="25">
        <f t="shared" si="574"/>
        <v>184.41518366999998</v>
      </c>
      <c r="CX285" s="34">
        <f t="shared" si="632"/>
        <v>0</v>
      </c>
      <c r="CY285" s="23">
        <f t="shared" si="633"/>
        <v>1.311908311994836E-2</v>
      </c>
      <c r="CZ285" s="27">
        <f t="shared" si="634"/>
        <v>30.392580148490733</v>
      </c>
      <c r="DA285" s="27">
        <f t="shared" ca="1" si="534"/>
        <v>0</v>
      </c>
      <c r="DB285" s="43">
        <f t="shared" ca="1" si="535"/>
        <v>0</v>
      </c>
      <c r="DC285" s="25">
        <f t="shared" si="575"/>
        <v>184.41518366999998</v>
      </c>
      <c r="DD285" s="34">
        <f t="shared" si="576"/>
        <v>0.45833333333333331</v>
      </c>
      <c r="DE285" s="23">
        <f t="shared" si="635"/>
        <v>1.8161529780206648E-2</v>
      </c>
      <c r="DF285" s="27">
        <f t="shared" si="636"/>
        <v>37.916350649855374</v>
      </c>
      <c r="DG285" s="27">
        <f t="shared" ca="1" si="499"/>
        <v>0</v>
      </c>
      <c r="DH285" s="43">
        <f t="shared" ca="1" si="500"/>
        <v>0</v>
      </c>
      <c r="DI285" s="25">
        <f t="shared" si="577"/>
        <v>188.40988240000001</v>
      </c>
      <c r="DJ285" s="26">
        <f t="shared" si="578"/>
        <v>1</v>
      </c>
      <c r="DK285" s="23">
        <f t="shared" si="637"/>
        <v>2.9621635826248216E-2</v>
      </c>
      <c r="DL285" s="27">
        <f t="shared" si="638"/>
        <v>46.404451657173965</v>
      </c>
      <c r="DM285" s="27">
        <f t="shared" ca="1" si="536"/>
        <v>-3.9857374794078915E-2</v>
      </c>
      <c r="DN285" s="43">
        <f t="shared" ca="1" si="537"/>
        <v>0</v>
      </c>
      <c r="DO285" s="25">
        <f t="shared" si="579"/>
        <v>179.01238900000001</v>
      </c>
      <c r="DP285" s="26">
        <f t="shared" si="580"/>
        <v>1</v>
      </c>
      <c r="DQ285" s="23">
        <f t="shared" si="639"/>
        <v>2.9621635826248216E-2</v>
      </c>
      <c r="DR285" s="27">
        <f t="shared" si="640"/>
        <v>59.959463909173621</v>
      </c>
      <c r="DS285" s="27">
        <f t="shared" ca="1" si="538"/>
        <v>0</v>
      </c>
      <c r="DT285" s="43">
        <f t="shared" ca="1" si="539"/>
        <v>0</v>
      </c>
      <c r="DU285" s="25">
        <f t="shared" si="581"/>
        <v>184.41518366999998</v>
      </c>
      <c r="DV285" s="26">
        <f t="shared" si="582"/>
        <v>0</v>
      </c>
      <c r="DW285" s="23">
        <f t="shared" si="641"/>
        <v>1.311908311994836E-2</v>
      </c>
      <c r="DX285" s="27">
        <f t="shared" si="642"/>
        <v>31.073046959746364</v>
      </c>
      <c r="DY285" s="27">
        <f t="shared" ca="1" si="540"/>
        <v>0</v>
      </c>
      <c r="DZ285" s="43">
        <f t="shared" ca="1" si="541"/>
        <v>0</v>
      </c>
      <c r="EA285" s="25">
        <f t="shared" si="583"/>
        <v>184.41518366999998</v>
      </c>
      <c r="EB285" s="34">
        <f t="shared" si="643"/>
        <v>0.66666666666666663</v>
      </c>
      <c r="EC285" s="23">
        <f t="shared" si="644"/>
        <v>2.4120784924148264E-2</v>
      </c>
      <c r="ED285" s="27">
        <f t="shared" si="645"/>
        <v>46.61907389834041</v>
      </c>
      <c r="EE285" s="27">
        <f t="shared" ca="1" si="542"/>
        <v>0</v>
      </c>
      <c r="EF285" s="43">
        <f t="shared" ca="1" si="543"/>
        <v>0</v>
      </c>
      <c r="EG285" s="25">
        <f t="shared" si="584"/>
        <v>188.40988240000001</v>
      </c>
      <c r="EH285" s="26">
        <f t="shared" si="646"/>
        <v>1</v>
      </c>
      <c r="EI285" s="23">
        <f t="shared" si="647"/>
        <v>2.9621635826248216E-2</v>
      </c>
      <c r="EJ285" s="27">
        <f t="shared" si="648"/>
        <v>49.566747827097757</v>
      </c>
      <c r="EK285" s="27">
        <f t="shared" ca="1" si="544"/>
        <v>-1.5891301495001953E-2</v>
      </c>
      <c r="EL285" s="43">
        <f t="shared" ca="1" si="545"/>
        <v>0</v>
      </c>
      <c r="EM285" s="25">
        <f t="shared" si="585"/>
        <v>179.01238900000001</v>
      </c>
      <c r="EN285" s="26">
        <f t="shared" si="649"/>
        <v>1</v>
      </c>
      <c r="EO285" s="23">
        <f t="shared" si="650"/>
        <v>2.9621635826248216E-2</v>
      </c>
      <c r="EP285" s="27">
        <f t="shared" si="651"/>
        <v>42.460823109529812</v>
      </c>
      <c r="EQ285" s="27">
        <f t="shared" ca="1" si="546"/>
        <v>-1.211134689719795E-2</v>
      </c>
      <c r="ER285" s="43">
        <f t="shared" ca="1" si="547"/>
        <v>0</v>
      </c>
      <c r="ES285" s="25">
        <f t="shared" si="586"/>
        <v>184.41518366999998</v>
      </c>
      <c r="ET285" s="26">
        <f t="shared" si="652"/>
        <v>0</v>
      </c>
      <c r="EU285" s="23">
        <f t="shared" si="653"/>
        <v>1.311908311994836E-2</v>
      </c>
      <c r="EV285" s="27">
        <f t="shared" si="654"/>
        <v>35.830132147675236</v>
      </c>
      <c r="EW285" s="27">
        <f t="shared" ca="1" si="548"/>
        <v>0</v>
      </c>
      <c r="EX285" s="43">
        <f t="shared" ca="1" si="549"/>
        <v>0</v>
      </c>
      <c r="EY285" s="25">
        <f t="shared" si="587"/>
        <v>184.41518366999998</v>
      </c>
      <c r="EZ285" s="34">
        <f t="shared" si="655"/>
        <v>0.66666666666666663</v>
      </c>
      <c r="FA285" s="23">
        <f t="shared" si="656"/>
        <v>2.4120784924148264E-2</v>
      </c>
      <c r="FB285" s="27">
        <f t="shared" si="657"/>
        <v>44.4777938350528</v>
      </c>
      <c r="FC285" s="27">
        <f t="shared" ca="1" si="550"/>
        <v>0</v>
      </c>
      <c r="FD285" s="43">
        <f t="shared" ca="1" si="551"/>
        <v>0</v>
      </c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25">
        <f t="shared" si="588"/>
        <v>184.41518366999998</v>
      </c>
      <c r="FT285" s="26">
        <f t="shared" si="658"/>
        <v>0</v>
      </c>
      <c r="FU285" s="23">
        <f t="shared" si="659"/>
        <v>-2.9621635826248216E-2</v>
      </c>
      <c r="FV285" s="27">
        <f t="shared" si="660"/>
        <v>5.6915667805460419</v>
      </c>
      <c r="FW285" s="27">
        <f t="shared" ca="1" si="552"/>
        <v>-0.12666232568783753</v>
      </c>
      <c r="FX285" s="43">
        <f t="shared" ca="1" si="553"/>
        <v>0</v>
      </c>
      <c r="FY285" s="25">
        <f t="shared" si="589"/>
        <v>184.41518366999998</v>
      </c>
      <c r="FZ285" s="26">
        <f t="shared" si="661"/>
        <v>0</v>
      </c>
      <c r="GA285" s="23">
        <f t="shared" si="662"/>
        <v>1.311908311994836E-2</v>
      </c>
      <c r="GB285" s="27">
        <f t="shared" si="663"/>
        <v>32.349034408577538</v>
      </c>
      <c r="GC285" s="27">
        <f t="shared" ca="1" si="554"/>
        <v>0</v>
      </c>
      <c r="GD285" s="43">
        <f t="shared" ca="1" si="555"/>
        <v>0</v>
      </c>
      <c r="GE285" s="47"/>
      <c r="GF285" s="47"/>
    </row>
    <row r="286" spans="1:188" x14ac:dyDescent="0.2">
      <c r="A286" s="30">
        <v>33358</v>
      </c>
      <c r="B286" s="34">
        <v>202.0731049</v>
      </c>
      <c r="C286" s="23">
        <v>1.3017943858771197E-2</v>
      </c>
      <c r="D286" s="24">
        <f t="shared" si="501"/>
        <v>5.7090729692466091E-2</v>
      </c>
      <c r="E286" s="25" t="e">
        <f>#N/A</f>
        <v>#N/A</v>
      </c>
      <c r="F286" s="26">
        <v>1</v>
      </c>
      <c r="G286" s="23">
        <f t="shared" si="590"/>
        <v>5.7090729692466091E-2</v>
      </c>
      <c r="H286" s="27">
        <f t="shared" si="591"/>
        <v>59.584464951444097</v>
      </c>
      <c r="I286" s="27">
        <f t="shared" ca="1" si="502"/>
        <v>-2.8772375032964925E-2</v>
      </c>
      <c r="J286" s="43">
        <f t="shared" ca="1" si="503"/>
        <v>0</v>
      </c>
      <c r="K286" s="25" t="e">
        <f>#N/A</f>
        <v>#N/A</v>
      </c>
      <c r="L286" s="26">
        <v>0</v>
      </c>
      <c r="M286" s="23">
        <f t="shared" si="592"/>
        <v>1.3017943858771197E-2</v>
      </c>
      <c r="N286" s="27">
        <f t="shared" si="593"/>
        <v>6.5810809585929606</v>
      </c>
      <c r="O286" s="27">
        <f t="shared" ca="1" si="504"/>
        <v>0</v>
      </c>
      <c r="P286" s="43">
        <f t="shared" ca="1" si="505"/>
        <v>0</v>
      </c>
      <c r="Q286" s="25">
        <f t="shared" si="556"/>
        <v>184.78873834999999</v>
      </c>
      <c r="R286" s="26">
        <f t="shared" si="594"/>
        <v>1</v>
      </c>
      <c r="S286" s="23">
        <f t="shared" si="595"/>
        <v>5.7090729692466091E-2</v>
      </c>
      <c r="T286" s="27">
        <f t="shared" si="596"/>
        <v>39.971998417524475</v>
      </c>
      <c r="U286" s="27">
        <f t="shared" ca="1" si="506"/>
        <v>0</v>
      </c>
      <c r="V286" s="43">
        <f t="shared" ca="1" si="507"/>
        <v>0</v>
      </c>
      <c r="W286" s="25">
        <f t="shared" si="557"/>
        <v>196.61638264999999</v>
      </c>
      <c r="X286" s="26">
        <f t="shared" si="597"/>
        <v>1</v>
      </c>
      <c r="Y286" s="23">
        <f t="shared" si="598"/>
        <v>5.7090729692466091E-2</v>
      </c>
      <c r="Z286" s="27">
        <f t="shared" si="599"/>
        <v>74.338287285212445</v>
      </c>
      <c r="AA286" s="27">
        <f t="shared" ca="1" si="508"/>
        <v>-4.5877197038774353E-2</v>
      </c>
      <c r="AB286" s="43">
        <f t="shared" ca="1" si="509"/>
        <v>0</v>
      </c>
      <c r="AC286" s="25">
        <f t="shared" si="558"/>
        <v>185.32074412</v>
      </c>
      <c r="AD286" s="26">
        <f t="shared" si="600"/>
        <v>1</v>
      </c>
      <c r="AE286" s="23">
        <f t="shared" si="601"/>
        <v>5.7090729692466091E-2</v>
      </c>
      <c r="AF286" s="27">
        <f t="shared" si="602"/>
        <v>62.156236694308163</v>
      </c>
      <c r="AG286" s="27">
        <f t="shared" ca="1" si="510"/>
        <v>0</v>
      </c>
      <c r="AH286" s="43">
        <f t="shared" ca="1" si="511"/>
        <v>0</v>
      </c>
      <c r="AI286" s="25">
        <f t="shared" si="559"/>
        <v>184.78873834999999</v>
      </c>
      <c r="AJ286" s="26">
        <f t="shared" si="603"/>
        <v>1</v>
      </c>
      <c r="AK286" s="23">
        <f t="shared" si="604"/>
        <v>5.7090729692466091E-2</v>
      </c>
      <c r="AL286" s="27">
        <f t="shared" si="605"/>
        <v>39.971998417524475</v>
      </c>
      <c r="AM286" s="27">
        <f t="shared" ca="1" si="512"/>
        <v>0</v>
      </c>
      <c r="AN286" s="43">
        <f t="shared" ca="1" si="513"/>
        <v>0</v>
      </c>
      <c r="AO286" s="25">
        <f t="shared" si="560"/>
        <v>184.78873834999999</v>
      </c>
      <c r="AP286" s="34">
        <f t="shared" si="606"/>
        <v>1</v>
      </c>
      <c r="AQ286" s="23">
        <f t="shared" si="607"/>
        <v>5.7090729692466091E-2</v>
      </c>
      <c r="AR286" s="27">
        <f t="shared" si="608"/>
        <v>59.989202702911875</v>
      </c>
      <c r="AS286" s="27">
        <f t="shared" ca="1" si="514"/>
        <v>0</v>
      </c>
      <c r="AT286" s="43">
        <f t="shared" ca="1" si="515"/>
        <v>0</v>
      </c>
      <c r="AU286" s="25">
        <f t="shared" si="561"/>
        <v>185.32074412</v>
      </c>
      <c r="AV286" s="26">
        <f t="shared" si="609"/>
        <v>1</v>
      </c>
      <c r="AW286" s="23">
        <f t="shared" si="610"/>
        <v>5.7090729692466091E-2</v>
      </c>
      <c r="AX286" s="27">
        <f t="shared" si="611"/>
        <v>38.426469020207279</v>
      </c>
      <c r="AY286" s="27">
        <f t="shared" ca="1" si="516"/>
        <v>0</v>
      </c>
      <c r="AZ286" s="43">
        <f t="shared" ca="1" si="517"/>
        <v>0</v>
      </c>
      <c r="BA286" s="25">
        <f t="shared" si="562"/>
        <v>185.32074412</v>
      </c>
      <c r="BB286" s="26">
        <f t="shared" si="612"/>
        <v>1</v>
      </c>
      <c r="BC286" s="23">
        <f t="shared" si="613"/>
        <v>5.7090729692466091E-2</v>
      </c>
      <c r="BD286" s="27">
        <f t="shared" si="614"/>
        <v>33.30695781880555</v>
      </c>
      <c r="BE286" s="27">
        <f t="shared" ca="1" si="518"/>
        <v>-1.6844421215123973E-2</v>
      </c>
      <c r="BF286" s="43">
        <f t="shared" ca="1" si="519"/>
        <v>0</v>
      </c>
      <c r="BG286" s="25">
        <f t="shared" si="563"/>
        <v>184.78873834999999</v>
      </c>
      <c r="BH286" s="26">
        <f t="shared" si="615"/>
        <v>1</v>
      </c>
      <c r="BI286" s="23">
        <f t="shared" si="616"/>
        <v>5.7090729692466091E-2</v>
      </c>
      <c r="BJ286" s="27">
        <f t="shared" si="617"/>
        <v>35.724255445437763</v>
      </c>
      <c r="BK286" s="27">
        <f t="shared" ca="1" si="520"/>
        <v>-5.4037481253057407E-2</v>
      </c>
      <c r="BL286" s="43">
        <f t="shared" ca="1" si="521"/>
        <v>0</v>
      </c>
      <c r="BM286" s="25">
        <f t="shared" si="564"/>
        <v>182.85584165</v>
      </c>
      <c r="BN286" s="26">
        <f t="shared" si="618"/>
        <v>0</v>
      </c>
      <c r="BO286" s="23">
        <f t="shared" si="619"/>
        <v>1.3017943858771197E-2</v>
      </c>
      <c r="BP286" s="27">
        <f t="shared" si="620"/>
        <v>18.56003907753691</v>
      </c>
      <c r="BQ286" s="27">
        <f t="shared" ca="1" si="522"/>
        <v>-5.7834663630355387E-2</v>
      </c>
      <c r="BR286" s="43">
        <f t="shared" ca="1" si="523"/>
        <v>0</v>
      </c>
      <c r="BS286" s="25">
        <f t="shared" si="565"/>
        <v>184.78873834999999</v>
      </c>
      <c r="BT286" s="34">
        <f t="shared" si="621"/>
        <v>0.75</v>
      </c>
      <c r="BU286" s="23">
        <f t="shared" si="622"/>
        <v>4.6072533234042368E-2</v>
      </c>
      <c r="BV286" s="27">
        <f t="shared" si="623"/>
        <v>31.644303269015662</v>
      </c>
      <c r="BW286" s="27">
        <f t="shared" ca="1" si="524"/>
        <v>0</v>
      </c>
      <c r="BX286" s="43">
        <f t="shared" ca="1" si="525"/>
        <v>0</v>
      </c>
      <c r="BY286" s="25">
        <f t="shared" si="566"/>
        <v>196.61638264999999</v>
      </c>
      <c r="BZ286" s="50">
        <f t="shared" si="567"/>
        <v>1</v>
      </c>
      <c r="CA286" s="23">
        <f t="shared" si="624"/>
        <v>5.7090729692466091E-2</v>
      </c>
      <c r="CB286" s="27">
        <f t="shared" si="625"/>
        <v>29.387575801510671</v>
      </c>
      <c r="CC286" s="27">
        <f t="shared" ca="1" si="526"/>
        <v>0</v>
      </c>
      <c r="CD286" s="43">
        <f t="shared" ca="1" si="527"/>
        <v>0</v>
      </c>
      <c r="CE286" s="25">
        <f t="shared" si="568"/>
        <v>185.32074412</v>
      </c>
      <c r="CF286" s="34">
        <f t="shared" si="569"/>
        <v>1</v>
      </c>
      <c r="CG286" s="23">
        <f t="shared" si="626"/>
        <v>5.7090729692466091E-2</v>
      </c>
      <c r="CH286" s="27">
        <f t="shared" si="627"/>
        <v>30.412867824659919</v>
      </c>
      <c r="CI286" s="27">
        <f t="shared" ca="1" si="528"/>
        <v>0</v>
      </c>
      <c r="CJ286" s="43">
        <f t="shared" ca="1" si="529"/>
        <v>0</v>
      </c>
      <c r="CK286" s="25">
        <f t="shared" si="570"/>
        <v>184.78873834999999</v>
      </c>
      <c r="CL286" s="34">
        <f t="shared" si="571"/>
        <v>0.5</v>
      </c>
      <c r="CM286" s="23">
        <f t="shared" si="628"/>
        <v>1.3017943858771197E-2</v>
      </c>
      <c r="CN286" s="27">
        <f t="shared" si="629"/>
        <v>31.18673612030403</v>
      </c>
      <c r="CO286" s="27">
        <f t="shared" ca="1" si="530"/>
        <v>0</v>
      </c>
      <c r="CP286" s="43">
        <f t="shared" ca="1" si="531"/>
        <v>0</v>
      </c>
      <c r="CQ286" s="25">
        <f t="shared" si="572"/>
        <v>188.23847048499999</v>
      </c>
      <c r="CR286" s="34">
        <f t="shared" si="573"/>
        <v>1</v>
      </c>
      <c r="CS286" s="23">
        <f t="shared" si="630"/>
        <v>5.7090729692466091E-2</v>
      </c>
      <c r="CT286" s="27">
        <f t="shared" si="631"/>
        <v>28.833939950080037</v>
      </c>
      <c r="CU286" s="27">
        <f t="shared" ca="1" si="532"/>
        <v>-1.6844421215123417E-2</v>
      </c>
      <c r="CV286" s="43">
        <f t="shared" ca="1" si="533"/>
        <v>0</v>
      </c>
      <c r="CW286" s="25">
        <f t="shared" si="574"/>
        <v>184.78873834999999</v>
      </c>
      <c r="CX286" s="34">
        <f t="shared" si="632"/>
        <v>0.75</v>
      </c>
      <c r="CY286" s="23">
        <f t="shared" si="633"/>
        <v>4.6072533234042368E-2</v>
      </c>
      <c r="CZ286" s="27">
        <f t="shared" si="634"/>
        <v>31.792843307450369</v>
      </c>
      <c r="DA286" s="27">
        <f t="shared" ca="1" si="534"/>
        <v>0</v>
      </c>
      <c r="DB286" s="43">
        <f t="shared" ca="1" si="535"/>
        <v>0</v>
      </c>
      <c r="DC286" s="25">
        <f t="shared" si="575"/>
        <v>184.78873834999999</v>
      </c>
      <c r="DD286" s="34">
        <f t="shared" si="576"/>
        <v>0.875</v>
      </c>
      <c r="DE286" s="23">
        <f t="shared" si="635"/>
        <v>4.9745265386850278E-2</v>
      </c>
      <c r="DF286" s="27">
        <f t="shared" si="636"/>
        <v>39.802509575433298</v>
      </c>
      <c r="DG286" s="27">
        <f t="shared" ca="1" si="499"/>
        <v>0</v>
      </c>
      <c r="DH286" s="43">
        <f t="shared" ca="1" si="500"/>
        <v>0</v>
      </c>
      <c r="DI286" s="25">
        <f t="shared" si="577"/>
        <v>196.61638264999999</v>
      </c>
      <c r="DJ286" s="26">
        <f t="shared" si="578"/>
        <v>1</v>
      </c>
      <c r="DK286" s="23">
        <f t="shared" si="637"/>
        <v>5.7090729692466091E-2</v>
      </c>
      <c r="DL286" s="27">
        <f t="shared" si="638"/>
        <v>49.053715663260796</v>
      </c>
      <c r="DM286" s="27">
        <f t="shared" ca="1" si="536"/>
        <v>0</v>
      </c>
      <c r="DN286" s="43">
        <f t="shared" ca="1" si="537"/>
        <v>0</v>
      </c>
      <c r="DO286" s="25">
        <f t="shared" si="579"/>
        <v>185.32074412</v>
      </c>
      <c r="DP286" s="26">
        <f t="shared" si="580"/>
        <v>1</v>
      </c>
      <c r="DQ286" s="23">
        <f t="shared" si="639"/>
        <v>5.7090729692466091E-2</v>
      </c>
      <c r="DR286" s="27">
        <f t="shared" si="640"/>
        <v>63.382593455717426</v>
      </c>
      <c r="DS286" s="27">
        <f t="shared" ca="1" si="538"/>
        <v>0</v>
      </c>
      <c r="DT286" s="43">
        <f t="shared" ca="1" si="539"/>
        <v>0</v>
      </c>
      <c r="DU286" s="25">
        <f t="shared" si="581"/>
        <v>184.78873834999999</v>
      </c>
      <c r="DV286" s="26">
        <f t="shared" si="582"/>
        <v>1</v>
      </c>
      <c r="DW286" s="23">
        <f t="shared" si="641"/>
        <v>5.7090729692466091E-2</v>
      </c>
      <c r="DX286" s="27">
        <f t="shared" si="642"/>
        <v>32.847029884446549</v>
      </c>
      <c r="DY286" s="27">
        <f t="shared" ca="1" si="540"/>
        <v>0</v>
      </c>
      <c r="DZ286" s="43">
        <f t="shared" ca="1" si="541"/>
        <v>0</v>
      </c>
      <c r="EA286" s="25">
        <f t="shared" si="583"/>
        <v>184.78873834999999</v>
      </c>
      <c r="EB286" s="34">
        <f t="shared" si="643"/>
        <v>1</v>
      </c>
      <c r="EC286" s="23">
        <f t="shared" si="644"/>
        <v>5.7090729692466091E-2</v>
      </c>
      <c r="ED286" s="27">
        <f t="shared" si="645"/>
        <v>49.280590844783667</v>
      </c>
      <c r="EE286" s="27">
        <f t="shared" ca="1" si="542"/>
        <v>0</v>
      </c>
      <c r="EF286" s="43">
        <f t="shared" ca="1" si="543"/>
        <v>0</v>
      </c>
      <c r="EG286" s="25">
        <f t="shared" si="584"/>
        <v>196.61638264999999</v>
      </c>
      <c r="EH286" s="26">
        <f t="shared" si="646"/>
        <v>1</v>
      </c>
      <c r="EI286" s="23">
        <f t="shared" si="647"/>
        <v>5.7090729692466091E-2</v>
      </c>
      <c r="EJ286" s="27">
        <f t="shared" si="648"/>
        <v>52.396549629029224</v>
      </c>
      <c r="EK286" s="27">
        <f t="shared" ca="1" si="544"/>
        <v>0</v>
      </c>
      <c r="EL286" s="43">
        <f t="shared" ca="1" si="545"/>
        <v>0</v>
      </c>
      <c r="EM286" s="25">
        <f t="shared" si="585"/>
        <v>185.32074412</v>
      </c>
      <c r="EN286" s="26">
        <f t="shared" si="649"/>
        <v>1</v>
      </c>
      <c r="EO286" s="23">
        <f t="shared" si="650"/>
        <v>5.7090729692466091E-2</v>
      </c>
      <c r="EP286" s="27">
        <f t="shared" si="651"/>
        <v>44.884942484195598</v>
      </c>
      <c r="EQ286" s="27">
        <f t="shared" ca="1" si="546"/>
        <v>0</v>
      </c>
      <c r="ER286" s="43">
        <f t="shared" ca="1" si="547"/>
        <v>0</v>
      </c>
      <c r="ES286" s="25">
        <f t="shared" si="586"/>
        <v>184.78873834999999</v>
      </c>
      <c r="ET286" s="26">
        <f t="shared" si="652"/>
        <v>0</v>
      </c>
      <c r="EU286" s="23">
        <f t="shared" si="653"/>
        <v>1.3017943858771197E-2</v>
      </c>
      <c r="EV286" s="27">
        <f t="shared" si="654"/>
        <v>36.296566796426028</v>
      </c>
      <c r="EW286" s="27">
        <f t="shared" ca="1" si="548"/>
        <v>0</v>
      </c>
      <c r="EX286" s="43">
        <f t="shared" ca="1" si="549"/>
        <v>0</v>
      </c>
      <c r="EY286" s="25">
        <f t="shared" si="587"/>
        <v>184.78873834999999</v>
      </c>
      <c r="EZ286" s="34">
        <f t="shared" si="655"/>
        <v>0.66666666666666663</v>
      </c>
      <c r="FA286" s="23">
        <f t="shared" si="656"/>
        <v>4.2399801081234458E-2</v>
      </c>
      <c r="FB286" s="27">
        <f t="shared" si="657"/>
        <v>46.363643446191197</v>
      </c>
      <c r="FC286" s="27">
        <f t="shared" ca="1" si="550"/>
        <v>0</v>
      </c>
      <c r="FD286" s="43">
        <f t="shared" ca="1" si="551"/>
        <v>0</v>
      </c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25">
        <f t="shared" si="588"/>
        <v>184.78873834999999</v>
      </c>
      <c r="FT286" s="26">
        <f t="shared" si="658"/>
        <v>1</v>
      </c>
      <c r="FU286" s="23">
        <f t="shared" si="659"/>
        <v>5.7090729692466091E-2</v>
      </c>
      <c r="FV286" s="27">
        <f t="shared" si="660"/>
        <v>6.0165024811408152</v>
      </c>
      <c r="FW286" s="27">
        <f t="shared" ca="1" si="552"/>
        <v>-7.6802840593434896E-2</v>
      </c>
      <c r="FX286" s="43">
        <f t="shared" ca="1" si="553"/>
        <v>0</v>
      </c>
      <c r="FY286" s="25">
        <f t="shared" si="589"/>
        <v>184.78873834999999</v>
      </c>
      <c r="FZ286" s="26">
        <f t="shared" si="661"/>
        <v>0</v>
      </c>
      <c r="GA286" s="23">
        <f t="shared" si="662"/>
        <v>1.3017943858771197E-2</v>
      </c>
      <c r="GB286" s="27">
        <f t="shared" si="663"/>
        <v>32.770152322393855</v>
      </c>
      <c r="GC286" s="27">
        <f t="shared" ca="1" si="554"/>
        <v>0</v>
      </c>
      <c r="GD286" s="43">
        <f t="shared" ca="1" si="555"/>
        <v>0</v>
      </c>
      <c r="GE286" s="47"/>
      <c r="GF286" s="47"/>
    </row>
    <row r="287" spans="1:188" x14ac:dyDescent="0.2">
      <c r="A287" s="30">
        <v>33389</v>
      </c>
      <c r="B287" s="34">
        <v>208.12280269999999</v>
      </c>
      <c r="C287" s="23">
        <v>1.2938399301253733E-2</v>
      </c>
      <c r="D287" s="24">
        <f t="shared" si="501"/>
        <v>2.9938164225238317E-2</v>
      </c>
      <c r="E287" s="25" t="e">
        <f>#N/A</f>
        <v>#N/A</v>
      </c>
      <c r="F287" s="26">
        <v>1</v>
      </c>
      <c r="G287" s="23">
        <f t="shared" si="590"/>
        <v>2.9938164225238317E-2</v>
      </c>
      <c r="H287" s="27">
        <f t="shared" si="591"/>
        <v>61.368314448433388</v>
      </c>
      <c r="I287" s="27">
        <f t="shared" ca="1" si="502"/>
        <v>0</v>
      </c>
      <c r="J287" s="43">
        <f t="shared" ca="1" si="503"/>
        <v>0</v>
      </c>
      <c r="K287" s="25" t="e">
        <f>#N/A</f>
        <v>#N/A</v>
      </c>
      <c r="L287" s="26">
        <v>0</v>
      </c>
      <c r="M287" s="23">
        <f t="shared" si="592"/>
        <v>1.2938399301253733E-2</v>
      </c>
      <c r="N287" s="27">
        <f t="shared" si="593"/>
        <v>6.666229611869114</v>
      </c>
      <c r="O287" s="27">
        <f t="shared" ca="1" si="504"/>
        <v>0</v>
      </c>
      <c r="P287" s="43">
        <f t="shared" ca="1" si="505"/>
        <v>0</v>
      </c>
      <c r="Q287" s="25">
        <f t="shared" si="556"/>
        <v>185.22675176000001</v>
      </c>
      <c r="R287" s="26">
        <f t="shared" si="594"/>
        <v>1</v>
      </c>
      <c r="S287" s="23">
        <f t="shared" si="595"/>
        <v>2.9938164225238317E-2</v>
      </c>
      <c r="T287" s="27">
        <f t="shared" si="596"/>
        <v>41.168686670559289</v>
      </c>
      <c r="U287" s="27">
        <f t="shared" ca="1" si="506"/>
        <v>0</v>
      </c>
      <c r="V287" s="43">
        <f t="shared" ca="1" si="507"/>
        <v>0</v>
      </c>
      <c r="W287" s="25">
        <f t="shared" si="557"/>
        <v>205.0979538</v>
      </c>
      <c r="X287" s="26">
        <f t="shared" si="597"/>
        <v>1</v>
      </c>
      <c r="Y287" s="23">
        <f t="shared" si="598"/>
        <v>2.9938164225238317E-2</v>
      </c>
      <c r="Z287" s="27">
        <f t="shared" si="599"/>
        <v>76.563839138180086</v>
      </c>
      <c r="AA287" s="27">
        <f t="shared" ca="1" si="508"/>
        <v>-1.7312511872676462E-2</v>
      </c>
      <c r="AB287" s="43">
        <f t="shared" ca="1" si="509"/>
        <v>0</v>
      </c>
      <c r="AC287" s="25">
        <f t="shared" si="558"/>
        <v>191.15942686</v>
      </c>
      <c r="AD287" s="26">
        <f t="shared" si="600"/>
        <v>1</v>
      </c>
      <c r="AE287" s="23">
        <f t="shared" si="601"/>
        <v>2.9938164225238317E-2</v>
      </c>
      <c r="AF287" s="27">
        <f t="shared" si="602"/>
        <v>64.017080316085142</v>
      </c>
      <c r="AG287" s="27">
        <f t="shared" ca="1" si="510"/>
        <v>0</v>
      </c>
      <c r="AH287" s="43">
        <f t="shared" ca="1" si="511"/>
        <v>0</v>
      </c>
      <c r="AI287" s="25">
        <f t="shared" si="559"/>
        <v>185.22675176000001</v>
      </c>
      <c r="AJ287" s="26">
        <f t="shared" si="603"/>
        <v>1</v>
      </c>
      <c r="AK287" s="23">
        <f t="shared" si="604"/>
        <v>2.9938164225238317E-2</v>
      </c>
      <c r="AL287" s="27">
        <f t="shared" si="605"/>
        <v>41.168686670559289</v>
      </c>
      <c r="AM287" s="27">
        <f t="shared" ca="1" si="512"/>
        <v>0</v>
      </c>
      <c r="AN287" s="43">
        <f t="shared" ca="1" si="513"/>
        <v>0</v>
      </c>
      <c r="AO287" s="25">
        <f t="shared" si="560"/>
        <v>185.22675176000001</v>
      </c>
      <c r="AP287" s="34">
        <f t="shared" si="606"/>
        <v>1</v>
      </c>
      <c r="AQ287" s="23">
        <f t="shared" si="607"/>
        <v>2.9938164225238317E-2</v>
      </c>
      <c r="AR287" s="27">
        <f t="shared" si="608"/>
        <v>61.785169305172758</v>
      </c>
      <c r="AS287" s="27">
        <f t="shared" ca="1" si="514"/>
        <v>0</v>
      </c>
      <c r="AT287" s="43">
        <f t="shared" ca="1" si="515"/>
        <v>0</v>
      </c>
      <c r="AU287" s="25">
        <f t="shared" si="561"/>
        <v>191.15942686</v>
      </c>
      <c r="AV287" s="26">
        <f t="shared" si="609"/>
        <v>1</v>
      </c>
      <c r="AW287" s="23">
        <f t="shared" si="610"/>
        <v>2.9938164225238317E-2</v>
      </c>
      <c r="AX287" s="27">
        <f t="shared" si="611"/>
        <v>39.576886960330278</v>
      </c>
      <c r="AY287" s="27">
        <f t="shared" ca="1" si="516"/>
        <v>0</v>
      </c>
      <c r="AZ287" s="43">
        <f t="shared" ca="1" si="517"/>
        <v>0</v>
      </c>
      <c r="BA287" s="25">
        <f t="shared" si="562"/>
        <v>191.15942686</v>
      </c>
      <c r="BB287" s="26">
        <f t="shared" si="612"/>
        <v>1</v>
      </c>
      <c r="BC287" s="23">
        <f t="shared" si="613"/>
        <v>2.9938164225238317E-2</v>
      </c>
      <c r="BD287" s="27">
        <f t="shared" si="614"/>
        <v>34.304106991828036</v>
      </c>
      <c r="BE287" s="27">
        <f t="shared" ca="1" si="518"/>
        <v>0</v>
      </c>
      <c r="BF287" s="43">
        <f t="shared" ca="1" si="519"/>
        <v>0</v>
      </c>
      <c r="BG287" s="25">
        <f t="shared" si="563"/>
        <v>185.22675176000001</v>
      </c>
      <c r="BH287" s="26">
        <f t="shared" si="615"/>
        <v>1</v>
      </c>
      <c r="BI287" s="23">
        <f t="shared" si="616"/>
        <v>2.9938164225238317E-2</v>
      </c>
      <c r="BJ287" s="27">
        <f t="shared" si="617"/>
        <v>36.793774071787645</v>
      </c>
      <c r="BK287" s="27">
        <f t="shared" ca="1" si="520"/>
        <v>-2.5717100015891337E-2</v>
      </c>
      <c r="BL287" s="43">
        <f t="shared" ca="1" si="521"/>
        <v>0</v>
      </c>
      <c r="BM287" s="25">
        <f t="shared" si="564"/>
        <v>189.12108721666667</v>
      </c>
      <c r="BN287" s="26">
        <f t="shared" si="618"/>
        <v>1</v>
      </c>
      <c r="BO287" s="23">
        <f t="shared" si="619"/>
        <v>2.9938164225238317E-2</v>
      </c>
      <c r="BP287" s="27">
        <f t="shared" si="620"/>
        <v>19.115692575467051</v>
      </c>
      <c r="BQ287" s="27">
        <f t="shared" ca="1" si="522"/>
        <v>-2.9627963062794027E-2</v>
      </c>
      <c r="BR287" s="43">
        <f t="shared" ca="1" si="523"/>
        <v>0</v>
      </c>
      <c r="BS287" s="25">
        <f t="shared" si="565"/>
        <v>185.22675176000001</v>
      </c>
      <c r="BT287" s="34">
        <f t="shared" si="621"/>
        <v>1</v>
      </c>
      <c r="BU287" s="23">
        <f t="shared" si="622"/>
        <v>2.9938164225238317E-2</v>
      </c>
      <c r="BV287" s="27">
        <f t="shared" si="623"/>
        <v>32.591675617076696</v>
      </c>
      <c r="BW287" s="27">
        <f t="shared" ca="1" si="524"/>
        <v>0</v>
      </c>
      <c r="BX287" s="43">
        <f t="shared" ca="1" si="525"/>
        <v>0</v>
      </c>
      <c r="BY287" s="25">
        <f t="shared" si="566"/>
        <v>205.0979538</v>
      </c>
      <c r="BZ287" s="50">
        <f t="shared" si="567"/>
        <v>1</v>
      </c>
      <c r="CA287" s="23">
        <f t="shared" si="624"/>
        <v>2.9938164225238317E-2</v>
      </c>
      <c r="CB287" s="27">
        <f t="shared" si="625"/>
        <v>30.267385872037938</v>
      </c>
      <c r="CC287" s="27">
        <f t="shared" ca="1" si="526"/>
        <v>0</v>
      </c>
      <c r="CD287" s="43">
        <f t="shared" ca="1" si="527"/>
        <v>0</v>
      </c>
      <c r="CE287" s="25">
        <f t="shared" si="568"/>
        <v>191.15942686</v>
      </c>
      <c r="CF287" s="34">
        <f t="shared" si="569"/>
        <v>1</v>
      </c>
      <c r="CG287" s="23">
        <f t="shared" si="626"/>
        <v>2.9938164225238317E-2</v>
      </c>
      <c r="CH287" s="27">
        <f t="shared" si="627"/>
        <v>31.323373256155055</v>
      </c>
      <c r="CI287" s="27">
        <f t="shared" ca="1" si="528"/>
        <v>0</v>
      </c>
      <c r="CJ287" s="43">
        <f t="shared" ca="1" si="529"/>
        <v>0</v>
      </c>
      <c r="CK287" s="25">
        <f t="shared" si="570"/>
        <v>185.22675176000001</v>
      </c>
      <c r="CL287" s="34">
        <f t="shared" si="571"/>
        <v>1</v>
      </c>
      <c r="CM287" s="23">
        <f t="shared" si="628"/>
        <v>2.9938164225238317E-2</v>
      </c>
      <c r="CN287" s="27">
        <f t="shared" si="629"/>
        <v>32.120409747922864</v>
      </c>
      <c r="CO287" s="27">
        <f t="shared" ca="1" si="530"/>
        <v>0</v>
      </c>
      <c r="CP287" s="43">
        <f t="shared" ca="1" si="531"/>
        <v>0</v>
      </c>
      <c r="CQ287" s="25">
        <f t="shared" si="572"/>
        <v>189.97205365500002</v>
      </c>
      <c r="CR287" s="34">
        <f t="shared" si="573"/>
        <v>1</v>
      </c>
      <c r="CS287" s="23">
        <f t="shared" si="630"/>
        <v>2.9938164225238317E-2</v>
      </c>
      <c r="CT287" s="27">
        <f t="shared" si="631"/>
        <v>29.697175179566194</v>
      </c>
      <c r="CU287" s="27">
        <f t="shared" ca="1" si="532"/>
        <v>0</v>
      </c>
      <c r="CV287" s="43">
        <f t="shared" ca="1" si="533"/>
        <v>0</v>
      </c>
      <c r="CW287" s="25">
        <f t="shared" si="574"/>
        <v>185.22675176000001</v>
      </c>
      <c r="CX287" s="34">
        <f t="shared" si="632"/>
        <v>1</v>
      </c>
      <c r="CY287" s="23">
        <f t="shared" si="633"/>
        <v>2.9938164225238317E-2</v>
      </c>
      <c r="CZ287" s="27">
        <f t="shared" si="634"/>
        <v>32.744662671576087</v>
      </c>
      <c r="DA287" s="27">
        <f t="shared" ca="1" si="534"/>
        <v>0</v>
      </c>
      <c r="DB287" s="43">
        <f t="shared" ca="1" si="535"/>
        <v>0</v>
      </c>
      <c r="DC287" s="25">
        <f t="shared" si="575"/>
        <v>185.22675176000001</v>
      </c>
      <c r="DD287" s="34">
        <f t="shared" si="576"/>
        <v>1</v>
      </c>
      <c r="DE287" s="23">
        <f t="shared" si="635"/>
        <v>2.9938164225238317E-2</v>
      </c>
      <c r="DF287" s="27">
        <f t="shared" si="636"/>
        <v>40.994123643679238</v>
      </c>
      <c r="DG287" s="27">
        <f t="shared" ref="DG287:DG350" ca="1" si="664">IF($A287&lt;=$C$2,0,DF287/MAX(INDIRECT(ADDRESS($B$5,COLUMN(DF287))&amp;":"&amp;ADDRESS(ROW(DF287),COLUMN(DF287))))-1)</f>
        <v>0</v>
      </c>
      <c r="DH287" s="43">
        <f t="shared" ref="DH287:DH350" ca="1" si="665">IF($A287&lt;=$C$18,0,DF287/MAX(INDIRECT(ADDRESS($B$21,COLUMN(DF287))&amp;":"&amp;ADDRESS(ROW(DF287),COLUMN(DF287))))-1)</f>
        <v>0</v>
      </c>
      <c r="DI287" s="25">
        <f t="shared" si="577"/>
        <v>205.0979538</v>
      </c>
      <c r="DJ287" s="26">
        <f t="shared" si="578"/>
        <v>1</v>
      </c>
      <c r="DK287" s="23">
        <f t="shared" si="637"/>
        <v>2.9938164225238317E-2</v>
      </c>
      <c r="DL287" s="27">
        <f t="shared" si="638"/>
        <v>50.522293858645639</v>
      </c>
      <c r="DM287" s="27">
        <f t="shared" ca="1" si="536"/>
        <v>0</v>
      </c>
      <c r="DN287" s="43">
        <f t="shared" ca="1" si="537"/>
        <v>0</v>
      </c>
      <c r="DO287" s="25">
        <f t="shared" si="579"/>
        <v>191.15942686</v>
      </c>
      <c r="DP287" s="26">
        <f t="shared" si="580"/>
        <v>1</v>
      </c>
      <c r="DQ287" s="23">
        <f t="shared" si="639"/>
        <v>2.9938164225238317E-2</v>
      </c>
      <c r="DR287" s="27">
        <f t="shared" si="640"/>
        <v>65.280151947616204</v>
      </c>
      <c r="DS287" s="27">
        <f t="shared" ca="1" si="538"/>
        <v>0</v>
      </c>
      <c r="DT287" s="43">
        <f t="shared" ca="1" si="539"/>
        <v>0</v>
      </c>
      <c r="DU287" s="25">
        <f t="shared" si="581"/>
        <v>185.22675176000001</v>
      </c>
      <c r="DV287" s="26">
        <f t="shared" si="582"/>
        <v>1</v>
      </c>
      <c r="DW287" s="23">
        <f t="shared" si="641"/>
        <v>2.9938164225238317E-2</v>
      </c>
      <c r="DX287" s="27">
        <f t="shared" si="642"/>
        <v>33.830409659438423</v>
      </c>
      <c r="DY287" s="27">
        <f t="shared" ca="1" si="540"/>
        <v>0</v>
      </c>
      <c r="DZ287" s="43">
        <f t="shared" ca="1" si="541"/>
        <v>0</v>
      </c>
      <c r="EA287" s="25">
        <f t="shared" si="583"/>
        <v>185.22675176000001</v>
      </c>
      <c r="EB287" s="34">
        <f t="shared" si="643"/>
        <v>1</v>
      </c>
      <c r="EC287" s="23">
        <f t="shared" si="644"/>
        <v>2.9938164225238317E-2</v>
      </c>
      <c r="ED287" s="27">
        <f t="shared" si="645"/>
        <v>50.755961266611578</v>
      </c>
      <c r="EE287" s="27">
        <f t="shared" ca="1" si="542"/>
        <v>0</v>
      </c>
      <c r="EF287" s="43">
        <f t="shared" ca="1" si="543"/>
        <v>0</v>
      </c>
      <c r="EG287" s="25">
        <f t="shared" si="584"/>
        <v>205.0979538</v>
      </c>
      <c r="EH287" s="26">
        <f t="shared" si="646"/>
        <v>1</v>
      </c>
      <c r="EI287" s="23">
        <f t="shared" si="647"/>
        <v>2.9938164225238317E-2</v>
      </c>
      <c r="EJ287" s="27">
        <f t="shared" si="648"/>
        <v>53.965206136658949</v>
      </c>
      <c r="EK287" s="27">
        <f t="shared" ca="1" si="544"/>
        <v>0</v>
      </c>
      <c r="EL287" s="43">
        <f t="shared" ca="1" si="545"/>
        <v>0</v>
      </c>
      <c r="EM287" s="25">
        <f t="shared" si="585"/>
        <v>191.15942686</v>
      </c>
      <c r="EN287" s="26">
        <f t="shared" si="649"/>
        <v>1</v>
      </c>
      <c r="EO287" s="23">
        <f t="shared" si="650"/>
        <v>2.9938164225238317E-2</v>
      </c>
      <c r="EP287" s="27">
        <f t="shared" si="651"/>
        <v>46.228715263527825</v>
      </c>
      <c r="EQ287" s="27">
        <f t="shared" ca="1" si="546"/>
        <v>0</v>
      </c>
      <c r="ER287" s="43">
        <f t="shared" ca="1" si="547"/>
        <v>0</v>
      </c>
      <c r="ES287" s="25">
        <f t="shared" si="586"/>
        <v>185.22675176000001</v>
      </c>
      <c r="ET287" s="26">
        <f t="shared" si="652"/>
        <v>1</v>
      </c>
      <c r="EU287" s="23">
        <f t="shared" si="653"/>
        <v>2.9938164225238317E-2</v>
      </c>
      <c r="EV287" s="27">
        <f t="shared" si="654"/>
        <v>37.38321937398976</v>
      </c>
      <c r="EW287" s="27">
        <f t="shared" ca="1" si="548"/>
        <v>0</v>
      </c>
      <c r="EX287" s="43">
        <f t="shared" ca="1" si="549"/>
        <v>0</v>
      </c>
      <c r="EY287" s="25">
        <f t="shared" si="587"/>
        <v>185.22675176000001</v>
      </c>
      <c r="EZ287" s="34">
        <f t="shared" si="655"/>
        <v>1</v>
      </c>
      <c r="FA287" s="23">
        <f t="shared" si="656"/>
        <v>2.9938164225238317E-2</v>
      </c>
      <c r="FB287" s="27">
        <f t="shared" si="657"/>
        <v>47.751685817763665</v>
      </c>
      <c r="FC287" s="27">
        <f t="shared" ca="1" si="550"/>
        <v>0</v>
      </c>
      <c r="FD287" s="43">
        <f t="shared" ca="1" si="551"/>
        <v>0</v>
      </c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25">
        <f t="shared" si="588"/>
        <v>185.22675176000001</v>
      </c>
      <c r="FT287" s="26">
        <f t="shared" si="658"/>
        <v>1</v>
      </c>
      <c r="FU287" s="23">
        <f t="shared" si="659"/>
        <v>2.9938164225238317E-2</v>
      </c>
      <c r="FV287" s="27">
        <f t="shared" si="660"/>
        <v>6.1966255204827627</v>
      </c>
      <c r="FW287" s="27">
        <f t="shared" ca="1" si="552"/>
        <v>-4.9164012422847625E-2</v>
      </c>
      <c r="FX287" s="43">
        <f t="shared" ca="1" si="553"/>
        <v>0</v>
      </c>
      <c r="FY287" s="25">
        <f t="shared" si="589"/>
        <v>185.22675176000001</v>
      </c>
      <c r="FZ287" s="26">
        <f t="shared" si="661"/>
        <v>0</v>
      </c>
      <c r="GA287" s="23">
        <f t="shared" si="662"/>
        <v>1.2938399301253733E-2</v>
      </c>
      <c r="GB287" s="27">
        <f t="shared" si="663"/>
        <v>33.194145638303894</v>
      </c>
      <c r="GC287" s="27">
        <f t="shared" ca="1" si="554"/>
        <v>0</v>
      </c>
      <c r="GD287" s="43">
        <f t="shared" ca="1" si="555"/>
        <v>0</v>
      </c>
      <c r="GE287" s="47"/>
      <c r="GF287" s="47"/>
    </row>
    <row r="288" spans="1:188" x14ac:dyDescent="0.2">
      <c r="A288" s="30">
        <v>33419</v>
      </c>
      <c r="B288" s="34">
        <v>221.45958400000001</v>
      </c>
      <c r="C288" s="23">
        <v>1.294563346457811E-2</v>
      </c>
      <c r="D288" s="24">
        <f t="shared" ref="D288:D351" si="666">B288/B287-1</f>
        <v>6.4081307415528199E-2</v>
      </c>
      <c r="E288" s="25" t="e">
        <f>#N/A</f>
        <v>#N/A</v>
      </c>
      <c r="F288" s="26">
        <v>1</v>
      </c>
      <c r="G288" s="23">
        <f t="shared" si="590"/>
        <v>6.4081307415528199E-2</v>
      </c>
      <c r="H288" s="27">
        <f t="shared" si="591"/>
        <v>65.300876272176254</v>
      </c>
      <c r="I288" s="27">
        <f t="shared" ref="I288:I351" ca="1" si="667">IF($A288&lt;=$C$2,0,H288/MAX(INDIRECT(ADDRESS($B$5,COLUMN(H288))&amp;":"&amp;ADDRESS(ROW(H288),COLUMN(H288))))-1)</f>
        <v>0</v>
      </c>
      <c r="J288" s="43">
        <f t="shared" ref="J288:J351" ca="1" si="668">IF($A288&lt;=$C$18,0,H288/MAX(INDIRECT(ADDRESS($B$21,COLUMN(H288))&amp;":"&amp;ADDRESS(ROW(H288),COLUMN(H288))))-1)</f>
        <v>0</v>
      </c>
      <c r="K288" s="25" t="e">
        <f>#N/A</f>
        <v>#N/A</v>
      </c>
      <c r="L288" s="26">
        <v>0</v>
      </c>
      <c r="M288" s="23">
        <f t="shared" si="592"/>
        <v>1.294563346457811E-2</v>
      </c>
      <c r="N288" s="27">
        <f t="shared" si="593"/>
        <v>6.7525281770150887</v>
      </c>
      <c r="O288" s="27">
        <f t="shared" ref="O288:O351" ca="1" si="669">IF($A288&lt;=$C$2,0,N288/MAX(INDIRECT(ADDRESS($B$5,COLUMN(N288))&amp;":"&amp;ADDRESS(ROW(N288),COLUMN(N288))))-1)</f>
        <v>0</v>
      </c>
      <c r="P288" s="43">
        <f t="shared" ref="P288:P351" ca="1" si="670">IF($A288&lt;=$C$18,0,N288/MAX(INDIRECT(ADDRESS($B$21,COLUMN(N288))&amp;":"&amp;ADDRESS(ROW(N288),COLUMN(N288))))-1)</f>
        <v>0</v>
      </c>
      <c r="Q288" s="25">
        <f t="shared" si="556"/>
        <v>187.95817201</v>
      </c>
      <c r="R288" s="26">
        <f t="shared" si="594"/>
        <v>1</v>
      </c>
      <c r="S288" s="23">
        <f t="shared" si="595"/>
        <v>6.4081307415528199E-2</v>
      </c>
      <c r="T288" s="27">
        <f t="shared" si="596"/>
        <v>43.806829936988954</v>
      </c>
      <c r="U288" s="27">
        <f t="shared" ref="U288:U351" ca="1" si="671">IF($A288&lt;=$C$2,0,T288/MAX(INDIRECT(ADDRESS($B$5,COLUMN(T288))&amp;":"&amp;ADDRESS(ROW(T288),COLUMN(T288))))-1)</f>
        <v>0</v>
      </c>
      <c r="V288" s="43">
        <f t="shared" ref="V288:V351" ca="1" si="672">IF($A288&lt;=$C$18,0,T288/MAX(INDIRECT(ADDRESS($B$21,COLUMN(T288))&amp;":"&amp;ADDRESS(ROW(T288),COLUMN(T288))))-1)</f>
        <v>0</v>
      </c>
      <c r="W288" s="25">
        <f t="shared" si="557"/>
        <v>214.79119335000001</v>
      </c>
      <c r="X288" s="26">
        <f t="shared" si="597"/>
        <v>1</v>
      </c>
      <c r="Y288" s="23">
        <f t="shared" si="598"/>
        <v>6.4081307415528199E-2</v>
      </c>
      <c r="Z288" s="27">
        <f t="shared" si="599"/>
        <v>81.470150050906852</v>
      </c>
      <c r="AA288" s="27">
        <f t="shared" ref="AA288:AA351" ca="1" si="673">IF($A288&lt;=$C$2,0,Z288/MAX(INDIRECT(ADDRESS($B$5,COLUMN(Z288))&amp;":"&amp;ADDRESS(ROW(Z288),COLUMN(Z288))))-1)</f>
        <v>0</v>
      </c>
      <c r="AB288" s="43">
        <f t="shared" ref="AB288:AB351" ca="1" si="674">IF($A288&lt;=$C$18,0,Z288/MAX(INDIRECT(ADDRESS($B$21,COLUMN(Z288))&amp;":"&amp;ADDRESS(ROW(Z288),COLUMN(Z288))))-1)</f>
        <v>0</v>
      </c>
      <c r="AC288" s="25">
        <f t="shared" si="558"/>
        <v>201.69505128</v>
      </c>
      <c r="AD288" s="26">
        <f t="shared" si="600"/>
        <v>1</v>
      </c>
      <c r="AE288" s="23">
        <f t="shared" si="601"/>
        <v>6.4081307415528199E-2</v>
      </c>
      <c r="AF288" s="27">
        <f t="shared" si="602"/>
        <v>68.11937851966475</v>
      </c>
      <c r="AG288" s="27">
        <f t="shared" ref="AG288:AG351" ca="1" si="675">IF($A288&lt;=$C$2,0,AF288/MAX(INDIRECT(ADDRESS($B$5,COLUMN(AF288))&amp;":"&amp;ADDRESS(ROW(AF288),COLUMN(AF288))))-1)</f>
        <v>0</v>
      </c>
      <c r="AH288" s="43">
        <f t="shared" ref="AH288:AH351" ca="1" si="676">IF($A288&lt;=$C$18,0,AF288/MAX(INDIRECT(ADDRESS($B$21,COLUMN(AF288))&amp;":"&amp;ADDRESS(ROW(AF288),COLUMN(AF288))))-1)</f>
        <v>0</v>
      </c>
      <c r="AI288" s="25">
        <f t="shared" si="559"/>
        <v>187.95817201</v>
      </c>
      <c r="AJ288" s="26">
        <f t="shared" si="603"/>
        <v>1</v>
      </c>
      <c r="AK288" s="23">
        <f t="shared" si="604"/>
        <v>6.4081307415528199E-2</v>
      </c>
      <c r="AL288" s="27">
        <f t="shared" si="605"/>
        <v>43.806829936988954</v>
      </c>
      <c r="AM288" s="27">
        <f t="shared" ref="AM288:AM351" ca="1" si="677">IF($A288&lt;=$C$2,0,AL288/MAX(INDIRECT(ADDRESS($B$5,COLUMN(AL288))&amp;":"&amp;ADDRESS(ROW(AL288),COLUMN(AL288))))-1)</f>
        <v>0</v>
      </c>
      <c r="AN288" s="43">
        <f t="shared" ref="AN288:AN351" ca="1" si="678">IF($A288&lt;=$C$18,0,AL288/MAX(INDIRECT(ADDRESS($B$21,COLUMN(AL288))&amp;":"&amp;ADDRESS(ROW(AL288),COLUMN(AL288))))-1)</f>
        <v>0</v>
      </c>
      <c r="AO288" s="25">
        <f t="shared" si="560"/>
        <v>187.95817201</v>
      </c>
      <c r="AP288" s="34">
        <f t="shared" si="606"/>
        <v>1</v>
      </c>
      <c r="AQ288" s="23">
        <f t="shared" si="607"/>
        <v>6.4081307415528199E-2</v>
      </c>
      <c r="AR288" s="27">
        <f t="shared" si="608"/>
        <v>65.744443733137985</v>
      </c>
      <c r="AS288" s="27">
        <f t="shared" ref="AS288:AS351" ca="1" si="679">IF($A288&lt;=$C$2,0,AR288/MAX(INDIRECT(ADDRESS($B$5,COLUMN(AR288))&amp;":"&amp;ADDRESS(ROW(AR288),COLUMN(AR288))))-1)</f>
        <v>0</v>
      </c>
      <c r="AT288" s="43">
        <f t="shared" ref="AT288:AT351" ca="1" si="680">IF($A288&lt;=$C$18,0,AR288/MAX(INDIRECT(ADDRESS($B$21,COLUMN(AR288))&amp;":"&amp;ADDRESS(ROW(AR288),COLUMN(AR288))))-1)</f>
        <v>0</v>
      </c>
      <c r="AU288" s="25">
        <f t="shared" si="561"/>
        <v>201.69505128</v>
      </c>
      <c r="AV288" s="26">
        <f t="shared" si="609"/>
        <v>1</v>
      </c>
      <c r="AW288" s="23">
        <f t="shared" si="610"/>
        <v>6.4081307415528199E-2</v>
      </c>
      <c r="AX288" s="27">
        <f t="shared" si="611"/>
        <v>42.113025620184814</v>
      </c>
      <c r="AY288" s="27">
        <f t="shared" ref="AY288:AY351" ca="1" si="681">IF($A288&lt;=$C$2,0,AX288/MAX(INDIRECT(ADDRESS($B$5,COLUMN(AX288))&amp;":"&amp;ADDRESS(ROW(AX288),COLUMN(AX288))))-1)</f>
        <v>0</v>
      </c>
      <c r="AZ288" s="43">
        <f t="shared" ref="AZ288:AZ351" ca="1" si="682">IF($A288&lt;=$C$18,0,AX288/MAX(INDIRECT(ADDRESS($B$21,COLUMN(AX288))&amp;":"&amp;ADDRESS(ROW(AX288),COLUMN(AX288))))-1)</f>
        <v>0</v>
      </c>
      <c r="BA288" s="25">
        <f t="shared" si="562"/>
        <v>201.69505128</v>
      </c>
      <c r="BB288" s="26">
        <f t="shared" si="612"/>
        <v>1</v>
      </c>
      <c r="BC288" s="23">
        <f t="shared" si="613"/>
        <v>6.4081307415528199E-2</v>
      </c>
      <c r="BD288" s="27">
        <f t="shared" si="614"/>
        <v>36.502359017586535</v>
      </c>
      <c r="BE288" s="27">
        <f t="shared" ref="BE288:BE351" ca="1" si="683">IF($A288&lt;=$C$2,0,BD288/MAX(INDIRECT(ADDRESS($B$5,COLUMN(BD288))&amp;":"&amp;ADDRESS(ROW(BD288),COLUMN(BD288))))-1)</f>
        <v>0</v>
      </c>
      <c r="BF288" s="43">
        <f t="shared" ref="BF288:BF351" ca="1" si="684">IF($A288&lt;=$C$18,0,BD288/MAX(INDIRECT(ADDRESS($B$21,COLUMN(BD288))&amp;":"&amp;ADDRESS(ROW(BD288),COLUMN(BD288))))-1)</f>
        <v>0</v>
      </c>
      <c r="BG288" s="25">
        <f t="shared" si="563"/>
        <v>187.95817201</v>
      </c>
      <c r="BH288" s="26">
        <f t="shared" si="615"/>
        <v>1</v>
      </c>
      <c r="BI288" s="23">
        <f t="shared" si="616"/>
        <v>6.4081307415528199E-2</v>
      </c>
      <c r="BJ288" s="27">
        <f t="shared" si="617"/>
        <v>39.151567219059359</v>
      </c>
      <c r="BK288" s="27">
        <f t="shared" ref="BK288:BK351" ca="1" si="685">IF($A288&lt;=$C$2,0,BJ288/MAX(INDIRECT(ADDRESS($B$5,COLUMN(BJ288))&amp;":"&amp;ADDRESS(ROW(BJ288),COLUMN(BJ288))))-1)</f>
        <v>0</v>
      </c>
      <c r="BL288" s="43">
        <f t="shared" ref="BL288:BL351" ca="1" si="686">IF($A288&lt;=$C$18,0,BJ288/MAX(INDIRECT(ADDRESS($B$21,COLUMN(BJ288))&amp;":"&amp;ADDRESS(ROW(BJ288),COLUMN(BJ288))))-1)</f>
        <v>0</v>
      </c>
      <c r="BM288" s="25">
        <f t="shared" si="564"/>
        <v>196.20945304999998</v>
      </c>
      <c r="BN288" s="26">
        <f t="shared" si="618"/>
        <v>1</v>
      </c>
      <c r="BO288" s="23">
        <f t="shared" si="619"/>
        <v>6.4081307415528199E-2</v>
      </c>
      <c r="BP288" s="27">
        <f t="shared" si="620"/>
        <v>20.340651147856285</v>
      </c>
      <c r="BQ288" s="27">
        <f t="shared" ref="BQ288:BQ351" ca="1" si="687">IF($A288&lt;=$C$2,0,BP288/MAX(INDIRECT(ADDRESS($B$5,COLUMN(BP288))&amp;":"&amp;ADDRESS(ROW(BP288),COLUMN(BP288))))-1)</f>
        <v>0</v>
      </c>
      <c r="BR288" s="43">
        <f t="shared" ref="BR288:BR351" ca="1" si="688">IF($A288&lt;=$C$18,0,BP288/MAX(INDIRECT(ADDRESS($B$21,COLUMN(BP288))&amp;":"&amp;ADDRESS(ROW(BP288),COLUMN(BP288))))-1)</f>
        <v>0</v>
      </c>
      <c r="BS288" s="25">
        <f t="shared" si="565"/>
        <v>187.95817201</v>
      </c>
      <c r="BT288" s="34">
        <f t="shared" si="621"/>
        <v>1</v>
      </c>
      <c r="BU288" s="23">
        <f t="shared" si="622"/>
        <v>6.4081307415528199E-2</v>
      </c>
      <c r="BV288" s="27">
        <f t="shared" si="623"/>
        <v>34.680192801481759</v>
      </c>
      <c r="BW288" s="27">
        <f t="shared" ref="BW288:BW351" ca="1" si="689">IF($A288&lt;=$C$2,0,BV288/MAX(INDIRECT(ADDRESS($B$5,COLUMN(BV288))&amp;":"&amp;ADDRESS(ROW(BV288),COLUMN(BV288))))-1)</f>
        <v>0</v>
      </c>
      <c r="BX288" s="43">
        <f t="shared" ref="BX288:BX351" ca="1" si="690">IF($A288&lt;=$C$18,0,BV288/MAX(INDIRECT(ADDRESS($B$21,COLUMN(BV288))&amp;":"&amp;ADDRESS(ROW(BV288),COLUMN(BV288))))-1)</f>
        <v>0</v>
      </c>
      <c r="BY288" s="25">
        <f t="shared" si="566"/>
        <v>214.79119335000001</v>
      </c>
      <c r="BZ288" s="50">
        <f t="shared" si="567"/>
        <v>1</v>
      </c>
      <c r="CA288" s="23">
        <f t="shared" si="624"/>
        <v>6.4081307415528199E-2</v>
      </c>
      <c r="CB288" s="27">
        <f t="shared" si="625"/>
        <v>32.206959530768415</v>
      </c>
      <c r="CC288" s="27">
        <f t="shared" ref="CC288:CC351" ca="1" si="691">IF($A288&lt;=$C$2,0,CB288/MAX(INDIRECT(ADDRESS($B$5,COLUMN(CB288))&amp;":"&amp;ADDRESS(ROW(CB288),COLUMN(CB288))))-1)</f>
        <v>0</v>
      </c>
      <c r="CD288" s="43">
        <f t="shared" ref="CD288:CD351" ca="1" si="692">IF($A288&lt;=$C$18,0,CB288/MAX(INDIRECT(ADDRESS($B$21,COLUMN(CB288))&amp;":"&amp;ADDRESS(ROW(CB288),COLUMN(CB288))))-1)</f>
        <v>0</v>
      </c>
      <c r="CE288" s="25">
        <f t="shared" si="568"/>
        <v>201.69505128</v>
      </c>
      <c r="CF288" s="34">
        <f t="shared" si="569"/>
        <v>1</v>
      </c>
      <c r="CG288" s="23">
        <f t="shared" si="626"/>
        <v>6.4081307415528199E-2</v>
      </c>
      <c r="CH288" s="27">
        <f t="shared" si="627"/>
        <v>33.33061596707406</v>
      </c>
      <c r="CI288" s="27">
        <f t="shared" ref="CI288:CI351" ca="1" si="693">IF($A288&lt;=$C$2,0,CH288/MAX(INDIRECT(ADDRESS($B$5,COLUMN(CH288))&amp;":"&amp;ADDRESS(ROW(CH288),COLUMN(CH288))))-1)</f>
        <v>0</v>
      </c>
      <c r="CJ288" s="43">
        <f t="shared" ref="CJ288:CJ351" ca="1" si="694">IF($A288&lt;=$C$18,0,CH288/MAX(INDIRECT(ADDRESS($B$21,COLUMN(CH288))&amp;":"&amp;ADDRESS(ROW(CH288),COLUMN(CH288))))-1)</f>
        <v>0</v>
      </c>
      <c r="CK288" s="25">
        <f t="shared" si="570"/>
        <v>187.95817201</v>
      </c>
      <c r="CL288" s="34">
        <f t="shared" si="571"/>
        <v>1</v>
      </c>
      <c r="CM288" s="23">
        <f t="shared" si="628"/>
        <v>6.4081307415528199E-2</v>
      </c>
      <c r="CN288" s="27">
        <f t="shared" si="629"/>
        <v>34.178727599292237</v>
      </c>
      <c r="CO288" s="27">
        <f t="shared" ref="CO288:CO351" ca="1" si="695">IF($A288&lt;=$C$2,0,CN288/MAX(INDIRECT(ADDRESS($B$5,COLUMN(CN288))&amp;":"&amp;ADDRESS(ROW(CN288),COLUMN(CN288))))-1)</f>
        <v>0</v>
      </c>
      <c r="CP288" s="43">
        <f t="shared" ref="CP288:CP351" ca="1" si="696">IF($A288&lt;=$C$18,0,CN288/MAX(INDIRECT(ADDRESS($B$21,COLUMN(CN288))&amp;":"&amp;ADDRESS(ROW(CN288),COLUMN(CN288))))-1)</f>
        <v>0</v>
      </c>
      <c r="CQ288" s="25">
        <f t="shared" si="572"/>
        <v>192.56244590500003</v>
      </c>
      <c r="CR288" s="34">
        <f t="shared" si="573"/>
        <v>1</v>
      </c>
      <c r="CS288" s="23">
        <f t="shared" si="630"/>
        <v>6.4081307415528199E-2</v>
      </c>
      <c r="CT288" s="27">
        <f t="shared" si="631"/>
        <v>31.600208991620768</v>
      </c>
      <c r="CU288" s="27">
        <f t="shared" ref="CU288:CU351" ca="1" si="697">IF($A288&lt;=$C$2,0,CT288/MAX(INDIRECT(ADDRESS($B$5,COLUMN(CT288))&amp;":"&amp;ADDRESS(ROW(CT288),COLUMN(CT288))))-1)</f>
        <v>0</v>
      </c>
      <c r="CV288" s="43">
        <f t="shared" ref="CV288:CV351" ca="1" si="698">IF($A288&lt;=$C$18,0,CT288/MAX(INDIRECT(ADDRESS($B$21,COLUMN(CT288))&amp;":"&amp;ADDRESS(ROW(CT288),COLUMN(CT288))))-1)</f>
        <v>0</v>
      </c>
      <c r="CW288" s="25">
        <f t="shared" si="574"/>
        <v>187.95817201</v>
      </c>
      <c r="CX288" s="34">
        <f t="shared" si="632"/>
        <v>1</v>
      </c>
      <c r="CY288" s="23">
        <f t="shared" si="633"/>
        <v>6.4081307415528199E-2</v>
      </c>
      <c r="CZ288" s="27">
        <f t="shared" si="634"/>
        <v>34.842983466451123</v>
      </c>
      <c r="DA288" s="27">
        <f t="shared" ref="DA288:DA351" ca="1" si="699">IF($A288&lt;=$C$2,0,CZ288/MAX(INDIRECT(ADDRESS($B$5,COLUMN(CZ288))&amp;":"&amp;ADDRESS(ROW(CZ288),COLUMN(CZ288))))-1)</f>
        <v>0</v>
      </c>
      <c r="DB288" s="43">
        <f t="shared" ref="DB288:DB351" ca="1" si="700">IF($A288&lt;=$C$18,0,CZ288/MAX(INDIRECT(ADDRESS($B$21,COLUMN(CZ288))&amp;":"&amp;ADDRESS(ROW(CZ288),COLUMN(CZ288))))-1)</f>
        <v>0</v>
      </c>
      <c r="DC288" s="25">
        <f t="shared" si="575"/>
        <v>187.95817201</v>
      </c>
      <c r="DD288" s="34">
        <f t="shared" si="576"/>
        <v>1</v>
      </c>
      <c r="DE288" s="23">
        <f t="shared" si="635"/>
        <v>6.4081307415528199E-2</v>
      </c>
      <c r="DF288" s="27">
        <f t="shared" si="636"/>
        <v>43.62108068312002</v>
      </c>
      <c r="DG288" s="27">
        <f t="shared" ca="1" si="664"/>
        <v>0</v>
      </c>
      <c r="DH288" s="43">
        <f t="shared" ca="1" si="665"/>
        <v>0</v>
      </c>
      <c r="DI288" s="25">
        <f t="shared" si="577"/>
        <v>214.79119335000001</v>
      </c>
      <c r="DJ288" s="26">
        <f t="shared" si="578"/>
        <v>1</v>
      </c>
      <c r="DK288" s="23">
        <f t="shared" si="637"/>
        <v>6.4081307415528199E-2</v>
      </c>
      <c r="DL288" s="27">
        <f t="shared" si="638"/>
        <v>53.759828502739161</v>
      </c>
      <c r="DM288" s="27">
        <f t="shared" ref="DM288:DM351" ca="1" si="701">IF($A288&lt;=$C$2,0,DL288/MAX(INDIRECT(ADDRESS($B$5,COLUMN(DL288))&amp;":"&amp;ADDRESS(ROW(DL288),COLUMN(DL288))))-1)</f>
        <v>0</v>
      </c>
      <c r="DN288" s="43">
        <f t="shared" ref="DN288:DN351" ca="1" si="702">IF($A288&lt;=$C$18,0,DL288/MAX(INDIRECT(ADDRESS($B$21,COLUMN(DL288))&amp;":"&amp;ADDRESS(ROW(DL288),COLUMN(DL288))))-1)</f>
        <v>0</v>
      </c>
      <c r="DO288" s="25">
        <f t="shared" si="579"/>
        <v>201.69505128</v>
      </c>
      <c r="DP288" s="26">
        <f t="shared" si="580"/>
        <v>1</v>
      </c>
      <c r="DQ288" s="23">
        <f t="shared" si="639"/>
        <v>6.4081307415528199E-2</v>
      </c>
      <c r="DR288" s="27">
        <f t="shared" si="640"/>
        <v>69.463389432703792</v>
      </c>
      <c r="DS288" s="27">
        <f t="shared" ref="DS288:DS351" ca="1" si="703">IF($A288&lt;=$C$2,0,DR288/MAX(INDIRECT(ADDRESS($B$5,COLUMN(DR288))&amp;":"&amp;ADDRESS(ROW(DR288),COLUMN(DR288))))-1)</f>
        <v>0</v>
      </c>
      <c r="DT288" s="43">
        <f t="shared" ref="DT288:DT351" ca="1" si="704">IF($A288&lt;=$C$18,0,DR288/MAX(INDIRECT(ADDRESS($B$21,COLUMN(DR288))&amp;":"&amp;ADDRESS(ROW(DR288),COLUMN(DR288))))-1)</f>
        <v>0</v>
      </c>
      <c r="DU288" s="25">
        <f t="shared" si="581"/>
        <v>187.95817201</v>
      </c>
      <c r="DV288" s="26">
        <f t="shared" si="582"/>
        <v>1</v>
      </c>
      <c r="DW288" s="23">
        <f t="shared" si="641"/>
        <v>6.4081307415528199E-2</v>
      </c>
      <c r="DX288" s="27">
        <f t="shared" si="642"/>
        <v>35.998306540818149</v>
      </c>
      <c r="DY288" s="27">
        <f t="shared" ref="DY288:DY351" ca="1" si="705">IF($A288&lt;=$C$2,0,DX288/MAX(INDIRECT(ADDRESS($B$5,COLUMN(DX288))&amp;":"&amp;ADDRESS(ROW(DX288),COLUMN(DX288))))-1)</f>
        <v>0</v>
      </c>
      <c r="DZ288" s="43">
        <f t="shared" ref="DZ288:DZ351" ca="1" si="706">IF($A288&lt;=$C$18,0,DX288/MAX(INDIRECT(ADDRESS($B$21,COLUMN(DX288))&amp;":"&amp;ADDRESS(ROW(DX288),COLUMN(DX288))))-1)</f>
        <v>0</v>
      </c>
      <c r="EA288" s="25">
        <f t="shared" si="583"/>
        <v>187.95817201</v>
      </c>
      <c r="EB288" s="34">
        <f t="shared" si="643"/>
        <v>1</v>
      </c>
      <c r="EC288" s="23">
        <f t="shared" si="644"/>
        <v>6.4081307415528199E-2</v>
      </c>
      <c r="ED288" s="27">
        <f t="shared" si="645"/>
        <v>54.00846962370796</v>
      </c>
      <c r="EE288" s="27">
        <f t="shared" ref="EE288:EE351" ca="1" si="707">IF($A288&lt;=$C$2,0,ED288/MAX(INDIRECT(ADDRESS($B$5,COLUMN(ED288))&amp;":"&amp;ADDRESS(ROW(ED288),COLUMN(ED288))))-1)</f>
        <v>0</v>
      </c>
      <c r="EF288" s="43">
        <f t="shared" ref="EF288:EF351" ca="1" si="708">IF($A288&lt;=$C$18,0,ED288/MAX(INDIRECT(ADDRESS($B$21,COLUMN(ED288))&amp;":"&amp;ADDRESS(ROW(ED288),COLUMN(ED288))))-1)</f>
        <v>0</v>
      </c>
      <c r="EG288" s="25">
        <f t="shared" si="584"/>
        <v>214.79119335000001</v>
      </c>
      <c r="EH288" s="26">
        <f t="shared" si="646"/>
        <v>1</v>
      </c>
      <c r="EI288" s="23">
        <f t="shared" si="647"/>
        <v>6.4081307415528199E-2</v>
      </c>
      <c r="EJ288" s="27">
        <f t="shared" si="648"/>
        <v>57.423367100844537</v>
      </c>
      <c r="EK288" s="27">
        <f t="shared" ref="EK288:EK351" ca="1" si="709">IF($A288&lt;=$C$2,0,EJ288/MAX(INDIRECT(ADDRESS($B$5,COLUMN(EJ288))&amp;":"&amp;ADDRESS(ROW(EJ288),COLUMN(EJ288))))-1)</f>
        <v>0</v>
      </c>
      <c r="EL288" s="43">
        <f t="shared" ref="EL288:EL351" ca="1" si="710">IF($A288&lt;=$C$18,0,EJ288/MAX(INDIRECT(ADDRESS($B$21,COLUMN(EJ288))&amp;":"&amp;ADDRESS(ROW(EJ288),COLUMN(EJ288))))-1)</f>
        <v>0</v>
      </c>
      <c r="EM288" s="25">
        <f t="shared" si="585"/>
        <v>201.69505128</v>
      </c>
      <c r="EN288" s="26">
        <f t="shared" si="649"/>
        <v>1</v>
      </c>
      <c r="EO288" s="23">
        <f t="shared" si="650"/>
        <v>6.4081307415528199E-2</v>
      </c>
      <c r="EP288" s="27">
        <f t="shared" si="651"/>
        <v>49.19111177775487</v>
      </c>
      <c r="EQ288" s="27">
        <f t="shared" ref="EQ288:EQ351" ca="1" si="711">IF($A288&lt;=$C$2,0,EP288/MAX(INDIRECT(ADDRESS($B$5,COLUMN(EP288))&amp;":"&amp;ADDRESS(ROW(EP288),COLUMN(EP288))))-1)</f>
        <v>0</v>
      </c>
      <c r="ER288" s="43">
        <f t="shared" ref="ER288:ER351" ca="1" si="712">IF($A288&lt;=$C$18,0,EP288/MAX(INDIRECT(ADDRESS($B$21,COLUMN(EP288))&amp;":"&amp;ADDRESS(ROW(EP288),COLUMN(EP288))))-1)</f>
        <v>0</v>
      </c>
      <c r="ES288" s="25">
        <f t="shared" si="586"/>
        <v>187.95817201</v>
      </c>
      <c r="ET288" s="26">
        <f t="shared" si="652"/>
        <v>1</v>
      </c>
      <c r="EU288" s="23">
        <f t="shared" si="653"/>
        <v>6.4081307415528199E-2</v>
      </c>
      <c r="EV288" s="27">
        <f t="shared" si="654"/>
        <v>39.778784946876527</v>
      </c>
      <c r="EW288" s="27">
        <f t="shared" ref="EW288:EW351" ca="1" si="713">IF($A288&lt;=$C$2,0,EV288/MAX(INDIRECT(ADDRESS($B$5,COLUMN(EV288))&amp;":"&amp;ADDRESS(ROW(EV288),COLUMN(EV288))))-1)</f>
        <v>0</v>
      </c>
      <c r="EX288" s="43">
        <f t="shared" ref="EX288:EX351" ca="1" si="714">IF($A288&lt;=$C$18,0,EV288/MAX(INDIRECT(ADDRESS($B$21,COLUMN(EV288))&amp;":"&amp;ADDRESS(ROW(EV288),COLUMN(EV288))))-1)</f>
        <v>0</v>
      </c>
      <c r="EY288" s="25">
        <f t="shared" si="587"/>
        <v>187.95817201</v>
      </c>
      <c r="EZ288" s="34">
        <f t="shared" si="655"/>
        <v>1</v>
      </c>
      <c r="FA288" s="23">
        <f t="shared" si="656"/>
        <v>6.4081307415528199E-2</v>
      </c>
      <c r="FB288" s="27">
        <f t="shared" si="657"/>
        <v>50.811676276261494</v>
      </c>
      <c r="FC288" s="27">
        <f t="shared" ref="FC288:FC351" ca="1" si="715">IF($A288&lt;=$C$2,0,FB288/MAX(INDIRECT(ADDRESS($B$5,COLUMN(FB288))&amp;":"&amp;ADDRESS(ROW(FB288),COLUMN(FB288))))-1)</f>
        <v>0</v>
      </c>
      <c r="FD288" s="43">
        <f t="shared" ref="FD288:FD351" ca="1" si="716">IF($A288&lt;=$C$18,0,FB288/MAX(INDIRECT(ADDRESS($B$21,COLUMN(FB288))&amp;":"&amp;ADDRESS(ROW(FB288),COLUMN(FB288))))-1)</f>
        <v>0</v>
      </c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25">
        <f t="shared" si="588"/>
        <v>187.95817201</v>
      </c>
      <c r="FT288" s="26">
        <f t="shared" si="658"/>
        <v>1</v>
      </c>
      <c r="FU288" s="23">
        <f t="shared" si="659"/>
        <v>6.4081307415528199E-2</v>
      </c>
      <c r="FV288" s="27">
        <f t="shared" si="660"/>
        <v>6.5937133853997256</v>
      </c>
      <c r="FW288" s="27">
        <f t="shared" ref="FW288:FW351" ca="1" si="717">IF($A288&lt;=$C$2,0,FV288/MAX(INDIRECT(ADDRESS($B$5,COLUMN(FV288))&amp;":"&amp;ADDRESS(ROW(FV288),COLUMN(FV288))))-1)</f>
        <v>0</v>
      </c>
      <c r="FX288" s="43">
        <f t="shared" ref="FX288:FX351" ca="1" si="718">IF($A288&lt;=$C$18,0,FV288/MAX(INDIRECT(ADDRESS($B$21,COLUMN(FV288))&amp;":"&amp;ADDRESS(ROW(FV288),COLUMN(FV288))))-1)</f>
        <v>0</v>
      </c>
      <c r="FY288" s="25">
        <f t="shared" si="589"/>
        <v>187.95817201</v>
      </c>
      <c r="FZ288" s="26">
        <f t="shared" si="661"/>
        <v>1</v>
      </c>
      <c r="GA288" s="23">
        <f t="shared" si="662"/>
        <v>6.4081307415528199E-2</v>
      </c>
      <c r="GB288" s="27">
        <f t="shared" si="663"/>
        <v>35.32126988934786</v>
      </c>
      <c r="GC288" s="27">
        <f t="shared" ref="GC288:GC351" ca="1" si="719">IF($A288&lt;=$C$2,0,GB288/MAX(INDIRECT(ADDRESS($B$5,COLUMN(GB288))&amp;":"&amp;ADDRESS(ROW(GB288),COLUMN(GB288))))-1)</f>
        <v>0</v>
      </c>
      <c r="GD288" s="43">
        <f t="shared" ref="GD288:GD351" ca="1" si="720">IF($A288&lt;=$C$18,0,GB288/MAX(INDIRECT(ADDRESS($B$21,COLUMN(GB288))&amp;":"&amp;ADDRESS(ROW(GB288),COLUMN(GB288))))-1)</f>
        <v>0</v>
      </c>
      <c r="GE288" s="47"/>
      <c r="GF288" s="47"/>
    </row>
    <row r="289" spans="1:188" x14ac:dyDescent="0.2">
      <c r="A289" s="30">
        <v>33450</v>
      </c>
      <c r="B289" s="34">
        <v>234.4780059</v>
      </c>
      <c r="C289" s="23">
        <v>1.2952867059639717E-2</v>
      </c>
      <c r="D289" s="24">
        <f t="shared" si="666"/>
        <v>5.8784639909736258E-2</v>
      </c>
      <c r="E289" s="25" t="e">
        <f>#N/A</f>
        <v>#N/A</v>
      </c>
      <c r="F289" s="26">
        <v>1</v>
      </c>
      <c r="G289" s="23">
        <f t="shared" si="590"/>
        <v>5.8784639909736258E-2</v>
      </c>
      <c r="H289" s="27">
        <f t="shared" si="591"/>
        <v>69.139564769626375</v>
      </c>
      <c r="I289" s="27">
        <f t="shared" ca="1" si="667"/>
        <v>0</v>
      </c>
      <c r="J289" s="43">
        <f t="shared" ca="1" si="668"/>
        <v>0</v>
      </c>
      <c r="K289" s="25" t="e">
        <f>#N/A</f>
        <v>#N/A</v>
      </c>
      <c r="L289" s="26">
        <v>0</v>
      </c>
      <c r="M289" s="23">
        <f t="shared" si="592"/>
        <v>1.2952867059639717E-2</v>
      </c>
      <c r="N289" s="27">
        <f t="shared" si="593"/>
        <v>6.8399927768084368</v>
      </c>
      <c r="O289" s="27">
        <f t="shared" ca="1" si="669"/>
        <v>0</v>
      </c>
      <c r="P289" s="43">
        <f t="shared" ca="1" si="670"/>
        <v>0</v>
      </c>
      <c r="Q289" s="25">
        <f t="shared" si="556"/>
        <v>193.54187380000002</v>
      </c>
      <c r="R289" s="26">
        <f t="shared" si="594"/>
        <v>1</v>
      </c>
      <c r="S289" s="23">
        <f t="shared" si="595"/>
        <v>5.8784639909736258E-2</v>
      </c>
      <c r="T289" s="27">
        <f t="shared" si="596"/>
        <v>46.381998660421907</v>
      </c>
      <c r="U289" s="27">
        <f t="shared" ca="1" si="671"/>
        <v>0</v>
      </c>
      <c r="V289" s="43">
        <f t="shared" ca="1" si="672"/>
        <v>0</v>
      </c>
      <c r="W289" s="25">
        <f t="shared" si="557"/>
        <v>227.96879495000002</v>
      </c>
      <c r="X289" s="26">
        <f t="shared" si="597"/>
        <v>1</v>
      </c>
      <c r="Y289" s="23">
        <f t="shared" si="598"/>
        <v>5.8784639909736258E-2</v>
      </c>
      <c r="Z289" s="27">
        <f t="shared" si="599"/>
        <v>86.259343485041597</v>
      </c>
      <c r="AA289" s="27">
        <f t="shared" ca="1" si="673"/>
        <v>0</v>
      </c>
      <c r="AB289" s="43">
        <f t="shared" ca="1" si="674"/>
        <v>0</v>
      </c>
      <c r="AC289" s="25">
        <f t="shared" si="558"/>
        <v>211.45863157999997</v>
      </c>
      <c r="AD289" s="26">
        <f t="shared" si="600"/>
        <v>1</v>
      </c>
      <c r="AE289" s="23">
        <f t="shared" si="601"/>
        <v>5.8784639909736258E-2</v>
      </c>
      <c r="AF289" s="27">
        <f t="shared" si="602"/>
        <v>72.123751656818271</v>
      </c>
      <c r="AG289" s="27">
        <f t="shared" ca="1" si="675"/>
        <v>0</v>
      </c>
      <c r="AH289" s="43">
        <f t="shared" ca="1" si="676"/>
        <v>0</v>
      </c>
      <c r="AI289" s="25">
        <f t="shared" si="559"/>
        <v>193.54187380000002</v>
      </c>
      <c r="AJ289" s="26">
        <f t="shared" si="603"/>
        <v>1</v>
      </c>
      <c r="AK289" s="23">
        <f t="shared" si="604"/>
        <v>5.8784639909736258E-2</v>
      </c>
      <c r="AL289" s="27">
        <f t="shared" si="605"/>
        <v>46.381998660421907</v>
      </c>
      <c r="AM289" s="27">
        <f t="shared" ca="1" si="677"/>
        <v>0</v>
      </c>
      <c r="AN289" s="43">
        <f t="shared" ca="1" si="678"/>
        <v>0</v>
      </c>
      <c r="AO289" s="25">
        <f t="shared" si="560"/>
        <v>193.54187380000002</v>
      </c>
      <c r="AP289" s="34">
        <f t="shared" si="606"/>
        <v>1</v>
      </c>
      <c r="AQ289" s="23">
        <f t="shared" si="607"/>
        <v>5.8784639909736258E-2</v>
      </c>
      <c r="AR289" s="27">
        <f t="shared" si="608"/>
        <v>69.609207184056416</v>
      </c>
      <c r="AS289" s="27">
        <f t="shared" ca="1" si="679"/>
        <v>0</v>
      </c>
      <c r="AT289" s="43">
        <f t="shared" ca="1" si="680"/>
        <v>0</v>
      </c>
      <c r="AU289" s="25">
        <f t="shared" si="561"/>
        <v>211.45863157999997</v>
      </c>
      <c r="AV289" s="26">
        <f t="shared" si="609"/>
        <v>1</v>
      </c>
      <c r="AW289" s="23">
        <f t="shared" si="610"/>
        <v>5.8784639909736258E-2</v>
      </c>
      <c r="AX289" s="27">
        <f t="shared" si="611"/>
        <v>44.588624666776873</v>
      </c>
      <c r="AY289" s="27">
        <f t="shared" ca="1" si="681"/>
        <v>0</v>
      </c>
      <c r="AZ289" s="43">
        <f t="shared" ca="1" si="682"/>
        <v>0</v>
      </c>
      <c r="BA289" s="25">
        <f t="shared" si="562"/>
        <v>211.45863157999997</v>
      </c>
      <c r="BB289" s="26">
        <f t="shared" si="612"/>
        <v>1</v>
      </c>
      <c r="BC289" s="23">
        <f t="shared" si="613"/>
        <v>5.8784639909736258E-2</v>
      </c>
      <c r="BD289" s="27">
        <f t="shared" si="614"/>
        <v>38.648137048291275</v>
      </c>
      <c r="BE289" s="27">
        <f t="shared" ca="1" si="683"/>
        <v>0</v>
      </c>
      <c r="BF289" s="43">
        <f t="shared" ca="1" si="684"/>
        <v>0</v>
      </c>
      <c r="BG289" s="25">
        <f t="shared" si="563"/>
        <v>193.54187380000002</v>
      </c>
      <c r="BH289" s="26">
        <f t="shared" si="615"/>
        <v>1</v>
      </c>
      <c r="BI289" s="23">
        <f t="shared" si="616"/>
        <v>5.8784639909736258E-2</v>
      </c>
      <c r="BJ289" s="27">
        <f t="shared" si="617"/>
        <v>41.453077999933598</v>
      </c>
      <c r="BK289" s="27">
        <f t="shared" ca="1" si="685"/>
        <v>0</v>
      </c>
      <c r="BL289" s="43">
        <f t="shared" ca="1" si="686"/>
        <v>0</v>
      </c>
      <c r="BM289" s="25">
        <f t="shared" si="564"/>
        <v>207.15887705</v>
      </c>
      <c r="BN289" s="26">
        <f t="shared" si="618"/>
        <v>1</v>
      </c>
      <c r="BO289" s="23">
        <f t="shared" si="619"/>
        <v>5.8784639909736258E-2</v>
      </c>
      <c r="BP289" s="27">
        <f t="shared" si="620"/>
        <v>21.536369001112579</v>
      </c>
      <c r="BQ289" s="27">
        <f t="shared" ca="1" si="687"/>
        <v>0</v>
      </c>
      <c r="BR289" s="43">
        <f t="shared" ca="1" si="688"/>
        <v>0</v>
      </c>
      <c r="BS289" s="25">
        <f t="shared" si="565"/>
        <v>193.54187380000002</v>
      </c>
      <c r="BT289" s="34">
        <f t="shared" si="621"/>
        <v>1</v>
      </c>
      <c r="BU289" s="23">
        <f t="shared" si="622"/>
        <v>5.8784639909736258E-2</v>
      </c>
      <c r="BV289" s="27">
        <f t="shared" si="623"/>
        <v>36.71885544731709</v>
      </c>
      <c r="BW289" s="27">
        <f t="shared" ca="1" si="689"/>
        <v>0</v>
      </c>
      <c r="BX289" s="43">
        <f t="shared" ca="1" si="690"/>
        <v>0</v>
      </c>
      <c r="BY289" s="25">
        <f t="shared" si="566"/>
        <v>227.96879495000002</v>
      </c>
      <c r="BZ289" s="50">
        <f t="shared" si="567"/>
        <v>1</v>
      </c>
      <c r="CA289" s="23">
        <f t="shared" si="624"/>
        <v>5.8784639909736258E-2</v>
      </c>
      <c r="CB289" s="27">
        <f t="shared" si="625"/>
        <v>34.100234049372084</v>
      </c>
      <c r="CC289" s="27">
        <f t="shared" ca="1" si="691"/>
        <v>0</v>
      </c>
      <c r="CD289" s="43">
        <f t="shared" ca="1" si="692"/>
        <v>0</v>
      </c>
      <c r="CE289" s="25">
        <f t="shared" si="568"/>
        <v>211.45863157999997</v>
      </c>
      <c r="CF289" s="34">
        <f t="shared" si="569"/>
        <v>1</v>
      </c>
      <c r="CG289" s="23">
        <f t="shared" si="626"/>
        <v>5.8784639909736258E-2</v>
      </c>
      <c r="CH289" s="27">
        <f t="shared" si="627"/>
        <v>35.289944224668211</v>
      </c>
      <c r="CI289" s="27">
        <f t="shared" ca="1" si="693"/>
        <v>0</v>
      </c>
      <c r="CJ289" s="43">
        <f t="shared" ca="1" si="694"/>
        <v>0</v>
      </c>
      <c r="CK289" s="25">
        <f t="shared" si="570"/>
        <v>193.54187380000002</v>
      </c>
      <c r="CL289" s="34">
        <f t="shared" si="571"/>
        <v>1</v>
      </c>
      <c r="CM289" s="23">
        <f t="shared" si="628"/>
        <v>5.8784639909736258E-2</v>
      </c>
      <c r="CN289" s="27">
        <f t="shared" si="629"/>
        <v>36.187911793789596</v>
      </c>
      <c r="CO289" s="27">
        <f t="shared" ca="1" si="695"/>
        <v>0</v>
      </c>
      <c r="CP289" s="43">
        <f t="shared" ca="1" si="696"/>
        <v>0</v>
      </c>
      <c r="CQ289" s="25">
        <f t="shared" si="572"/>
        <v>195.26456646500003</v>
      </c>
      <c r="CR289" s="34">
        <f t="shared" si="573"/>
        <v>1</v>
      </c>
      <c r="CS289" s="23">
        <f t="shared" si="630"/>
        <v>5.8784639909736258E-2</v>
      </c>
      <c r="CT289" s="27">
        <f t="shared" si="631"/>
        <v>33.457815898265608</v>
      </c>
      <c r="CU289" s="27">
        <f t="shared" ca="1" si="697"/>
        <v>0</v>
      </c>
      <c r="CV289" s="43">
        <f t="shared" ca="1" si="698"/>
        <v>0</v>
      </c>
      <c r="CW289" s="25">
        <f t="shared" si="574"/>
        <v>193.54187380000002</v>
      </c>
      <c r="CX289" s="34">
        <f t="shared" si="632"/>
        <v>1</v>
      </c>
      <c r="CY289" s="23">
        <f t="shared" si="633"/>
        <v>5.8784639909736258E-2</v>
      </c>
      <c r="CZ289" s="27">
        <f t="shared" si="634"/>
        <v>36.891215702907346</v>
      </c>
      <c r="DA289" s="27">
        <f t="shared" ca="1" si="699"/>
        <v>0</v>
      </c>
      <c r="DB289" s="43">
        <f t="shared" ca="1" si="700"/>
        <v>0</v>
      </c>
      <c r="DC289" s="25">
        <f t="shared" si="575"/>
        <v>193.54187380000002</v>
      </c>
      <c r="DD289" s="34">
        <f t="shared" si="576"/>
        <v>1</v>
      </c>
      <c r="DE289" s="23">
        <f t="shared" si="635"/>
        <v>5.8784639909736258E-2</v>
      </c>
      <c r="DF289" s="27">
        <f t="shared" si="636"/>
        <v>46.185330203550784</v>
      </c>
      <c r="DG289" s="27">
        <f t="shared" ca="1" si="664"/>
        <v>0</v>
      </c>
      <c r="DH289" s="43">
        <f t="shared" ca="1" si="665"/>
        <v>0</v>
      </c>
      <c r="DI289" s="25">
        <f t="shared" si="577"/>
        <v>227.96879495000002</v>
      </c>
      <c r="DJ289" s="26">
        <f t="shared" si="578"/>
        <v>1</v>
      </c>
      <c r="DK289" s="23">
        <f t="shared" si="637"/>
        <v>5.8784639909736258E-2</v>
      </c>
      <c r="DL289" s="27">
        <f t="shared" si="638"/>
        <v>56.920080662881858</v>
      </c>
      <c r="DM289" s="27">
        <f t="shared" ca="1" si="701"/>
        <v>0</v>
      </c>
      <c r="DN289" s="43">
        <f t="shared" ca="1" si="702"/>
        <v>0</v>
      </c>
      <c r="DO289" s="25">
        <f t="shared" si="579"/>
        <v>211.45863157999997</v>
      </c>
      <c r="DP289" s="26">
        <f t="shared" si="580"/>
        <v>1</v>
      </c>
      <c r="DQ289" s="23">
        <f t="shared" si="639"/>
        <v>5.8784639909736258E-2</v>
      </c>
      <c r="DR289" s="27">
        <f t="shared" si="640"/>
        <v>73.546769767415057</v>
      </c>
      <c r="DS289" s="27">
        <f t="shared" ca="1" si="703"/>
        <v>0</v>
      </c>
      <c r="DT289" s="43">
        <f t="shared" ca="1" si="704"/>
        <v>0</v>
      </c>
      <c r="DU289" s="25">
        <f t="shared" si="581"/>
        <v>193.54187380000002</v>
      </c>
      <c r="DV289" s="26">
        <f t="shared" si="582"/>
        <v>1</v>
      </c>
      <c r="DW289" s="23">
        <f t="shared" si="641"/>
        <v>5.8784639909736258E-2</v>
      </c>
      <c r="DX289" s="27">
        <f t="shared" si="642"/>
        <v>38.114454028180447</v>
      </c>
      <c r="DY289" s="27">
        <f t="shared" ca="1" si="705"/>
        <v>0</v>
      </c>
      <c r="DZ289" s="43">
        <f t="shared" ca="1" si="706"/>
        <v>0</v>
      </c>
      <c r="EA289" s="25">
        <f t="shared" si="583"/>
        <v>193.54187380000002</v>
      </c>
      <c r="EB289" s="34">
        <f t="shared" si="643"/>
        <v>1</v>
      </c>
      <c r="EC289" s="23">
        <f t="shared" si="644"/>
        <v>5.8784639909736258E-2</v>
      </c>
      <c r="ED289" s="27">
        <f t="shared" si="645"/>
        <v>57.183338062613558</v>
      </c>
      <c r="EE289" s="27">
        <f t="shared" ca="1" si="707"/>
        <v>0</v>
      </c>
      <c r="EF289" s="43">
        <f t="shared" ca="1" si="708"/>
        <v>0</v>
      </c>
      <c r="EG289" s="25">
        <f t="shared" si="584"/>
        <v>227.96879495000002</v>
      </c>
      <c r="EH289" s="26">
        <f t="shared" si="646"/>
        <v>1</v>
      </c>
      <c r="EI289" s="23">
        <f t="shared" si="647"/>
        <v>5.8784639909736258E-2</v>
      </c>
      <c r="EJ289" s="27">
        <f t="shared" si="648"/>
        <v>60.79897905827228</v>
      </c>
      <c r="EK289" s="27">
        <f t="shared" ca="1" si="709"/>
        <v>0</v>
      </c>
      <c r="EL289" s="43">
        <f t="shared" ca="1" si="710"/>
        <v>0</v>
      </c>
      <c r="EM289" s="25">
        <f t="shared" si="585"/>
        <v>211.45863157999997</v>
      </c>
      <c r="EN289" s="26">
        <f t="shared" si="649"/>
        <v>1</v>
      </c>
      <c r="EO289" s="23">
        <f t="shared" si="650"/>
        <v>5.8784639909736258E-2</v>
      </c>
      <c r="EP289" s="27">
        <f t="shared" si="651"/>
        <v>52.082793570369773</v>
      </c>
      <c r="EQ289" s="27">
        <f t="shared" ca="1" si="711"/>
        <v>0</v>
      </c>
      <c r="ER289" s="43">
        <f t="shared" ca="1" si="712"/>
        <v>0</v>
      </c>
      <c r="ES289" s="25">
        <f t="shared" si="586"/>
        <v>193.54187380000002</v>
      </c>
      <c r="ET289" s="26">
        <f t="shared" si="652"/>
        <v>1</v>
      </c>
      <c r="EU289" s="23">
        <f t="shared" si="653"/>
        <v>5.8784639909736258E-2</v>
      </c>
      <c r="EV289" s="27">
        <f t="shared" si="654"/>
        <v>42.117166496025504</v>
      </c>
      <c r="EW289" s="27">
        <f t="shared" ca="1" si="713"/>
        <v>0</v>
      </c>
      <c r="EX289" s="43">
        <f t="shared" ca="1" si="714"/>
        <v>0</v>
      </c>
      <c r="EY289" s="25">
        <f t="shared" si="587"/>
        <v>193.54187380000002</v>
      </c>
      <c r="EZ289" s="34">
        <f t="shared" si="655"/>
        <v>1</v>
      </c>
      <c r="FA289" s="23">
        <f t="shared" si="656"/>
        <v>5.8784639909736258E-2</v>
      </c>
      <c r="FB289" s="27">
        <f t="shared" si="657"/>
        <v>53.798622369371614</v>
      </c>
      <c r="FC289" s="27">
        <f t="shared" ca="1" si="715"/>
        <v>0</v>
      </c>
      <c r="FD289" s="43">
        <f t="shared" ca="1" si="716"/>
        <v>0</v>
      </c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25">
        <f t="shared" si="588"/>
        <v>193.54187380000002</v>
      </c>
      <c r="FT289" s="26">
        <f t="shared" si="658"/>
        <v>1</v>
      </c>
      <c r="FU289" s="23">
        <f t="shared" si="659"/>
        <v>5.8784639909736258E-2</v>
      </c>
      <c r="FV289" s="27">
        <f t="shared" si="660"/>
        <v>6.9813224524284569</v>
      </c>
      <c r="FW289" s="27">
        <f t="shared" ca="1" si="717"/>
        <v>0</v>
      </c>
      <c r="FX289" s="43">
        <f t="shared" ca="1" si="718"/>
        <v>0</v>
      </c>
      <c r="FY289" s="25">
        <f t="shared" si="589"/>
        <v>193.54187380000002</v>
      </c>
      <c r="FZ289" s="26">
        <f t="shared" si="661"/>
        <v>1</v>
      </c>
      <c r="GA289" s="23">
        <f t="shared" si="662"/>
        <v>5.8784639909736258E-2</v>
      </c>
      <c r="GB289" s="27">
        <f t="shared" si="663"/>
        <v>37.397618020947782</v>
      </c>
      <c r="GC289" s="27">
        <f t="shared" ca="1" si="719"/>
        <v>0</v>
      </c>
      <c r="GD289" s="43">
        <f t="shared" ca="1" si="720"/>
        <v>0</v>
      </c>
      <c r="GE289" s="47"/>
      <c r="GF289" s="47"/>
    </row>
    <row r="290" spans="1:188" x14ac:dyDescent="0.2">
      <c r="A290" s="30">
        <v>33481</v>
      </c>
      <c r="B290" s="34">
        <v>225.5351703</v>
      </c>
      <c r="C290" s="23">
        <v>1.293116456957355E-2</v>
      </c>
      <c r="D290" s="24">
        <f t="shared" si="666"/>
        <v>-3.8139336632766918E-2</v>
      </c>
      <c r="E290" s="25" t="e">
        <f>#N/A</f>
        <v>#N/A</v>
      </c>
      <c r="F290" s="26">
        <v>1</v>
      </c>
      <c r="G290" s="23">
        <f t="shared" si="590"/>
        <v>-3.8139336632766918E-2</v>
      </c>
      <c r="H290" s="27">
        <f t="shared" si="591"/>
        <v>66.502627634234599</v>
      </c>
      <c r="I290" s="27">
        <f t="shared" ca="1" si="667"/>
        <v>-3.8139336632766918E-2</v>
      </c>
      <c r="J290" s="43">
        <f t="shared" ca="1" si="668"/>
        <v>0</v>
      </c>
      <c r="K290" s="25" t="e">
        <f>#N/A</f>
        <v>#N/A</v>
      </c>
      <c r="L290" s="26">
        <v>0</v>
      </c>
      <c r="M290" s="23">
        <f t="shared" si="592"/>
        <v>1.293116456957355E-2</v>
      </c>
      <c r="N290" s="27">
        <f t="shared" si="593"/>
        <v>6.9284418490600412</v>
      </c>
      <c r="O290" s="27">
        <f t="shared" ca="1" si="669"/>
        <v>0</v>
      </c>
      <c r="P290" s="43">
        <f t="shared" ca="1" si="670"/>
        <v>0</v>
      </c>
      <c r="Q290" s="25">
        <f t="shared" si="556"/>
        <v>198.67306128000001</v>
      </c>
      <c r="R290" s="26">
        <f t="shared" si="594"/>
        <v>1</v>
      </c>
      <c r="S290" s="23">
        <f t="shared" si="595"/>
        <v>-3.8139336632766918E-2</v>
      </c>
      <c r="T290" s="27">
        <f t="shared" si="596"/>
        <v>44.613019999811534</v>
      </c>
      <c r="U290" s="27">
        <f t="shared" ca="1" si="671"/>
        <v>-3.8139336632766807E-2</v>
      </c>
      <c r="V290" s="43">
        <f t="shared" ca="1" si="672"/>
        <v>0</v>
      </c>
      <c r="W290" s="25">
        <f t="shared" si="557"/>
        <v>230.00658809999999</v>
      </c>
      <c r="X290" s="26">
        <f t="shared" si="597"/>
        <v>1</v>
      </c>
      <c r="Y290" s="23">
        <f t="shared" si="598"/>
        <v>-3.8139336632766918E-2</v>
      </c>
      <c r="Z290" s="27">
        <f t="shared" si="599"/>
        <v>82.969469346144123</v>
      </c>
      <c r="AA290" s="27">
        <f t="shared" ca="1" si="673"/>
        <v>-3.8139336632766918E-2</v>
      </c>
      <c r="AB290" s="43">
        <f t="shared" ca="1" si="674"/>
        <v>0</v>
      </c>
      <c r="AC290" s="25">
        <f t="shared" si="558"/>
        <v>218.33373356000001</v>
      </c>
      <c r="AD290" s="26">
        <f t="shared" si="600"/>
        <v>1</v>
      </c>
      <c r="AE290" s="23">
        <f t="shared" si="601"/>
        <v>-3.8139336632766918E-2</v>
      </c>
      <c r="AF290" s="27">
        <f t="shared" si="602"/>
        <v>69.3729996131608</v>
      </c>
      <c r="AG290" s="27">
        <f t="shared" ca="1" si="675"/>
        <v>-3.8139336632766918E-2</v>
      </c>
      <c r="AH290" s="43">
        <f t="shared" ca="1" si="676"/>
        <v>0</v>
      </c>
      <c r="AI290" s="25">
        <f t="shared" si="559"/>
        <v>198.67306128000001</v>
      </c>
      <c r="AJ290" s="26">
        <f t="shared" si="603"/>
        <v>1</v>
      </c>
      <c r="AK290" s="23">
        <f t="shared" si="604"/>
        <v>-3.8139336632766918E-2</v>
      </c>
      <c r="AL290" s="27">
        <f t="shared" si="605"/>
        <v>44.613019999811534</v>
      </c>
      <c r="AM290" s="27">
        <f t="shared" ca="1" si="677"/>
        <v>-3.8139336632766807E-2</v>
      </c>
      <c r="AN290" s="43">
        <f t="shared" ca="1" si="678"/>
        <v>0</v>
      </c>
      <c r="AO290" s="25">
        <f t="shared" si="560"/>
        <v>198.67306128000001</v>
      </c>
      <c r="AP290" s="34">
        <f t="shared" si="606"/>
        <v>1</v>
      </c>
      <c r="AQ290" s="23">
        <f t="shared" si="607"/>
        <v>-3.8139336632766918E-2</v>
      </c>
      <c r="AR290" s="27">
        <f t="shared" si="608"/>
        <v>66.954358198523664</v>
      </c>
      <c r="AS290" s="27">
        <f t="shared" ca="1" si="679"/>
        <v>-3.8139336632767029E-2</v>
      </c>
      <c r="AT290" s="43">
        <f t="shared" ca="1" si="680"/>
        <v>0</v>
      </c>
      <c r="AU290" s="25">
        <f t="shared" si="561"/>
        <v>218.33373356000001</v>
      </c>
      <c r="AV290" s="26">
        <f t="shared" si="609"/>
        <v>1</v>
      </c>
      <c r="AW290" s="23">
        <f t="shared" si="610"/>
        <v>-3.8139336632766918E-2</v>
      </c>
      <c r="AX290" s="27">
        <f t="shared" si="611"/>
        <v>42.888044100618572</v>
      </c>
      <c r="AY290" s="27">
        <f t="shared" ca="1" si="681"/>
        <v>-3.8139336632767029E-2</v>
      </c>
      <c r="AZ290" s="43">
        <f t="shared" ca="1" si="682"/>
        <v>0</v>
      </c>
      <c r="BA290" s="25">
        <f t="shared" si="562"/>
        <v>218.33373356000001</v>
      </c>
      <c r="BB290" s="26">
        <f t="shared" si="612"/>
        <v>1</v>
      </c>
      <c r="BC290" s="23">
        <f t="shared" si="613"/>
        <v>-3.8139336632766918E-2</v>
      </c>
      <c r="BD290" s="27">
        <f t="shared" si="614"/>
        <v>37.174122739177186</v>
      </c>
      <c r="BE290" s="27">
        <f t="shared" ca="1" si="683"/>
        <v>-3.8139336632766807E-2</v>
      </c>
      <c r="BF290" s="43">
        <f t="shared" ca="1" si="684"/>
        <v>0</v>
      </c>
      <c r="BG290" s="25">
        <f t="shared" si="563"/>
        <v>198.67306128000001</v>
      </c>
      <c r="BH290" s="26">
        <f t="shared" si="615"/>
        <v>1</v>
      </c>
      <c r="BI290" s="23">
        <f t="shared" si="616"/>
        <v>-3.8139336632766918E-2</v>
      </c>
      <c r="BJ290" s="27">
        <f t="shared" si="617"/>
        <v>39.872085103629786</v>
      </c>
      <c r="BK290" s="27">
        <f t="shared" ca="1" si="685"/>
        <v>-3.8139336632766918E-2</v>
      </c>
      <c r="BL290" s="43">
        <f t="shared" ca="1" si="686"/>
        <v>0</v>
      </c>
      <c r="BM290" s="25">
        <f t="shared" si="564"/>
        <v>213.80472136666663</v>
      </c>
      <c r="BN290" s="26">
        <f t="shared" si="618"/>
        <v>1</v>
      </c>
      <c r="BO290" s="23">
        <f t="shared" si="619"/>
        <v>-3.8139336632766918E-2</v>
      </c>
      <c r="BP290" s="27">
        <f t="shared" si="620"/>
        <v>20.71498617393166</v>
      </c>
      <c r="BQ290" s="27">
        <f t="shared" ca="1" si="687"/>
        <v>-3.8139336632766918E-2</v>
      </c>
      <c r="BR290" s="43">
        <f t="shared" ca="1" si="688"/>
        <v>0</v>
      </c>
      <c r="BS290" s="25">
        <f t="shared" si="565"/>
        <v>198.67306128000001</v>
      </c>
      <c r="BT290" s="34">
        <f t="shared" si="621"/>
        <v>1</v>
      </c>
      <c r="BU290" s="23">
        <f t="shared" si="622"/>
        <v>-3.8139336632766918E-2</v>
      </c>
      <c r="BV290" s="27">
        <f t="shared" si="623"/>
        <v>35.318422658641957</v>
      </c>
      <c r="BW290" s="27">
        <f t="shared" ca="1" si="689"/>
        <v>-3.8139336632766918E-2</v>
      </c>
      <c r="BX290" s="43">
        <f t="shared" ca="1" si="690"/>
        <v>0</v>
      </c>
      <c r="BY290" s="25">
        <f t="shared" si="566"/>
        <v>230.00658809999999</v>
      </c>
      <c r="BZ290" s="50">
        <f t="shared" si="567"/>
        <v>1</v>
      </c>
      <c r="CA290" s="23">
        <f t="shared" si="624"/>
        <v>-3.8139336632766918E-2</v>
      </c>
      <c r="CB290" s="27">
        <f t="shared" si="625"/>
        <v>32.79967374370694</v>
      </c>
      <c r="CC290" s="27">
        <f t="shared" ca="1" si="691"/>
        <v>-3.8139336632766918E-2</v>
      </c>
      <c r="CD290" s="43">
        <f t="shared" ca="1" si="692"/>
        <v>0</v>
      </c>
      <c r="CE290" s="25">
        <f t="shared" si="568"/>
        <v>218.33373356000001</v>
      </c>
      <c r="CF290" s="34">
        <f t="shared" si="569"/>
        <v>1</v>
      </c>
      <c r="CG290" s="23">
        <f t="shared" si="626"/>
        <v>-3.8139336632766918E-2</v>
      </c>
      <c r="CH290" s="27">
        <f t="shared" si="627"/>
        <v>33.944009162132019</v>
      </c>
      <c r="CI290" s="27">
        <f t="shared" ca="1" si="693"/>
        <v>-3.8139336632767029E-2</v>
      </c>
      <c r="CJ290" s="43">
        <f t="shared" ca="1" si="694"/>
        <v>0</v>
      </c>
      <c r="CK290" s="25">
        <f t="shared" si="570"/>
        <v>198.67306128000001</v>
      </c>
      <c r="CL290" s="34">
        <f t="shared" si="571"/>
        <v>1</v>
      </c>
      <c r="CM290" s="23">
        <f t="shared" si="628"/>
        <v>-3.8139336632766918E-2</v>
      </c>
      <c r="CN290" s="27">
        <f t="shared" si="629"/>
        <v>34.807728843849375</v>
      </c>
      <c r="CO290" s="27">
        <f t="shared" ca="1" si="695"/>
        <v>-3.8139336632767029E-2</v>
      </c>
      <c r="CP290" s="43">
        <f t="shared" ca="1" si="696"/>
        <v>0</v>
      </c>
      <c r="CQ290" s="25">
        <f t="shared" si="572"/>
        <v>197.12265531500003</v>
      </c>
      <c r="CR290" s="34">
        <f t="shared" si="573"/>
        <v>1</v>
      </c>
      <c r="CS290" s="23">
        <f t="shared" si="630"/>
        <v>-3.8139336632766918E-2</v>
      </c>
      <c r="CT290" s="27">
        <f t="shared" si="631"/>
        <v>32.181756994724516</v>
      </c>
      <c r="CU290" s="27">
        <f t="shared" ca="1" si="697"/>
        <v>-3.8139336632766918E-2</v>
      </c>
      <c r="CV290" s="43">
        <f t="shared" ca="1" si="698"/>
        <v>0</v>
      </c>
      <c r="CW290" s="25">
        <f t="shared" si="574"/>
        <v>198.67306128000001</v>
      </c>
      <c r="CX290" s="34">
        <f t="shared" si="632"/>
        <v>1</v>
      </c>
      <c r="CY290" s="23">
        <f t="shared" si="633"/>
        <v>-3.8139336632766918E-2</v>
      </c>
      <c r="CZ290" s="27">
        <f t="shared" si="634"/>
        <v>35.484209208422143</v>
      </c>
      <c r="DA290" s="27">
        <f t="shared" ca="1" si="699"/>
        <v>-3.8139336632766918E-2</v>
      </c>
      <c r="DB290" s="43">
        <f t="shared" ca="1" si="700"/>
        <v>0</v>
      </c>
      <c r="DC290" s="25">
        <f t="shared" si="575"/>
        <v>198.67306128000001</v>
      </c>
      <c r="DD290" s="34">
        <f t="shared" si="576"/>
        <v>1</v>
      </c>
      <c r="DE290" s="23">
        <f t="shared" si="635"/>
        <v>-3.8139336632766918E-2</v>
      </c>
      <c r="DF290" s="27">
        <f t="shared" si="636"/>
        <v>44.423852347422063</v>
      </c>
      <c r="DG290" s="27">
        <f t="shared" ca="1" si="664"/>
        <v>-3.8139336632766918E-2</v>
      </c>
      <c r="DH290" s="43">
        <f t="shared" ca="1" si="665"/>
        <v>0</v>
      </c>
      <c r="DI290" s="25">
        <f t="shared" si="577"/>
        <v>230.00658809999999</v>
      </c>
      <c r="DJ290" s="26">
        <f t="shared" si="578"/>
        <v>1</v>
      </c>
      <c r="DK290" s="23">
        <f t="shared" si="637"/>
        <v>-3.8139336632766918E-2</v>
      </c>
      <c r="DL290" s="27">
        <f t="shared" si="638"/>
        <v>54.749186545315958</v>
      </c>
      <c r="DM290" s="27">
        <f t="shared" ca="1" si="701"/>
        <v>-3.8139336632766918E-2</v>
      </c>
      <c r="DN290" s="43">
        <f t="shared" ca="1" si="702"/>
        <v>0</v>
      </c>
      <c r="DO290" s="25">
        <f t="shared" si="579"/>
        <v>218.33373356000001</v>
      </c>
      <c r="DP290" s="26">
        <f t="shared" si="580"/>
        <v>1</v>
      </c>
      <c r="DQ290" s="23">
        <f t="shared" si="639"/>
        <v>-3.8139336632766918E-2</v>
      </c>
      <c r="DR290" s="27">
        <f t="shared" si="640"/>
        <v>70.741744757003005</v>
      </c>
      <c r="DS290" s="27">
        <f t="shared" ca="1" si="703"/>
        <v>-3.8139336632767029E-2</v>
      </c>
      <c r="DT290" s="43">
        <f t="shared" ca="1" si="704"/>
        <v>0</v>
      </c>
      <c r="DU290" s="25">
        <f t="shared" si="581"/>
        <v>198.67306128000001</v>
      </c>
      <c r="DV290" s="26">
        <f t="shared" si="582"/>
        <v>1</v>
      </c>
      <c r="DW290" s="23">
        <f t="shared" si="641"/>
        <v>-3.8139336632766918E-2</v>
      </c>
      <c r="DX290" s="27">
        <f t="shared" si="642"/>
        <v>36.660794035425553</v>
      </c>
      <c r="DY290" s="27">
        <f t="shared" ca="1" si="705"/>
        <v>-3.8139336632766918E-2</v>
      </c>
      <c r="DZ290" s="43">
        <f t="shared" ca="1" si="706"/>
        <v>0</v>
      </c>
      <c r="EA290" s="25">
        <f t="shared" si="583"/>
        <v>198.67306128000001</v>
      </c>
      <c r="EB290" s="34">
        <f t="shared" si="643"/>
        <v>1</v>
      </c>
      <c r="EC290" s="23">
        <f t="shared" si="644"/>
        <v>-3.8139336632766918E-2</v>
      </c>
      <c r="ED290" s="27">
        <f t="shared" si="645"/>
        <v>55.002403482458227</v>
      </c>
      <c r="EE290" s="27">
        <f t="shared" ca="1" si="707"/>
        <v>-3.8139336632766918E-2</v>
      </c>
      <c r="EF290" s="43">
        <f t="shared" ca="1" si="708"/>
        <v>0</v>
      </c>
      <c r="EG290" s="25">
        <f t="shared" si="584"/>
        <v>230.00658809999999</v>
      </c>
      <c r="EH290" s="26">
        <f t="shared" si="646"/>
        <v>1</v>
      </c>
      <c r="EI290" s="23">
        <f t="shared" si="647"/>
        <v>-3.8139336632766918E-2</v>
      </c>
      <c r="EJ290" s="27">
        <f t="shared" si="648"/>
        <v>58.480146329040288</v>
      </c>
      <c r="EK290" s="27">
        <f t="shared" ca="1" si="709"/>
        <v>-3.8139336632766918E-2</v>
      </c>
      <c r="EL290" s="43">
        <f t="shared" ca="1" si="710"/>
        <v>0</v>
      </c>
      <c r="EM290" s="25">
        <f t="shared" si="585"/>
        <v>218.33373356000001</v>
      </c>
      <c r="EN290" s="26">
        <f t="shared" si="649"/>
        <v>1</v>
      </c>
      <c r="EO290" s="23">
        <f t="shared" si="650"/>
        <v>-3.8139336632766918E-2</v>
      </c>
      <c r="EP290" s="27">
        <f t="shared" si="651"/>
        <v>50.096390373614533</v>
      </c>
      <c r="EQ290" s="27">
        <f t="shared" ca="1" si="711"/>
        <v>-3.8139336632766918E-2</v>
      </c>
      <c r="ER290" s="43">
        <f t="shared" ca="1" si="712"/>
        <v>0</v>
      </c>
      <c r="ES290" s="25">
        <f t="shared" si="586"/>
        <v>198.67306128000001</v>
      </c>
      <c r="ET290" s="26">
        <f t="shared" si="652"/>
        <v>1</v>
      </c>
      <c r="EU290" s="23">
        <f t="shared" si="653"/>
        <v>-3.8139336632766918E-2</v>
      </c>
      <c r="EV290" s="27">
        <f t="shared" si="654"/>
        <v>40.510845705015292</v>
      </c>
      <c r="EW290" s="27">
        <f t="shared" ca="1" si="713"/>
        <v>-3.8139336632767029E-2</v>
      </c>
      <c r="EX290" s="43">
        <f t="shared" ca="1" si="714"/>
        <v>0</v>
      </c>
      <c r="EY290" s="25">
        <f t="shared" si="587"/>
        <v>198.67306128000001</v>
      </c>
      <c r="EZ290" s="34">
        <f t="shared" si="655"/>
        <v>1</v>
      </c>
      <c r="FA290" s="23">
        <f t="shared" si="656"/>
        <v>-3.8139336632766918E-2</v>
      </c>
      <c r="FB290" s="27">
        <f t="shared" si="657"/>
        <v>51.746778600447044</v>
      </c>
      <c r="FC290" s="27">
        <f t="shared" ca="1" si="715"/>
        <v>-3.8139336632766918E-2</v>
      </c>
      <c r="FD290" s="43">
        <f t="shared" ca="1" si="716"/>
        <v>0</v>
      </c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25">
        <f t="shared" si="588"/>
        <v>198.67306128000001</v>
      </c>
      <c r="FT290" s="26">
        <f t="shared" si="658"/>
        <v>1</v>
      </c>
      <c r="FU290" s="23">
        <f t="shared" si="659"/>
        <v>-3.8139336632766918E-2</v>
      </c>
      <c r="FV290" s="27">
        <f t="shared" si="660"/>
        <v>6.7150594452733943</v>
      </c>
      <c r="FW290" s="27">
        <f t="shared" ca="1" si="717"/>
        <v>-3.8139336632766918E-2</v>
      </c>
      <c r="FX290" s="43">
        <f t="shared" ca="1" si="718"/>
        <v>0</v>
      </c>
      <c r="FY290" s="25">
        <f t="shared" si="589"/>
        <v>198.67306128000001</v>
      </c>
      <c r="FZ290" s="26">
        <f t="shared" si="661"/>
        <v>1</v>
      </c>
      <c r="GA290" s="23">
        <f t="shared" si="662"/>
        <v>-3.8139336632766918E-2</v>
      </c>
      <c r="GB290" s="27">
        <f t="shared" si="663"/>
        <v>35.971297677983223</v>
      </c>
      <c r="GC290" s="27">
        <f t="shared" ca="1" si="719"/>
        <v>-3.8139336632766918E-2</v>
      </c>
      <c r="GD290" s="43">
        <f t="shared" ca="1" si="720"/>
        <v>0</v>
      </c>
      <c r="GE290" s="47"/>
      <c r="GF290" s="47"/>
    </row>
    <row r="291" spans="1:188" x14ac:dyDescent="0.2">
      <c r="A291" s="30">
        <v>33511</v>
      </c>
      <c r="B291" s="34">
        <v>222.6791053</v>
      </c>
      <c r="C291" s="23">
        <v>1.2851544982878327E-2</v>
      </c>
      <c r="D291" s="24">
        <f t="shared" si="666"/>
        <v>-1.2663501644559205E-2</v>
      </c>
      <c r="E291" s="25" t="e">
        <f>#N/A</f>
        <v>#N/A</v>
      </c>
      <c r="F291" s="26">
        <v>1</v>
      </c>
      <c r="G291" s="23">
        <f t="shared" si="590"/>
        <v>-1.2663501644559205E-2</v>
      </c>
      <c r="H291" s="27">
        <f t="shared" si="591"/>
        <v>65.660471499820957</v>
      </c>
      <c r="I291" s="27">
        <f t="shared" ca="1" si="667"/>
        <v>-5.0319860725154819E-2</v>
      </c>
      <c r="J291" s="43">
        <f t="shared" ca="1" si="668"/>
        <v>0</v>
      </c>
      <c r="K291" s="25" t="e">
        <f>#N/A</f>
        <v>#N/A</v>
      </c>
      <c r="L291" s="26">
        <v>0</v>
      </c>
      <c r="M291" s="23">
        <f t="shared" si="592"/>
        <v>1.2851544982878327E-2</v>
      </c>
      <c r="N291" s="27">
        <f t="shared" si="593"/>
        <v>7.0174830311444927</v>
      </c>
      <c r="O291" s="27">
        <f t="shared" ca="1" si="669"/>
        <v>0</v>
      </c>
      <c r="P291" s="43">
        <f t="shared" ca="1" si="670"/>
        <v>0</v>
      </c>
      <c r="Q291" s="25">
        <f t="shared" si="556"/>
        <v>203.88783888</v>
      </c>
      <c r="R291" s="26">
        <f t="shared" si="594"/>
        <v>1</v>
      </c>
      <c r="S291" s="23">
        <f t="shared" si="595"/>
        <v>-1.2663501644559205E-2</v>
      </c>
      <c r="T291" s="27">
        <f t="shared" si="596"/>
        <v>44.04806294767517</v>
      </c>
      <c r="U291" s="27">
        <f t="shared" ca="1" si="671"/>
        <v>-5.0319860725154597E-2</v>
      </c>
      <c r="V291" s="43">
        <f t="shared" ca="1" si="672"/>
        <v>0</v>
      </c>
      <c r="W291" s="25">
        <f t="shared" si="557"/>
        <v>224.1071378</v>
      </c>
      <c r="X291" s="26">
        <f t="shared" si="597"/>
        <v>0</v>
      </c>
      <c r="Y291" s="23">
        <f t="shared" si="598"/>
        <v>1.2851544982878327E-2</v>
      </c>
      <c r="Z291" s="27">
        <f t="shared" si="599"/>
        <v>84.03575521365164</v>
      </c>
      <c r="AA291" s="27">
        <f t="shared" ca="1" si="673"/>
        <v>-2.5777941050241782E-2</v>
      </c>
      <c r="AB291" s="43">
        <f t="shared" ca="1" si="674"/>
        <v>0</v>
      </c>
      <c r="AC291" s="25">
        <f t="shared" si="558"/>
        <v>222.45493363999998</v>
      </c>
      <c r="AD291" s="26">
        <f t="shared" si="600"/>
        <v>1</v>
      </c>
      <c r="AE291" s="23">
        <f t="shared" si="601"/>
        <v>-1.2663501644559205E-2</v>
      </c>
      <c r="AF291" s="27">
        <f t="shared" si="602"/>
        <v>68.494494518471527</v>
      </c>
      <c r="AG291" s="27">
        <f t="shared" ca="1" si="675"/>
        <v>-5.0319860725154708E-2</v>
      </c>
      <c r="AH291" s="43">
        <f t="shared" ca="1" si="676"/>
        <v>0</v>
      </c>
      <c r="AI291" s="25">
        <f t="shared" si="559"/>
        <v>203.88783888</v>
      </c>
      <c r="AJ291" s="26">
        <f t="shared" si="603"/>
        <v>1</v>
      </c>
      <c r="AK291" s="23">
        <f t="shared" si="604"/>
        <v>-1.2663501644559205E-2</v>
      </c>
      <c r="AL291" s="27">
        <f t="shared" si="605"/>
        <v>44.04806294767517</v>
      </c>
      <c r="AM291" s="27">
        <f t="shared" ca="1" si="677"/>
        <v>-5.0319860725154597E-2</v>
      </c>
      <c r="AN291" s="43">
        <f t="shared" ca="1" si="678"/>
        <v>0</v>
      </c>
      <c r="AO291" s="25">
        <f t="shared" si="560"/>
        <v>203.88783888</v>
      </c>
      <c r="AP291" s="34">
        <f t="shared" si="606"/>
        <v>0.66666666666666663</v>
      </c>
      <c r="AQ291" s="23">
        <f t="shared" si="607"/>
        <v>-4.1584861020800279E-3</v>
      </c>
      <c r="AR291" s="27">
        <f t="shared" si="608"/>
        <v>66.675929430481418</v>
      </c>
      <c r="AS291" s="27">
        <f t="shared" ca="1" si="679"/>
        <v>-4.2139220833517066E-2</v>
      </c>
      <c r="AT291" s="43">
        <f t="shared" ca="1" si="680"/>
        <v>0</v>
      </c>
      <c r="AU291" s="25">
        <f t="shared" si="561"/>
        <v>222.45493363999998</v>
      </c>
      <c r="AV291" s="26">
        <f t="shared" si="609"/>
        <v>1</v>
      </c>
      <c r="AW291" s="23">
        <f t="shared" si="610"/>
        <v>-1.2663501644559205E-2</v>
      </c>
      <c r="AX291" s="27">
        <f t="shared" si="611"/>
        <v>42.344931283618457</v>
      </c>
      <c r="AY291" s="27">
        <f t="shared" ca="1" si="681"/>
        <v>-5.0319860725154819E-2</v>
      </c>
      <c r="AZ291" s="43">
        <f t="shared" ca="1" si="682"/>
        <v>0</v>
      </c>
      <c r="BA291" s="25">
        <f t="shared" si="562"/>
        <v>222.45493363999998</v>
      </c>
      <c r="BB291" s="26">
        <f t="shared" si="612"/>
        <v>1</v>
      </c>
      <c r="BC291" s="23">
        <f t="shared" si="613"/>
        <v>-1.2663501644559205E-2</v>
      </c>
      <c r="BD291" s="27">
        <f t="shared" si="614"/>
        <v>36.703368174734571</v>
      </c>
      <c r="BE291" s="27">
        <f t="shared" ca="1" si="683"/>
        <v>-5.0319860725154597E-2</v>
      </c>
      <c r="BF291" s="43">
        <f t="shared" ca="1" si="684"/>
        <v>0</v>
      </c>
      <c r="BG291" s="25">
        <f t="shared" si="563"/>
        <v>203.88783888</v>
      </c>
      <c r="BH291" s="26">
        <f t="shared" si="615"/>
        <v>1</v>
      </c>
      <c r="BI291" s="23">
        <f t="shared" si="616"/>
        <v>-1.2663501644559205E-2</v>
      </c>
      <c r="BJ291" s="27">
        <f t="shared" si="617"/>
        <v>39.367164888347965</v>
      </c>
      <c r="BK291" s="27">
        <f t="shared" ca="1" si="685"/>
        <v>-5.0319860725154708E-2</v>
      </c>
      <c r="BL291" s="43">
        <f t="shared" ca="1" si="686"/>
        <v>0</v>
      </c>
      <c r="BM291" s="25">
        <f t="shared" si="564"/>
        <v>219.05796218333333</v>
      </c>
      <c r="BN291" s="26">
        <f t="shared" si="618"/>
        <v>1</v>
      </c>
      <c r="BO291" s="23">
        <f t="shared" si="619"/>
        <v>-1.2663501644559205E-2</v>
      </c>
      <c r="BP291" s="27">
        <f t="shared" si="620"/>
        <v>20.452661912451056</v>
      </c>
      <c r="BQ291" s="27">
        <f t="shared" ca="1" si="687"/>
        <v>-5.0319860725154597E-2</v>
      </c>
      <c r="BR291" s="43">
        <f t="shared" ca="1" si="688"/>
        <v>0</v>
      </c>
      <c r="BS291" s="25">
        <f t="shared" si="565"/>
        <v>203.88783888</v>
      </c>
      <c r="BT291" s="34">
        <f t="shared" si="621"/>
        <v>1</v>
      </c>
      <c r="BU291" s="23">
        <f t="shared" si="622"/>
        <v>-1.2663501644559205E-2</v>
      </c>
      <c r="BV291" s="27">
        <f t="shared" si="623"/>
        <v>34.871167755221009</v>
      </c>
      <c r="BW291" s="27">
        <f t="shared" ca="1" si="689"/>
        <v>-5.0319860725154597E-2</v>
      </c>
      <c r="BX291" s="43">
        <f t="shared" ca="1" si="690"/>
        <v>0</v>
      </c>
      <c r="BY291" s="25">
        <f t="shared" si="566"/>
        <v>224.1071378</v>
      </c>
      <c r="BZ291" s="50">
        <f t="shared" si="567"/>
        <v>0</v>
      </c>
      <c r="CA291" s="23">
        <f t="shared" si="624"/>
        <v>1.2851544982878327E-2</v>
      </c>
      <c r="CB291" s="27">
        <f t="shared" si="625"/>
        <v>33.221200226247923</v>
      </c>
      <c r="CC291" s="27">
        <f t="shared" ca="1" si="691"/>
        <v>-2.5777941050241782E-2</v>
      </c>
      <c r="CD291" s="43">
        <f t="shared" ca="1" si="692"/>
        <v>0</v>
      </c>
      <c r="CE291" s="25">
        <f t="shared" si="568"/>
        <v>222.45493363999998</v>
      </c>
      <c r="CF291" s="34">
        <f t="shared" si="569"/>
        <v>1</v>
      </c>
      <c r="CG291" s="23">
        <f t="shared" si="626"/>
        <v>-1.2663501644559205E-2</v>
      </c>
      <c r="CH291" s="27">
        <f t="shared" si="627"/>
        <v>33.514159146284427</v>
      </c>
      <c r="CI291" s="27">
        <f t="shared" ca="1" si="693"/>
        <v>-5.0319860725154708E-2</v>
      </c>
      <c r="CJ291" s="43">
        <f t="shared" ca="1" si="694"/>
        <v>0</v>
      </c>
      <c r="CK291" s="25">
        <f t="shared" si="570"/>
        <v>203.88783888</v>
      </c>
      <c r="CL291" s="34">
        <f t="shared" si="571"/>
        <v>1</v>
      </c>
      <c r="CM291" s="23">
        <f t="shared" si="628"/>
        <v>-1.2663501644559205E-2</v>
      </c>
      <c r="CN291" s="27">
        <f t="shared" si="629"/>
        <v>34.36694111239192</v>
      </c>
      <c r="CO291" s="27">
        <f t="shared" ca="1" si="695"/>
        <v>-5.0319860725154708E-2</v>
      </c>
      <c r="CP291" s="43">
        <f t="shared" ca="1" si="696"/>
        <v>0</v>
      </c>
      <c r="CQ291" s="25">
        <f t="shared" si="572"/>
        <v>198.10997085500003</v>
      </c>
      <c r="CR291" s="34">
        <f t="shared" si="573"/>
        <v>1</v>
      </c>
      <c r="CS291" s="23">
        <f t="shared" si="630"/>
        <v>-1.2663501644559205E-2</v>
      </c>
      <c r="CT291" s="27">
        <f t="shared" si="631"/>
        <v>31.774223262097017</v>
      </c>
      <c r="CU291" s="27">
        <f t="shared" ca="1" si="697"/>
        <v>-5.0319860725154708E-2</v>
      </c>
      <c r="CV291" s="43">
        <f t="shared" ca="1" si="698"/>
        <v>0</v>
      </c>
      <c r="CW291" s="25">
        <f t="shared" si="574"/>
        <v>203.88783888</v>
      </c>
      <c r="CX291" s="34">
        <f t="shared" si="632"/>
        <v>0.75</v>
      </c>
      <c r="CY291" s="23">
        <f t="shared" si="633"/>
        <v>-6.2847399876998222E-3</v>
      </c>
      <c r="CZ291" s="27">
        <f t="shared" si="634"/>
        <v>35.261200179878067</v>
      </c>
      <c r="DA291" s="27">
        <f t="shared" ca="1" si="699"/>
        <v>-4.4184380806426504E-2</v>
      </c>
      <c r="DB291" s="43">
        <f t="shared" ca="1" si="700"/>
        <v>0</v>
      </c>
      <c r="DC291" s="25">
        <f t="shared" si="575"/>
        <v>203.88783888</v>
      </c>
      <c r="DD291" s="34">
        <f t="shared" si="576"/>
        <v>0.83333333333333326</v>
      </c>
      <c r="DE291" s="23">
        <f t="shared" si="635"/>
        <v>-7.7022425781130182E-3</v>
      </c>
      <c r="DF291" s="27">
        <f t="shared" si="636"/>
        <v>44.081689060387944</v>
      </c>
      <c r="DG291" s="27">
        <f t="shared" ca="1" si="664"/>
        <v>-4.5547820788366056E-2</v>
      </c>
      <c r="DH291" s="43">
        <f t="shared" ca="1" si="665"/>
        <v>0</v>
      </c>
      <c r="DI291" s="25">
        <f t="shared" si="577"/>
        <v>224.1071378</v>
      </c>
      <c r="DJ291" s="26">
        <f t="shared" si="578"/>
        <v>0</v>
      </c>
      <c r="DK291" s="23">
        <f t="shared" si="637"/>
        <v>1.2851544982878327E-2</v>
      </c>
      <c r="DL291" s="27">
        <f t="shared" si="638"/>
        <v>55.45279817897908</v>
      </c>
      <c r="DM291" s="27">
        <f t="shared" ca="1" si="701"/>
        <v>-2.5777941050241782E-2</v>
      </c>
      <c r="DN291" s="43">
        <f t="shared" ca="1" si="702"/>
        <v>0</v>
      </c>
      <c r="DO291" s="25">
        <f t="shared" si="579"/>
        <v>222.45493363999998</v>
      </c>
      <c r="DP291" s="26">
        <f t="shared" si="580"/>
        <v>1</v>
      </c>
      <c r="DQ291" s="23">
        <f t="shared" si="639"/>
        <v>-1.2663501644559205E-2</v>
      </c>
      <c r="DR291" s="27">
        <f t="shared" si="640"/>
        <v>69.845906555933709</v>
      </c>
      <c r="DS291" s="27">
        <f t="shared" ca="1" si="703"/>
        <v>-5.0319860725154708E-2</v>
      </c>
      <c r="DT291" s="43">
        <f t="shared" ca="1" si="704"/>
        <v>0</v>
      </c>
      <c r="DU291" s="25">
        <f t="shared" si="581"/>
        <v>203.88783888</v>
      </c>
      <c r="DV291" s="26">
        <f t="shared" si="582"/>
        <v>1</v>
      </c>
      <c r="DW291" s="23">
        <f t="shared" si="641"/>
        <v>-1.2663501644559205E-2</v>
      </c>
      <c r="DX291" s="27">
        <f t="shared" si="642"/>
        <v>36.196540009867093</v>
      </c>
      <c r="DY291" s="27">
        <f t="shared" ca="1" si="705"/>
        <v>-5.0319860725154819E-2</v>
      </c>
      <c r="DZ291" s="43">
        <f t="shared" ca="1" si="706"/>
        <v>0</v>
      </c>
      <c r="EA291" s="25">
        <f t="shared" si="583"/>
        <v>203.88783888</v>
      </c>
      <c r="EB291" s="34">
        <f t="shared" si="643"/>
        <v>0.66666666666666663</v>
      </c>
      <c r="EC291" s="23">
        <f t="shared" si="644"/>
        <v>-4.1584861020800279E-3</v>
      </c>
      <c r="ED291" s="27">
        <f t="shared" si="645"/>
        <v>54.773676751995424</v>
      </c>
      <c r="EE291" s="27">
        <f t="shared" ca="1" si="707"/>
        <v>-4.2139220833517066E-2</v>
      </c>
      <c r="EF291" s="43">
        <f t="shared" ca="1" si="708"/>
        <v>0</v>
      </c>
      <c r="EG291" s="25">
        <f t="shared" si="584"/>
        <v>224.1071378</v>
      </c>
      <c r="EH291" s="26">
        <f t="shared" si="646"/>
        <v>0</v>
      </c>
      <c r="EI291" s="23">
        <f t="shared" si="647"/>
        <v>1.2851544982878327E-2</v>
      </c>
      <c r="EJ291" s="27">
        <f t="shared" si="648"/>
        <v>59.231706560193253</v>
      </c>
      <c r="EK291" s="27">
        <f t="shared" ca="1" si="709"/>
        <v>-2.5777941050241782E-2</v>
      </c>
      <c r="EL291" s="43">
        <f t="shared" ca="1" si="710"/>
        <v>0</v>
      </c>
      <c r="EM291" s="25">
        <f t="shared" si="585"/>
        <v>222.45493363999998</v>
      </c>
      <c r="EN291" s="26">
        <f t="shared" si="649"/>
        <v>1</v>
      </c>
      <c r="EO291" s="23">
        <f t="shared" si="650"/>
        <v>-1.2663501644559205E-2</v>
      </c>
      <c r="EP291" s="27">
        <f t="shared" si="651"/>
        <v>49.461994651731786</v>
      </c>
      <c r="EQ291" s="27">
        <f t="shared" ca="1" si="711"/>
        <v>-5.0319860725154708E-2</v>
      </c>
      <c r="ER291" s="43">
        <f t="shared" ca="1" si="712"/>
        <v>0</v>
      </c>
      <c r="ES291" s="25">
        <f t="shared" si="586"/>
        <v>203.88783888</v>
      </c>
      <c r="ET291" s="26">
        <f t="shared" si="652"/>
        <v>1</v>
      </c>
      <c r="EU291" s="23">
        <f t="shared" si="653"/>
        <v>-1.2663501644559205E-2</v>
      </c>
      <c r="EV291" s="27">
        <f t="shared" si="654"/>
        <v>39.997836543807345</v>
      </c>
      <c r="EW291" s="27">
        <f t="shared" ca="1" si="713"/>
        <v>-5.0319860725154819E-2</v>
      </c>
      <c r="EX291" s="43">
        <f t="shared" ca="1" si="714"/>
        <v>0</v>
      </c>
      <c r="EY291" s="25">
        <f t="shared" si="587"/>
        <v>203.88783888</v>
      </c>
      <c r="EZ291" s="34">
        <f t="shared" si="655"/>
        <v>0.66666666666666663</v>
      </c>
      <c r="FA291" s="23">
        <f t="shared" si="656"/>
        <v>-4.1584861020800279E-3</v>
      </c>
      <c r="FB291" s="27">
        <f t="shared" si="657"/>
        <v>51.531590340809672</v>
      </c>
      <c r="FC291" s="27">
        <f t="shared" ca="1" si="715"/>
        <v>-4.2139220833517066E-2</v>
      </c>
      <c r="FD291" s="43">
        <f t="shared" ca="1" si="716"/>
        <v>0</v>
      </c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25">
        <f t="shared" si="588"/>
        <v>203.88783888</v>
      </c>
      <c r="FT291" s="26">
        <f t="shared" si="658"/>
        <v>1</v>
      </c>
      <c r="FU291" s="23">
        <f t="shared" si="659"/>
        <v>-1.2663501644559205E-2</v>
      </c>
      <c r="FV291" s="27">
        <f t="shared" si="660"/>
        <v>6.6300232789448614</v>
      </c>
      <c r="FW291" s="27">
        <f t="shared" ca="1" si="717"/>
        <v>-5.0319860725154708E-2</v>
      </c>
      <c r="FX291" s="43">
        <f t="shared" ca="1" si="718"/>
        <v>0</v>
      </c>
      <c r="FY291" s="25">
        <f t="shared" si="589"/>
        <v>203.88783888</v>
      </c>
      <c r="FZ291" s="26">
        <f t="shared" si="661"/>
        <v>1</v>
      </c>
      <c r="GA291" s="23">
        <f t="shared" si="662"/>
        <v>-1.2663501644559205E-2</v>
      </c>
      <c r="GB291" s="27">
        <f t="shared" si="663"/>
        <v>35.515775090681153</v>
      </c>
      <c r="GC291" s="27">
        <f t="shared" ca="1" si="719"/>
        <v>-5.0319860725154708E-2</v>
      </c>
      <c r="GD291" s="43">
        <f t="shared" ca="1" si="720"/>
        <v>0</v>
      </c>
      <c r="GE291" s="47"/>
      <c r="GF291" s="47"/>
    </row>
    <row r="292" spans="1:188" x14ac:dyDescent="0.2">
      <c r="A292" s="30">
        <v>33542</v>
      </c>
      <c r="B292" s="34">
        <v>238.7098239</v>
      </c>
      <c r="C292" s="23">
        <v>1.2721109695569721E-2</v>
      </c>
      <c r="D292" s="24">
        <f t="shared" si="666"/>
        <v>7.1990223682652843E-2</v>
      </c>
      <c r="E292" s="25" t="e">
        <f>#N/A</f>
        <v>#N/A</v>
      </c>
      <c r="F292" s="26">
        <v>1</v>
      </c>
      <c r="G292" s="23">
        <f t="shared" si="590"/>
        <v>7.1990223682652843E-2</v>
      </c>
      <c r="H292" s="27">
        <f t="shared" si="591"/>
        <v>70.387383530201518</v>
      </c>
      <c r="I292" s="27">
        <f t="shared" ca="1" si="667"/>
        <v>0</v>
      </c>
      <c r="J292" s="43">
        <f t="shared" ca="1" si="668"/>
        <v>0</v>
      </c>
      <c r="K292" s="25" t="e">
        <f>#N/A</f>
        <v>#N/A</v>
      </c>
      <c r="L292" s="26">
        <v>0</v>
      </c>
      <c r="M292" s="23">
        <f t="shared" si="592"/>
        <v>1.2721109695569721E-2</v>
      </c>
      <c r="N292" s="27">
        <f t="shared" si="593"/>
        <v>7.1067532025704807</v>
      </c>
      <c r="O292" s="27">
        <f t="shared" ca="1" si="669"/>
        <v>0</v>
      </c>
      <c r="P292" s="43">
        <f t="shared" ca="1" si="670"/>
        <v>0</v>
      </c>
      <c r="Q292" s="25">
        <f t="shared" si="556"/>
        <v>209.86588236999995</v>
      </c>
      <c r="R292" s="26">
        <f t="shared" si="594"/>
        <v>1</v>
      </c>
      <c r="S292" s="23">
        <f t="shared" si="595"/>
        <v>7.1990223682652843E-2</v>
      </c>
      <c r="T292" s="27">
        <f t="shared" si="596"/>
        <v>47.219092852065877</v>
      </c>
      <c r="U292" s="27">
        <f t="shared" ca="1" si="671"/>
        <v>0</v>
      </c>
      <c r="V292" s="43">
        <f t="shared" ca="1" si="672"/>
        <v>0</v>
      </c>
      <c r="W292" s="25">
        <f t="shared" si="557"/>
        <v>230.6944646</v>
      </c>
      <c r="X292" s="26">
        <f t="shared" si="597"/>
        <v>0</v>
      </c>
      <c r="Y292" s="23">
        <f t="shared" si="598"/>
        <v>1.2721109695569721E-2</v>
      </c>
      <c r="Z292" s="27">
        <f t="shared" si="599"/>
        <v>85.104783274074549</v>
      </c>
      <c r="AA292" s="27">
        <f t="shared" ca="1" si="673"/>
        <v>-1.3384755370498103E-2</v>
      </c>
      <c r="AB292" s="43">
        <f t="shared" ca="1" si="674"/>
        <v>0</v>
      </c>
      <c r="AC292" s="25">
        <f t="shared" si="558"/>
        <v>228.57233787999999</v>
      </c>
      <c r="AD292" s="26">
        <f t="shared" si="600"/>
        <v>1</v>
      </c>
      <c r="AE292" s="23">
        <f t="shared" si="601"/>
        <v>7.1990223682652843E-2</v>
      </c>
      <c r="AF292" s="27">
        <f t="shared" si="602"/>
        <v>73.425428499886536</v>
      </c>
      <c r="AG292" s="27">
        <f t="shared" ca="1" si="675"/>
        <v>0</v>
      </c>
      <c r="AH292" s="43">
        <f t="shared" ca="1" si="676"/>
        <v>0</v>
      </c>
      <c r="AI292" s="25">
        <f t="shared" si="559"/>
        <v>209.86588236999995</v>
      </c>
      <c r="AJ292" s="26">
        <f t="shared" si="603"/>
        <v>1</v>
      </c>
      <c r="AK292" s="23">
        <f t="shared" si="604"/>
        <v>7.1990223682652843E-2</v>
      </c>
      <c r="AL292" s="27">
        <f t="shared" si="605"/>
        <v>47.219092852065877</v>
      </c>
      <c r="AM292" s="27">
        <f t="shared" ca="1" si="677"/>
        <v>0</v>
      </c>
      <c r="AN292" s="43">
        <f t="shared" ca="1" si="678"/>
        <v>0</v>
      </c>
      <c r="AO292" s="25">
        <f t="shared" si="560"/>
        <v>209.86588236999995</v>
      </c>
      <c r="AP292" s="34">
        <f t="shared" si="606"/>
        <v>0.66666666666666663</v>
      </c>
      <c r="AQ292" s="23">
        <f t="shared" si="607"/>
        <v>5.2233852353625133E-2</v>
      </c>
      <c r="AR292" s="27">
        <f t="shared" si="608"/>
        <v>70.158670083893924</v>
      </c>
      <c r="AS292" s="27">
        <f t="shared" ca="1" si="679"/>
        <v>0</v>
      </c>
      <c r="AT292" s="43">
        <f t="shared" ca="1" si="680"/>
        <v>0</v>
      </c>
      <c r="AU292" s="25">
        <f t="shared" si="561"/>
        <v>228.57233787999999</v>
      </c>
      <c r="AV292" s="26">
        <f t="shared" si="609"/>
        <v>1</v>
      </c>
      <c r="AW292" s="23">
        <f t="shared" si="610"/>
        <v>7.1990223682652843E-2</v>
      </c>
      <c r="AX292" s="27">
        <f t="shared" si="611"/>
        <v>45.393352358552711</v>
      </c>
      <c r="AY292" s="27">
        <f t="shared" ca="1" si="681"/>
        <v>0</v>
      </c>
      <c r="AZ292" s="43">
        <f t="shared" ca="1" si="682"/>
        <v>0</v>
      </c>
      <c r="BA292" s="25">
        <f t="shared" si="562"/>
        <v>228.57233787999999</v>
      </c>
      <c r="BB292" s="26">
        <f t="shared" si="612"/>
        <v>1</v>
      </c>
      <c r="BC292" s="23">
        <f t="shared" si="613"/>
        <v>7.1990223682652843E-2</v>
      </c>
      <c r="BD292" s="27">
        <f t="shared" si="614"/>
        <v>39.345651859540475</v>
      </c>
      <c r="BE292" s="27">
        <f t="shared" ca="1" si="683"/>
        <v>0</v>
      </c>
      <c r="BF292" s="43">
        <f t="shared" ca="1" si="684"/>
        <v>0</v>
      </c>
      <c r="BG292" s="25">
        <f t="shared" si="563"/>
        <v>209.86588236999995</v>
      </c>
      <c r="BH292" s="26">
        <f t="shared" si="615"/>
        <v>1</v>
      </c>
      <c r="BI292" s="23">
        <f t="shared" si="616"/>
        <v>7.1990223682652843E-2</v>
      </c>
      <c r="BJ292" s="27">
        <f t="shared" si="617"/>
        <v>42.201215894412009</v>
      </c>
      <c r="BK292" s="27">
        <f t="shared" ca="1" si="685"/>
        <v>0</v>
      </c>
      <c r="BL292" s="43">
        <f t="shared" ca="1" si="686"/>
        <v>0</v>
      </c>
      <c r="BM292" s="25">
        <f t="shared" si="564"/>
        <v>225.16408201666664</v>
      </c>
      <c r="BN292" s="26">
        <f t="shared" si="618"/>
        <v>1</v>
      </c>
      <c r="BO292" s="23">
        <f t="shared" si="619"/>
        <v>7.1990223682652843E-2</v>
      </c>
      <c r="BP292" s="27">
        <f t="shared" si="620"/>
        <v>21.925053618434081</v>
      </c>
      <c r="BQ292" s="27">
        <f t="shared" ca="1" si="687"/>
        <v>0</v>
      </c>
      <c r="BR292" s="43">
        <f t="shared" ca="1" si="688"/>
        <v>0</v>
      </c>
      <c r="BS292" s="25">
        <f t="shared" si="565"/>
        <v>209.86588236999995</v>
      </c>
      <c r="BT292" s="34">
        <f t="shared" si="621"/>
        <v>1</v>
      </c>
      <c r="BU292" s="23">
        <f t="shared" si="622"/>
        <v>7.1990223682652843E-2</v>
      </c>
      <c r="BV292" s="27">
        <f t="shared" si="623"/>
        <v>37.38155092199468</v>
      </c>
      <c r="BW292" s="27">
        <f t="shared" ca="1" si="689"/>
        <v>0</v>
      </c>
      <c r="BX292" s="43">
        <f t="shared" ca="1" si="690"/>
        <v>0</v>
      </c>
      <c r="BY292" s="25">
        <f t="shared" si="566"/>
        <v>230.6944646</v>
      </c>
      <c r="BZ292" s="50">
        <f t="shared" si="567"/>
        <v>0</v>
      </c>
      <c r="CA292" s="23">
        <f t="shared" si="624"/>
        <v>1.2721109695569721E-2</v>
      </c>
      <c r="CB292" s="27">
        <f t="shared" si="625"/>
        <v>33.643810758544511</v>
      </c>
      <c r="CC292" s="27">
        <f t="shared" ca="1" si="691"/>
        <v>-1.3384755370497992E-2</v>
      </c>
      <c r="CD292" s="43">
        <f t="shared" ca="1" si="692"/>
        <v>0</v>
      </c>
      <c r="CE292" s="25">
        <f t="shared" si="568"/>
        <v>228.57233787999999</v>
      </c>
      <c r="CF292" s="34">
        <f t="shared" si="569"/>
        <v>1</v>
      </c>
      <c r="CG292" s="23">
        <f t="shared" si="626"/>
        <v>7.1990223682652843E-2</v>
      </c>
      <c r="CH292" s="27">
        <f t="shared" si="627"/>
        <v>35.926850959761467</v>
      </c>
      <c r="CI292" s="27">
        <f t="shared" ca="1" si="693"/>
        <v>0</v>
      </c>
      <c r="CJ292" s="43">
        <f t="shared" ca="1" si="694"/>
        <v>0</v>
      </c>
      <c r="CK292" s="25">
        <f t="shared" si="570"/>
        <v>209.86588236999995</v>
      </c>
      <c r="CL292" s="34">
        <f t="shared" si="571"/>
        <v>1</v>
      </c>
      <c r="CM292" s="23">
        <f t="shared" si="628"/>
        <v>7.1990223682652843E-2</v>
      </c>
      <c r="CN292" s="27">
        <f t="shared" si="629"/>
        <v>36.841024890361574</v>
      </c>
      <c r="CO292" s="27">
        <f t="shared" ca="1" si="695"/>
        <v>0</v>
      </c>
      <c r="CP292" s="43">
        <f t="shared" ca="1" si="696"/>
        <v>0</v>
      </c>
      <c r="CQ292" s="25">
        <f t="shared" si="572"/>
        <v>200.22196174500004</v>
      </c>
      <c r="CR292" s="34">
        <f t="shared" si="573"/>
        <v>1</v>
      </c>
      <c r="CS292" s="23">
        <f t="shared" si="630"/>
        <v>7.1990223682652843E-2</v>
      </c>
      <c r="CT292" s="27">
        <f t="shared" si="631"/>
        <v>34.061656702077933</v>
      </c>
      <c r="CU292" s="27">
        <f t="shared" ca="1" si="697"/>
        <v>0</v>
      </c>
      <c r="CV292" s="43">
        <f t="shared" ca="1" si="698"/>
        <v>0</v>
      </c>
      <c r="CW292" s="25">
        <f t="shared" si="574"/>
        <v>209.86588236999995</v>
      </c>
      <c r="CX292" s="34">
        <f t="shared" si="632"/>
        <v>0.75</v>
      </c>
      <c r="CY292" s="23">
        <f t="shared" si="633"/>
        <v>5.7172945185882063E-2</v>
      </c>
      <c r="CZ292" s="27">
        <f t="shared" si="634"/>
        <v>37.277186844950648</v>
      </c>
      <c r="DA292" s="27">
        <f t="shared" ca="1" si="699"/>
        <v>0</v>
      </c>
      <c r="DB292" s="43">
        <f t="shared" ca="1" si="700"/>
        <v>0</v>
      </c>
      <c r="DC292" s="25">
        <f t="shared" si="575"/>
        <v>209.86588236999995</v>
      </c>
      <c r="DD292" s="34">
        <f t="shared" si="576"/>
        <v>0.83333333333333326</v>
      </c>
      <c r="DE292" s="23">
        <f t="shared" si="635"/>
        <v>6.0465673740720011E-2</v>
      </c>
      <c r="DF292" s="27">
        <f t="shared" si="636"/>
        <v>46.747118089053231</v>
      </c>
      <c r="DG292" s="27">
        <f t="shared" ca="1" si="664"/>
        <v>0</v>
      </c>
      <c r="DH292" s="43">
        <f t="shared" ca="1" si="665"/>
        <v>0</v>
      </c>
      <c r="DI292" s="25">
        <f t="shared" si="577"/>
        <v>230.6944646</v>
      </c>
      <c r="DJ292" s="26">
        <f t="shared" si="578"/>
        <v>0</v>
      </c>
      <c r="DK292" s="23">
        <f t="shared" si="637"/>
        <v>1.2721109695569721E-2</v>
      </c>
      <c r="DL292" s="27">
        <f t="shared" si="638"/>
        <v>56.158219307540165</v>
      </c>
      <c r="DM292" s="27">
        <f t="shared" ca="1" si="701"/>
        <v>-1.3384755370498103E-2</v>
      </c>
      <c r="DN292" s="43">
        <f t="shared" ca="1" si="702"/>
        <v>0</v>
      </c>
      <c r="DO292" s="25">
        <f t="shared" si="579"/>
        <v>228.57233787999999</v>
      </c>
      <c r="DP292" s="26">
        <f t="shared" si="580"/>
        <v>1</v>
      </c>
      <c r="DQ292" s="23">
        <f t="shared" si="639"/>
        <v>7.1990223682652843E-2</v>
      </c>
      <c r="DR292" s="27">
        <f t="shared" si="640"/>
        <v>74.874128992213045</v>
      </c>
      <c r="DS292" s="27">
        <f t="shared" ca="1" si="703"/>
        <v>0</v>
      </c>
      <c r="DT292" s="43">
        <f t="shared" ca="1" si="704"/>
        <v>0</v>
      </c>
      <c r="DU292" s="25">
        <f t="shared" si="581"/>
        <v>209.86588236999995</v>
      </c>
      <c r="DV292" s="26">
        <f t="shared" si="582"/>
        <v>1</v>
      </c>
      <c r="DW292" s="23">
        <f t="shared" si="641"/>
        <v>7.1990223682652843E-2</v>
      </c>
      <c r="DX292" s="27">
        <f t="shared" si="642"/>
        <v>38.802337021715516</v>
      </c>
      <c r="DY292" s="27">
        <f t="shared" ca="1" si="705"/>
        <v>0</v>
      </c>
      <c r="DZ292" s="43">
        <f t="shared" ca="1" si="706"/>
        <v>0</v>
      </c>
      <c r="EA292" s="25">
        <f t="shared" si="583"/>
        <v>209.86588236999995</v>
      </c>
      <c r="EB292" s="34">
        <f t="shared" si="643"/>
        <v>0.66666666666666663</v>
      </c>
      <c r="EC292" s="23">
        <f t="shared" si="644"/>
        <v>5.2233852353625133E-2</v>
      </c>
      <c r="ED292" s="27">
        <f t="shared" si="645"/>
        <v>57.634716896324349</v>
      </c>
      <c r="EE292" s="27">
        <f t="shared" ca="1" si="707"/>
        <v>0</v>
      </c>
      <c r="EF292" s="43">
        <f t="shared" ca="1" si="708"/>
        <v>0</v>
      </c>
      <c r="EG292" s="25">
        <f t="shared" si="584"/>
        <v>230.6944646</v>
      </c>
      <c r="EH292" s="26">
        <f t="shared" si="646"/>
        <v>0</v>
      </c>
      <c r="EI292" s="23">
        <f t="shared" si="647"/>
        <v>1.2721109695569721E-2</v>
      </c>
      <c r="EJ292" s="27">
        <f t="shared" si="648"/>
        <v>59.985199596801266</v>
      </c>
      <c r="EK292" s="27">
        <f t="shared" ca="1" si="709"/>
        <v>-1.3384755370498103E-2</v>
      </c>
      <c r="EL292" s="43">
        <f t="shared" ca="1" si="710"/>
        <v>0</v>
      </c>
      <c r="EM292" s="25">
        <f t="shared" si="585"/>
        <v>228.57233787999999</v>
      </c>
      <c r="EN292" s="26">
        <f t="shared" si="649"/>
        <v>1</v>
      </c>
      <c r="EO292" s="23">
        <f t="shared" si="650"/>
        <v>7.1990223682652843E-2</v>
      </c>
      <c r="EP292" s="27">
        <f t="shared" si="651"/>
        <v>53.022774710500137</v>
      </c>
      <c r="EQ292" s="27">
        <f t="shared" ca="1" si="711"/>
        <v>0</v>
      </c>
      <c r="ER292" s="43">
        <f t="shared" ca="1" si="712"/>
        <v>0</v>
      </c>
      <c r="ES292" s="25">
        <f t="shared" si="586"/>
        <v>209.86588236999995</v>
      </c>
      <c r="ET292" s="26">
        <f t="shared" si="652"/>
        <v>1</v>
      </c>
      <c r="EU292" s="23">
        <f t="shared" si="653"/>
        <v>7.1990223682652843E-2</v>
      </c>
      <c r="EV292" s="27">
        <f t="shared" si="654"/>
        <v>42.877289743418224</v>
      </c>
      <c r="EW292" s="27">
        <f t="shared" ca="1" si="713"/>
        <v>0</v>
      </c>
      <c r="EX292" s="43">
        <f t="shared" ca="1" si="714"/>
        <v>0</v>
      </c>
      <c r="EY292" s="25">
        <f t="shared" si="587"/>
        <v>209.86588236999995</v>
      </c>
      <c r="EZ292" s="34">
        <f t="shared" si="655"/>
        <v>0.66666666666666663</v>
      </c>
      <c r="FA292" s="23">
        <f t="shared" si="656"/>
        <v>5.2233852353625133E-2</v>
      </c>
      <c r="FB292" s="27">
        <f t="shared" si="657"/>
        <v>54.223283822219024</v>
      </c>
      <c r="FC292" s="27">
        <f t="shared" ca="1" si="715"/>
        <v>0</v>
      </c>
      <c r="FD292" s="43">
        <f t="shared" ca="1" si="716"/>
        <v>0</v>
      </c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25">
        <f t="shared" si="588"/>
        <v>209.86588236999995</v>
      </c>
      <c r="FT292" s="26">
        <f t="shared" si="658"/>
        <v>1</v>
      </c>
      <c r="FU292" s="23">
        <f t="shared" si="659"/>
        <v>7.1990223682652843E-2</v>
      </c>
      <c r="FV292" s="27">
        <f t="shared" si="660"/>
        <v>7.1073201378172977</v>
      </c>
      <c r="FW292" s="27">
        <f t="shared" ca="1" si="717"/>
        <v>0</v>
      </c>
      <c r="FX292" s="43">
        <f t="shared" ca="1" si="718"/>
        <v>0</v>
      </c>
      <c r="FY292" s="25">
        <f t="shared" si="589"/>
        <v>209.86588236999995</v>
      </c>
      <c r="FZ292" s="26">
        <f t="shared" si="661"/>
        <v>1</v>
      </c>
      <c r="GA292" s="23">
        <f t="shared" si="662"/>
        <v>7.1990223682652843E-2</v>
      </c>
      <c r="GB292" s="27">
        <f t="shared" si="663"/>
        <v>38.07256368372208</v>
      </c>
      <c r="GC292" s="27">
        <f t="shared" ca="1" si="719"/>
        <v>0</v>
      </c>
      <c r="GD292" s="43">
        <f t="shared" ca="1" si="720"/>
        <v>0</v>
      </c>
      <c r="GE292" s="47"/>
      <c r="GF292" s="47"/>
    </row>
    <row r="293" spans="1:188" x14ac:dyDescent="0.2">
      <c r="A293" s="30">
        <v>33572</v>
      </c>
      <c r="B293" s="34">
        <v>240.43483699999999</v>
      </c>
      <c r="C293" s="23">
        <v>1.2605011877352634E-2</v>
      </c>
      <c r="D293" s="24">
        <f t="shared" si="666"/>
        <v>7.2264017953556081E-3</v>
      </c>
      <c r="E293" s="25" t="e">
        <f>#N/A</f>
        <v>#N/A</v>
      </c>
      <c r="F293" s="26">
        <v>1</v>
      </c>
      <c r="G293" s="23">
        <f t="shared" si="590"/>
        <v>7.2264017953556081E-3</v>
      </c>
      <c r="H293" s="27">
        <f t="shared" si="591"/>
        <v>70.896031044914551</v>
      </c>
      <c r="I293" s="27">
        <f t="shared" ca="1" si="667"/>
        <v>0</v>
      </c>
      <c r="J293" s="43">
        <f t="shared" ca="1" si="668"/>
        <v>0</v>
      </c>
      <c r="K293" s="25" t="e">
        <f>#N/A</f>
        <v>#N/A</v>
      </c>
      <c r="L293" s="26">
        <v>0</v>
      </c>
      <c r="M293" s="23">
        <f t="shared" si="592"/>
        <v>1.2605011877352634E-2</v>
      </c>
      <c r="N293" s="27">
        <f t="shared" si="593"/>
        <v>7.1963339110982956</v>
      </c>
      <c r="O293" s="27">
        <f t="shared" ca="1" si="669"/>
        <v>0</v>
      </c>
      <c r="P293" s="43">
        <f t="shared" ca="1" si="670"/>
        <v>0</v>
      </c>
      <c r="Q293" s="25">
        <f t="shared" si="556"/>
        <v>217.03121987999998</v>
      </c>
      <c r="R293" s="26">
        <f t="shared" si="594"/>
        <v>1</v>
      </c>
      <c r="S293" s="23">
        <f t="shared" si="595"/>
        <v>7.2264017953556081E-3</v>
      </c>
      <c r="T293" s="27">
        <f t="shared" si="596"/>
        <v>47.560316989427108</v>
      </c>
      <c r="U293" s="27">
        <f t="shared" ca="1" si="671"/>
        <v>0</v>
      </c>
      <c r="V293" s="43">
        <f t="shared" ca="1" si="672"/>
        <v>0</v>
      </c>
      <c r="W293" s="25">
        <f t="shared" si="557"/>
        <v>239.57233044999998</v>
      </c>
      <c r="X293" s="26">
        <f t="shared" si="597"/>
        <v>1</v>
      </c>
      <c r="Y293" s="23">
        <f t="shared" si="598"/>
        <v>7.2264017953556081E-3</v>
      </c>
      <c r="Z293" s="27">
        <f t="shared" si="599"/>
        <v>85.719784632719666</v>
      </c>
      <c r="AA293" s="27">
        <f t="shared" ca="1" si="673"/>
        <v>-6.2550771953823192E-3</v>
      </c>
      <c r="AB293" s="43">
        <f t="shared" ca="1" si="674"/>
        <v>0</v>
      </c>
      <c r="AC293" s="25">
        <f t="shared" si="558"/>
        <v>232.36738847999999</v>
      </c>
      <c r="AD293" s="26">
        <f t="shared" si="600"/>
        <v>1</v>
      </c>
      <c r="AE293" s="23">
        <f t="shared" si="601"/>
        <v>7.2264017953556081E-3</v>
      </c>
      <c r="AF293" s="27">
        <f t="shared" si="602"/>
        <v>73.956030148222865</v>
      </c>
      <c r="AG293" s="27">
        <f t="shared" ca="1" si="675"/>
        <v>0</v>
      </c>
      <c r="AH293" s="43">
        <f t="shared" ca="1" si="676"/>
        <v>0</v>
      </c>
      <c r="AI293" s="25">
        <f t="shared" si="559"/>
        <v>217.03121987999998</v>
      </c>
      <c r="AJ293" s="26">
        <f t="shared" si="603"/>
        <v>1</v>
      </c>
      <c r="AK293" s="23">
        <f t="shared" si="604"/>
        <v>7.2264017953556081E-3</v>
      </c>
      <c r="AL293" s="27">
        <f t="shared" si="605"/>
        <v>47.560316989427108</v>
      </c>
      <c r="AM293" s="27">
        <f t="shared" ca="1" si="677"/>
        <v>0</v>
      </c>
      <c r="AN293" s="43">
        <f t="shared" ca="1" si="678"/>
        <v>0</v>
      </c>
      <c r="AO293" s="25">
        <f t="shared" si="560"/>
        <v>217.03121987999998</v>
      </c>
      <c r="AP293" s="34">
        <f t="shared" si="606"/>
        <v>1</v>
      </c>
      <c r="AQ293" s="23">
        <f t="shared" si="607"/>
        <v>7.2264017953556081E-3</v>
      </c>
      <c r="AR293" s="27">
        <f t="shared" si="608"/>
        <v>70.665664823347939</v>
      </c>
      <c r="AS293" s="27">
        <f t="shared" ca="1" si="679"/>
        <v>0</v>
      </c>
      <c r="AT293" s="43">
        <f t="shared" ca="1" si="680"/>
        <v>0</v>
      </c>
      <c r="AU293" s="25">
        <f t="shared" si="561"/>
        <v>232.36738847999999</v>
      </c>
      <c r="AV293" s="26">
        <f t="shared" si="609"/>
        <v>1</v>
      </c>
      <c r="AW293" s="23">
        <f t="shared" si="610"/>
        <v>7.2264017953556081E-3</v>
      </c>
      <c r="AX293" s="27">
        <f t="shared" si="611"/>
        <v>45.721382961533763</v>
      </c>
      <c r="AY293" s="27">
        <f t="shared" ca="1" si="681"/>
        <v>0</v>
      </c>
      <c r="AZ293" s="43">
        <f t="shared" ca="1" si="682"/>
        <v>0</v>
      </c>
      <c r="BA293" s="25">
        <f t="shared" si="562"/>
        <v>232.36738847999999</v>
      </c>
      <c r="BB293" s="26">
        <f t="shared" si="612"/>
        <v>1</v>
      </c>
      <c r="BC293" s="23">
        <f t="shared" si="613"/>
        <v>7.2264017953556081E-3</v>
      </c>
      <c r="BD293" s="27">
        <f t="shared" si="614"/>
        <v>39.629979348777695</v>
      </c>
      <c r="BE293" s="27">
        <f t="shared" ca="1" si="683"/>
        <v>0</v>
      </c>
      <c r="BF293" s="43">
        <f t="shared" ca="1" si="684"/>
        <v>0</v>
      </c>
      <c r="BG293" s="25">
        <f t="shared" si="563"/>
        <v>217.03121987999998</v>
      </c>
      <c r="BH293" s="26">
        <f t="shared" si="615"/>
        <v>1</v>
      </c>
      <c r="BI293" s="23">
        <f t="shared" si="616"/>
        <v>7.2264017953556081E-3</v>
      </c>
      <c r="BJ293" s="27">
        <f t="shared" si="617"/>
        <v>42.506178836717581</v>
      </c>
      <c r="BK293" s="27">
        <f t="shared" ca="1" si="685"/>
        <v>0</v>
      </c>
      <c r="BL293" s="43">
        <f t="shared" ca="1" si="686"/>
        <v>0</v>
      </c>
      <c r="BM293" s="25">
        <f t="shared" si="564"/>
        <v>230.54942106666667</v>
      </c>
      <c r="BN293" s="26">
        <f t="shared" si="618"/>
        <v>1</v>
      </c>
      <c r="BO293" s="23">
        <f t="shared" si="619"/>
        <v>7.2264017953556081E-3</v>
      </c>
      <c r="BP293" s="27">
        <f t="shared" si="620"/>
        <v>22.083492865265601</v>
      </c>
      <c r="BQ293" s="27">
        <f t="shared" ca="1" si="687"/>
        <v>0</v>
      </c>
      <c r="BR293" s="43">
        <f t="shared" ca="1" si="688"/>
        <v>0</v>
      </c>
      <c r="BS293" s="25">
        <f t="shared" si="565"/>
        <v>217.03121987999998</v>
      </c>
      <c r="BT293" s="34">
        <f t="shared" si="621"/>
        <v>1</v>
      </c>
      <c r="BU293" s="23">
        <f t="shared" si="622"/>
        <v>7.2264017953556081E-3</v>
      </c>
      <c r="BV293" s="27">
        <f t="shared" si="623"/>
        <v>37.651685028690558</v>
      </c>
      <c r="BW293" s="27">
        <f t="shared" ca="1" si="689"/>
        <v>0</v>
      </c>
      <c r="BX293" s="43">
        <f t="shared" ca="1" si="690"/>
        <v>0</v>
      </c>
      <c r="BY293" s="25">
        <f t="shared" si="566"/>
        <v>239.57233044999998</v>
      </c>
      <c r="BZ293" s="50">
        <f t="shared" si="567"/>
        <v>0.5</v>
      </c>
      <c r="CA293" s="23">
        <f t="shared" si="624"/>
        <v>1.2605011877352634E-2</v>
      </c>
      <c r="CB293" s="27">
        <f t="shared" si="625"/>
        <v>34.067891392755371</v>
      </c>
      <c r="CC293" s="27">
        <f t="shared" ca="1" si="691"/>
        <v>-9.4845849356595124E-4</v>
      </c>
      <c r="CD293" s="43">
        <f t="shared" ca="1" si="692"/>
        <v>0</v>
      </c>
      <c r="CE293" s="25">
        <f t="shared" si="568"/>
        <v>232.36738847999999</v>
      </c>
      <c r="CF293" s="34">
        <f t="shared" si="569"/>
        <v>1</v>
      </c>
      <c r="CG293" s="23">
        <f t="shared" si="626"/>
        <v>7.2264017953556081E-3</v>
      </c>
      <c r="CH293" s="27">
        <f t="shared" si="627"/>
        <v>36.18647282003856</v>
      </c>
      <c r="CI293" s="27">
        <f t="shared" ca="1" si="693"/>
        <v>0</v>
      </c>
      <c r="CJ293" s="43">
        <f t="shared" ca="1" si="694"/>
        <v>0</v>
      </c>
      <c r="CK293" s="25">
        <f t="shared" si="570"/>
        <v>217.03121987999998</v>
      </c>
      <c r="CL293" s="34">
        <f t="shared" si="571"/>
        <v>1</v>
      </c>
      <c r="CM293" s="23">
        <f t="shared" si="628"/>
        <v>7.2264017953556081E-3</v>
      </c>
      <c r="CN293" s="27">
        <f t="shared" si="629"/>
        <v>37.107252938772021</v>
      </c>
      <c r="CO293" s="27">
        <f t="shared" ca="1" si="695"/>
        <v>0</v>
      </c>
      <c r="CP293" s="43">
        <f t="shared" ca="1" si="696"/>
        <v>0</v>
      </c>
      <c r="CQ293" s="25">
        <f t="shared" si="572"/>
        <v>201.84073009500003</v>
      </c>
      <c r="CR293" s="34">
        <f t="shared" si="573"/>
        <v>1</v>
      </c>
      <c r="CS293" s="23">
        <f t="shared" si="630"/>
        <v>7.2264017953556081E-3</v>
      </c>
      <c r="CT293" s="27">
        <f t="shared" si="631"/>
        <v>34.307799919222617</v>
      </c>
      <c r="CU293" s="27">
        <f t="shared" ca="1" si="697"/>
        <v>0</v>
      </c>
      <c r="CV293" s="43">
        <f t="shared" ca="1" si="698"/>
        <v>0</v>
      </c>
      <c r="CW293" s="25">
        <f t="shared" si="574"/>
        <v>217.03121987999998</v>
      </c>
      <c r="CX293" s="34">
        <f t="shared" si="632"/>
        <v>0.75</v>
      </c>
      <c r="CY293" s="23">
        <f t="shared" si="633"/>
        <v>8.5710543158548647E-3</v>
      </c>
      <c r="CZ293" s="27">
        <f t="shared" si="634"/>
        <v>37.596691638140989</v>
      </c>
      <c r="DA293" s="27">
        <f t="shared" ca="1" si="699"/>
        <v>0</v>
      </c>
      <c r="DB293" s="43">
        <f t="shared" ca="1" si="700"/>
        <v>0</v>
      </c>
      <c r="DC293" s="25">
        <f t="shared" si="575"/>
        <v>217.03121987999998</v>
      </c>
      <c r="DD293" s="34">
        <f t="shared" si="576"/>
        <v>1</v>
      </c>
      <c r="DE293" s="23">
        <f t="shared" si="635"/>
        <v>7.6746193021886939E-3</v>
      </c>
      <c r="DF293" s="27">
        <f t="shared" si="636"/>
        <v>47.10588442386117</v>
      </c>
      <c r="DG293" s="27">
        <f t="shared" ca="1" si="664"/>
        <v>0</v>
      </c>
      <c r="DH293" s="43">
        <f t="shared" ca="1" si="665"/>
        <v>0</v>
      </c>
      <c r="DI293" s="25">
        <f t="shared" si="577"/>
        <v>239.57233044999998</v>
      </c>
      <c r="DJ293" s="26">
        <f t="shared" si="578"/>
        <v>1</v>
      </c>
      <c r="DK293" s="23">
        <f t="shared" si="637"/>
        <v>7.2264017953556081E-3</v>
      </c>
      <c r="DL293" s="27">
        <f t="shared" si="638"/>
        <v>56.564041164368149</v>
      </c>
      <c r="DM293" s="27">
        <f t="shared" ca="1" si="701"/>
        <v>-6.2550771953822082E-3</v>
      </c>
      <c r="DN293" s="43">
        <f t="shared" ca="1" si="702"/>
        <v>0</v>
      </c>
      <c r="DO293" s="25">
        <f t="shared" si="579"/>
        <v>232.36738847999999</v>
      </c>
      <c r="DP293" s="26">
        <f t="shared" si="580"/>
        <v>1</v>
      </c>
      <c r="DQ293" s="23">
        <f t="shared" si="639"/>
        <v>7.2264017953556081E-3</v>
      </c>
      <c r="DR293" s="27">
        <f t="shared" si="640"/>
        <v>75.415199532388058</v>
      </c>
      <c r="DS293" s="27">
        <f t="shared" ca="1" si="703"/>
        <v>0</v>
      </c>
      <c r="DT293" s="43">
        <f t="shared" ca="1" si="704"/>
        <v>0</v>
      </c>
      <c r="DU293" s="25">
        <f t="shared" si="581"/>
        <v>217.03121987999998</v>
      </c>
      <c r="DV293" s="26">
        <f t="shared" si="582"/>
        <v>1</v>
      </c>
      <c r="DW293" s="23">
        <f t="shared" si="641"/>
        <v>7.2264017953556081E-3</v>
      </c>
      <c r="DX293" s="27">
        <f t="shared" si="642"/>
        <v>39.082738299633235</v>
      </c>
      <c r="DY293" s="27">
        <f t="shared" ca="1" si="705"/>
        <v>0</v>
      </c>
      <c r="DZ293" s="43">
        <f t="shared" ca="1" si="706"/>
        <v>0</v>
      </c>
      <c r="EA293" s="25">
        <f t="shared" si="583"/>
        <v>217.03121987999998</v>
      </c>
      <c r="EB293" s="34">
        <f t="shared" si="643"/>
        <v>1</v>
      </c>
      <c r="EC293" s="23">
        <f t="shared" si="644"/>
        <v>7.2264017953556081E-3</v>
      </c>
      <c r="ED293" s="27">
        <f t="shared" si="645"/>
        <v>58.051208517978758</v>
      </c>
      <c r="EE293" s="27">
        <f t="shared" ca="1" si="707"/>
        <v>0</v>
      </c>
      <c r="EF293" s="43">
        <f t="shared" ca="1" si="708"/>
        <v>0</v>
      </c>
      <c r="EG293" s="25">
        <f t="shared" si="584"/>
        <v>239.57233044999998</v>
      </c>
      <c r="EH293" s="26">
        <f t="shared" si="646"/>
        <v>1</v>
      </c>
      <c r="EI293" s="23">
        <f t="shared" si="647"/>
        <v>7.2264017953556081E-3</v>
      </c>
      <c r="EJ293" s="27">
        <f t="shared" si="648"/>
        <v>60.418676750862353</v>
      </c>
      <c r="EK293" s="27">
        <f t="shared" ca="1" si="709"/>
        <v>-6.2550771953823192E-3</v>
      </c>
      <c r="EL293" s="43">
        <f t="shared" ca="1" si="710"/>
        <v>0</v>
      </c>
      <c r="EM293" s="25">
        <f t="shared" si="585"/>
        <v>232.36738847999999</v>
      </c>
      <c r="EN293" s="26">
        <f t="shared" si="649"/>
        <v>1</v>
      </c>
      <c r="EO293" s="23">
        <f t="shared" si="650"/>
        <v>7.2264017953556081E-3</v>
      </c>
      <c r="EP293" s="27">
        <f t="shared" si="651"/>
        <v>53.405938584862831</v>
      </c>
      <c r="EQ293" s="27">
        <f t="shared" ca="1" si="711"/>
        <v>0</v>
      </c>
      <c r="ER293" s="43">
        <f t="shared" ca="1" si="712"/>
        <v>0</v>
      </c>
      <c r="ES293" s="25">
        <f t="shared" si="586"/>
        <v>217.03121987999998</v>
      </c>
      <c r="ET293" s="26">
        <f t="shared" si="652"/>
        <v>1</v>
      </c>
      <c r="EU293" s="23">
        <f t="shared" si="653"/>
        <v>7.2264017953556081E-3</v>
      </c>
      <c r="EV293" s="27">
        <f t="shared" si="654"/>
        <v>43.187138267000044</v>
      </c>
      <c r="EW293" s="27">
        <f t="shared" ca="1" si="713"/>
        <v>0</v>
      </c>
      <c r="EX293" s="43">
        <f t="shared" ca="1" si="714"/>
        <v>0</v>
      </c>
      <c r="EY293" s="25">
        <f t="shared" si="587"/>
        <v>217.03121987999998</v>
      </c>
      <c r="EZ293" s="34">
        <f t="shared" si="655"/>
        <v>1</v>
      </c>
      <c r="FA293" s="23">
        <f t="shared" si="656"/>
        <v>7.2264017953556081E-3</v>
      </c>
      <c r="FB293" s="27">
        <f t="shared" si="657"/>
        <v>54.615123057781986</v>
      </c>
      <c r="FC293" s="27">
        <f t="shared" ca="1" si="715"/>
        <v>0</v>
      </c>
      <c r="FD293" s="43">
        <f t="shared" ca="1" si="716"/>
        <v>0</v>
      </c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25">
        <f t="shared" si="588"/>
        <v>217.03121987999998</v>
      </c>
      <c r="FT293" s="26">
        <f t="shared" si="658"/>
        <v>1</v>
      </c>
      <c r="FU293" s="23">
        <f t="shared" si="659"/>
        <v>7.2264017953556081E-3</v>
      </c>
      <c r="FV293" s="27">
        <f t="shared" si="660"/>
        <v>7.1586804888213873</v>
      </c>
      <c r="FW293" s="27">
        <f t="shared" ca="1" si="717"/>
        <v>0</v>
      </c>
      <c r="FX293" s="43">
        <f t="shared" ca="1" si="718"/>
        <v>0</v>
      </c>
      <c r="FY293" s="25">
        <f t="shared" si="589"/>
        <v>217.03121987999998</v>
      </c>
      <c r="FZ293" s="26">
        <f t="shared" si="661"/>
        <v>1</v>
      </c>
      <c r="GA293" s="23">
        <f t="shared" si="662"/>
        <v>7.2264017953556081E-3</v>
      </c>
      <c r="GB293" s="27">
        <f t="shared" si="663"/>
        <v>38.347691326279921</v>
      </c>
      <c r="GC293" s="27">
        <f t="shared" ca="1" si="719"/>
        <v>0</v>
      </c>
      <c r="GD293" s="43">
        <f t="shared" ca="1" si="720"/>
        <v>0</v>
      </c>
      <c r="GE293" s="47"/>
      <c r="GF293" s="47"/>
    </row>
    <row r="294" spans="1:188" x14ac:dyDescent="0.2">
      <c r="A294" s="30">
        <v>33603</v>
      </c>
      <c r="B294" s="34">
        <v>234.2111079</v>
      </c>
      <c r="C294" s="23">
        <v>1.2554173004290847E-2</v>
      </c>
      <c r="D294" s="24">
        <f t="shared" si="666"/>
        <v>-2.58853050483695E-2</v>
      </c>
      <c r="E294" s="25" t="e">
        <f>#N/A</f>
        <v>#N/A</v>
      </c>
      <c r="F294" s="26">
        <v>1</v>
      </c>
      <c r="G294" s="23">
        <f t="shared" si="590"/>
        <v>-2.58853050483695E-2</v>
      </c>
      <c r="H294" s="27">
        <f t="shared" si="591"/>
        <v>69.06086565459826</v>
      </c>
      <c r="I294" s="27">
        <f t="shared" ca="1" si="667"/>
        <v>-2.58853050483695E-2</v>
      </c>
      <c r="J294" s="43">
        <f t="shared" ca="1" si="668"/>
        <v>0</v>
      </c>
      <c r="K294" s="25" t="e">
        <f>#N/A</f>
        <v>#N/A</v>
      </c>
      <c r="L294" s="26">
        <v>0</v>
      </c>
      <c r="M294" s="23">
        <f t="shared" si="592"/>
        <v>1.2554173004290847E-2</v>
      </c>
      <c r="N294" s="27">
        <f t="shared" si="593"/>
        <v>7.2866779320148689</v>
      </c>
      <c r="O294" s="27">
        <f t="shared" ca="1" si="669"/>
        <v>0</v>
      </c>
      <c r="P294" s="43">
        <f t="shared" ca="1" si="670"/>
        <v>0</v>
      </c>
      <c r="Q294" s="25">
        <f t="shared" si="556"/>
        <v>221.88632022999997</v>
      </c>
      <c r="R294" s="26">
        <f t="shared" si="594"/>
        <v>1</v>
      </c>
      <c r="S294" s="23">
        <f t="shared" si="595"/>
        <v>-2.58853050483695E-2</v>
      </c>
      <c r="T294" s="27">
        <f t="shared" si="596"/>
        <v>46.329203675958638</v>
      </c>
      <c r="U294" s="27">
        <f t="shared" ca="1" si="671"/>
        <v>-2.58853050483695E-2</v>
      </c>
      <c r="V294" s="43">
        <f t="shared" ca="1" si="672"/>
        <v>0</v>
      </c>
      <c r="W294" s="25">
        <f t="shared" si="557"/>
        <v>237.32297245000001</v>
      </c>
      <c r="X294" s="26">
        <f t="shared" si="597"/>
        <v>1</v>
      </c>
      <c r="Y294" s="23">
        <f t="shared" si="598"/>
        <v>-2.58853050483695E-2</v>
      </c>
      <c r="Z294" s="27">
        <f t="shared" si="599"/>
        <v>83.50090185882118</v>
      </c>
      <c r="AA294" s="27">
        <f t="shared" ca="1" si="673"/>
        <v>-3.1978467662448273E-2</v>
      </c>
      <c r="AB294" s="43">
        <f t="shared" ca="1" si="674"/>
        <v>0</v>
      </c>
      <c r="AC294" s="25">
        <f t="shared" si="558"/>
        <v>232.31400887999999</v>
      </c>
      <c r="AD294" s="26">
        <f t="shared" si="600"/>
        <v>1</v>
      </c>
      <c r="AE294" s="23">
        <f t="shared" si="601"/>
        <v>-2.58853050483695E-2</v>
      </c>
      <c r="AF294" s="27">
        <f t="shared" si="602"/>
        <v>72.041655747669708</v>
      </c>
      <c r="AG294" s="27">
        <f t="shared" ca="1" si="675"/>
        <v>-2.58853050483695E-2</v>
      </c>
      <c r="AH294" s="43">
        <f t="shared" ca="1" si="676"/>
        <v>0</v>
      </c>
      <c r="AI294" s="25">
        <f t="shared" si="559"/>
        <v>221.88632022999997</v>
      </c>
      <c r="AJ294" s="26">
        <f t="shared" si="603"/>
        <v>1</v>
      </c>
      <c r="AK294" s="23">
        <f t="shared" si="604"/>
        <v>-2.58853050483695E-2</v>
      </c>
      <c r="AL294" s="27">
        <f t="shared" si="605"/>
        <v>46.329203675958638</v>
      </c>
      <c r="AM294" s="27">
        <f t="shared" ca="1" si="677"/>
        <v>-2.58853050483695E-2</v>
      </c>
      <c r="AN294" s="43">
        <f t="shared" ca="1" si="678"/>
        <v>0</v>
      </c>
      <c r="AO294" s="25">
        <f t="shared" si="560"/>
        <v>221.88632022999997</v>
      </c>
      <c r="AP294" s="34">
        <f t="shared" si="606"/>
        <v>1</v>
      </c>
      <c r="AQ294" s="23">
        <f t="shared" si="607"/>
        <v>-2.58853050483695E-2</v>
      </c>
      <c r="AR294" s="27">
        <f t="shared" si="608"/>
        <v>68.836462532949739</v>
      </c>
      <c r="AS294" s="27">
        <f t="shared" ca="1" si="679"/>
        <v>-2.5885305048369611E-2</v>
      </c>
      <c r="AT294" s="43">
        <f t="shared" ca="1" si="680"/>
        <v>0</v>
      </c>
      <c r="AU294" s="25">
        <f t="shared" si="561"/>
        <v>232.31400887999999</v>
      </c>
      <c r="AV294" s="26">
        <f t="shared" si="609"/>
        <v>1</v>
      </c>
      <c r="AW294" s="23">
        <f t="shared" si="610"/>
        <v>-2.58853050483695E-2</v>
      </c>
      <c r="AX294" s="27">
        <f t="shared" si="611"/>
        <v>44.537871016341136</v>
      </c>
      <c r="AY294" s="27">
        <f t="shared" ca="1" si="681"/>
        <v>-2.58853050483695E-2</v>
      </c>
      <c r="AZ294" s="43">
        <f t="shared" ca="1" si="682"/>
        <v>0</v>
      </c>
      <c r="BA294" s="25">
        <f t="shared" si="562"/>
        <v>232.31400887999999</v>
      </c>
      <c r="BB294" s="26">
        <f t="shared" si="612"/>
        <v>1</v>
      </c>
      <c r="BC294" s="23">
        <f t="shared" si="613"/>
        <v>-2.58853050483695E-2</v>
      </c>
      <c r="BD294" s="27">
        <f t="shared" si="614"/>
        <v>38.604145244274001</v>
      </c>
      <c r="BE294" s="27">
        <f t="shared" ca="1" si="683"/>
        <v>-2.58853050483695E-2</v>
      </c>
      <c r="BF294" s="43">
        <f t="shared" ca="1" si="684"/>
        <v>0</v>
      </c>
      <c r="BG294" s="25">
        <f t="shared" si="563"/>
        <v>221.88632022999997</v>
      </c>
      <c r="BH294" s="26">
        <f t="shared" si="615"/>
        <v>1</v>
      </c>
      <c r="BI294" s="23">
        <f t="shared" si="616"/>
        <v>-2.58853050483695E-2</v>
      </c>
      <c r="BJ294" s="27">
        <f t="shared" si="617"/>
        <v>41.4058934310886</v>
      </c>
      <c r="BK294" s="27">
        <f t="shared" ca="1" si="685"/>
        <v>-2.58853050483695E-2</v>
      </c>
      <c r="BL294" s="43">
        <f t="shared" ca="1" si="686"/>
        <v>0</v>
      </c>
      <c r="BM294" s="25">
        <f t="shared" si="564"/>
        <v>232.67467504999999</v>
      </c>
      <c r="BN294" s="26">
        <f t="shared" si="618"/>
        <v>1</v>
      </c>
      <c r="BO294" s="23">
        <f t="shared" si="619"/>
        <v>-2.58853050483695E-2</v>
      </c>
      <c r="BP294" s="27">
        <f t="shared" si="620"/>
        <v>21.511854915914711</v>
      </c>
      <c r="BQ294" s="27">
        <f t="shared" ca="1" si="687"/>
        <v>-2.58853050483695E-2</v>
      </c>
      <c r="BR294" s="43">
        <f t="shared" ca="1" si="688"/>
        <v>0</v>
      </c>
      <c r="BS294" s="25">
        <f t="shared" si="565"/>
        <v>221.88632022999997</v>
      </c>
      <c r="BT294" s="34">
        <f t="shared" si="621"/>
        <v>1</v>
      </c>
      <c r="BU294" s="23">
        <f t="shared" si="622"/>
        <v>-2.58853050483695E-2</v>
      </c>
      <c r="BV294" s="27">
        <f t="shared" si="623"/>
        <v>36.677059676137773</v>
      </c>
      <c r="BW294" s="27">
        <f t="shared" ca="1" si="689"/>
        <v>-2.5885305048369611E-2</v>
      </c>
      <c r="BX294" s="43">
        <f t="shared" ca="1" si="690"/>
        <v>0</v>
      </c>
      <c r="BY294" s="25">
        <f t="shared" si="566"/>
        <v>237.32297245000001</v>
      </c>
      <c r="BZ294" s="50">
        <f t="shared" si="567"/>
        <v>1</v>
      </c>
      <c r="CA294" s="23">
        <f t="shared" si="624"/>
        <v>-2.58853050483695E-2</v>
      </c>
      <c r="CB294" s="27">
        <f t="shared" si="625"/>
        <v>33.186033631699175</v>
      </c>
      <c r="CC294" s="27">
        <f t="shared" ca="1" si="691"/>
        <v>-2.6809212404503846E-2</v>
      </c>
      <c r="CD294" s="43">
        <f t="shared" ca="1" si="692"/>
        <v>0</v>
      </c>
      <c r="CE294" s="25">
        <f t="shared" si="568"/>
        <v>232.31400887999999</v>
      </c>
      <c r="CF294" s="34">
        <f t="shared" si="569"/>
        <v>1</v>
      </c>
      <c r="CG294" s="23">
        <f t="shared" si="626"/>
        <v>-2.58853050483695E-2</v>
      </c>
      <c r="CH294" s="27">
        <f t="shared" si="627"/>
        <v>35.249774932467332</v>
      </c>
      <c r="CI294" s="27">
        <f t="shared" ca="1" si="693"/>
        <v>-2.5885305048369389E-2</v>
      </c>
      <c r="CJ294" s="43">
        <f t="shared" ca="1" si="694"/>
        <v>0</v>
      </c>
      <c r="CK294" s="25">
        <f t="shared" si="570"/>
        <v>221.88632022999997</v>
      </c>
      <c r="CL294" s="34">
        <f t="shared" si="571"/>
        <v>1</v>
      </c>
      <c r="CM294" s="23">
        <f t="shared" si="628"/>
        <v>-2.58853050483695E-2</v>
      </c>
      <c r="CN294" s="27">
        <f t="shared" si="629"/>
        <v>36.146720376944899</v>
      </c>
      <c r="CO294" s="27">
        <f t="shared" ca="1" si="695"/>
        <v>-2.5885305048369611E-2</v>
      </c>
      <c r="CP294" s="43">
        <f t="shared" ca="1" si="696"/>
        <v>0</v>
      </c>
      <c r="CQ294" s="25">
        <f t="shared" si="572"/>
        <v>203.83667753000003</v>
      </c>
      <c r="CR294" s="34">
        <f t="shared" si="573"/>
        <v>1</v>
      </c>
      <c r="CS294" s="23">
        <f t="shared" si="630"/>
        <v>-2.58853050483695E-2</v>
      </c>
      <c r="CT294" s="27">
        <f t="shared" si="631"/>
        <v>33.41973205277511</v>
      </c>
      <c r="CU294" s="27">
        <f t="shared" ca="1" si="697"/>
        <v>-2.5885305048369611E-2</v>
      </c>
      <c r="CV294" s="43">
        <f t="shared" ca="1" si="698"/>
        <v>0</v>
      </c>
      <c r="CW294" s="25">
        <f t="shared" si="574"/>
        <v>221.88632022999997</v>
      </c>
      <c r="CX294" s="34">
        <f t="shared" si="632"/>
        <v>1</v>
      </c>
      <c r="CY294" s="23">
        <f t="shared" si="633"/>
        <v>-2.58853050483695E-2</v>
      </c>
      <c r="CZ294" s="27">
        <f t="shared" si="634"/>
        <v>36.623489806278229</v>
      </c>
      <c r="DA294" s="27">
        <f t="shared" ca="1" si="699"/>
        <v>-2.5885305048369389E-2</v>
      </c>
      <c r="DB294" s="43">
        <f t="shared" ca="1" si="700"/>
        <v>0</v>
      </c>
      <c r="DC294" s="25">
        <f t="shared" si="575"/>
        <v>221.88632022999997</v>
      </c>
      <c r="DD294" s="34">
        <f t="shared" si="576"/>
        <v>1</v>
      </c>
      <c r="DE294" s="23">
        <f t="shared" si="635"/>
        <v>-2.58853050483695E-2</v>
      </c>
      <c r="DF294" s="27">
        <f t="shared" si="636"/>
        <v>45.886534235976285</v>
      </c>
      <c r="DG294" s="27">
        <f t="shared" ca="1" si="664"/>
        <v>-2.58853050483695E-2</v>
      </c>
      <c r="DH294" s="43">
        <f t="shared" ca="1" si="665"/>
        <v>0</v>
      </c>
      <c r="DI294" s="25">
        <f t="shared" si="577"/>
        <v>237.32297245000001</v>
      </c>
      <c r="DJ294" s="26">
        <f t="shared" si="578"/>
        <v>1</v>
      </c>
      <c r="DK294" s="23">
        <f t="shared" si="637"/>
        <v>-2.58853050483695E-2</v>
      </c>
      <c r="DL294" s="27">
        <f t="shared" si="638"/>
        <v>55.099863704059949</v>
      </c>
      <c r="DM294" s="27">
        <f t="shared" ca="1" si="701"/>
        <v>-3.1978467662448162E-2</v>
      </c>
      <c r="DN294" s="43">
        <f t="shared" ca="1" si="702"/>
        <v>0</v>
      </c>
      <c r="DO294" s="25">
        <f t="shared" si="579"/>
        <v>232.31400887999999</v>
      </c>
      <c r="DP294" s="26">
        <f t="shared" si="580"/>
        <v>1</v>
      </c>
      <c r="DQ294" s="23">
        <f t="shared" si="639"/>
        <v>-2.58853050483695E-2</v>
      </c>
      <c r="DR294" s="27">
        <f t="shared" si="640"/>
        <v>73.463054087208548</v>
      </c>
      <c r="DS294" s="27">
        <f t="shared" ca="1" si="703"/>
        <v>-2.5885305048369389E-2</v>
      </c>
      <c r="DT294" s="43">
        <f t="shared" ca="1" si="704"/>
        <v>0</v>
      </c>
      <c r="DU294" s="25">
        <f t="shared" si="581"/>
        <v>221.88632022999997</v>
      </c>
      <c r="DV294" s="26">
        <f t="shared" si="582"/>
        <v>1</v>
      </c>
      <c r="DW294" s="23">
        <f t="shared" si="641"/>
        <v>-2.58853050483695E-2</v>
      </c>
      <c r="DX294" s="27">
        <f t="shared" si="642"/>
        <v>38.071069696621635</v>
      </c>
      <c r="DY294" s="27">
        <f t="shared" ca="1" si="705"/>
        <v>-2.58853050483695E-2</v>
      </c>
      <c r="DZ294" s="43">
        <f t="shared" ca="1" si="706"/>
        <v>0</v>
      </c>
      <c r="EA294" s="25">
        <f t="shared" si="583"/>
        <v>221.88632022999997</v>
      </c>
      <c r="EB294" s="34">
        <f t="shared" si="643"/>
        <v>1</v>
      </c>
      <c r="EC294" s="23">
        <f t="shared" si="644"/>
        <v>-2.58853050483695E-2</v>
      </c>
      <c r="ED294" s="27">
        <f t="shared" si="645"/>
        <v>56.548535277064374</v>
      </c>
      <c r="EE294" s="27">
        <f t="shared" ca="1" si="707"/>
        <v>-2.58853050483695E-2</v>
      </c>
      <c r="EF294" s="43">
        <f t="shared" ca="1" si="708"/>
        <v>0</v>
      </c>
      <c r="EG294" s="25">
        <f t="shared" si="584"/>
        <v>237.32297245000001</v>
      </c>
      <c r="EH294" s="26">
        <f t="shared" si="646"/>
        <v>1</v>
      </c>
      <c r="EI294" s="23">
        <f t="shared" si="647"/>
        <v>-2.58853050483695E-2</v>
      </c>
      <c r="EJ294" s="27">
        <f t="shared" si="648"/>
        <v>58.854720872547453</v>
      </c>
      <c r="EK294" s="27">
        <f t="shared" ca="1" si="709"/>
        <v>-3.1978467662448273E-2</v>
      </c>
      <c r="EL294" s="43">
        <f t="shared" ca="1" si="710"/>
        <v>0</v>
      </c>
      <c r="EM294" s="25">
        <f t="shared" si="585"/>
        <v>232.31400887999999</v>
      </c>
      <c r="EN294" s="26">
        <f t="shared" si="649"/>
        <v>1</v>
      </c>
      <c r="EO294" s="23">
        <f t="shared" si="650"/>
        <v>-2.58853050483695E-2</v>
      </c>
      <c r="EP294" s="27">
        <f t="shared" si="651"/>
        <v>52.023509573199171</v>
      </c>
      <c r="EQ294" s="27">
        <f t="shared" ca="1" si="711"/>
        <v>-2.58853050483695E-2</v>
      </c>
      <c r="ER294" s="43">
        <f t="shared" ca="1" si="712"/>
        <v>0</v>
      </c>
      <c r="ES294" s="25">
        <f t="shared" si="586"/>
        <v>221.88632022999997</v>
      </c>
      <c r="ET294" s="26">
        <f t="shared" si="652"/>
        <v>1</v>
      </c>
      <c r="EU294" s="23">
        <f t="shared" si="653"/>
        <v>-2.58853050483695E-2</v>
      </c>
      <c r="EV294" s="27">
        <f t="shared" si="654"/>
        <v>42.069226018792634</v>
      </c>
      <c r="EW294" s="27">
        <f t="shared" ca="1" si="713"/>
        <v>-2.5885305048369611E-2</v>
      </c>
      <c r="EX294" s="43">
        <f t="shared" ca="1" si="714"/>
        <v>0</v>
      </c>
      <c r="EY294" s="25">
        <f t="shared" si="587"/>
        <v>221.88632022999997</v>
      </c>
      <c r="EZ294" s="34">
        <f t="shared" si="655"/>
        <v>1</v>
      </c>
      <c r="FA294" s="23">
        <f t="shared" si="656"/>
        <v>-2.58853050483695E-2</v>
      </c>
      <c r="FB294" s="27">
        <f t="shared" si="657"/>
        <v>53.201393937177059</v>
      </c>
      <c r="FC294" s="27">
        <f t="shared" ca="1" si="715"/>
        <v>-2.58853050483695E-2</v>
      </c>
      <c r="FD294" s="43">
        <f t="shared" ca="1" si="716"/>
        <v>0</v>
      </c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25">
        <f t="shared" si="588"/>
        <v>221.88632022999997</v>
      </c>
      <c r="FT294" s="26">
        <f t="shared" si="658"/>
        <v>1</v>
      </c>
      <c r="FU294" s="23">
        <f t="shared" si="659"/>
        <v>-2.58853050483695E-2</v>
      </c>
      <c r="FV294" s="27">
        <f t="shared" si="660"/>
        <v>6.9733758606244347</v>
      </c>
      <c r="FW294" s="27">
        <f t="shared" ca="1" si="717"/>
        <v>-2.58853050483695E-2</v>
      </c>
      <c r="FX294" s="43">
        <f t="shared" ca="1" si="718"/>
        <v>0</v>
      </c>
      <c r="FY294" s="25">
        <f t="shared" si="589"/>
        <v>221.88632022999997</v>
      </c>
      <c r="FZ294" s="26">
        <f t="shared" si="661"/>
        <v>1</v>
      </c>
      <c r="GA294" s="23">
        <f t="shared" si="662"/>
        <v>-2.58853050483695E-2</v>
      </c>
      <c r="GB294" s="27">
        <f t="shared" si="663"/>
        <v>37.355049638398455</v>
      </c>
      <c r="GC294" s="27">
        <f t="shared" ca="1" si="719"/>
        <v>-2.5885305048369389E-2</v>
      </c>
      <c r="GD294" s="43">
        <f t="shared" ca="1" si="720"/>
        <v>0</v>
      </c>
      <c r="GE294" s="47"/>
      <c r="GF294" s="47"/>
    </row>
    <row r="295" spans="1:188" x14ac:dyDescent="0.2">
      <c r="A295" s="30">
        <v>33634</v>
      </c>
      <c r="B295" s="34">
        <v>246.01832390000001</v>
      </c>
      <c r="C295" s="23">
        <v>1.246695527204289E-2</v>
      </c>
      <c r="D295" s="24">
        <f t="shared" si="666"/>
        <v>5.0412707176302085E-2</v>
      </c>
      <c r="E295" s="25" t="e">
        <f>#N/A</f>
        <v>#N/A</v>
      </c>
      <c r="F295" s="26">
        <v>1</v>
      </c>
      <c r="G295" s="23">
        <f t="shared" si="590"/>
        <v>5.0412707176302085E-2</v>
      </c>
      <c r="H295" s="27">
        <f t="shared" si="591"/>
        <v>72.542410852185455</v>
      </c>
      <c r="I295" s="27">
        <f t="shared" ca="1" si="667"/>
        <v>0</v>
      </c>
      <c r="J295" s="43">
        <f t="shared" ca="1" si="668"/>
        <v>0</v>
      </c>
      <c r="K295" s="25" t="e">
        <f>#N/A</f>
        <v>#N/A</v>
      </c>
      <c r="L295" s="26">
        <v>0</v>
      </c>
      <c r="M295" s="23">
        <f t="shared" si="592"/>
        <v>1.246695527204289E-2</v>
      </c>
      <c r="N295" s="27">
        <f t="shared" si="593"/>
        <v>7.3775206198750807</v>
      </c>
      <c r="O295" s="27">
        <f t="shared" ca="1" si="669"/>
        <v>0</v>
      </c>
      <c r="P295" s="43">
        <f t="shared" ca="1" si="670"/>
        <v>0</v>
      </c>
      <c r="Q295" s="25">
        <f t="shared" si="556"/>
        <v>227.37218657999998</v>
      </c>
      <c r="R295" s="26">
        <f t="shared" si="594"/>
        <v>1</v>
      </c>
      <c r="S295" s="23">
        <f t="shared" si="595"/>
        <v>5.0412707176302085E-2</v>
      </c>
      <c r="T295" s="27">
        <f t="shared" si="596"/>
        <v>48.664784254585996</v>
      </c>
      <c r="U295" s="27">
        <f t="shared" ca="1" si="671"/>
        <v>0</v>
      </c>
      <c r="V295" s="43">
        <f t="shared" ca="1" si="672"/>
        <v>0</v>
      </c>
      <c r="W295" s="25">
        <f t="shared" si="557"/>
        <v>240.11471590000002</v>
      </c>
      <c r="X295" s="26">
        <f t="shared" si="597"/>
        <v>0</v>
      </c>
      <c r="Y295" s="23">
        <f t="shared" si="598"/>
        <v>1.246695527204289E-2</v>
      </c>
      <c r="Z295" s="27">
        <f t="shared" si="599"/>
        <v>84.541903867470353</v>
      </c>
      <c r="AA295" s="27">
        <f t="shared" ca="1" si="673"/>
        <v>-1.9910186516421513E-2</v>
      </c>
      <c r="AB295" s="43">
        <f t="shared" ca="1" si="674"/>
        <v>0</v>
      </c>
      <c r="AC295" s="25">
        <f t="shared" si="558"/>
        <v>236.41063960000002</v>
      </c>
      <c r="AD295" s="26">
        <f t="shared" si="600"/>
        <v>1</v>
      </c>
      <c r="AE295" s="23">
        <f t="shared" si="601"/>
        <v>5.0412707176302085E-2</v>
      </c>
      <c r="AF295" s="27">
        <f t="shared" si="602"/>
        <v>75.673470643372937</v>
      </c>
      <c r="AG295" s="27">
        <f t="shared" ca="1" si="675"/>
        <v>0</v>
      </c>
      <c r="AH295" s="43">
        <f t="shared" ca="1" si="676"/>
        <v>0</v>
      </c>
      <c r="AI295" s="25">
        <f t="shared" si="559"/>
        <v>227.37218657999998</v>
      </c>
      <c r="AJ295" s="26">
        <f t="shared" si="603"/>
        <v>1</v>
      </c>
      <c r="AK295" s="23">
        <f t="shared" si="604"/>
        <v>5.0412707176302085E-2</v>
      </c>
      <c r="AL295" s="27">
        <f t="shared" si="605"/>
        <v>48.664784254585996</v>
      </c>
      <c r="AM295" s="27">
        <f t="shared" ca="1" si="677"/>
        <v>0</v>
      </c>
      <c r="AN295" s="43">
        <f t="shared" ca="1" si="678"/>
        <v>0</v>
      </c>
      <c r="AO295" s="25">
        <f t="shared" si="560"/>
        <v>227.37218657999998</v>
      </c>
      <c r="AP295" s="34">
        <f t="shared" si="606"/>
        <v>0.66666666666666663</v>
      </c>
      <c r="AQ295" s="23">
        <f t="shared" si="607"/>
        <v>3.7764123208215684E-2</v>
      </c>
      <c r="AR295" s="27">
        <f t="shared" si="608"/>
        <v>71.436011185261776</v>
      </c>
      <c r="AS295" s="27">
        <f t="shared" ca="1" si="679"/>
        <v>0</v>
      </c>
      <c r="AT295" s="43">
        <f t="shared" ca="1" si="680"/>
        <v>0</v>
      </c>
      <c r="AU295" s="25">
        <f t="shared" si="561"/>
        <v>236.41063960000002</v>
      </c>
      <c r="AV295" s="26">
        <f t="shared" si="609"/>
        <v>1</v>
      </c>
      <c r="AW295" s="23">
        <f t="shared" si="610"/>
        <v>5.0412707176302085E-2</v>
      </c>
      <c r="AX295" s="27">
        <f t="shared" si="611"/>
        <v>46.783145666143852</v>
      </c>
      <c r="AY295" s="27">
        <f t="shared" ca="1" si="681"/>
        <v>0</v>
      </c>
      <c r="AZ295" s="43">
        <f t="shared" ca="1" si="682"/>
        <v>0</v>
      </c>
      <c r="BA295" s="25">
        <f t="shared" si="562"/>
        <v>236.41063960000002</v>
      </c>
      <c r="BB295" s="26">
        <f t="shared" si="612"/>
        <v>1</v>
      </c>
      <c r="BC295" s="23">
        <f t="shared" si="613"/>
        <v>5.0412707176302085E-2</v>
      </c>
      <c r="BD295" s="27">
        <f t="shared" si="614"/>
        <v>40.550284714265018</v>
      </c>
      <c r="BE295" s="27">
        <f t="shared" ca="1" si="683"/>
        <v>0</v>
      </c>
      <c r="BF295" s="43">
        <f t="shared" ca="1" si="684"/>
        <v>0</v>
      </c>
      <c r="BG295" s="25">
        <f t="shared" si="563"/>
        <v>227.37218657999998</v>
      </c>
      <c r="BH295" s="26">
        <f t="shared" si="615"/>
        <v>1</v>
      </c>
      <c r="BI295" s="23">
        <f t="shared" si="616"/>
        <v>5.0412707176302085E-2</v>
      </c>
      <c r="BJ295" s="27">
        <f t="shared" si="617"/>
        <v>43.493276612003243</v>
      </c>
      <c r="BK295" s="27">
        <f t="shared" ca="1" si="685"/>
        <v>0</v>
      </c>
      <c r="BL295" s="43">
        <f t="shared" ca="1" si="686"/>
        <v>0</v>
      </c>
      <c r="BM295" s="25">
        <f t="shared" si="564"/>
        <v>234.59806138333332</v>
      </c>
      <c r="BN295" s="26">
        <f t="shared" si="618"/>
        <v>1</v>
      </c>
      <c r="BO295" s="23">
        <f t="shared" si="619"/>
        <v>5.0412707176302085E-2</v>
      </c>
      <c r="BP295" s="27">
        <f t="shared" si="620"/>
        <v>22.596325758609815</v>
      </c>
      <c r="BQ295" s="27">
        <f t="shared" ca="1" si="687"/>
        <v>0</v>
      </c>
      <c r="BR295" s="43">
        <f t="shared" ca="1" si="688"/>
        <v>0</v>
      </c>
      <c r="BS295" s="25">
        <f t="shared" si="565"/>
        <v>227.37218657999998</v>
      </c>
      <c r="BT295" s="34">
        <f t="shared" si="621"/>
        <v>1</v>
      </c>
      <c r="BU295" s="23">
        <f t="shared" si="622"/>
        <v>5.0412707176302085E-2</v>
      </c>
      <c r="BV295" s="27">
        <f t="shared" si="623"/>
        <v>38.526049545678667</v>
      </c>
      <c r="BW295" s="27">
        <f t="shared" ca="1" si="689"/>
        <v>0</v>
      </c>
      <c r="BX295" s="43">
        <f t="shared" ca="1" si="690"/>
        <v>0</v>
      </c>
      <c r="BY295" s="25">
        <f t="shared" si="566"/>
        <v>240.11471590000002</v>
      </c>
      <c r="BZ295" s="50">
        <f t="shared" si="567"/>
        <v>0</v>
      </c>
      <c r="CA295" s="23">
        <f t="shared" si="624"/>
        <v>1.246695527204289E-2</v>
      </c>
      <c r="CB295" s="27">
        <f t="shared" si="625"/>
        <v>33.59976242864208</v>
      </c>
      <c r="CC295" s="27">
        <f t="shared" ca="1" si="691"/>
        <v>-1.4676486384386567E-2</v>
      </c>
      <c r="CD295" s="43">
        <f t="shared" ca="1" si="692"/>
        <v>0</v>
      </c>
      <c r="CE295" s="25">
        <f t="shared" si="568"/>
        <v>236.41063960000002</v>
      </c>
      <c r="CF295" s="34">
        <f t="shared" si="569"/>
        <v>1</v>
      </c>
      <c r="CG295" s="23">
        <f t="shared" si="626"/>
        <v>5.0412707176302085E-2</v>
      </c>
      <c r="CH295" s="27">
        <f t="shared" si="627"/>
        <v>37.026811514168358</v>
      </c>
      <c r="CI295" s="27">
        <f t="shared" ca="1" si="693"/>
        <v>0</v>
      </c>
      <c r="CJ295" s="43">
        <f t="shared" ca="1" si="694"/>
        <v>0</v>
      </c>
      <c r="CK295" s="25">
        <f t="shared" si="570"/>
        <v>227.37218657999998</v>
      </c>
      <c r="CL295" s="34">
        <f t="shared" si="571"/>
        <v>1</v>
      </c>
      <c r="CM295" s="23">
        <f t="shared" si="628"/>
        <v>5.0412707176302085E-2</v>
      </c>
      <c r="CN295" s="27">
        <f t="shared" si="629"/>
        <v>37.968974406691494</v>
      </c>
      <c r="CO295" s="27">
        <f t="shared" ca="1" si="695"/>
        <v>0</v>
      </c>
      <c r="CP295" s="43">
        <f t="shared" ca="1" si="696"/>
        <v>0</v>
      </c>
      <c r="CQ295" s="25">
        <f t="shared" si="572"/>
        <v>205.89368512500005</v>
      </c>
      <c r="CR295" s="34">
        <f t="shared" si="573"/>
        <v>1</v>
      </c>
      <c r="CS295" s="23">
        <f t="shared" si="630"/>
        <v>5.0412707176302085E-2</v>
      </c>
      <c r="CT295" s="27">
        <f t="shared" si="631"/>
        <v>35.10451121866214</v>
      </c>
      <c r="CU295" s="27">
        <f t="shared" ca="1" si="697"/>
        <v>0</v>
      </c>
      <c r="CV295" s="43">
        <f t="shared" ca="1" si="698"/>
        <v>0</v>
      </c>
      <c r="CW295" s="25">
        <f t="shared" si="574"/>
        <v>227.37218657999998</v>
      </c>
      <c r="CX295" s="34">
        <f t="shared" si="632"/>
        <v>0.75</v>
      </c>
      <c r="CY295" s="23">
        <f t="shared" si="633"/>
        <v>4.0926269200237286E-2</v>
      </c>
      <c r="CZ295" s="27">
        <f t="shared" si="634"/>
        <v>38.122352609142119</v>
      </c>
      <c r="DA295" s="27">
        <f t="shared" ca="1" si="699"/>
        <v>0</v>
      </c>
      <c r="DB295" s="43">
        <f t="shared" ca="1" si="700"/>
        <v>0</v>
      </c>
      <c r="DC295" s="25">
        <f t="shared" si="575"/>
        <v>227.37218657999998</v>
      </c>
      <c r="DD295" s="34">
        <f t="shared" si="576"/>
        <v>0.83333333333333326</v>
      </c>
      <c r="DE295" s="23">
        <f t="shared" si="635"/>
        <v>4.3034366528251683E-2</v>
      </c>
      <c r="DF295" s="27">
        <f t="shared" si="636"/>
        <v>47.861232168998463</v>
      </c>
      <c r="DG295" s="27">
        <f t="shared" ca="1" si="664"/>
        <v>0</v>
      </c>
      <c r="DH295" s="43">
        <f t="shared" ca="1" si="665"/>
        <v>0</v>
      </c>
      <c r="DI295" s="25">
        <f t="shared" si="577"/>
        <v>240.11471590000002</v>
      </c>
      <c r="DJ295" s="26">
        <f t="shared" si="578"/>
        <v>0</v>
      </c>
      <c r="DK295" s="23">
        <f t="shared" si="637"/>
        <v>1.246695527204289E-2</v>
      </c>
      <c r="DL295" s="27">
        <f t="shared" si="638"/>
        <v>55.786791240354127</v>
      </c>
      <c r="DM295" s="27">
        <f t="shared" ca="1" si="701"/>
        <v>-1.9910186516421402E-2</v>
      </c>
      <c r="DN295" s="43">
        <f t="shared" ca="1" si="702"/>
        <v>0</v>
      </c>
      <c r="DO295" s="25">
        <f t="shared" si="579"/>
        <v>236.41063960000002</v>
      </c>
      <c r="DP295" s="26">
        <f t="shared" si="580"/>
        <v>1</v>
      </c>
      <c r="DQ295" s="23">
        <f t="shared" si="639"/>
        <v>5.0412707176302085E-2</v>
      </c>
      <c r="DR295" s="27">
        <f t="shared" si="640"/>
        <v>77.166525521183829</v>
      </c>
      <c r="DS295" s="27">
        <f t="shared" ca="1" si="703"/>
        <v>0</v>
      </c>
      <c r="DT295" s="43">
        <f t="shared" ca="1" si="704"/>
        <v>0</v>
      </c>
      <c r="DU295" s="25">
        <f t="shared" si="581"/>
        <v>227.37218657999998</v>
      </c>
      <c r="DV295" s="26">
        <f t="shared" si="582"/>
        <v>1</v>
      </c>
      <c r="DW295" s="23">
        <f t="shared" si="641"/>
        <v>5.0412707176302085E-2</v>
      </c>
      <c r="DX295" s="27">
        <f t="shared" si="642"/>
        <v>39.990335385126009</v>
      </c>
      <c r="DY295" s="27">
        <f t="shared" ca="1" si="705"/>
        <v>0</v>
      </c>
      <c r="DZ295" s="43">
        <f t="shared" ca="1" si="706"/>
        <v>0</v>
      </c>
      <c r="EA295" s="25">
        <f t="shared" si="583"/>
        <v>227.37218657999998</v>
      </c>
      <c r="EB295" s="34">
        <f t="shared" si="643"/>
        <v>0.66666666666666663</v>
      </c>
      <c r="EC295" s="23">
        <f t="shared" si="644"/>
        <v>3.7764123208215684E-2</v>
      </c>
      <c r="ED295" s="27">
        <f t="shared" si="645"/>
        <v>58.684041130511567</v>
      </c>
      <c r="EE295" s="27">
        <f t="shared" ca="1" si="707"/>
        <v>0</v>
      </c>
      <c r="EF295" s="43">
        <f t="shared" ca="1" si="708"/>
        <v>0</v>
      </c>
      <c r="EG295" s="25">
        <f t="shared" si="584"/>
        <v>240.11471590000002</v>
      </c>
      <c r="EH295" s="26">
        <f t="shared" si="646"/>
        <v>0</v>
      </c>
      <c r="EI295" s="23">
        <f t="shared" si="647"/>
        <v>1.246695527204289E-2</v>
      </c>
      <c r="EJ295" s="27">
        <f t="shared" si="648"/>
        <v>59.58846004521407</v>
      </c>
      <c r="EK295" s="27">
        <f t="shared" ca="1" si="709"/>
        <v>-1.9910186516421624E-2</v>
      </c>
      <c r="EL295" s="43">
        <f t="shared" ca="1" si="710"/>
        <v>0</v>
      </c>
      <c r="EM295" s="25">
        <f t="shared" si="585"/>
        <v>236.41063960000002</v>
      </c>
      <c r="EN295" s="26">
        <f t="shared" si="649"/>
        <v>0</v>
      </c>
      <c r="EO295" s="23">
        <f t="shared" si="650"/>
        <v>1.246695527204289E-2</v>
      </c>
      <c r="EP295" s="27">
        <f t="shared" si="651"/>
        <v>52.672084340142938</v>
      </c>
      <c r="EQ295" s="27">
        <f t="shared" ca="1" si="711"/>
        <v>-1.3741060716567888E-2</v>
      </c>
      <c r="ER295" s="43">
        <f t="shared" ca="1" si="712"/>
        <v>0</v>
      </c>
      <c r="ES295" s="25">
        <f t="shared" si="586"/>
        <v>227.37218657999998</v>
      </c>
      <c r="ET295" s="26">
        <f t="shared" si="652"/>
        <v>1</v>
      </c>
      <c r="EU295" s="23">
        <f t="shared" si="653"/>
        <v>5.0412707176302085E-2</v>
      </c>
      <c r="EV295" s="27">
        <f t="shared" si="654"/>
        <v>44.190049591211697</v>
      </c>
      <c r="EW295" s="27">
        <f t="shared" ca="1" si="713"/>
        <v>0</v>
      </c>
      <c r="EX295" s="43">
        <f t="shared" ca="1" si="714"/>
        <v>0</v>
      </c>
      <c r="EY295" s="25">
        <f t="shared" si="587"/>
        <v>227.37218657999998</v>
      </c>
      <c r="EZ295" s="34">
        <f t="shared" si="655"/>
        <v>0.33333333333333331</v>
      </c>
      <c r="FA295" s="23">
        <f t="shared" si="656"/>
        <v>2.5115539240129287E-2</v>
      </c>
      <c r="FB295" s="27">
        <f t="shared" si="657"/>
        <v>54.5375756342358</v>
      </c>
      <c r="FC295" s="27">
        <f t="shared" ca="1" si="715"/>
        <v>-1.4198892029253507E-3</v>
      </c>
      <c r="FD295" s="43">
        <f t="shared" ca="1" si="716"/>
        <v>0</v>
      </c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25">
        <f t="shared" si="588"/>
        <v>227.37218657999998</v>
      </c>
      <c r="FT295" s="26">
        <f t="shared" si="658"/>
        <v>1</v>
      </c>
      <c r="FU295" s="23">
        <f t="shared" si="659"/>
        <v>5.0412707176302085E-2</v>
      </c>
      <c r="FV295" s="27">
        <f t="shared" si="660"/>
        <v>7.324922615916388</v>
      </c>
      <c r="FW295" s="27">
        <f t="shared" ca="1" si="717"/>
        <v>0</v>
      </c>
      <c r="FX295" s="43">
        <f t="shared" ca="1" si="718"/>
        <v>0</v>
      </c>
      <c r="FY295" s="25">
        <f t="shared" si="589"/>
        <v>227.37218657999998</v>
      </c>
      <c r="FZ295" s="26">
        <f t="shared" si="661"/>
        <v>1</v>
      </c>
      <c r="GA295" s="23">
        <f t="shared" si="662"/>
        <v>5.0412707176302085E-2</v>
      </c>
      <c r="GB295" s="27">
        <f t="shared" si="663"/>
        <v>39.238218817375262</v>
      </c>
      <c r="GC295" s="27">
        <f t="shared" ca="1" si="719"/>
        <v>0</v>
      </c>
      <c r="GD295" s="43">
        <f t="shared" ca="1" si="720"/>
        <v>0</v>
      </c>
      <c r="GE295" s="47"/>
      <c r="GF295" s="47"/>
    </row>
    <row r="296" spans="1:188" x14ac:dyDescent="0.2">
      <c r="A296" s="30">
        <v>33663</v>
      </c>
      <c r="B296" s="34">
        <v>246.1176561</v>
      </c>
      <c r="C296" s="23">
        <v>1.23432551710565E-2</v>
      </c>
      <c r="D296" s="24">
        <f t="shared" si="666"/>
        <v>4.0375935591030476E-4</v>
      </c>
      <c r="E296" s="25" t="e">
        <f>#N/A</f>
        <v>#N/A</v>
      </c>
      <c r="F296" s="26">
        <v>1</v>
      </c>
      <c r="G296" s="23">
        <f t="shared" si="590"/>
        <v>4.0375935591030476E-4</v>
      </c>
      <c r="H296" s="27">
        <f t="shared" si="591"/>
        <v>72.571700529267318</v>
      </c>
      <c r="I296" s="27">
        <f t="shared" ca="1" si="667"/>
        <v>0</v>
      </c>
      <c r="J296" s="43">
        <f t="shared" ca="1" si="668"/>
        <v>0</v>
      </c>
      <c r="K296" s="25" t="e">
        <f>#N/A</f>
        <v>#N/A</v>
      </c>
      <c r="L296" s="26">
        <v>0</v>
      </c>
      <c r="M296" s="23">
        <f t="shared" si="592"/>
        <v>1.23432551710565E-2</v>
      </c>
      <c r="N296" s="27">
        <f t="shared" si="593"/>
        <v>7.4685832394159295</v>
      </c>
      <c r="O296" s="27">
        <f t="shared" ca="1" si="669"/>
        <v>0</v>
      </c>
      <c r="P296" s="43">
        <f t="shared" ca="1" si="670"/>
        <v>0</v>
      </c>
      <c r="Q296" s="25">
        <f t="shared" si="556"/>
        <v>231.77664169999997</v>
      </c>
      <c r="R296" s="26">
        <f t="shared" si="594"/>
        <v>1</v>
      </c>
      <c r="S296" s="23">
        <f t="shared" si="595"/>
        <v>4.0375935591030476E-4</v>
      </c>
      <c r="T296" s="27">
        <f t="shared" si="596"/>
        <v>48.684433116532141</v>
      </c>
      <c r="U296" s="27">
        <f t="shared" ca="1" si="671"/>
        <v>0</v>
      </c>
      <c r="V296" s="43">
        <f t="shared" ca="1" si="672"/>
        <v>0</v>
      </c>
      <c r="W296" s="25">
        <f t="shared" si="557"/>
        <v>246.06799000000001</v>
      </c>
      <c r="X296" s="26">
        <f t="shared" si="597"/>
        <v>1</v>
      </c>
      <c r="Y296" s="23">
        <f t="shared" si="598"/>
        <v>4.0375935591030476E-4</v>
      </c>
      <c r="Z296" s="27">
        <f t="shared" si="599"/>
        <v>84.576038452123314</v>
      </c>
      <c r="AA296" s="27">
        <f t="shared" ca="1" si="673"/>
        <v>-1.9514466084595061E-2</v>
      </c>
      <c r="AB296" s="43">
        <f t="shared" ca="1" si="674"/>
        <v>0</v>
      </c>
      <c r="AC296" s="25">
        <f t="shared" si="558"/>
        <v>241.09834976000002</v>
      </c>
      <c r="AD296" s="26">
        <f t="shared" si="600"/>
        <v>1</v>
      </c>
      <c r="AE296" s="23">
        <f t="shared" si="601"/>
        <v>4.0375935591030476E-4</v>
      </c>
      <c r="AF296" s="27">
        <f t="shared" si="602"/>
        <v>75.704024515139409</v>
      </c>
      <c r="AG296" s="27">
        <f t="shared" ca="1" si="675"/>
        <v>0</v>
      </c>
      <c r="AH296" s="43">
        <f t="shared" ca="1" si="676"/>
        <v>0</v>
      </c>
      <c r="AI296" s="25">
        <f t="shared" si="559"/>
        <v>231.77664169999997</v>
      </c>
      <c r="AJ296" s="26">
        <f t="shared" si="603"/>
        <v>1</v>
      </c>
      <c r="AK296" s="23">
        <f t="shared" si="604"/>
        <v>4.0375935591030476E-4</v>
      </c>
      <c r="AL296" s="27">
        <f t="shared" si="605"/>
        <v>48.684433116532141</v>
      </c>
      <c r="AM296" s="27">
        <f t="shared" ca="1" si="677"/>
        <v>0</v>
      </c>
      <c r="AN296" s="43">
        <f t="shared" ca="1" si="678"/>
        <v>0</v>
      </c>
      <c r="AO296" s="25">
        <f t="shared" si="560"/>
        <v>231.77664169999997</v>
      </c>
      <c r="AP296" s="34">
        <f t="shared" si="606"/>
        <v>1</v>
      </c>
      <c r="AQ296" s="23">
        <f t="shared" si="607"/>
        <v>4.0375935591030476E-4</v>
      </c>
      <c r="AR296" s="27">
        <f t="shared" si="608"/>
        <v>71.464854143126743</v>
      </c>
      <c r="AS296" s="27">
        <f t="shared" ca="1" si="679"/>
        <v>0</v>
      </c>
      <c r="AT296" s="43">
        <f t="shared" ca="1" si="680"/>
        <v>0</v>
      </c>
      <c r="AU296" s="25">
        <f t="shared" si="561"/>
        <v>241.09834976000002</v>
      </c>
      <c r="AV296" s="26">
        <f t="shared" si="609"/>
        <v>1</v>
      </c>
      <c r="AW296" s="23">
        <f t="shared" si="610"/>
        <v>4.0375935591030476E-4</v>
      </c>
      <c r="AX296" s="27">
        <f t="shared" si="611"/>
        <v>46.802034798905474</v>
      </c>
      <c r="AY296" s="27">
        <f t="shared" ca="1" si="681"/>
        <v>0</v>
      </c>
      <c r="AZ296" s="43">
        <f t="shared" ca="1" si="682"/>
        <v>0</v>
      </c>
      <c r="BA296" s="25">
        <f t="shared" si="562"/>
        <v>241.09834976000002</v>
      </c>
      <c r="BB296" s="26">
        <f t="shared" si="612"/>
        <v>1</v>
      </c>
      <c r="BC296" s="23">
        <f t="shared" si="613"/>
        <v>4.0375935591030476E-4</v>
      </c>
      <c r="BD296" s="27">
        <f t="shared" si="614"/>
        <v>40.566657271103232</v>
      </c>
      <c r="BE296" s="27">
        <f t="shared" ca="1" si="683"/>
        <v>0</v>
      </c>
      <c r="BF296" s="43">
        <f t="shared" ca="1" si="684"/>
        <v>0</v>
      </c>
      <c r="BG296" s="25">
        <f t="shared" si="563"/>
        <v>231.77664169999997</v>
      </c>
      <c r="BH296" s="26">
        <f t="shared" si="615"/>
        <v>1</v>
      </c>
      <c r="BI296" s="23">
        <f t="shared" si="616"/>
        <v>4.0375935591030476E-4</v>
      </c>
      <c r="BJ296" s="27">
        <f t="shared" si="617"/>
        <v>43.510837429354531</v>
      </c>
      <c r="BK296" s="27">
        <f t="shared" ca="1" si="685"/>
        <v>0</v>
      </c>
      <c r="BL296" s="43">
        <f t="shared" ca="1" si="686"/>
        <v>0</v>
      </c>
      <c r="BM296" s="25">
        <f t="shared" si="564"/>
        <v>238.02847568333334</v>
      </c>
      <c r="BN296" s="26">
        <f t="shared" si="618"/>
        <v>1</v>
      </c>
      <c r="BO296" s="23">
        <f t="shared" si="619"/>
        <v>4.0375935591030476E-4</v>
      </c>
      <c r="BP296" s="27">
        <f t="shared" si="620"/>
        <v>22.60544923654405</v>
      </c>
      <c r="BQ296" s="27">
        <f t="shared" ca="1" si="687"/>
        <v>0</v>
      </c>
      <c r="BR296" s="43">
        <f t="shared" ca="1" si="688"/>
        <v>0</v>
      </c>
      <c r="BS296" s="25">
        <f t="shared" si="565"/>
        <v>231.77664169999997</v>
      </c>
      <c r="BT296" s="34">
        <f t="shared" si="621"/>
        <v>1</v>
      </c>
      <c r="BU296" s="23">
        <f t="shared" si="622"/>
        <v>4.0375935591030476E-4</v>
      </c>
      <c r="BV296" s="27">
        <f t="shared" si="623"/>
        <v>38.541604798628995</v>
      </c>
      <c r="BW296" s="27">
        <f t="shared" ca="1" si="689"/>
        <v>0</v>
      </c>
      <c r="BX296" s="43">
        <f t="shared" ca="1" si="690"/>
        <v>0</v>
      </c>
      <c r="BY296" s="25">
        <f t="shared" si="566"/>
        <v>246.06799000000001</v>
      </c>
      <c r="BZ296" s="50">
        <f t="shared" si="567"/>
        <v>0.5</v>
      </c>
      <c r="CA296" s="23">
        <f t="shared" si="624"/>
        <v>1.23432551710565E-2</v>
      </c>
      <c r="CB296" s="27">
        <f t="shared" si="625"/>
        <v>34.014492869985688</v>
      </c>
      <c r="CC296" s="27">
        <f t="shared" ca="1" si="691"/>
        <v>-2.5143868297869965E-3</v>
      </c>
      <c r="CD296" s="43">
        <f t="shared" ca="1" si="692"/>
        <v>0</v>
      </c>
      <c r="CE296" s="25">
        <f t="shared" si="568"/>
        <v>241.09834976000002</v>
      </c>
      <c r="CF296" s="34">
        <f t="shared" si="569"/>
        <v>1</v>
      </c>
      <c r="CG296" s="23">
        <f t="shared" si="626"/>
        <v>4.0375935591030476E-4</v>
      </c>
      <c r="CH296" s="27">
        <f t="shared" si="627"/>
        <v>37.041761435736731</v>
      </c>
      <c r="CI296" s="27">
        <f t="shared" ca="1" si="693"/>
        <v>0</v>
      </c>
      <c r="CJ296" s="43">
        <f t="shared" ca="1" si="694"/>
        <v>0</v>
      </c>
      <c r="CK296" s="25">
        <f t="shared" si="570"/>
        <v>231.77664169999997</v>
      </c>
      <c r="CL296" s="34">
        <f t="shared" si="571"/>
        <v>1</v>
      </c>
      <c r="CM296" s="23">
        <f t="shared" si="628"/>
        <v>4.0375935591030476E-4</v>
      </c>
      <c r="CN296" s="27">
        <f t="shared" si="629"/>
        <v>37.984304735342512</v>
      </c>
      <c r="CO296" s="27">
        <f t="shared" ca="1" si="695"/>
        <v>0</v>
      </c>
      <c r="CP296" s="43">
        <f t="shared" ca="1" si="696"/>
        <v>0</v>
      </c>
      <c r="CQ296" s="25">
        <f t="shared" si="572"/>
        <v>208.28269002500002</v>
      </c>
      <c r="CR296" s="34">
        <f t="shared" si="573"/>
        <v>1</v>
      </c>
      <c r="CS296" s="23">
        <f t="shared" si="630"/>
        <v>4.0375935591030476E-4</v>
      </c>
      <c r="CT296" s="27">
        <f t="shared" si="631"/>
        <v>35.118684993501333</v>
      </c>
      <c r="CU296" s="27">
        <f t="shared" ca="1" si="697"/>
        <v>0</v>
      </c>
      <c r="CV296" s="43">
        <f t="shared" ca="1" si="698"/>
        <v>0</v>
      </c>
      <c r="CW296" s="25">
        <f t="shared" si="574"/>
        <v>231.77664169999997</v>
      </c>
      <c r="CX296" s="34">
        <f t="shared" si="632"/>
        <v>0.75</v>
      </c>
      <c r="CY296" s="23">
        <f t="shared" si="633"/>
        <v>3.3886333096968535E-3</v>
      </c>
      <c r="CZ296" s="27">
        <f t="shared" si="634"/>
        <v>38.25153528303747</v>
      </c>
      <c r="DA296" s="27">
        <f t="shared" ca="1" si="699"/>
        <v>0</v>
      </c>
      <c r="DB296" s="43">
        <f t="shared" ca="1" si="700"/>
        <v>0</v>
      </c>
      <c r="DC296" s="25">
        <f t="shared" si="575"/>
        <v>231.77664169999997</v>
      </c>
      <c r="DD296" s="34">
        <f t="shared" si="576"/>
        <v>1</v>
      </c>
      <c r="DE296" s="23">
        <f t="shared" si="635"/>
        <v>1.3987173405058211E-3</v>
      </c>
      <c r="DF296" s="27">
        <f t="shared" si="636"/>
        <v>47.928176504371223</v>
      </c>
      <c r="DG296" s="27">
        <f t="shared" ca="1" si="664"/>
        <v>0</v>
      </c>
      <c r="DH296" s="43">
        <f t="shared" ca="1" si="665"/>
        <v>0</v>
      </c>
      <c r="DI296" s="25">
        <f t="shared" si="577"/>
        <v>246.06799000000001</v>
      </c>
      <c r="DJ296" s="26">
        <f t="shared" si="578"/>
        <v>1</v>
      </c>
      <c r="DK296" s="23">
        <f t="shared" si="637"/>
        <v>4.0375935591030476E-4</v>
      </c>
      <c r="DL296" s="27">
        <f t="shared" si="638"/>
        <v>55.809315679253636</v>
      </c>
      <c r="DM296" s="27">
        <f t="shared" ca="1" si="701"/>
        <v>-1.9514466084595061E-2</v>
      </c>
      <c r="DN296" s="43">
        <f t="shared" ca="1" si="702"/>
        <v>0</v>
      </c>
      <c r="DO296" s="25">
        <f t="shared" si="579"/>
        <v>241.09834976000002</v>
      </c>
      <c r="DP296" s="26">
        <f t="shared" si="580"/>
        <v>1</v>
      </c>
      <c r="DQ296" s="23">
        <f t="shared" si="639"/>
        <v>4.0375935591030476E-4</v>
      </c>
      <c r="DR296" s="27">
        <f t="shared" si="640"/>
        <v>77.197682227826093</v>
      </c>
      <c r="DS296" s="27">
        <f t="shared" ca="1" si="703"/>
        <v>0</v>
      </c>
      <c r="DT296" s="43">
        <f t="shared" ca="1" si="704"/>
        <v>0</v>
      </c>
      <c r="DU296" s="25">
        <f t="shared" si="581"/>
        <v>231.77664169999997</v>
      </c>
      <c r="DV296" s="26">
        <f t="shared" si="582"/>
        <v>1</v>
      </c>
      <c r="DW296" s="23">
        <f t="shared" si="641"/>
        <v>4.0375935591030476E-4</v>
      </c>
      <c r="DX296" s="27">
        <f t="shared" si="642"/>
        <v>40.006481857183744</v>
      </c>
      <c r="DY296" s="27">
        <f t="shared" ca="1" si="705"/>
        <v>0</v>
      </c>
      <c r="DZ296" s="43">
        <f t="shared" ca="1" si="706"/>
        <v>0</v>
      </c>
      <c r="EA296" s="25">
        <f t="shared" si="583"/>
        <v>231.77664169999997</v>
      </c>
      <c r="EB296" s="34">
        <f t="shared" si="643"/>
        <v>1</v>
      </c>
      <c r="EC296" s="23">
        <f t="shared" si="644"/>
        <v>4.0375935591030476E-4</v>
      </c>
      <c r="ED296" s="27">
        <f t="shared" si="645"/>
        <v>58.707735361160637</v>
      </c>
      <c r="EE296" s="27">
        <f t="shared" ca="1" si="707"/>
        <v>0</v>
      </c>
      <c r="EF296" s="43">
        <f t="shared" ca="1" si="708"/>
        <v>0</v>
      </c>
      <c r="EG296" s="25">
        <f t="shared" si="584"/>
        <v>246.06799000000001</v>
      </c>
      <c r="EH296" s="26">
        <f t="shared" si="646"/>
        <v>1</v>
      </c>
      <c r="EI296" s="23">
        <f t="shared" si="647"/>
        <v>4.0375935591030476E-4</v>
      </c>
      <c r="EJ296" s="27">
        <f t="shared" si="648"/>
        <v>59.612519443461615</v>
      </c>
      <c r="EK296" s="27">
        <f t="shared" ca="1" si="709"/>
        <v>-1.9514466084595172E-2</v>
      </c>
      <c r="EL296" s="43">
        <f t="shared" ca="1" si="710"/>
        <v>0</v>
      </c>
      <c r="EM296" s="25">
        <f t="shared" si="585"/>
        <v>241.09834976000002</v>
      </c>
      <c r="EN296" s="26">
        <f t="shared" si="649"/>
        <v>1</v>
      </c>
      <c r="EO296" s="23">
        <f t="shared" si="650"/>
        <v>4.0375935591030476E-4</v>
      </c>
      <c r="EP296" s="27">
        <f t="shared" si="651"/>
        <v>52.693351186990569</v>
      </c>
      <c r="EQ296" s="27">
        <f t="shared" ca="1" si="711"/>
        <v>-1.3342849442481985E-2</v>
      </c>
      <c r="ER296" s="43">
        <f t="shared" ca="1" si="712"/>
        <v>0</v>
      </c>
      <c r="ES296" s="25">
        <f t="shared" si="586"/>
        <v>231.77664169999997</v>
      </c>
      <c r="ET296" s="26">
        <f t="shared" si="652"/>
        <v>1</v>
      </c>
      <c r="EU296" s="23">
        <f t="shared" si="653"/>
        <v>4.0375935591030476E-4</v>
      </c>
      <c r="EV296" s="27">
        <f t="shared" si="654"/>
        <v>44.207891737172289</v>
      </c>
      <c r="EW296" s="27">
        <f t="shared" ca="1" si="713"/>
        <v>0</v>
      </c>
      <c r="EX296" s="43">
        <f t="shared" ca="1" si="714"/>
        <v>0</v>
      </c>
      <c r="EY296" s="25">
        <f t="shared" si="587"/>
        <v>231.77664169999997</v>
      </c>
      <c r="EZ296" s="34">
        <f t="shared" si="655"/>
        <v>1</v>
      </c>
      <c r="FA296" s="23">
        <f t="shared" si="656"/>
        <v>4.0375935591030476E-4</v>
      </c>
      <c r="FB296" s="27">
        <f t="shared" si="657"/>
        <v>54.559595690646788</v>
      </c>
      <c r="FC296" s="27">
        <f t="shared" ca="1" si="715"/>
        <v>-1.0167031405651228E-3</v>
      </c>
      <c r="FD296" s="43">
        <f t="shared" ca="1" si="716"/>
        <v>0</v>
      </c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25">
        <f t="shared" si="588"/>
        <v>231.77664169999997</v>
      </c>
      <c r="FT296" s="26">
        <f t="shared" si="658"/>
        <v>1</v>
      </c>
      <c r="FU296" s="23">
        <f t="shared" si="659"/>
        <v>4.0375935591030476E-4</v>
      </c>
      <c r="FV296" s="27">
        <f t="shared" si="660"/>
        <v>7.3278801219538829</v>
      </c>
      <c r="FW296" s="27">
        <f t="shared" ca="1" si="717"/>
        <v>0</v>
      </c>
      <c r="FX296" s="43">
        <f t="shared" ca="1" si="718"/>
        <v>0</v>
      </c>
      <c r="FY296" s="25">
        <f t="shared" si="589"/>
        <v>231.77664169999997</v>
      </c>
      <c r="FZ296" s="26">
        <f t="shared" si="661"/>
        <v>1</v>
      </c>
      <c r="GA296" s="23">
        <f t="shared" si="662"/>
        <v>4.0375935591030476E-4</v>
      </c>
      <c r="GB296" s="27">
        <f t="shared" si="663"/>
        <v>39.254061615332034</v>
      </c>
      <c r="GC296" s="27">
        <f t="shared" ca="1" si="719"/>
        <v>0</v>
      </c>
      <c r="GD296" s="43">
        <f t="shared" ca="1" si="720"/>
        <v>0</v>
      </c>
      <c r="GE296" s="47"/>
      <c r="GF296" s="47"/>
    </row>
    <row r="297" spans="1:188" x14ac:dyDescent="0.2">
      <c r="A297" s="30">
        <v>33694</v>
      </c>
      <c r="B297" s="34">
        <v>243.5376172</v>
      </c>
      <c r="C297" s="23">
        <v>1.2073449388016133E-2</v>
      </c>
      <c r="D297" s="24">
        <f t="shared" si="666"/>
        <v>-1.0482949256398366E-2</v>
      </c>
      <c r="E297" s="25" t="e">
        <f>#N/A</f>
        <v>#N/A</v>
      </c>
      <c r="F297" s="26">
        <v>1</v>
      </c>
      <c r="G297" s="23">
        <f t="shared" si="590"/>
        <v>-1.0482949256398366E-2</v>
      </c>
      <c r="H297" s="27">
        <f t="shared" si="591"/>
        <v>71.810935075168473</v>
      </c>
      <c r="I297" s="27">
        <f t="shared" ca="1" si="667"/>
        <v>-1.0482949256398366E-2</v>
      </c>
      <c r="J297" s="43">
        <f t="shared" ca="1" si="668"/>
        <v>0</v>
      </c>
      <c r="K297" s="25" t="e">
        <f>#N/A</f>
        <v>#N/A</v>
      </c>
      <c r="L297" s="26">
        <v>0</v>
      </c>
      <c r="M297" s="23">
        <f t="shared" si="592"/>
        <v>1.2073449388016133E-2</v>
      </c>
      <c r="N297" s="27">
        <f t="shared" si="593"/>
        <v>7.5587548011572032</v>
      </c>
      <c r="O297" s="27">
        <f t="shared" ca="1" si="669"/>
        <v>0</v>
      </c>
      <c r="P297" s="43">
        <f t="shared" ca="1" si="670"/>
        <v>0</v>
      </c>
      <c r="Q297" s="25">
        <f t="shared" si="556"/>
        <v>235.31812315000002</v>
      </c>
      <c r="R297" s="26">
        <f t="shared" si="594"/>
        <v>1</v>
      </c>
      <c r="S297" s="23">
        <f t="shared" si="595"/>
        <v>-1.0482949256398366E-2</v>
      </c>
      <c r="T297" s="27">
        <f t="shared" si="596"/>
        <v>48.174076674595014</v>
      </c>
      <c r="U297" s="27">
        <f t="shared" ca="1" si="671"/>
        <v>-1.0482949256398366E-2</v>
      </c>
      <c r="V297" s="43">
        <f t="shared" ca="1" si="672"/>
        <v>0</v>
      </c>
      <c r="W297" s="25">
        <f t="shared" si="557"/>
        <v>244.82763664999999</v>
      </c>
      <c r="X297" s="26">
        <f t="shared" si="597"/>
        <v>1</v>
      </c>
      <c r="Y297" s="23">
        <f t="shared" si="598"/>
        <v>-1.0482949256398366E-2</v>
      </c>
      <c r="Z297" s="27">
        <f t="shared" si="599"/>
        <v>83.689432132722501</v>
      </c>
      <c r="AA297" s="27">
        <f t="shared" ca="1" si="673"/>
        <v>-2.9792846183263055E-2</v>
      </c>
      <c r="AB297" s="43">
        <f t="shared" ca="1" si="674"/>
        <v>0</v>
      </c>
      <c r="AC297" s="25">
        <f t="shared" si="558"/>
        <v>242.06390842000002</v>
      </c>
      <c r="AD297" s="26">
        <f t="shared" si="600"/>
        <v>1</v>
      </c>
      <c r="AE297" s="23">
        <f t="shared" si="601"/>
        <v>-1.0482949256398366E-2</v>
      </c>
      <c r="AF297" s="27">
        <f t="shared" si="602"/>
        <v>74.910423067642071</v>
      </c>
      <c r="AG297" s="27">
        <f t="shared" ca="1" si="675"/>
        <v>-1.0482949256398255E-2</v>
      </c>
      <c r="AH297" s="43">
        <f t="shared" ca="1" si="676"/>
        <v>0</v>
      </c>
      <c r="AI297" s="25">
        <f t="shared" si="559"/>
        <v>235.31812315000002</v>
      </c>
      <c r="AJ297" s="26">
        <f t="shared" si="603"/>
        <v>1</v>
      </c>
      <c r="AK297" s="23">
        <f t="shared" si="604"/>
        <v>-1.0482949256398366E-2</v>
      </c>
      <c r="AL297" s="27">
        <f t="shared" si="605"/>
        <v>48.174076674595014</v>
      </c>
      <c r="AM297" s="27">
        <f t="shared" ca="1" si="677"/>
        <v>-1.0482949256398366E-2</v>
      </c>
      <c r="AN297" s="43">
        <f t="shared" ca="1" si="678"/>
        <v>0</v>
      </c>
      <c r="AO297" s="25">
        <f t="shared" si="560"/>
        <v>235.31812315000002</v>
      </c>
      <c r="AP297" s="34">
        <f t="shared" si="606"/>
        <v>1</v>
      </c>
      <c r="AQ297" s="23">
        <f t="shared" si="607"/>
        <v>-1.0482949256398366E-2</v>
      </c>
      <c r="AR297" s="27">
        <f t="shared" si="608"/>
        <v>70.715691703528435</v>
      </c>
      <c r="AS297" s="27">
        <f t="shared" ca="1" si="679"/>
        <v>-1.0482949256398366E-2</v>
      </c>
      <c r="AT297" s="43">
        <f t="shared" ca="1" si="680"/>
        <v>0</v>
      </c>
      <c r="AU297" s="25">
        <f t="shared" si="561"/>
        <v>242.06390842000002</v>
      </c>
      <c r="AV297" s="26">
        <f t="shared" si="609"/>
        <v>1</v>
      </c>
      <c r="AW297" s="23">
        <f t="shared" si="610"/>
        <v>-1.0482949256398366E-2</v>
      </c>
      <c r="AX297" s="27">
        <f t="shared" si="611"/>
        <v>46.311411443012361</v>
      </c>
      <c r="AY297" s="27">
        <f t="shared" ca="1" si="681"/>
        <v>-1.0482949256398255E-2</v>
      </c>
      <c r="AZ297" s="43">
        <f t="shared" ca="1" si="682"/>
        <v>0</v>
      </c>
      <c r="BA297" s="25">
        <f t="shared" si="562"/>
        <v>242.06390842000002</v>
      </c>
      <c r="BB297" s="26">
        <f t="shared" si="612"/>
        <v>1</v>
      </c>
      <c r="BC297" s="23">
        <f t="shared" si="613"/>
        <v>-1.0482949256398366E-2</v>
      </c>
      <c r="BD297" s="27">
        <f t="shared" si="614"/>
        <v>40.141399061428551</v>
      </c>
      <c r="BE297" s="27">
        <f t="shared" ca="1" si="683"/>
        <v>-1.0482949256398366E-2</v>
      </c>
      <c r="BF297" s="43">
        <f t="shared" ca="1" si="684"/>
        <v>0</v>
      </c>
      <c r="BG297" s="25">
        <f t="shared" si="563"/>
        <v>235.31812315000002</v>
      </c>
      <c r="BH297" s="26">
        <f t="shared" si="615"/>
        <v>1</v>
      </c>
      <c r="BI297" s="23">
        <f t="shared" si="616"/>
        <v>-1.0482949256398366E-2</v>
      </c>
      <c r="BJ297" s="27">
        <f t="shared" si="617"/>
        <v>43.054715528479207</v>
      </c>
      <c r="BK297" s="27">
        <f t="shared" ca="1" si="685"/>
        <v>-1.0482949256398366E-2</v>
      </c>
      <c r="BL297" s="43">
        <f t="shared" ca="1" si="686"/>
        <v>0</v>
      </c>
      <c r="BM297" s="25">
        <f t="shared" si="564"/>
        <v>241.50489433333337</v>
      </c>
      <c r="BN297" s="26">
        <f t="shared" si="618"/>
        <v>1</v>
      </c>
      <c r="BO297" s="23">
        <f t="shared" si="619"/>
        <v>-1.0482949256398366E-2</v>
      </c>
      <c r="BP297" s="27">
        <f t="shared" si="620"/>
        <v>22.368477459279269</v>
      </c>
      <c r="BQ297" s="27">
        <f t="shared" ca="1" si="687"/>
        <v>-1.0482949256398366E-2</v>
      </c>
      <c r="BR297" s="43">
        <f t="shared" ca="1" si="688"/>
        <v>0</v>
      </c>
      <c r="BS297" s="25">
        <f t="shared" si="565"/>
        <v>235.31812315000002</v>
      </c>
      <c r="BT297" s="34">
        <f t="shared" si="621"/>
        <v>1</v>
      </c>
      <c r="BU297" s="23">
        <f t="shared" si="622"/>
        <v>-1.0482949256398366E-2</v>
      </c>
      <c r="BV297" s="27">
        <f t="shared" si="623"/>
        <v>38.137575111264809</v>
      </c>
      <c r="BW297" s="27">
        <f t="shared" ca="1" si="689"/>
        <v>-1.0482949256398366E-2</v>
      </c>
      <c r="BX297" s="43">
        <f t="shared" ca="1" si="690"/>
        <v>0</v>
      </c>
      <c r="BY297" s="25">
        <f t="shared" si="566"/>
        <v>244.82763664999999</v>
      </c>
      <c r="BZ297" s="50">
        <f t="shared" si="567"/>
        <v>1</v>
      </c>
      <c r="CA297" s="23">
        <f t="shared" si="624"/>
        <v>-1.0482949256398366E-2</v>
      </c>
      <c r="CB297" s="27">
        <f t="shared" si="625"/>
        <v>33.657920667247502</v>
      </c>
      <c r="CC297" s="27">
        <f t="shared" ca="1" si="691"/>
        <v>-1.2970977896637814E-2</v>
      </c>
      <c r="CD297" s="43">
        <f t="shared" ca="1" si="692"/>
        <v>0</v>
      </c>
      <c r="CE297" s="25">
        <f t="shared" si="568"/>
        <v>242.06390842000002</v>
      </c>
      <c r="CF297" s="34">
        <f t="shared" si="569"/>
        <v>1</v>
      </c>
      <c r="CG297" s="23">
        <f t="shared" si="626"/>
        <v>-1.0482949256398366E-2</v>
      </c>
      <c r="CH297" s="27">
        <f t="shared" si="627"/>
        <v>36.653454530238292</v>
      </c>
      <c r="CI297" s="27">
        <f t="shared" ca="1" si="693"/>
        <v>-1.0482949256398255E-2</v>
      </c>
      <c r="CJ297" s="43">
        <f t="shared" ca="1" si="694"/>
        <v>0</v>
      </c>
      <c r="CK297" s="25">
        <f t="shared" si="570"/>
        <v>235.31812315000002</v>
      </c>
      <c r="CL297" s="34">
        <f t="shared" si="571"/>
        <v>1</v>
      </c>
      <c r="CM297" s="23">
        <f t="shared" si="628"/>
        <v>-1.0482949256398366E-2</v>
      </c>
      <c r="CN297" s="27">
        <f t="shared" si="629"/>
        <v>37.586117196262343</v>
      </c>
      <c r="CO297" s="27">
        <f t="shared" ca="1" si="695"/>
        <v>-1.0482949256398366E-2</v>
      </c>
      <c r="CP297" s="43">
        <f t="shared" ca="1" si="696"/>
        <v>0</v>
      </c>
      <c r="CQ297" s="25">
        <f t="shared" si="572"/>
        <v>210.27243745499999</v>
      </c>
      <c r="CR297" s="34">
        <f t="shared" si="573"/>
        <v>1</v>
      </c>
      <c r="CS297" s="23">
        <f t="shared" si="630"/>
        <v>-1.0482949256398366E-2</v>
      </c>
      <c r="CT297" s="27">
        <f t="shared" si="631"/>
        <v>34.750537600763018</v>
      </c>
      <c r="CU297" s="27">
        <f t="shared" ca="1" si="697"/>
        <v>-1.0482949256398366E-2</v>
      </c>
      <c r="CV297" s="43">
        <f t="shared" ca="1" si="698"/>
        <v>0</v>
      </c>
      <c r="CW297" s="25">
        <f t="shared" si="574"/>
        <v>235.31812315000002</v>
      </c>
      <c r="CX297" s="34">
        <f t="shared" si="632"/>
        <v>1</v>
      </c>
      <c r="CY297" s="23">
        <f t="shared" si="633"/>
        <v>-1.0482949256398366E-2</v>
      </c>
      <c r="CZ297" s="27">
        <f t="shared" si="634"/>
        <v>37.850546379686058</v>
      </c>
      <c r="DA297" s="27">
        <f t="shared" ca="1" si="699"/>
        <v>-1.0482949256398255E-2</v>
      </c>
      <c r="DB297" s="43">
        <f t="shared" ca="1" si="700"/>
        <v>0</v>
      </c>
      <c r="DC297" s="25">
        <f t="shared" si="575"/>
        <v>235.31812315000002</v>
      </c>
      <c r="DD297" s="34">
        <f t="shared" si="576"/>
        <v>1</v>
      </c>
      <c r="DE297" s="23">
        <f t="shared" si="635"/>
        <v>-1.0482949256398366E-2</v>
      </c>
      <c r="DF297" s="27">
        <f t="shared" si="636"/>
        <v>47.425747862124197</v>
      </c>
      <c r="DG297" s="27">
        <f t="shared" ca="1" si="664"/>
        <v>-1.0482949256398366E-2</v>
      </c>
      <c r="DH297" s="43">
        <f t="shared" ca="1" si="665"/>
        <v>0</v>
      </c>
      <c r="DI297" s="25">
        <f t="shared" si="577"/>
        <v>244.82763664999999</v>
      </c>
      <c r="DJ297" s="26">
        <f t="shared" si="578"/>
        <v>1</v>
      </c>
      <c r="DK297" s="23">
        <f t="shared" si="637"/>
        <v>-1.0482949256398366E-2</v>
      </c>
      <c r="DL297" s="27">
        <f t="shared" si="638"/>
        <v>55.224269454953699</v>
      </c>
      <c r="DM297" s="27">
        <f t="shared" ca="1" si="701"/>
        <v>-2.9792846183262944E-2</v>
      </c>
      <c r="DN297" s="43">
        <f t="shared" ca="1" si="702"/>
        <v>0</v>
      </c>
      <c r="DO297" s="25">
        <f t="shared" si="579"/>
        <v>242.06390842000002</v>
      </c>
      <c r="DP297" s="26">
        <f t="shared" si="580"/>
        <v>1</v>
      </c>
      <c r="DQ297" s="23">
        <f t="shared" si="639"/>
        <v>-1.0482949256398366E-2</v>
      </c>
      <c r="DR297" s="27">
        <f t="shared" si="640"/>
        <v>76.388422842320225</v>
      </c>
      <c r="DS297" s="27">
        <f t="shared" ca="1" si="703"/>
        <v>-1.0482949256398366E-2</v>
      </c>
      <c r="DT297" s="43">
        <f t="shared" ca="1" si="704"/>
        <v>0</v>
      </c>
      <c r="DU297" s="25">
        <f t="shared" si="581"/>
        <v>235.31812315000002</v>
      </c>
      <c r="DV297" s="26">
        <f t="shared" si="582"/>
        <v>1</v>
      </c>
      <c r="DW297" s="23">
        <f t="shared" si="641"/>
        <v>-1.0482949256398366E-2</v>
      </c>
      <c r="DX297" s="27">
        <f t="shared" si="642"/>
        <v>39.587095937947865</v>
      </c>
      <c r="DY297" s="27">
        <f t="shared" ca="1" si="705"/>
        <v>-1.0482949256398366E-2</v>
      </c>
      <c r="DZ297" s="43">
        <f t="shared" ca="1" si="706"/>
        <v>0</v>
      </c>
      <c r="EA297" s="25">
        <f t="shared" si="583"/>
        <v>235.31812315000002</v>
      </c>
      <c r="EB297" s="34">
        <f t="shared" si="643"/>
        <v>1</v>
      </c>
      <c r="EC297" s="23">
        <f t="shared" si="644"/>
        <v>-1.0482949256398366E-2</v>
      </c>
      <c r="ED297" s="27">
        <f t="shared" si="645"/>
        <v>58.092305150411526</v>
      </c>
      <c r="EE297" s="27">
        <f t="shared" ca="1" si="707"/>
        <v>-1.0482949256398366E-2</v>
      </c>
      <c r="EF297" s="43">
        <f t="shared" ca="1" si="708"/>
        <v>0</v>
      </c>
      <c r="EG297" s="25">
        <f t="shared" si="584"/>
        <v>244.82763664999999</v>
      </c>
      <c r="EH297" s="26">
        <f t="shared" si="646"/>
        <v>1</v>
      </c>
      <c r="EI297" s="23">
        <f t="shared" si="647"/>
        <v>-1.0482949256398366E-2</v>
      </c>
      <c r="EJ297" s="27">
        <f t="shared" si="648"/>
        <v>58.987604427089742</v>
      </c>
      <c r="EK297" s="27">
        <f t="shared" ca="1" si="709"/>
        <v>-2.9792846183263055E-2</v>
      </c>
      <c r="EL297" s="43">
        <f t="shared" ca="1" si="710"/>
        <v>0</v>
      </c>
      <c r="EM297" s="25">
        <f t="shared" si="585"/>
        <v>242.06390842000002</v>
      </c>
      <c r="EN297" s="26">
        <f t="shared" si="649"/>
        <v>1</v>
      </c>
      <c r="EO297" s="23">
        <f t="shared" si="650"/>
        <v>-1.0482949256398366E-2</v>
      </c>
      <c r="EP297" s="27">
        <f t="shared" si="651"/>
        <v>52.140969460347769</v>
      </c>
      <c r="EQ297" s="27">
        <f t="shared" ca="1" si="711"/>
        <v>-2.3685926285239023E-2</v>
      </c>
      <c r="ER297" s="43">
        <f t="shared" ca="1" si="712"/>
        <v>0</v>
      </c>
      <c r="ES297" s="25">
        <f t="shared" si="586"/>
        <v>235.31812315000002</v>
      </c>
      <c r="ET297" s="26">
        <f t="shared" si="652"/>
        <v>1</v>
      </c>
      <c r="EU297" s="23">
        <f t="shared" si="653"/>
        <v>-1.0482949256398366E-2</v>
      </c>
      <c r="EV297" s="27">
        <f t="shared" si="654"/>
        <v>43.744462651359157</v>
      </c>
      <c r="EW297" s="27">
        <f t="shared" ca="1" si="713"/>
        <v>-1.0482949256398477E-2</v>
      </c>
      <c r="EX297" s="43">
        <f t="shared" ca="1" si="714"/>
        <v>0</v>
      </c>
      <c r="EY297" s="25">
        <f t="shared" si="587"/>
        <v>235.31812315000002</v>
      </c>
      <c r="EZ297" s="34">
        <f t="shared" si="655"/>
        <v>1</v>
      </c>
      <c r="FA297" s="23">
        <f t="shared" si="656"/>
        <v>-1.0482949256398366E-2</v>
      </c>
      <c r="FB297" s="27">
        <f t="shared" si="657"/>
        <v>53.987650217572124</v>
      </c>
      <c r="FC297" s="27">
        <f t="shared" ca="1" si="715"/>
        <v>-1.1488994349532211E-2</v>
      </c>
      <c r="FD297" s="43">
        <f t="shared" ca="1" si="716"/>
        <v>0</v>
      </c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25">
        <f t="shared" si="588"/>
        <v>235.31812315000002</v>
      </c>
      <c r="FT297" s="26">
        <f t="shared" si="658"/>
        <v>1</v>
      </c>
      <c r="FU297" s="23">
        <f t="shared" si="659"/>
        <v>-1.0482949256398366E-2</v>
      </c>
      <c r="FV297" s="27">
        <f t="shared" si="660"/>
        <v>7.2510623264784702</v>
      </c>
      <c r="FW297" s="27">
        <f t="shared" ca="1" si="717"/>
        <v>-1.0482949256398366E-2</v>
      </c>
      <c r="FX297" s="43">
        <f t="shared" ca="1" si="718"/>
        <v>0</v>
      </c>
      <c r="FY297" s="25">
        <f t="shared" si="589"/>
        <v>235.31812315000002</v>
      </c>
      <c r="FZ297" s="26">
        <f t="shared" si="661"/>
        <v>1</v>
      </c>
      <c r="GA297" s="23">
        <f t="shared" si="662"/>
        <v>-1.0482949256398366E-2</v>
      </c>
      <c r="GB297" s="27">
        <f t="shared" si="663"/>
        <v>38.842563279310973</v>
      </c>
      <c r="GC297" s="27">
        <f t="shared" ca="1" si="719"/>
        <v>-1.0482949256398366E-2</v>
      </c>
      <c r="GD297" s="43">
        <f t="shared" ca="1" si="720"/>
        <v>0</v>
      </c>
      <c r="GE297" s="47"/>
      <c r="GF297" s="47"/>
    </row>
    <row r="298" spans="1:188" x14ac:dyDescent="0.2">
      <c r="A298" s="30">
        <v>33724</v>
      </c>
      <c r="B298" s="34">
        <v>237.63175749999999</v>
      </c>
      <c r="C298" s="23">
        <v>1.1729578286258091E-2</v>
      </c>
      <c r="D298" s="24">
        <f t="shared" si="666"/>
        <v>-2.4250297625068473E-2</v>
      </c>
      <c r="E298" s="25" t="e">
        <f>#N/A</f>
        <v>#N/A</v>
      </c>
      <c r="F298" s="26">
        <v>1</v>
      </c>
      <c r="G298" s="23">
        <f t="shared" si="590"/>
        <v>-2.4250297625068473E-2</v>
      </c>
      <c r="H298" s="27">
        <f t="shared" si="591"/>
        <v>70.069498526861167</v>
      </c>
      <c r="I298" s="27">
        <f t="shared" ca="1" si="667"/>
        <v>-3.4479032242010654E-2</v>
      </c>
      <c r="J298" s="43">
        <f t="shared" ca="1" si="668"/>
        <v>0</v>
      </c>
      <c r="K298" s="25" t="e">
        <f>#N/A</f>
        <v>#N/A</v>
      </c>
      <c r="L298" s="26">
        <v>0</v>
      </c>
      <c r="M298" s="23">
        <f t="shared" si="592"/>
        <v>1.1729578286258091E-2</v>
      </c>
      <c r="N298" s="27">
        <f t="shared" si="593"/>
        <v>7.6474158073440055</v>
      </c>
      <c r="O298" s="27">
        <f t="shared" ca="1" si="669"/>
        <v>0</v>
      </c>
      <c r="P298" s="43">
        <f t="shared" ca="1" si="670"/>
        <v>0</v>
      </c>
      <c r="Q298" s="25">
        <f t="shared" si="556"/>
        <v>236.9353405</v>
      </c>
      <c r="R298" s="26">
        <f t="shared" si="594"/>
        <v>1</v>
      </c>
      <c r="S298" s="23">
        <f t="shared" si="595"/>
        <v>-2.4250297625068473E-2</v>
      </c>
      <c r="T298" s="27">
        <f t="shared" si="596"/>
        <v>47.005840977423219</v>
      </c>
      <c r="U298" s="27">
        <f t="shared" ca="1" si="671"/>
        <v>-3.4479032242010654E-2</v>
      </c>
      <c r="V298" s="43">
        <f t="shared" ca="1" si="672"/>
        <v>0</v>
      </c>
      <c r="W298" s="25">
        <f t="shared" si="557"/>
        <v>240.58468735</v>
      </c>
      <c r="X298" s="26">
        <f t="shared" si="597"/>
        <v>0</v>
      </c>
      <c r="Y298" s="23">
        <f t="shared" si="598"/>
        <v>1.1729578286258091E-2</v>
      </c>
      <c r="Z298" s="27">
        <f t="shared" si="599"/>
        <v>84.671073878655747</v>
      </c>
      <c r="AA298" s="27">
        <f t="shared" ca="1" si="673"/>
        <v>-1.8412725418681997E-2</v>
      </c>
      <c r="AB298" s="43">
        <f t="shared" ca="1" si="674"/>
        <v>0</v>
      </c>
      <c r="AC298" s="25">
        <f t="shared" si="558"/>
        <v>241.50329252</v>
      </c>
      <c r="AD298" s="26">
        <f t="shared" si="600"/>
        <v>1</v>
      </c>
      <c r="AE298" s="23">
        <f t="shared" si="601"/>
        <v>-2.4250297625068473E-2</v>
      </c>
      <c r="AF298" s="27">
        <f t="shared" si="602"/>
        <v>73.093823013031951</v>
      </c>
      <c r="AG298" s="27">
        <f t="shared" ca="1" si="675"/>
        <v>-3.4479032242010654E-2</v>
      </c>
      <c r="AH298" s="43">
        <f t="shared" ca="1" si="676"/>
        <v>0</v>
      </c>
      <c r="AI298" s="25">
        <f t="shared" si="559"/>
        <v>236.9353405</v>
      </c>
      <c r="AJ298" s="26">
        <f t="shared" si="603"/>
        <v>1</v>
      </c>
      <c r="AK298" s="23">
        <f t="shared" si="604"/>
        <v>-2.4250297625068473E-2</v>
      </c>
      <c r="AL298" s="27">
        <f t="shared" si="605"/>
        <v>47.005840977423219</v>
      </c>
      <c r="AM298" s="27">
        <f t="shared" ca="1" si="677"/>
        <v>-3.4479032242010654E-2</v>
      </c>
      <c r="AN298" s="43">
        <f t="shared" ca="1" si="678"/>
        <v>0</v>
      </c>
      <c r="AO298" s="25">
        <f t="shared" si="560"/>
        <v>236.9353405</v>
      </c>
      <c r="AP298" s="34">
        <f t="shared" si="606"/>
        <v>0.66666666666666663</v>
      </c>
      <c r="AQ298" s="23">
        <f t="shared" si="607"/>
        <v>-1.2257005654626285E-2</v>
      </c>
      <c r="AR298" s="27">
        <f t="shared" si="608"/>
        <v>69.848929070447483</v>
      </c>
      <c r="AS298" s="27">
        <f t="shared" ca="1" si="679"/>
        <v>-2.2611465342711745E-2</v>
      </c>
      <c r="AT298" s="43">
        <f t="shared" ca="1" si="680"/>
        <v>0</v>
      </c>
      <c r="AU298" s="25">
        <f t="shared" si="561"/>
        <v>241.50329252</v>
      </c>
      <c r="AV298" s="26">
        <f t="shared" si="609"/>
        <v>1</v>
      </c>
      <c r="AW298" s="23">
        <f t="shared" si="610"/>
        <v>-2.4250297625068473E-2</v>
      </c>
      <c r="AX298" s="27">
        <f t="shared" si="611"/>
        <v>45.188345932082306</v>
      </c>
      <c r="AY298" s="27">
        <f t="shared" ca="1" si="681"/>
        <v>-3.4479032242010654E-2</v>
      </c>
      <c r="AZ298" s="43">
        <f t="shared" ca="1" si="682"/>
        <v>0</v>
      </c>
      <c r="BA298" s="25">
        <f t="shared" si="562"/>
        <v>241.50329252</v>
      </c>
      <c r="BB298" s="26">
        <f t="shared" si="612"/>
        <v>1</v>
      </c>
      <c r="BC298" s="23">
        <f t="shared" si="613"/>
        <v>-2.4250297625068473E-2</v>
      </c>
      <c r="BD298" s="27">
        <f t="shared" si="614"/>
        <v>39.167958187102265</v>
      </c>
      <c r="BE298" s="27">
        <f t="shared" ca="1" si="683"/>
        <v>-3.4479032242010765E-2</v>
      </c>
      <c r="BF298" s="43">
        <f t="shared" ca="1" si="684"/>
        <v>0</v>
      </c>
      <c r="BG298" s="25">
        <f t="shared" si="563"/>
        <v>236.9353405</v>
      </c>
      <c r="BH298" s="26">
        <f t="shared" si="615"/>
        <v>1</v>
      </c>
      <c r="BI298" s="23">
        <f t="shared" si="616"/>
        <v>-2.4250297625068473E-2</v>
      </c>
      <c r="BJ298" s="27">
        <f t="shared" si="617"/>
        <v>42.010625862750928</v>
      </c>
      <c r="BK298" s="27">
        <f t="shared" ca="1" si="685"/>
        <v>-3.4479032242010765E-2</v>
      </c>
      <c r="BL298" s="43">
        <f t="shared" ca="1" si="686"/>
        <v>0</v>
      </c>
      <c r="BM298" s="25">
        <f t="shared" si="564"/>
        <v>241.3252166</v>
      </c>
      <c r="BN298" s="26">
        <f t="shared" si="618"/>
        <v>1</v>
      </c>
      <c r="BO298" s="23">
        <f t="shared" si="619"/>
        <v>-2.4250297625068473E-2</v>
      </c>
      <c r="BP298" s="27">
        <f t="shared" si="620"/>
        <v>21.826035223472111</v>
      </c>
      <c r="BQ298" s="27">
        <f t="shared" ca="1" si="687"/>
        <v>-3.4479032242010765E-2</v>
      </c>
      <c r="BR298" s="43">
        <f t="shared" ca="1" si="688"/>
        <v>0</v>
      </c>
      <c r="BS298" s="25">
        <f t="shared" si="565"/>
        <v>236.9353405</v>
      </c>
      <c r="BT298" s="34">
        <f t="shared" si="621"/>
        <v>1</v>
      </c>
      <c r="BU298" s="23">
        <f t="shared" si="622"/>
        <v>-2.4250297625068473E-2</v>
      </c>
      <c r="BV298" s="27">
        <f t="shared" si="623"/>
        <v>37.212727564118232</v>
      </c>
      <c r="BW298" s="27">
        <f t="shared" ca="1" si="689"/>
        <v>-3.4479032242010654E-2</v>
      </c>
      <c r="BX298" s="43">
        <f t="shared" ca="1" si="690"/>
        <v>0</v>
      </c>
      <c r="BY298" s="25">
        <f t="shared" si="566"/>
        <v>240.58468735</v>
      </c>
      <c r="BZ298" s="50">
        <f t="shared" si="567"/>
        <v>0</v>
      </c>
      <c r="CA298" s="23">
        <f t="shared" si="624"/>
        <v>1.1729578286258091E-2</v>
      </c>
      <c r="CB298" s="27">
        <f t="shared" si="625"/>
        <v>34.052713882666644</v>
      </c>
      <c r="CC298" s="27">
        <f t="shared" ca="1" si="691"/>
        <v>-1.3935437110677018E-3</v>
      </c>
      <c r="CD298" s="43">
        <f t="shared" ca="1" si="692"/>
        <v>0</v>
      </c>
      <c r="CE298" s="25">
        <f t="shared" si="568"/>
        <v>241.50329252</v>
      </c>
      <c r="CF298" s="34">
        <f t="shared" si="569"/>
        <v>1</v>
      </c>
      <c r="CG298" s="23">
        <f t="shared" si="626"/>
        <v>-2.4250297625068473E-2</v>
      </c>
      <c r="CH298" s="27">
        <f t="shared" si="627"/>
        <v>35.764597348893098</v>
      </c>
      <c r="CI298" s="27">
        <f t="shared" ca="1" si="693"/>
        <v>-3.4479032242010654E-2</v>
      </c>
      <c r="CJ298" s="43">
        <f t="shared" ca="1" si="694"/>
        <v>0</v>
      </c>
      <c r="CK298" s="25">
        <f t="shared" si="570"/>
        <v>236.9353405</v>
      </c>
      <c r="CL298" s="34">
        <f t="shared" si="571"/>
        <v>1</v>
      </c>
      <c r="CM298" s="23">
        <f t="shared" si="628"/>
        <v>-2.4250297625068473E-2</v>
      </c>
      <c r="CN298" s="27">
        <f t="shared" si="629"/>
        <v>36.674642667682278</v>
      </c>
      <c r="CO298" s="27">
        <f t="shared" ca="1" si="695"/>
        <v>-3.4479032242010654E-2</v>
      </c>
      <c r="CP298" s="43">
        <f t="shared" ca="1" si="696"/>
        <v>0</v>
      </c>
      <c r="CQ298" s="25">
        <f t="shared" si="572"/>
        <v>212.44675625500003</v>
      </c>
      <c r="CR298" s="34">
        <f t="shared" si="573"/>
        <v>1</v>
      </c>
      <c r="CS298" s="23">
        <f t="shared" si="630"/>
        <v>-2.4250297625068473E-2</v>
      </c>
      <c r="CT298" s="27">
        <f t="shared" si="631"/>
        <v>33.907826721313384</v>
      </c>
      <c r="CU298" s="27">
        <f t="shared" ca="1" si="697"/>
        <v>-3.4479032242010654E-2</v>
      </c>
      <c r="CV298" s="43">
        <f t="shared" ca="1" si="698"/>
        <v>0</v>
      </c>
      <c r="CW298" s="25">
        <f t="shared" si="574"/>
        <v>236.9353405</v>
      </c>
      <c r="CX298" s="34">
        <f t="shared" si="632"/>
        <v>0.75</v>
      </c>
      <c r="CY298" s="23">
        <f t="shared" si="633"/>
        <v>-1.5255328647236832E-2</v>
      </c>
      <c r="CZ298" s="27">
        <f t="shared" si="634"/>
        <v>37.273123855186469</v>
      </c>
      <c r="DA298" s="27">
        <f t="shared" ca="1" si="699"/>
        <v>-2.5578357067536417E-2</v>
      </c>
      <c r="DB298" s="43">
        <f t="shared" ca="1" si="700"/>
        <v>0</v>
      </c>
      <c r="DC298" s="25">
        <f t="shared" si="575"/>
        <v>236.9353405</v>
      </c>
      <c r="DD298" s="34">
        <f t="shared" si="576"/>
        <v>0.83333333333333326</v>
      </c>
      <c r="DE298" s="23">
        <f t="shared" si="635"/>
        <v>-1.725421064231053E-2</v>
      </c>
      <c r="DF298" s="27">
        <f t="shared" si="636"/>
        <v>46.607454018641995</v>
      </c>
      <c r="DG298" s="27">
        <f t="shared" ca="1" si="664"/>
        <v>-2.7556284884086346E-2</v>
      </c>
      <c r="DH298" s="43">
        <f t="shared" ca="1" si="665"/>
        <v>0</v>
      </c>
      <c r="DI298" s="25">
        <f t="shared" si="577"/>
        <v>240.58468735</v>
      </c>
      <c r="DJ298" s="26">
        <f t="shared" si="578"/>
        <v>0</v>
      </c>
      <c r="DK298" s="23">
        <f t="shared" si="637"/>
        <v>1.1729578286258091E-2</v>
      </c>
      <c r="DL298" s="27">
        <f t="shared" si="638"/>
        <v>55.872026846826991</v>
      </c>
      <c r="DM298" s="27">
        <f t="shared" ca="1" si="701"/>
        <v>-1.8412725418681886E-2</v>
      </c>
      <c r="DN298" s="43">
        <f t="shared" ca="1" si="702"/>
        <v>0</v>
      </c>
      <c r="DO298" s="25">
        <f t="shared" si="579"/>
        <v>241.50329252</v>
      </c>
      <c r="DP298" s="26">
        <f t="shared" si="580"/>
        <v>1</v>
      </c>
      <c r="DQ298" s="23">
        <f t="shared" si="639"/>
        <v>-2.4250297625068473E-2</v>
      </c>
      <c r="DR298" s="27">
        <f t="shared" si="640"/>
        <v>74.535980853284386</v>
      </c>
      <c r="DS298" s="27">
        <f t="shared" ca="1" si="703"/>
        <v>-3.4479032242010654E-2</v>
      </c>
      <c r="DT298" s="43">
        <f t="shared" ca="1" si="704"/>
        <v>0</v>
      </c>
      <c r="DU298" s="25">
        <f t="shared" si="581"/>
        <v>236.9353405</v>
      </c>
      <c r="DV298" s="26">
        <f t="shared" si="582"/>
        <v>1</v>
      </c>
      <c r="DW298" s="23">
        <f t="shared" si="641"/>
        <v>-2.4250297625068473E-2</v>
      </c>
      <c r="DX298" s="27">
        <f t="shared" si="642"/>
        <v>38.627097079340487</v>
      </c>
      <c r="DY298" s="27">
        <f t="shared" ca="1" si="705"/>
        <v>-3.4479032242010765E-2</v>
      </c>
      <c r="DZ298" s="43">
        <f t="shared" ca="1" si="706"/>
        <v>0</v>
      </c>
      <c r="EA298" s="25">
        <f t="shared" si="583"/>
        <v>236.9353405</v>
      </c>
      <c r="EB298" s="34">
        <f t="shared" si="643"/>
        <v>0.66666666666666663</v>
      </c>
      <c r="EC298" s="23">
        <f t="shared" si="644"/>
        <v>-1.2257005654626285E-2</v>
      </c>
      <c r="ED298" s="27">
        <f t="shared" si="645"/>
        <v>57.380267437692659</v>
      </c>
      <c r="EE298" s="27">
        <f t="shared" ca="1" si="707"/>
        <v>-2.2611465342711745E-2</v>
      </c>
      <c r="EF298" s="43">
        <f t="shared" ca="1" si="708"/>
        <v>0</v>
      </c>
      <c r="EG298" s="25">
        <f t="shared" si="584"/>
        <v>240.58468735</v>
      </c>
      <c r="EH298" s="26">
        <f t="shared" si="646"/>
        <v>0</v>
      </c>
      <c r="EI298" s="23">
        <f t="shared" si="647"/>
        <v>1.1729578286258091E-2</v>
      </c>
      <c r="EJ298" s="27">
        <f t="shared" si="648"/>
        <v>59.679504151136115</v>
      </c>
      <c r="EK298" s="27">
        <f t="shared" ca="1" si="709"/>
        <v>-1.8412725418681997E-2</v>
      </c>
      <c r="EL298" s="43">
        <f t="shared" ca="1" si="710"/>
        <v>0</v>
      </c>
      <c r="EM298" s="25">
        <f t="shared" si="585"/>
        <v>241.50329252</v>
      </c>
      <c r="EN298" s="26">
        <f t="shared" si="649"/>
        <v>1</v>
      </c>
      <c r="EO298" s="23">
        <f t="shared" si="650"/>
        <v>-2.4250297625068473E-2</v>
      </c>
      <c r="EP298" s="27">
        <f t="shared" si="651"/>
        <v>50.876535432474732</v>
      </c>
      <c r="EQ298" s="27">
        <f t="shared" ca="1" si="711"/>
        <v>-4.7361833148364951E-2</v>
      </c>
      <c r="ER298" s="43">
        <f t="shared" ca="1" si="712"/>
        <v>0</v>
      </c>
      <c r="ES298" s="25">
        <f t="shared" si="586"/>
        <v>236.9353405</v>
      </c>
      <c r="ET298" s="26">
        <f t="shared" si="652"/>
        <v>1</v>
      </c>
      <c r="EU298" s="23">
        <f t="shared" si="653"/>
        <v>-2.4250297625068473E-2</v>
      </c>
      <c r="EV298" s="27">
        <f t="shared" si="654"/>
        <v>42.683646412615005</v>
      </c>
      <c r="EW298" s="27">
        <f t="shared" ca="1" si="713"/>
        <v>-3.4479032242010765E-2</v>
      </c>
      <c r="EX298" s="43">
        <f t="shared" ca="1" si="714"/>
        <v>0</v>
      </c>
      <c r="EY298" s="25">
        <f t="shared" si="587"/>
        <v>236.9353405</v>
      </c>
      <c r="EZ298" s="34">
        <f t="shared" si="655"/>
        <v>0.66666666666666663</v>
      </c>
      <c r="FA298" s="23">
        <f t="shared" si="656"/>
        <v>-1.2257005654626285E-2</v>
      </c>
      <c r="FB298" s="27">
        <f t="shared" si="657"/>
        <v>53.325923283575356</v>
      </c>
      <c r="FC298" s="27">
        <f t="shared" ca="1" si="715"/>
        <v>-2.3605179335450255E-2</v>
      </c>
      <c r="FD298" s="43">
        <f t="shared" ca="1" si="716"/>
        <v>0</v>
      </c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25">
        <f t="shared" si="588"/>
        <v>236.9353405</v>
      </c>
      <c r="FT298" s="26">
        <f t="shared" si="658"/>
        <v>1</v>
      </c>
      <c r="FU298" s="23">
        <f t="shared" si="659"/>
        <v>-2.4250297625068473E-2</v>
      </c>
      <c r="FV298" s="27">
        <f t="shared" si="660"/>
        <v>7.0752219069634457</v>
      </c>
      <c r="FW298" s="27">
        <f t="shared" ca="1" si="717"/>
        <v>-3.4479032242010654E-2</v>
      </c>
      <c r="FX298" s="43">
        <f t="shared" ca="1" si="718"/>
        <v>0</v>
      </c>
      <c r="FY298" s="25">
        <f t="shared" si="589"/>
        <v>236.9353405</v>
      </c>
      <c r="FZ298" s="26">
        <f t="shared" si="661"/>
        <v>1</v>
      </c>
      <c r="GA298" s="23">
        <f t="shared" si="662"/>
        <v>-2.4250297625068473E-2</v>
      </c>
      <c r="GB298" s="27">
        <f t="shared" si="663"/>
        <v>37.900619559267128</v>
      </c>
      <c r="GC298" s="27">
        <f t="shared" ca="1" si="719"/>
        <v>-3.4479032242010654E-2</v>
      </c>
      <c r="GD298" s="43">
        <f t="shared" ca="1" si="720"/>
        <v>0</v>
      </c>
      <c r="GE298" s="47"/>
      <c r="GF298" s="47"/>
    </row>
    <row r="299" spans="1:188" x14ac:dyDescent="0.2">
      <c r="A299" s="30">
        <v>33755</v>
      </c>
      <c r="B299" s="34">
        <v>257.36481909999998</v>
      </c>
      <c r="C299" s="23">
        <v>1.1296082335019664E-2</v>
      </c>
      <c r="D299" s="24">
        <f t="shared" si="666"/>
        <v>8.3040506906994382E-2</v>
      </c>
      <c r="E299" s="25" t="e">
        <f>#N/A</f>
        <v>#N/A</v>
      </c>
      <c r="F299" s="26">
        <v>1</v>
      </c>
      <c r="G299" s="23">
        <f t="shared" si="590"/>
        <v>8.3040506906994382E-2</v>
      </c>
      <c r="H299" s="27">
        <f t="shared" si="591"/>
        <v>75.888105203250618</v>
      </c>
      <c r="I299" s="27">
        <f t="shared" ca="1" si="667"/>
        <v>0</v>
      </c>
      <c r="J299" s="43">
        <f t="shared" ca="1" si="668"/>
        <v>0</v>
      </c>
      <c r="K299" s="25" t="e">
        <f>#N/A</f>
        <v>#N/A</v>
      </c>
      <c r="L299" s="26">
        <v>0</v>
      </c>
      <c r="M299" s="23">
        <f t="shared" si="592"/>
        <v>1.1296082335019664E-2</v>
      </c>
      <c r="N299" s="27">
        <f t="shared" si="593"/>
        <v>7.7338016459538945</v>
      </c>
      <c r="O299" s="27">
        <f t="shared" ca="1" si="669"/>
        <v>0</v>
      </c>
      <c r="P299" s="43">
        <f t="shared" ca="1" si="670"/>
        <v>0</v>
      </c>
      <c r="Q299" s="25">
        <f t="shared" si="556"/>
        <v>239.22402181999996</v>
      </c>
      <c r="R299" s="26">
        <f t="shared" si="594"/>
        <v>1</v>
      </c>
      <c r="S299" s="23">
        <f t="shared" si="595"/>
        <v>8.3040506906994382E-2</v>
      </c>
      <c r="T299" s="27">
        <f t="shared" si="596"/>
        <v>50.909229839778014</v>
      </c>
      <c r="U299" s="27">
        <f t="shared" ca="1" si="671"/>
        <v>0</v>
      </c>
      <c r="V299" s="43">
        <f t="shared" ca="1" si="672"/>
        <v>0</v>
      </c>
      <c r="W299" s="25">
        <f t="shared" si="557"/>
        <v>247.49828829999998</v>
      </c>
      <c r="X299" s="26">
        <f t="shared" si="597"/>
        <v>0</v>
      </c>
      <c r="Y299" s="23">
        <f t="shared" si="598"/>
        <v>1.1296082335019664E-2</v>
      </c>
      <c r="Z299" s="27">
        <f t="shared" si="599"/>
        <v>85.627525300583571</v>
      </c>
      <c r="AA299" s="27">
        <f t="shared" ca="1" si="673"/>
        <v>-7.3246347460039773E-3</v>
      </c>
      <c r="AB299" s="43">
        <f t="shared" ca="1" si="674"/>
        <v>0</v>
      </c>
      <c r="AC299" s="25">
        <f t="shared" si="558"/>
        <v>246.13403475999999</v>
      </c>
      <c r="AD299" s="26">
        <f t="shared" si="600"/>
        <v>0</v>
      </c>
      <c r="AE299" s="23">
        <f t="shared" si="601"/>
        <v>1.1296082335019664E-2</v>
      </c>
      <c r="AF299" s="27">
        <f t="shared" si="602"/>
        <v>73.919496855968518</v>
      </c>
      <c r="AG299" s="27">
        <f t="shared" ca="1" si="675"/>
        <v>-2.3572427894028469E-2</v>
      </c>
      <c r="AH299" s="43">
        <f t="shared" ca="1" si="676"/>
        <v>0</v>
      </c>
      <c r="AI299" s="25">
        <f t="shared" si="559"/>
        <v>239.22402181999996</v>
      </c>
      <c r="AJ299" s="26">
        <f t="shared" si="603"/>
        <v>1</v>
      </c>
      <c r="AK299" s="23">
        <f t="shared" si="604"/>
        <v>8.3040506906994382E-2</v>
      </c>
      <c r="AL299" s="27">
        <f t="shared" si="605"/>
        <v>50.909229839778014</v>
      </c>
      <c r="AM299" s="27">
        <f t="shared" ca="1" si="677"/>
        <v>0</v>
      </c>
      <c r="AN299" s="43">
        <f t="shared" ca="1" si="678"/>
        <v>0</v>
      </c>
      <c r="AO299" s="25">
        <f t="shared" si="560"/>
        <v>239.22402181999996</v>
      </c>
      <c r="AP299" s="34">
        <f t="shared" si="606"/>
        <v>0.33333333333333331</v>
      </c>
      <c r="AQ299" s="23">
        <f t="shared" si="607"/>
        <v>3.5210890525677906E-2</v>
      </c>
      <c r="AR299" s="27">
        <f t="shared" si="608"/>
        <v>72.308372065282839</v>
      </c>
      <c r="AS299" s="27">
        <f t="shared" ca="1" si="679"/>
        <v>0</v>
      </c>
      <c r="AT299" s="43">
        <f t="shared" ca="1" si="680"/>
        <v>0</v>
      </c>
      <c r="AU299" s="25">
        <f t="shared" si="561"/>
        <v>246.13403475999999</v>
      </c>
      <c r="AV299" s="26">
        <f t="shared" si="609"/>
        <v>0</v>
      </c>
      <c r="AW299" s="23">
        <f t="shared" si="610"/>
        <v>1.1296082335019664E-2</v>
      </c>
      <c r="AX299" s="27">
        <f t="shared" si="611"/>
        <v>45.69879720831446</v>
      </c>
      <c r="AY299" s="27">
        <f t="shared" ca="1" si="681"/>
        <v>-2.357242789402858E-2</v>
      </c>
      <c r="AZ299" s="43">
        <f t="shared" ca="1" si="682"/>
        <v>0</v>
      </c>
      <c r="BA299" s="25">
        <f t="shared" si="562"/>
        <v>246.13403475999999</v>
      </c>
      <c r="BB299" s="26">
        <f t="shared" si="612"/>
        <v>1</v>
      </c>
      <c r="BC299" s="23">
        <f t="shared" si="613"/>
        <v>8.3040506906994382E-2</v>
      </c>
      <c r="BD299" s="27">
        <f t="shared" si="614"/>
        <v>42.420485289471195</v>
      </c>
      <c r="BE299" s="27">
        <f t="shared" ca="1" si="683"/>
        <v>0</v>
      </c>
      <c r="BF299" s="43">
        <f t="shared" ca="1" si="684"/>
        <v>0</v>
      </c>
      <c r="BG299" s="25">
        <f t="shared" si="563"/>
        <v>239.22402181999996</v>
      </c>
      <c r="BH299" s="26">
        <f t="shared" si="615"/>
        <v>1</v>
      </c>
      <c r="BI299" s="23">
        <f t="shared" si="616"/>
        <v>8.3040506906994382E-2</v>
      </c>
      <c r="BJ299" s="27">
        <f t="shared" si="617"/>
        <v>45.499209529873852</v>
      </c>
      <c r="BK299" s="27">
        <f t="shared" ca="1" si="685"/>
        <v>0</v>
      </c>
      <c r="BL299" s="43">
        <f t="shared" ca="1" si="686"/>
        <v>0</v>
      </c>
      <c r="BM299" s="25">
        <f t="shared" si="564"/>
        <v>244.14688028333333</v>
      </c>
      <c r="BN299" s="26">
        <f t="shared" si="618"/>
        <v>1</v>
      </c>
      <c r="BO299" s="23">
        <f t="shared" si="619"/>
        <v>8.3040506906994382E-2</v>
      </c>
      <c r="BP299" s="27">
        <f t="shared" si="620"/>
        <v>23.638480252199148</v>
      </c>
      <c r="BQ299" s="27">
        <f t="shared" ca="1" si="687"/>
        <v>0</v>
      </c>
      <c r="BR299" s="43">
        <f t="shared" ca="1" si="688"/>
        <v>0</v>
      </c>
      <c r="BS299" s="25">
        <f t="shared" si="565"/>
        <v>239.22402181999996</v>
      </c>
      <c r="BT299" s="34">
        <f t="shared" si="621"/>
        <v>0.75</v>
      </c>
      <c r="BU299" s="23">
        <f t="shared" si="622"/>
        <v>6.5104400764000703E-2</v>
      </c>
      <c r="BV299" s="27">
        <f t="shared" si="623"/>
        <v>39.635439892974162</v>
      </c>
      <c r="BW299" s="27">
        <f t="shared" ca="1" si="689"/>
        <v>0</v>
      </c>
      <c r="BX299" s="43">
        <f t="shared" ca="1" si="690"/>
        <v>0</v>
      </c>
      <c r="BY299" s="25">
        <f t="shared" si="566"/>
        <v>247.49828829999998</v>
      </c>
      <c r="BZ299" s="50">
        <f t="shared" si="567"/>
        <v>0</v>
      </c>
      <c r="CA299" s="23">
        <f t="shared" si="624"/>
        <v>1.1296082335019664E-2</v>
      </c>
      <c r="CB299" s="27">
        <f t="shared" si="625"/>
        <v>34.437376142416113</v>
      </c>
      <c r="CC299" s="27">
        <f t="shared" ca="1" si="691"/>
        <v>0</v>
      </c>
      <c r="CD299" s="43">
        <f t="shared" ca="1" si="692"/>
        <v>0</v>
      </c>
      <c r="CE299" s="25">
        <f t="shared" si="568"/>
        <v>246.13403475999999</v>
      </c>
      <c r="CF299" s="34">
        <f t="shared" si="569"/>
        <v>0</v>
      </c>
      <c r="CG299" s="23">
        <f t="shared" si="626"/>
        <v>1.1296082335019664E-2</v>
      </c>
      <c r="CH299" s="27">
        <f t="shared" si="627"/>
        <v>36.168597185225018</v>
      </c>
      <c r="CI299" s="27">
        <f t="shared" ca="1" si="693"/>
        <v>-2.357242789402858E-2</v>
      </c>
      <c r="CJ299" s="43">
        <f t="shared" ca="1" si="694"/>
        <v>0</v>
      </c>
      <c r="CK299" s="25">
        <f t="shared" si="570"/>
        <v>239.22402181999996</v>
      </c>
      <c r="CL299" s="34">
        <f t="shared" si="571"/>
        <v>1</v>
      </c>
      <c r="CM299" s="23">
        <f t="shared" si="628"/>
        <v>8.3040506906994382E-2</v>
      </c>
      <c r="CN299" s="27">
        <f t="shared" si="629"/>
        <v>39.720123585439502</v>
      </c>
      <c r="CO299" s="27">
        <f t="shared" ca="1" si="695"/>
        <v>0</v>
      </c>
      <c r="CP299" s="43">
        <f t="shared" ca="1" si="696"/>
        <v>0</v>
      </c>
      <c r="CQ299" s="25">
        <f t="shared" si="572"/>
        <v>216.38294780999999</v>
      </c>
      <c r="CR299" s="34">
        <f t="shared" si="573"/>
        <v>1</v>
      </c>
      <c r="CS299" s="23">
        <f t="shared" si="630"/>
        <v>8.3040506906994382E-2</v>
      </c>
      <c r="CT299" s="27">
        <f t="shared" si="631"/>
        <v>36.723549840365777</v>
      </c>
      <c r="CU299" s="27">
        <f t="shared" ca="1" si="697"/>
        <v>0</v>
      </c>
      <c r="CV299" s="43">
        <f t="shared" ca="1" si="698"/>
        <v>0</v>
      </c>
      <c r="CW299" s="25">
        <f t="shared" si="574"/>
        <v>239.22402181999996</v>
      </c>
      <c r="CX299" s="34">
        <f t="shared" si="632"/>
        <v>0.5</v>
      </c>
      <c r="CY299" s="23">
        <f t="shared" si="633"/>
        <v>4.7168294621007023E-2</v>
      </c>
      <c r="CZ299" s="27">
        <f t="shared" si="634"/>
        <v>39.031233542633188</v>
      </c>
      <c r="DA299" s="27">
        <f t="shared" ca="1" si="699"/>
        <v>0</v>
      </c>
      <c r="DB299" s="43">
        <f t="shared" ca="1" si="700"/>
        <v>0</v>
      </c>
      <c r="DC299" s="25">
        <f t="shared" si="575"/>
        <v>239.22402181999996</v>
      </c>
      <c r="DD299" s="34">
        <f t="shared" si="576"/>
        <v>0.54166666666666663</v>
      </c>
      <c r="DE299" s="23">
        <f t="shared" si="635"/>
        <v>4.9161195303561882E-2</v>
      </c>
      <c r="DF299" s="27">
        <f t="shared" si="636"/>
        <v>48.898732168254227</v>
      </c>
      <c r="DG299" s="27">
        <f t="shared" ca="1" si="664"/>
        <v>0</v>
      </c>
      <c r="DH299" s="43">
        <f t="shared" ca="1" si="665"/>
        <v>0</v>
      </c>
      <c r="DI299" s="25">
        <f t="shared" si="577"/>
        <v>247.49828829999998</v>
      </c>
      <c r="DJ299" s="26">
        <f t="shared" si="578"/>
        <v>0</v>
      </c>
      <c r="DK299" s="23">
        <f t="shared" si="637"/>
        <v>1.1296082335019664E-2</v>
      </c>
      <c r="DL299" s="27">
        <f t="shared" si="638"/>
        <v>56.503161862313178</v>
      </c>
      <c r="DM299" s="27">
        <f t="shared" ca="1" si="701"/>
        <v>-7.3246347460037553E-3</v>
      </c>
      <c r="DN299" s="43">
        <f t="shared" ca="1" si="702"/>
        <v>0</v>
      </c>
      <c r="DO299" s="25">
        <f t="shared" si="579"/>
        <v>246.13403475999999</v>
      </c>
      <c r="DP299" s="26">
        <f t="shared" si="580"/>
        <v>0</v>
      </c>
      <c r="DQ299" s="23">
        <f t="shared" si="639"/>
        <v>1.1296082335019664E-2</v>
      </c>
      <c r="DR299" s="27">
        <f t="shared" si="640"/>
        <v>75.377945429924537</v>
      </c>
      <c r="DS299" s="27">
        <f t="shared" ca="1" si="703"/>
        <v>-2.3572427894028469E-2</v>
      </c>
      <c r="DT299" s="43">
        <f t="shared" ca="1" si="704"/>
        <v>0</v>
      </c>
      <c r="DU299" s="25">
        <f t="shared" si="581"/>
        <v>239.22402181999996</v>
      </c>
      <c r="DV299" s="26">
        <f t="shared" si="582"/>
        <v>1</v>
      </c>
      <c r="DW299" s="23">
        <f t="shared" si="641"/>
        <v>8.3040506906994382E-2</v>
      </c>
      <c r="DX299" s="27">
        <f t="shared" si="642"/>
        <v>41.8347108011546</v>
      </c>
      <c r="DY299" s="27">
        <f t="shared" ca="1" si="705"/>
        <v>0</v>
      </c>
      <c r="DZ299" s="43">
        <f t="shared" ca="1" si="706"/>
        <v>0</v>
      </c>
      <c r="EA299" s="25">
        <f t="shared" si="583"/>
        <v>239.22402181999996</v>
      </c>
      <c r="EB299" s="34">
        <f t="shared" si="643"/>
        <v>0.33333333333333331</v>
      </c>
      <c r="EC299" s="23">
        <f t="shared" si="644"/>
        <v>3.5210890525677906E-2</v>
      </c>
      <c r="ED299" s="27">
        <f t="shared" si="645"/>
        <v>59.400677752775373</v>
      </c>
      <c r="EE299" s="27">
        <f t="shared" ca="1" si="707"/>
        <v>0</v>
      </c>
      <c r="EF299" s="43">
        <f t="shared" ca="1" si="708"/>
        <v>0</v>
      </c>
      <c r="EG299" s="25">
        <f t="shared" si="584"/>
        <v>247.49828829999998</v>
      </c>
      <c r="EH299" s="26">
        <f t="shared" si="646"/>
        <v>0</v>
      </c>
      <c r="EI299" s="23">
        <f t="shared" si="647"/>
        <v>1.1296082335019664E-2</v>
      </c>
      <c r="EJ299" s="27">
        <f t="shared" si="648"/>
        <v>60.353648743740493</v>
      </c>
      <c r="EK299" s="27">
        <f t="shared" ca="1" si="709"/>
        <v>-7.3246347460039773E-3</v>
      </c>
      <c r="EL299" s="43">
        <f t="shared" ca="1" si="710"/>
        <v>0</v>
      </c>
      <c r="EM299" s="25">
        <f t="shared" si="585"/>
        <v>246.13403475999999</v>
      </c>
      <c r="EN299" s="26">
        <f t="shared" si="649"/>
        <v>0</v>
      </c>
      <c r="EO299" s="23">
        <f t="shared" si="650"/>
        <v>1.1296082335019664E-2</v>
      </c>
      <c r="EP299" s="27">
        <f t="shared" si="651"/>
        <v>51.451240965640515</v>
      </c>
      <c r="EQ299" s="27">
        <f t="shared" ca="1" si="711"/>
        <v>-3.6600753980126632E-2</v>
      </c>
      <c r="ER299" s="43">
        <f t="shared" ca="1" si="712"/>
        <v>0</v>
      </c>
      <c r="ES299" s="25">
        <f t="shared" si="586"/>
        <v>239.22402181999996</v>
      </c>
      <c r="ET299" s="26">
        <f t="shared" si="652"/>
        <v>1</v>
      </c>
      <c r="EU299" s="23">
        <f t="shared" si="653"/>
        <v>8.3040506906994382E-2</v>
      </c>
      <c r="EV299" s="27">
        <f t="shared" si="654"/>
        <v>46.228118047357469</v>
      </c>
      <c r="EW299" s="27">
        <f t="shared" ca="1" si="713"/>
        <v>0</v>
      </c>
      <c r="EX299" s="43">
        <f t="shared" ca="1" si="714"/>
        <v>0</v>
      </c>
      <c r="EY299" s="25">
        <f t="shared" si="587"/>
        <v>239.22402181999996</v>
      </c>
      <c r="EZ299" s="34">
        <f t="shared" si="655"/>
        <v>0.33333333333333331</v>
      </c>
      <c r="FA299" s="23">
        <f t="shared" si="656"/>
        <v>3.5210890525677906E-2</v>
      </c>
      <c r="FB299" s="27">
        <f t="shared" si="657"/>
        <v>55.203576530494026</v>
      </c>
      <c r="FC299" s="27">
        <f t="shared" ca="1" si="715"/>
        <v>0</v>
      </c>
      <c r="FD299" s="43">
        <f t="shared" ca="1" si="716"/>
        <v>0</v>
      </c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25">
        <f t="shared" si="588"/>
        <v>239.22402181999996</v>
      </c>
      <c r="FT299" s="26">
        <f t="shared" si="658"/>
        <v>1</v>
      </c>
      <c r="FU299" s="23">
        <f t="shared" si="659"/>
        <v>8.3040506906994382E-2</v>
      </c>
      <c r="FV299" s="27">
        <f t="shared" si="660"/>
        <v>7.6627519205971613</v>
      </c>
      <c r="FW299" s="27">
        <f t="shared" ca="1" si="717"/>
        <v>0</v>
      </c>
      <c r="FX299" s="43">
        <f t="shared" ca="1" si="718"/>
        <v>0</v>
      </c>
      <c r="FY299" s="25">
        <f t="shared" si="589"/>
        <v>239.22402181999996</v>
      </c>
      <c r="FZ299" s="26">
        <f t="shared" si="661"/>
        <v>1</v>
      </c>
      <c r="GA299" s="23">
        <f t="shared" si="662"/>
        <v>8.3040506906994382E-2</v>
      </c>
      <c r="GB299" s="27">
        <f t="shared" si="663"/>
        <v>41.047906219557817</v>
      </c>
      <c r="GC299" s="27">
        <f t="shared" ca="1" si="719"/>
        <v>0</v>
      </c>
      <c r="GD299" s="43">
        <f t="shared" ca="1" si="720"/>
        <v>0</v>
      </c>
      <c r="GE299" s="47"/>
      <c r="GF299" s="47"/>
    </row>
    <row r="300" spans="1:188" x14ac:dyDescent="0.2">
      <c r="A300" s="30">
        <v>33785</v>
      </c>
      <c r="B300" s="34">
        <v>252.77026140000001</v>
      </c>
      <c r="C300" s="23">
        <v>1.0993631154397221E-2</v>
      </c>
      <c r="D300" s="24">
        <f t="shared" si="666"/>
        <v>-1.7852314531827007E-2</v>
      </c>
      <c r="E300" s="25" t="e">
        <f>#N/A</f>
        <v>#N/A</v>
      </c>
      <c r="F300" s="26">
        <v>1</v>
      </c>
      <c r="G300" s="23">
        <f t="shared" si="590"/>
        <v>-1.7852314531827007E-2</v>
      </c>
      <c r="H300" s="27">
        <f t="shared" si="591"/>
        <v>74.533326879937803</v>
      </c>
      <c r="I300" s="27">
        <f t="shared" ca="1" si="667"/>
        <v>-1.7852314531827118E-2</v>
      </c>
      <c r="J300" s="43">
        <f t="shared" ca="1" si="668"/>
        <v>0</v>
      </c>
      <c r="K300" s="25" t="e">
        <f>#N/A</f>
        <v>#N/A</v>
      </c>
      <c r="L300" s="26">
        <v>0</v>
      </c>
      <c r="M300" s="23">
        <f t="shared" si="592"/>
        <v>1.0993631154397221E-2</v>
      </c>
      <c r="N300" s="27">
        <f t="shared" si="593"/>
        <v>7.8188242086707822</v>
      </c>
      <c r="O300" s="27">
        <f t="shared" ca="1" si="669"/>
        <v>0</v>
      </c>
      <c r="P300" s="43">
        <f t="shared" ca="1" si="670"/>
        <v>0</v>
      </c>
      <c r="Q300" s="25">
        <f t="shared" si="556"/>
        <v>241.94753093</v>
      </c>
      <c r="R300" s="26">
        <f t="shared" si="594"/>
        <v>1</v>
      </c>
      <c r="S300" s="23">
        <f t="shared" si="595"/>
        <v>-1.7852314531827007E-2</v>
      </c>
      <c r="T300" s="27">
        <f t="shared" si="596"/>
        <v>50.000382256105226</v>
      </c>
      <c r="U300" s="27">
        <f t="shared" ca="1" si="671"/>
        <v>-1.7852314531827007E-2</v>
      </c>
      <c r="V300" s="43">
        <f t="shared" ca="1" si="672"/>
        <v>0</v>
      </c>
      <c r="W300" s="25">
        <f t="shared" si="557"/>
        <v>255.06754024999998</v>
      </c>
      <c r="X300" s="26">
        <f t="shared" si="597"/>
        <v>1</v>
      </c>
      <c r="Y300" s="23">
        <f t="shared" si="598"/>
        <v>-1.7852314531827007E-2</v>
      </c>
      <c r="Z300" s="27">
        <f t="shared" si="599"/>
        <v>84.098875786335583</v>
      </c>
      <c r="AA300" s="27">
        <f t="shared" ca="1" si="673"/>
        <v>-2.5046187594514491E-2</v>
      </c>
      <c r="AB300" s="43">
        <f t="shared" ca="1" si="674"/>
        <v>0</v>
      </c>
      <c r="AC300" s="25">
        <f t="shared" si="558"/>
        <v>247.48442225999997</v>
      </c>
      <c r="AD300" s="26">
        <f t="shared" si="600"/>
        <v>1</v>
      </c>
      <c r="AE300" s="23">
        <f t="shared" si="601"/>
        <v>-1.7852314531827007E-2</v>
      </c>
      <c r="AF300" s="27">
        <f t="shared" si="602"/>
        <v>72.599862748061369</v>
      </c>
      <c r="AG300" s="27">
        <f t="shared" ca="1" si="675"/>
        <v>-4.1003920028812479E-2</v>
      </c>
      <c r="AH300" s="43">
        <f t="shared" ca="1" si="676"/>
        <v>0</v>
      </c>
      <c r="AI300" s="25">
        <f t="shared" si="559"/>
        <v>241.94753093</v>
      </c>
      <c r="AJ300" s="26">
        <f t="shared" si="603"/>
        <v>1</v>
      </c>
      <c r="AK300" s="23">
        <f t="shared" si="604"/>
        <v>-1.7852314531827007E-2</v>
      </c>
      <c r="AL300" s="27">
        <f t="shared" si="605"/>
        <v>50.000382256105226</v>
      </c>
      <c r="AM300" s="27">
        <f t="shared" ca="1" si="677"/>
        <v>-1.7852314531827007E-2</v>
      </c>
      <c r="AN300" s="43">
        <f t="shared" ca="1" si="678"/>
        <v>0</v>
      </c>
      <c r="AO300" s="25">
        <f t="shared" si="560"/>
        <v>241.94753093</v>
      </c>
      <c r="AP300" s="34">
        <f t="shared" si="606"/>
        <v>1</v>
      </c>
      <c r="AQ300" s="23">
        <f t="shared" si="607"/>
        <v>-1.7852314531827007E-2</v>
      </c>
      <c r="AR300" s="27">
        <f t="shared" si="608"/>
        <v>71.017500263889033</v>
      </c>
      <c r="AS300" s="27">
        <f t="shared" ca="1" si="679"/>
        <v>-1.7852314531827007E-2</v>
      </c>
      <c r="AT300" s="43">
        <f t="shared" ca="1" si="680"/>
        <v>0</v>
      </c>
      <c r="AU300" s="25">
        <f t="shared" si="561"/>
        <v>247.48442225999997</v>
      </c>
      <c r="AV300" s="26">
        <f t="shared" si="609"/>
        <v>1</v>
      </c>
      <c r="AW300" s="23">
        <f t="shared" si="610"/>
        <v>-1.7852314531827007E-2</v>
      </c>
      <c r="AX300" s="27">
        <f t="shared" si="611"/>
        <v>44.882967906825449</v>
      </c>
      <c r="AY300" s="27">
        <f t="shared" ca="1" si="681"/>
        <v>-4.100392002881259E-2</v>
      </c>
      <c r="AZ300" s="43">
        <f t="shared" ca="1" si="682"/>
        <v>0</v>
      </c>
      <c r="BA300" s="25">
        <f t="shared" si="562"/>
        <v>247.48442225999997</v>
      </c>
      <c r="BB300" s="26">
        <f t="shared" si="612"/>
        <v>1</v>
      </c>
      <c r="BC300" s="23">
        <f t="shared" si="613"/>
        <v>-1.7852314531827007E-2</v>
      </c>
      <c r="BD300" s="27">
        <f t="shared" si="614"/>
        <v>41.663181443490814</v>
      </c>
      <c r="BE300" s="27">
        <f t="shared" ca="1" si="683"/>
        <v>-1.7852314531827007E-2</v>
      </c>
      <c r="BF300" s="43">
        <f t="shared" ca="1" si="684"/>
        <v>0</v>
      </c>
      <c r="BG300" s="25">
        <f t="shared" si="563"/>
        <v>241.94753093</v>
      </c>
      <c r="BH300" s="26">
        <f t="shared" si="615"/>
        <v>1</v>
      </c>
      <c r="BI300" s="23">
        <f t="shared" si="616"/>
        <v>-1.7852314531827007E-2</v>
      </c>
      <c r="BJ300" s="27">
        <f t="shared" si="617"/>
        <v>44.686943330397042</v>
      </c>
      <c r="BK300" s="27">
        <f t="shared" ca="1" si="685"/>
        <v>-1.7852314531827007E-2</v>
      </c>
      <c r="BL300" s="43">
        <f t="shared" ca="1" si="686"/>
        <v>0</v>
      </c>
      <c r="BM300" s="25">
        <f t="shared" si="564"/>
        <v>247.24007253333332</v>
      </c>
      <c r="BN300" s="26">
        <f t="shared" si="618"/>
        <v>1</v>
      </c>
      <c r="BO300" s="23">
        <f t="shared" si="619"/>
        <v>-1.7852314531827007E-2</v>
      </c>
      <c r="BP300" s="27">
        <f t="shared" si="620"/>
        <v>23.216478667682509</v>
      </c>
      <c r="BQ300" s="27">
        <f t="shared" ca="1" si="687"/>
        <v>-1.7852314531827007E-2</v>
      </c>
      <c r="BR300" s="43">
        <f t="shared" ca="1" si="688"/>
        <v>0</v>
      </c>
      <c r="BS300" s="25">
        <f t="shared" si="565"/>
        <v>241.94753093</v>
      </c>
      <c r="BT300" s="34">
        <f t="shared" si="621"/>
        <v>1</v>
      </c>
      <c r="BU300" s="23">
        <f t="shared" si="622"/>
        <v>-1.7852314531827007E-2</v>
      </c>
      <c r="BV300" s="27">
        <f t="shared" si="623"/>
        <v>38.927855553397464</v>
      </c>
      <c r="BW300" s="27">
        <f t="shared" ca="1" si="689"/>
        <v>-1.7852314531827007E-2</v>
      </c>
      <c r="BX300" s="43">
        <f t="shared" ca="1" si="690"/>
        <v>0</v>
      </c>
      <c r="BY300" s="25">
        <f t="shared" si="566"/>
        <v>255.06754024999998</v>
      </c>
      <c r="BZ300" s="50">
        <f t="shared" si="567"/>
        <v>0.5</v>
      </c>
      <c r="CA300" s="23">
        <f t="shared" si="624"/>
        <v>1.0993631154397221E-2</v>
      </c>
      <c r="CB300" s="27">
        <f t="shared" si="625"/>
        <v>34.815967953651075</v>
      </c>
      <c r="CC300" s="27">
        <f t="shared" ca="1" si="691"/>
        <v>0</v>
      </c>
      <c r="CD300" s="43">
        <f t="shared" ca="1" si="692"/>
        <v>0</v>
      </c>
      <c r="CE300" s="25">
        <f t="shared" si="568"/>
        <v>247.48442225999997</v>
      </c>
      <c r="CF300" s="34">
        <f t="shared" si="569"/>
        <v>0.5</v>
      </c>
      <c r="CG300" s="23">
        <f t="shared" si="626"/>
        <v>1.0993631154397221E-2</v>
      </c>
      <c r="CH300" s="27">
        <f t="shared" si="627"/>
        <v>36.566221402051355</v>
      </c>
      <c r="CI300" s="27">
        <f t="shared" ca="1" si="693"/>
        <v>-1.2837943317311917E-2</v>
      </c>
      <c r="CJ300" s="43">
        <f t="shared" ca="1" si="694"/>
        <v>0</v>
      </c>
      <c r="CK300" s="25">
        <f t="shared" si="570"/>
        <v>241.94753093</v>
      </c>
      <c r="CL300" s="34">
        <f t="shared" si="571"/>
        <v>1</v>
      </c>
      <c r="CM300" s="23">
        <f t="shared" si="628"/>
        <v>-1.7852314531827007E-2</v>
      </c>
      <c r="CN300" s="27">
        <f t="shared" si="629"/>
        <v>39.011027445949196</v>
      </c>
      <c r="CO300" s="27">
        <f t="shared" ca="1" si="695"/>
        <v>-1.7852314531827007E-2</v>
      </c>
      <c r="CP300" s="43">
        <f t="shared" ca="1" si="696"/>
        <v>0</v>
      </c>
      <c r="CQ300" s="25">
        <f t="shared" si="572"/>
        <v>220.31029610499999</v>
      </c>
      <c r="CR300" s="34">
        <f t="shared" si="573"/>
        <v>1</v>
      </c>
      <c r="CS300" s="23">
        <f t="shared" si="630"/>
        <v>-1.7852314531827007E-2</v>
      </c>
      <c r="CT300" s="27">
        <f t="shared" si="631"/>
        <v>36.067949477890345</v>
      </c>
      <c r="CU300" s="27">
        <f t="shared" ca="1" si="697"/>
        <v>-1.7852314531826896E-2</v>
      </c>
      <c r="CV300" s="43">
        <f t="shared" ca="1" si="698"/>
        <v>0</v>
      </c>
      <c r="CW300" s="25">
        <f t="shared" si="574"/>
        <v>241.94753093</v>
      </c>
      <c r="CX300" s="34">
        <f t="shared" si="632"/>
        <v>0.5</v>
      </c>
      <c r="CY300" s="23">
        <f t="shared" si="633"/>
        <v>-3.4293416887148931E-3</v>
      </c>
      <c r="CZ300" s="27">
        <f t="shared" si="634"/>
        <v>38.897382106283466</v>
      </c>
      <c r="DA300" s="27">
        <f t="shared" ca="1" si="699"/>
        <v>-3.4293416887150041E-3</v>
      </c>
      <c r="DB300" s="43">
        <f t="shared" ca="1" si="700"/>
        <v>0</v>
      </c>
      <c r="DC300" s="25">
        <f t="shared" si="575"/>
        <v>241.94753093</v>
      </c>
      <c r="DD300" s="34">
        <f t="shared" si="576"/>
        <v>1</v>
      </c>
      <c r="DE300" s="23">
        <f t="shared" si="635"/>
        <v>-1.3044656917456302E-2</v>
      </c>
      <c r="DF300" s="27">
        <f t="shared" si="636"/>
        <v>48.260864983420767</v>
      </c>
      <c r="DG300" s="27">
        <f t="shared" ca="1" si="664"/>
        <v>-1.3044656917456265E-2</v>
      </c>
      <c r="DH300" s="43">
        <f t="shared" ca="1" si="665"/>
        <v>0</v>
      </c>
      <c r="DI300" s="25">
        <f t="shared" si="577"/>
        <v>255.06754024999998</v>
      </c>
      <c r="DJ300" s="26">
        <f t="shared" si="578"/>
        <v>1</v>
      </c>
      <c r="DK300" s="23">
        <f t="shared" si="637"/>
        <v>-1.7852314531827007E-2</v>
      </c>
      <c r="DL300" s="27">
        <f t="shared" si="638"/>
        <v>55.494449644704432</v>
      </c>
      <c r="DM300" s="27">
        <f t="shared" ca="1" si="701"/>
        <v>-2.504618759451438E-2</v>
      </c>
      <c r="DN300" s="43">
        <f t="shared" ca="1" si="702"/>
        <v>0</v>
      </c>
      <c r="DO300" s="25">
        <f t="shared" si="579"/>
        <v>247.48442225999997</v>
      </c>
      <c r="DP300" s="26">
        <f t="shared" si="580"/>
        <v>1</v>
      </c>
      <c r="DQ300" s="23">
        <f t="shared" si="639"/>
        <v>-1.7852314531827007E-2</v>
      </c>
      <c r="DR300" s="27">
        <f t="shared" si="640"/>
        <v>74.032274639346639</v>
      </c>
      <c r="DS300" s="27">
        <f t="shared" ca="1" si="703"/>
        <v>-4.1003920028812368E-2</v>
      </c>
      <c r="DT300" s="43">
        <f t="shared" ca="1" si="704"/>
        <v>0</v>
      </c>
      <c r="DU300" s="25">
        <f t="shared" si="581"/>
        <v>241.94753093</v>
      </c>
      <c r="DV300" s="26">
        <f t="shared" si="582"/>
        <v>1</v>
      </c>
      <c r="DW300" s="23">
        <f t="shared" si="641"/>
        <v>-1.7852314531827007E-2</v>
      </c>
      <c r="DX300" s="27">
        <f t="shared" si="642"/>
        <v>41.087864385584368</v>
      </c>
      <c r="DY300" s="27">
        <f t="shared" ca="1" si="705"/>
        <v>-1.7852314531827007E-2</v>
      </c>
      <c r="DZ300" s="43">
        <f t="shared" ca="1" si="706"/>
        <v>0</v>
      </c>
      <c r="EA300" s="25">
        <f t="shared" si="583"/>
        <v>241.94753093</v>
      </c>
      <c r="EB300" s="34">
        <f t="shared" si="643"/>
        <v>1</v>
      </c>
      <c r="EC300" s="23">
        <f t="shared" si="644"/>
        <v>-1.7852314531827007E-2</v>
      </c>
      <c r="ED300" s="27">
        <f t="shared" si="645"/>
        <v>58.340238170129126</v>
      </c>
      <c r="EE300" s="27">
        <f t="shared" ca="1" si="707"/>
        <v>-1.7852314531827007E-2</v>
      </c>
      <c r="EF300" s="43">
        <f t="shared" ca="1" si="708"/>
        <v>0</v>
      </c>
      <c r="EG300" s="25">
        <f t="shared" si="584"/>
        <v>255.06754024999998</v>
      </c>
      <c r="EH300" s="26">
        <f t="shared" si="646"/>
        <v>1</v>
      </c>
      <c r="EI300" s="23">
        <f t="shared" si="647"/>
        <v>-1.7852314531827007E-2</v>
      </c>
      <c r="EJ300" s="27">
        <f t="shared" si="648"/>
        <v>59.27619642322383</v>
      </c>
      <c r="EK300" s="27">
        <f t="shared" ca="1" si="709"/>
        <v>-2.5046187594514602E-2</v>
      </c>
      <c r="EL300" s="43">
        <f t="shared" ca="1" si="710"/>
        <v>0</v>
      </c>
      <c r="EM300" s="25">
        <f t="shared" si="585"/>
        <v>247.48442225999997</v>
      </c>
      <c r="EN300" s="26">
        <f t="shared" si="649"/>
        <v>1</v>
      </c>
      <c r="EO300" s="23">
        <f t="shared" si="650"/>
        <v>-1.7852314531827007E-2</v>
      </c>
      <c r="EP300" s="27">
        <f t="shared" si="651"/>
        <v>50.532717228869075</v>
      </c>
      <c r="EQ300" s="27">
        <f t="shared" ca="1" si="711"/>
        <v>-5.3799660339798439E-2</v>
      </c>
      <c r="ER300" s="43">
        <f t="shared" ca="1" si="712"/>
        <v>0</v>
      </c>
      <c r="ES300" s="25">
        <f t="shared" si="586"/>
        <v>241.94753093</v>
      </c>
      <c r="ET300" s="26">
        <f t="shared" si="652"/>
        <v>1</v>
      </c>
      <c r="EU300" s="23">
        <f t="shared" si="653"/>
        <v>-1.7852314531827007E-2</v>
      </c>
      <c r="EV300" s="27">
        <f t="shared" si="654"/>
        <v>45.402839143761618</v>
      </c>
      <c r="EW300" s="27">
        <f t="shared" ca="1" si="713"/>
        <v>-1.7852314531826896E-2</v>
      </c>
      <c r="EX300" s="43">
        <f t="shared" ca="1" si="714"/>
        <v>0</v>
      </c>
      <c r="EY300" s="25">
        <f t="shared" si="587"/>
        <v>241.94753093</v>
      </c>
      <c r="EZ300" s="34">
        <f t="shared" si="655"/>
        <v>1</v>
      </c>
      <c r="FA300" s="23">
        <f t="shared" si="656"/>
        <v>-1.7852314531827007E-2</v>
      </c>
      <c r="FB300" s="27">
        <f t="shared" si="657"/>
        <v>54.21806491898986</v>
      </c>
      <c r="FC300" s="27">
        <f t="shared" ca="1" si="715"/>
        <v>-1.7852314531827007E-2</v>
      </c>
      <c r="FD300" s="43">
        <f t="shared" ca="1" si="716"/>
        <v>0</v>
      </c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25">
        <f t="shared" si="588"/>
        <v>241.94753093</v>
      </c>
      <c r="FT300" s="26">
        <f t="shared" si="658"/>
        <v>1</v>
      </c>
      <c r="FU300" s="23">
        <f t="shared" si="659"/>
        <v>-1.7852314531827007E-2</v>
      </c>
      <c r="FV300" s="27">
        <f t="shared" si="660"/>
        <v>7.5259540631312989</v>
      </c>
      <c r="FW300" s="27">
        <f t="shared" ca="1" si="717"/>
        <v>-1.7852314531827007E-2</v>
      </c>
      <c r="FX300" s="43">
        <f t="shared" ca="1" si="718"/>
        <v>0</v>
      </c>
      <c r="FY300" s="25">
        <f t="shared" si="589"/>
        <v>241.94753093</v>
      </c>
      <c r="FZ300" s="26">
        <f t="shared" si="661"/>
        <v>1</v>
      </c>
      <c r="GA300" s="23">
        <f t="shared" si="662"/>
        <v>-1.7852314531827007E-2</v>
      </c>
      <c r="GB300" s="27">
        <f t="shared" si="663"/>
        <v>40.315106086853334</v>
      </c>
      <c r="GC300" s="27">
        <f t="shared" ca="1" si="719"/>
        <v>-1.7852314531827007E-2</v>
      </c>
      <c r="GD300" s="43">
        <f t="shared" ca="1" si="720"/>
        <v>0</v>
      </c>
      <c r="GE300" s="47"/>
      <c r="GF300" s="47"/>
    </row>
    <row r="301" spans="1:188" x14ac:dyDescent="0.2">
      <c r="A301" s="30">
        <v>33816</v>
      </c>
      <c r="B301" s="34">
        <v>237.99590649999999</v>
      </c>
      <c r="C301" s="23">
        <v>1.0586334448162038E-2</v>
      </c>
      <c r="D301" s="24">
        <f t="shared" si="666"/>
        <v>-5.8449735416541415E-2</v>
      </c>
      <c r="E301" s="25" t="e">
        <f>#N/A</f>
        <v>#N/A</v>
      </c>
      <c r="F301" s="26">
        <v>1</v>
      </c>
      <c r="G301" s="23">
        <f t="shared" si="590"/>
        <v>-5.8449735416541415E-2</v>
      </c>
      <c r="H301" s="27">
        <f t="shared" si="591"/>
        <v>70.176873644090847</v>
      </c>
      <c r="I301" s="27">
        <f t="shared" ca="1" si="667"/>
        <v>-7.5258586887410273E-2</v>
      </c>
      <c r="J301" s="43">
        <f t="shared" ca="1" si="668"/>
        <v>0</v>
      </c>
      <c r="K301" s="25" t="e">
        <f>#N/A</f>
        <v>#N/A</v>
      </c>
      <c r="L301" s="26">
        <v>0</v>
      </c>
      <c r="M301" s="23">
        <f t="shared" si="592"/>
        <v>1.0586334448162038E-2</v>
      </c>
      <c r="N301" s="27">
        <f t="shared" si="593"/>
        <v>7.9015968967351569</v>
      </c>
      <c r="O301" s="27">
        <f t="shared" ca="1" si="669"/>
        <v>0</v>
      </c>
      <c r="P301" s="43">
        <f t="shared" ca="1" si="670"/>
        <v>0</v>
      </c>
      <c r="Q301" s="25">
        <f t="shared" si="556"/>
        <v>243.47921105</v>
      </c>
      <c r="R301" s="26">
        <f t="shared" si="594"/>
        <v>1</v>
      </c>
      <c r="S301" s="23">
        <f t="shared" si="595"/>
        <v>-5.8449735416541415E-2</v>
      </c>
      <c r="T301" s="27">
        <f t="shared" si="596"/>
        <v>47.077873142509944</v>
      </c>
      <c r="U301" s="27">
        <f t="shared" ca="1" si="671"/>
        <v>-7.5258586887410162E-2</v>
      </c>
      <c r="V301" s="43">
        <f t="shared" ca="1" si="672"/>
        <v>0</v>
      </c>
      <c r="W301" s="25">
        <f t="shared" si="557"/>
        <v>245.38308395000001</v>
      </c>
      <c r="X301" s="26">
        <f t="shared" si="597"/>
        <v>0</v>
      </c>
      <c r="Y301" s="23">
        <f t="shared" si="598"/>
        <v>1.0586334448162038E-2</v>
      </c>
      <c r="Z301" s="27">
        <f t="shared" si="599"/>
        <v>84.989174612124174</v>
      </c>
      <c r="AA301" s="27">
        <f t="shared" ca="1" si="673"/>
        <v>-1.4725000464879345E-2</v>
      </c>
      <c r="AB301" s="43">
        <f t="shared" ca="1" si="674"/>
        <v>0</v>
      </c>
      <c r="AC301" s="25">
        <f t="shared" si="558"/>
        <v>245.86007233999999</v>
      </c>
      <c r="AD301" s="26">
        <f t="shared" si="600"/>
        <v>1</v>
      </c>
      <c r="AE301" s="23">
        <f t="shared" si="601"/>
        <v>-5.8449735416541415E-2</v>
      </c>
      <c r="AF301" s="27">
        <f t="shared" si="602"/>
        <v>68.356419979159966</v>
      </c>
      <c r="AG301" s="27">
        <f t="shared" ca="1" si="675"/>
        <v>-9.7056987168628761E-2</v>
      </c>
      <c r="AH301" s="43">
        <f t="shared" ca="1" si="676"/>
        <v>0</v>
      </c>
      <c r="AI301" s="25">
        <f t="shared" si="559"/>
        <v>243.47921105</v>
      </c>
      <c r="AJ301" s="26">
        <f t="shared" si="603"/>
        <v>1</v>
      </c>
      <c r="AK301" s="23">
        <f t="shared" si="604"/>
        <v>-5.8449735416541415E-2</v>
      </c>
      <c r="AL301" s="27">
        <f t="shared" si="605"/>
        <v>47.077873142509944</v>
      </c>
      <c r="AM301" s="27">
        <f t="shared" ca="1" si="677"/>
        <v>-7.5258586887410162E-2</v>
      </c>
      <c r="AN301" s="43">
        <f t="shared" ca="1" si="678"/>
        <v>0</v>
      </c>
      <c r="AO301" s="25">
        <f t="shared" si="560"/>
        <v>243.47921105</v>
      </c>
      <c r="AP301" s="34">
        <f t="shared" si="606"/>
        <v>0.66666666666666663</v>
      </c>
      <c r="AQ301" s="23">
        <f t="shared" si="607"/>
        <v>-3.5437712128306931E-2</v>
      </c>
      <c r="AR301" s="27">
        <f t="shared" si="608"/>
        <v>68.500802533465375</v>
      </c>
      <c r="AS301" s="27">
        <f t="shared" ca="1" si="679"/>
        <v>-5.2657381476931109E-2</v>
      </c>
      <c r="AT301" s="43">
        <f t="shared" ca="1" si="680"/>
        <v>0</v>
      </c>
      <c r="AU301" s="25">
        <f t="shared" si="561"/>
        <v>245.86007233999999</v>
      </c>
      <c r="AV301" s="26">
        <f t="shared" si="609"/>
        <v>1</v>
      </c>
      <c r="AW301" s="23">
        <f t="shared" si="610"/>
        <v>-5.8449735416541415E-2</v>
      </c>
      <c r="AX301" s="27">
        <f t="shared" si="611"/>
        <v>42.259570307962385</v>
      </c>
      <c r="AY301" s="27">
        <f t="shared" ca="1" si="681"/>
        <v>-9.7056987168628872E-2</v>
      </c>
      <c r="AZ301" s="43">
        <f t="shared" ca="1" si="682"/>
        <v>0</v>
      </c>
      <c r="BA301" s="25">
        <f t="shared" si="562"/>
        <v>245.86007233999999</v>
      </c>
      <c r="BB301" s="26">
        <f t="shared" si="612"/>
        <v>1</v>
      </c>
      <c r="BC301" s="23">
        <f t="shared" si="613"/>
        <v>-5.8449735416541415E-2</v>
      </c>
      <c r="BD301" s="27">
        <f t="shared" si="614"/>
        <v>39.227979511507421</v>
      </c>
      <c r="BE301" s="27">
        <f t="shared" ca="1" si="683"/>
        <v>-7.5258586887410162E-2</v>
      </c>
      <c r="BF301" s="43">
        <f t="shared" ca="1" si="684"/>
        <v>0</v>
      </c>
      <c r="BG301" s="25">
        <f t="shared" si="563"/>
        <v>243.47921105</v>
      </c>
      <c r="BH301" s="26">
        <f t="shared" si="615"/>
        <v>1</v>
      </c>
      <c r="BI301" s="23">
        <f t="shared" si="616"/>
        <v>-5.8449735416541415E-2</v>
      </c>
      <c r="BJ301" s="27">
        <f t="shared" si="617"/>
        <v>42.075003316161357</v>
      </c>
      <c r="BK301" s="27">
        <f t="shared" ca="1" si="685"/>
        <v>-7.5258586887410273E-2</v>
      </c>
      <c r="BL301" s="43">
        <f t="shared" ca="1" si="686"/>
        <v>0</v>
      </c>
      <c r="BM301" s="25">
        <f t="shared" si="564"/>
        <v>245.90300296666666</v>
      </c>
      <c r="BN301" s="26">
        <f t="shared" si="618"/>
        <v>1</v>
      </c>
      <c r="BO301" s="23">
        <f t="shared" si="619"/>
        <v>-5.8449735416541415E-2</v>
      </c>
      <c r="BP301" s="27">
        <f t="shared" si="620"/>
        <v>21.859481632252688</v>
      </c>
      <c r="BQ301" s="27">
        <f t="shared" ca="1" si="687"/>
        <v>-7.5258586887410162E-2</v>
      </c>
      <c r="BR301" s="43">
        <f t="shared" ca="1" si="688"/>
        <v>0</v>
      </c>
      <c r="BS301" s="25">
        <f t="shared" si="565"/>
        <v>243.47921105</v>
      </c>
      <c r="BT301" s="34">
        <f t="shared" si="621"/>
        <v>1</v>
      </c>
      <c r="BU301" s="23">
        <f t="shared" si="622"/>
        <v>-5.8449735416541415E-2</v>
      </c>
      <c r="BV301" s="27">
        <f t="shared" si="623"/>
        <v>36.652532695968041</v>
      </c>
      <c r="BW301" s="27">
        <f t="shared" ca="1" si="689"/>
        <v>-7.5258586887410162E-2</v>
      </c>
      <c r="BX301" s="43">
        <f t="shared" ca="1" si="690"/>
        <v>0</v>
      </c>
      <c r="BY301" s="25">
        <f t="shared" si="566"/>
        <v>245.38308395000001</v>
      </c>
      <c r="BZ301" s="50">
        <f t="shared" si="567"/>
        <v>0</v>
      </c>
      <c r="CA301" s="23">
        <f t="shared" si="624"/>
        <v>1.0586334448162038E-2</v>
      </c>
      <c r="CB301" s="27">
        <f t="shared" si="625"/>
        <v>35.184541434544919</v>
      </c>
      <c r="CC301" s="27">
        <f t="shared" ca="1" si="691"/>
        <v>0</v>
      </c>
      <c r="CD301" s="43">
        <f t="shared" ca="1" si="692"/>
        <v>0</v>
      </c>
      <c r="CE301" s="25">
        <f t="shared" si="568"/>
        <v>245.86007233999999</v>
      </c>
      <c r="CF301" s="34">
        <f t="shared" si="569"/>
        <v>1</v>
      </c>
      <c r="CG301" s="23">
        <f t="shared" si="626"/>
        <v>-5.8449735416541415E-2</v>
      </c>
      <c r="CH301" s="27">
        <f t="shared" si="627"/>
        <v>34.428935435918781</v>
      </c>
      <c r="CI301" s="27">
        <f t="shared" ca="1" si="693"/>
        <v>-7.0537304343663787E-2</v>
      </c>
      <c r="CJ301" s="43">
        <f t="shared" ca="1" si="694"/>
        <v>0</v>
      </c>
      <c r="CK301" s="25">
        <f t="shared" si="570"/>
        <v>243.47921105</v>
      </c>
      <c r="CL301" s="34">
        <f t="shared" si="571"/>
        <v>1</v>
      </c>
      <c r="CM301" s="23">
        <f t="shared" si="628"/>
        <v>-5.8449735416541415E-2</v>
      </c>
      <c r="CN301" s="27">
        <f t="shared" si="629"/>
        <v>36.730843213406033</v>
      </c>
      <c r="CO301" s="27">
        <f t="shared" ca="1" si="695"/>
        <v>-7.5258586887410162E-2</v>
      </c>
      <c r="CP301" s="43">
        <f t="shared" ca="1" si="696"/>
        <v>0</v>
      </c>
      <c r="CQ301" s="25">
        <f t="shared" si="572"/>
        <v>223.683524965</v>
      </c>
      <c r="CR301" s="34">
        <f t="shared" si="573"/>
        <v>1</v>
      </c>
      <c r="CS301" s="23">
        <f t="shared" si="630"/>
        <v>-5.8449735416541415E-2</v>
      </c>
      <c r="CT301" s="27">
        <f t="shared" si="631"/>
        <v>33.959787373890471</v>
      </c>
      <c r="CU301" s="27">
        <f t="shared" ca="1" si="697"/>
        <v>-7.5258586887410162E-2</v>
      </c>
      <c r="CV301" s="43">
        <f t="shared" ca="1" si="698"/>
        <v>0</v>
      </c>
      <c r="CW301" s="25">
        <f t="shared" si="574"/>
        <v>243.47921105</v>
      </c>
      <c r="CX301" s="34">
        <f t="shared" si="632"/>
        <v>0.75</v>
      </c>
      <c r="CY301" s="23">
        <f t="shared" si="633"/>
        <v>-4.1190717950365552E-2</v>
      </c>
      <c r="CZ301" s="27">
        <f t="shared" si="634"/>
        <v>37.295171010935945</v>
      </c>
      <c r="DA301" s="27">
        <f t="shared" ca="1" si="699"/>
        <v>-4.4478802592825328E-2</v>
      </c>
      <c r="DB301" s="43">
        <f t="shared" ca="1" si="700"/>
        <v>0</v>
      </c>
      <c r="DC301" s="25">
        <f t="shared" si="575"/>
        <v>243.47921105</v>
      </c>
      <c r="DD301" s="34">
        <f t="shared" si="576"/>
        <v>0.83333333333333326</v>
      </c>
      <c r="DE301" s="23">
        <f t="shared" si="635"/>
        <v>-4.5026055165071299E-2</v>
      </c>
      <c r="DF301" s="27">
        <f t="shared" si="636"/>
        <v>46.087868614363202</v>
      </c>
      <c r="DG301" s="27">
        <f t="shared" ca="1" si="664"/>
        <v>-5.7483362640552871E-2</v>
      </c>
      <c r="DH301" s="43">
        <f t="shared" ca="1" si="665"/>
        <v>0</v>
      </c>
      <c r="DI301" s="25">
        <f t="shared" si="577"/>
        <v>245.38308395000001</v>
      </c>
      <c r="DJ301" s="26">
        <f t="shared" si="578"/>
        <v>0</v>
      </c>
      <c r="DK301" s="23">
        <f t="shared" si="637"/>
        <v>1.0586334448162038E-2</v>
      </c>
      <c r="DL301" s="27">
        <f t="shared" si="638"/>
        <v>56.081932448659963</v>
      </c>
      <c r="DM301" s="27">
        <f t="shared" ca="1" si="701"/>
        <v>-1.4725000464879123E-2</v>
      </c>
      <c r="DN301" s="43">
        <f t="shared" ca="1" si="702"/>
        <v>0</v>
      </c>
      <c r="DO301" s="25">
        <f t="shared" si="579"/>
        <v>245.86007233999999</v>
      </c>
      <c r="DP301" s="26">
        <f t="shared" si="580"/>
        <v>1</v>
      </c>
      <c r="DQ301" s="23">
        <f t="shared" si="639"/>
        <v>-5.8449735416541415E-2</v>
      </c>
      <c r="DR301" s="27">
        <f t="shared" si="640"/>
        <v>69.705107774392104</v>
      </c>
      <c r="DS301" s="27">
        <f t="shared" ca="1" si="703"/>
        <v>-9.705698716862865E-2</v>
      </c>
      <c r="DT301" s="43">
        <f t="shared" ca="1" si="704"/>
        <v>0</v>
      </c>
      <c r="DU301" s="25">
        <f t="shared" si="581"/>
        <v>243.47921105</v>
      </c>
      <c r="DV301" s="26">
        <f t="shared" si="582"/>
        <v>1</v>
      </c>
      <c r="DW301" s="23">
        <f t="shared" si="641"/>
        <v>-5.8449735416541415E-2</v>
      </c>
      <c r="DX301" s="27">
        <f t="shared" si="642"/>
        <v>38.686289583416226</v>
      </c>
      <c r="DY301" s="27">
        <f t="shared" ca="1" si="705"/>
        <v>-7.5258586887410273E-2</v>
      </c>
      <c r="DZ301" s="43">
        <f t="shared" ca="1" si="706"/>
        <v>0</v>
      </c>
      <c r="EA301" s="25">
        <f t="shared" si="583"/>
        <v>243.47921105</v>
      </c>
      <c r="EB301" s="34">
        <f t="shared" si="643"/>
        <v>0.66666666666666663</v>
      </c>
      <c r="EC301" s="23">
        <f t="shared" si="644"/>
        <v>-3.5437712128306931E-2</v>
      </c>
      <c r="ED301" s="27">
        <f t="shared" si="645"/>
        <v>56.272793604359229</v>
      </c>
      <c r="EE301" s="27">
        <f t="shared" ca="1" si="707"/>
        <v>-5.2657381476930998E-2</v>
      </c>
      <c r="EF301" s="43">
        <f t="shared" ca="1" si="708"/>
        <v>0</v>
      </c>
      <c r="EG301" s="25">
        <f t="shared" si="584"/>
        <v>245.38308395000001</v>
      </c>
      <c r="EH301" s="26">
        <f t="shared" si="646"/>
        <v>0</v>
      </c>
      <c r="EI301" s="23">
        <f t="shared" si="647"/>
        <v>1.0586334448162038E-2</v>
      </c>
      <c r="EJ301" s="27">
        <f t="shared" si="648"/>
        <v>59.903714063375027</v>
      </c>
      <c r="EK301" s="27">
        <f t="shared" ca="1" si="709"/>
        <v>-1.4725000464879456E-2</v>
      </c>
      <c r="EL301" s="43">
        <f t="shared" ca="1" si="710"/>
        <v>0</v>
      </c>
      <c r="EM301" s="25">
        <f t="shared" si="585"/>
        <v>245.86007233999999</v>
      </c>
      <c r="EN301" s="26">
        <f t="shared" si="649"/>
        <v>1</v>
      </c>
      <c r="EO301" s="23">
        <f t="shared" si="650"/>
        <v>-5.8449735416541415E-2</v>
      </c>
      <c r="EP301" s="27">
        <f t="shared" si="651"/>
        <v>47.579093276962773</v>
      </c>
      <c r="EQ301" s="27">
        <f t="shared" ca="1" si="711"/>
        <v>-0.1091048198439788</v>
      </c>
      <c r="ER301" s="43">
        <f t="shared" ca="1" si="712"/>
        <v>0</v>
      </c>
      <c r="ES301" s="25">
        <f t="shared" si="586"/>
        <v>243.47921105</v>
      </c>
      <c r="ET301" s="26">
        <f t="shared" si="652"/>
        <v>1</v>
      </c>
      <c r="EU301" s="23">
        <f t="shared" si="653"/>
        <v>-5.8449735416541415E-2</v>
      </c>
      <c r="EV301" s="27">
        <f t="shared" si="654"/>
        <v>42.749055208648961</v>
      </c>
      <c r="EW301" s="27">
        <f t="shared" ca="1" si="713"/>
        <v>-7.5258586887410162E-2</v>
      </c>
      <c r="EX301" s="43">
        <f t="shared" ca="1" si="714"/>
        <v>0</v>
      </c>
      <c r="EY301" s="25">
        <f t="shared" si="587"/>
        <v>243.47921105</v>
      </c>
      <c r="EZ301" s="34">
        <f t="shared" si="655"/>
        <v>0.66666666666666663</v>
      </c>
      <c r="FA301" s="23">
        <f t="shared" si="656"/>
        <v>-3.5437712128306931E-2</v>
      </c>
      <c r="FB301" s="27">
        <f t="shared" si="657"/>
        <v>52.296700742236844</v>
      </c>
      <c r="FC301" s="27">
        <f t="shared" ca="1" si="715"/>
        <v>-5.2657381476930998E-2</v>
      </c>
      <c r="FD301" s="43">
        <f t="shared" ca="1" si="716"/>
        <v>0</v>
      </c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25">
        <f t="shared" si="588"/>
        <v>243.47921105</v>
      </c>
      <c r="FT301" s="26">
        <f t="shared" si="658"/>
        <v>1</v>
      </c>
      <c r="FU301" s="23">
        <f t="shared" si="659"/>
        <v>-5.8449735416541415E-2</v>
      </c>
      <c r="FV301" s="27">
        <f t="shared" si="660"/>
        <v>7.0860640393842296</v>
      </c>
      <c r="FW301" s="27">
        <f t="shared" ca="1" si="717"/>
        <v>-7.5258586887410273E-2</v>
      </c>
      <c r="FX301" s="43">
        <f t="shared" ca="1" si="718"/>
        <v>0</v>
      </c>
      <c r="FY301" s="25">
        <f t="shared" si="589"/>
        <v>243.47921105</v>
      </c>
      <c r="FZ301" s="26">
        <f t="shared" si="661"/>
        <v>1</v>
      </c>
      <c r="GA301" s="23">
        <f t="shared" si="662"/>
        <v>-5.8449735416541415E-2</v>
      </c>
      <c r="GB301" s="27">
        <f t="shared" si="663"/>
        <v>37.958698802786955</v>
      </c>
      <c r="GC301" s="27">
        <f t="shared" ca="1" si="719"/>
        <v>-7.5258586887410273E-2</v>
      </c>
      <c r="GD301" s="43">
        <f t="shared" ca="1" si="720"/>
        <v>0</v>
      </c>
      <c r="GE301" s="47"/>
      <c r="GF301" s="47"/>
    </row>
    <row r="302" spans="1:188" x14ac:dyDescent="0.2">
      <c r="A302" s="30">
        <v>33847</v>
      </c>
      <c r="B302" s="34">
        <v>219.2452097</v>
      </c>
      <c r="C302" s="23">
        <v>1.0028003594708013E-2</v>
      </c>
      <c r="D302" s="24">
        <f t="shared" si="666"/>
        <v>-7.8785795418712334E-2</v>
      </c>
      <c r="E302" s="25" t="e">
        <f>#N/A</f>
        <v>#N/A</v>
      </c>
      <c r="F302" s="26">
        <v>1</v>
      </c>
      <c r="G302" s="23">
        <f t="shared" si="590"/>
        <v>-7.8785795418712334E-2</v>
      </c>
      <c r="H302" s="27">
        <f t="shared" si="591"/>
        <v>64.647932834042678</v>
      </c>
      <c r="I302" s="27">
        <f t="shared" ca="1" si="667"/>
        <v>-0.14811507467610974</v>
      </c>
      <c r="J302" s="43">
        <f t="shared" ca="1" si="668"/>
        <v>0</v>
      </c>
      <c r="K302" s="25" t="e">
        <f>#N/A</f>
        <v>#N/A</v>
      </c>
      <c r="L302" s="26">
        <v>0</v>
      </c>
      <c r="M302" s="23">
        <f t="shared" si="592"/>
        <v>1.0028003594708013E-2</v>
      </c>
      <c r="N302" s="27">
        <f t="shared" si="593"/>
        <v>7.9808341388195503</v>
      </c>
      <c r="O302" s="27">
        <f t="shared" ca="1" si="669"/>
        <v>0</v>
      </c>
      <c r="P302" s="43">
        <f t="shared" ca="1" si="670"/>
        <v>0</v>
      </c>
      <c r="Q302" s="25">
        <f t="shared" si="556"/>
        <v>241.53274962999998</v>
      </c>
      <c r="R302" s="26">
        <f t="shared" si="594"/>
        <v>0</v>
      </c>
      <c r="S302" s="23">
        <f t="shared" si="595"/>
        <v>1.0028003594708013E-2</v>
      </c>
      <c r="T302" s="27">
        <f t="shared" si="596"/>
        <v>47.549970223614238</v>
      </c>
      <c r="U302" s="27">
        <f t="shared" ca="1" si="671"/>
        <v>-6.5985276672541837E-2</v>
      </c>
      <c r="V302" s="43">
        <f t="shared" ca="1" si="672"/>
        <v>0</v>
      </c>
      <c r="W302" s="25">
        <f t="shared" si="557"/>
        <v>228.62055809999998</v>
      </c>
      <c r="X302" s="26">
        <f t="shared" si="597"/>
        <v>0</v>
      </c>
      <c r="Y302" s="23">
        <f t="shared" si="598"/>
        <v>1.0028003594708013E-2</v>
      </c>
      <c r="Z302" s="27">
        <f t="shared" si="599"/>
        <v>85.841446360645818</v>
      </c>
      <c r="AA302" s="27">
        <f t="shared" ca="1" si="673"/>
        <v>-4.8446592277652245E-3</v>
      </c>
      <c r="AB302" s="43">
        <f t="shared" ca="1" si="674"/>
        <v>0</v>
      </c>
      <c r="AC302" s="25">
        <f t="shared" si="558"/>
        <v>241.00159084000001</v>
      </c>
      <c r="AD302" s="26">
        <f t="shared" si="600"/>
        <v>0</v>
      </c>
      <c r="AE302" s="23">
        <f t="shared" si="601"/>
        <v>1.0028003594708013E-2</v>
      </c>
      <c r="AF302" s="27">
        <f t="shared" si="602"/>
        <v>69.041898404432359</v>
      </c>
      <c r="AG302" s="27">
        <f t="shared" ca="1" si="675"/>
        <v>-8.8002271390139164E-2</v>
      </c>
      <c r="AH302" s="43">
        <f t="shared" ca="1" si="676"/>
        <v>0</v>
      </c>
      <c r="AI302" s="25">
        <f t="shared" si="559"/>
        <v>241.53274962999998</v>
      </c>
      <c r="AJ302" s="26">
        <f t="shared" si="603"/>
        <v>0</v>
      </c>
      <c r="AK302" s="23">
        <f t="shared" si="604"/>
        <v>1.0028003594708013E-2</v>
      </c>
      <c r="AL302" s="27">
        <f t="shared" si="605"/>
        <v>47.549970223614238</v>
      </c>
      <c r="AM302" s="27">
        <f t="shared" ca="1" si="677"/>
        <v>-6.5985276672541837E-2</v>
      </c>
      <c r="AN302" s="43">
        <f t="shared" ca="1" si="678"/>
        <v>0</v>
      </c>
      <c r="AO302" s="25">
        <f t="shared" si="560"/>
        <v>241.53274962999998</v>
      </c>
      <c r="AP302" s="34">
        <f t="shared" si="606"/>
        <v>0</v>
      </c>
      <c r="AQ302" s="23">
        <f t="shared" si="607"/>
        <v>1.0028003594708013E-2</v>
      </c>
      <c r="AR302" s="27">
        <f t="shared" si="608"/>
        <v>69.18772882751135</v>
      </c>
      <c r="AS302" s="27">
        <f t="shared" ca="1" si="679"/>
        <v>-4.3157426292961598E-2</v>
      </c>
      <c r="AT302" s="43">
        <f t="shared" ca="1" si="680"/>
        <v>0</v>
      </c>
      <c r="AU302" s="25">
        <f t="shared" si="561"/>
        <v>241.00159084000001</v>
      </c>
      <c r="AV302" s="26">
        <f t="shared" si="609"/>
        <v>0</v>
      </c>
      <c r="AW302" s="23">
        <f t="shared" si="610"/>
        <v>1.0028003594708013E-2</v>
      </c>
      <c r="AX302" s="27">
        <f t="shared" si="611"/>
        <v>42.683349430921446</v>
      </c>
      <c r="AY302" s="27">
        <f t="shared" ca="1" si="681"/>
        <v>-8.8002271390139386E-2</v>
      </c>
      <c r="AZ302" s="43">
        <f t="shared" ca="1" si="682"/>
        <v>0</v>
      </c>
      <c r="BA302" s="25">
        <f t="shared" si="562"/>
        <v>241.00159084000001</v>
      </c>
      <c r="BB302" s="26">
        <f t="shared" si="612"/>
        <v>1</v>
      </c>
      <c r="BC302" s="23">
        <f t="shared" si="613"/>
        <v>-7.8785795418712334E-2</v>
      </c>
      <c r="BD302" s="27">
        <f t="shared" si="614"/>
        <v>36.137371943024355</v>
      </c>
      <c r="BE302" s="27">
        <f t="shared" ca="1" si="683"/>
        <v>-0.14811507467610974</v>
      </c>
      <c r="BF302" s="43">
        <f t="shared" ca="1" si="684"/>
        <v>0</v>
      </c>
      <c r="BG302" s="25">
        <f t="shared" si="563"/>
        <v>241.53274962999998</v>
      </c>
      <c r="BH302" s="26">
        <f t="shared" si="615"/>
        <v>1</v>
      </c>
      <c r="BI302" s="23">
        <f t="shared" si="616"/>
        <v>-7.8785795418712334E-2</v>
      </c>
      <c r="BJ302" s="27">
        <f t="shared" si="617"/>
        <v>38.760090712652627</v>
      </c>
      <c r="BK302" s="27">
        <f t="shared" ca="1" si="685"/>
        <v>-0.14811507467610963</v>
      </c>
      <c r="BL302" s="43">
        <f t="shared" ca="1" si="686"/>
        <v>0</v>
      </c>
      <c r="BM302" s="25">
        <f t="shared" si="564"/>
        <v>241.4242619</v>
      </c>
      <c r="BN302" s="26">
        <f t="shared" si="618"/>
        <v>1</v>
      </c>
      <c r="BO302" s="23">
        <f t="shared" si="619"/>
        <v>-7.8785795418712334E-2</v>
      </c>
      <c r="BP302" s="27">
        <f t="shared" si="620"/>
        <v>20.137264984414927</v>
      </c>
      <c r="BQ302" s="27">
        <f t="shared" ca="1" si="687"/>
        <v>-0.14811507467610974</v>
      </c>
      <c r="BR302" s="43">
        <f t="shared" ca="1" si="688"/>
        <v>0</v>
      </c>
      <c r="BS302" s="25">
        <f t="shared" si="565"/>
        <v>241.53274962999998</v>
      </c>
      <c r="BT302" s="34">
        <f t="shared" si="621"/>
        <v>0.75</v>
      </c>
      <c r="BU302" s="23">
        <f t="shared" si="622"/>
        <v>-5.6582345665357248E-2</v>
      </c>
      <c r="BV302" s="27">
        <f t="shared" si="623"/>
        <v>34.578646421453968</v>
      </c>
      <c r="BW302" s="27">
        <f t="shared" ca="1" si="689"/>
        <v>-0.12758262517521768</v>
      </c>
      <c r="BX302" s="43">
        <f t="shared" ca="1" si="690"/>
        <v>0</v>
      </c>
      <c r="BY302" s="25">
        <f t="shared" si="566"/>
        <v>228.62055809999998</v>
      </c>
      <c r="BZ302" s="50">
        <f t="shared" si="567"/>
        <v>0</v>
      </c>
      <c r="CA302" s="23">
        <f t="shared" si="624"/>
        <v>1.0028003594708013E-2</v>
      </c>
      <c r="CB302" s="27">
        <f t="shared" si="625"/>
        <v>35.537372142528689</v>
      </c>
      <c r="CC302" s="27">
        <f t="shared" ca="1" si="691"/>
        <v>0</v>
      </c>
      <c r="CD302" s="43">
        <f t="shared" ca="1" si="692"/>
        <v>0</v>
      </c>
      <c r="CE302" s="25">
        <f t="shared" si="568"/>
        <v>241.00159084000001</v>
      </c>
      <c r="CF302" s="34">
        <f t="shared" si="569"/>
        <v>0</v>
      </c>
      <c r="CG302" s="23">
        <f t="shared" si="626"/>
        <v>1.0028003594708013E-2</v>
      </c>
      <c r="CH302" s="27">
        <f t="shared" si="627"/>
        <v>34.774188924232142</v>
      </c>
      <c r="CI302" s="27">
        <f t="shared" ca="1" si="693"/>
        <v>-6.1216649090475084E-2</v>
      </c>
      <c r="CJ302" s="43">
        <f t="shared" ca="1" si="694"/>
        <v>0</v>
      </c>
      <c r="CK302" s="25">
        <f t="shared" si="570"/>
        <v>241.53274962999998</v>
      </c>
      <c r="CL302" s="34">
        <f t="shared" si="571"/>
        <v>0</v>
      </c>
      <c r="CM302" s="23">
        <f t="shared" si="628"/>
        <v>1.0028003594708013E-2</v>
      </c>
      <c r="CN302" s="27">
        <f t="shared" si="629"/>
        <v>37.099180241186723</v>
      </c>
      <c r="CO302" s="27">
        <f t="shared" ca="1" si="695"/>
        <v>-6.5985276672541837E-2</v>
      </c>
      <c r="CP302" s="43">
        <f t="shared" ca="1" si="696"/>
        <v>0</v>
      </c>
      <c r="CQ302" s="25">
        <f t="shared" si="572"/>
        <v>225.69931599999995</v>
      </c>
      <c r="CR302" s="34">
        <f t="shared" si="573"/>
        <v>1</v>
      </c>
      <c r="CS302" s="23">
        <f t="shared" si="630"/>
        <v>-7.8785795418712334E-2</v>
      </c>
      <c r="CT302" s="27">
        <f t="shared" si="631"/>
        <v>31.284238513388168</v>
      </c>
      <c r="CU302" s="27">
        <f t="shared" ca="1" si="697"/>
        <v>-0.14811507467610963</v>
      </c>
      <c r="CV302" s="43">
        <f t="shared" ca="1" si="698"/>
        <v>0</v>
      </c>
      <c r="CW302" s="25">
        <f t="shared" si="574"/>
        <v>241.53274962999998</v>
      </c>
      <c r="CX302" s="34">
        <f t="shared" si="632"/>
        <v>0.25</v>
      </c>
      <c r="CY302" s="23">
        <f t="shared" si="633"/>
        <v>-1.2175446158647074E-2</v>
      </c>
      <c r="CZ302" s="27">
        <f t="shared" si="634"/>
        <v>36.841085664314761</v>
      </c>
      <c r="DA302" s="27">
        <f t="shared" ca="1" si="699"/>
        <v>-5.6112699485302286E-2</v>
      </c>
      <c r="DB302" s="43">
        <f t="shared" ca="1" si="700"/>
        <v>0</v>
      </c>
      <c r="DC302" s="25">
        <f t="shared" si="575"/>
        <v>241.53274962999998</v>
      </c>
      <c r="DD302" s="34">
        <f t="shared" si="576"/>
        <v>0.375</v>
      </c>
      <c r="DE302" s="23">
        <f t="shared" si="635"/>
        <v>-1.9576596076432102E-2</v>
      </c>
      <c r="DF302" s="27">
        <f t="shared" si="636"/>
        <v>45.185625026476139</v>
      </c>
      <c r="DG302" s="27">
        <f t="shared" ca="1" si="664"/>
        <v>-7.5934630145455873E-2</v>
      </c>
      <c r="DH302" s="43">
        <f t="shared" ca="1" si="665"/>
        <v>0</v>
      </c>
      <c r="DI302" s="25">
        <f t="shared" si="577"/>
        <v>228.62055809999998</v>
      </c>
      <c r="DJ302" s="26">
        <f t="shared" si="578"/>
        <v>0</v>
      </c>
      <c r="DK302" s="23">
        <f t="shared" si="637"/>
        <v>1.0028003594708013E-2</v>
      </c>
      <c r="DL302" s="27">
        <f t="shared" si="638"/>
        <v>56.644322268853294</v>
      </c>
      <c r="DM302" s="27">
        <f t="shared" ca="1" si="701"/>
        <v>-4.8446592277651135E-3</v>
      </c>
      <c r="DN302" s="43">
        <f t="shared" ca="1" si="702"/>
        <v>0</v>
      </c>
      <c r="DO302" s="25">
        <f t="shared" si="579"/>
        <v>241.00159084000001</v>
      </c>
      <c r="DP302" s="26">
        <f t="shared" si="580"/>
        <v>0</v>
      </c>
      <c r="DQ302" s="23">
        <f t="shared" si="639"/>
        <v>1.0028003594708013E-2</v>
      </c>
      <c r="DR302" s="27">
        <f t="shared" si="640"/>
        <v>70.404110845723224</v>
      </c>
      <c r="DS302" s="27">
        <f t="shared" ca="1" si="703"/>
        <v>-8.8002271390139053E-2</v>
      </c>
      <c r="DT302" s="43">
        <f t="shared" ca="1" si="704"/>
        <v>0</v>
      </c>
      <c r="DU302" s="25">
        <f t="shared" si="581"/>
        <v>241.53274962999998</v>
      </c>
      <c r="DV302" s="26">
        <f t="shared" si="582"/>
        <v>0</v>
      </c>
      <c r="DW302" s="23">
        <f t="shared" si="641"/>
        <v>1.0028003594708013E-2</v>
      </c>
      <c r="DX302" s="27">
        <f t="shared" si="642"/>
        <v>39.074235834424641</v>
      </c>
      <c r="DY302" s="27">
        <f t="shared" ca="1" si="705"/>
        <v>-6.5985276672541837E-2</v>
      </c>
      <c r="DZ302" s="43">
        <f t="shared" ca="1" si="706"/>
        <v>0</v>
      </c>
      <c r="EA302" s="25">
        <f t="shared" si="583"/>
        <v>241.53274962999998</v>
      </c>
      <c r="EB302" s="34">
        <f t="shared" si="643"/>
        <v>0</v>
      </c>
      <c r="EC302" s="23">
        <f t="shared" si="644"/>
        <v>1.0028003594708013E-2</v>
      </c>
      <c r="ED302" s="27">
        <f t="shared" si="645"/>
        <v>56.837097380908006</v>
      </c>
      <c r="EE302" s="27">
        <f t="shared" ca="1" si="707"/>
        <v>-4.3157426292961598E-2</v>
      </c>
      <c r="EF302" s="43">
        <f t="shared" ca="1" si="708"/>
        <v>0</v>
      </c>
      <c r="EG302" s="25">
        <f t="shared" si="584"/>
        <v>228.62055809999998</v>
      </c>
      <c r="EH302" s="26">
        <f t="shared" si="646"/>
        <v>0</v>
      </c>
      <c r="EI302" s="23">
        <f t="shared" si="647"/>
        <v>1.0028003594708013E-2</v>
      </c>
      <c r="EJ302" s="27">
        <f t="shared" si="648"/>
        <v>60.504428723338911</v>
      </c>
      <c r="EK302" s="27">
        <f t="shared" ca="1" si="709"/>
        <v>-4.8446592277653355E-3</v>
      </c>
      <c r="EL302" s="43">
        <f t="shared" ca="1" si="710"/>
        <v>0</v>
      </c>
      <c r="EM302" s="25">
        <f t="shared" si="585"/>
        <v>241.00159084000001</v>
      </c>
      <c r="EN302" s="26">
        <f t="shared" si="649"/>
        <v>0</v>
      </c>
      <c r="EO302" s="23">
        <f t="shared" si="650"/>
        <v>1.0028003594708013E-2</v>
      </c>
      <c r="EP302" s="27">
        <f t="shared" si="651"/>
        <v>48.056216595377101</v>
      </c>
      <c r="EQ302" s="27">
        <f t="shared" ca="1" si="711"/>
        <v>-0.10017091977486625</v>
      </c>
      <c r="ER302" s="43">
        <f t="shared" ca="1" si="712"/>
        <v>0</v>
      </c>
      <c r="ES302" s="25">
        <f t="shared" si="586"/>
        <v>241.53274962999998</v>
      </c>
      <c r="ET302" s="26">
        <f t="shared" si="652"/>
        <v>0</v>
      </c>
      <c r="EU302" s="23">
        <f t="shared" si="653"/>
        <v>1.0028003594708013E-2</v>
      </c>
      <c r="EV302" s="27">
        <f t="shared" si="654"/>
        <v>43.177742887951666</v>
      </c>
      <c r="EW302" s="27">
        <f t="shared" ca="1" si="713"/>
        <v>-6.5985276672541726E-2</v>
      </c>
      <c r="EX302" s="43">
        <f t="shared" ca="1" si="714"/>
        <v>0</v>
      </c>
      <c r="EY302" s="25">
        <f t="shared" si="587"/>
        <v>241.53274962999998</v>
      </c>
      <c r="EZ302" s="34">
        <f t="shared" si="655"/>
        <v>0</v>
      </c>
      <c r="FA302" s="23">
        <f t="shared" si="656"/>
        <v>1.0028003594708013E-2</v>
      </c>
      <c r="FB302" s="27">
        <f t="shared" si="657"/>
        <v>52.821132245271365</v>
      </c>
      <c r="FC302" s="27">
        <f t="shared" ca="1" si="715"/>
        <v>-4.3157426292961598E-2</v>
      </c>
      <c r="FD302" s="43">
        <f t="shared" ca="1" si="716"/>
        <v>0</v>
      </c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25">
        <f t="shared" si="588"/>
        <v>241.53274962999998</v>
      </c>
      <c r="FT302" s="26">
        <f t="shared" si="658"/>
        <v>0</v>
      </c>
      <c r="FU302" s="23">
        <f t="shared" si="659"/>
        <v>7.8785795418712334E-2</v>
      </c>
      <c r="FV302" s="27">
        <f t="shared" si="660"/>
        <v>7.6443452311150502</v>
      </c>
      <c r="FW302" s="27">
        <f t="shared" ca="1" si="717"/>
        <v>-2.4020990987108082E-3</v>
      </c>
      <c r="FX302" s="43">
        <f t="shared" ca="1" si="718"/>
        <v>0</v>
      </c>
      <c r="FY302" s="25">
        <f t="shared" si="589"/>
        <v>241.53274962999998</v>
      </c>
      <c r="FZ302" s="26">
        <f t="shared" si="661"/>
        <v>0</v>
      </c>
      <c r="GA302" s="23">
        <f t="shared" si="662"/>
        <v>1.0028003594708013E-2</v>
      </c>
      <c r="GB302" s="27">
        <f t="shared" si="663"/>
        <v>38.339348770831741</v>
      </c>
      <c r="GC302" s="27">
        <f t="shared" ca="1" si="719"/>
        <v>-6.5985276672541948E-2</v>
      </c>
      <c r="GD302" s="43">
        <f t="shared" ca="1" si="720"/>
        <v>0</v>
      </c>
      <c r="GE302" s="47"/>
      <c r="GF302" s="47"/>
    </row>
    <row r="303" spans="1:188" x14ac:dyDescent="0.2">
      <c r="A303" s="30">
        <v>33877</v>
      </c>
      <c r="B303" s="34">
        <v>224.1627986</v>
      </c>
      <c r="C303" s="23">
        <v>9.5338483369127314E-3</v>
      </c>
      <c r="D303" s="24">
        <f t="shared" si="666"/>
        <v>2.2429629850197808E-2</v>
      </c>
      <c r="E303" s="25" t="e">
        <f>#N/A</f>
        <v>#N/A</v>
      </c>
      <c r="F303" s="26">
        <v>1</v>
      </c>
      <c r="G303" s="23">
        <f t="shared" si="590"/>
        <v>2.2429629850197808E-2</v>
      </c>
      <c r="H303" s="27">
        <f t="shared" si="591"/>
        <v>66.097962038090699</v>
      </c>
      <c r="I303" s="27">
        <f t="shared" ca="1" si="667"/>
        <v>-0.12900761112613157</v>
      </c>
      <c r="J303" s="43">
        <f t="shared" ca="1" si="668"/>
        <v>0</v>
      </c>
      <c r="K303" s="25" t="e">
        <f>#N/A</f>
        <v>#N/A</v>
      </c>
      <c r="L303" s="26">
        <v>0</v>
      </c>
      <c r="M303" s="23">
        <f t="shared" si="592"/>
        <v>9.5338483369127314E-3</v>
      </c>
      <c r="N303" s="27">
        <f t="shared" si="593"/>
        <v>8.056922201101111</v>
      </c>
      <c r="O303" s="27">
        <f t="shared" ca="1" si="669"/>
        <v>0</v>
      </c>
      <c r="P303" s="43">
        <f t="shared" ca="1" si="670"/>
        <v>0</v>
      </c>
      <c r="Q303" s="25">
        <f t="shared" si="556"/>
        <v>239.90554578999999</v>
      </c>
      <c r="R303" s="26">
        <f t="shared" si="594"/>
        <v>0</v>
      </c>
      <c r="S303" s="23">
        <f t="shared" si="595"/>
        <v>9.5338483369127314E-3</v>
      </c>
      <c r="T303" s="27">
        <f t="shared" si="596"/>
        <v>48.003304428150891</v>
      </c>
      <c r="U303" s="27">
        <f t="shared" ca="1" si="671"/>
        <v>-5.7080521955894414E-2</v>
      </c>
      <c r="V303" s="43">
        <f t="shared" ca="1" si="672"/>
        <v>0</v>
      </c>
      <c r="W303" s="25">
        <f t="shared" si="557"/>
        <v>221.70400415</v>
      </c>
      <c r="X303" s="26">
        <f t="shared" si="597"/>
        <v>0</v>
      </c>
      <c r="Y303" s="23">
        <f t="shared" si="598"/>
        <v>9.5338483369127314E-3</v>
      </c>
      <c r="Z303" s="27">
        <f t="shared" si="599"/>
        <v>86.659845691269439</v>
      </c>
      <c r="AA303" s="27">
        <f t="shared" ca="1" si="673"/>
        <v>0</v>
      </c>
      <c r="AB303" s="43">
        <f t="shared" ca="1" si="674"/>
        <v>0</v>
      </c>
      <c r="AC303" s="25">
        <f t="shared" si="558"/>
        <v>238.30779906000004</v>
      </c>
      <c r="AD303" s="26">
        <f t="shared" si="600"/>
        <v>0</v>
      </c>
      <c r="AE303" s="23">
        <f t="shared" si="601"/>
        <v>9.5338483369127314E-3</v>
      </c>
      <c r="AF303" s="27">
        <f t="shared" si="602"/>
        <v>69.700133392712758</v>
      </c>
      <c r="AG303" s="27">
        <f t="shared" ca="1" si="675"/>
        <v>-7.9307423361963836E-2</v>
      </c>
      <c r="AH303" s="43">
        <f t="shared" ca="1" si="676"/>
        <v>0</v>
      </c>
      <c r="AI303" s="25">
        <f t="shared" si="559"/>
        <v>239.90554578999999</v>
      </c>
      <c r="AJ303" s="26">
        <f t="shared" si="603"/>
        <v>0</v>
      </c>
      <c r="AK303" s="23">
        <f t="shared" si="604"/>
        <v>9.5338483369127314E-3</v>
      </c>
      <c r="AL303" s="27">
        <f t="shared" si="605"/>
        <v>48.003304428150891</v>
      </c>
      <c r="AM303" s="27">
        <f t="shared" ca="1" si="677"/>
        <v>-5.7080521955894414E-2</v>
      </c>
      <c r="AN303" s="43">
        <f t="shared" ca="1" si="678"/>
        <v>0</v>
      </c>
      <c r="AO303" s="25">
        <f t="shared" si="560"/>
        <v>239.90554578999999</v>
      </c>
      <c r="AP303" s="34">
        <f t="shared" si="606"/>
        <v>0</v>
      </c>
      <c r="AQ303" s="23">
        <f t="shared" si="607"/>
        <v>9.5338483369127314E-3</v>
      </c>
      <c r="AR303" s="27">
        <f t="shared" si="608"/>
        <v>69.847354140928289</v>
      </c>
      <c r="AS303" s="27">
        <f t="shared" ca="1" si="679"/>
        <v>-3.4035034312937418E-2</v>
      </c>
      <c r="AT303" s="43">
        <f t="shared" ca="1" si="680"/>
        <v>0</v>
      </c>
      <c r="AU303" s="25">
        <f t="shared" si="561"/>
        <v>238.30779906000004</v>
      </c>
      <c r="AV303" s="26">
        <f t="shared" si="609"/>
        <v>0</v>
      </c>
      <c r="AW303" s="23">
        <f t="shared" si="610"/>
        <v>9.5338483369127314E-3</v>
      </c>
      <c r="AX303" s="27">
        <f t="shared" si="611"/>
        <v>43.090286010907299</v>
      </c>
      <c r="AY303" s="27">
        <f t="shared" ca="1" si="681"/>
        <v>-7.9307423361964169E-2</v>
      </c>
      <c r="AZ303" s="43">
        <f t="shared" ca="1" si="682"/>
        <v>0</v>
      </c>
      <c r="BA303" s="25">
        <f t="shared" si="562"/>
        <v>238.30779906000004</v>
      </c>
      <c r="BB303" s="26">
        <f t="shared" si="612"/>
        <v>0</v>
      </c>
      <c r="BC303" s="23">
        <f t="shared" si="613"/>
        <v>9.5338483369127314E-3</v>
      </c>
      <c r="BD303" s="27">
        <f t="shared" si="614"/>
        <v>36.481900166423756</v>
      </c>
      <c r="BE303" s="27">
        <f t="shared" ca="1" si="683"/>
        <v>-0.13999333299756944</v>
      </c>
      <c r="BF303" s="43">
        <f t="shared" ca="1" si="684"/>
        <v>0</v>
      </c>
      <c r="BG303" s="25">
        <f t="shared" si="563"/>
        <v>239.90554578999999</v>
      </c>
      <c r="BH303" s="26">
        <f t="shared" si="615"/>
        <v>1</v>
      </c>
      <c r="BI303" s="23">
        <f t="shared" si="616"/>
        <v>2.2429629850197808E-2</v>
      </c>
      <c r="BJ303" s="27">
        <f t="shared" si="617"/>
        <v>39.629465200297517</v>
      </c>
      <c r="BK303" s="27">
        <f t="shared" ca="1" si="685"/>
        <v>-0.12900761112613135</v>
      </c>
      <c r="BL303" s="43">
        <f t="shared" ca="1" si="686"/>
        <v>0</v>
      </c>
      <c r="BM303" s="25">
        <f t="shared" si="564"/>
        <v>238.1951254666667</v>
      </c>
      <c r="BN303" s="26">
        <f t="shared" si="618"/>
        <v>0</v>
      </c>
      <c r="BO303" s="23">
        <f t="shared" si="619"/>
        <v>9.5338483369127314E-3</v>
      </c>
      <c r="BP303" s="27">
        <f t="shared" si="620"/>
        <v>20.329250614696562</v>
      </c>
      <c r="BQ303" s="27">
        <f t="shared" ca="1" si="687"/>
        <v>-0.13999333299756955</v>
      </c>
      <c r="BR303" s="43">
        <f t="shared" ca="1" si="688"/>
        <v>0</v>
      </c>
      <c r="BS303" s="25">
        <f t="shared" si="565"/>
        <v>239.90554578999999</v>
      </c>
      <c r="BT303" s="34">
        <f t="shared" si="621"/>
        <v>0.25</v>
      </c>
      <c r="BU303" s="23">
        <f t="shared" si="622"/>
        <v>1.2757793715234E-2</v>
      </c>
      <c r="BV303" s="27">
        <f t="shared" si="623"/>
        <v>35.019793659450897</v>
      </c>
      <c r="BW303" s="27">
        <f t="shared" ca="1" si="689"/>
        <v>-0.11645250427361709</v>
      </c>
      <c r="BX303" s="43">
        <f t="shared" ca="1" si="690"/>
        <v>0</v>
      </c>
      <c r="BY303" s="25">
        <f t="shared" si="566"/>
        <v>221.70400415</v>
      </c>
      <c r="BZ303" s="50">
        <f t="shared" si="567"/>
        <v>0</v>
      </c>
      <c r="CA303" s="23">
        <f t="shared" si="624"/>
        <v>9.5338483369127314E-3</v>
      </c>
      <c r="CB303" s="27">
        <f t="shared" si="625"/>
        <v>35.876180058827984</v>
      </c>
      <c r="CC303" s="27">
        <f t="shared" ca="1" si="691"/>
        <v>0</v>
      </c>
      <c r="CD303" s="43">
        <f t="shared" ca="1" si="692"/>
        <v>0</v>
      </c>
      <c r="CE303" s="25">
        <f t="shared" si="568"/>
        <v>238.30779906000004</v>
      </c>
      <c r="CF303" s="34">
        <f t="shared" si="569"/>
        <v>0</v>
      </c>
      <c r="CG303" s="23">
        <f t="shared" si="626"/>
        <v>9.5338483369127314E-3</v>
      </c>
      <c r="CH303" s="27">
        <f t="shared" si="627"/>
        <v>35.105720767474921</v>
      </c>
      <c r="CI303" s="27">
        <f t="shared" ca="1" si="693"/>
        <v>-5.2266431001685043E-2</v>
      </c>
      <c r="CJ303" s="43">
        <f t="shared" ca="1" si="694"/>
        <v>0</v>
      </c>
      <c r="CK303" s="25">
        <f t="shared" si="570"/>
        <v>239.90554578999999</v>
      </c>
      <c r="CL303" s="34">
        <f t="shared" si="571"/>
        <v>0</v>
      </c>
      <c r="CM303" s="23">
        <f t="shared" si="628"/>
        <v>9.5338483369127314E-3</v>
      </c>
      <c r="CN303" s="27">
        <f t="shared" si="629"/>
        <v>37.452878199029989</v>
      </c>
      <c r="CO303" s="27">
        <f t="shared" ca="1" si="695"/>
        <v>-5.7080521955894303E-2</v>
      </c>
      <c r="CP303" s="43">
        <f t="shared" ca="1" si="696"/>
        <v>0</v>
      </c>
      <c r="CQ303" s="25">
        <f t="shared" si="572"/>
        <v>228.468382835</v>
      </c>
      <c r="CR303" s="34">
        <f t="shared" si="573"/>
        <v>0</v>
      </c>
      <c r="CS303" s="23">
        <f t="shared" si="630"/>
        <v>9.5338483369127314E-3</v>
      </c>
      <c r="CT303" s="27">
        <f t="shared" si="631"/>
        <v>31.582497698710615</v>
      </c>
      <c r="CU303" s="27">
        <f t="shared" ca="1" si="697"/>
        <v>-0.13999333299756944</v>
      </c>
      <c r="CV303" s="43">
        <f t="shared" ca="1" si="698"/>
        <v>0</v>
      </c>
      <c r="CW303" s="25">
        <f t="shared" si="574"/>
        <v>239.90554578999999</v>
      </c>
      <c r="CX303" s="34">
        <f t="shared" si="632"/>
        <v>0</v>
      </c>
      <c r="CY303" s="23">
        <f t="shared" si="633"/>
        <v>9.5338483369127314E-3</v>
      </c>
      <c r="CZ303" s="27">
        <f t="shared" si="634"/>
        <v>37.19232298760555</v>
      </c>
      <c r="DA303" s="27">
        <f t="shared" ca="1" si="699"/>
        <v>-4.7113821115057131E-2</v>
      </c>
      <c r="DB303" s="43">
        <f t="shared" ca="1" si="700"/>
        <v>0</v>
      </c>
      <c r="DC303" s="25">
        <f t="shared" si="575"/>
        <v>239.90554578999999</v>
      </c>
      <c r="DD303" s="34">
        <f t="shared" si="576"/>
        <v>0.125</v>
      </c>
      <c r="DE303" s="23">
        <f t="shared" si="635"/>
        <v>1.0608496796353154E-2</v>
      </c>
      <c r="DF303" s="27">
        <f t="shared" si="636"/>
        <v>45.664976584810724</v>
      </c>
      <c r="DG303" s="27">
        <f t="shared" ca="1" si="664"/>
        <v>-6.6131685629733039E-2</v>
      </c>
      <c r="DH303" s="43">
        <f t="shared" ca="1" si="665"/>
        <v>0</v>
      </c>
      <c r="DI303" s="25">
        <f t="shared" si="577"/>
        <v>221.70400415</v>
      </c>
      <c r="DJ303" s="26">
        <f t="shared" si="578"/>
        <v>0</v>
      </c>
      <c r="DK303" s="23">
        <f t="shared" si="637"/>
        <v>9.5338483369127314E-3</v>
      </c>
      <c r="DL303" s="27">
        <f t="shared" si="638"/>
        <v>57.184360646511749</v>
      </c>
      <c r="DM303" s="27">
        <f t="shared" ca="1" si="701"/>
        <v>0</v>
      </c>
      <c r="DN303" s="43">
        <f t="shared" ca="1" si="702"/>
        <v>0</v>
      </c>
      <c r="DO303" s="25">
        <f t="shared" si="579"/>
        <v>238.30779906000004</v>
      </c>
      <c r="DP303" s="26">
        <f t="shared" si="580"/>
        <v>0</v>
      </c>
      <c r="DQ303" s="23">
        <f t="shared" si="639"/>
        <v>9.5338483369127314E-3</v>
      </c>
      <c r="DR303" s="27">
        <f t="shared" si="640"/>
        <v>71.075332960821541</v>
      </c>
      <c r="DS303" s="27">
        <f t="shared" ca="1" si="703"/>
        <v>-7.9307423361963836E-2</v>
      </c>
      <c r="DT303" s="43">
        <f t="shared" ca="1" si="704"/>
        <v>0</v>
      </c>
      <c r="DU303" s="25">
        <f t="shared" si="581"/>
        <v>239.90554578999999</v>
      </c>
      <c r="DV303" s="26">
        <f t="shared" si="582"/>
        <v>0</v>
      </c>
      <c r="DW303" s="23">
        <f t="shared" si="641"/>
        <v>9.5338483369127314E-3</v>
      </c>
      <c r="DX303" s="27">
        <f t="shared" si="642"/>
        <v>39.446763672750805</v>
      </c>
      <c r="DY303" s="27">
        <f t="shared" ca="1" si="705"/>
        <v>-5.7080521955894303E-2</v>
      </c>
      <c r="DZ303" s="43">
        <f t="shared" ca="1" si="706"/>
        <v>0</v>
      </c>
      <c r="EA303" s="25">
        <f t="shared" si="583"/>
        <v>239.90554578999999</v>
      </c>
      <c r="EB303" s="34">
        <f t="shared" si="643"/>
        <v>0</v>
      </c>
      <c r="EC303" s="23">
        <f t="shared" si="644"/>
        <v>9.5338483369127314E-3</v>
      </c>
      <c r="ED303" s="27">
        <f t="shared" si="645"/>
        <v>57.378973647247925</v>
      </c>
      <c r="EE303" s="27">
        <f t="shared" ca="1" si="707"/>
        <v>-3.4035034312937418E-2</v>
      </c>
      <c r="EF303" s="43">
        <f t="shared" ca="1" si="708"/>
        <v>0</v>
      </c>
      <c r="EG303" s="25">
        <f t="shared" si="584"/>
        <v>221.70400415</v>
      </c>
      <c r="EH303" s="26">
        <f t="shared" si="646"/>
        <v>0</v>
      </c>
      <c r="EI303" s="23">
        <f t="shared" si="647"/>
        <v>9.5338483369127314E-3</v>
      </c>
      <c r="EJ303" s="27">
        <f t="shared" si="648"/>
        <v>61.081268770498774</v>
      </c>
      <c r="EK303" s="27">
        <f t="shared" ca="1" si="709"/>
        <v>0</v>
      </c>
      <c r="EL303" s="43">
        <f t="shared" ca="1" si="710"/>
        <v>0</v>
      </c>
      <c r="EM303" s="25">
        <f t="shared" si="585"/>
        <v>238.30779906000004</v>
      </c>
      <c r="EN303" s="26">
        <f t="shared" si="649"/>
        <v>0</v>
      </c>
      <c r="EO303" s="23">
        <f t="shared" si="650"/>
        <v>9.5338483369127314E-3</v>
      </c>
      <c r="EP303" s="27">
        <f t="shared" si="651"/>
        <v>48.514377276043255</v>
      </c>
      <c r="EQ303" s="27">
        <f t="shared" ca="1" si="711"/>
        <v>-9.1592085794856115E-2</v>
      </c>
      <c r="ER303" s="43">
        <f t="shared" ca="1" si="712"/>
        <v>0</v>
      </c>
      <c r="ES303" s="25">
        <f t="shared" si="586"/>
        <v>239.90554578999999</v>
      </c>
      <c r="ET303" s="26">
        <f t="shared" si="652"/>
        <v>0</v>
      </c>
      <c r="EU303" s="23">
        <f t="shared" si="653"/>
        <v>9.5338483369127314E-3</v>
      </c>
      <c r="EV303" s="27">
        <f t="shared" si="654"/>
        <v>43.589392940175607</v>
      </c>
      <c r="EW303" s="27">
        <f t="shared" ca="1" si="713"/>
        <v>-5.7080521955894303E-2</v>
      </c>
      <c r="EX303" s="43">
        <f t="shared" ca="1" si="714"/>
        <v>0</v>
      </c>
      <c r="EY303" s="25">
        <f t="shared" si="587"/>
        <v>239.90554578999999</v>
      </c>
      <c r="EZ303" s="34">
        <f t="shared" si="655"/>
        <v>0</v>
      </c>
      <c r="FA303" s="23">
        <f t="shared" si="656"/>
        <v>9.5338483369127314E-3</v>
      </c>
      <c r="FB303" s="27">
        <f t="shared" si="657"/>
        <v>53.32472090908179</v>
      </c>
      <c r="FC303" s="27">
        <f t="shared" ca="1" si="715"/>
        <v>-3.4035034312937529E-2</v>
      </c>
      <c r="FD303" s="43">
        <f t="shared" ca="1" si="716"/>
        <v>0</v>
      </c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25">
        <f t="shared" si="588"/>
        <v>239.90554578999999</v>
      </c>
      <c r="FT303" s="26">
        <f t="shared" si="658"/>
        <v>0</v>
      </c>
      <c r="FU303" s="23">
        <f t="shared" si="659"/>
        <v>-2.2429629850197808E-2</v>
      </c>
      <c r="FV303" s="27">
        <f t="shared" si="660"/>
        <v>7.4728853971340143</v>
      </c>
      <c r="FW303" s="27">
        <f t="shared" ca="1" si="717"/>
        <v>-2.4777850755261066E-2</v>
      </c>
      <c r="FX303" s="43">
        <f t="shared" ca="1" si="718"/>
        <v>0</v>
      </c>
      <c r="FY303" s="25">
        <f t="shared" si="589"/>
        <v>239.90554578999999</v>
      </c>
      <c r="FZ303" s="26">
        <f t="shared" si="661"/>
        <v>0</v>
      </c>
      <c r="GA303" s="23">
        <f t="shared" si="662"/>
        <v>9.5338483369127314E-3</v>
      </c>
      <c r="GB303" s="27">
        <f t="shared" si="663"/>
        <v>38.704870307348855</v>
      </c>
      <c r="GC303" s="27">
        <f t="shared" ca="1" si="719"/>
        <v>-5.7080521955894303E-2</v>
      </c>
      <c r="GD303" s="43">
        <f t="shared" ca="1" si="720"/>
        <v>0</v>
      </c>
      <c r="GE303" s="47"/>
      <c r="GF303" s="47"/>
    </row>
    <row r="304" spans="1:188" x14ac:dyDescent="0.2">
      <c r="A304" s="30">
        <v>33908</v>
      </c>
      <c r="B304" s="34">
        <v>211.30797469999999</v>
      </c>
      <c r="C304" s="23">
        <v>9.5563677461034668E-3</v>
      </c>
      <c r="D304" s="24">
        <f t="shared" si="666"/>
        <v>-5.7345928852977845E-2</v>
      </c>
      <c r="E304" s="25" t="e">
        <f>#N/A</f>
        <v>#N/A</v>
      </c>
      <c r="F304" s="26">
        <v>1</v>
      </c>
      <c r="G304" s="23">
        <f t="shared" si="590"/>
        <v>-5.7345928852977845E-2</v>
      </c>
      <c r="H304" s="27">
        <f t="shared" si="591"/>
        <v>62.307513009727522</v>
      </c>
      <c r="I304" s="27">
        <f t="shared" ca="1" si="667"/>
        <v>-0.17895547868997763</v>
      </c>
      <c r="J304" s="43">
        <f t="shared" ca="1" si="668"/>
        <v>0</v>
      </c>
      <c r="K304" s="25" t="e">
        <f>#N/A</f>
        <v>#N/A</v>
      </c>
      <c r="L304" s="26">
        <v>0</v>
      </c>
      <c r="M304" s="23">
        <f t="shared" si="592"/>
        <v>9.5563677461034668E-3</v>
      </c>
      <c r="N304" s="27">
        <f t="shared" si="593"/>
        <v>8.1339171125565795</v>
      </c>
      <c r="O304" s="27">
        <f t="shared" ca="1" si="669"/>
        <v>0</v>
      </c>
      <c r="P304" s="43">
        <f t="shared" ca="1" si="670"/>
        <v>0</v>
      </c>
      <c r="Q304" s="25">
        <f t="shared" si="556"/>
        <v>237.61523247</v>
      </c>
      <c r="R304" s="26">
        <f t="shared" si="594"/>
        <v>0</v>
      </c>
      <c r="S304" s="23">
        <f t="shared" si="595"/>
        <v>9.5563677461034668E-3</v>
      </c>
      <c r="T304" s="27">
        <f t="shared" si="596"/>
        <v>48.46204165829446</v>
      </c>
      <c r="U304" s="27">
        <f t="shared" ca="1" si="671"/>
        <v>-4.8069636668740978E-2</v>
      </c>
      <c r="V304" s="43">
        <f t="shared" ca="1" si="672"/>
        <v>0</v>
      </c>
      <c r="W304" s="25">
        <f t="shared" si="557"/>
        <v>217.73538665000001</v>
      </c>
      <c r="X304" s="26">
        <f t="shared" si="597"/>
        <v>1</v>
      </c>
      <c r="Y304" s="23">
        <f t="shared" si="598"/>
        <v>-5.7345928852977845E-2</v>
      </c>
      <c r="Z304" s="27">
        <f t="shared" si="599"/>
        <v>81.690256345847857</v>
      </c>
      <c r="AA304" s="27">
        <f t="shared" ca="1" si="673"/>
        <v>-5.7345928852977957E-2</v>
      </c>
      <c r="AB304" s="43">
        <f t="shared" ca="1" si="674"/>
        <v>0</v>
      </c>
      <c r="AC304" s="25">
        <f t="shared" si="558"/>
        <v>229.09643018000003</v>
      </c>
      <c r="AD304" s="26">
        <f t="shared" si="600"/>
        <v>0</v>
      </c>
      <c r="AE304" s="23">
        <f t="shared" si="601"/>
        <v>9.5563677461034668E-3</v>
      </c>
      <c r="AF304" s="27">
        <f t="shared" si="602"/>
        <v>70.366213499365983</v>
      </c>
      <c r="AG304" s="27">
        <f t="shared" ca="1" si="675"/>
        <v>-7.0508946518503257E-2</v>
      </c>
      <c r="AH304" s="43">
        <f t="shared" ca="1" si="676"/>
        <v>0</v>
      </c>
      <c r="AI304" s="25">
        <f t="shared" si="559"/>
        <v>237.61523247</v>
      </c>
      <c r="AJ304" s="26">
        <f t="shared" si="603"/>
        <v>0</v>
      </c>
      <c r="AK304" s="23">
        <f t="shared" si="604"/>
        <v>9.5563677461034668E-3</v>
      </c>
      <c r="AL304" s="27">
        <f t="shared" si="605"/>
        <v>48.46204165829446</v>
      </c>
      <c r="AM304" s="27">
        <f t="shared" ca="1" si="677"/>
        <v>-4.8069636668740978E-2</v>
      </c>
      <c r="AN304" s="43">
        <f t="shared" ca="1" si="678"/>
        <v>0</v>
      </c>
      <c r="AO304" s="25">
        <f t="shared" si="560"/>
        <v>237.61523247</v>
      </c>
      <c r="AP304" s="34">
        <f t="shared" si="606"/>
        <v>0.33333333333333331</v>
      </c>
      <c r="AQ304" s="23">
        <f t="shared" si="607"/>
        <v>-1.2744397786923637E-2</v>
      </c>
      <c r="AR304" s="27">
        <f t="shared" si="608"/>
        <v>68.957191675392167</v>
      </c>
      <c r="AS304" s="27">
        <f t="shared" ca="1" si="679"/>
        <v>-4.6345676083885512E-2</v>
      </c>
      <c r="AT304" s="43">
        <f t="shared" ca="1" si="680"/>
        <v>0</v>
      </c>
      <c r="AU304" s="25">
        <f t="shared" si="561"/>
        <v>229.09643018000003</v>
      </c>
      <c r="AV304" s="26">
        <f t="shared" si="609"/>
        <v>0</v>
      </c>
      <c r="AW304" s="23">
        <f t="shared" si="610"/>
        <v>9.5563677461034668E-3</v>
      </c>
      <c r="AX304" s="27">
        <f t="shared" si="611"/>
        <v>43.502072630312306</v>
      </c>
      <c r="AY304" s="27">
        <f t="shared" ca="1" si="681"/>
        <v>-7.050894651850359E-2</v>
      </c>
      <c r="AZ304" s="43">
        <f t="shared" ca="1" si="682"/>
        <v>0</v>
      </c>
      <c r="BA304" s="25">
        <f t="shared" si="562"/>
        <v>229.09643018000003</v>
      </c>
      <c r="BB304" s="26">
        <f t="shared" si="612"/>
        <v>0</v>
      </c>
      <c r="BC304" s="23">
        <f t="shared" si="613"/>
        <v>9.5563677461034668E-3</v>
      </c>
      <c r="BD304" s="27">
        <f t="shared" si="614"/>
        <v>36.830534620490738</v>
      </c>
      <c r="BE304" s="27">
        <f t="shared" ca="1" si="683"/>
        <v>-0.13177479302359341</v>
      </c>
      <c r="BF304" s="43">
        <f t="shared" ca="1" si="684"/>
        <v>0</v>
      </c>
      <c r="BG304" s="25">
        <f t="shared" si="563"/>
        <v>237.61523247</v>
      </c>
      <c r="BH304" s="26">
        <f t="shared" si="615"/>
        <v>0</v>
      </c>
      <c r="BI304" s="23">
        <f t="shared" si="616"/>
        <v>9.5563677461034668E-3</v>
      </c>
      <c r="BJ304" s="27">
        <f t="shared" si="617"/>
        <v>40.008178943332972</v>
      </c>
      <c r="BK304" s="27">
        <f t="shared" ca="1" si="685"/>
        <v>-0.1206840875539954</v>
      </c>
      <c r="BL304" s="43">
        <f t="shared" ca="1" si="686"/>
        <v>0</v>
      </c>
      <c r="BM304" s="25">
        <f t="shared" si="564"/>
        <v>233.80782833333333</v>
      </c>
      <c r="BN304" s="26">
        <f t="shared" si="618"/>
        <v>0</v>
      </c>
      <c r="BO304" s="23">
        <f t="shared" si="619"/>
        <v>9.5563677461034668E-3</v>
      </c>
      <c r="BP304" s="27">
        <f t="shared" si="620"/>
        <v>20.523524409573302</v>
      </c>
      <c r="BQ304" s="27">
        <f t="shared" ca="1" si="687"/>
        <v>-0.13177479302359352</v>
      </c>
      <c r="BR304" s="43">
        <f t="shared" ca="1" si="688"/>
        <v>0</v>
      </c>
      <c r="BS304" s="25">
        <f t="shared" si="565"/>
        <v>237.61523247</v>
      </c>
      <c r="BT304" s="34">
        <f t="shared" si="621"/>
        <v>0</v>
      </c>
      <c r="BU304" s="23">
        <f t="shared" si="622"/>
        <v>9.5563677461034668E-3</v>
      </c>
      <c r="BV304" s="27">
        <f t="shared" si="623"/>
        <v>35.354455686053271</v>
      </c>
      <c r="BW304" s="27">
        <f t="shared" ca="1" si="689"/>
        <v>-0.108008999483307</v>
      </c>
      <c r="BX304" s="43">
        <f t="shared" ca="1" si="690"/>
        <v>0</v>
      </c>
      <c r="BY304" s="25">
        <f t="shared" si="566"/>
        <v>217.73538665000001</v>
      </c>
      <c r="BZ304" s="50">
        <f t="shared" si="567"/>
        <v>0.5</v>
      </c>
      <c r="CA304" s="23">
        <f t="shared" si="624"/>
        <v>9.5563677461034668E-3</v>
      </c>
      <c r="CB304" s="27">
        <f t="shared" si="625"/>
        <v>36.219026028795568</v>
      </c>
      <c r="CC304" s="27">
        <f t="shared" ca="1" si="691"/>
        <v>0</v>
      </c>
      <c r="CD304" s="43">
        <f t="shared" ca="1" si="692"/>
        <v>0</v>
      </c>
      <c r="CE304" s="25">
        <f t="shared" si="568"/>
        <v>229.09643018000003</v>
      </c>
      <c r="CF304" s="34">
        <f t="shared" si="569"/>
        <v>0</v>
      </c>
      <c r="CG304" s="23">
        <f t="shared" si="626"/>
        <v>9.5563677461034668E-3</v>
      </c>
      <c r="CH304" s="27">
        <f t="shared" si="627"/>
        <v>35.441203945120932</v>
      </c>
      <c r="CI304" s="27">
        <f t="shared" ca="1" si="693"/>
        <v>-4.3209540491010001E-2</v>
      </c>
      <c r="CJ304" s="43">
        <f t="shared" ca="1" si="694"/>
        <v>0</v>
      </c>
      <c r="CK304" s="25">
        <f t="shared" si="570"/>
        <v>237.61523247</v>
      </c>
      <c r="CL304" s="34">
        <f t="shared" si="571"/>
        <v>0</v>
      </c>
      <c r="CM304" s="23">
        <f t="shared" si="628"/>
        <v>9.5563677461034668E-3</v>
      </c>
      <c r="CN304" s="27">
        <f t="shared" si="629"/>
        <v>37.810791676249941</v>
      </c>
      <c r="CO304" s="27">
        <f t="shared" ca="1" si="695"/>
        <v>-4.8069636668740867E-2</v>
      </c>
      <c r="CP304" s="43">
        <f t="shared" ca="1" si="696"/>
        <v>0</v>
      </c>
      <c r="CQ304" s="25">
        <f t="shared" si="572"/>
        <v>229.75077634999997</v>
      </c>
      <c r="CR304" s="34">
        <f t="shared" si="573"/>
        <v>0</v>
      </c>
      <c r="CS304" s="23">
        <f t="shared" si="630"/>
        <v>9.5563677461034668E-3</v>
      </c>
      <c r="CT304" s="27">
        <f t="shared" si="631"/>
        <v>31.884311661059961</v>
      </c>
      <c r="CU304" s="27">
        <f t="shared" ca="1" si="697"/>
        <v>-0.13177479302359341</v>
      </c>
      <c r="CV304" s="43">
        <f t="shared" ca="1" si="698"/>
        <v>0</v>
      </c>
      <c r="CW304" s="25">
        <f t="shared" si="574"/>
        <v>237.61523247</v>
      </c>
      <c r="CX304" s="34">
        <f t="shared" si="632"/>
        <v>0</v>
      </c>
      <c r="CY304" s="23">
        <f t="shared" si="633"/>
        <v>9.5563677461034668E-3</v>
      </c>
      <c r="CZ304" s="27">
        <f t="shared" si="634"/>
        <v>37.54774650340697</v>
      </c>
      <c r="DA304" s="27">
        <f t="shared" ca="1" si="699"/>
        <v>-3.8007690369453173E-2</v>
      </c>
      <c r="DB304" s="43">
        <f t="shared" ca="1" si="700"/>
        <v>0</v>
      </c>
      <c r="DC304" s="25">
        <f t="shared" si="575"/>
        <v>237.61523247</v>
      </c>
      <c r="DD304" s="34">
        <f t="shared" si="576"/>
        <v>0.16666666666666666</v>
      </c>
      <c r="DE304" s="23">
        <f t="shared" si="635"/>
        <v>2.1227792350944322E-3</v>
      </c>
      <c r="DF304" s="27">
        <f t="shared" si="636"/>
        <v>45.761913248876034</v>
      </c>
      <c r="DG304" s="27">
        <f t="shared" ca="1" si="664"/>
        <v>-6.4149289363675144E-2</v>
      </c>
      <c r="DH304" s="43">
        <f t="shared" ca="1" si="665"/>
        <v>0</v>
      </c>
      <c r="DI304" s="25">
        <f t="shared" si="577"/>
        <v>217.73538665000001</v>
      </c>
      <c r="DJ304" s="26">
        <f t="shared" si="578"/>
        <v>0</v>
      </c>
      <c r="DK304" s="23">
        <f t="shared" si="637"/>
        <v>9.5563677461034668E-3</v>
      </c>
      <c r="DL304" s="27">
        <f t="shared" si="638"/>
        <v>57.730835426175624</v>
      </c>
      <c r="DM304" s="27">
        <f t="shared" ca="1" si="701"/>
        <v>0</v>
      </c>
      <c r="DN304" s="43">
        <f t="shared" ca="1" si="702"/>
        <v>0</v>
      </c>
      <c r="DO304" s="25">
        <f t="shared" si="579"/>
        <v>229.09643018000003</v>
      </c>
      <c r="DP304" s="26">
        <f t="shared" si="580"/>
        <v>0</v>
      </c>
      <c r="DQ304" s="23">
        <f t="shared" si="639"/>
        <v>9.5563677461034668E-3</v>
      </c>
      <c r="DR304" s="27">
        <f t="shared" si="640"/>
        <v>71.754554980271905</v>
      </c>
      <c r="DS304" s="27">
        <f t="shared" ca="1" si="703"/>
        <v>-7.0508946518503146E-2</v>
      </c>
      <c r="DT304" s="43">
        <f t="shared" ca="1" si="704"/>
        <v>0</v>
      </c>
      <c r="DU304" s="25">
        <f t="shared" si="581"/>
        <v>237.61523247</v>
      </c>
      <c r="DV304" s="26">
        <f t="shared" si="582"/>
        <v>0</v>
      </c>
      <c r="DW304" s="23">
        <f t="shared" si="641"/>
        <v>9.5563677461034668E-3</v>
      </c>
      <c r="DX304" s="27">
        <f t="shared" si="642"/>
        <v>39.823731452801248</v>
      </c>
      <c r="DY304" s="27">
        <f t="shared" ca="1" si="705"/>
        <v>-4.8069636668740867E-2</v>
      </c>
      <c r="DZ304" s="43">
        <f t="shared" ca="1" si="706"/>
        <v>0</v>
      </c>
      <c r="EA304" s="25">
        <f t="shared" si="583"/>
        <v>237.61523247</v>
      </c>
      <c r="EB304" s="34">
        <f t="shared" si="643"/>
        <v>0</v>
      </c>
      <c r="EC304" s="23">
        <f t="shared" si="644"/>
        <v>9.5563677461034668E-3</v>
      </c>
      <c r="ED304" s="27">
        <f t="shared" si="645"/>
        <v>57.927308220315005</v>
      </c>
      <c r="EE304" s="27">
        <f t="shared" ca="1" si="707"/>
        <v>-2.4803917870979686E-2</v>
      </c>
      <c r="EF304" s="43">
        <f t="shared" ca="1" si="708"/>
        <v>0</v>
      </c>
      <c r="EG304" s="25">
        <f t="shared" si="584"/>
        <v>217.73538665000001</v>
      </c>
      <c r="EH304" s="26">
        <f t="shared" si="646"/>
        <v>0</v>
      </c>
      <c r="EI304" s="23">
        <f t="shared" si="647"/>
        <v>9.5563677461034668E-3</v>
      </c>
      <c r="EJ304" s="27">
        <f t="shared" si="648"/>
        <v>61.664983837268245</v>
      </c>
      <c r="EK304" s="27">
        <f t="shared" ca="1" si="709"/>
        <v>0</v>
      </c>
      <c r="EL304" s="43">
        <f t="shared" ca="1" si="710"/>
        <v>0</v>
      </c>
      <c r="EM304" s="25">
        <f t="shared" si="585"/>
        <v>229.09643018000003</v>
      </c>
      <c r="EN304" s="26">
        <f t="shared" si="649"/>
        <v>0</v>
      </c>
      <c r="EO304" s="23">
        <f t="shared" si="650"/>
        <v>9.5563677461034668E-3</v>
      </c>
      <c r="EP304" s="27">
        <f t="shared" si="651"/>
        <v>48.977998506266331</v>
      </c>
      <c r="EQ304" s="27">
        <f t="shared" ca="1" si="711"/>
        <v>-8.2911005703240948E-2</v>
      </c>
      <c r="ER304" s="43">
        <f t="shared" ca="1" si="712"/>
        <v>0</v>
      </c>
      <c r="ES304" s="25">
        <f t="shared" si="586"/>
        <v>237.61523247</v>
      </c>
      <c r="ET304" s="26">
        <f t="shared" si="652"/>
        <v>0</v>
      </c>
      <c r="EU304" s="23">
        <f t="shared" si="653"/>
        <v>9.5563677461034668E-3</v>
      </c>
      <c r="EV304" s="27">
        <f t="shared" si="654"/>
        <v>44.005949208941331</v>
      </c>
      <c r="EW304" s="27">
        <f t="shared" ca="1" si="713"/>
        <v>-4.8069636668740867E-2</v>
      </c>
      <c r="EX304" s="43">
        <f t="shared" ca="1" si="714"/>
        <v>0</v>
      </c>
      <c r="EY304" s="25">
        <f t="shared" si="587"/>
        <v>237.61523247</v>
      </c>
      <c r="EZ304" s="34">
        <f t="shared" si="655"/>
        <v>0</v>
      </c>
      <c r="FA304" s="23">
        <f t="shared" si="656"/>
        <v>9.5563677461034668E-3</v>
      </c>
      <c r="FB304" s="27">
        <f t="shared" si="657"/>
        <v>53.834311552047311</v>
      </c>
      <c r="FC304" s="27">
        <f t="shared" ca="1" si="715"/>
        <v>-2.4803917870979686E-2</v>
      </c>
      <c r="FD304" s="43">
        <f t="shared" ca="1" si="716"/>
        <v>0</v>
      </c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25">
        <f t="shared" si="588"/>
        <v>237.61523247</v>
      </c>
      <c r="FT304" s="26">
        <f t="shared" si="658"/>
        <v>0</v>
      </c>
      <c r="FU304" s="23">
        <f t="shared" si="659"/>
        <v>5.7345928852977845E-2</v>
      </c>
      <c r="FV304" s="27">
        <f t="shared" si="660"/>
        <v>7.9014249514445183</v>
      </c>
      <c r="FW304" s="27">
        <f t="shared" ca="1" si="717"/>
        <v>0</v>
      </c>
      <c r="FX304" s="43">
        <f t="shared" ca="1" si="718"/>
        <v>0</v>
      </c>
      <c r="FY304" s="25">
        <f t="shared" si="589"/>
        <v>237.61523247</v>
      </c>
      <c r="FZ304" s="26">
        <f t="shared" si="661"/>
        <v>0</v>
      </c>
      <c r="GA304" s="23">
        <f t="shared" si="662"/>
        <v>9.5563677461034668E-3</v>
      </c>
      <c r="GB304" s="27">
        <f t="shared" si="663"/>
        <v>39.074748281571125</v>
      </c>
      <c r="GC304" s="27">
        <f t="shared" ca="1" si="719"/>
        <v>-4.8069636668740867E-2</v>
      </c>
      <c r="GD304" s="43">
        <f t="shared" ca="1" si="720"/>
        <v>0</v>
      </c>
      <c r="GE304" s="47"/>
      <c r="GF304" s="47"/>
    </row>
    <row r="305" spans="1:188" x14ac:dyDescent="0.2">
      <c r="A305" s="30">
        <v>33938</v>
      </c>
      <c r="B305" s="34">
        <v>224.23158169999999</v>
      </c>
      <c r="C305" s="23">
        <v>9.5038138598881883E-3</v>
      </c>
      <c r="D305" s="24">
        <f t="shared" si="666"/>
        <v>6.1160053321925201E-2</v>
      </c>
      <c r="E305" s="25" t="e">
        <f>#N/A</f>
        <v>#N/A</v>
      </c>
      <c r="F305" s="26">
        <v>1</v>
      </c>
      <c r="G305" s="23">
        <f t="shared" si="590"/>
        <v>6.1160053321925201E-2</v>
      </c>
      <c r="H305" s="27">
        <f t="shared" si="591"/>
        <v>66.118243827759002</v>
      </c>
      <c r="I305" s="27">
        <f t="shared" ca="1" si="667"/>
        <v>-0.12874035198698219</v>
      </c>
      <c r="J305" s="43">
        <f t="shared" ca="1" si="668"/>
        <v>0</v>
      </c>
      <c r="K305" s="25" t="e">
        <f>#N/A</f>
        <v>#N/A</v>
      </c>
      <c r="L305" s="26">
        <v>0</v>
      </c>
      <c r="M305" s="23">
        <f t="shared" si="592"/>
        <v>9.5038138598881883E-3</v>
      </c>
      <c r="N305" s="27">
        <f t="shared" si="593"/>
        <v>8.2112203467460763</v>
      </c>
      <c r="O305" s="27">
        <f t="shared" ca="1" si="669"/>
        <v>0</v>
      </c>
      <c r="P305" s="43">
        <f t="shared" ca="1" si="670"/>
        <v>0</v>
      </c>
      <c r="Q305" s="25">
        <f t="shared" si="556"/>
        <v>235.43655825000002</v>
      </c>
      <c r="R305" s="26">
        <f t="shared" si="594"/>
        <v>0</v>
      </c>
      <c r="S305" s="23">
        <f t="shared" si="595"/>
        <v>9.5038138598881883E-3</v>
      </c>
      <c r="T305" s="27">
        <f t="shared" si="596"/>
        <v>48.922615881485036</v>
      </c>
      <c r="U305" s="27">
        <f t="shared" ca="1" si="671"/>
        <v>-3.9022667688064949E-2</v>
      </c>
      <c r="V305" s="43">
        <f t="shared" ca="1" si="672"/>
        <v>0</v>
      </c>
      <c r="W305" s="25">
        <f t="shared" si="557"/>
        <v>217.76977819999999</v>
      </c>
      <c r="X305" s="26">
        <f t="shared" si="597"/>
        <v>0</v>
      </c>
      <c r="Y305" s="23">
        <f t="shared" si="598"/>
        <v>9.5038138598881883E-3</v>
      </c>
      <c r="Z305" s="27">
        <f t="shared" si="599"/>
        <v>82.46662533632535</v>
      </c>
      <c r="AA305" s="27">
        <f t="shared" ca="1" si="673"/>
        <v>-4.8387120026530783E-2</v>
      </c>
      <c r="AB305" s="43">
        <f t="shared" ca="1" si="674"/>
        <v>0</v>
      </c>
      <c r="AC305" s="25">
        <f t="shared" si="558"/>
        <v>223.38869423999995</v>
      </c>
      <c r="AD305" s="26">
        <f t="shared" si="600"/>
        <v>0</v>
      </c>
      <c r="AE305" s="23">
        <f t="shared" si="601"/>
        <v>9.5038138598881883E-3</v>
      </c>
      <c r="AF305" s="27">
        <f t="shared" si="602"/>
        <v>71.034960894489103</v>
      </c>
      <c r="AG305" s="27">
        <f t="shared" ca="1" si="675"/>
        <v>-6.1675236561783864E-2</v>
      </c>
      <c r="AH305" s="43">
        <f t="shared" ca="1" si="676"/>
        <v>0</v>
      </c>
      <c r="AI305" s="25">
        <f t="shared" si="559"/>
        <v>235.43655825000002</v>
      </c>
      <c r="AJ305" s="26">
        <f t="shared" si="603"/>
        <v>0</v>
      </c>
      <c r="AK305" s="23">
        <f t="shared" si="604"/>
        <v>9.5038138598881883E-3</v>
      </c>
      <c r="AL305" s="27">
        <f t="shared" si="605"/>
        <v>48.922615881485036</v>
      </c>
      <c r="AM305" s="27">
        <f t="shared" ca="1" si="677"/>
        <v>-3.9022667688064949E-2</v>
      </c>
      <c r="AN305" s="43">
        <f t="shared" ca="1" si="678"/>
        <v>0</v>
      </c>
      <c r="AO305" s="25">
        <f t="shared" si="560"/>
        <v>235.43655825000002</v>
      </c>
      <c r="AP305" s="34">
        <f t="shared" si="606"/>
        <v>0</v>
      </c>
      <c r="AQ305" s="23">
        <f t="shared" si="607"/>
        <v>9.5038138598881883E-3</v>
      </c>
      <c r="AR305" s="27">
        <f t="shared" si="608"/>
        <v>69.612547989375727</v>
      </c>
      <c r="AS305" s="27">
        <f t="shared" ca="1" si="679"/>
        <v>-3.7282322902709164E-2</v>
      </c>
      <c r="AT305" s="43">
        <f t="shared" ca="1" si="680"/>
        <v>0</v>
      </c>
      <c r="AU305" s="25">
        <f t="shared" si="561"/>
        <v>223.38869423999995</v>
      </c>
      <c r="AV305" s="26">
        <f t="shared" si="609"/>
        <v>0</v>
      </c>
      <c r="AW305" s="23">
        <f t="shared" si="610"/>
        <v>9.5038138598881883E-3</v>
      </c>
      <c r="AX305" s="27">
        <f t="shared" si="611"/>
        <v>43.915508231110131</v>
      </c>
      <c r="AY305" s="27">
        <f t="shared" ca="1" si="681"/>
        <v>-6.1675236561783975E-2</v>
      </c>
      <c r="AZ305" s="43">
        <f t="shared" ca="1" si="682"/>
        <v>0</v>
      </c>
      <c r="BA305" s="25">
        <f t="shared" si="562"/>
        <v>223.38869423999995</v>
      </c>
      <c r="BB305" s="26">
        <f t="shared" si="612"/>
        <v>0</v>
      </c>
      <c r="BC305" s="23">
        <f t="shared" si="613"/>
        <v>9.5038138598881883E-3</v>
      </c>
      <c r="BD305" s="27">
        <f t="shared" si="614"/>
        <v>37.180565165884047</v>
      </c>
      <c r="BE305" s="27">
        <f t="shared" ca="1" si="683"/>
        <v>-0.12352334226802686</v>
      </c>
      <c r="BF305" s="43">
        <f t="shared" ca="1" si="684"/>
        <v>0</v>
      </c>
      <c r="BG305" s="25">
        <f t="shared" si="563"/>
        <v>235.43655825000002</v>
      </c>
      <c r="BH305" s="26">
        <f t="shared" si="615"/>
        <v>0</v>
      </c>
      <c r="BI305" s="23">
        <f t="shared" si="616"/>
        <v>9.5038138598881883E-3</v>
      </c>
      <c r="BJ305" s="27">
        <f t="shared" si="617"/>
        <v>40.388409228883503</v>
      </c>
      <c r="BK305" s="27">
        <f t="shared" ca="1" si="685"/>
        <v>-0.112327232798071</v>
      </c>
      <c r="BL305" s="43">
        <f t="shared" ca="1" si="686"/>
        <v>0</v>
      </c>
      <c r="BM305" s="25">
        <f t="shared" si="564"/>
        <v>228.28562210000004</v>
      </c>
      <c r="BN305" s="26">
        <f t="shared" si="618"/>
        <v>0</v>
      </c>
      <c r="BO305" s="23">
        <f t="shared" si="619"/>
        <v>9.5038138598881883E-3</v>
      </c>
      <c r="BP305" s="27">
        <f t="shared" si="620"/>
        <v>20.718576165310758</v>
      </c>
      <c r="BQ305" s="27">
        <f t="shared" ca="1" si="687"/>
        <v>-0.12352334226802686</v>
      </c>
      <c r="BR305" s="43">
        <f t="shared" ca="1" si="688"/>
        <v>0</v>
      </c>
      <c r="BS305" s="25">
        <f t="shared" si="565"/>
        <v>235.43655825000002</v>
      </c>
      <c r="BT305" s="34">
        <f t="shared" si="621"/>
        <v>0</v>
      </c>
      <c r="BU305" s="23">
        <f t="shared" si="622"/>
        <v>9.5038138598881883E-3</v>
      </c>
      <c r="BV305" s="27">
        <f t="shared" si="623"/>
        <v>35.690457852011185</v>
      </c>
      <c r="BW305" s="27">
        <f t="shared" ca="1" si="689"/>
        <v>-9.9531683049700947E-2</v>
      </c>
      <c r="BX305" s="43">
        <f t="shared" ca="1" si="690"/>
        <v>0</v>
      </c>
      <c r="BY305" s="25">
        <f t="shared" si="566"/>
        <v>217.76977819999999</v>
      </c>
      <c r="BZ305" s="50">
        <f t="shared" si="567"/>
        <v>0</v>
      </c>
      <c r="CA305" s="23">
        <f t="shared" si="624"/>
        <v>9.5038138598881883E-3</v>
      </c>
      <c r="CB305" s="27">
        <f t="shared" si="625"/>
        <v>36.563244910359685</v>
      </c>
      <c r="CC305" s="27">
        <f t="shared" ca="1" si="691"/>
        <v>0</v>
      </c>
      <c r="CD305" s="43">
        <f t="shared" ca="1" si="692"/>
        <v>0</v>
      </c>
      <c r="CE305" s="25">
        <f t="shared" si="568"/>
        <v>223.38869423999995</v>
      </c>
      <c r="CF305" s="34">
        <f t="shared" si="569"/>
        <v>0</v>
      </c>
      <c r="CG305" s="23">
        <f t="shared" si="626"/>
        <v>9.5038138598881883E-3</v>
      </c>
      <c r="CH305" s="27">
        <f t="shared" si="627"/>
        <v>35.778030550385694</v>
      </c>
      <c r="CI305" s="27">
        <f t="shared" ca="1" si="693"/>
        <v>-3.4116382060919714E-2</v>
      </c>
      <c r="CJ305" s="43">
        <f t="shared" ca="1" si="694"/>
        <v>0</v>
      </c>
      <c r="CK305" s="25">
        <f t="shared" si="570"/>
        <v>235.43655825000002</v>
      </c>
      <c r="CL305" s="34">
        <f t="shared" si="571"/>
        <v>0</v>
      </c>
      <c r="CM305" s="23">
        <f t="shared" si="628"/>
        <v>9.5038138598881883E-3</v>
      </c>
      <c r="CN305" s="27">
        <f t="shared" si="629"/>
        <v>38.170138402236027</v>
      </c>
      <c r="CO305" s="27">
        <f t="shared" ca="1" si="695"/>
        <v>-3.9022667688064949E-2</v>
      </c>
      <c r="CP305" s="43">
        <f t="shared" ca="1" si="696"/>
        <v>0</v>
      </c>
      <c r="CQ305" s="25">
        <f t="shared" si="572"/>
        <v>231.40437241499998</v>
      </c>
      <c r="CR305" s="34">
        <f t="shared" si="573"/>
        <v>0</v>
      </c>
      <c r="CS305" s="23">
        <f t="shared" si="630"/>
        <v>9.5038138598881883E-3</v>
      </c>
      <c r="CT305" s="27">
        <f t="shared" si="631"/>
        <v>32.187334224137338</v>
      </c>
      <c r="CU305" s="27">
        <f t="shared" ca="1" si="697"/>
        <v>-0.12352334226802675</v>
      </c>
      <c r="CV305" s="43">
        <f t="shared" ca="1" si="698"/>
        <v>0</v>
      </c>
      <c r="CW305" s="25">
        <f t="shared" si="574"/>
        <v>235.43655825000002</v>
      </c>
      <c r="CX305" s="34">
        <f t="shared" si="632"/>
        <v>0</v>
      </c>
      <c r="CY305" s="23">
        <f t="shared" si="633"/>
        <v>9.5038138598881883E-3</v>
      </c>
      <c r="CZ305" s="27">
        <f t="shared" si="634"/>
        <v>37.904593297033614</v>
      </c>
      <c r="DA305" s="27">
        <f t="shared" ca="1" si="699"/>
        <v>-2.8865094524080703E-2</v>
      </c>
      <c r="DB305" s="43">
        <f t="shared" ca="1" si="700"/>
        <v>0</v>
      </c>
      <c r="DC305" s="25">
        <f t="shared" si="575"/>
        <v>235.43655825000002</v>
      </c>
      <c r="DD305" s="34">
        <f t="shared" si="576"/>
        <v>0</v>
      </c>
      <c r="DE305" s="23">
        <f t="shared" si="635"/>
        <v>9.5038138598881883E-3</v>
      </c>
      <c r="DF305" s="27">
        <f t="shared" si="636"/>
        <v>46.196825954265705</v>
      </c>
      <c r="DG305" s="27">
        <f t="shared" ca="1" si="664"/>
        <v>-5.5255138409143423E-2</v>
      </c>
      <c r="DH305" s="43">
        <f t="shared" ca="1" si="665"/>
        <v>0</v>
      </c>
      <c r="DI305" s="25">
        <f t="shared" si="577"/>
        <v>217.76977819999999</v>
      </c>
      <c r="DJ305" s="26">
        <f t="shared" si="578"/>
        <v>0</v>
      </c>
      <c r="DK305" s="23">
        <f t="shared" si="637"/>
        <v>9.5038138598881883E-3</v>
      </c>
      <c r="DL305" s="27">
        <f t="shared" si="638"/>
        <v>58.279498540041835</v>
      </c>
      <c r="DM305" s="27">
        <f t="shared" ca="1" si="701"/>
        <v>0</v>
      </c>
      <c r="DN305" s="43">
        <f t="shared" ca="1" si="702"/>
        <v>0</v>
      </c>
      <c r="DO305" s="25">
        <f t="shared" si="579"/>
        <v>223.38869423999995</v>
      </c>
      <c r="DP305" s="26">
        <f t="shared" si="580"/>
        <v>0</v>
      </c>
      <c r="DQ305" s="23">
        <f t="shared" si="639"/>
        <v>9.5038138598881883E-3</v>
      </c>
      <c r="DR305" s="27">
        <f t="shared" si="640"/>
        <v>72.43649691440352</v>
      </c>
      <c r="DS305" s="27">
        <f t="shared" ca="1" si="703"/>
        <v>-6.1675236561783642E-2</v>
      </c>
      <c r="DT305" s="43">
        <f t="shared" ca="1" si="704"/>
        <v>0</v>
      </c>
      <c r="DU305" s="25">
        <f t="shared" si="581"/>
        <v>235.43655825000002</v>
      </c>
      <c r="DV305" s="26">
        <f t="shared" si="582"/>
        <v>0</v>
      </c>
      <c r="DW305" s="23">
        <f t="shared" si="641"/>
        <v>9.5038138598881883E-3</v>
      </c>
      <c r="DX305" s="27">
        <f t="shared" si="642"/>
        <v>40.202208783734847</v>
      </c>
      <c r="DY305" s="27">
        <f t="shared" ca="1" si="705"/>
        <v>-3.9022667688064838E-2</v>
      </c>
      <c r="DZ305" s="43">
        <f t="shared" ca="1" si="706"/>
        <v>0</v>
      </c>
      <c r="EA305" s="25">
        <f t="shared" si="583"/>
        <v>235.43655825000002</v>
      </c>
      <c r="EB305" s="34">
        <f t="shared" si="643"/>
        <v>0</v>
      </c>
      <c r="EC305" s="23">
        <f t="shared" si="644"/>
        <v>9.5038138598881883E-3</v>
      </c>
      <c r="ED305" s="27">
        <f t="shared" si="645"/>
        <v>58.477838575045247</v>
      </c>
      <c r="EE305" s="27">
        <f t="shared" ca="1" si="707"/>
        <v>-1.5535835829533218E-2</v>
      </c>
      <c r="EF305" s="43">
        <f t="shared" ca="1" si="708"/>
        <v>0</v>
      </c>
      <c r="EG305" s="25">
        <f t="shared" si="584"/>
        <v>217.76977819999999</v>
      </c>
      <c r="EH305" s="26">
        <f t="shared" si="646"/>
        <v>0</v>
      </c>
      <c r="EI305" s="23">
        <f t="shared" si="647"/>
        <v>9.5038138598881883E-3</v>
      </c>
      <c r="EJ305" s="27">
        <f t="shared" si="648"/>
        <v>62.251036365330656</v>
      </c>
      <c r="EK305" s="27">
        <f t="shared" ca="1" si="709"/>
        <v>0</v>
      </c>
      <c r="EL305" s="43">
        <f t="shared" ca="1" si="710"/>
        <v>0</v>
      </c>
      <c r="EM305" s="25">
        <f t="shared" si="585"/>
        <v>223.38869423999995</v>
      </c>
      <c r="EN305" s="26">
        <f t="shared" si="649"/>
        <v>0</v>
      </c>
      <c r="EO305" s="23">
        <f t="shared" si="650"/>
        <v>9.5038138598881883E-3</v>
      </c>
      <c r="EP305" s="27">
        <f t="shared" si="651"/>
        <v>49.443476287299767</v>
      </c>
      <c r="EQ305" s="27">
        <f t="shared" ca="1" si="711"/>
        <v>-7.4195162608492571E-2</v>
      </c>
      <c r="ER305" s="43">
        <f t="shared" ca="1" si="712"/>
        <v>0</v>
      </c>
      <c r="ES305" s="25">
        <f t="shared" si="586"/>
        <v>235.43655825000002</v>
      </c>
      <c r="ET305" s="26">
        <f t="shared" si="652"/>
        <v>0</v>
      </c>
      <c r="EU305" s="23">
        <f t="shared" si="653"/>
        <v>9.5038138598881883E-3</v>
      </c>
      <c r="EV305" s="27">
        <f t="shared" si="654"/>
        <v>44.424173558950805</v>
      </c>
      <c r="EW305" s="27">
        <f t="shared" ca="1" si="713"/>
        <v>-3.9022667688064838E-2</v>
      </c>
      <c r="EX305" s="43">
        <f t="shared" ca="1" si="714"/>
        <v>0</v>
      </c>
      <c r="EY305" s="25">
        <f t="shared" si="587"/>
        <v>235.43655825000002</v>
      </c>
      <c r="EZ305" s="34">
        <f t="shared" si="655"/>
        <v>0</v>
      </c>
      <c r="FA305" s="23">
        <f t="shared" si="656"/>
        <v>9.5038138598881883E-3</v>
      </c>
      <c r="FB305" s="27">
        <f t="shared" si="657"/>
        <v>54.345942828313198</v>
      </c>
      <c r="FC305" s="27">
        <f t="shared" ca="1" si="715"/>
        <v>-1.5535835829533218E-2</v>
      </c>
      <c r="FD305" s="43">
        <f t="shared" ca="1" si="716"/>
        <v>0</v>
      </c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25">
        <f t="shared" si="588"/>
        <v>235.43655825000002</v>
      </c>
      <c r="FT305" s="26">
        <f t="shared" si="658"/>
        <v>0</v>
      </c>
      <c r="FU305" s="23">
        <f t="shared" si="659"/>
        <v>-6.1160053321925201E-2</v>
      </c>
      <c r="FV305" s="27">
        <f t="shared" si="660"/>
        <v>7.4181733800949816</v>
      </c>
      <c r="FW305" s="27">
        <f t="shared" ca="1" si="717"/>
        <v>-6.1160053321925201E-2</v>
      </c>
      <c r="FX305" s="43">
        <f t="shared" ca="1" si="718"/>
        <v>0</v>
      </c>
      <c r="FY305" s="25">
        <f t="shared" si="589"/>
        <v>235.43655825000002</v>
      </c>
      <c r="FZ305" s="26">
        <f t="shared" si="661"/>
        <v>0</v>
      </c>
      <c r="GA305" s="23">
        <f t="shared" si="662"/>
        <v>9.5038138598881883E-3</v>
      </c>
      <c r="GB305" s="27">
        <f t="shared" si="663"/>
        <v>39.446107415861164</v>
      </c>
      <c r="GC305" s="27">
        <f t="shared" ca="1" si="719"/>
        <v>-3.9022667688064838E-2</v>
      </c>
      <c r="GD305" s="43">
        <f t="shared" ca="1" si="720"/>
        <v>0</v>
      </c>
      <c r="GE305" s="47"/>
      <c r="GF305" s="47"/>
    </row>
    <row r="306" spans="1:188" x14ac:dyDescent="0.2">
      <c r="A306" s="30">
        <v>33969</v>
      </c>
      <c r="B306" s="34">
        <v>229.58526169999999</v>
      </c>
      <c r="C306" s="23">
        <v>9.5188323270509745E-3</v>
      </c>
      <c r="D306" s="24">
        <f t="shared" si="666"/>
        <v>2.3875673352573124E-2</v>
      </c>
      <c r="E306" s="25" t="e">
        <f>#N/A</f>
        <v>#N/A</v>
      </c>
      <c r="F306" s="26">
        <v>1</v>
      </c>
      <c r="G306" s="23">
        <f t="shared" si="590"/>
        <v>2.3875673352573124E-2</v>
      </c>
      <c r="H306" s="27">
        <f t="shared" si="591"/>
        <v>67.696861420036356</v>
      </c>
      <c r="I306" s="27">
        <f t="shared" ca="1" si="667"/>
        <v>-0.10793844122574558</v>
      </c>
      <c r="J306" s="43">
        <f t="shared" ca="1" si="668"/>
        <v>0</v>
      </c>
      <c r="K306" s="25" t="e">
        <f>#N/A</f>
        <v>#N/A</v>
      </c>
      <c r="L306" s="26">
        <v>0</v>
      </c>
      <c r="M306" s="23">
        <f t="shared" si="592"/>
        <v>9.5188323270509745E-3</v>
      </c>
      <c r="N306" s="27">
        <f t="shared" si="593"/>
        <v>8.2893815764272212</v>
      </c>
      <c r="O306" s="27">
        <f t="shared" ca="1" si="669"/>
        <v>0</v>
      </c>
      <c r="P306" s="43">
        <f t="shared" ca="1" si="670"/>
        <v>0</v>
      </c>
      <c r="Q306" s="25">
        <f t="shared" si="556"/>
        <v>233.78331881</v>
      </c>
      <c r="R306" s="26">
        <f t="shared" si="594"/>
        <v>0</v>
      </c>
      <c r="S306" s="23">
        <f t="shared" si="595"/>
        <v>9.5188323270509745E-3</v>
      </c>
      <c r="T306" s="27">
        <f t="shared" si="596"/>
        <v>49.388302059061616</v>
      </c>
      <c r="U306" s="27">
        <f t="shared" ca="1" si="671"/>
        <v>-2.9875285591690837E-2</v>
      </c>
      <c r="V306" s="43">
        <f t="shared" ca="1" si="672"/>
        <v>0</v>
      </c>
      <c r="W306" s="25">
        <f t="shared" si="557"/>
        <v>226.90842169999999</v>
      </c>
      <c r="X306" s="26">
        <f t="shared" si="597"/>
        <v>1</v>
      </c>
      <c r="Y306" s="23">
        <f t="shared" si="598"/>
        <v>2.3875673352573124E-2</v>
      </c>
      <c r="Z306" s="27">
        <f t="shared" si="599"/>
        <v>84.435571545344487</v>
      </c>
      <c r="AA306" s="27">
        <f t="shared" ca="1" si="673"/>
        <v>-2.5666721746182786E-2</v>
      </c>
      <c r="AB306" s="43">
        <f t="shared" ca="1" si="674"/>
        <v>0</v>
      </c>
      <c r="AC306" s="25">
        <f t="shared" si="558"/>
        <v>221.70656528000001</v>
      </c>
      <c r="AD306" s="26">
        <f t="shared" si="600"/>
        <v>1</v>
      </c>
      <c r="AE306" s="23">
        <f t="shared" si="601"/>
        <v>2.3875673352573124E-2</v>
      </c>
      <c r="AF306" s="27">
        <f t="shared" si="602"/>
        <v>72.730968417418737</v>
      </c>
      <c r="AG306" s="27">
        <f t="shared" ca="1" si="675"/>
        <v>-3.9272101011302407E-2</v>
      </c>
      <c r="AH306" s="43">
        <f t="shared" ca="1" si="676"/>
        <v>0</v>
      </c>
      <c r="AI306" s="25">
        <f t="shared" si="559"/>
        <v>233.78331881</v>
      </c>
      <c r="AJ306" s="26">
        <f t="shared" si="603"/>
        <v>0</v>
      </c>
      <c r="AK306" s="23">
        <f t="shared" si="604"/>
        <v>9.5188323270509745E-3</v>
      </c>
      <c r="AL306" s="27">
        <f t="shared" si="605"/>
        <v>49.388302059061616</v>
      </c>
      <c r="AM306" s="27">
        <f t="shared" ca="1" si="677"/>
        <v>-2.9875285591690837E-2</v>
      </c>
      <c r="AN306" s="43">
        <f t="shared" ca="1" si="678"/>
        <v>0</v>
      </c>
      <c r="AO306" s="25">
        <f t="shared" si="560"/>
        <v>233.78331881</v>
      </c>
      <c r="AP306" s="34">
        <f t="shared" si="606"/>
        <v>0.66666666666666663</v>
      </c>
      <c r="AQ306" s="23">
        <f t="shared" si="607"/>
        <v>1.9090059677399074E-2</v>
      </c>
      <c r="AR306" s="27">
        <f t="shared" si="608"/>
        <v>70.941455684788721</v>
      </c>
      <c r="AS306" s="27">
        <f t="shared" ca="1" si="679"/>
        <v>-1.8903984994434797E-2</v>
      </c>
      <c r="AT306" s="43">
        <f t="shared" ca="1" si="680"/>
        <v>0</v>
      </c>
      <c r="AU306" s="25">
        <f t="shared" si="561"/>
        <v>221.70656528000001</v>
      </c>
      <c r="AV306" s="26">
        <f t="shared" si="609"/>
        <v>0</v>
      </c>
      <c r="AW306" s="23">
        <f t="shared" si="610"/>
        <v>9.5188323270509745E-3</v>
      </c>
      <c r="AX306" s="27">
        <f t="shared" si="611"/>
        <v>44.333532590519297</v>
      </c>
      <c r="AY306" s="27">
        <f t="shared" ca="1" si="681"/>
        <v>-5.2743480470295867E-2</v>
      </c>
      <c r="AZ306" s="43">
        <f t="shared" ca="1" si="682"/>
        <v>0</v>
      </c>
      <c r="BA306" s="25">
        <f t="shared" si="562"/>
        <v>221.70656528000001</v>
      </c>
      <c r="BB306" s="26">
        <f t="shared" si="612"/>
        <v>0</v>
      </c>
      <c r="BC306" s="23">
        <f t="shared" si="613"/>
        <v>9.5188323270509745E-3</v>
      </c>
      <c r="BD306" s="27">
        <f t="shared" si="614"/>
        <v>37.53448073152309</v>
      </c>
      <c r="BE306" s="27">
        <f t="shared" ca="1" si="683"/>
        <v>-0.11518030792450218</v>
      </c>
      <c r="BF306" s="43">
        <f t="shared" ca="1" si="684"/>
        <v>0</v>
      </c>
      <c r="BG306" s="25">
        <f t="shared" si="563"/>
        <v>233.78331881</v>
      </c>
      <c r="BH306" s="26">
        <f t="shared" si="615"/>
        <v>0</v>
      </c>
      <c r="BI306" s="23">
        <f t="shared" si="616"/>
        <v>9.5188323270509745E-3</v>
      </c>
      <c r="BJ306" s="27">
        <f t="shared" si="617"/>
        <v>40.77285972428956</v>
      </c>
      <c r="BK306" s="27">
        <f t="shared" ca="1" si="685"/>
        <v>-0.10387762456578653</v>
      </c>
      <c r="BL306" s="43">
        <f t="shared" ca="1" si="686"/>
        <v>0</v>
      </c>
      <c r="BM306" s="25">
        <f t="shared" si="564"/>
        <v>224.42145548333329</v>
      </c>
      <c r="BN306" s="26">
        <f t="shared" si="618"/>
        <v>0</v>
      </c>
      <c r="BO306" s="23">
        <f t="shared" si="619"/>
        <v>9.5188323270509745E-3</v>
      </c>
      <c r="BP306" s="27">
        <f t="shared" si="620"/>
        <v>20.915792817883585</v>
      </c>
      <c r="BQ306" s="27">
        <f t="shared" ca="1" si="687"/>
        <v>-0.11518030792450229</v>
      </c>
      <c r="BR306" s="43">
        <f t="shared" ca="1" si="688"/>
        <v>0</v>
      </c>
      <c r="BS306" s="25">
        <f t="shared" si="565"/>
        <v>233.78331881</v>
      </c>
      <c r="BT306" s="34">
        <f t="shared" si="621"/>
        <v>0</v>
      </c>
      <c r="BU306" s="23">
        <f t="shared" si="622"/>
        <v>9.5188323270509745E-3</v>
      </c>
      <c r="BV306" s="27">
        <f t="shared" si="623"/>
        <v>36.030189335980161</v>
      </c>
      <c r="BW306" s="27">
        <f t="shared" ca="1" si="689"/>
        <v>-9.0960276124829265E-2</v>
      </c>
      <c r="BX306" s="43">
        <f t="shared" ca="1" si="690"/>
        <v>0</v>
      </c>
      <c r="BY306" s="25">
        <f t="shared" si="566"/>
        <v>226.90842169999999</v>
      </c>
      <c r="BZ306" s="50">
        <f t="shared" si="567"/>
        <v>0.5</v>
      </c>
      <c r="CA306" s="23">
        <f t="shared" si="624"/>
        <v>9.5188323270509745E-3</v>
      </c>
      <c r="CB306" s="27">
        <f t="shared" si="625"/>
        <v>36.9112843079943</v>
      </c>
      <c r="CC306" s="27">
        <f t="shared" ca="1" si="691"/>
        <v>0</v>
      </c>
      <c r="CD306" s="43">
        <f t="shared" ca="1" si="692"/>
        <v>0</v>
      </c>
      <c r="CE306" s="25">
        <f t="shared" si="568"/>
        <v>221.70656528000001</v>
      </c>
      <c r="CF306" s="34">
        <f t="shared" si="569"/>
        <v>0.5</v>
      </c>
      <c r="CG306" s="23">
        <f t="shared" si="626"/>
        <v>9.5188323270509745E-3</v>
      </c>
      <c r="CH306" s="27">
        <f t="shared" si="627"/>
        <v>36.118595624186923</v>
      </c>
      <c r="CI306" s="27">
        <f t="shared" ca="1" si="693"/>
        <v>-2.4922297854312214E-2</v>
      </c>
      <c r="CJ306" s="43">
        <f t="shared" ca="1" si="694"/>
        <v>0</v>
      </c>
      <c r="CK306" s="25">
        <f t="shared" si="570"/>
        <v>233.78331881</v>
      </c>
      <c r="CL306" s="34">
        <f t="shared" si="571"/>
        <v>0</v>
      </c>
      <c r="CM306" s="23">
        <f t="shared" si="628"/>
        <v>9.5188323270509745E-3</v>
      </c>
      <c r="CN306" s="27">
        <f t="shared" si="629"/>
        <v>38.533473549587242</v>
      </c>
      <c r="CO306" s="27">
        <f t="shared" ca="1" si="695"/>
        <v>-2.9875285591690837E-2</v>
      </c>
      <c r="CP306" s="43">
        <f t="shared" ca="1" si="696"/>
        <v>0</v>
      </c>
      <c r="CQ306" s="25">
        <f t="shared" si="572"/>
        <v>232.77998025499997</v>
      </c>
      <c r="CR306" s="34">
        <f t="shared" si="573"/>
        <v>0</v>
      </c>
      <c r="CS306" s="23">
        <f t="shared" si="630"/>
        <v>9.5188323270509745E-3</v>
      </c>
      <c r="CT306" s="27">
        <f t="shared" si="631"/>
        <v>32.493720061671652</v>
      </c>
      <c r="CU306" s="27">
        <f t="shared" ca="1" si="697"/>
        <v>-0.11518030792450196</v>
      </c>
      <c r="CV306" s="43">
        <f t="shared" ca="1" si="698"/>
        <v>0</v>
      </c>
      <c r="CW306" s="25">
        <f t="shared" si="574"/>
        <v>233.78331881</v>
      </c>
      <c r="CX306" s="34">
        <f t="shared" si="632"/>
        <v>0</v>
      </c>
      <c r="CY306" s="23">
        <f t="shared" si="633"/>
        <v>9.5188323270509745E-3</v>
      </c>
      <c r="CZ306" s="27">
        <f t="shared" si="634"/>
        <v>38.265400765053137</v>
      </c>
      <c r="DA306" s="27">
        <f t="shared" ca="1" si="699"/>
        <v>-1.962102419190892E-2</v>
      </c>
      <c r="DB306" s="43">
        <f t="shared" ca="1" si="700"/>
        <v>0</v>
      </c>
      <c r="DC306" s="25">
        <f t="shared" si="575"/>
        <v>233.78331881</v>
      </c>
      <c r="DD306" s="34">
        <f t="shared" si="576"/>
        <v>0.33333333333333331</v>
      </c>
      <c r="DE306" s="23">
        <f t="shared" si="635"/>
        <v>1.2709241443833674E-2</v>
      </c>
      <c r="DF306" s="27">
        <f t="shared" si="636"/>
        <v>46.783952569257231</v>
      </c>
      <c r="DG306" s="27">
        <f t="shared" ca="1" si="664"/>
        <v>-4.3248147860364017E-2</v>
      </c>
      <c r="DH306" s="43">
        <f t="shared" ca="1" si="665"/>
        <v>0</v>
      </c>
      <c r="DI306" s="25">
        <f t="shared" si="577"/>
        <v>226.90842169999999</v>
      </c>
      <c r="DJ306" s="26">
        <f t="shared" si="578"/>
        <v>1</v>
      </c>
      <c r="DK306" s="23">
        <f t="shared" si="637"/>
        <v>2.3875673352573124E-2</v>
      </c>
      <c r="DL306" s="27">
        <f t="shared" si="638"/>
        <v>59.670960810335636</v>
      </c>
      <c r="DM306" s="27">
        <f t="shared" ca="1" si="701"/>
        <v>0</v>
      </c>
      <c r="DN306" s="43">
        <f t="shared" ca="1" si="702"/>
        <v>0</v>
      </c>
      <c r="DO306" s="25">
        <f t="shared" si="579"/>
        <v>221.70656528000001</v>
      </c>
      <c r="DP306" s="26">
        <f t="shared" si="580"/>
        <v>0</v>
      </c>
      <c r="DQ306" s="23">
        <f t="shared" si="639"/>
        <v>9.5188323270509745E-3</v>
      </c>
      <c r="DR306" s="27">
        <f t="shared" si="640"/>
        <v>73.126007782890667</v>
      </c>
      <c r="DS306" s="27">
        <f t="shared" ca="1" si="703"/>
        <v>-5.2743480470295534E-2</v>
      </c>
      <c r="DT306" s="43">
        <f t="shared" ca="1" si="704"/>
        <v>0</v>
      </c>
      <c r="DU306" s="25">
        <f t="shared" si="581"/>
        <v>233.78331881</v>
      </c>
      <c r="DV306" s="26">
        <f t="shared" si="582"/>
        <v>0</v>
      </c>
      <c r="DW306" s="23">
        <f t="shared" si="641"/>
        <v>9.5188323270509745E-3</v>
      </c>
      <c r="DX306" s="27">
        <f t="shared" si="642"/>
        <v>40.584886868324311</v>
      </c>
      <c r="DY306" s="27">
        <f t="shared" ca="1" si="705"/>
        <v>-2.9875285591690837E-2</v>
      </c>
      <c r="DZ306" s="43">
        <f t="shared" ca="1" si="706"/>
        <v>0</v>
      </c>
      <c r="EA306" s="25">
        <f t="shared" si="583"/>
        <v>233.78331881</v>
      </c>
      <c r="EB306" s="34">
        <f t="shared" si="643"/>
        <v>0.33333333333333331</v>
      </c>
      <c r="EC306" s="23">
        <f t="shared" si="644"/>
        <v>1.4304446002225024E-2</v>
      </c>
      <c r="ED306" s="27">
        <f t="shared" si="645"/>
        <v>59.314331659268817</v>
      </c>
      <c r="EE306" s="27">
        <f t="shared" ca="1" si="707"/>
        <v>-1.453621352031198E-3</v>
      </c>
      <c r="EF306" s="43">
        <f t="shared" ca="1" si="708"/>
        <v>0</v>
      </c>
      <c r="EG306" s="25">
        <f t="shared" si="584"/>
        <v>226.90842169999999</v>
      </c>
      <c r="EH306" s="26">
        <f t="shared" si="646"/>
        <v>1</v>
      </c>
      <c r="EI306" s="23">
        <f t="shared" si="647"/>
        <v>2.3875673352573124E-2</v>
      </c>
      <c r="EJ306" s="27">
        <f t="shared" si="648"/>
        <v>63.737321775448443</v>
      </c>
      <c r="EK306" s="27">
        <f t="shared" ca="1" si="709"/>
        <v>0</v>
      </c>
      <c r="EL306" s="43">
        <f t="shared" ca="1" si="710"/>
        <v>0</v>
      </c>
      <c r="EM306" s="25">
        <f t="shared" si="585"/>
        <v>221.70656528000001</v>
      </c>
      <c r="EN306" s="26">
        <f t="shared" si="649"/>
        <v>0</v>
      </c>
      <c r="EO306" s="23">
        <f t="shared" si="650"/>
        <v>9.5188323270509745E-3</v>
      </c>
      <c r="EP306" s="27">
        <f t="shared" si="651"/>
        <v>49.914120447745091</v>
      </c>
      <c r="EQ306" s="27">
        <f t="shared" ca="1" si="711"/>
        <v>-6.5382581593790179E-2</v>
      </c>
      <c r="ER306" s="43">
        <f t="shared" ca="1" si="712"/>
        <v>0</v>
      </c>
      <c r="ES306" s="25">
        <f t="shared" si="586"/>
        <v>233.78331881</v>
      </c>
      <c r="ET306" s="26">
        <f t="shared" si="652"/>
        <v>0</v>
      </c>
      <c r="EU306" s="23">
        <f t="shared" si="653"/>
        <v>9.5188323270509745E-3</v>
      </c>
      <c r="EV306" s="27">
        <f t="shared" si="654"/>
        <v>44.847039818326266</v>
      </c>
      <c r="EW306" s="27">
        <f t="shared" ca="1" si="713"/>
        <v>-2.9875285591690837E-2</v>
      </c>
      <c r="EX306" s="43">
        <f t="shared" ca="1" si="714"/>
        <v>0</v>
      </c>
      <c r="EY306" s="25">
        <f t="shared" si="587"/>
        <v>233.78331881</v>
      </c>
      <c r="EZ306" s="34">
        <f t="shared" si="655"/>
        <v>0.33333333333333331</v>
      </c>
      <c r="FA306" s="23">
        <f t="shared" si="656"/>
        <v>1.4304446002225024E-2</v>
      </c>
      <c r="FB306" s="27">
        <f t="shared" si="657"/>
        <v>55.123331432940816</v>
      </c>
      <c r="FC306" s="27">
        <f t="shared" ca="1" si="715"/>
        <v>-1.453621352031087E-3</v>
      </c>
      <c r="FD306" s="43">
        <f t="shared" ca="1" si="716"/>
        <v>0</v>
      </c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25">
        <f t="shared" si="588"/>
        <v>233.78331881</v>
      </c>
      <c r="FT306" s="26">
        <f t="shared" si="658"/>
        <v>0</v>
      </c>
      <c r="FU306" s="23">
        <f t="shared" si="659"/>
        <v>-2.3875673352573124E-2</v>
      </c>
      <c r="FV306" s="27">
        <f t="shared" si="660"/>
        <v>7.2410594955990808</v>
      </c>
      <c r="FW306" s="27">
        <f t="shared" ca="1" si="717"/>
        <v>-8.3575489219158028E-2</v>
      </c>
      <c r="FX306" s="43">
        <f t="shared" ca="1" si="718"/>
        <v>0</v>
      </c>
      <c r="FY306" s="25">
        <f t="shared" si="589"/>
        <v>233.78331881</v>
      </c>
      <c r="FZ306" s="26">
        <f t="shared" si="661"/>
        <v>0</v>
      </c>
      <c r="GA306" s="23">
        <f t="shared" si="662"/>
        <v>9.5188323270509745E-3</v>
      </c>
      <c r="GB306" s="27">
        <f t="shared" si="663"/>
        <v>39.821588298307589</v>
      </c>
      <c r="GC306" s="27">
        <f t="shared" ca="1" si="719"/>
        <v>-2.9875285591690726E-2</v>
      </c>
      <c r="GD306" s="43">
        <f t="shared" ca="1" si="720"/>
        <v>0</v>
      </c>
      <c r="GE306" s="47"/>
      <c r="GF306" s="47"/>
    </row>
    <row r="307" spans="1:188" x14ac:dyDescent="0.2">
      <c r="A307" s="30">
        <v>34000</v>
      </c>
      <c r="B307" s="34">
        <v>242.51106519999999</v>
      </c>
      <c r="C307" s="23">
        <v>9.383577558729872E-3</v>
      </c>
      <c r="D307" s="24">
        <f t="shared" si="666"/>
        <v>5.6300667578959018E-2</v>
      </c>
      <c r="E307" s="25" t="e">
        <f>#N/A</f>
        <v>#N/A</v>
      </c>
      <c r="F307" s="26">
        <v>1</v>
      </c>
      <c r="G307" s="23">
        <f t="shared" si="590"/>
        <v>5.6300667578959018E-2</v>
      </c>
      <c r="H307" s="27">
        <f t="shared" si="591"/>
        <v>71.508239910984685</v>
      </c>
      <c r="I307" s="27">
        <f t="shared" ca="1" si="667"/>
        <v>-5.7714779945228112E-2</v>
      </c>
      <c r="J307" s="43">
        <f t="shared" ca="1" si="668"/>
        <v>0</v>
      </c>
      <c r="K307" s="25" t="e">
        <f>#N/A</f>
        <v>#N/A</v>
      </c>
      <c r="L307" s="26">
        <v>0</v>
      </c>
      <c r="M307" s="23">
        <f t="shared" si="592"/>
        <v>9.383577558729872E-3</v>
      </c>
      <c r="N307" s="27">
        <f t="shared" si="593"/>
        <v>8.3671656313635321</v>
      </c>
      <c r="O307" s="27">
        <f t="shared" ca="1" si="669"/>
        <v>0</v>
      </c>
      <c r="P307" s="43">
        <f t="shared" ca="1" si="670"/>
        <v>0</v>
      </c>
      <c r="Q307" s="25">
        <f t="shared" si="556"/>
        <v>233.68066361000001</v>
      </c>
      <c r="R307" s="26">
        <f t="shared" si="594"/>
        <v>0</v>
      </c>
      <c r="S307" s="23">
        <f t="shared" si="595"/>
        <v>9.383577558729872E-3</v>
      </c>
      <c r="T307" s="27">
        <f t="shared" si="596"/>
        <v>49.851741021926799</v>
      </c>
      <c r="U307" s="27">
        <f t="shared" ca="1" si="671"/>
        <v>-2.0772045092399827E-2</v>
      </c>
      <c r="V307" s="43">
        <f t="shared" ca="1" si="672"/>
        <v>0</v>
      </c>
      <c r="W307" s="25">
        <f t="shared" si="557"/>
        <v>236.04816345</v>
      </c>
      <c r="X307" s="26">
        <f t="shared" si="597"/>
        <v>1</v>
      </c>
      <c r="Y307" s="23">
        <f t="shared" si="598"/>
        <v>5.6300667578959018E-2</v>
      </c>
      <c r="Z307" s="27">
        <f t="shared" si="599"/>
        <v>89.189350590758337</v>
      </c>
      <c r="AA307" s="27">
        <f t="shared" ca="1" si="673"/>
        <v>0</v>
      </c>
      <c r="AB307" s="43">
        <f t="shared" ca="1" si="674"/>
        <v>0</v>
      </c>
      <c r="AC307" s="25">
        <f t="shared" si="558"/>
        <v>226.35973638000002</v>
      </c>
      <c r="AD307" s="26">
        <f t="shared" si="600"/>
        <v>1</v>
      </c>
      <c r="AE307" s="23">
        <f t="shared" si="601"/>
        <v>5.6300667578959018E-2</v>
      </c>
      <c r="AF307" s="27">
        <f t="shared" si="602"/>
        <v>76.825770492983594</v>
      </c>
      <c r="AG307" s="27">
        <f t="shared" ca="1" si="675"/>
        <v>0</v>
      </c>
      <c r="AH307" s="43">
        <f t="shared" ca="1" si="676"/>
        <v>0</v>
      </c>
      <c r="AI307" s="25">
        <f t="shared" si="559"/>
        <v>233.68066361000001</v>
      </c>
      <c r="AJ307" s="26">
        <f t="shared" si="603"/>
        <v>0</v>
      </c>
      <c r="AK307" s="23">
        <f t="shared" si="604"/>
        <v>9.383577558729872E-3</v>
      </c>
      <c r="AL307" s="27">
        <f t="shared" si="605"/>
        <v>49.851741021926799</v>
      </c>
      <c r="AM307" s="27">
        <f t="shared" ca="1" si="677"/>
        <v>-2.0772045092399827E-2</v>
      </c>
      <c r="AN307" s="43">
        <f t="shared" ca="1" si="678"/>
        <v>0</v>
      </c>
      <c r="AO307" s="25">
        <f t="shared" si="560"/>
        <v>233.68066361000001</v>
      </c>
      <c r="AP307" s="34">
        <f t="shared" si="606"/>
        <v>0.66666666666666663</v>
      </c>
      <c r="AQ307" s="23">
        <f t="shared" si="607"/>
        <v>4.066163757221597E-2</v>
      </c>
      <c r="AR307" s="27">
        <f t="shared" si="608"/>
        <v>73.826051444689014</v>
      </c>
      <c r="AS307" s="27">
        <f t="shared" ca="1" si="679"/>
        <v>0</v>
      </c>
      <c r="AT307" s="43">
        <f t="shared" ca="1" si="680"/>
        <v>0</v>
      </c>
      <c r="AU307" s="25">
        <f t="shared" si="561"/>
        <v>226.35973638000002</v>
      </c>
      <c r="AV307" s="26">
        <f t="shared" si="609"/>
        <v>1</v>
      </c>
      <c r="AW307" s="23">
        <f t="shared" si="610"/>
        <v>5.6300667578959018E-2</v>
      </c>
      <c r="AX307" s="27">
        <f t="shared" si="611"/>
        <v>46.829540071499068</v>
      </c>
      <c r="AY307" s="27">
        <f t="shared" ca="1" si="681"/>
        <v>0</v>
      </c>
      <c r="AZ307" s="43">
        <f t="shared" ca="1" si="682"/>
        <v>0</v>
      </c>
      <c r="BA307" s="25">
        <f t="shared" si="562"/>
        <v>226.35973638000002</v>
      </c>
      <c r="BB307" s="26">
        <f t="shared" si="612"/>
        <v>0</v>
      </c>
      <c r="BC307" s="23">
        <f t="shared" si="613"/>
        <v>9.383577558729872E-3</v>
      </c>
      <c r="BD307" s="27">
        <f t="shared" si="614"/>
        <v>37.886688442593986</v>
      </c>
      <c r="BE307" s="27">
        <f t="shared" ca="1" si="683"/>
        <v>-0.10687753371842024</v>
      </c>
      <c r="BF307" s="43">
        <f t="shared" ca="1" si="684"/>
        <v>0</v>
      </c>
      <c r="BG307" s="25">
        <f t="shared" si="563"/>
        <v>233.68066361000001</v>
      </c>
      <c r="BH307" s="26">
        <f t="shared" si="615"/>
        <v>0</v>
      </c>
      <c r="BI307" s="23">
        <f t="shared" si="616"/>
        <v>9.383577558729872E-3</v>
      </c>
      <c r="BJ307" s="27">
        <f t="shared" si="617"/>
        <v>41.155455015803646</v>
      </c>
      <c r="BK307" s="27">
        <f t="shared" ca="1" si="685"/>
        <v>-9.5468790753786337E-2</v>
      </c>
      <c r="BL307" s="43">
        <f t="shared" ca="1" si="686"/>
        <v>0</v>
      </c>
      <c r="BM307" s="25">
        <f t="shared" si="564"/>
        <v>225.17398193333335</v>
      </c>
      <c r="BN307" s="26">
        <f t="shared" si="618"/>
        <v>0</v>
      </c>
      <c r="BO307" s="23">
        <f t="shared" si="619"/>
        <v>9.383577558729872E-3</v>
      </c>
      <c r="BP307" s="27">
        <f t="shared" si="620"/>
        <v>21.112057781992519</v>
      </c>
      <c r="BQ307" s="27">
        <f t="shared" ca="1" si="687"/>
        <v>-0.10687753371842046</v>
      </c>
      <c r="BR307" s="43">
        <f t="shared" ca="1" si="688"/>
        <v>0</v>
      </c>
      <c r="BS307" s="25">
        <f t="shared" si="565"/>
        <v>233.68066361000001</v>
      </c>
      <c r="BT307" s="34">
        <f t="shared" si="621"/>
        <v>0.25</v>
      </c>
      <c r="BU307" s="23">
        <f t="shared" si="622"/>
        <v>2.1112850063787159E-2</v>
      </c>
      <c r="BV307" s="27">
        <f t="shared" si="623"/>
        <v>36.790889321200574</v>
      </c>
      <c r="BW307" s="27">
        <f t="shared" ca="1" si="689"/>
        <v>-7.1767856732626201E-2</v>
      </c>
      <c r="BX307" s="43">
        <f t="shared" ca="1" si="690"/>
        <v>0</v>
      </c>
      <c r="BY307" s="25">
        <f t="shared" si="566"/>
        <v>236.04816345</v>
      </c>
      <c r="BZ307" s="50">
        <f t="shared" si="567"/>
        <v>1</v>
      </c>
      <c r="CA307" s="23">
        <f t="shared" si="624"/>
        <v>5.6300667578959018E-2</v>
      </c>
      <c r="CB307" s="27">
        <f t="shared" si="625"/>
        <v>38.989414255731134</v>
      </c>
      <c r="CC307" s="27">
        <f t="shared" ca="1" si="691"/>
        <v>0</v>
      </c>
      <c r="CD307" s="43">
        <f t="shared" ca="1" si="692"/>
        <v>0</v>
      </c>
      <c r="CE307" s="25">
        <f t="shared" si="568"/>
        <v>226.35973638000002</v>
      </c>
      <c r="CF307" s="34">
        <f t="shared" si="569"/>
        <v>1</v>
      </c>
      <c r="CG307" s="23">
        <f t="shared" si="626"/>
        <v>5.6300667578959018E-2</v>
      </c>
      <c r="CH307" s="27">
        <f t="shared" si="627"/>
        <v>38.152096669843118</v>
      </c>
      <c r="CI307" s="27">
        <f t="shared" ca="1" si="693"/>
        <v>0</v>
      </c>
      <c r="CJ307" s="43">
        <f t="shared" ca="1" si="694"/>
        <v>0</v>
      </c>
      <c r="CK307" s="25">
        <f t="shared" si="570"/>
        <v>233.68066361000001</v>
      </c>
      <c r="CL307" s="34">
        <f t="shared" si="571"/>
        <v>0</v>
      </c>
      <c r="CM307" s="23">
        <f t="shared" si="628"/>
        <v>9.383577558729872E-3</v>
      </c>
      <c r="CN307" s="27">
        <f t="shared" si="629"/>
        <v>38.895055387247062</v>
      </c>
      <c r="CO307" s="27">
        <f t="shared" ca="1" si="695"/>
        <v>-2.0772045092399716E-2</v>
      </c>
      <c r="CP307" s="43">
        <f t="shared" ca="1" si="696"/>
        <v>0</v>
      </c>
      <c r="CQ307" s="25">
        <f t="shared" si="572"/>
        <v>234.49939338000004</v>
      </c>
      <c r="CR307" s="34">
        <f t="shared" si="573"/>
        <v>0</v>
      </c>
      <c r="CS307" s="23">
        <f t="shared" si="630"/>
        <v>9.383577558729872E-3</v>
      </c>
      <c r="CT307" s="27">
        <f t="shared" si="631"/>
        <v>32.798627404042008</v>
      </c>
      <c r="CU307" s="27">
        <f t="shared" ca="1" si="697"/>
        <v>-0.1068775337184199</v>
      </c>
      <c r="CV307" s="43">
        <f t="shared" ca="1" si="698"/>
        <v>0</v>
      </c>
      <c r="CW307" s="25">
        <f t="shared" si="574"/>
        <v>233.68066361000001</v>
      </c>
      <c r="CX307" s="34">
        <f t="shared" si="632"/>
        <v>0.5</v>
      </c>
      <c r="CY307" s="23">
        <f t="shared" si="633"/>
        <v>3.2842122568844445E-2</v>
      </c>
      <c r="CZ307" s="27">
        <f t="shared" si="634"/>
        <v>39.522117747124966</v>
      </c>
      <c r="DA307" s="27">
        <f t="shared" ca="1" si="699"/>
        <v>0</v>
      </c>
      <c r="DB307" s="43">
        <f t="shared" ca="1" si="700"/>
        <v>0</v>
      </c>
      <c r="DC307" s="25">
        <f t="shared" si="575"/>
        <v>233.68066361000001</v>
      </c>
      <c r="DD307" s="34">
        <f t="shared" si="576"/>
        <v>0.45833333333333331</v>
      </c>
      <c r="DE307" s="23">
        <f t="shared" si="635"/>
        <v>3.1538870068282522E-2</v>
      </c>
      <c r="DF307" s="27">
        <f t="shared" si="636"/>
        <v>48.259465570619732</v>
      </c>
      <c r="DG307" s="27">
        <f t="shared" ca="1" si="664"/>
        <v>-1.3073275508143301E-2</v>
      </c>
      <c r="DH307" s="43">
        <f t="shared" ca="1" si="665"/>
        <v>0</v>
      </c>
      <c r="DI307" s="25">
        <f t="shared" si="577"/>
        <v>236.04816345</v>
      </c>
      <c r="DJ307" s="26">
        <f t="shared" si="578"/>
        <v>1</v>
      </c>
      <c r="DK307" s="23">
        <f t="shared" si="637"/>
        <v>5.6300667578959018E-2</v>
      </c>
      <c r="DL307" s="27">
        <f t="shared" si="638"/>
        <v>63.030475739035431</v>
      </c>
      <c r="DM307" s="27">
        <f t="shared" ca="1" si="701"/>
        <v>0</v>
      </c>
      <c r="DN307" s="43">
        <f t="shared" ca="1" si="702"/>
        <v>0</v>
      </c>
      <c r="DO307" s="25">
        <f t="shared" si="579"/>
        <v>226.35973638000002</v>
      </c>
      <c r="DP307" s="26">
        <f t="shared" si="580"/>
        <v>1</v>
      </c>
      <c r="DQ307" s="23">
        <f t="shared" si="639"/>
        <v>5.6300667578959018E-2</v>
      </c>
      <c r="DR307" s="27">
        <f t="shared" si="640"/>
        <v>77.243050838451566</v>
      </c>
      <c r="DS307" s="27">
        <f t="shared" ca="1" si="703"/>
        <v>0</v>
      </c>
      <c r="DT307" s="43">
        <f t="shared" ca="1" si="704"/>
        <v>0</v>
      </c>
      <c r="DU307" s="25">
        <f t="shared" si="581"/>
        <v>233.68066361000001</v>
      </c>
      <c r="DV307" s="26">
        <f t="shared" si="582"/>
        <v>0</v>
      </c>
      <c r="DW307" s="23">
        <f t="shared" si="641"/>
        <v>9.383577558729872E-3</v>
      </c>
      <c r="DX307" s="27">
        <f t="shared" si="642"/>
        <v>40.965718301965509</v>
      </c>
      <c r="DY307" s="27">
        <f t="shared" ca="1" si="705"/>
        <v>-2.0772045092399827E-2</v>
      </c>
      <c r="DZ307" s="43">
        <f t="shared" ca="1" si="706"/>
        <v>0</v>
      </c>
      <c r="EA307" s="25">
        <f t="shared" si="583"/>
        <v>233.68066361000001</v>
      </c>
      <c r="EB307" s="34">
        <f t="shared" si="643"/>
        <v>0.66666666666666663</v>
      </c>
      <c r="EC307" s="23">
        <f t="shared" si="644"/>
        <v>4.066163757221597E-2</v>
      </c>
      <c r="ED307" s="27">
        <f t="shared" si="645"/>
        <v>61.726149516036223</v>
      </c>
      <c r="EE307" s="27">
        <f t="shared" ca="1" si="707"/>
        <v>0</v>
      </c>
      <c r="EF307" s="43">
        <f t="shared" ca="1" si="708"/>
        <v>0</v>
      </c>
      <c r="EG307" s="25">
        <f t="shared" si="584"/>
        <v>236.04816345</v>
      </c>
      <c r="EH307" s="26">
        <f t="shared" si="646"/>
        <v>1</v>
      </c>
      <c r="EI307" s="23">
        <f t="shared" si="647"/>
        <v>5.6300667578959018E-2</v>
      </c>
      <c r="EJ307" s="27">
        <f t="shared" si="648"/>
        <v>67.325775541101109</v>
      </c>
      <c r="EK307" s="27">
        <f t="shared" ca="1" si="709"/>
        <v>0</v>
      </c>
      <c r="EL307" s="43">
        <f t="shared" ca="1" si="710"/>
        <v>0</v>
      </c>
      <c r="EM307" s="25">
        <f t="shared" si="585"/>
        <v>226.35973638000002</v>
      </c>
      <c r="EN307" s="26">
        <f t="shared" si="649"/>
        <v>0</v>
      </c>
      <c r="EO307" s="23">
        <f t="shared" si="650"/>
        <v>9.383577558729872E-3</v>
      </c>
      <c r="EP307" s="27">
        <f t="shared" si="651"/>
        <v>50.382493468242295</v>
      </c>
      <c r="EQ307" s="27">
        <f t="shared" ca="1" si="711"/>
        <v>-5.6612526560435583E-2</v>
      </c>
      <c r="ER307" s="43">
        <f t="shared" ca="1" si="712"/>
        <v>0</v>
      </c>
      <c r="ES307" s="25">
        <f t="shared" si="586"/>
        <v>233.68066361000001</v>
      </c>
      <c r="ET307" s="26">
        <f t="shared" si="652"/>
        <v>0</v>
      </c>
      <c r="EU307" s="23">
        <f t="shared" si="653"/>
        <v>9.383577558729872E-3</v>
      </c>
      <c r="EV307" s="27">
        <f t="shared" si="654"/>
        <v>45.267865494740974</v>
      </c>
      <c r="EW307" s="27">
        <f t="shared" ca="1" si="713"/>
        <v>-2.0772045092399938E-2</v>
      </c>
      <c r="EX307" s="43">
        <f t="shared" ca="1" si="714"/>
        <v>0</v>
      </c>
      <c r="EY307" s="25">
        <f t="shared" si="587"/>
        <v>233.68066361000001</v>
      </c>
      <c r="EZ307" s="34">
        <f t="shared" si="655"/>
        <v>0.33333333333333331</v>
      </c>
      <c r="FA307" s="23">
        <f t="shared" si="656"/>
        <v>2.5022607565472921E-2</v>
      </c>
      <c r="FB307" s="27">
        <f t="shared" si="657"/>
        <v>56.50266092308879</v>
      </c>
      <c r="FC307" s="27">
        <f t="shared" ca="1" si="715"/>
        <v>0</v>
      </c>
      <c r="FD307" s="43">
        <f t="shared" ca="1" si="716"/>
        <v>0</v>
      </c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25">
        <f t="shared" si="588"/>
        <v>233.68066361000001</v>
      </c>
      <c r="FT307" s="26">
        <f t="shared" si="658"/>
        <v>0</v>
      </c>
      <c r="FU307" s="23">
        <f t="shared" si="659"/>
        <v>-5.6300667578959018E-2</v>
      </c>
      <c r="FV307" s="27">
        <f t="shared" si="660"/>
        <v>6.833383012017892</v>
      </c>
      <c r="FW307" s="27">
        <f t="shared" ca="1" si="717"/>
        <v>-0.13517080096184042</v>
      </c>
      <c r="FX307" s="43">
        <f t="shared" ca="1" si="718"/>
        <v>-5.6300667578959018E-2</v>
      </c>
      <c r="FY307" s="25">
        <f t="shared" si="589"/>
        <v>233.68066361000001</v>
      </c>
      <c r="FZ307" s="26">
        <f t="shared" si="661"/>
        <v>0</v>
      </c>
      <c r="GA307" s="23">
        <f t="shared" si="662"/>
        <v>9.383577558729872E-3</v>
      </c>
      <c r="GB307" s="27">
        <f t="shared" si="663"/>
        <v>40.195257260616565</v>
      </c>
      <c r="GC307" s="27">
        <f t="shared" ca="1" si="719"/>
        <v>-2.0772045092399827E-2</v>
      </c>
      <c r="GD307" s="43">
        <f t="shared" ca="1" si="720"/>
        <v>0</v>
      </c>
      <c r="GE307" s="47"/>
      <c r="GF307" s="47"/>
    </row>
    <row r="308" spans="1:188" x14ac:dyDescent="0.2">
      <c r="A308" s="30">
        <v>34028</v>
      </c>
      <c r="B308" s="34">
        <v>242.10790009999999</v>
      </c>
      <c r="C308" s="23">
        <v>9.0294694870975967E-3</v>
      </c>
      <c r="D308" s="24">
        <f t="shared" si="666"/>
        <v>-1.6624606372805939E-3</v>
      </c>
      <c r="E308" s="25" t="e">
        <f>#N/A</f>
        <v>#N/A</v>
      </c>
      <c r="F308" s="26">
        <v>1</v>
      </c>
      <c r="G308" s="23">
        <f t="shared" si="590"/>
        <v>-1.6624606372805939E-3</v>
      </c>
      <c r="H308" s="27">
        <f t="shared" si="591"/>
        <v>71.389360276891452</v>
      </c>
      <c r="I308" s="27">
        <f t="shared" ca="1" si="667"/>
        <v>-5.9281292032660526E-2</v>
      </c>
      <c r="J308" s="43">
        <f t="shared" ca="1" si="668"/>
        <v>-1.6624606372805939E-3</v>
      </c>
      <c r="K308" s="25" t="e">
        <f>#N/A</f>
        <v>#N/A</v>
      </c>
      <c r="L308" s="26">
        <v>0</v>
      </c>
      <c r="M308" s="23">
        <f t="shared" si="592"/>
        <v>9.0294694870975967E-3</v>
      </c>
      <c r="N308" s="27">
        <f t="shared" si="593"/>
        <v>8.4427166981254214</v>
      </c>
      <c r="O308" s="27">
        <f t="shared" ca="1" si="669"/>
        <v>0</v>
      </c>
      <c r="P308" s="43">
        <f t="shared" ca="1" si="670"/>
        <v>0</v>
      </c>
      <c r="Q308" s="25">
        <f t="shared" si="556"/>
        <v>234.12827786999998</v>
      </c>
      <c r="R308" s="26">
        <f t="shared" si="594"/>
        <v>1</v>
      </c>
      <c r="S308" s="23">
        <f t="shared" si="595"/>
        <v>-1.6624606372805939E-3</v>
      </c>
      <c r="T308" s="27">
        <f t="shared" si="596"/>
        <v>49.768864464777941</v>
      </c>
      <c r="U308" s="27">
        <f t="shared" ca="1" si="671"/>
        <v>-2.239997302235841E-2</v>
      </c>
      <c r="V308" s="43">
        <f t="shared" ca="1" si="672"/>
        <v>-1.6624606372805939E-3</v>
      </c>
      <c r="W308" s="25">
        <f t="shared" si="557"/>
        <v>242.30948265000001</v>
      </c>
      <c r="X308" s="26">
        <f t="shared" si="597"/>
        <v>1</v>
      </c>
      <c r="Y308" s="23">
        <f t="shared" si="598"/>
        <v>-1.6624606372805939E-3</v>
      </c>
      <c r="Z308" s="27">
        <f t="shared" si="599"/>
        <v>89.041076806136587</v>
      </c>
      <c r="AA308" s="27">
        <f t="shared" ca="1" si="673"/>
        <v>-1.6624606372805939E-3</v>
      </c>
      <c r="AB308" s="43">
        <f t="shared" ca="1" si="674"/>
        <v>-1.6624606372805939E-3</v>
      </c>
      <c r="AC308" s="25">
        <f t="shared" si="558"/>
        <v>229.94875668</v>
      </c>
      <c r="AD308" s="26">
        <f t="shared" si="600"/>
        <v>1</v>
      </c>
      <c r="AE308" s="23">
        <f t="shared" si="601"/>
        <v>-1.6624606372805939E-3</v>
      </c>
      <c r="AF308" s="27">
        <f t="shared" si="602"/>
        <v>76.698050673610254</v>
      </c>
      <c r="AG308" s="27">
        <f t="shared" ca="1" si="675"/>
        <v>-1.6624606372805939E-3</v>
      </c>
      <c r="AH308" s="43">
        <f t="shared" ca="1" si="676"/>
        <v>-1.6624606372805939E-3</v>
      </c>
      <c r="AI308" s="25">
        <f t="shared" si="559"/>
        <v>234.12827786999998</v>
      </c>
      <c r="AJ308" s="26">
        <f t="shared" si="603"/>
        <v>1</v>
      </c>
      <c r="AK308" s="23">
        <f t="shared" si="604"/>
        <v>-1.6624606372805939E-3</v>
      </c>
      <c r="AL308" s="27">
        <f t="shared" si="605"/>
        <v>49.768864464777941</v>
      </c>
      <c r="AM308" s="27">
        <f t="shared" ca="1" si="677"/>
        <v>-2.239997302235841E-2</v>
      </c>
      <c r="AN308" s="43">
        <f t="shared" ca="1" si="678"/>
        <v>-1.6624606372805939E-3</v>
      </c>
      <c r="AO308" s="25">
        <f t="shared" si="560"/>
        <v>234.12827786999998</v>
      </c>
      <c r="AP308" s="34">
        <f t="shared" si="606"/>
        <v>1</v>
      </c>
      <c r="AQ308" s="23">
        <f t="shared" si="607"/>
        <v>-1.6624606372805939E-3</v>
      </c>
      <c r="AR308" s="27">
        <f t="shared" si="608"/>
        <v>73.70331854015636</v>
      </c>
      <c r="AS308" s="27">
        <f t="shared" ca="1" si="679"/>
        <v>-1.6624606372807049E-3</v>
      </c>
      <c r="AT308" s="43">
        <f t="shared" ca="1" si="680"/>
        <v>-1.6624606372807049E-3</v>
      </c>
      <c r="AU308" s="25">
        <f t="shared" si="561"/>
        <v>229.94875668</v>
      </c>
      <c r="AV308" s="26">
        <f t="shared" si="609"/>
        <v>1</v>
      </c>
      <c r="AW308" s="23">
        <f t="shared" si="610"/>
        <v>-1.6624606372805939E-3</v>
      </c>
      <c r="AX308" s="27">
        <f t="shared" si="611"/>
        <v>46.751687804468247</v>
      </c>
      <c r="AY308" s="27">
        <f t="shared" ca="1" si="681"/>
        <v>-1.6624606372805939E-3</v>
      </c>
      <c r="AZ308" s="43">
        <f t="shared" ca="1" si="682"/>
        <v>-1.6624606372805939E-3</v>
      </c>
      <c r="BA308" s="25">
        <f t="shared" si="562"/>
        <v>229.94875668</v>
      </c>
      <c r="BB308" s="26">
        <f t="shared" si="612"/>
        <v>1</v>
      </c>
      <c r="BC308" s="23">
        <f t="shared" si="613"/>
        <v>-1.6624606372805939E-3</v>
      </c>
      <c r="BD308" s="27">
        <f t="shared" si="614"/>
        <v>37.823703314381262</v>
      </c>
      <c r="BE308" s="27">
        <f t="shared" ca="1" si="683"/>
        <v>-0.10836231466288426</v>
      </c>
      <c r="BF308" s="43">
        <f t="shared" ca="1" si="684"/>
        <v>-1.6624606372804829E-3</v>
      </c>
      <c r="BG308" s="25">
        <f t="shared" si="563"/>
        <v>234.12827786999998</v>
      </c>
      <c r="BH308" s="26">
        <f t="shared" si="615"/>
        <v>1</v>
      </c>
      <c r="BI308" s="23">
        <f t="shared" si="616"/>
        <v>-1.6624606372805939E-3</v>
      </c>
      <c r="BJ308" s="27">
        <f t="shared" si="617"/>
        <v>41.087035691830501</v>
      </c>
      <c r="BK308" s="27">
        <f t="shared" ca="1" si="685"/>
        <v>-9.697253828434993E-2</v>
      </c>
      <c r="BL308" s="43">
        <f t="shared" ca="1" si="686"/>
        <v>-1.6624606372805939E-3</v>
      </c>
      <c r="BM308" s="25">
        <f t="shared" si="564"/>
        <v>228.98443033333334</v>
      </c>
      <c r="BN308" s="26">
        <f t="shared" si="618"/>
        <v>0</v>
      </c>
      <c r="BO308" s="23">
        <f t="shared" si="619"/>
        <v>9.0294694870975967E-3</v>
      </c>
      <c r="BP308" s="27">
        <f t="shared" si="620"/>
        <v>21.302688463544861</v>
      </c>
      <c r="BQ308" s="27">
        <f t="shared" ca="1" si="687"/>
        <v>-9.8813111660889574E-2</v>
      </c>
      <c r="BR308" s="43">
        <f t="shared" ca="1" si="688"/>
        <v>0</v>
      </c>
      <c r="BS308" s="25">
        <f t="shared" si="565"/>
        <v>234.12827786999998</v>
      </c>
      <c r="BT308" s="34">
        <f t="shared" si="621"/>
        <v>0.75</v>
      </c>
      <c r="BU308" s="23">
        <f t="shared" si="622"/>
        <v>1.0105218938139537E-3</v>
      </c>
      <c r="BV308" s="27">
        <f t="shared" si="623"/>
        <v>36.828067320352531</v>
      </c>
      <c r="BW308" s="27">
        <f t="shared" ca="1" si="689"/>
        <v>-7.0829857829312726E-2</v>
      </c>
      <c r="BX308" s="43">
        <f t="shared" ca="1" si="690"/>
        <v>0</v>
      </c>
      <c r="BY308" s="25">
        <f t="shared" si="566"/>
        <v>242.30948265000001</v>
      </c>
      <c r="BZ308" s="50">
        <f t="shared" si="567"/>
        <v>1</v>
      </c>
      <c r="CA308" s="23">
        <f t="shared" si="624"/>
        <v>-1.6624606372805939E-3</v>
      </c>
      <c r="CB308" s="27">
        <f t="shared" si="625"/>
        <v>38.924595889260353</v>
      </c>
      <c r="CC308" s="27">
        <f t="shared" ca="1" si="691"/>
        <v>-1.6624606372805939E-3</v>
      </c>
      <c r="CD308" s="43">
        <f t="shared" ca="1" si="692"/>
        <v>-1.6624606372805939E-3</v>
      </c>
      <c r="CE308" s="25">
        <f t="shared" si="568"/>
        <v>229.94875668</v>
      </c>
      <c r="CF308" s="34">
        <f t="shared" si="569"/>
        <v>1</v>
      </c>
      <c r="CG308" s="23">
        <f t="shared" si="626"/>
        <v>-1.6624606372805939E-3</v>
      </c>
      <c r="CH308" s="27">
        <f t="shared" si="627"/>
        <v>38.088670310899779</v>
      </c>
      <c r="CI308" s="27">
        <f t="shared" ca="1" si="693"/>
        <v>-1.6624606372805939E-3</v>
      </c>
      <c r="CJ308" s="43">
        <f t="shared" ca="1" si="694"/>
        <v>-1.6624606372805939E-3</v>
      </c>
      <c r="CK308" s="25">
        <f t="shared" si="570"/>
        <v>234.12827786999998</v>
      </c>
      <c r="CL308" s="34">
        <f t="shared" si="571"/>
        <v>0.5</v>
      </c>
      <c r="CM308" s="23">
        <f t="shared" si="628"/>
        <v>9.0294694870975967E-3</v>
      </c>
      <c r="CN308" s="27">
        <f t="shared" si="629"/>
        <v>39.246257103065183</v>
      </c>
      <c r="CO308" s="27">
        <f t="shared" ca="1" si="695"/>
        <v>-1.1930136152648485E-2</v>
      </c>
      <c r="CP308" s="43">
        <f t="shared" ca="1" si="696"/>
        <v>0</v>
      </c>
      <c r="CQ308" s="25">
        <f t="shared" si="572"/>
        <v>235.53180918499999</v>
      </c>
      <c r="CR308" s="34">
        <f t="shared" si="573"/>
        <v>0.5</v>
      </c>
      <c r="CS308" s="23">
        <f t="shared" si="630"/>
        <v>9.0294694870975967E-3</v>
      </c>
      <c r="CT308" s="27">
        <f t="shared" si="631"/>
        <v>33.094781609405487</v>
      </c>
      <c r="CU308" s="27">
        <f t="shared" ca="1" si="697"/>
        <v>-9.881311166088913E-2</v>
      </c>
      <c r="CV308" s="43">
        <f t="shared" ca="1" si="698"/>
        <v>0</v>
      </c>
      <c r="CW308" s="25">
        <f t="shared" si="574"/>
        <v>234.12827786999998</v>
      </c>
      <c r="CX308" s="34">
        <f t="shared" si="632"/>
        <v>0.5</v>
      </c>
      <c r="CY308" s="23">
        <f t="shared" si="633"/>
        <v>3.6835044249085014E-3</v>
      </c>
      <c r="CZ308" s="27">
        <f t="shared" si="634"/>
        <v>39.667697642728257</v>
      </c>
      <c r="DA308" s="27">
        <f t="shared" ca="1" si="699"/>
        <v>0</v>
      </c>
      <c r="DB308" s="43">
        <f t="shared" ca="1" si="700"/>
        <v>0</v>
      </c>
      <c r="DC308" s="25">
        <f t="shared" si="575"/>
        <v>234.12827786999998</v>
      </c>
      <c r="DD308" s="34">
        <f t="shared" si="576"/>
        <v>0.875</v>
      </c>
      <c r="DE308" s="23">
        <f t="shared" si="635"/>
        <v>1.0105218938139537E-3</v>
      </c>
      <c r="DF308" s="27">
        <f t="shared" si="636"/>
        <v>48.308232817162597</v>
      </c>
      <c r="DG308" s="27">
        <f t="shared" ca="1" si="664"/>
        <v>-1.2075964445454335E-2</v>
      </c>
      <c r="DH308" s="43">
        <f t="shared" ca="1" si="665"/>
        <v>0</v>
      </c>
      <c r="DI308" s="25">
        <f t="shared" si="577"/>
        <v>242.30948265000001</v>
      </c>
      <c r="DJ308" s="26">
        <f t="shared" si="578"/>
        <v>1</v>
      </c>
      <c r="DK308" s="23">
        <f t="shared" si="637"/>
        <v>-1.6624606372805939E-3</v>
      </c>
      <c r="DL308" s="27">
        <f t="shared" si="638"/>
        <v>62.925690054170218</v>
      </c>
      <c r="DM308" s="27">
        <f t="shared" ca="1" si="701"/>
        <v>-1.6624606372805939E-3</v>
      </c>
      <c r="DN308" s="43">
        <f t="shared" ca="1" si="702"/>
        <v>-1.6624606372805939E-3</v>
      </c>
      <c r="DO308" s="25">
        <f t="shared" si="579"/>
        <v>229.94875668</v>
      </c>
      <c r="DP308" s="26">
        <f t="shared" si="580"/>
        <v>1</v>
      </c>
      <c r="DQ308" s="23">
        <f t="shared" si="639"/>
        <v>-1.6624606372805939E-3</v>
      </c>
      <c r="DR308" s="27">
        <f t="shared" si="640"/>
        <v>77.114637306929183</v>
      </c>
      <c r="DS308" s="27">
        <f t="shared" ca="1" si="703"/>
        <v>-1.6624606372804829E-3</v>
      </c>
      <c r="DT308" s="43">
        <f t="shared" ca="1" si="704"/>
        <v>-1.6624606372804829E-3</v>
      </c>
      <c r="DU308" s="25">
        <f t="shared" si="581"/>
        <v>234.12827786999998</v>
      </c>
      <c r="DV308" s="26">
        <f t="shared" si="582"/>
        <v>1</v>
      </c>
      <c r="DW308" s="23">
        <f t="shared" si="641"/>
        <v>-1.6624606372805939E-3</v>
      </c>
      <c r="DX308" s="27">
        <f t="shared" si="642"/>
        <v>40.897614407810565</v>
      </c>
      <c r="DY308" s="27">
        <f t="shared" ca="1" si="705"/>
        <v>-2.2399973022358521E-2</v>
      </c>
      <c r="DZ308" s="43">
        <f t="shared" ca="1" si="706"/>
        <v>-1.6624606372805939E-3</v>
      </c>
      <c r="EA308" s="25">
        <f t="shared" si="583"/>
        <v>234.12827786999998</v>
      </c>
      <c r="EB308" s="34">
        <f t="shared" si="643"/>
        <v>1</v>
      </c>
      <c r="EC308" s="23">
        <f t="shared" si="644"/>
        <v>-1.6624606372805939E-3</v>
      </c>
      <c r="ED308" s="27">
        <f t="shared" si="645"/>
        <v>61.623532222174916</v>
      </c>
      <c r="EE308" s="27">
        <f t="shared" ca="1" si="707"/>
        <v>-1.6624606372805939E-3</v>
      </c>
      <c r="EF308" s="43">
        <f t="shared" ca="1" si="708"/>
        <v>-1.6624606372805939E-3</v>
      </c>
      <c r="EG308" s="25">
        <f t="shared" si="584"/>
        <v>242.30948265000001</v>
      </c>
      <c r="EH308" s="26">
        <f t="shared" si="646"/>
        <v>1</v>
      </c>
      <c r="EI308" s="23">
        <f t="shared" si="647"/>
        <v>-1.6624606372805939E-3</v>
      </c>
      <c r="EJ308" s="27">
        <f t="shared" si="648"/>
        <v>67.21384908938964</v>
      </c>
      <c r="EK308" s="27">
        <f t="shared" ca="1" si="709"/>
        <v>-1.6624606372805939E-3</v>
      </c>
      <c r="EL308" s="43">
        <f t="shared" ca="1" si="710"/>
        <v>-1.6624606372805939E-3</v>
      </c>
      <c r="EM308" s="25">
        <f t="shared" si="585"/>
        <v>229.94875668</v>
      </c>
      <c r="EN308" s="26">
        <f t="shared" si="649"/>
        <v>1</v>
      </c>
      <c r="EO308" s="23">
        <f t="shared" si="650"/>
        <v>-1.6624606372805939E-3</v>
      </c>
      <c r="EP308" s="27">
        <f t="shared" si="651"/>
        <v>50.298734556043293</v>
      </c>
      <c r="EQ308" s="27">
        <f t="shared" ca="1" si="711"/>
        <v>-5.8180871100732445E-2</v>
      </c>
      <c r="ER308" s="43">
        <f t="shared" ca="1" si="712"/>
        <v>-1.6624606372805939E-3</v>
      </c>
      <c r="ES308" s="25">
        <f t="shared" si="586"/>
        <v>234.12827786999998</v>
      </c>
      <c r="ET308" s="26">
        <f t="shared" si="652"/>
        <v>0</v>
      </c>
      <c r="EU308" s="23">
        <f t="shared" si="653"/>
        <v>9.0294694870975967E-3</v>
      </c>
      <c r="EV308" s="27">
        <f t="shared" si="654"/>
        <v>45.676610304971774</v>
      </c>
      <c r="EW308" s="27">
        <f t="shared" ca="1" si="713"/>
        <v>-1.1930136152648818E-2</v>
      </c>
      <c r="EX308" s="43">
        <f t="shared" ca="1" si="714"/>
        <v>0</v>
      </c>
      <c r="EY308" s="25">
        <f t="shared" si="587"/>
        <v>234.12827786999998</v>
      </c>
      <c r="EZ308" s="34">
        <f t="shared" si="655"/>
        <v>0.66666666666666663</v>
      </c>
      <c r="FA308" s="23">
        <f t="shared" si="656"/>
        <v>1.9015160708454697E-3</v>
      </c>
      <c r="FB308" s="27">
        <f t="shared" si="657"/>
        <v>56.610101640879577</v>
      </c>
      <c r="FC308" s="27">
        <f t="shared" ca="1" si="715"/>
        <v>0</v>
      </c>
      <c r="FD308" s="43">
        <f t="shared" ca="1" si="716"/>
        <v>0</v>
      </c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25">
        <f t="shared" si="588"/>
        <v>234.12827786999998</v>
      </c>
      <c r="FT308" s="26">
        <f t="shared" si="658"/>
        <v>1</v>
      </c>
      <c r="FU308" s="23">
        <f t="shared" si="659"/>
        <v>-1.6624606372805939E-3</v>
      </c>
      <c r="FV308" s="27">
        <f t="shared" si="660"/>
        <v>6.8220227817409507</v>
      </c>
      <c r="FW308" s="27">
        <f t="shared" ca="1" si="717"/>
        <v>-0.13660854546321222</v>
      </c>
      <c r="FX308" s="43">
        <f t="shared" ca="1" si="718"/>
        <v>-5.7869530572536965E-2</v>
      </c>
      <c r="FY308" s="25">
        <f t="shared" si="589"/>
        <v>234.12827786999998</v>
      </c>
      <c r="FZ308" s="26">
        <f t="shared" si="661"/>
        <v>0</v>
      </c>
      <c r="GA308" s="23">
        <f t="shared" si="662"/>
        <v>9.0294694870975967E-3</v>
      </c>
      <c r="GB308" s="27">
        <f t="shared" si="663"/>
        <v>40.558199109577338</v>
      </c>
      <c r="GC308" s="27">
        <f t="shared" ca="1" si="719"/>
        <v>-1.1930136152648707E-2</v>
      </c>
      <c r="GD308" s="43">
        <f t="shared" ca="1" si="720"/>
        <v>0</v>
      </c>
      <c r="GE308" s="47"/>
      <c r="GF308" s="47"/>
    </row>
    <row r="309" spans="1:188" x14ac:dyDescent="0.2">
      <c r="A309" s="30">
        <v>34059</v>
      </c>
      <c r="B309" s="34">
        <v>252.82460879999999</v>
      </c>
      <c r="C309" s="23">
        <v>8.9917178516907281E-3</v>
      </c>
      <c r="D309" s="24">
        <f t="shared" si="666"/>
        <v>4.4264184256579631E-2</v>
      </c>
      <c r="E309" s="25" t="e">
        <f>#N/A</f>
        <v>#N/A</v>
      </c>
      <c r="F309" s="26">
        <v>1</v>
      </c>
      <c r="G309" s="23">
        <f t="shared" si="590"/>
        <v>4.4264184256579631E-2</v>
      </c>
      <c r="H309" s="27">
        <f t="shared" si="591"/>
        <v>74.549352074147123</v>
      </c>
      <c r="I309" s="27">
        <f t="shared" ca="1" si="667"/>
        <v>-1.7641145809582648E-2</v>
      </c>
      <c r="J309" s="43">
        <f t="shared" ca="1" si="668"/>
        <v>0</v>
      </c>
      <c r="K309" s="25" t="e">
        <f>#N/A</f>
        <v>#N/A</v>
      </c>
      <c r="L309" s="26">
        <v>0</v>
      </c>
      <c r="M309" s="23">
        <f t="shared" si="592"/>
        <v>8.9917178516907281E-3</v>
      </c>
      <c r="N309" s="27">
        <f t="shared" si="593"/>
        <v>8.5186312245767226</v>
      </c>
      <c r="O309" s="27">
        <f t="shared" ca="1" si="669"/>
        <v>0</v>
      </c>
      <c r="P309" s="43">
        <f t="shared" ca="1" si="670"/>
        <v>0</v>
      </c>
      <c r="Q309" s="25">
        <f t="shared" si="556"/>
        <v>233.67425684000006</v>
      </c>
      <c r="R309" s="26">
        <f t="shared" si="594"/>
        <v>1</v>
      </c>
      <c r="S309" s="23">
        <f t="shared" si="595"/>
        <v>4.4264184256579631E-2</v>
      </c>
      <c r="T309" s="27">
        <f t="shared" si="596"/>
        <v>51.971842651687609</v>
      </c>
      <c r="U309" s="27">
        <f t="shared" ca="1" si="671"/>
        <v>0</v>
      </c>
      <c r="V309" s="43">
        <f t="shared" ca="1" si="672"/>
        <v>0</v>
      </c>
      <c r="W309" s="25">
        <f t="shared" si="557"/>
        <v>247.46625445000001</v>
      </c>
      <c r="X309" s="26">
        <f t="shared" si="597"/>
        <v>0</v>
      </c>
      <c r="Y309" s="23">
        <f t="shared" si="598"/>
        <v>8.9917178516907281E-3</v>
      </c>
      <c r="Z309" s="27">
        <f t="shared" si="599"/>
        <v>89.841709045988097</v>
      </c>
      <c r="AA309" s="27">
        <f t="shared" ca="1" si="673"/>
        <v>0</v>
      </c>
      <c r="AB309" s="43">
        <f t="shared" ca="1" si="674"/>
        <v>0</v>
      </c>
      <c r="AC309" s="25">
        <f t="shared" si="558"/>
        <v>238.25208350000003</v>
      </c>
      <c r="AD309" s="26">
        <f t="shared" si="600"/>
        <v>1</v>
      </c>
      <c r="AE309" s="23">
        <f t="shared" si="601"/>
        <v>4.4264184256579631E-2</v>
      </c>
      <c r="AF309" s="27">
        <f t="shared" si="602"/>
        <v>80.093027320747424</v>
      </c>
      <c r="AG309" s="27">
        <f t="shared" ca="1" si="675"/>
        <v>0</v>
      </c>
      <c r="AH309" s="43">
        <f t="shared" ca="1" si="676"/>
        <v>0</v>
      </c>
      <c r="AI309" s="25">
        <f t="shared" si="559"/>
        <v>233.67425684000006</v>
      </c>
      <c r="AJ309" s="26">
        <f t="shared" si="603"/>
        <v>1</v>
      </c>
      <c r="AK309" s="23">
        <f t="shared" si="604"/>
        <v>4.4264184256579631E-2</v>
      </c>
      <c r="AL309" s="27">
        <f t="shared" si="605"/>
        <v>51.971842651687609</v>
      </c>
      <c r="AM309" s="27">
        <f t="shared" ca="1" si="677"/>
        <v>0</v>
      </c>
      <c r="AN309" s="43">
        <f t="shared" ca="1" si="678"/>
        <v>0</v>
      </c>
      <c r="AO309" s="25">
        <f t="shared" si="560"/>
        <v>233.67425684000006</v>
      </c>
      <c r="AP309" s="34">
        <f t="shared" si="606"/>
        <v>0.66666666666666663</v>
      </c>
      <c r="AQ309" s="23">
        <f t="shared" si="607"/>
        <v>3.2506695454949996E-2</v>
      </c>
      <c r="AR309" s="27">
        <f t="shared" si="608"/>
        <v>76.099169869960392</v>
      </c>
      <c r="AS309" s="27">
        <f t="shared" ca="1" si="679"/>
        <v>0</v>
      </c>
      <c r="AT309" s="43">
        <f t="shared" ca="1" si="680"/>
        <v>0</v>
      </c>
      <c r="AU309" s="25">
        <f t="shared" si="561"/>
        <v>238.25208350000003</v>
      </c>
      <c r="AV309" s="26">
        <f t="shared" si="609"/>
        <v>1</v>
      </c>
      <c r="AW309" s="23">
        <f t="shared" si="610"/>
        <v>4.4264184256579631E-2</v>
      </c>
      <c r="AX309" s="27">
        <f t="shared" si="611"/>
        <v>48.821113127751318</v>
      </c>
      <c r="AY309" s="27">
        <f t="shared" ca="1" si="681"/>
        <v>0</v>
      </c>
      <c r="AZ309" s="43">
        <f t="shared" ca="1" si="682"/>
        <v>0</v>
      </c>
      <c r="BA309" s="25">
        <f t="shared" si="562"/>
        <v>238.25208350000003</v>
      </c>
      <c r="BB309" s="26">
        <f t="shared" si="612"/>
        <v>1</v>
      </c>
      <c r="BC309" s="23">
        <f t="shared" si="613"/>
        <v>4.4264184256579631E-2</v>
      </c>
      <c r="BD309" s="27">
        <f t="shared" si="614"/>
        <v>39.497938687155234</v>
      </c>
      <c r="BE309" s="27">
        <f t="shared" ca="1" si="683"/>
        <v>-6.8894699869012088E-2</v>
      </c>
      <c r="BF309" s="43">
        <f t="shared" ca="1" si="684"/>
        <v>0</v>
      </c>
      <c r="BG309" s="25">
        <f t="shared" si="563"/>
        <v>233.67425684000006</v>
      </c>
      <c r="BH309" s="26">
        <f t="shared" si="615"/>
        <v>1</v>
      </c>
      <c r="BI309" s="23">
        <f t="shared" si="616"/>
        <v>4.4264184256579631E-2</v>
      </c>
      <c r="BJ309" s="27">
        <f t="shared" si="617"/>
        <v>42.905719810250346</v>
      </c>
      <c r="BK309" s="27">
        <f t="shared" ca="1" si="685"/>
        <v>-5.7000764330217057E-2</v>
      </c>
      <c r="BL309" s="43">
        <f t="shared" ca="1" si="686"/>
        <v>0</v>
      </c>
      <c r="BM309" s="25">
        <f t="shared" si="564"/>
        <v>233.7613987</v>
      </c>
      <c r="BN309" s="26">
        <f t="shared" si="618"/>
        <v>0</v>
      </c>
      <c r="BO309" s="23">
        <f t="shared" si="619"/>
        <v>8.9917178516907281E-3</v>
      </c>
      <c r="BP309" s="27">
        <f t="shared" si="620"/>
        <v>21.494236227691523</v>
      </c>
      <c r="BQ309" s="27">
        <f t="shared" ca="1" si="687"/>
        <v>-9.0709893429301136E-2</v>
      </c>
      <c r="BR309" s="43">
        <f t="shared" ca="1" si="688"/>
        <v>0</v>
      </c>
      <c r="BS309" s="25">
        <f t="shared" si="565"/>
        <v>233.67425684000006</v>
      </c>
      <c r="BT309" s="34">
        <f t="shared" si="621"/>
        <v>0.75</v>
      </c>
      <c r="BU309" s="23">
        <f t="shared" si="622"/>
        <v>3.5446067655357405E-2</v>
      </c>
      <c r="BV309" s="27">
        <f t="shared" si="623"/>
        <v>38.133477486205805</v>
      </c>
      <c r="BW309" s="27">
        <f t="shared" ca="1" si="689"/>
        <v>-3.7894430106592436E-2</v>
      </c>
      <c r="BX309" s="43">
        <f t="shared" ca="1" si="690"/>
        <v>0</v>
      </c>
      <c r="BY309" s="25">
        <f t="shared" si="566"/>
        <v>247.46625445000001</v>
      </c>
      <c r="BZ309" s="50">
        <f t="shared" si="567"/>
        <v>0</v>
      </c>
      <c r="CA309" s="23">
        <f t="shared" si="624"/>
        <v>8.9917178516907281E-3</v>
      </c>
      <c r="CB309" s="27">
        <f t="shared" si="625"/>
        <v>39.274594872987663</v>
      </c>
      <c r="CC309" s="27">
        <f t="shared" ca="1" si="691"/>
        <v>0</v>
      </c>
      <c r="CD309" s="43">
        <f t="shared" ca="1" si="692"/>
        <v>0</v>
      </c>
      <c r="CE309" s="25">
        <f t="shared" si="568"/>
        <v>238.25208350000003</v>
      </c>
      <c r="CF309" s="34">
        <f t="shared" si="569"/>
        <v>1</v>
      </c>
      <c r="CG309" s="23">
        <f t="shared" si="626"/>
        <v>4.4264184256579631E-2</v>
      </c>
      <c r="CH309" s="27">
        <f t="shared" si="627"/>
        <v>39.774634231629562</v>
      </c>
      <c r="CI309" s="27">
        <f t="shared" ca="1" si="693"/>
        <v>0</v>
      </c>
      <c r="CJ309" s="43">
        <f t="shared" ca="1" si="694"/>
        <v>0</v>
      </c>
      <c r="CK309" s="25">
        <f t="shared" si="570"/>
        <v>233.67425684000006</v>
      </c>
      <c r="CL309" s="34">
        <f t="shared" si="571"/>
        <v>1</v>
      </c>
      <c r="CM309" s="23">
        <f t="shared" si="628"/>
        <v>4.4264184256579631E-2</v>
      </c>
      <c r="CN309" s="27">
        <f t="shared" si="629"/>
        <v>40.983460658856359</v>
      </c>
      <c r="CO309" s="27">
        <f t="shared" ca="1" si="695"/>
        <v>0</v>
      </c>
      <c r="CP309" s="43">
        <f t="shared" ca="1" si="696"/>
        <v>0</v>
      </c>
      <c r="CQ309" s="25">
        <f t="shared" si="572"/>
        <v>236.44913932999992</v>
      </c>
      <c r="CR309" s="34">
        <f t="shared" si="573"/>
        <v>1</v>
      </c>
      <c r="CS309" s="23">
        <f t="shared" si="630"/>
        <v>4.4264184256579631E-2</v>
      </c>
      <c r="CT309" s="27">
        <f t="shared" si="631"/>
        <v>34.559695120495476</v>
      </c>
      <c r="CU309" s="27">
        <f t="shared" ca="1" si="697"/>
        <v>-5.8922809185833036E-2</v>
      </c>
      <c r="CV309" s="43">
        <f t="shared" ca="1" si="698"/>
        <v>0</v>
      </c>
      <c r="CW309" s="25">
        <f t="shared" si="574"/>
        <v>233.67425684000006</v>
      </c>
      <c r="CX309" s="34">
        <f t="shared" si="632"/>
        <v>0.75</v>
      </c>
      <c r="CY309" s="23">
        <f t="shared" si="633"/>
        <v>3.5446067655357405E-2</v>
      </c>
      <c r="CZ309" s="27">
        <f t="shared" si="634"/>
        <v>41.073761537104666</v>
      </c>
      <c r="DA309" s="27">
        <f t="shared" ca="1" si="699"/>
        <v>0</v>
      </c>
      <c r="DB309" s="43">
        <f t="shared" ca="1" si="700"/>
        <v>0</v>
      </c>
      <c r="DC309" s="25">
        <f t="shared" si="575"/>
        <v>233.67425684000006</v>
      </c>
      <c r="DD309" s="34">
        <f t="shared" si="576"/>
        <v>0.70833333333333326</v>
      </c>
      <c r="DE309" s="23">
        <f t="shared" si="635"/>
        <v>3.4466276921888271E-2</v>
      </c>
      <c r="DF309" s="27">
        <f t="shared" si="636"/>
        <v>49.973237747045971</v>
      </c>
      <c r="DG309" s="27">
        <f t="shared" ca="1" si="664"/>
        <v>0</v>
      </c>
      <c r="DH309" s="43">
        <f t="shared" ca="1" si="665"/>
        <v>0</v>
      </c>
      <c r="DI309" s="25">
        <f t="shared" si="577"/>
        <v>247.46625445000001</v>
      </c>
      <c r="DJ309" s="26">
        <f t="shared" si="578"/>
        <v>0</v>
      </c>
      <c r="DK309" s="23">
        <f t="shared" si="637"/>
        <v>8.9917178516907281E-3</v>
      </c>
      <c r="DL309" s="27">
        <f t="shared" si="638"/>
        <v>63.491500104760256</v>
      </c>
      <c r="DM309" s="27">
        <f t="shared" ca="1" si="701"/>
        <v>0</v>
      </c>
      <c r="DN309" s="43">
        <f t="shared" ca="1" si="702"/>
        <v>0</v>
      </c>
      <c r="DO309" s="25">
        <f t="shared" si="579"/>
        <v>238.25208350000003</v>
      </c>
      <c r="DP309" s="26">
        <f t="shared" si="580"/>
        <v>1</v>
      </c>
      <c r="DQ309" s="23">
        <f t="shared" si="639"/>
        <v>4.4264184256579631E-2</v>
      </c>
      <c r="DR309" s="27">
        <f t="shared" si="640"/>
        <v>80.528053821562409</v>
      </c>
      <c r="DS309" s="27">
        <f t="shared" ca="1" si="703"/>
        <v>0</v>
      </c>
      <c r="DT309" s="43">
        <f t="shared" ca="1" si="704"/>
        <v>0</v>
      </c>
      <c r="DU309" s="25">
        <f t="shared" si="581"/>
        <v>233.67425684000006</v>
      </c>
      <c r="DV309" s="26">
        <f t="shared" si="582"/>
        <v>1</v>
      </c>
      <c r="DW309" s="23">
        <f t="shared" si="641"/>
        <v>4.4264184256579631E-2</v>
      </c>
      <c r="DX309" s="27">
        <f t="shared" si="642"/>
        <v>42.70791394761244</v>
      </c>
      <c r="DY309" s="27">
        <f t="shared" ca="1" si="705"/>
        <v>0</v>
      </c>
      <c r="DZ309" s="43">
        <f t="shared" ca="1" si="706"/>
        <v>0</v>
      </c>
      <c r="EA309" s="25">
        <f t="shared" si="583"/>
        <v>233.67425684000006</v>
      </c>
      <c r="EB309" s="34">
        <f t="shared" si="643"/>
        <v>0.66666666666666663</v>
      </c>
      <c r="EC309" s="23">
        <f t="shared" si="644"/>
        <v>3.2506695454949996E-2</v>
      </c>
      <c r="ED309" s="27">
        <f t="shared" si="645"/>
        <v>63.626709616979454</v>
      </c>
      <c r="EE309" s="27">
        <f t="shared" ca="1" si="707"/>
        <v>0</v>
      </c>
      <c r="EF309" s="43">
        <f t="shared" ca="1" si="708"/>
        <v>0</v>
      </c>
      <c r="EG309" s="25">
        <f t="shared" si="584"/>
        <v>247.46625445000001</v>
      </c>
      <c r="EH309" s="26">
        <f t="shared" si="646"/>
        <v>0</v>
      </c>
      <c r="EI309" s="23">
        <f t="shared" si="647"/>
        <v>8.9917178516907281E-3</v>
      </c>
      <c r="EJ309" s="27">
        <f t="shared" si="648"/>
        <v>67.818217056127551</v>
      </c>
      <c r="EK309" s="27">
        <f t="shared" ca="1" si="709"/>
        <v>0</v>
      </c>
      <c r="EL309" s="43">
        <f t="shared" ca="1" si="710"/>
        <v>0</v>
      </c>
      <c r="EM309" s="25">
        <f t="shared" si="585"/>
        <v>238.25208350000003</v>
      </c>
      <c r="EN309" s="26">
        <f t="shared" si="649"/>
        <v>1</v>
      </c>
      <c r="EO309" s="23">
        <f t="shared" si="650"/>
        <v>4.4264184256579631E-2</v>
      </c>
      <c r="EP309" s="27">
        <f t="shared" si="651"/>
        <v>52.525167010304784</v>
      </c>
      <c r="EQ309" s="27">
        <f t="shared" ca="1" si="711"/>
        <v>-1.6492015642763924E-2</v>
      </c>
      <c r="ER309" s="43">
        <f t="shared" ca="1" si="712"/>
        <v>0</v>
      </c>
      <c r="ES309" s="25">
        <f t="shared" si="586"/>
        <v>233.67425684000006</v>
      </c>
      <c r="ET309" s="26">
        <f t="shared" si="652"/>
        <v>1</v>
      </c>
      <c r="EU309" s="23">
        <f t="shared" si="653"/>
        <v>4.4264184256579631E-2</v>
      </c>
      <c r="EV309" s="27">
        <f t="shared" si="654"/>
        <v>47.698448199727032</v>
      </c>
      <c r="EW309" s="27">
        <f t="shared" ca="1" si="713"/>
        <v>0</v>
      </c>
      <c r="EX309" s="43">
        <f t="shared" ca="1" si="714"/>
        <v>0</v>
      </c>
      <c r="EY309" s="25">
        <f t="shared" si="587"/>
        <v>233.67425684000006</v>
      </c>
      <c r="EZ309" s="34">
        <f t="shared" si="655"/>
        <v>0.66666666666666663</v>
      </c>
      <c r="FA309" s="23">
        <f t="shared" si="656"/>
        <v>3.2506695454949996E-2</v>
      </c>
      <c r="FB309" s="27">
        <f t="shared" si="657"/>
        <v>58.450308974593412</v>
      </c>
      <c r="FC309" s="27">
        <f t="shared" ca="1" si="715"/>
        <v>0</v>
      </c>
      <c r="FD309" s="43">
        <f t="shared" ca="1" si="716"/>
        <v>0</v>
      </c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25">
        <f t="shared" si="588"/>
        <v>233.67425684000006</v>
      </c>
      <c r="FT309" s="26">
        <f t="shared" si="658"/>
        <v>1</v>
      </c>
      <c r="FU309" s="23">
        <f t="shared" si="659"/>
        <v>4.4264184256579631E-2</v>
      </c>
      <c r="FV309" s="27">
        <f t="shared" si="660"/>
        <v>7.1239940551545162</v>
      </c>
      <c r="FW309" s="27">
        <f t="shared" ca="1" si="717"/>
        <v>-9.8391227034039463E-2</v>
      </c>
      <c r="FX309" s="43">
        <f t="shared" ca="1" si="718"/>
        <v>-1.6166893880061872E-2</v>
      </c>
      <c r="FY309" s="25">
        <f t="shared" si="589"/>
        <v>233.67425684000006</v>
      </c>
      <c r="FZ309" s="26">
        <f t="shared" si="661"/>
        <v>0</v>
      </c>
      <c r="GA309" s="23">
        <f t="shared" si="662"/>
        <v>8.9917178516907281E-3</v>
      </c>
      <c r="GB309" s="27">
        <f t="shared" si="663"/>
        <v>40.922886992543354</v>
      </c>
      <c r="GC309" s="27">
        <f t="shared" ca="1" si="719"/>
        <v>-3.0456907191747096E-3</v>
      </c>
      <c r="GD309" s="43">
        <f t="shared" ca="1" si="720"/>
        <v>0</v>
      </c>
      <c r="GE309" s="47"/>
      <c r="GF309" s="47"/>
    </row>
    <row r="310" spans="1:188" x14ac:dyDescent="0.2">
      <c r="A310" s="30">
        <v>34089</v>
      </c>
      <c r="B310" s="34">
        <v>265.74658929999998</v>
      </c>
      <c r="C310" s="23">
        <v>8.8405557387392086E-3</v>
      </c>
      <c r="D310" s="24">
        <f t="shared" si="666"/>
        <v>5.1110453849142923E-2</v>
      </c>
      <c r="E310" s="25" t="e">
        <f>#N/A</f>
        <v>#N/A</v>
      </c>
      <c r="F310" s="26">
        <v>1</v>
      </c>
      <c r="G310" s="23">
        <f t="shared" si="590"/>
        <v>5.1110453849142923E-2</v>
      </c>
      <c r="H310" s="27">
        <f t="shared" si="591"/>
        <v>78.359603292816331</v>
      </c>
      <c r="I310" s="27">
        <f t="shared" ca="1" si="667"/>
        <v>0</v>
      </c>
      <c r="J310" s="43">
        <f t="shared" ca="1" si="668"/>
        <v>0</v>
      </c>
      <c r="K310" s="25" t="e">
        <f>#N/A</f>
        <v>#N/A</v>
      </c>
      <c r="L310" s="26">
        <v>0</v>
      </c>
      <c r="M310" s="23">
        <f t="shared" si="592"/>
        <v>8.8405557387392086E-3</v>
      </c>
      <c r="N310" s="27">
        <f t="shared" si="593"/>
        <v>8.5939406587353577</v>
      </c>
      <c r="O310" s="27">
        <f t="shared" ca="1" si="669"/>
        <v>0</v>
      </c>
      <c r="P310" s="43">
        <f t="shared" ca="1" si="670"/>
        <v>0</v>
      </c>
      <c r="Q310" s="25">
        <f t="shared" si="556"/>
        <v>234.97188962999999</v>
      </c>
      <c r="R310" s="26">
        <f t="shared" si="594"/>
        <v>1</v>
      </c>
      <c r="S310" s="23">
        <f t="shared" si="595"/>
        <v>5.1110453849142923E-2</v>
      </c>
      <c r="T310" s="27">
        <f t="shared" si="596"/>
        <v>54.628147116991606</v>
      </c>
      <c r="U310" s="27">
        <f t="shared" ca="1" si="671"/>
        <v>0</v>
      </c>
      <c r="V310" s="43">
        <f t="shared" ca="1" si="672"/>
        <v>0</v>
      </c>
      <c r="W310" s="25">
        <f t="shared" si="557"/>
        <v>259.28559904999997</v>
      </c>
      <c r="X310" s="26">
        <f t="shared" si="597"/>
        <v>1</v>
      </c>
      <c r="Y310" s="23">
        <f t="shared" si="598"/>
        <v>5.1110453849142923E-2</v>
      </c>
      <c r="Z310" s="27">
        <f t="shared" si="599"/>
        <v>94.433559569911196</v>
      </c>
      <c r="AA310" s="27">
        <f t="shared" ca="1" si="673"/>
        <v>0</v>
      </c>
      <c r="AB310" s="43">
        <f t="shared" ca="1" si="674"/>
        <v>0</v>
      </c>
      <c r="AC310" s="25">
        <f t="shared" si="558"/>
        <v>246.55508501999998</v>
      </c>
      <c r="AD310" s="26">
        <f t="shared" si="600"/>
        <v>1</v>
      </c>
      <c r="AE310" s="23">
        <f t="shared" si="601"/>
        <v>5.1110453849142923E-2</v>
      </c>
      <c r="AF310" s="27">
        <f t="shared" si="602"/>
        <v>84.186618297262626</v>
      </c>
      <c r="AG310" s="27">
        <f t="shared" ca="1" si="675"/>
        <v>0</v>
      </c>
      <c r="AH310" s="43">
        <f t="shared" ca="1" si="676"/>
        <v>0</v>
      </c>
      <c r="AI310" s="25">
        <f t="shared" si="559"/>
        <v>234.97188962999999</v>
      </c>
      <c r="AJ310" s="26">
        <f t="shared" si="603"/>
        <v>1</v>
      </c>
      <c r="AK310" s="23">
        <f t="shared" si="604"/>
        <v>5.1110453849142923E-2</v>
      </c>
      <c r="AL310" s="27">
        <f t="shared" si="605"/>
        <v>54.628147116991606</v>
      </c>
      <c r="AM310" s="27">
        <f t="shared" ca="1" si="677"/>
        <v>0</v>
      </c>
      <c r="AN310" s="43">
        <f t="shared" ca="1" si="678"/>
        <v>0</v>
      </c>
      <c r="AO310" s="25">
        <f t="shared" si="560"/>
        <v>234.97188962999999</v>
      </c>
      <c r="AP310" s="34">
        <f t="shared" si="606"/>
        <v>1</v>
      </c>
      <c r="AQ310" s="23">
        <f t="shared" si="607"/>
        <v>5.1110453849142923E-2</v>
      </c>
      <c r="AR310" s="27">
        <f t="shared" si="608"/>
        <v>79.988632979557096</v>
      </c>
      <c r="AS310" s="27">
        <f t="shared" ca="1" si="679"/>
        <v>0</v>
      </c>
      <c r="AT310" s="43">
        <f t="shared" ca="1" si="680"/>
        <v>0</v>
      </c>
      <c r="AU310" s="25">
        <f t="shared" si="561"/>
        <v>246.55508501999998</v>
      </c>
      <c r="AV310" s="26">
        <f t="shared" si="609"/>
        <v>1</v>
      </c>
      <c r="AW310" s="23">
        <f t="shared" si="610"/>
        <v>5.1110453849142923E-2</v>
      </c>
      <c r="AX310" s="27">
        <f t="shared" si="611"/>
        <v>51.316382377131035</v>
      </c>
      <c r="AY310" s="27">
        <f t="shared" ca="1" si="681"/>
        <v>0</v>
      </c>
      <c r="AZ310" s="43">
        <f t="shared" ca="1" si="682"/>
        <v>0</v>
      </c>
      <c r="BA310" s="25">
        <f t="shared" si="562"/>
        <v>246.55508501999998</v>
      </c>
      <c r="BB310" s="26">
        <f t="shared" si="612"/>
        <v>1</v>
      </c>
      <c r="BC310" s="23">
        <f t="shared" si="613"/>
        <v>5.1110453849142923E-2</v>
      </c>
      <c r="BD310" s="27">
        <f t="shared" si="614"/>
        <v>41.516696259561357</v>
      </c>
      <c r="BE310" s="27">
        <f t="shared" ca="1" si="683"/>
        <v>-2.1305485397974944E-2</v>
      </c>
      <c r="BF310" s="43">
        <f t="shared" ca="1" si="684"/>
        <v>0</v>
      </c>
      <c r="BG310" s="25">
        <f t="shared" si="563"/>
        <v>234.97188962999999</v>
      </c>
      <c r="BH310" s="26">
        <f t="shared" si="615"/>
        <v>1</v>
      </c>
      <c r="BI310" s="23">
        <f t="shared" si="616"/>
        <v>5.1110453849142923E-2</v>
      </c>
      <c r="BJ310" s="27">
        <f t="shared" si="617"/>
        <v>45.098650622476406</v>
      </c>
      <c r="BK310" s="27">
        <f t="shared" ca="1" si="685"/>
        <v>-8.803645415739525E-3</v>
      </c>
      <c r="BL310" s="43">
        <f t="shared" ca="1" si="686"/>
        <v>0</v>
      </c>
      <c r="BM310" s="25">
        <f t="shared" si="564"/>
        <v>242.83450113333333</v>
      </c>
      <c r="BN310" s="26">
        <f t="shared" si="618"/>
        <v>1</v>
      </c>
      <c r="BO310" s="23">
        <f t="shared" si="619"/>
        <v>5.1110453849142923E-2</v>
      </c>
      <c r="BP310" s="27">
        <f t="shared" si="620"/>
        <v>22.592816396429527</v>
      </c>
      <c r="BQ310" s="27">
        <f t="shared" ca="1" si="687"/>
        <v>-4.4235663401937186E-2</v>
      </c>
      <c r="BR310" s="43">
        <f t="shared" ca="1" si="688"/>
        <v>0</v>
      </c>
      <c r="BS310" s="25">
        <f t="shared" si="565"/>
        <v>234.97188962999999</v>
      </c>
      <c r="BT310" s="34">
        <f t="shared" si="621"/>
        <v>1</v>
      </c>
      <c r="BU310" s="23">
        <f t="shared" si="622"/>
        <v>5.1110453849142923E-2</v>
      </c>
      <c r="BV310" s="27">
        <f t="shared" si="623"/>
        <v>40.082496827371855</v>
      </c>
      <c r="BW310" s="27">
        <f t="shared" ca="1" si="689"/>
        <v>0</v>
      </c>
      <c r="BX310" s="43">
        <f t="shared" ca="1" si="690"/>
        <v>0</v>
      </c>
      <c r="BY310" s="25">
        <f t="shared" si="566"/>
        <v>259.28559904999997</v>
      </c>
      <c r="BZ310" s="50">
        <f t="shared" si="567"/>
        <v>0.5</v>
      </c>
      <c r="CA310" s="23">
        <f t="shared" si="624"/>
        <v>8.8405557387392086E-3</v>
      </c>
      <c r="CB310" s="27">
        <f t="shared" si="625"/>
        <v>39.621804118078714</v>
      </c>
      <c r="CC310" s="27">
        <f t="shared" ca="1" si="691"/>
        <v>0</v>
      </c>
      <c r="CD310" s="43">
        <f t="shared" ca="1" si="692"/>
        <v>0</v>
      </c>
      <c r="CE310" s="25">
        <f t="shared" si="568"/>
        <v>246.55508501999998</v>
      </c>
      <c r="CF310" s="34">
        <f t="shared" si="569"/>
        <v>1</v>
      </c>
      <c r="CG310" s="23">
        <f t="shared" si="626"/>
        <v>5.1110453849142923E-2</v>
      </c>
      <c r="CH310" s="27">
        <f t="shared" si="627"/>
        <v>41.807533838891807</v>
      </c>
      <c r="CI310" s="27">
        <f t="shared" ca="1" si="693"/>
        <v>0</v>
      </c>
      <c r="CJ310" s="43">
        <f t="shared" ca="1" si="694"/>
        <v>0</v>
      </c>
      <c r="CK310" s="25">
        <f t="shared" si="570"/>
        <v>234.97188962999999</v>
      </c>
      <c r="CL310" s="34">
        <f t="shared" si="571"/>
        <v>1</v>
      </c>
      <c r="CM310" s="23">
        <f t="shared" si="628"/>
        <v>5.1110453849142923E-2</v>
      </c>
      <c r="CN310" s="27">
        <f t="shared" si="629"/>
        <v>43.078143933439002</v>
      </c>
      <c r="CO310" s="27">
        <f t="shared" ca="1" si="695"/>
        <v>0</v>
      </c>
      <c r="CP310" s="43">
        <f t="shared" ca="1" si="696"/>
        <v>0</v>
      </c>
      <c r="CQ310" s="25">
        <f t="shared" si="572"/>
        <v>238.45971027999994</v>
      </c>
      <c r="CR310" s="34">
        <f t="shared" si="573"/>
        <v>1</v>
      </c>
      <c r="CS310" s="23">
        <f t="shared" si="630"/>
        <v>5.1110453849142923E-2</v>
      </c>
      <c r="CT310" s="27">
        <f t="shared" si="631"/>
        <v>36.326056822992008</v>
      </c>
      <c r="CU310" s="27">
        <f t="shared" ca="1" si="697"/>
        <v>-1.0823926856244559E-2</v>
      </c>
      <c r="CV310" s="43">
        <f t="shared" ca="1" si="698"/>
        <v>0</v>
      </c>
      <c r="CW310" s="25">
        <f t="shared" si="574"/>
        <v>234.97188962999999</v>
      </c>
      <c r="CX310" s="34">
        <f t="shared" si="632"/>
        <v>0.75</v>
      </c>
      <c r="CY310" s="23">
        <f t="shared" si="633"/>
        <v>4.0542979321541994E-2</v>
      </c>
      <c r="CZ310" s="27">
        <f t="shared" si="634"/>
        <v>42.739014201761442</v>
      </c>
      <c r="DA310" s="27">
        <f t="shared" ca="1" si="699"/>
        <v>0</v>
      </c>
      <c r="DB310" s="43">
        <f t="shared" ca="1" si="700"/>
        <v>0</v>
      </c>
      <c r="DC310" s="25">
        <f t="shared" si="575"/>
        <v>234.97188962999999</v>
      </c>
      <c r="DD310" s="34">
        <f t="shared" si="576"/>
        <v>1</v>
      </c>
      <c r="DE310" s="23">
        <f t="shared" si="635"/>
        <v>4.7587962339942613E-2</v>
      </c>
      <c r="DF310" s="27">
        <f t="shared" si="636"/>
        <v>52.351362302957398</v>
      </c>
      <c r="DG310" s="27">
        <f t="shared" ca="1" si="664"/>
        <v>0</v>
      </c>
      <c r="DH310" s="43">
        <f t="shared" ca="1" si="665"/>
        <v>0</v>
      </c>
      <c r="DI310" s="25">
        <f t="shared" si="577"/>
        <v>259.28559904999997</v>
      </c>
      <c r="DJ310" s="26">
        <f t="shared" si="578"/>
        <v>1</v>
      </c>
      <c r="DK310" s="23">
        <f t="shared" si="637"/>
        <v>5.1110453849142923E-2</v>
      </c>
      <c r="DL310" s="27">
        <f t="shared" si="638"/>
        <v>66.736579490677457</v>
      </c>
      <c r="DM310" s="27">
        <f t="shared" ca="1" si="701"/>
        <v>0</v>
      </c>
      <c r="DN310" s="43">
        <f t="shared" ca="1" si="702"/>
        <v>0</v>
      </c>
      <c r="DO310" s="25">
        <f t="shared" si="579"/>
        <v>246.55508501999998</v>
      </c>
      <c r="DP310" s="26">
        <f t="shared" si="580"/>
        <v>1</v>
      </c>
      <c r="DQ310" s="23">
        <f t="shared" si="639"/>
        <v>5.1110453849142923E-2</v>
      </c>
      <c r="DR310" s="27">
        <f t="shared" si="640"/>
        <v>84.643879199970669</v>
      </c>
      <c r="DS310" s="27">
        <f t="shared" ca="1" si="703"/>
        <v>0</v>
      </c>
      <c r="DT310" s="43">
        <f t="shared" ca="1" si="704"/>
        <v>0</v>
      </c>
      <c r="DU310" s="25">
        <f t="shared" si="581"/>
        <v>234.97188962999999</v>
      </c>
      <c r="DV310" s="26">
        <f t="shared" si="582"/>
        <v>1</v>
      </c>
      <c r="DW310" s="23">
        <f t="shared" si="641"/>
        <v>5.1110453849142923E-2</v>
      </c>
      <c r="DX310" s="27">
        <f t="shared" si="642"/>
        <v>44.890734812425052</v>
      </c>
      <c r="DY310" s="27">
        <f t="shared" ca="1" si="705"/>
        <v>0</v>
      </c>
      <c r="DZ310" s="43">
        <f t="shared" ca="1" si="706"/>
        <v>0</v>
      </c>
      <c r="EA310" s="25">
        <f t="shared" si="583"/>
        <v>234.97188962999999</v>
      </c>
      <c r="EB310" s="34">
        <f t="shared" si="643"/>
        <v>1</v>
      </c>
      <c r="EC310" s="23">
        <f t="shared" si="644"/>
        <v>5.1110453849142923E-2</v>
      </c>
      <c r="ED310" s="27">
        <f t="shared" si="645"/>
        <v>66.878699622430901</v>
      </c>
      <c r="EE310" s="27">
        <f t="shared" ca="1" si="707"/>
        <v>0</v>
      </c>
      <c r="EF310" s="43">
        <f t="shared" ca="1" si="708"/>
        <v>0</v>
      </c>
      <c r="EG310" s="25">
        <f t="shared" si="584"/>
        <v>259.28559904999997</v>
      </c>
      <c r="EH310" s="26">
        <f t="shared" si="646"/>
        <v>1</v>
      </c>
      <c r="EI310" s="23">
        <f t="shared" si="647"/>
        <v>5.1110453849142923E-2</v>
      </c>
      <c r="EJ310" s="27">
        <f t="shared" si="648"/>
        <v>71.284436909105921</v>
      </c>
      <c r="EK310" s="27">
        <f t="shared" ca="1" si="709"/>
        <v>0</v>
      </c>
      <c r="EL310" s="43">
        <f t="shared" ca="1" si="710"/>
        <v>0</v>
      </c>
      <c r="EM310" s="25">
        <f t="shared" si="585"/>
        <v>246.55508501999998</v>
      </c>
      <c r="EN310" s="26">
        <f t="shared" si="649"/>
        <v>1</v>
      </c>
      <c r="EO310" s="23">
        <f t="shared" si="650"/>
        <v>5.1110453849142923E-2</v>
      </c>
      <c r="EP310" s="27">
        <f t="shared" si="651"/>
        <v>55.209752134703493</v>
      </c>
      <c r="EQ310" s="27">
        <f t="shared" ca="1" si="711"/>
        <v>0</v>
      </c>
      <c r="ER310" s="43">
        <f t="shared" ca="1" si="712"/>
        <v>0</v>
      </c>
      <c r="ES310" s="25">
        <f t="shared" si="586"/>
        <v>234.97188962999999</v>
      </c>
      <c r="ET310" s="26">
        <f t="shared" si="652"/>
        <v>0</v>
      </c>
      <c r="EU310" s="23">
        <f t="shared" si="653"/>
        <v>8.8405557387392086E-3</v>
      </c>
      <c r="EV310" s="27">
        <f t="shared" si="654"/>
        <v>48.120128989688084</v>
      </c>
      <c r="EW310" s="27">
        <f t="shared" ca="1" si="713"/>
        <v>0</v>
      </c>
      <c r="EX310" s="43">
        <f t="shared" ca="1" si="714"/>
        <v>0</v>
      </c>
      <c r="EY310" s="25">
        <f t="shared" si="587"/>
        <v>234.97188962999999</v>
      </c>
      <c r="EZ310" s="34">
        <f t="shared" si="655"/>
        <v>0.66666666666666663</v>
      </c>
      <c r="FA310" s="23">
        <f t="shared" si="656"/>
        <v>3.7020487812341685E-2</v>
      </c>
      <c r="FB310" s="27">
        <f t="shared" si="657"/>
        <v>60.61416792561495</v>
      </c>
      <c r="FC310" s="27">
        <f t="shared" ca="1" si="715"/>
        <v>0</v>
      </c>
      <c r="FD310" s="43">
        <f t="shared" ca="1" si="716"/>
        <v>0</v>
      </c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25">
        <f t="shared" si="588"/>
        <v>234.97188962999999</v>
      </c>
      <c r="FT310" s="26">
        <f t="shared" si="658"/>
        <v>1</v>
      </c>
      <c r="FU310" s="23">
        <f t="shared" si="659"/>
        <v>5.1110453849142923E-2</v>
      </c>
      <c r="FV310" s="27">
        <f t="shared" si="660"/>
        <v>7.4881046245320597</v>
      </c>
      <c r="FW310" s="27">
        <f t="shared" ca="1" si="717"/>
        <v>-5.2309593453380376E-2</v>
      </c>
      <c r="FX310" s="43">
        <f t="shared" ca="1" si="718"/>
        <v>0</v>
      </c>
      <c r="FY310" s="25">
        <f t="shared" si="589"/>
        <v>234.97188962999999</v>
      </c>
      <c r="FZ310" s="26">
        <f t="shared" si="661"/>
        <v>0</v>
      </c>
      <c r="GA310" s="23">
        <f t="shared" si="662"/>
        <v>8.8405557387392086E-3</v>
      </c>
      <c r="GB310" s="27">
        <f t="shared" si="663"/>
        <v>41.284668055991062</v>
      </c>
      <c r="GC310" s="27">
        <f t="shared" ca="1" si="719"/>
        <v>0</v>
      </c>
      <c r="GD310" s="43">
        <f t="shared" ca="1" si="720"/>
        <v>0</v>
      </c>
      <c r="GE310" s="47"/>
      <c r="GF310" s="47"/>
    </row>
    <row r="311" spans="1:188" x14ac:dyDescent="0.2">
      <c r="A311" s="30">
        <v>34120</v>
      </c>
      <c r="B311" s="34">
        <v>284.86628489999998</v>
      </c>
      <c r="C311" s="23">
        <v>9.1124684369046083E-3</v>
      </c>
      <c r="D311" s="24">
        <f t="shared" si="666"/>
        <v>7.1947096857810866E-2</v>
      </c>
      <c r="E311" s="25" t="e">
        <f>#N/A</f>
        <v>#N/A</v>
      </c>
      <c r="F311" s="26">
        <v>1</v>
      </c>
      <c r="G311" s="23">
        <f t="shared" si="590"/>
        <v>7.1947096857810866E-2</v>
      </c>
      <c r="H311" s="27">
        <f t="shared" si="591"/>
        <v>83.997349260664222</v>
      </c>
      <c r="I311" s="27">
        <f t="shared" ca="1" si="667"/>
        <v>0</v>
      </c>
      <c r="J311" s="43">
        <f t="shared" ca="1" si="668"/>
        <v>0</v>
      </c>
      <c r="K311" s="25" t="e">
        <f>#N/A</f>
        <v>#N/A</v>
      </c>
      <c r="L311" s="26">
        <v>0</v>
      </c>
      <c r="M311" s="23">
        <f t="shared" si="592"/>
        <v>9.1124684369046083E-3</v>
      </c>
      <c r="N311" s="27">
        <f t="shared" si="593"/>
        <v>8.6722526717367145</v>
      </c>
      <c r="O311" s="27">
        <f t="shared" ca="1" si="669"/>
        <v>0</v>
      </c>
      <c r="P311" s="43">
        <f t="shared" ca="1" si="670"/>
        <v>0</v>
      </c>
      <c r="Q311" s="25">
        <f t="shared" ref="Q311:Q374" si="721">AVERAGE($B302:$B311)</f>
        <v>239.65892746999998</v>
      </c>
      <c r="R311" s="26">
        <f t="shared" si="594"/>
        <v>1</v>
      </c>
      <c r="S311" s="23">
        <f t="shared" si="595"/>
        <v>7.1947096857810866E-2</v>
      </c>
      <c r="T311" s="27">
        <f t="shared" si="596"/>
        <v>58.558483708780543</v>
      </c>
      <c r="U311" s="27">
        <f t="shared" ca="1" si="671"/>
        <v>0</v>
      </c>
      <c r="V311" s="43">
        <f t="shared" ca="1" si="672"/>
        <v>0</v>
      </c>
      <c r="W311" s="25">
        <f t="shared" ref="W311:W374" si="722">AVERAGE($B310:$B311)</f>
        <v>275.30643709999998</v>
      </c>
      <c r="X311" s="26">
        <f t="shared" si="597"/>
        <v>1</v>
      </c>
      <c r="Y311" s="23">
        <f t="shared" si="598"/>
        <v>7.1947096857810866E-2</v>
      </c>
      <c r="Z311" s="27">
        <f t="shared" si="599"/>
        <v>101.22778002691545</v>
      </c>
      <c r="AA311" s="27">
        <f t="shared" ca="1" si="673"/>
        <v>0</v>
      </c>
      <c r="AB311" s="43">
        <f t="shared" ca="1" si="674"/>
        <v>0</v>
      </c>
      <c r="AC311" s="25">
        <f t="shared" ref="AC311:AC374" si="723">AVERAGE($B307:$B311)</f>
        <v>257.61128965999995</v>
      </c>
      <c r="AD311" s="26">
        <f t="shared" si="600"/>
        <v>1</v>
      </c>
      <c r="AE311" s="23">
        <f t="shared" si="601"/>
        <v>7.1947096857810866E-2</v>
      </c>
      <c r="AF311" s="27">
        <f t="shared" si="602"/>
        <v>90.243601078027339</v>
      </c>
      <c r="AG311" s="27">
        <f t="shared" ca="1" si="675"/>
        <v>0</v>
      </c>
      <c r="AH311" s="43">
        <f t="shared" ca="1" si="676"/>
        <v>0</v>
      </c>
      <c r="AI311" s="25">
        <f t="shared" ref="AI311:AI374" si="724">AVERAGE($B302:$B311)</f>
        <v>239.65892746999998</v>
      </c>
      <c r="AJ311" s="26">
        <f t="shared" si="603"/>
        <v>1</v>
      </c>
      <c r="AK311" s="23">
        <f t="shared" si="604"/>
        <v>7.1947096857810866E-2</v>
      </c>
      <c r="AL311" s="27">
        <f t="shared" si="605"/>
        <v>58.558483708780543</v>
      </c>
      <c r="AM311" s="27">
        <f t="shared" ca="1" si="677"/>
        <v>0</v>
      </c>
      <c r="AN311" s="43">
        <f t="shared" ca="1" si="678"/>
        <v>0</v>
      </c>
      <c r="AO311" s="25">
        <f t="shared" ref="AO311:AO374" si="725">AVERAGE($B302:$B311)</f>
        <v>239.65892746999998</v>
      </c>
      <c r="AP311" s="34">
        <f t="shared" si="606"/>
        <v>1</v>
      </c>
      <c r="AQ311" s="23">
        <f t="shared" si="607"/>
        <v>7.1947096857810866E-2</v>
      </c>
      <c r="AR311" s="27">
        <f t="shared" si="608"/>
        <v>85.743582904061171</v>
      </c>
      <c r="AS311" s="27">
        <f t="shared" ca="1" si="679"/>
        <v>0</v>
      </c>
      <c r="AT311" s="43">
        <f t="shared" ca="1" si="680"/>
        <v>0</v>
      </c>
      <c r="AU311" s="25">
        <f t="shared" ref="AU311:AU374" si="726">AVERAGE($B307:$B311)</f>
        <v>257.61128965999995</v>
      </c>
      <c r="AV311" s="26">
        <f t="shared" si="609"/>
        <v>1</v>
      </c>
      <c r="AW311" s="23">
        <f t="shared" si="610"/>
        <v>7.1947096857810866E-2</v>
      </c>
      <c r="AX311" s="27">
        <f t="shared" si="611"/>
        <v>55.008447110410941</v>
      </c>
      <c r="AY311" s="27">
        <f t="shared" ca="1" si="681"/>
        <v>0</v>
      </c>
      <c r="AZ311" s="43">
        <f t="shared" ca="1" si="682"/>
        <v>0</v>
      </c>
      <c r="BA311" s="25">
        <f t="shared" ref="BA311:BA374" si="727">AVERAGE($B307:$B311)</f>
        <v>257.61128965999995</v>
      </c>
      <c r="BB311" s="26">
        <f t="shared" si="612"/>
        <v>1</v>
      </c>
      <c r="BC311" s="23">
        <f t="shared" si="613"/>
        <v>7.1947096857810866E-2</v>
      </c>
      <c r="BD311" s="27">
        <f t="shared" si="614"/>
        <v>44.503702026564333</v>
      </c>
      <c r="BE311" s="27">
        <f t="shared" ca="1" si="683"/>
        <v>0</v>
      </c>
      <c r="BF311" s="43">
        <f t="shared" ca="1" si="684"/>
        <v>0</v>
      </c>
      <c r="BG311" s="25">
        <f t="shared" ref="BG311:BG374" si="728">AVERAGE($B302:$B311)</f>
        <v>239.65892746999998</v>
      </c>
      <c r="BH311" s="26">
        <f t="shared" si="615"/>
        <v>1</v>
      </c>
      <c r="BI311" s="23">
        <f t="shared" si="616"/>
        <v>7.1947096857810866E-2</v>
      </c>
      <c r="BJ311" s="27">
        <f t="shared" si="617"/>
        <v>48.343367606968286</v>
      </c>
      <c r="BK311" s="27">
        <f t="shared" ca="1" si="685"/>
        <v>0</v>
      </c>
      <c r="BL311" s="43">
        <f t="shared" ca="1" si="686"/>
        <v>0</v>
      </c>
      <c r="BM311" s="25">
        <f t="shared" ref="BM311:BM374" si="729">AVERAGE($B306:$B311)</f>
        <v>252.94028499999999</v>
      </c>
      <c r="BN311" s="26">
        <f t="shared" si="618"/>
        <v>1</v>
      </c>
      <c r="BO311" s="23">
        <f t="shared" si="619"/>
        <v>7.1947096857810866E-2</v>
      </c>
      <c r="BP311" s="27">
        <f t="shared" si="620"/>
        <v>24.21830394599418</v>
      </c>
      <c r="BQ311" s="27">
        <f t="shared" ca="1" si="687"/>
        <v>0</v>
      </c>
      <c r="BR311" s="43">
        <f t="shared" ca="1" si="688"/>
        <v>0</v>
      </c>
      <c r="BS311" s="25">
        <f t="shared" ref="BS311:BS374" si="730">AVERAGE($B302:$B311)</f>
        <v>239.65892746999998</v>
      </c>
      <c r="BT311" s="34">
        <f t="shared" si="621"/>
        <v>1</v>
      </c>
      <c r="BU311" s="23">
        <f t="shared" si="622"/>
        <v>7.1947096857810866E-2</v>
      </c>
      <c r="BV311" s="27">
        <f t="shared" si="623"/>
        <v>42.966316108913674</v>
      </c>
      <c r="BW311" s="27">
        <f t="shared" ca="1" si="689"/>
        <v>0</v>
      </c>
      <c r="BX311" s="43">
        <f t="shared" ca="1" si="690"/>
        <v>0</v>
      </c>
      <c r="BY311" s="25">
        <f t="shared" ref="BY311:BY374" si="731">AVERAGE($B310:$B311)</f>
        <v>275.30643709999998</v>
      </c>
      <c r="BZ311" s="50">
        <f t="shared" ref="BZ311:BZ374" si="732">IF($B310&gt;=BY310,MIN(1,1/$CA$15+BZ310),0)</f>
        <v>1</v>
      </c>
      <c r="CA311" s="23">
        <f t="shared" si="624"/>
        <v>7.1947096857810866E-2</v>
      </c>
      <c r="CB311" s="27">
        <f t="shared" si="625"/>
        <v>42.472477896643333</v>
      </c>
      <c r="CC311" s="27">
        <f t="shared" ca="1" si="691"/>
        <v>0</v>
      </c>
      <c r="CD311" s="43">
        <f t="shared" ca="1" si="692"/>
        <v>0</v>
      </c>
      <c r="CE311" s="25">
        <f t="shared" ref="CE311:CE374" si="733">AVERAGE($B307:$B311)</f>
        <v>257.61128965999995</v>
      </c>
      <c r="CF311" s="34">
        <f t="shared" ref="CF311:CF374" si="734">IF($B310&gt;=CE310,MIN(1,1/$CA$15+CF310),0)</f>
        <v>1</v>
      </c>
      <c r="CG311" s="23">
        <f t="shared" si="626"/>
        <v>7.1947096857810866E-2</v>
      </c>
      <c r="CH311" s="27">
        <f t="shared" si="627"/>
        <v>44.815464525384762</v>
      </c>
      <c r="CI311" s="27">
        <f t="shared" ca="1" si="693"/>
        <v>0</v>
      </c>
      <c r="CJ311" s="43">
        <f t="shared" ca="1" si="694"/>
        <v>0</v>
      </c>
      <c r="CK311" s="25">
        <f t="shared" ref="CK311:CK374" si="735">AVERAGE($B302:$B311)</f>
        <v>239.65892746999998</v>
      </c>
      <c r="CL311" s="34">
        <f t="shared" ref="CL311:CL374" si="736">IF($B310&gt;=CK310,MIN(1,1/$CA$15+CL310),0)</f>
        <v>1</v>
      </c>
      <c r="CM311" s="23">
        <f t="shared" si="628"/>
        <v>7.1947096857810866E-2</v>
      </c>
      <c r="CN311" s="27">
        <f t="shared" si="629"/>
        <v>46.177491327472858</v>
      </c>
      <c r="CO311" s="27">
        <f t="shared" ca="1" si="695"/>
        <v>0</v>
      </c>
      <c r="CP311" s="43">
        <f t="shared" ca="1" si="696"/>
        <v>0</v>
      </c>
      <c r="CQ311" s="25">
        <f t="shared" ref="CQ311:CQ374" si="737">AVERAGE($B292:$B311)</f>
        <v>241.56906925999996</v>
      </c>
      <c r="CR311" s="34">
        <f t="shared" ref="CR311:CR374" si="738">IF($B310&gt;=CQ310,MIN(1,1/$CA$15+CR310),0)</f>
        <v>1</v>
      </c>
      <c r="CS311" s="23">
        <f t="shared" si="630"/>
        <v>7.1947096857810866E-2</v>
      </c>
      <c r="CT311" s="27">
        <f t="shared" si="631"/>
        <v>38.939611151698152</v>
      </c>
      <c r="CU311" s="27">
        <f t="shared" ca="1" si="697"/>
        <v>0</v>
      </c>
      <c r="CV311" s="43">
        <f t="shared" ca="1" si="698"/>
        <v>0</v>
      </c>
      <c r="CW311" s="25">
        <f t="shared" ref="CW311:CW374" si="739">AVERAGE($B302:$B311)</f>
        <v>239.65892746999998</v>
      </c>
      <c r="CX311" s="34">
        <f t="shared" si="632"/>
        <v>1</v>
      </c>
      <c r="CY311" s="23">
        <f t="shared" si="633"/>
        <v>7.1947096857810866E-2</v>
      </c>
      <c r="CZ311" s="27">
        <f t="shared" si="634"/>
        <v>45.813962196142924</v>
      </c>
      <c r="DA311" s="27">
        <f t="shared" ca="1" si="699"/>
        <v>0</v>
      </c>
      <c r="DB311" s="43">
        <f t="shared" ca="1" si="700"/>
        <v>0</v>
      </c>
      <c r="DC311" s="25">
        <f t="shared" ref="DC311:DC374" si="740">AVERAGE($B302:$B311)</f>
        <v>239.65892746999998</v>
      </c>
      <c r="DD311" s="34">
        <f t="shared" ref="DD311:DD374" si="741">(AP311+BT311)/2</f>
        <v>1</v>
      </c>
      <c r="DE311" s="23">
        <f t="shared" si="635"/>
        <v>7.1947096857810866E-2</v>
      </c>
      <c r="DF311" s="27">
        <f t="shared" si="636"/>
        <v>56.117890837206623</v>
      </c>
      <c r="DG311" s="27">
        <f t="shared" ca="1" si="664"/>
        <v>0</v>
      </c>
      <c r="DH311" s="43">
        <f t="shared" ca="1" si="665"/>
        <v>0</v>
      </c>
      <c r="DI311" s="25">
        <f t="shared" ref="DI311:DI374" si="742">AVERAGE($B310:$B311)</f>
        <v>275.30643709999998</v>
      </c>
      <c r="DJ311" s="26">
        <f t="shared" ref="DJ311:DJ374" si="743">IF(DJ310=0,IF($B310&gt;=$DK$14*DI310,1,0),IF($B310&lt;DI310*$DK$16,0,1))</f>
        <v>1</v>
      </c>
      <c r="DK311" s="23">
        <f t="shared" si="637"/>
        <v>7.1947096857810866E-2</v>
      </c>
      <c r="DL311" s="27">
        <f t="shared" si="638"/>
        <v>71.538082639252224</v>
      </c>
      <c r="DM311" s="27">
        <f t="shared" ca="1" si="701"/>
        <v>0</v>
      </c>
      <c r="DN311" s="43">
        <f t="shared" ca="1" si="702"/>
        <v>0</v>
      </c>
      <c r="DO311" s="25">
        <f t="shared" ref="DO311:DO374" si="744">AVERAGE($B307:$B311)</f>
        <v>257.61128965999995</v>
      </c>
      <c r="DP311" s="26">
        <f t="shared" ref="DP311:DP374" si="745">IF(DP310=0,IF($B310&gt;=$DK$14*DO310,1,0),IF($B310&lt;DO310*$DK$16,0,1))</f>
        <v>1</v>
      </c>
      <c r="DQ311" s="23">
        <f t="shared" si="639"/>
        <v>7.1947096857810866E-2</v>
      </c>
      <c r="DR311" s="27">
        <f t="shared" si="640"/>
        <v>90.733760575191795</v>
      </c>
      <c r="DS311" s="27">
        <f t="shared" ca="1" si="703"/>
        <v>0</v>
      </c>
      <c r="DT311" s="43">
        <f t="shared" ca="1" si="704"/>
        <v>0</v>
      </c>
      <c r="DU311" s="25">
        <f t="shared" ref="DU311:DU374" si="746">AVERAGE($B302:$B311)</f>
        <v>239.65892746999998</v>
      </c>
      <c r="DV311" s="26">
        <f t="shared" ref="DV311:DV374" si="747">IF(DV310=0,IF($B310&gt;=$DK$14*DU310,1,0),IF($B310&lt;DU310*$DK$16,0,1))</f>
        <v>1</v>
      </c>
      <c r="DW311" s="23">
        <f t="shared" si="641"/>
        <v>7.1947096857810866E-2</v>
      </c>
      <c r="DX311" s="27">
        <f t="shared" si="642"/>
        <v>48.1204928579929</v>
      </c>
      <c r="DY311" s="27">
        <f t="shared" ca="1" si="705"/>
        <v>0</v>
      </c>
      <c r="DZ311" s="43">
        <f t="shared" ca="1" si="706"/>
        <v>0</v>
      </c>
      <c r="EA311" s="25">
        <f t="shared" ref="EA311:EA374" si="748">AVERAGE($B302:$B311)</f>
        <v>239.65892746999998</v>
      </c>
      <c r="EB311" s="34">
        <f t="shared" si="643"/>
        <v>1</v>
      </c>
      <c r="EC311" s="23">
        <f t="shared" si="644"/>
        <v>7.1947096857810866E-2</v>
      </c>
      <c r="ED311" s="27">
        <f t="shared" si="645"/>
        <v>71.690427901890374</v>
      </c>
      <c r="EE311" s="27">
        <f t="shared" ca="1" si="707"/>
        <v>0</v>
      </c>
      <c r="EF311" s="43">
        <f t="shared" ca="1" si="708"/>
        <v>0</v>
      </c>
      <c r="EG311" s="25">
        <f t="shared" ref="EG311:EG374" si="749">AVERAGE($B310:$B311)</f>
        <v>275.30643709999998</v>
      </c>
      <c r="EH311" s="26">
        <f t="shared" si="646"/>
        <v>1</v>
      </c>
      <c r="EI311" s="23">
        <f t="shared" si="647"/>
        <v>7.1947096857810866E-2</v>
      </c>
      <c r="EJ311" s="27">
        <f t="shared" si="648"/>
        <v>76.413145195859869</v>
      </c>
      <c r="EK311" s="27">
        <f t="shared" ca="1" si="709"/>
        <v>0</v>
      </c>
      <c r="EL311" s="43">
        <f t="shared" ca="1" si="710"/>
        <v>0</v>
      </c>
      <c r="EM311" s="25">
        <f t="shared" ref="EM311:EM374" si="750">AVERAGE($B307:$B311)</f>
        <v>257.61128965999995</v>
      </c>
      <c r="EN311" s="26">
        <f t="shared" si="649"/>
        <v>1</v>
      </c>
      <c r="EO311" s="23">
        <f t="shared" si="650"/>
        <v>7.1947096857810866E-2</v>
      </c>
      <c r="EP311" s="27">
        <f t="shared" si="651"/>
        <v>59.181933519034736</v>
      </c>
      <c r="EQ311" s="27">
        <f t="shared" ca="1" si="711"/>
        <v>0</v>
      </c>
      <c r="ER311" s="43">
        <f t="shared" ca="1" si="712"/>
        <v>0</v>
      </c>
      <c r="ES311" s="25">
        <f t="shared" ref="ES311:ES374" si="751">AVERAGE($B302:$B311)</f>
        <v>239.65892746999998</v>
      </c>
      <c r="ET311" s="26">
        <f t="shared" si="652"/>
        <v>1</v>
      </c>
      <c r="EU311" s="23">
        <f t="shared" si="653"/>
        <v>7.1947096857810866E-2</v>
      </c>
      <c r="EV311" s="27">
        <f t="shared" si="654"/>
        <v>51.582232570919523</v>
      </c>
      <c r="EW311" s="27">
        <f t="shared" ca="1" si="713"/>
        <v>0</v>
      </c>
      <c r="EX311" s="43">
        <f t="shared" ca="1" si="714"/>
        <v>0</v>
      </c>
      <c r="EY311" s="25">
        <f t="shared" ref="EY311:EY374" si="752">AVERAGE($B302:$B311)</f>
        <v>239.65892746999998</v>
      </c>
      <c r="EZ311" s="34">
        <f t="shared" si="655"/>
        <v>1</v>
      </c>
      <c r="FA311" s="23">
        <f t="shared" si="656"/>
        <v>7.1947096857810866E-2</v>
      </c>
      <c r="FB311" s="27">
        <f t="shared" si="657"/>
        <v>64.975181336314776</v>
      </c>
      <c r="FC311" s="27">
        <f t="shared" ca="1" si="715"/>
        <v>0</v>
      </c>
      <c r="FD311" s="43">
        <f t="shared" ca="1" si="716"/>
        <v>0</v>
      </c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25">
        <f t="shared" ref="FS311:FS374" si="753">AVERAGE($B302:$B311)</f>
        <v>239.65892746999998</v>
      </c>
      <c r="FT311" s="26">
        <f t="shared" si="658"/>
        <v>1</v>
      </c>
      <c r="FU311" s="23">
        <f t="shared" si="659"/>
        <v>7.1947096857810866E-2</v>
      </c>
      <c r="FV311" s="27">
        <f t="shared" si="660"/>
        <v>8.0268520132346897</v>
      </c>
      <c r="FW311" s="27">
        <f t="shared" ca="1" si="717"/>
        <v>0</v>
      </c>
      <c r="FX311" s="43">
        <f t="shared" ca="1" si="718"/>
        <v>0</v>
      </c>
      <c r="FY311" s="25">
        <f t="shared" ref="FY311:FY374" si="754">AVERAGE($B302:$B311)</f>
        <v>239.65892746999998</v>
      </c>
      <c r="FZ311" s="26">
        <f t="shared" si="661"/>
        <v>1</v>
      </c>
      <c r="GA311" s="23">
        <f t="shared" si="662"/>
        <v>7.1947096857810866E-2</v>
      </c>
      <c r="GB311" s="27">
        <f t="shared" si="663"/>
        <v>44.254980067358019</v>
      </c>
      <c r="GC311" s="27">
        <f t="shared" ca="1" si="719"/>
        <v>0</v>
      </c>
      <c r="GD311" s="43">
        <f t="shared" ca="1" si="720"/>
        <v>0</v>
      </c>
      <c r="GE311" s="47"/>
      <c r="GF311" s="47"/>
    </row>
    <row r="312" spans="1:188" x14ac:dyDescent="0.2">
      <c r="A312" s="30">
        <v>34150</v>
      </c>
      <c r="B312" s="34">
        <v>291.62183299999998</v>
      </c>
      <c r="C312" s="23">
        <v>9.3986157146148663E-3</v>
      </c>
      <c r="D312" s="24">
        <f t="shared" si="666"/>
        <v>2.3714803955727781E-2</v>
      </c>
      <c r="E312" s="25" t="e">
        <f>#N/A</f>
        <v>#N/A</v>
      </c>
      <c r="F312" s="26">
        <v>1</v>
      </c>
      <c r="G312" s="23">
        <f t="shared" ref="G312:G375" si="755">IF(F312=1,$D312,$C312)</f>
        <v>2.3714803955727781E-2</v>
      </c>
      <c r="H312" s="27">
        <f t="shared" ref="H312:H375" si="756">H311*(1+G312)</f>
        <v>85.989329931181672</v>
      </c>
      <c r="I312" s="27">
        <f t="shared" ca="1" si="667"/>
        <v>0</v>
      </c>
      <c r="J312" s="43">
        <f t="shared" ca="1" si="668"/>
        <v>0</v>
      </c>
      <c r="K312" s="25" t="e">
        <f>#N/A</f>
        <v>#N/A</v>
      </c>
      <c r="L312" s="26">
        <v>0</v>
      </c>
      <c r="M312" s="23">
        <f t="shared" ref="M312:M375" si="757">IF(L312=1,$D312,$C312)</f>
        <v>9.3986157146148663E-3</v>
      </c>
      <c r="N312" s="27">
        <f t="shared" ref="N312:N375" si="758">N311*(1+M312)</f>
        <v>8.7537598419784093</v>
      </c>
      <c r="O312" s="27">
        <f t="shared" ca="1" si="669"/>
        <v>0</v>
      </c>
      <c r="P312" s="43">
        <f t="shared" ca="1" si="670"/>
        <v>0</v>
      </c>
      <c r="Q312" s="25">
        <f t="shared" si="721"/>
        <v>246.89658980000004</v>
      </c>
      <c r="R312" s="26">
        <f t="shared" ref="R312:R375" si="759">IF($B311&gt;=Q311,1,0)</f>
        <v>1</v>
      </c>
      <c r="S312" s="23">
        <f t="shared" ref="S312:S375" si="760">IF(R312=1,$D312,$C312)</f>
        <v>2.3714803955727781E-2</v>
      </c>
      <c r="T312" s="27">
        <f t="shared" ref="T312:T375" si="761">T311*(1+S312)</f>
        <v>59.947186669878953</v>
      </c>
      <c r="U312" s="27">
        <f t="shared" ca="1" si="671"/>
        <v>0</v>
      </c>
      <c r="V312" s="43">
        <f t="shared" ca="1" si="672"/>
        <v>0</v>
      </c>
      <c r="W312" s="25">
        <f t="shared" si="722"/>
        <v>288.24405894999995</v>
      </c>
      <c r="X312" s="26">
        <f t="shared" ref="X312:X375" si="762">IF($B311&gt;=W311,1,0)</f>
        <v>1</v>
      </c>
      <c r="Y312" s="23">
        <f t="shared" ref="Y312:Y375" si="763">IF(X312=1,$D312,$C312)</f>
        <v>2.3714803955727781E-2</v>
      </c>
      <c r="Z312" s="27">
        <f t="shared" ref="Z312:Z375" si="764">Z311*(1+Y312)</f>
        <v>103.62837698512729</v>
      </c>
      <c r="AA312" s="27">
        <f t="shared" ca="1" si="673"/>
        <v>0</v>
      </c>
      <c r="AB312" s="43">
        <f t="shared" ca="1" si="674"/>
        <v>0</v>
      </c>
      <c r="AC312" s="25">
        <f t="shared" si="723"/>
        <v>267.43344321999996</v>
      </c>
      <c r="AD312" s="26">
        <f t="shared" ref="AD312:AD375" si="765">IF($B311&gt;=AC311,1,0)</f>
        <v>1</v>
      </c>
      <c r="AE312" s="23">
        <f t="shared" ref="AE312:AE375" si="766">IF(AD312=1,$D312,$C312)</f>
        <v>2.3714803955727781E-2</v>
      </c>
      <c r="AF312" s="27">
        <f t="shared" ref="AF312:AF375" si="767">AF311*(1+AE312)</f>
        <v>92.383710385851657</v>
      </c>
      <c r="AG312" s="27">
        <f t="shared" ca="1" si="675"/>
        <v>0</v>
      </c>
      <c r="AH312" s="43">
        <f t="shared" ca="1" si="676"/>
        <v>0</v>
      </c>
      <c r="AI312" s="25">
        <f t="shared" si="724"/>
        <v>246.89658980000004</v>
      </c>
      <c r="AJ312" s="26">
        <f t="shared" ref="AJ312:AJ375" si="768">IF($B311&gt;=AI311,1,0)</f>
        <v>1</v>
      </c>
      <c r="AK312" s="23">
        <f t="shared" ref="AK312:AK375" si="769">IF(AJ312=1,$D312,$C312)</f>
        <v>2.3714803955727781E-2</v>
      </c>
      <c r="AL312" s="27">
        <f t="shared" ref="AL312:AL375" si="770">AL311*(1+AK312)</f>
        <v>59.947186669878953</v>
      </c>
      <c r="AM312" s="27">
        <f t="shared" ca="1" si="677"/>
        <v>0</v>
      </c>
      <c r="AN312" s="43">
        <f t="shared" ca="1" si="678"/>
        <v>0</v>
      </c>
      <c r="AO312" s="25">
        <f t="shared" si="725"/>
        <v>246.89658980000004</v>
      </c>
      <c r="AP312" s="34">
        <f t="shared" ref="AP312:AP375" si="771">(X312+AD312+AJ312)/3</f>
        <v>1</v>
      </c>
      <c r="AQ312" s="23">
        <f t="shared" ref="AQ312:AQ375" si="772">(Y312+AE312+AK312)/3</f>
        <v>2.3714803955727781E-2</v>
      </c>
      <c r="AR312" s="27">
        <f t="shared" ref="AR312:AR375" si="773">AR311*(1+AQ312)</f>
        <v>87.776975163092672</v>
      </c>
      <c r="AS312" s="27">
        <f t="shared" ca="1" si="679"/>
        <v>0</v>
      </c>
      <c r="AT312" s="43">
        <f t="shared" ca="1" si="680"/>
        <v>0</v>
      </c>
      <c r="AU312" s="25">
        <f t="shared" si="726"/>
        <v>267.43344321999996</v>
      </c>
      <c r="AV312" s="26">
        <f t="shared" ref="AV312:AV375" si="774">IF(AVERAGE($B310:$B311)&gt;=AVERAGE($B307:$B311),1,0)</f>
        <v>1</v>
      </c>
      <c r="AW312" s="23">
        <f t="shared" ref="AW312:AW375" si="775">IF(AV312=1,$D312,$C312)</f>
        <v>2.3714803955727781E-2</v>
      </c>
      <c r="AX312" s="27">
        <f t="shared" ref="AX312:AX375" si="776">AX311*(1+AW312)</f>
        <v>56.312961649543354</v>
      </c>
      <c r="AY312" s="27">
        <f t="shared" ca="1" si="681"/>
        <v>0</v>
      </c>
      <c r="AZ312" s="43">
        <f t="shared" ca="1" si="682"/>
        <v>0</v>
      </c>
      <c r="BA312" s="25">
        <f t="shared" si="727"/>
        <v>267.43344321999996</v>
      </c>
      <c r="BB312" s="26">
        <f t="shared" ref="BB312:BB375" si="777">IF(AVERAGE($B310:$B311)&gt;=AVERAGE($B302:$B311),1,0)</f>
        <v>1</v>
      </c>
      <c r="BC312" s="23">
        <f t="shared" ref="BC312:BC375" si="778">IF(BB312=1,$D312,$C312)</f>
        <v>2.3714803955727781E-2</v>
      </c>
      <c r="BD312" s="27">
        <f t="shared" ref="BD312:BD375" si="779">BD311*(1+BC312)</f>
        <v>45.559098595428431</v>
      </c>
      <c r="BE312" s="27">
        <f t="shared" ca="1" si="683"/>
        <v>0</v>
      </c>
      <c r="BF312" s="43">
        <f t="shared" ca="1" si="684"/>
        <v>0</v>
      </c>
      <c r="BG312" s="25">
        <f t="shared" si="728"/>
        <v>246.89658980000004</v>
      </c>
      <c r="BH312" s="26">
        <f t="shared" ref="BH312:BH375" si="780">IF(AVERAGE($B310:$B311)&gt;=AVERAGE($B291:$B311),1,0)</f>
        <v>1</v>
      </c>
      <c r="BI312" s="23">
        <f t="shared" ref="BI312:BI375" si="781">IF(BH312=1,$D312,$C312)</f>
        <v>2.3714803955727781E-2</v>
      </c>
      <c r="BJ312" s="27">
        <f t="shared" ref="BJ312:BJ375" si="782">BJ311*(1+BI312)</f>
        <v>49.489821092327219</v>
      </c>
      <c r="BK312" s="27">
        <f t="shared" ca="1" si="685"/>
        <v>0</v>
      </c>
      <c r="BL312" s="43">
        <f t="shared" ca="1" si="686"/>
        <v>0</v>
      </c>
      <c r="BM312" s="25">
        <f t="shared" si="729"/>
        <v>263.27971354999994</v>
      </c>
      <c r="BN312" s="26">
        <f t="shared" ref="BN312:BN375" si="783">IF(AVERAGE($B307:$B311)&gt;=AVERAGE($B302:$B311),1,0)</f>
        <v>1</v>
      </c>
      <c r="BO312" s="23">
        <f t="shared" ref="BO312:BO375" si="784">IF(BN312=1,$D312,$C312)</f>
        <v>2.3714803955727781E-2</v>
      </c>
      <c r="BP312" s="27">
        <f t="shared" ref="BP312:BP375" si="785">BP311*(1+BO312)</f>
        <v>24.79263627621366</v>
      </c>
      <c r="BQ312" s="27">
        <f t="shared" ca="1" si="687"/>
        <v>0</v>
      </c>
      <c r="BR312" s="43">
        <f t="shared" ca="1" si="688"/>
        <v>0</v>
      </c>
      <c r="BS312" s="25">
        <f t="shared" si="730"/>
        <v>246.89658980000004</v>
      </c>
      <c r="BT312" s="34">
        <f t="shared" ref="BT312:BT375" si="786">(AV312+BB312+BH312+BN312)/4</f>
        <v>1</v>
      </c>
      <c r="BU312" s="23">
        <f t="shared" ref="BU312:BU375" si="787">(AW312+BC312+BI312+BO312)/4</f>
        <v>2.3714803955727781E-2</v>
      </c>
      <c r="BV312" s="27">
        <f t="shared" ref="BV312:BV375" si="788">BV311*(1+BU312)</f>
        <v>43.98525387213639</v>
      </c>
      <c r="BW312" s="27">
        <f t="shared" ca="1" si="689"/>
        <v>0</v>
      </c>
      <c r="BX312" s="43">
        <f t="shared" ca="1" si="690"/>
        <v>0</v>
      </c>
      <c r="BY312" s="25">
        <f t="shared" si="731"/>
        <v>288.24405894999995</v>
      </c>
      <c r="BZ312" s="50">
        <f t="shared" si="732"/>
        <v>1</v>
      </c>
      <c r="CA312" s="23">
        <f t="shared" ref="CA312:CA375" si="789">IF(BZ312=1,$D312,$C312)</f>
        <v>2.3714803955727781E-2</v>
      </c>
      <c r="CB312" s="27">
        <f t="shared" ref="CB312:CB375" si="790">CB311*(1+CA312)</f>
        <v>43.479704383476211</v>
      </c>
      <c r="CC312" s="27">
        <f t="shared" ca="1" si="691"/>
        <v>0</v>
      </c>
      <c r="CD312" s="43">
        <f t="shared" ca="1" si="692"/>
        <v>0</v>
      </c>
      <c r="CE312" s="25">
        <f t="shared" si="733"/>
        <v>267.43344321999996</v>
      </c>
      <c r="CF312" s="34">
        <f t="shared" si="734"/>
        <v>1</v>
      </c>
      <c r="CG312" s="23">
        <f t="shared" ref="CG312:CG375" si="791">IF(CF312=1,$D312,$C312)</f>
        <v>2.3714803955727781E-2</v>
      </c>
      <c r="CH312" s="27">
        <f t="shared" ref="CH312:CH375" si="792">CH311*(1+CG312)</f>
        <v>45.878254480789131</v>
      </c>
      <c r="CI312" s="27">
        <f t="shared" ca="1" si="693"/>
        <v>0</v>
      </c>
      <c r="CJ312" s="43">
        <f t="shared" ca="1" si="694"/>
        <v>0</v>
      </c>
      <c r="CK312" s="25">
        <f t="shared" si="735"/>
        <v>246.89658980000004</v>
      </c>
      <c r="CL312" s="34">
        <f t="shared" si="736"/>
        <v>1</v>
      </c>
      <c r="CM312" s="23">
        <f t="shared" ref="CM312:CM375" si="793">IF(CL312=1,$D312,$C312)</f>
        <v>2.3714803955727781E-2</v>
      </c>
      <c r="CN312" s="27">
        <f t="shared" ref="CN312:CN375" si="794">CN311*(1+CM312)</f>
        <v>47.2725814814712</v>
      </c>
      <c r="CO312" s="27">
        <f t="shared" ca="1" si="695"/>
        <v>0</v>
      </c>
      <c r="CP312" s="43">
        <f t="shared" ca="1" si="696"/>
        <v>0</v>
      </c>
      <c r="CQ312" s="25">
        <f t="shared" si="737"/>
        <v>244.21466971499999</v>
      </c>
      <c r="CR312" s="34">
        <f t="shared" si="738"/>
        <v>1</v>
      </c>
      <c r="CS312" s="23">
        <f t="shared" ref="CS312:CS375" si="795">IF(CR312=1,$D312,$C312)</f>
        <v>2.3714803955727781E-2</v>
      </c>
      <c r="CT312" s="27">
        <f t="shared" ref="CT312:CT375" si="796">CT311*(1+CS312)</f>
        <v>39.863056396272945</v>
      </c>
      <c r="CU312" s="27">
        <f t="shared" ca="1" si="697"/>
        <v>0</v>
      </c>
      <c r="CV312" s="43">
        <f t="shared" ca="1" si="698"/>
        <v>0</v>
      </c>
      <c r="CW312" s="25">
        <f t="shared" si="739"/>
        <v>246.89658980000004</v>
      </c>
      <c r="CX312" s="34">
        <f t="shared" ref="CX312:CX375" si="797">(ROUNDDOWN(CL312,0)+ROUNDDOWN(CF312,0)+ROUNDDOWN(BZ312,0)+ROUNDDOWN(CR312,0))/4</f>
        <v>1</v>
      </c>
      <c r="CY312" s="23">
        <f t="shared" ref="CY312:CY375" si="798">(CA312+CG312+CM312+CS312)/4</f>
        <v>2.3714803955727781E-2</v>
      </c>
      <c r="CZ312" s="27">
        <f t="shared" ref="CZ312:CZ375" si="799">CZ311*(1+CY312)</f>
        <v>46.900431328059575</v>
      </c>
      <c r="DA312" s="27">
        <f t="shared" ca="1" si="699"/>
        <v>0</v>
      </c>
      <c r="DB312" s="43">
        <f t="shared" ca="1" si="700"/>
        <v>0</v>
      </c>
      <c r="DC312" s="25">
        <f t="shared" si="740"/>
        <v>246.89658980000004</v>
      </c>
      <c r="DD312" s="34">
        <f t="shared" si="741"/>
        <v>1</v>
      </c>
      <c r="DE312" s="23">
        <f t="shared" ref="DE312:DE375" si="800">(AQ312+BU312+CY312)/3</f>
        <v>2.3714803955727781E-2</v>
      </c>
      <c r="DF312" s="27">
        <f t="shared" ref="DF312:DF375" si="801">DF311*(1+DE312)</f>
        <v>57.448715616819911</v>
      </c>
      <c r="DG312" s="27">
        <f t="shared" ca="1" si="664"/>
        <v>0</v>
      </c>
      <c r="DH312" s="43">
        <f t="shared" ca="1" si="665"/>
        <v>0</v>
      </c>
      <c r="DI312" s="25">
        <f t="shared" si="742"/>
        <v>288.24405894999995</v>
      </c>
      <c r="DJ312" s="26">
        <f t="shared" si="743"/>
        <v>1</v>
      </c>
      <c r="DK312" s="23">
        <f t="shared" ref="DK312:DK375" si="802">IF(DJ312=1,$D312,$C312)</f>
        <v>2.3714803955727781E-2</v>
      </c>
      <c r="DL312" s="27">
        <f t="shared" ref="DL312:DL375" si="803">DL311*(1+DK312)</f>
        <v>73.234594244410744</v>
      </c>
      <c r="DM312" s="27">
        <f t="shared" ca="1" si="701"/>
        <v>0</v>
      </c>
      <c r="DN312" s="43">
        <f t="shared" ca="1" si="702"/>
        <v>0</v>
      </c>
      <c r="DO312" s="25">
        <f t="shared" si="744"/>
        <v>267.43344321999996</v>
      </c>
      <c r="DP312" s="26">
        <f t="shared" si="745"/>
        <v>1</v>
      </c>
      <c r="DQ312" s="23">
        <f t="shared" ref="DQ312:DQ375" si="804">IF(DP312=1,$D312,$C312)</f>
        <v>2.3714803955727781E-2</v>
      </c>
      <c r="DR312" s="27">
        <f t="shared" ref="DR312:DR375" si="805">DR311*(1+DQ312)</f>
        <v>92.885493919398414</v>
      </c>
      <c r="DS312" s="27">
        <f t="shared" ca="1" si="703"/>
        <v>0</v>
      </c>
      <c r="DT312" s="43">
        <f t="shared" ca="1" si="704"/>
        <v>0</v>
      </c>
      <c r="DU312" s="25">
        <f t="shared" si="746"/>
        <v>246.89658980000004</v>
      </c>
      <c r="DV312" s="26">
        <f t="shared" si="747"/>
        <v>1</v>
      </c>
      <c r="DW312" s="23">
        <f t="shared" ref="DW312:DW375" si="806">IF(DV312=1,$D312,$C312)</f>
        <v>2.3714803955727781E-2</v>
      </c>
      <c r="DX312" s="27">
        <f t="shared" ref="DX312:DX375" si="807">DX311*(1+DW312)</f>
        <v>49.261660912373202</v>
      </c>
      <c r="DY312" s="27">
        <f t="shared" ca="1" si="705"/>
        <v>0</v>
      </c>
      <c r="DZ312" s="43">
        <f t="shared" ca="1" si="706"/>
        <v>0</v>
      </c>
      <c r="EA312" s="25">
        <f t="shared" si="748"/>
        <v>246.89658980000004</v>
      </c>
      <c r="EB312" s="34">
        <f t="shared" ref="EB312:EB375" si="808">(DJ312+DP312+DV312)/3</f>
        <v>1</v>
      </c>
      <c r="EC312" s="23">
        <f t="shared" ref="EC312:EC375" si="809">(DK312+DQ312+DW312)/3</f>
        <v>2.3714803955727781E-2</v>
      </c>
      <c r="ED312" s="27">
        <f t="shared" ref="ED312:ED375" si="810">ED311*(1+EC312)</f>
        <v>73.390552345085936</v>
      </c>
      <c r="EE312" s="27">
        <f t="shared" ca="1" si="707"/>
        <v>0</v>
      </c>
      <c r="EF312" s="43">
        <f t="shared" ca="1" si="708"/>
        <v>0</v>
      </c>
      <c r="EG312" s="25">
        <f t="shared" si="749"/>
        <v>288.24405894999995</v>
      </c>
      <c r="EH312" s="26">
        <f t="shared" ref="EH312:EH375" si="811">IF(AND($B311&gt;=EG311,EG311&gt;EG310),1,0)</f>
        <v>1</v>
      </c>
      <c r="EI312" s="23">
        <f t="shared" ref="EI312:EI375" si="812">IF(EH312=1,$D312,$C312)</f>
        <v>2.3714803955727781E-2</v>
      </c>
      <c r="EJ312" s="27">
        <f t="shared" ref="EJ312:EJ375" si="813">EJ311*(1+EI312)</f>
        <v>78.22526795382025</v>
      </c>
      <c r="EK312" s="27">
        <f t="shared" ca="1" si="709"/>
        <v>0</v>
      </c>
      <c r="EL312" s="43">
        <f t="shared" ca="1" si="710"/>
        <v>0</v>
      </c>
      <c r="EM312" s="25">
        <f t="shared" si="750"/>
        <v>267.43344321999996</v>
      </c>
      <c r="EN312" s="26">
        <f t="shared" ref="EN312:EN375" si="814">IF(AND($B311&gt;=EM311,EM311&gt;EM310),1,0)</f>
        <v>1</v>
      </c>
      <c r="EO312" s="23">
        <f t="shared" ref="EO312:EO375" si="815">IF(EN312=1,$D312,$C312)</f>
        <v>2.3714803955727781E-2</v>
      </c>
      <c r="EP312" s="27">
        <f t="shared" ref="EP312:EP375" si="816">EP311*(1+EO312)</f>
        <v>60.585421470159559</v>
      </c>
      <c r="EQ312" s="27">
        <f t="shared" ca="1" si="711"/>
        <v>0</v>
      </c>
      <c r="ER312" s="43">
        <f t="shared" ca="1" si="712"/>
        <v>0</v>
      </c>
      <c r="ES312" s="25">
        <f t="shared" si="751"/>
        <v>246.89658980000004</v>
      </c>
      <c r="ET312" s="26">
        <f t="shared" ref="ET312:ET375" si="817">IF(AND($B311&gt;=ES311,ES311&gt;ES310),1,0)</f>
        <v>1</v>
      </c>
      <c r="EU312" s="23">
        <f t="shared" ref="EU312:EU375" si="818">IF(ET312=1,$D312,$C312)</f>
        <v>2.3714803955727781E-2</v>
      </c>
      <c r="EV312" s="27">
        <f t="shared" ref="EV312:EV375" si="819">EV311*(1+EU312)</f>
        <v>52.805495103937638</v>
      </c>
      <c r="EW312" s="27">
        <f t="shared" ca="1" si="713"/>
        <v>0</v>
      </c>
      <c r="EX312" s="43">
        <f t="shared" ca="1" si="714"/>
        <v>0</v>
      </c>
      <c r="EY312" s="25">
        <f t="shared" si="752"/>
        <v>246.89658980000004</v>
      </c>
      <c r="EZ312" s="34">
        <f t="shared" ref="EZ312:EZ375" si="820">(EH312+EN312+ET312)/3</f>
        <v>1</v>
      </c>
      <c r="FA312" s="23">
        <f t="shared" ref="FA312:FA375" si="821">(EI312+EO312+EU312)/3</f>
        <v>2.3714803955727781E-2</v>
      </c>
      <c r="FB312" s="27">
        <f t="shared" ref="FB312:FB375" si="822">FB311*(1+FA312)</f>
        <v>66.51605502369334</v>
      </c>
      <c r="FC312" s="27">
        <f t="shared" ca="1" si="715"/>
        <v>0</v>
      </c>
      <c r="FD312" s="43">
        <f t="shared" ca="1" si="716"/>
        <v>0</v>
      </c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25">
        <f t="shared" si="753"/>
        <v>246.89658980000004</v>
      </c>
      <c r="FT312" s="26">
        <f t="shared" ref="FT312:FT375" si="823">IF($B311&gt;=FS311,1,0)</f>
        <v>1</v>
      </c>
      <c r="FU312" s="23">
        <f t="shared" ref="FU312:FU375" si="824">IF(FT312=1,$D312,-$D312)</f>
        <v>2.3714803955727781E-2</v>
      </c>
      <c r="FV312" s="27">
        <f t="shared" ref="FV312:FV375" si="825">FV311*(1+FU312)</f>
        <v>8.2172072351101892</v>
      </c>
      <c r="FW312" s="27">
        <f t="shared" ca="1" si="717"/>
        <v>0</v>
      </c>
      <c r="FX312" s="43">
        <f t="shared" ca="1" si="718"/>
        <v>0</v>
      </c>
      <c r="FY312" s="25">
        <f t="shared" si="754"/>
        <v>246.89658980000004</v>
      </c>
      <c r="FZ312" s="26">
        <f t="shared" ref="FZ312:FZ375" si="826">IF(FZ311=0,IF($B311&gt;=1.1*FY311,1,0),IF($B311&gt;=FY311,1,0))</f>
        <v>1</v>
      </c>
      <c r="GA312" s="23">
        <f t="shared" ref="GA312:GA375" si="827">IF(FZ312=1,$D312,$C312)</f>
        <v>2.3714803955727781E-2</v>
      </c>
      <c r="GB312" s="27">
        <f t="shared" ref="GB312:GB375" si="828">GB311*(1+GA312)</f>
        <v>45.304478243720055</v>
      </c>
      <c r="GC312" s="27">
        <f t="shared" ca="1" si="719"/>
        <v>0</v>
      </c>
      <c r="GD312" s="43">
        <f t="shared" ca="1" si="720"/>
        <v>0</v>
      </c>
      <c r="GE312" s="47"/>
      <c r="GF312" s="47"/>
    </row>
    <row r="313" spans="1:188" x14ac:dyDescent="0.2">
      <c r="A313" s="30">
        <v>34181</v>
      </c>
      <c r="B313" s="34">
        <v>299.37002580000001</v>
      </c>
      <c r="C313" s="23">
        <v>9.308349789114212E-3</v>
      </c>
      <c r="D313" s="24">
        <f t="shared" si="666"/>
        <v>2.6569316571026569E-2</v>
      </c>
      <c r="E313" s="25" t="e">
        <f>#N/A</f>
        <v>#N/A</v>
      </c>
      <c r="F313" s="26">
        <v>1</v>
      </c>
      <c r="G313" s="23">
        <f t="shared" si="755"/>
        <v>2.6569316571026569E-2</v>
      </c>
      <c r="H313" s="27">
        <f t="shared" si="756"/>
        <v>88.274007659853694</v>
      </c>
      <c r="I313" s="27">
        <f t="shared" ca="1" si="667"/>
        <v>0</v>
      </c>
      <c r="J313" s="43">
        <f t="shared" ca="1" si="668"/>
        <v>0</v>
      </c>
      <c r="K313" s="25" t="e">
        <f>#N/A</f>
        <v>#N/A</v>
      </c>
      <c r="L313" s="26">
        <v>0</v>
      </c>
      <c r="M313" s="23">
        <f t="shared" si="757"/>
        <v>9.308349789114212E-3</v>
      </c>
      <c r="N313" s="27">
        <f t="shared" si="758"/>
        <v>8.8352429005574447</v>
      </c>
      <c r="O313" s="27">
        <f t="shared" ca="1" si="669"/>
        <v>0</v>
      </c>
      <c r="P313" s="43">
        <f t="shared" ca="1" si="670"/>
        <v>0</v>
      </c>
      <c r="Q313" s="25">
        <f t="shared" si="721"/>
        <v>254.41731252</v>
      </c>
      <c r="R313" s="26">
        <f t="shared" si="759"/>
        <v>1</v>
      </c>
      <c r="S313" s="23">
        <f t="shared" si="760"/>
        <v>2.6569316571026569E-2</v>
      </c>
      <c r="T313" s="27">
        <f t="shared" si="761"/>
        <v>61.539942450053388</v>
      </c>
      <c r="U313" s="27">
        <f t="shared" ca="1" si="671"/>
        <v>0</v>
      </c>
      <c r="V313" s="43">
        <f t="shared" ca="1" si="672"/>
        <v>0</v>
      </c>
      <c r="W313" s="25">
        <f t="shared" si="722"/>
        <v>295.49592940000002</v>
      </c>
      <c r="X313" s="26">
        <f t="shared" si="762"/>
        <v>1</v>
      </c>
      <c r="Y313" s="23">
        <f t="shared" si="763"/>
        <v>2.6569316571026569E-2</v>
      </c>
      <c r="Z313" s="27">
        <f t="shared" si="764"/>
        <v>106.38171213898681</v>
      </c>
      <c r="AA313" s="27">
        <f t="shared" ca="1" si="673"/>
        <v>0</v>
      </c>
      <c r="AB313" s="43">
        <f t="shared" ca="1" si="674"/>
        <v>0</v>
      </c>
      <c r="AC313" s="25">
        <f t="shared" si="723"/>
        <v>278.88586835999996</v>
      </c>
      <c r="AD313" s="26">
        <f t="shared" si="765"/>
        <v>1</v>
      </c>
      <c r="AE313" s="23">
        <f t="shared" si="766"/>
        <v>2.6569316571026569E-2</v>
      </c>
      <c r="AF313" s="27">
        <f t="shared" si="767"/>
        <v>94.83828243309938</v>
      </c>
      <c r="AG313" s="27">
        <f t="shared" ca="1" si="675"/>
        <v>0</v>
      </c>
      <c r="AH313" s="43">
        <f t="shared" ca="1" si="676"/>
        <v>0</v>
      </c>
      <c r="AI313" s="25">
        <f t="shared" si="724"/>
        <v>254.41731252</v>
      </c>
      <c r="AJ313" s="26">
        <f t="shared" si="768"/>
        <v>1</v>
      </c>
      <c r="AK313" s="23">
        <f t="shared" si="769"/>
        <v>2.6569316571026569E-2</v>
      </c>
      <c r="AL313" s="27">
        <f t="shared" si="770"/>
        <v>61.539942450053388</v>
      </c>
      <c r="AM313" s="27">
        <f t="shared" ca="1" si="677"/>
        <v>0</v>
      </c>
      <c r="AN313" s="43">
        <f t="shared" ca="1" si="678"/>
        <v>0</v>
      </c>
      <c r="AO313" s="25">
        <f t="shared" si="725"/>
        <v>254.41731252</v>
      </c>
      <c r="AP313" s="34">
        <f t="shared" si="771"/>
        <v>1</v>
      </c>
      <c r="AQ313" s="23">
        <f t="shared" si="772"/>
        <v>2.6569316571026569E-2</v>
      </c>
      <c r="AR313" s="27">
        <f t="shared" si="773"/>
        <v>90.109149403848022</v>
      </c>
      <c r="AS313" s="27">
        <f t="shared" ca="1" si="679"/>
        <v>0</v>
      </c>
      <c r="AT313" s="43">
        <f t="shared" ca="1" si="680"/>
        <v>0</v>
      </c>
      <c r="AU313" s="25">
        <f t="shared" si="726"/>
        <v>278.88586835999996</v>
      </c>
      <c r="AV313" s="26">
        <f t="shared" si="774"/>
        <v>1</v>
      </c>
      <c r="AW313" s="23">
        <f t="shared" si="775"/>
        <v>2.6569316571026569E-2</v>
      </c>
      <c r="AX313" s="27">
        <f t="shared" si="776"/>
        <v>57.809158554662147</v>
      </c>
      <c r="AY313" s="27">
        <f t="shared" ca="1" si="681"/>
        <v>0</v>
      </c>
      <c r="AZ313" s="43">
        <f t="shared" ca="1" si="682"/>
        <v>0</v>
      </c>
      <c r="BA313" s="25">
        <f t="shared" si="727"/>
        <v>278.88586835999996</v>
      </c>
      <c r="BB313" s="26">
        <f t="shared" si="777"/>
        <v>1</v>
      </c>
      <c r="BC313" s="23">
        <f t="shared" si="778"/>
        <v>2.6569316571026569E-2</v>
      </c>
      <c r="BD313" s="27">
        <f t="shared" si="779"/>
        <v>46.769572708700977</v>
      </c>
      <c r="BE313" s="27">
        <f t="shared" ca="1" si="683"/>
        <v>0</v>
      </c>
      <c r="BF313" s="43">
        <f t="shared" ca="1" si="684"/>
        <v>0</v>
      </c>
      <c r="BG313" s="25">
        <f t="shared" si="728"/>
        <v>254.41731252</v>
      </c>
      <c r="BH313" s="26">
        <f t="shared" si="780"/>
        <v>1</v>
      </c>
      <c r="BI313" s="23">
        <f t="shared" si="781"/>
        <v>2.6569316571026569E-2</v>
      </c>
      <c r="BJ313" s="27">
        <f t="shared" si="782"/>
        <v>50.80473181597273</v>
      </c>
      <c r="BK313" s="27">
        <f t="shared" ca="1" si="685"/>
        <v>0</v>
      </c>
      <c r="BL313" s="43">
        <f t="shared" ca="1" si="686"/>
        <v>0</v>
      </c>
      <c r="BM313" s="25">
        <f t="shared" si="729"/>
        <v>272.75620698333336</v>
      </c>
      <c r="BN313" s="26">
        <f t="shared" si="783"/>
        <v>1</v>
      </c>
      <c r="BO313" s="23">
        <f t="shared" si="784"/>
        <v>2.6569316571026569E-2</v>
      </c>
      <c r="BP313" s="27">
        <f t="shared" si="785"/>
        <v>25.451359678066698</v>
      </c>
      <c r="BQ313" s="27">
        <f t="shared" ca="1" si="687"/>
        <v>0</v>
      </c>
      <c r="BR313" s="43">
        <f t="shared" ca="1" si="688"/>
        <v>0</v>
      </c>
      <c r="BS313" s="25">
        <f t="shared" si="730"/>
        <v>254.41731252</v>
      </c>
      <c r="BT313" s="34">
        <f t="shared" si="786"/>
        <v>1</v>
      </c>
      <c r="BU313" s="23">
        <f t="shared" si="787"/>
        <v>2.6569316571026569E-2</v>
      </c>
      <c r="BV313" s="27">
        <f t="shared" si="788"/>
        <v>45.153912006722152</v>
      </c>
      <c r="BW313" s="27">
        <f t="shared" ca="1" si="689"/>
        <v>0</v>
      </c>
      <c r="BX313" s="43">
        <f t="shared" ca="1" si="690"/>
        <v>0</v>
      </c>
      <c r="BY313" s="25">
        <f t="shared" si="731"/>
        <v>295.49592940000002</v>
      </c>
      <c r="BZ313" s="50">
        <f t="shared" si="732"/>
        <v>1</v>
      </c>
      <c r="CA313" s="23">
        <f t="shared" si="789"/>
        <v>2.6569316571026569E-2</v>
      </c>
      <c r="CB313" s="27">
        <f t="shared" si="790"/>
        <v>44.634930413655439</v>
      </c>
      <c r="CC313" s="27">
        <f t="shared" ca="1" si="691"/>
        <v>0</v>
      </c>
      <c r="CD313" s="43">
        <f t="shared" ca="1" si="692"/>
        <v>0</v>
      </c>
      <c r="CE313" s="25">
        <f t="shared" si="733"/>
        <v>278.88586835999996</v>
      </c>
      <c r="CF313" s="34">
        <f t="shared" si="734"/>
        <v>1</v>
      </c>
      <c r="CG313" s="23">
        <f t="shared" si="791"/>
        <v>2.6569316571026569E-2</v>
      </c>
      <c r="CH313" s="27">
        <f t="shared" si="792"/>
        <v>47.097208347815339</v>
      </c>
      <c r="CI313" s="27">
        <f t="shared" ca="1" si="693"/>
        <v>0</v>
      </c>
      <c r="CJ313" s="43">
        <f t="shared" ca="1" si="694"/>
        <v>0</v>
      </c>
      <c r="CK313" s="25">
        <f t="shared" si="735"/>
        <v>254.41731252</v>
      </c>
      <c r="CL313" s="34">
        <f t="shared" si="736"/>
        <v>1</v>
      </c>
      <c r="CM313" s="23">
        <f t="shared" si="793"/>
        <v>2.6569316571026569E-2</v>
      </c>
      <c r="CN313" s="27">
        <f t="shared" si="794"/>
        <v>48.52858166398206</v>
      </c>
      <c r="CO313" s="27">
        <f t="shared" ca="1" si="695"/>
        <v>0</v>
      </c>
      <c r="CP313" s="43">
        <f t="shared" ca="1" si="696"/>
        <v>0</v>
      </c>
      <c r="CQ313" s="25">
        <f t="shared" si="737"/>
        <v>247.16142915500001</v>
      </c>
      <c r="CR313" s="34">
        <f t="shared" si="738"/>
        <v>1</v>
      </c>
      <c r="CS313" s="23">
        <f t="shared" si="795"/>
        <v>2.6569316571026569E-2</v>
      </c>
      <c r="CT313" s="27">
        <f t="shared" si="796"/>
        <v>40.92219056115421</v>
      </c>
      <c r="CU313" s="27">
        <f t="shared" ca="1" si="697"/>
        <v>0</v>
      </c>
      <c r="CV313" s="43">
        <f t="shared" ca="1" si="698"/>
        <v>0</v>
      </c>
      <c r="CW313" s="25">
        <f t="shared" si="739"/>
        <v>254.41731252</v>
      </c>
      <c r="CX313" s="34">
        <f t="shared" si="797"/>
        <v>1</v>
      </c>
      <c r="CY313" s="23">
        <f t="shared" si="798"/>
        <v>2.6569316571026569E-2</v>
      </c>
      <c r="CZ313" s="27">
        <f t="shared" si="799"/>
        <v>48.146543735332479</v>
      </c>
      <c r="DA313" s="27">
        <f t="shared" ca="1" si="699"/>
        <v>0</v>
      </c>
      <c r="DB313" s="43">
        <f t="shared" ca="1" si="700"/>
        <v>0</v>
      </c>
      <c r="DC313" s="25">
        <f t="shared" si="740"/>
        <v>254.41731252</v>
      </c>
      <c r="DD313" s="34">
        <f t="shared" si="741"/>
        <v>1</v>
      </c>
      <c r="DE313" s="23">
        <f t="shared" si="800"/>
        <v>2.6569316571026569E-2</v>
      </c>
      <c r="DF313" s="27">
        <f t="shared" si="801"/>
        <v>58.975088728642078</v>
      </c>
      <c r="DG313" s="27">
        <f t="shared" ca="1" si="664"/>
        <v>0</v>
      </c>
      <c r="DH313" s="43">
        <f t="shared" ca="1" si="665"/>
        <v>0</v>
      </c>
      <c r="DI313" s="25">
        <f t="shared" si="742"/>
        <v>295.49592940000002</v>
      </c>
      <c r="DJ313" s="26">
        <f t="shared" si="743"/>
        <v>1</v>
      </c>
      <c r="DK313" s="23">
        <f t="shared" si="802"/>
        <v>2.6569316571026569E-2</v>
      </c>
      <c r="DL313" s="27">
        <f t="shared" si="803"/>
        <v>75.180387362841174</v>
      </c>
      <c r="DM313" s="27">
        <f t="shared" ca="1" si="701"/>
        <v>0</v>
      </c>
      <c r="DN313" s="43">
        <f t="shared" ca="1" si="702"/>
        <v>0</v>
      </c>
      <c r="DO313" s="25">
        <f t="shared" si="744"/>
        <v>278.88586835999996</v>
      </c>
      <c r="DP313" s="26">
        <f t="shared" si="745"/>
        <v>1</v>
      </c>
      <c r="DQ313" s="23">
        <f t="shared" si="804"/>
        <v>2.6569316571026569E-2</v>
      </c>
      <c r="DR313" s="27">
        <f t="shared" si="805"/>
        <v>95.353398012199079</v>
      </c>
      <c r="DS313" s="27">
        <f t="shared" ca="1" si="703"/>
        <v>0</v>
      </c>
      <c r="DT313" s="43">
        <f t="shared" ca="1" si="704"/>
        <v>0</v>
      </c>
      <c r="DU313" s="25">
        <f t="shared" si="746"/>
        <v>254.41731252</v>
      </c>
      <c r="DV313" s="26">
        <f t="shared" si="747"/>
        <v>1</v>
      </c>
      <c r="DW313" s="23">
        <f t="shared" si="806"/>
        <v>2.6569316571026569E-2</v>
      </c>
      <c r="DX313" s="27">
        <f t="shared" si="807"/>
        <v>50.570509575968615</v>
      </c>
      <c r="DY313" s="27">
        <f t="shared" ca="1" si="705"/>
        <v>0</v>
      </c>
      <c r="DZ313" s="43">
        <f t="shared" ca="1" si="706"/>
        <v>0</v>
      </c>
      <c r="EA313" s="25">
        <f t="shared" si="748"/>
        <v>254.41731252</v>
      </c>
      <c r="EB313" s="34">
        <f t="shared" si="808"/>
        <v>1</v>
      </c>
      <c r="EC313" s="23">
        <f t="shared" si="809"/>
        <v>2.6569316571026569E-2</v>
      </c>
      <c r="ED313" s="27">
        <f t="shared" si="810"/>
        <v>75.340489163665026</v>
      </c>
      <c r="EE313" s="27">
        <f t="shared" ca="1" si="707"/>
        <v>0</v>
      </c>
      <c r="EF313" s="43">
        <f t="shared" ca="1" si="708"/>
        <v>0</v>
      </c>
      <c r="EG313" s="25">
        <f t="shared" si="749"/>
        <v>295.49592940000002</v>
      </c>
      <c r="EH313" s="26">
        <f t="shared" si="811"/>
        <v>1</v>
      </c>
      <c r="EI313" s="23">
        <f t="shared" si="812"/>
        <v>2.6569316571026569E-2</v>
      </c>
      <c r="EJ313" s="27">
        <f t="shared" si="813"/>
        <v>80.303659861938684</v>
      </c>
      <c r="EK313" s="27">
        <f t="shared" ca="1" si="709"/>
        <v>0</v>
      </c>
      <c r="EL313" s="43">
        <f t="shared" ca="1" si="710"/>
        <v>0</v>
      </c>
      <c r="EM313" s="25">
        <f t="shared" si="750"/>
        <v>278.88586835999996</v>
      </c>
      <c r="EN313" s="26">
        <f t="shared" si="814"/>
        <v>1</v>
      </c>
      <c r="EO313" s="23">
        <f t="shared" si="815"/>
        <v>2.6569316571026569E-2</v>
      </c>
      <c r="EP313" s="27">
        <f t="shared" si="816"/>
        <v>62.195134712789297</v>
      </c>
      <c r="EQ313" s="27">
        <f t="shared" ca="1" si="711"/>
        <v>0</v>
      </c>
      <c r="ER313" s="43">
        <f t="shared" ca="1" si="712"/>
        <v>0</v>
      </c>
      <c r="ES313" s="25">
        <f t="shared" si="751"/>
        <v>254.41731252</v>
      </c>
      <c r="ET313" s="26">
        <f t="shared" si="817"/>
        <v>1</v>
      </c>
      <c r="EU313" s="23">
        <f t="shared" si="818"/>
        <v>2.6569316571026569E-2</v>
      </c>
      <c r="EV313" s="27">
        <f t="shared" si="819"/>
        <v>54.208501020043947</v>
      </c>
      <c r="EW313" s="27">
        <f t="shared" ca="1" si="713"/>
        <v>0</v>
      </c>
      <c r="EX313" s="43">
        <f t="shared" ca="1" si="714"/>
        <v>0</v>
      </c>
      <c r="EY313" s="25">
        <f t="shared" si="752"/>
        <v>254.41731252</v>
      </c>
      <c r="EZ313" s="34">
        <f t="shared" si="820"/>
        <v>1</v>
      </c>
      <c r="FA313" s="23">
        <f t="shared" si="821"/>
        <v>2.6569316571026569E-2</v>
      </c>
      <c r="FB313" s="27">
        <f t="shared" si="822"/>
        <v>68.283341146673678</v>
      </c>
      <c r="FC313" s="27">
        <f t="shared" ca="1" si="715"/>
        <v>0</v>
      </c>
      <c r="FD313" s="43">
        <f t="shared" ca="1" si="716"/>
        <v>0</v>
      </c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25">
        <f t="shared" si="753"/>
        <v>254.41731252</v>
      </c>
      <c r="FT313" s="26">
        <f t="shared" si="823"/>
        <v>1</v>
      </c>
      <c r="FU313" s="23">
        <f t="shared" si="824"/>
        <v>2.6569316571026569E-2</v>
      </c>
      <c r="FV313" s="27">
        <f t="shared" si="825"/>
        <v>8.4355328154695624</v>
      </c>
      <c r="FW313" s="27">
        <f t="shared" ca="1" si="717"/>
        <v>0</v>
      </c>
      <c r="FX313" s="43">
        <f t="shared" ca="1" si="718"/>
        <v>0</v>
      </c>
      <c r="FY313" s="25">
        <f t="shared" si="754"/>
        <v>254.41731252</v>
      </c>
      <c r="FZ313" s="26">
        <f t="shared" si="826"/>
        <v>1</v>
      </c>
      <c r="GA313" s="23">
        <f t="shared" si="827"/>
        <v>2.6569316571026569E-2</v>
      </c>
      <c r="GB313" s="27">
        <f t="shared" si="828"/>
        <v>46.508187268262638</v>
      </c>
      <c r="GC313" s="27">
        <f t="shared" ca="1" si="719"/>
        <v>0</v>
      </c>
      <c r="GD313" s="43">
        <f t="shared" ca="1" si="720"/>
        <v>0</v>
      </c>
      <c r="GE313" s="47"/>
      <c r="GF313" s="47"/>
    </row>
    <row r="314" spans="1:188" x14ac:dyDescent="0.2">
      <c r="A314" s="30">
        <v>34212</v>
      </c>
      <c r="B314" s="34">
        <v>289.89936</v>
      </c>
      <c r="C314" s="23">
        <v>9.2631835047352062E-3</v>
      </c>
      <c r="D314" s="24">
        <f t="shared" si="666"/>
        <v>-3.1635317445999345E-2</v>
      </c>
      <c r="E314" s="25" t="e">
        <f>#N/A</f>
        <v>#N/A</v>
      </c>
      <c r="F314" s="26">
        <v>1</v>
      </c>
      <c r="G314" s="23">
        <f t="shared" si="755"/>
        <v>-3.1635317445999345E-2</v>
      </c>
      <c r="H314" s="27">
        <f t="shared" si="756"/>
        <v>85.481431405303638</v>
      </c>
      <c r="I314" s="27">
        <f t="shared" ca="1" si="667"/>
        <v>-3.1635317445999456E-2</v>
      </c>
      <c r="J314" s="43">
        <f t="shared" ca="1" si="668"/>
        <v>-3.1635317445999456E-2</v>
      </c>
      <c r="K314" s="25" t="e">
        <f>#N/A</f>
        <v>#N/A</v>
      </c>
      <c r="L314" s="26">
        <v>0</v>
      </c>
      <c r="M314" s="23">
        <f t="shared" si="757"/>
        <v>9.2631835047352062E-3</v>
      </c>
      <c r="N314" s="27">
        <f t="shared" si="758"/>
        <v>8.9170853768542173</v>
      </c>
      <c r="O314" s="27">
        <f t="shared" ca="1" si="669"/>
        <v>0</v>
      </c>
      <c r="P314" s="43">
        <f t="shared" ca="1" si="670"/>
        <v>0</v>
      </c>
      <c r="Q314" s="25">
        <f t="shared" si="721"/>
        <v>262.27645104999999</v>
      </c>
      <c r="R314" s="26">
        <f t="shared" si="759"/>
        <v>1</v>
      </c>
      <c r="S314" s="23">
        <f t="shared" si="760"/>
        <v>-3.1635317445999345E-2</v>
      </c>
      <c r="T314" s="27">
        <f t="shared" si="761"/>
        <v>59.593106835037418</v>
      </c>
      <c r="U314" s="27">
        <f t="shared" ca="1" si="671"/>
        <v>-3.1635317445999345E-2</v>
      </c>
      <c r="V314" s="43">
        <f t="shared" ca="1" si="672"/>
        <v>-3.1635317445999345E-2</v>
      </c>
      <c r="W314" s="25">
        <f t="shared" si="722"/>
        <v>294.6346929</v>
      </c>
      <c r="X314" s="26">
        <f t="shared" si="762"/>
        <v>1</v>
      </c>
      <c r="Y314" s="23">
        <f t="shared" si="763"/>
        <v>-3.1635317445999345E-2</v>
      </c>
      <c r="Z314" s="27">
        <f t="shared" si="764"/>
        <v>103.01629290502105</v>
      </c>
      <c r="AA314" s="27">
        <f t="shared" ca="1" si="673"/>
        <v>-3.1635317445999345E-2</v>
      </c>
      <c r="AB314" s="43">
        <f t="shared" ca="1" si="674"/>
        <v>-3.1635317445999345E-2</v>
      </c>
      <c r="AC314" s="25">
        <f t="shared" si="723"/>
        <v>286.30081860000001</v>
      </c>
      <c r="AD314" s="26">
        <f t="shared" si="765"/>
        <v>1</v>
      </c>
      <c r="AE314" s="23">
        <f t="shared" si="766"/>
        <v>-3.1635317445999345E-2</v>
      </c>
      <c r="AF314" s="27">
        <f t="shared" si="767"/>
        <v>91.838043262294931</v>
      </c>
      <c r="AG314" s="27">
        <f t="shared" ca="1" si="675"/>
        <v>-3.1635317445999456E-2</v>
      </c>
      <c r="AH314" s="43">
        <f t="shared" ca="1" si="676"/>
        <v>-3.1635317445999456E-2</v>
      </c>
      <c r="AI314" s="25">
        <f t="shared" si="724"/>
        <v>262.27645104999999</v>
      </c>
      <c r="AJ314" s="26">
        <f t="shared" si="768"/>
        <v>1</v>
      </c>
      <c r="AK314" s="23">
        <f t="shared" si="769"/>
        <v>-3.1635317445999345E-2</v>
      </c>
      <c r="AL314" s="27">
        <f t="shared" si="770"/>
        <v>59.593106835037418</v>
      </c>
      <c r="AM314" s="27">
        <f t="shared" ca="1" si="677"/>
        <v>-3.1635317445999345E-2</v>
      </c>
      <c r="AN314" s="43">
        <f t="shared" ca="1" si="678"/>
        <v>-3.1635317445999345E-2</v>
      </c>
      <c r="AO314" s="25">
        <f t="shared" si="725"/>
        <v>262.27645104999999</v>
      </c>
      <c r="AP314" s="34">
        <f t="shared" si="771"/>
        <v>1</v>
      </c>
      <c r="AQ314" s="23">
        <f t="shared" si="772"/>
        <v>-3.1635317445999345E-2</v>
      </c>
      <c r="AR314" s="27">
        <f t="shared" si="773"/>
        <v>87.258517857668309</v>
      </c>
      <c r="AS314" s="27">
        <f t="shared" ca="1" si="679"/>
        <v>-3.1635317445999345E-2</v>
      </c>
      <c r="AT314" s="43">
        <f t="shared" ca="1" si="680"/>
        <v>-3.1635317445999345E-2</v>
      </c>
      <c r="AU314" s="25">
        <f t="shared" si="726"/>
        <v>286.30081860000001</v>
      </c>
      <c r="AV314" s="26">
        <f t="shared" si="774"/>
        <v>1</v>
      </c>
      <c r="AW314" s="23">
        <f t="shared" si="775"/>
        <v>-3.1635317445999345E-2</v>
      </c>
      <c r="AX314" s="27">
        <f t="shared" si="776"/>
        <v>55.980347472499304</v>
      </c>
      <c r="AY314" s="27">
        <f t="shared" ca="1" si="681"/>
        <v>-3.1635317445999345E-2</v>
      </c>
      <c r="AZ314" s="43">
        <f t="shared" ca="1" si="682"/>
        <v>-3.1635317445999345E-2</v>
      </c>
      <c r="BA314" s="25">
        <f t="shared" si="727"/>
        <v>286.30081860000001</v>
      </c>
      <c r="BB314" s="26">
        <f t="shared" si="777"/>
        <v>1</v>
      </c>
      <c r="BC314" s="23">
        <f t="shared" si="778"/>
        <v>-3.1635317445999345E-2</v>
      </c>
      <c r="BD314" s="27">
        <f t="shared" si="779"/>
        <v>45.290002429247473</v>
      </c>
      <c r="BE314" s="27">
        <f t="shared" ca="1" si="683"/>
        <v>-3.1635317445999345E-2</v>
      </c>
      <c r="BF314" s="43">
        <f t="shared" ca="1" si="684"/>
        <v>-3.1635317445999345E-2</v>
      </c>
      <c r="BG314" s="25">
        <f t="shared" si="728"/>
        <v>262.27645104999999</v>
      </c>
      <c r="BH314" s="26">
        <f t="shared" si="780"/>
        <v>1</v>
      </c>
      <c r="BI314" s="23">
        <f t="shared" si="781"/>
        <v>-3.1635317445999345E-2</v>
      </c>
      <c r="BJ314" s="27">
        <f t="shared" si="782"/>
        <v>49.197507997215567</v>
      </c>
      <c r="BK314" s="27">
        <f t="shared" ca="1" si="685"/>
        <v>-3.1635317445999345E-2</v>
      </c>
      <c r="BL314" s="43">
        <f t="shared" ca="1" si="686"/>
        <v>-3.1635317445999345E-2</v>
      </c>
      <c r="BM314" s="25">
        <f t="shared" si="729"/>
        <v>280.72145029999996</v>
      </c>
      <c r="BN314" s="26">
        <f t="shared" si="783"/>
        <v>1</v>
      </c>
      <c r="BO314" s="23">
        <f t="shared" si="784"/>
        <v>-3.1635317445999345E-2</v>
      </c>
      <c r="BP314" s="27">
        <f t="shared" si="785"/>
        <v>24.64619783521875</v>
      </c>
      <c r="BQ314" s="27">
        <f t="shared" ca="1" si="687"/>
        <v>-3.1635317445999345E-2</v>
      </c>
      <c r="BR314" s="43">
        <f t="shared" ca="1" si="688"/>
        <v>-3.1635317445999345E-2</v>
      </c>
      <c r="BS314" s="25">
        <f t="shared" si="730"/>
        <v>262.27645104999999</v>
      </c>
      <c r="BT314" s="34">
        <f t="shared" si="786"/>
        <v>1</v>
      </c>
      <c r="BU314" s="23">
        <f t="shared" si="787"/>
        <v>-3.1635317445999345E-2</v>
      </c>
      <c r="BV314" s="27">
        <f t="shared" si="788"/>
        <v>43.725453666460773</v>
      </c>
      <c r="BW314" s="27">
        <f t="shared" ca="1" si="689"/>
        <v>-3.1635317445999456E-2</v>
      </c>
      <c r="BX314" s="43">
        <f t="shared" ca="1" si="690"/>
        <v>-3.1635317445999456E-2</v>
      </c>
      <c r="BY314" s="25">
        <f t="shared" si="731"/>
        <v>294.6346929</v>
      </c>
      <c r="BZ314" s="50">
        <f t="shared" si="732"/>
        <v>1</v>
      </c>
      <c r="CA314" s="23">
        <f t="shared" si="789"/>
        <v>-3.1635317445999345E-2</v>
      </c>
      <c r="CB314" s="27">
        <f t="shared" si="790"/>
        <v>43.222890220839361</v>
      </c>
      <c r="CC314" s="27">
        <f t="shared" ca="1" si="691"/>
        <v>-3.1635317445999345E-2</v>
      </c>
      <c r="CD314" s="43">
        <f t="shared" ca="1" si="692"/>
        <v>-3.1635317445999345E-2</v>
      </c>
      <c r="CE314" s="25">
        <f t="shared" si="733"/>
        <v>286.30081860000001</v>
      </c>
      <c r="CF314" s="34">
        <f t="shared" si="734"/>
        <v>1</v>
      </c>
      <c r="CG314" s="23">
        <f t="shared" si="791"/>
        <v>-3.1635317445999345E-2</v>
      </c>
      <c r="CH314" s="27">
        <f t="shared" si="792"/>
        <v>45.607273210911828</v>
      </c>
      <c r="CI314" s="27">
        <f t="shared" ca="1" si="693"/>
        <v>-3.1635317445999456E-2</v>
      </c>
      <c r="CJ314" s="43">
        <f t="shared" ca="1" si="694"/>
        <v>-3.1635317445999456E-2</v>
      </c>
      <c r="CK314" s="25">
        <f t="shared" si="735"/>
        <v>262.27645104999999</v>
      </c>
      <c r="CL314" s="34">
        <f t="shared" si="736"/>
        <v>1</v>
      </c>
      <c r="CM314" s="23">
        <f t="shared" si="793"/>
        <v>-3.1635317445999345E-2</v>
      </c>
      <c r="CN314" s="27">
        <f t="shared" si="794"/>
        <v>46.993364577837887</v>
      </c>
      <c r="CO314" s="27">
        <f t="shared" ca="1" si="695"/>
        <v>-3.1635317445999234E-2</v>
      </c>
      <c r="CP314" s="43">
        <f t="shared" ca="1" si="696"/>
        <v>-3.1635317445999234E-2</v>
      </c>
      <c r="CQ314" s="25">
        <f t="shared" si="737"/>
        <v>249.94584175999998</v>
      </c>
      <c r="CR314" s="34">
        <f t="shared" si="738"/>
        <v>1</v>
      </c>
      <c r="CS314" s="23">
        <f t="shared" si="795"/>
        <v>-3.1635317445999345E-2</v>
      </c>
      <c r="CT314" s="27">
        <f t="shared" si="796"/>
        <v>39.62760407216642</v>
      </c>
      <c r="CU314" s="27">
        <f t="shared" ca="1" si="697"/>
        <v>-3.1635317445999345E-2</v>
      </c>
      <c r="CV314" s="43">
        <f t="shared" ca="1" si="698"/>
        <v>-3.1635317445999345E-2</v>
      </c>
      <c r="CW314" s="25">
        <f t="shared" si="739"/>
        <v>262.27645104999999</v>
      </c>
      <c r="CX314" s="34">
        <f t="shared" si="797"/>
        <v>1</v>
      </c>
      <c r="CY314" s="23">
        <f t="shared" si="798"/>
        <v>-3.1635317445999345E-2</v>
      </c>
      <c r="CZ314" s="27">
        <f t="shared" si="799"/>
        <v>46.623412540337547</v>
      </c>
      <c r="DA314" s="27">
        <f t="shared" ca="1" si="699"/>
        <v>-3.1635317445999345E-2</v>
      </c>
      <c r="DB314" s="43">
        <f t="shared" ca="1" si="700"/>
        <v>-3.1635317445999345E-2</v>
      </c>
      <c r="DC314" s="25">
        <f t="shared" si="740"/>
        <v>262.27645104999999</v>
      </c>
      <c r="DD314" s="34">
        <f t="shared" si="741"/>
        <v>1</v>
      </c>
      <c r="DE314" s="23">
        <f t="shared" si="800"/>
        <v>-3.1635317445999345E-2</v>
      </c>
      <c r="DF314" s="27">
        <f t="shared" si="801"/>
        <v>57.109393075305505</v>
      </c>
      <c r="DG314" s="27">
        <f t="shared" ca="1" si="664"/>
        <v>-3.1635317445999345E-2</v>
      </c>
      <c r="DH314" s="43">
        <f t="shared" ca="1" si="665"/>
        <v>-3.1635317445999345E-2</v>
      </c>
      <c r="DI314" s="25">
        <f t="shared" si="742"/>
        <v>294.6346929</v>
      </c>
      <c r="DJ314" s="26">
        <f t="shared" si="743"/>
        <v>1</v>
      </c>
      <c r="DK314" s="23">
        <f t="shared" si="802"/>
        <v>-3.1635317445999345E-2</v>
      </c>
      <c r="DL314" s="27">
        <f t="shared" si="803"/>
        <v>72.802031942904492</v>
      </c>
      <c r="DM314" s="27">
        <f t="shared" ca="1" si="701"/>
        <v>-3.1635317445999345E-2</v>
      </c>
      <c r="DN314" s="43">
        <f t="shared" ca="1" si="702"/>
        <v>-3.1635317445999345E-2</v>
      </c>
      <c r="DO314" s="25">
        <f t="shared" si="744"/>
        <v>286.30081860000001</v>
      </c>
      <c r="DP314" s="26">
        <f t="shared" si="745"/>
        <v>1</v>
      </c>
      <c r="DQ314" s="23">
        <f t="shared" si="804"/>
        <v>-3.1635317445999345E-2</v>
      </c>
      <c r="DR314" s="27">
        <f t="shared" si="805"/>
        <v>92.336862996528438</v>
      </c>
      <c r="DS314" s="27">
        <f t="shared" ca="1" si="703"/>
        <v>-3.1635317445999345E-2</v>
      </c>
      <c r="DT314" s="43">
        <f t="shared" ca="1" si="704"/>
        <v>-3.1635317445999345E-2</v>
      </c>
      <c r="DU314" s="25">
        <f t="shared" si="746"/>
        <v>262.27645104999999</v>
      </c>
      <c r="DV314" s="26">
        <f t="shared" si="747"/>
        <v>1</v>
      </c>
      <c r="DW314" s="23">
        <f t="shared" si="806"/>
        <v>-3.1635317445999345E-2</v>
      </c>
      <c r="DX314" s="27">
        <f t="shared" si="807"/>
        <v>48.970695452126897</v>
      </c>
      <c r="DY314" s="27">
        <f t="shared" ca="1" si="705"/>
        <v>-3.1635317445999345E-2</v>
      </c>
      <c r="DZ314" s="43">
        <f t="shared" ca="1" si="706"/>
        <v>-3.1635317445999345E-2</v>
      </c>
      <c r="EA314" s="25">
        <f t="shared" si="748"/>
        <v>262.27645104999999</v>
      </c>
      <c r="EB314" s="34">
        <f t="shared" si="808"/>
        <v>1</v>
      </c>
      <c r="EC314" s="23">
        <f t="shared" si="809"/>
        <v>-3.1635317445999345E-2</v>
      </c>
      <c r="ED314" s="27">
        <f t="shared" si="810"/>
        <v>72.957068872435613</v>
      </c>
      <c r="EE314" s="27">
        <f t="shared" ca="1" si="707"/>
        <v>-3.1635317445999345E-2</v>
      </c>
      <c r="EF314" s="43">
        <f t="shared" ca="1" si="708"/>
        <v>-3.1635317445999345E-2</v>
      </c>
      <c r="EG314" s="25">
        <f t="shared" si="749"/>
        <v>294.6346929</v>
      </c>
      <c r="EH314" s="26">
        <f t="shared" si="811"/>
        <v>1</v>
      </c>
      <c r="EI314" s="23">
        <f t="shared" si="812"/>
        <v>-3.1635317445999345E-2</v>
      </c>
      <c r="EJ314" s="27">
        <f t="shared" si="813"/>
        <v>77.763228090130696</v>
      </c>
      <c r="EK314" s="27">
        <f t="shared" ca="1" si="709"/>
        <v>-3.1635317445999345E-2</v>
      </c>
      <c r="EL314" s="43">
        <f t="shared" ca="1" si="710"/>
        <v>-3.1635317445999345E-2</v>
      </c>
      <c r="EM314" s="25">
        <f t="shared" si="750"/>
        <v>286.30081860000001</v>
      </c>
      <c r="EN314" s="26">
        <f t="shared" si="814"/>
        <v>1</v>
      </c>
      <c r="EO314" s="23">
        <f t="shared" si="815"/>
        <v>-3.1635317445999345E-2</v>
      </c>
      <c r="EP314" s="27">
        <f t="shared" si="816"/>
        <v>60.227571882553512</v>
      </c>
      <c r="EQ314" s="27">
        <f t="shared" ca="1" si="711"/>
        <v>-3.1635317445999345E-2</v>
      </c>
      <c r="ER314" s="43">
        <f t="shared" ca="1" si="712"/>
        <v>-3.1635317445999345E-2</v>
      </c>
      <c r="ES314" s="25">
        <f t="shared" si="751"/>
        <v>262.27645104999999</v>
      </c>
      <c r="ET314" s="26">
        <f t="shared" si="817"/>
        <v>1</v>
      </c>
      <c r="EU314" s="23">
        <f t="shared" si="818"/>
        <v>-3.1635317445999345E-2</v>
      </c>
      <c r="EV314" s="27">
        <f t="shared" si="819"/>
        <v>52.49359788200308</v>
      </c>
      <c r="EW314" s="27">
        <f t="shared" ca="1" si="713"/>
        <v>-3.1635317445999345E-2</v>
      </c>
      <c r="EX314" s="43">
        <f t="shared" ca="1" si="714"/>
        <v>-3.1635317445999345E-2</v>
      </c>
      <c r="EY314" s="25">
        <f t="shared" si="752"/>
        <v>262.27645104999999</v>
      </c>
      <c r="EZ314" s="34">
        <f t="shared" si="820"/>
        <v>1</v>
      </c>
      <c r="FA314" s="23">
        <f t="shared" si="821"/>
        <v>-3.1635317445999345E-2</v>
      </c>
      <c r="FB314" s="27">
        <f t="shared" si="822"/>
        <v>66.123175973225187</v>
      </c>
      <c r="FC314" s="27">
        <f t="shared" ca="1" si="715"/>
        <v>-3.1635317445999345E-2</v>
      </c>
      <c r="FD314" s="43">
        <f t="shared" ca="1" si="716"/>
        <v>-3.1635317445999345E-2</v>
      </c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25">
        <f t="shared" si="753"/>
        <v>262.27645104999999</v>
      </c>
      <c r="FT314" s="26">
        <f t="shared" si="823"/>
        <v>1</v>
      </c>
      <c r="FU314" s="23">
        <f t="shared" si="824"/>
        <v>-3.1635317445999345E-2</v>
      </c>
      <c r="FV314" s="27">
        <f t="shared" si="825"/>
        <v>8.168672057026038</v>
      </c>
      <c r="FW314" s="27">
        <f t="shared" ca="1" si="717"/>
        <v>-3.1635317445999345E-2</v>
      </c>
      <c r="FX314" s="43">
        <f t="shared" ca="1" si="718"/>
        <v>-3.1635317445999345E-2</v>
      </c>
      <c r="FY314" s="25">
        <f t="shared" si="754"/>
        <v>262.27645104999999</v>
      </c>
      <c r="FZ314" s="26">
        <f t="shared" si="826"/>
        <v>1</v>
      </c>
      <c r="GA314" s="23">
        <f t="shared" si="827"/>
        <v>-3.1635317445999345E-2</v>
      </c>
      <c r="GB314" s="27">
        <f t="shared" si="828"/>
        <v>45.036886000193164</v>
      </c>
      <c r="GC314" s="27">
        <f t="shared" ca="1" si="719"/>
        <v>-3.1635317445999345E-2</v>
      </c>
      <c r="GD314" s="43">
        <f t="shared" ca="1" si="720"/>
        <v>-3.1635317445999345E-2</v>
      </c>
      <c r="GE314" s="47"/>
      <c r="GF314" s="47"/>
    </row>
    <row r="315" spans="1:188" x14ac:dyDescent="0.2">
      <c r="A315" s="30">
        <v>34242</v>
      </c>
      <c r="B315" s="34">
        <v>271.67151089999999</v>
      </c>
      <c r="C315" s="23">
        <v>9.187856919632198E-3</v>
      </c>
      <c r="D315" s="24">
        <f t="shared" si="666"/>
        <v>-6.2876472373033176E-2</v>
      </c>
      <c r="E315" s="25" t="e">
        <f>#N/A</f>
        <v>#N/A</v>
      </c>
      <c r="F315" s="26">
        <v>1</v>
      </c>
      <c r="G315" s="23">
        <f t="shared" si="755"/>
        <v>-6.2876472373033176E-2</v>
      </c>
      <c r="H315" s="27">
        <f t="shared" si="756"/>
        <v>80.106660545140727</v>
      </c>
      <c r="I315" s="27">
        <f t="shared" ca="1" si="667"/>
        <v>-9.2522672655627192E-2</v>
      </c>
      <c r="J315" s="43">
        <f t="shared" ca="1" si="668"/>
        <v>-9.2522672655627192E-2</v>
      </c>
      <c r="K315" s="25" t="e">
        <f>#N/A</f>
        <v>#N/A</v>
      </c>
      <c r="L315" s="26">
        <v>0</v>
      </c>
      <c r="M315" s="23">
        <f t="shared" si="757"/>
        <v>9.187856919632198E-3</v>
      </c>
      <c r="N315" s="27">
        <f t="shared" si="758"/>
        <v>8.9990142814368976</v>
      </c>
      <c r="O315" s="27">
        <f t="shared" ca="1" si="669"/>
        <v>0</v>
      </c>
      <c r="P315" s="43">
        <f t="shared" ca="1" si="670"/>
        <v>0</v>
      </c>
      <c r="Q315" s="25">
        <f t="shared" si="721"/>
        <v>267.02044396999997</v>
      </c>
      <c r="R315" s="26">
        <f t="shared" si="759"/>
        <v>1</v>
      </c>
      <c r="S315" s="23">
        <f t="shared" si="760"/>
        <v>-6.2876472373033176E-2</v>
      </c>
      <c r="T315" s="27">
        <f t="shared" si="761"/>
        <v>55.846102499500972</v>
      </c>
      <c r="U315" s="27">
        <f t="shared" ca="1" si="671"/>
        <v>-9.2522672655627081E-2</v>
      </c>
      <c r="V315" s="43">
        <f t="shared" ca="1" si="672"/>
        <v>-9.2522672655627081E-2</v>
      </c>
      <c r="W315" s="25">
        <f t="shared" si="722"/>
        <v>280.78543545000002</v>
      </c>
      <c r="X315" s="26">
        <f t="shared" si="762"/>
        <v>0</v>
      </c>
      <c r="Y315" s="23">
        <f t="shared" si="763"/>
        <v>9.187856919632198E-3</v>
      </c>
      <c r="Z315" s="27">
        <f t="shared" si="764"/>
        <v>103.9627918646233</v>
      </c>
      <c r="AA315" s="27">
        <f t="shared" ca="1" si="673"/>
        <v>-2.2738121296668079E-2</v>
      </c>
      <c r="AB315" s="43">
        <f t="shared" ca="1" si="674"/>
        <v>-2.2738121296668079E-2</v>
      </c>
      <c r="AC315" s="25">
        <f t="shared" si="723"/>
        <v>287.48580291999997</v>
      </c>
      <c r="AD315" s="26">
        <f t="shared" si="765"/>
        <v>1</v>
      </c>
      <c r="AE315" s="23">
        <f t="shared" si="766"/>
        <v>-6.2876472373033176E-2</v>
      </c>
      <c r="AF315" s="27">
        <f t="shared" si="767"/>
        <v>86.063591072319824</v>
      </c>
      <c r="AG315" s="27">
        <f t="shared" ca="1" si="675"/>
        <v>-9.252267265562697E-2</v>
      </c>
      <c r="AH315" s="43">
        <f t="shared" ca="1" si="676"/>
        <v>-9.252267265562697E-2</v>
      </c>
      <c r="AI315" s="25">
        <f t="shared" si="724"/>
        <v>267.02044396999997</v>
      </c>
      <c r="AJ315" s="26">
        <f t="shared" si="768"/>
        <v>1</v>
      </c>
      <c r="AK315" s="23">
        <f t="shared" si="769"/>
        <v>-6.2876472373033176E-2</v>
      </c>
      <c r="AL315" s="27">
        <f t="shared" si="770"/>
        <v>55.846102499500972</v>
      </c>
      <c r="AM315" s="27">
        <f t="shared" ca="1" si="677"/>
        <v>-9.2522672655627081E-2</v>
      </c>
      <c r="AN315" s="43">
        <f t="shared" ca="1" si="678"/>
        <v>-9.2522672655627081E-2</v>
      </c>
      <c r="AO315" s="25">
        <f t="shared" si="725"/>
        <v>267.02044396999997</v>
      </c>
      <c r="AP315" s="34">
        <f t="shared" si="771"/>
        <v>0.66666666666666663</v>
      </c>
      <c r="AQ315" s="23">
        <f t="shared" si="772"/>
        <v>-3.8855029275478049E-2</v>
      </c>
      <c r="AR315" s="27">
        <f t="shared" si="773"/>
        <v>83.868085591773792</v>
      </c>
      <c r="AS315" s="27">
        <f t="shared" ca="1" si="679"/>
        <v>-6.9261155535973895E-2</v>
      </c>
      <c r="AT315" s="43">
        <f t="shared" ca="1" si="680"/>
        <v>-6.9261155535973895E-2</v>
      </c>
      <c r="AU315" s="25">
        <f t="shared" si="726"/>
        <v>287.48580291999997</v>
      </c>
      <c r="AV315" s="26">
        <f t="shared" si="774"/>
        <v>1</v>
      </c>
      <c r="AW315" s="23">
        <f t="shared" si="775"/>
        <v>-6.2876472373033176E-2</v>
      </c>
      <c r="AX315" s="27">
        <f t="shared" si="776"/>
        <v>52.460500701211906</v>
      </c>
      <c r="AY315" s="27">
        <f t="shared" ca="1" si="681"/>
        <v>-9.252267265562697E-2</v>
      </c>
      <c r="AZ315" s="43">
        <f t="shared" ca="1" si="682"/>
        <v>-9.252267265562697E-2</v>
      </c>
      <c r="BA315" s="25">
        <f t="shared" si="727"/>
        <v>287.48580291999997</v>
      </c>
      <c r="BB315" s="26">
        <f t="shared" si="777"/>
        <v>1</v>
      </c>
      <c r="BC315" s="23">
        <f t="shared" si="778"/>
        <v>-6.2876472373033176E-2</v>
      </c>
      <c r="BD315" s="27">
        <f t="shared" si="779"/>
        <v>42.442326842730289</v>
      </c>
      <c r="BE315" s="27">
        <f t="shared" ca="1" si="683"/>
        <v>-9.2522672655627081E-2</v>
      </c>
      <c r="BF315" s="43">
        <f t="shared" ca="1" si="684"/>
        <v>-9.2522672655627081E-2</v>
      </c>
      <c r="BG315" s="25">
        <f t="shared" si="728"/>
        <v>267.02044396999997</v>
      </c>
      <c r="BH315" s="26">
        <f t="shared" si="780"/>
        <v>1</v>
      </c>
      <c r="BI315" s="23">
        <f t="shared" si="781"/>
        <v>-6.2876472373033176E-2</v>
      </c>
      <c r="BJ315" s="27">
        <f t="shared" si="782"/>
        <v>46.10414224480656</v>
      </c>
      <c r="BK315" s="27">
        <f t="shared" ca="1" si="685"/>
        <v>-9.2522672655627081E-2</v>
      </c>
      <c r="BL315" s="43">
        <f t="shared" ca="1" si="686"/>
        <v>-9.2522672655627081E-2</v>
      </c>
      <c r="BM315" s="25">
        <f t="shared" si="729"/>
        <v>283.86260064999999</v>
      </c>
      <c r="BN315" s="26">
        <f t="shared" si="783"/>
        <v>1</v>
      </c>
      <c r="BO315" s="23">
        <f t="shared" si="784"/>
        <v>-6.2876472373033176E-2</v>
      </c>
      <c r="BP315" s="27">
        <f t="shared" si="785"/>
        <v>23.096531857932309</v>
      </c>
      <c r="BQ315" s="27">
        <f t="shared" ca="1" si="687"/>
        <v>-9.252267265562697E-2</v>
      </c>
      <c r="BR315" s="43">
        <f t="shared" ca="1" si="688"/>
        <v>-9.252267265562697E-2</v>
      </c>
      <c r="BS315" s="25">
        <f t="shared" si="730"/>
        <v>267.02044396999997</v>
      </c>
      <c r="BT315" s="34">
        <f t="shared" si="786"/>
        <v>1</v>
      </c>
      <c r="BU315" s="23">
        <f t="shared" si="787"/>
        <v>-6.2876472373033176E-2</v>
      </c>
      <c r="BV315" s="27">
        <f t="shared" si="788"/>
        <v>40.976151387003213</v>
      </c>
      <c r="BW315" s="27">
        <f t="shared" ca="1" si="689"/>
        <v>-9.252267265562697E-2</v>
      </c>
      <c r="BX315" s="43">
        <f t="shared" ca="1" si="690"/>
        <v>-9.252267265562697E-2</v>
      </c>
      <c r="BY315" s="25">
        <f t="shared" si="731"/>
        <v>280.78543545000002</v>
      </c>
      <c r="BZ315" s="50">
        <f t="shared" si="732"/>
        <v>0</v>
      </c>
      <c r="CA315" s="23">
        <f t="shared" si="789"/>
        <v>9.187856919632198E-3</v>
      </c>
      <c r="CB315" s="27">
        <f t="shared" si="790"/>
        <v>43.620015951841403</v>
      </c>
      <c r="CC315" s="27">
        <f t="shared" ca="1" si="691"/>
        <v>-2.2738121296668079E-2</v>
      </c>
      <c r="CD315" s="43">
        <f t="shared" ca="1" si="692"/>
        <v>-2.2738121296668079E-2</v>
      </c>
      <c r="CE315" s="25">
        <f t="shared" si="733"/>
        <v>287.48580291999997</v>
      </c>
      <c r="CF315" s="34">
        <f t="shared" si="734"/>
        <v>1</v>
      </c>
      <c r="CG315" s="23">
        <f t="shared" si="791"/>
        <v>-6.2876472373033176E-2</v>
      </c>
      <c r="CH315" s="27">
        <f t="shared" si="792"/>
        <v>42.739648756856553</v>
      </c>
      <c r="CI315" s="27">
        <f t="shared" ca="1" si="693"/>
        <v>-9.2522672655627081E-2</v>
      </c>
      <c r="CJ315" s="43">
        <f t="shared" ca="1" si="694"/>
        <v>-9.2522672655627081E-2</v>
      </c>
      <c r="CK315" s="25">
        <f t="shared" si="735"/>
        <v>267.02044396999997</v>
      </c>
      <c r="CL315" s="34">
        <f t="shared" si="736"/>
        <v>1</v>
      </c>
      <c r="CM315" s="23">
        <f t="shared" si="793"/>
        <v>-6.2876472373033176E-2</v>
      </c>
      <c r="CN315" s="27">
        <f t="shared" si="794"/>
        <v>44.038587588243587</v>
      </c>
      <c r="CO315" s="27">
        <f t="shared" ca="1" si="695"/>
        <v>-9.252267265562697E-2</v>
      </c>
      <c r="CP315" s="43">
        <f t="shared" ca="1" si="696"/>
        <v>-9.252267265562697E-2</v>
      </c>
      <c r="CQ315" s="25">
        <f t="shared" si="737"/>
        <v>251.22850110999997</v>
      </c>
      <c r="CR315" s="34">
        <f t="shared" si="738"/>
        <v>1</v>
      </c>
      <c r="CS315" s="23">
        <f t="shared" si="795"/>
        <v>-6.2876472373033176E-2</v>
      </c>
      <c r="CT315" s="27">
        <f t="shared" si="796"/>
        <v>37.135960119513349</v>
      </c>
      <c r="CU315" s="27">
        <f t="shared" ca="1" si="697"/>
        <v>-9.252267265562697E-2</v>
      </c>
      <c r="CV315" s="43">
        <f t="shared" ca="1" si="698"/>
        <v>-9.252267265562697E-2</v>
      </c>
      <c r="CW315" s="25">
        <f t="shared" si="739"/>
        <v>267.02044396999997</v>
      </c>
      <c r="CX315" s="34">
        <f t="shared" si="797"/>
        <v>0.75</v>
      </c>
      <c r="CY315" s="23">
        <f t="shared" si="798"/>
        <v>-4.4860390049866833E-2</v>
      </c>
      <c r="CZ315" s="27">
        <f t="shared" si="799"/>
        <v>44.531868068322154</v>
      </c>
      <c r="DA315" s="27">
        <f t="shared" ca="1" si="699"/>
        <v>-7.5076534815887164E-2</v>
      </c>
      <c r="DB315" s="43">
        <f t="shared" ca="1" si="700"/>
        <v>-7.5076534815887164E-2</v>
      </c>
      <c r="DC315" s="25">
        <f t="shared" si="740"/>
        <v>267.02044396999997</v>
      </c>
      <c r="DD315" s="34">
        <f t="shared" si="741"/>
        <v>0.83333333333333326</v>
      </c>
      <c r="DE315" s="23">
        <f t="shared" si="800"/>
        <v>-4.8863963899459351E-2</v>
      </c>
      <c r="DF315" s="27">
        <f t="shared" si="801"/>
        <v>54.318801753753746</v>
      </c>
      <c r="DG315" s="27">
        <f t="shared" ca="1" si="664"/>
        <v>-7.8953454335829454E-2</v>
      </c>
      <c r="DH315" s="43">
        <f t="shared" ca="1" si="665"/>
        <v>-7.8953454335829454E-2</v>
      </c>
      <c r="DI315" s="25">
        <f t="shared" si="742"/>
        <v>280.78543545000002</v>
      </c>
      <c r="DJ315" s="26">
        <f t="shared" si="743"/>
        <v>0</v>
      </c>
      <c r="DK315" s="23">
        <f t="shared" si="802"/>
        <v>9.187856919632198E-3</v>
      </c>
      <c r="DL315" s="27">
        <f t="shared" si="803"/>
        <v>73.470926595854394</v>
      </c>
      <c r="DM315" s="27">
        <f t="shared" ca="1" si="701"/>
        <v>-2.273812129666819E-2</v>
      </c>
      <c r="DN315" s="43">
        <f t="shared" ca="1" si="702"/>
        <v>-2.273812129666819E-2</v>
      </c>
      <c r="DO315" s="25">
        <f t="shared" si="744"/>
        <v>287.48580291999997</v>
      </c>
      <c r="DP315" s="26">
        <f t="shared" si="745"/>
        <v>1</v>
      </c>
      <c r="DQ315" s="23">
        <f t="shared" si="804"/>
        <v>-6.2876472373033176E-2</v>
      </c>
      <c r="DR315" s="27">
        <f t="shared" si="805"/>
        <v>86.531046781314672</v>
      </c>
      <c r="DS315" s="27">
        <f t="shared" ca="1" si="703"/>
        <v>-9.252267265562697E-2</v>
      </c>
      <c r="DT315" s="43">
        <f t="shared" ca="1" si="704"/>
        <v>-9.252267265562697E-2</v>
      </c>
      <c r="DU315" s="25">
        <f t="shared" si="746"/>
        <v>267.02044396999997</v>
      </c>
      <c r="DV315" s="26">
        <f t="shared" si="747"/>
        <v>1</v>
      </c>
      <c r="DW315" s="23">
        <f t="shared" si="806"/>
        <v>-6.2876472373033176E-2</v>
      </c>
      <c r="DX315" s="27">
        <f t="shared" si="807"/>
        <v>45.891590872443018</v>
      </c>
      <c r="DY315" s="27">
        <f t="shared" ca="1" si="705"/>
        <v>-9.2522672655627081E-2</v>
      </c>
      <c r="DZ315" s="43">
        <f t="shared" ca="1" si="706"/>
        <v>-9.2522672655627081E-2</v>
      </c>
      <c r="EA315" s="25">
        <f t="shared" si="748"/>
        <v>267.02044396999997</v>
      </c>
      <c r="EB315" s="34">
        <f t="shared" si="808"/>
        <v>0.66666666666666663</v>
      </c>
      <c r="EC315" s="23">
        <f t="shared" si="809"/>
        <v>-3.8855029275478049E-2</v>
      </c>
      <c r="ED315" s="27">
        <f t="shared" si="810"/>
        <v>70.122319825544068</v>
      </c>
      <c r="EE315" s="27">
        <f t="shared" ca="1" si="707"/>
        <v>-6.9261155535973895E-2</v>
      </c>
      <c r="EF315" s="43">
        <f t="shared" ca="1" si="708"/>
        <v>-6.9261155535973895E-2</v>
      </c>
      <c r="EG315" s="25">
        <f t="shared" si="749"/>
        <v>280.78543545000002</v>
      </c>
      <c r="EH315" s="26">
        <f t="shared" si="811"/>
        <v>0</v>
      </c>
      <c r="EI315" s="23">
        <f t="shared" si="812"/>
        <v>9.187856919632198E-3</v>
      </c>
      <c r="EJ315" s="27">
        <f t="shared" si="813"/>
        <v>78.477705503431537</v>
      </c>
      <c r="EK315" s="27">
        <f t="shared" ca="1" si="709"/>
        <v>-2.273812129666819E-2</v>
      </c>
      <c r="EL315" s="43">
        <f t="shared" ca="1" si="710"/>
        <v>-2.273812129666819E-2</v>
      </c>
      <c r="EM315" s="25">
        <f t="shared" si="750"/>
        <v>287.48580291999997</v>
      </c>
      <c r="EN315" s="26">
        <f t="shared" si="814"/>
        <v>1</v>
      </c>
      <c r="EO315" s="23">
        <f t="shared" si="815"/>
        <v>-6.2876472373033176E-2</v>
      </c>
      <c r="EP315" s="27">
        <f t="shared" si="816"/>
        <v>56.44067462298527</v>
      </c>
      <c r="EQ315" s="27">
        <f t="shared" ca="1" si="711"/>
        <v>-9.252267265562697E-2</v>
      </c>
      <c r="ER315" s="43">
        <f t="shared" ca="1" si="712"/>
        <v>-9.252267265562697E-2</v>
      </c>
      <c r="ES315" s="25">
        <f t="shared" si="751"/>
        <v>267.02044396999997</v>
      </c>
      <c r="ET315" s="26">
        <f t="shared" si="817"/>
        <v>1</v>
      </c>
      <c r="EU315" s="23">
        <f t="shared" si="818"/>
        <v>-6.2876472373033176E-2</v>
      </c>
      <c r="EV315" s="27">
        <f t="shared" si="819"/>
        <v>49.192985625014202</v>
      </c>
      <c r="EW315" s="27">
        <f t="shared" ca="1" si="713"/>
        <v>-9.252267265562697E-2</v>
      </c>
      <c r="EX315" s="43">
        <f t="shared" ca="1" si="714"/>
        <v>-9.252267265562697E-2</v>
      </c>
      <c r="EY315" s="25">
        <f t="shared" si="752"/>
        <v>267.02044396999997</v>
      </c>
      <c r="EZ315" s="34">
        <f t="shared" si="820"/>
        <v>0.66666666666666663</v>
      </c>
      <c r="FA315" s="23">
        <f t="shared" si="821"/>
        <v>-3.8855029275478049E-2</v>
      </c>
      <c r="FB315" s="27">
        <f t="shared" si="822"/>
        <v>63.55395803499794</v>
      </c>
      <c r="FC315" s="27">
        <f t="shared" ca="1" si="715"/>
        <v>-6.9261155535974006E-2</v>
      </c>
      <c r="FD315" s="43">
        <f t="shared" ca="1" si="716"/>
        <v>-6.9261155535974006E-2</v>
      </c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25">
        <f t="shared" si="753"/>
        <v>267.02044396999997</v>
      </c>
      <c r="FT315" s="26">
        <f t="shared" si="823"/>
        <v>1</v>
      </c>
      <c r="FU315" s="23">
        <f t="shared" si="824"/>
        <v>-6.2876472373033176E-2</v>
      </c>
      <c r="FV315" s="27">
        <f t="shared" si="825"/>
        <v>7.6550547741080726</v>
      </c>
      <c r="FW315" s="27">
        <f t="shared" ca="1" si="717"/>
        <v>-9.252267265562697E-2</v>
      </c>
      <c r="FX315" s="43">
        <f t="shared" ca="1" si="718"/>
        <v>-9.252267265562697E-2</v>
      </c>
      <c r="FY315" s="25">
        <f t="shared" si="754"/>
        <v>267.02044396999997</v>
      </c>
      <c r="FZ315" s="26">
        <f t="shared" si="826"/>
        <v>1</v>
      </c>
      <c r="GA315" s="23">
        <f t="shared" si="827"/>
        <v>-6.2876472373033176E-2</v>
      </c>
      <c r="GB315" s="27">
        <f t="shared" si="828"/>
        <v>42.205125481834571</v>
      </c>
      <c r="GC315" s="27">
        <f t="shared" ca="1" si="719"/>
        <v>-9.2522672655627081E-2</v>
      </c>
      <c r="GD315" s="43">
        <f t="shared" ca="1" si="720"/>
        <v>-9.2522672655627081E-2</v>
      </c>
      <c r="GE315" s="47"/>
      <c r="GF315" s="47"/>
    </row>
    <row r="316" spans="1:188" x14ac:dyDescent="0.2">
      <c r="A316" s="30">
        <v>34273</v>
      </c>
      <c r="B316" s="34">
        <v>282.87401540000002</v>
      </c>
      <c r="C316" s="23">
        <v>8.8859305371316033E-3</v>
      </c>
      <c r="D316" s="24">
        <f t="shared" si="666"/>
        <v>4.1235477591625713E-2</v>
      </c>
      <c r="E316" s="25" t="e">
        <f>#N/A</f>
        <v>#N/A</v>
      </c>
      <c r="F316" s="26">
        <v>1</v>
      </c>
      <c r="G316" s="23">
        <f t="shared" si="755"/>
        <v>4.1235477591625713E-2</v>
      </c>
      <c r="H316" s="27">
        <f t="shared" si="756"/>
        <v>83.409896950989847</v>
      </c>
      <c r="I316" s="27">
        <f t="shared" ca="1" si="667"/>
        <v>-5.5102411659009864E-2</v>
      </c>
      <c r="J316" s="43">
        <f t="shared" ca="1" si="668"/>
        <v>-5.5102411659009864E-2</v>
      </c>
      <c r="K316" s="25" t="e">
        <f>#N/A</f>
        <v>#N/A</v>
      </c>
      <c r="L316" s="26">
        <v>0</v>
      </c>
      <c r="M316" s="23">
        <f t="shared" si="757"/>
        <v>8.8859305371316033E-3</v>
      </c>
      <c r="N316" s="27">
        <f t="shared" si="758"/>
        <v>9.0789788972444008</v>
      </c>
      <c r="O316" s="27">
        <f t="shared" ca="1" si="669"/>
        <v>0</v>
      </c>
      <c r="P316" s="43">
        <f t="shared" ca="1" si="670"/>
        <v>0</v>
      </c>
      <c r="Q316" s="25">
        <f t="shared" si="721"/>
        <v>272.34931934000002</v>
      </c>
      <c r="R316" s="26">
        <f t="shared" si="759"/>
        <v>1</v>
      </c>
      <c r="S316" s="23">
        <f t="shared" si="760"/>
        <v>4.1235477591625713E-2</v>
      </c>
      <c r="T316" s="27">
        <f t="shared" si="761"/>
        <v>58.148943207698778</v>
      </c>
      <c r="U316" s="27">
        <f t="shared" ca="1" si="671"/>
        <v>-5.5102411659009753E-2</v>
      </c>
      <c r="V316" s="43">
        <f t="shared" ca="1" si="672"/>
        <v>-5.5102411659009753E-2</v>
      </c>
      <c r="W316" s="25">
        <f t="shared" si="722"/>
        <v>277.27276315</v>
      </c>
      <c r="X316" s="26">
        <f t="shared" si="762"/>
        <v>0</v>
      </c>
      <c r="Y316" s="23">
        <f t="shared" si="763"/>
        <v>8.8859305371316033E-3</v>
      </c>
      <c r="Z316" s="27">
        <f t="shared" si="764"/>
        <v>104.88659801157861</v>
      </c>
      <c r="AA316" s="27">
        <f t="shared" ca="1" si="673"/>
        <v>-1.4054240125923601E-2</v>
      </c>
      <c r="AB316" s="43">
        <f t="shared" ca="1" si="674"/>
        <v>-1.4054240125923601E-2</v>
      </c>
      <c r="AC316" s="25">
        <f t="shared" si="723"/>
        <v>287.08734902000003</v>
      </c>
      <c r="AD316" s="26">
        <f t="shared" si="765"/>
        <v>0</v>
      </c>
      <c r="AE316" s="23">
        <f t="shared" si="766"/>
        <v>8.8859305371316033E-3</v>
      </c>
      <c r="AF316" s="27">
        <f t="shared" si="767"/>
        <v>86.828346164364561</v>
      </c>
      <c r="AG316" s="27">
        <f t="shared" ca="1" si="675"/>
        <v>-8.4458892160823029E-2</v>
      </c>
      <c r="AH316" s="43">
        <f t="shared" ca="1" si="676"/>
        <v>-8.4458892160823029E-2</v>
      </c>
      <c r="AI316" s="25">
        <f t="shared" si="724"/>
        <v>272.34931934000002</v>
      </c>
      <c r="AJ316" s="26">
        <f t="shared" si="768"/>
        <v>1</v>
      </c>
      <c r="AK316" s="23">
        <f t="shared" si="769"/>
        <v>4.1235477591625713E-2</v>
      </c>
      <c r="AL316" s="27">
        <f t="shared" si="770"/>
        <v>58.148943207698778</v>
      </c>
      <c r="AM316" s="27">
        <f t="shared" ca="1" si="677"/>
        <v>-5.5102411659009753E-2</v>
      </c>
      <c r="AN316" s="43">
        <f t="shared" ca="1" si="678"/>
        <v>-5.5102411659009753E-2</v>
      </c>
      <c r="AO316" s="25">
        <f t="shared" si="725"/>
        <v>272.34931934000002</v>
      </c>
      <c r="AP316" s="34">
        <f t="shared" si="771"/>
        <v>0.33333333333333331</v>
      </c>
      <c r="AQ316" s="23">
        <f t="shared" si="772"/>
        <v>1.9669112888629641E-2</v>
      </c>
      <c r="AR316" s="27">
        <f t="shared" si="773"/>
        <v>85.517696435031652</v>
      </c>
      <c r="AS316" s="27">
        <f t="shared" ca="1" si="679"/>
        <v>-5.0954348134378158E-2</v>
      </c>
      <c r="AT316" s="43">
        <f t="shared" ca="1" si="680"/>
        <v>-5.0954348134378158E-2</v>
      </c>
      <c r="AU316" s="25">
        <f t="shared" si="726"/>
        <v>287.08734902000003</v>
      </c>
      <c r="AV316" s="26">
        <f t="shared" si="774"/>
        <v>0</v>
      </c>
      <c r="AW316" s="23">
        <f t="shared" si="775"/>
        <v>8.8859305371316033E-3</v>
      </c>
      <c r="AX316" s="27">
        <f t="shared" si="776"/>
        <v>52.926661066386018</v>
      </c>
      <c r="AY316" s="27">
        <f t="shared" ca="1" si="681"/>
        <v>-8.4458892160823029E-2</v>
      </c>
      <c r="AZ316" s="43">
        <f t="shared" ca="1" si="682"/>
        <v>-8.4458892160823029E-2</v>
      </c>
      <c r="BA316" s="25">
        <f t="shared" si="727"/>
        <v>287.08734902000003</v>
      </c>
      <c r="BB316" s="26">
        <f t="shared" si="777"/>
        <v>1</v>
      </c>
      <c r="BC316" s="23">
        <f t="shared" si="778"/>
        <v>4.1235477591625713E-2</v>
      </c>
      <c r="BD316" s="27">
        <f t="shared" si="779"/>
        <v>44.192456460190151</v>
      </c>
      <c r="BE316" s="27">
        <f t="shared" ca="1" si="683"/>
        <v>-5.5102411659009642E-2</v>
      </c>
      <c r="BF316" s="43">
        <f t="shared" ca="1" si="684"/>
        <v>-5.5102411659009642E-2</v>
      </c>
      <c r="BG316" s="25">
        <f t="shared" si="728"/>
        <v>272.34931934000002</v>
      </c>
      <c r="BH316" s="26">
        <f t="shared" si="780"/>
        <v>1</v>
      </c>
      <c r="BI316" s="23">
        <f t="shared" si="781"/>
        <v>4.1235477591625713E-2</v>
      </c>
      <c r="BJ316" s="27">
        <f t="shared" si="782"/>
        <v>48.005268569223404</v>
      </c>
      <c r="BK316" s="27">
        <f t="shared" ca="1" si="685"/>
        <v>-5.5102411659009864E-2</v>
      </c>
      <c r="BL316" s="43">
        <f t="shared" ca="1" si="686"/>
        <v>-5.5102411659009864E-2</v>
      </c>
      <c r="BM316" s="25">
        <f t="shared" si="729"/>
        <v>286.71717166666662</v>
      </c>
      <c r="BN316" s="26">
        <f t="shared" si="783"/>
        <v>1</v>
      </c>
      <c r="BO316" s="23">
        <f t="shared" si="784"/>
        <v>4.1235477591625713E-2</v>
      </c>
      <c r="BP316" s="27">
        <f t="shared" si="785"/>
        <v>24.048928379804345</v>
      </c>
      <c r="BQ316" s="27">
        <f t="shared" ca="1" si="687"/>
        <v>-5.5102411659009753E-2</v>
      </c>
      <c r="BR316" s="43">
        <f t="shared" ca="1" si="688"/>
        <v>-5.5102411659009753E-2</v>
      </c>
      <c r="BS316" s="25">
        <f t="shared" si="730"/>
        <v>272.34931934000002</v>
      </c>
      <c r="BT316" s="34">
        <f t="shared" si="786"/>
        <v>0.75</v>
      </c>
      <c r="BU316" s="23">
        <f t="shared" si="787"/>
        <v>3.3148090828002186E-2</v>
      </c>
      <c r="BV316" s="27">
        <f t="shared" si="788"/>
        <v>42.334432574961561</v>
      </c>
      <c r="BW316" s="27">
        <f t="shared" ca="1" si="689"/>
        <v>-6.24415317844631E-2</v>
      </c>
      <c r="BX316" s="43">
        <f t="shared" ca="1" si="690"/>
        <v>-6.24415317844631E-2</v>
      </c>
      <c r="BY316" s="25">
        <f t="shared" si="731"/>
        <v>277.27276315</v>
      </c>
      <c r="BZ316" s="50">
        <f t="shared" si="732"/>
        <v>0</v>
      </c>
      <c r="CA316" s="23">
        <f t="shared" si="789"/>
        <v>8.8859305371316033E-3</v>
      </c>
      <c r="CB316" s="27">
        <f t="shared" si="790"/>
        <v>44.00762038361804</v>
      </c>
      <c r="CC316" s="27">
        <f t="shared" ca="1" si="691"/>
        <v>-1.4054240125923489E-2</v>
      </c>
      <c r="CD316" s="43">
        <f t="shared" ca="1" si="692"/>
        <v>-1.4054240125923489E-2</v>
      </c>
      <c r="CE316" s="25">
        <f t="shared" si="733"/>
        <v>287.08734902000003</v>
      </c>
      <c r="CF316" s="34">
        <f t="shared" si="734"/>
        <v>0</v>
      </c>
      <c r="CG316" s="23">
        <f t="shared" si="791"/>
        <v>8.8859305371316033E-3</v>
      </c>
      <c r="CH316" s="27">
        <f t="shared" si="792"/>
        <v>43.119430306891381</v>
      </c>
      <c r="CI316" s="27">
        <f t="shared" ca="1" si="693"/>
        <v>-8.4458892160823251E-2</v>
      </c>
      <c r="CJ316" s="43">
        <f t="shared" ca="1" si="694"/>
        <v>-8.4458892160823251E-2</v>
      </c>
      <c r="CK316" s="25">
        <f t="shared" si="735"/>
        <v>272.34931934000002</v>
      </c>
      <c r="CL316" s="34">
        <f t="shared" si="736"/>
        <v>1</v>
      </c>
      <c r="CM316" s="23">
        <f t="shared" si="793"/>
        <v>4.1235477591625713E-2</v>
      </c>
      <c r="CN316" s="27">
        <f t="shared" si="794"/>
        <v>45.854539779905451</v>
      </c>
      <c r="CO316" s="27">
        <f t="shared" ca="1" si="695"/>
        <v>-5.5102411659009642E-2</v>
      </c>
      <c r="CP316" s="43">
        <f t="shared" ca="1" si="696"/>
        <v>-5.5102411659009642E-2</v>
      </c>
      <c r="CQ316" s="25">
        <f t="shared" si="737"/>
        <v>253.06631907499997</v>
      </c>
      <c r="CR316" s="34">
        <f t="shared" si="738"/>
        <v>1</v>
      </c>
      <c r="CS316" s="23">
        <f t="shared" si="795"/>
        <v>4.1235477591625713E-2</v>
      </c>
      <c r="CT316" s="27">
        <f t="shared" si="796"/>
        <v>38.667279170865051</v>
      </c>
      <c r="CU316" s="27">
        <f t="shared" ca="1" si="697"/>
        <v>-5.5102411659009642E-2</v>
      </c>
      <c r="CV316" s="43">
        <f t="shared" ca="1" si="698"/>
        <v>-5.5102411659009642E-2</v>
      </c>
      <c r="CW316" s="25">
        <f t="shared" si="739"/>
        <v>272.34931934000002</v>
      </c>
      <c r="CX316" s="34">
        <f t="shared" si="797"/>
        <v>0.5</v>
      </c>
      <c r="CY316" s="23">
        <f t="shared" si="798"/>
        <v>2.5060704064378658E-2</v>
      </c>
      <c r="CZ316" s="27">
        <f t="shared" si="799"/>
        <v>45.64786803541633</v>
      </c>
      <c r="DA316" s="27">
        <f t="shared" ca="1" si="699"/>
        <v>-5.1897301572708443E-2</v>
      </c>
      <c r="DB316" s="43">
        <f t="shared" ca="1" si="700"/>
        <v>-5.1897301572708443E-2</v>
      </c>
      <c r="DC316" s="25">
        <f t="shared" si="740"/>
        <v>272.34931934000002</v>
      </c>
      <c r="DD316" s="34">
        <f t="shared" si="741"/>
        <v>0.54166666666666663</v>
      </c>
      <c r="DE316" s="23">
        <f t="shared" si="800"/>
        <v>2.5959302593670162E-2</v>
      </c>
      <c r="DF316" s="27">
        <f t="shared" si="801"/>
        <v>55.728879965005021</v>
      </c>
      <c r="DG316" s="27">
        <f t="shared" ca="1" si="664"/>
        <v>-5.5043728354078558E-2</v>
      </c>
      <c r="DH316" s="43">
        <f t="shared" ca="1" si="665"/>
        <v>-5.5043728354078558E-2</v>
      </c>
      <c r="DI316" s="25">
        <f t="shared" si="742"/>
        <v>277.27276315</v>
      </c>
      <c r="DJ316" s="26">
        <f t="shared" si="743"/>
        <v>0</v>
      </c>
      <c r="DK316" s="23">
        <f t="shared" si="802"/>
        <v>8.8859305371316033E-3</v>
      </c>
      <c r="DL316" s="27">
        <f t="shared" si="803"/>
        <v>74.12378414608385</v>
      </c>
      <c r="DM316" s="27">
        <f t="shared" ca="1" si="701"/>
        <v>-1.4054240125923601E-2</v>
      </c>
      <c r="DN316" s="43">
        <f t="shared" ca="1" si="702"/>
        <v>-1.4054240125923601E-2</v>
      </c>
      <c r="DO316" s="25">
        <f t="shared" si="744"/>
        <v>287.08734902000003</v>
      </c>
      <c r="DP316" s="26">
        <f t="shared" si="745"/>
        <v>0</v>
      </c>
      <c r="DQ316" s="23">
        <f t="shared" si="804"/>
        <v>8.8859305371316033E-3</v>
      </c>
      <c r="DR316" s="27">
        <f t="shared" si="805"/>
        <v>87.299955652318715</v>
      </c>
      <c r="DS316" s="27">
        <f t="shared" ca="1" si="703"/>
        <v>-8.4458892160823029E-2</v>
      </c>
      <c r="DT316" s="43">
        <f t="shared" ca="1" si="704"/>
        <v>-8.4458892160823029E-2</v>
      </c>
      <c r="DU316" s="25">
        <f t="shared" si="746"/>
        <v>272.34931934000002</v>
      </c>
      <c r="DV316" s="26">
        <f t="shared" si="747"/>
        <v>1</v>
      </c>
      <c r="DW316" s="23">
        <f t="shared" si="806"/>
        <v>4.1235477591625713E-2</v>
      </c>
      <c r="DX316" s="27">
        <f t="shared" si="807"/>
        <v>47.783952539507695</v>
      </c>
      <c r="DY316" s="27">
        <f t="shared" ca="1" si="705"/>
        <v>-5.5102411659009753E-2</v>
      </c>
      <c r="DZ316" s="43">
        <f t="shared" ca="1" si="706"/>
        <v>-5.5102411659009753E-2</v>
      </c>
      <c r="EA316" s="25">
        <f t="shared" si="748"/>
        <v>272.34931934000002</v>
      </c>
      <c r="EB316" s="34">
        <f t="shared" si="808"/>
        <v>0.33333333333333331</v>
      </c>
      <c r="EC316" s="23">
        <f t="shared" si="809"/>
        <v>1.9669112888629641E-2</v>
      </c>
      <c r="ED316" s="27">
        <f t="shared" si="810"/>
        <v>71.501563650205298</v>
      </c>
      <c r="EE316" s="27">
        <f t="shared" ca="1" si="707"/>
        <v>-5.0954348134378047E-2</v>
      </c>
      <c r="EF316" s="43">
        <f t="shared" ca="1" si="708"/>
        <v>-5.0954348134378047E-2</v>
      </c>
      <c r="EG316" s="25">
        <f t="shared" si="749"/>
        <v>277.27276315</v>
      </c>
      <c r="EH316" s="26">
        <f t="shared" si="811"/>
        <v>0</v>
      </c>
      <c r="EI316" s="23">
        <f t="shared" si="812"/>
        <v>8.8859305371316033E-3</v>
      </c>
      <c r="EJ316" s="27">
        <f t="shared" si="813"/>
        <v>79.175052943248502</v>
      </c>
      <c r="EK316" s="27">
        <f t="shared" ca="1" si="709"/>
        <v>-1.4054240125923601E-2</v>
      </c>
      <c r="EL316" s="43">
        <f t="shared" ca="1" si="710"/>
        <v>-1.4054240125923601E-2</v>
      </c>
      <c r="EM316" s="25">
        <f t="shared" si="750"/>
        <v>287.08734902000003</v>
      </c>
      <c r="EN316" s="26">
        <f t="shared" si="814"/>
        <v>0</v>
      </c>
      <c r="EO316" s="23">
        <f t="shared" si="815"/>
        <v>8.8859305371316033E-3</v>
      </c>
      <c r="EP316" s="27">
        <f t="shared" si="816"/>
        <v>56.94220253715396</v>
      </c>
      <c r="EQ316" s="27">
        <f t="shared" ca="1" si="711"/>
        <v>-8.445889216082314E-2</v>
      </c>
      <c r="ER316" s="43">
        <f t="shared" ca="1" si="712"/>
        <v>-8.445889216082314E-2</v>
      </c>
      <c r="ES316" s="25">
        <f t="shared" si="751"/>
        <v>272.34931934000002</v>
      </c>
      <c r="ET316" s="26">
        <f t="shared" si="817"/>
        <v>1</v>
      </c>
      <c r="EU316" s="23">
        <f t="shared" si="818"/>
        <v>4.1235477591625713E-2</v>
      </c>
      <c r="EV316" s="27">
        <f t="shared" si="819"/>
        <v>51.221481881419642</v>
      </c>
      <c r="EW316" s="27">
        <f t="shared" ca="1" si="713"/>
        <v>-5.5102411659009642E-2</v>
      </c>
      <c r="EX316" s="43">
        <f t="shared" ca="1" si="714"/>
        <v>-5.5102411659009642E-2</v>
      </c>
      <c r="EY316" s="25">
        <f t="shared" si="752"/>
        <v>272.34931934000002</v>
      </c>
      <c r="EZ316" s="34">
        <f t="shared" si="820"/>
        <v>0.33333333333333331</v>
      </c>
      <c r="FA316" s="23">
        <f t="shared" si="821"/>
        <v>1.9669112888629641E-2</v>
      </c>
      <c r="FB316" s="27">
        <f t="shared" si="822"/>
        <v>64.804008010107552</v>
      </c>
      <c r="FC316" s="27">
        <f t="shared" ca="1" si="715"/>
        <v>-5.0954348134378269E-2</v>
      </c>
      <c r="FD316" s="43">
        <f t="shared" ca="1" si="716"/>
        <v>-5.0954348134378269E-2</v>
      </c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25">
        <f t="shared" si="753"/>
        <v>272.34931934000002</v>
      </c>
      <c r="FT316" s="26">
        <f t="shared" si="823"/>
        <v>1</v>
      </c>
      <c r="FU316" s="23">
        <f t="shared" si="824"/>
        <v>4.1235477591625713E-2</v>
      </c>
      <c r="FV316" s="27">
        <f t="shared" si="825"/>
        <v>7.9707146137084735</v>
      </c>
      <c r="FW316" s="27">
        <f t="shared" ca="1" si="717"/>
        <v>-5.5102411659009642E-2</v>
      </c>
      <c r="FX316" s="43">
        <f t="shared" ca="1" si="718"/>
        <v>-5.5102411659009642E-2</v>
      </c>
      <c r="FY316" s="25">
        <f t="shared" si="754"/>
        <v>272.34931934000002</v>
      </c>
      <c r="FZ316" s="26">
        <f t="shared" si="826"/>
        <v>1</v>
      </c>
      <c r="GA316" s="23">
        <f t="shared" si="827"/>
        <v>4.1235477591625713E-2</v>
      </c>
      <c r="GB316" s="27">
        <f t="shared" si="828"/>
        <v>43.945473987892512</v>
      </c>
      <c r="GC316" s="27">
        <f t="shared" ca="1" si="719"/>
        <v>-5.5102411659009753E-2</v>
      </c>
      <c r="GD316" s="43">
        <f t="shared" ca="1" si="720"/>
        <v>-5.5102411659009753E-2</v>
      </c>
      <c r="GE316" s="47"/>
      <c r="GF316" s="47"/>
    </row>
    <row r="317" spans="1:188" x14ac:dyDescent="0.2">
      <c r="A317" s="30">
        <v>34303</v>
      </c>
      <c r="B317" s="34">
        <v>301.46180850000002</v>
      </c>
      <c r="C317" s="23">
        <v>8.11148846743448E-3</v>
      </c>
      <c r="D317" s="24">
        <f t="shared" si="666"/>
        <v>6.5710500392606841E-2</v>
      </c>
      <c r="E317" s="25" t="e">
        <f>#N/A</f>
        <v>#N/A</v>
      </c>
      <c r="F317" s="26">
        <v>1</v>
      </c>
      <c r="G317" s="23">
        <f t="shared" si="755"/>
        <v>6.5710500392606841E-2</v>
      </c>
      <c r="H317" s="27">
        <f t="shared" si="756"/>
        <v>88.890803017335159</v>
      </c>
      <c r="I317" s="27">
        <f t="shared" ca="1" si="667"/>
        <v>0</v>
      </c>
      <c r="J317" s="43">
        <f t="shared" ca="1" si="668"/>
        <v>0</v>
      </c>
      <c r="K317" s="25" t="e">
        <f>#N/A</f>
        <v>#N/A</v>
      </c>
      <c r="L317" s="26">
        <v>0</v>
      </c>
      <c r="M317" s="23">
        <f t="shared" si="757"/>
        <v>8.11148846743448E-3</v>
      </c>
      <c r="N317" s="27">
        <f t="shared" si="758"/>
        <v>9.1526229298654798</v>
      </c>
      <c r="O317" s="27">
        <f t="shared" ca="1" si="669"/>
        <v>0</v>
      </c>
      <c r="P317" s="43">
        <f t="shared" ca="1" si="670"/>
        <v>0</v>
      </c>
      <c r="Q317" s="25">
        <f t="shared" si="721"/>
        <v>278.24439367000002</v>
      </c>
      <c r="R317" s="26">
        <f t="shared" si="759"/>
        <v>1</v>
      </c>
      <c r="S317" s="23">
        <f t="shared" si="760"/>
        <v>6.5710500392606841E-2</v>
      </c>
      <c r="T317" s="27">
        <f t="shared" si="761"/>
        <v>61.969939363177943</v>
      </c>
      <c r="U317" s="27">
        <f t="shared" ca="1" si="671"/>
        <v>0</v>
      </c>
      <c r="V317" s="43">
        <f t="shared" ca="1" si="672"/>
        <v>0</v>
      </c>
      <c r="W317" s="25">
        <f t="shared" si="722"/>
        <v>292.16791195000002</v>
      </c>
      <c r="X317" s="26">
        <f t="shared" si="762"/>
        <v>1</v>
      </c>
      <c r="Y317" s="23">
        <f t="shared" si="763"/>
        <v>6.5710500392606841E-2</v>
      </c>
      <c r="Z317" s="27">
        <f t="shared" si="764"/>
        <v>111.77874885139765</v>
      </c>
      <c r="AA317" s="27">
        <f t="shared" ca="1" si="673"/>
        <v>0</v>
      </c>
      <c r="AB317" s="43">
        <f t="shared" ca="1" si="674"/>
        <v>0</v>
      </c>
      <c r="AC317" s="25">
        <f t="shared" si="723"/>
        <v>289.05534411999997</v>
      </c>
      <c r="AD317" s="26">
        <f t="shared" si="765"/>
        <v>0</v>
      </c>
      <c r="AE317" s="23">
        <f t="shared" si="766"/>
        <v>8.11148846743448E-3</v>
      </c>
      <c r="AF317" s="27">
        <f t="shared" si="767"/>
        <v>87.532653292923214</v>
      </c>
      <c r="AG317" s="27">
        <f t="shared" ca="1" si="675"/>
        <v>-7.7032491023123373E-2</v>
      </c>
      <c r="AH317" s="43">
        <f t="shared" ca="1" si="676"/>
        <v>-7.7032491023123373E-2</v>
      </c>
      <c r="AI317" s="25">
        <f t="shared" si="724"/>
        <v>278.24439367000002</v>
      </c>
      <c r="AJ317" s="26">
        <f t="shared" si="768"/>
        <v>1</v>
      </c>
      <c r="AK317" s="23">
        <f t="shared" si="769"/>
        <v>6.5710500392606841E-2</v>
      </c>
      <c r="AL317" s="27">
        <f t="shared" si="770"/>
        <v>61.969939363177943</v>
      </c>
      <c r="AM317" s="27">
        <f t="shared" ca="1" si="677"/>
        <v>0</v>
      </c>
      <c r="AN317" s="43">
        <f t="shared" ca="1" si="678"/>
        <v>0</v>
      </c>
      <c r="AO317" s="25">
        <f t="shared" si="725"/>
        <v>278.24439367000002</v>
      </c>
      <c r="AP317" s="34">
        <f t="shared" si="771"/>
        <v>0.66666666666666663</v>
      </c>
      <c r="AQ317" s="23">
        <f t="shared" si="772"/>
        <v>4.6510829750882721E-2</v>
      </c>
      <c r="AR317" s="27">
        <f t="shared" si="773"/>
        <v>89.495195454609075</v>
      </c>
      <c r="AS317" s="27">
        <f t="shared" ca="1" si="679"/>
        <v>-6.813447394640848E-3</v>
      </c>
      <c r="AT317" s="43">
        <f t="shared" ca="1" si="680"/>
        <v>-6.813447394640848E-3</v>
      </c>
      <c r="AU317" s="25">
        <f t="shared" si="726"/>
        <v>289.05534411999997</v>
      </c>
      <c r="AV317" s="26">
        <f t="shared" si="774"/>
        <v>0</v>
      </c>
      <c r="AW317" s="23">
        <f t="shared" si="775"/>
        <v>8.11148846743448E-3</v>
      </c>
      <c r="AX317" s="27">
        <f t="shared" si="776"/>
        <v>53.355975067245822</v>
      </c>
      <c r="AY317" s="27">
        <f t="shared" ca="1" si="681"/>
        <v>-7.7032491023123373E-2</v>
      </c>
      <c r="AZ317" s="43">
        <f t="shared" ca="1" si="682"/>
        <v>-7.7032491023123373E-2</v>
      </c>
      <c r="BA317" s="25">
        <f t="shared" si="727"/>
        <v>289.05534411999997</v>
      </c>
      <c r="BB317" s="26">
        <f t="shared" si="777"/>
        <v>1</v>
      </c>
      <c r="BC317" s="23">
        <f t="shared" si="778"/>
        <v>6.5710500392606841E-2</v>
      </c>
      <c r="BD317" s="27">
        <f t="shared" si="779"/>
        <v>47.096364887767734</v>
      </c>
      <c r="BE317" s="27">
        <f t="shared" ca="1" si="683"/>
        <v>0</v>
      </c>
      <c r="BF317" s="43">
        <f t="shared" ca="1" si="684"/>
        <v>0</v>
      </c>
      <c r="BG317" s="25">
        <f t="shared" si="728"/>
        <v>278.24439367000002</v>
      </c>
      <c r="BH317" s="26">
        <f t="shared" si="780"/>
        <v>1</v>
      </c>
      <c r="BI317" s="23">
        <f t="shared" si="781"/>
        <v>6.5710500392606841E-2</v>
      </c>
      <c r="BJ317" s="27">
        <f t="shared" si="782"/>
        <v>51.159718788388552</v>
      </c>
      <c r="BK317" s="27">
        <f t="shared" ca="1" si="685"/>
        <v>0</v>
      </c>
      <c r="BL317" s="43">
        <f t="shared" ca="1" si="686"/>
        <v>0</v>
      </c>
      <c r="BM317" s="25">
        <f t="shared" si="729"/>
        <v>289.48309226666669</v>
      </c>
      <c r="BN317" s="26">
        <f t="shared" si="783"/>
        <v>1</v>
      </c>
      <c r="BO317" s="23">
        <f t="shared" si="784"/>
        <v>6.5710500392606841E-2</v>
      </c>
      <c r="BP317" s="27">
        <f t="shared" si="785"/>
        <v>25.629195497547251</v>
      </c>
      <c r="BQ317" s="27">
        <f t="shared" ca="1" si="687"/>
        <v>0</v>
      </c>
      <c r="BR317" s="43">
        <f t="shared" ca="1" si="688"/>
        <v>0</v>
      </c>
      <c r="BS317" s="25">
        <f t="shared" si="730"/>
        <v>278.24439367000002</v>
      </c>
      <c r="BT317" s="34">
        <f t="shared" si="786"/>
        <v>0.75</v>
      </c>
      <c r="BU317" s="23">
        <f t="shared" si="787"/>
        <v>5.1310747411313751E-2</v>
      </c>
      <c r="BV317" s="27">
        <f t="shared" si="788"/>
        <v>44.506643951616702</v>
      </c>
      <c r="BW317" s="27">
        <f t="shared" ca="1" si="689"/>
        <v>-1.4334706038517497E-2</v>
      </c>
      <c r="BX317" s="43">
        <f t="shared" ca="1" si="690"/>
        <v>-1.4334706038517497E-2</v>
      </c>
      <c r="BY317" s="25">
        <f t="shared" si="731"/>
        <v>292.16791195000002</v>
      </c>
      <c r="BZ317" s="50">
        <f t="shared" si="732"/>
        <v>0.5</v>
      </c>
      <c r="CA317" s="23">
        <f t="shared" si="789"/>
        <v>8.11148846743448E-3</v>
      </c>
      <c r="CB317" s="27">
        <f t="shared" si="790"/>
        <v>44.364587688838995</v>
      </c>
      <c r="CC317" s="27">
        <f t="shared" ca="1" si="691"/>
        <v>-6.056752465188997E-3</v>
      </c>
      <c r="CD317" s="43">
        <f t="shared" ca="1" si="692"/>
        <v>-6.056752465188997E-3</v>
      </c>
      <c r="CE317" s="25">
        <f t="shared" si="733"/>
        <v>289.05534411999997</v>
      </c>
      <c r="CF317" s="34">
        <f t="shared" si="734"/>
        <v>0</v>
      </c>
      <c r="CG317" s="23">
        <f t="shared" si="791"/>
        <v>8.11148846743448E-3</v>
      </c>
      <c r="CH317" s="27">
        <f t="shared" si="792"/>
        <v>43.469193068548073</v>
      </c>
      <c r="CI317" s="27">
        <f t="shared" ca="1" si="693"/>
        <v>-7.7032491023123595E-2</v>
      </c>
      <c r="CJ317" s="43">
        <f t="shared" ca="1" si="694"/>
        <v>-7.7032491023123595E-2</v>
      </c>
      <c r="CK317" s="25">
        <f t="shared" si="735"/>
        <v>278.24439367000002</v>
      </c>
      <c r="CL317" s="34">
        <f t="shared" si="736"/>
        <v>1</v>
      </c>
      <c r="CM317" s="23">
        <f t="shared" si="793"/>
        <v>6.5710500392606841E-2</v>
      </c>
      <c r="CN317" s="27">
        <f t="shared" si="794"/>
        <v>48.867664534115733</v>
      </c>
      <c r="CO317" s="27">
        <f t="shared" ca="1" si="695"/>
        <v>0</v>
      </c>
      <c r="CP317" s="43">
        <f t="shared" ca="1" si="696"/>
        <v>0</v>
      </c>
      <c r="CQ317" s="25">
        <f t="shared" si="737"/>
        <v>255.96252863999999</v>
      </c>
      <c r="CR317" s="34">
        <f t="shared" si="738"/>
        <v>1</v>
      </c>
      <c r="CS317" s="23">
        <f t="shared" si="795"/>
        <v>6.5710500392606841E-2</v>
      </c>
      <c r="CT317" s="27">
        <f t="shared" si="796"/>
        <v>41.208125434003215</v>
      </c>
      <c r="CU317" s="27">
        <f t="shared" ca="1" si="697"/>
        <v>0</v>
      </c>
      <c r="CV317" s="43">
        <f t="shared" ca="1" si="698"/>
        <v>0</v>
      </c>
      <c r="CW317" s="25">
        <f t="shared" si="739"/>
        <v>278.24439367000002</v>
      </c>
      <c r="CX317" s="34">
        <f t="shared" si="797"/>
        <v>0.5</v>
      </c>
      <c r="CY317" s="23">
        <f t="shared" si="798"/>
        <v>3.691099443002066E-2</v>
      </c>
      <c r="CZ317" s="27">
        <f t="shared" si="799"/>
        <v>47.332776238213903</v>
      </c>
      <c r="DA317" s="27">
        <f t="shared" ca="1" si="699"/>
        <v>-1.6901888151971134E-2</v>
      </c>
      <c r="DB317" s="43">
        <f t="shared" ca="1" si="700"/>
        <v>-1.6901888151971134E-2</v>
      </c>
      <c r="DC317" s="25">
        <f t="shared" si="740"/>
        <v>278.24439367000002</v>
      </c>
      <c r="DD317" s="34">
        <f t="shared" si="741"/>
        <v>0.70833333333333326</v>
      </c>
      <c r="DE317" s="23">
        <f t="shared" si="800"/>
        <v>4.4910857197405708E-2</v>
      </c>
      <c r="DF317" s="27">
        <f t="shared" si="801"/>
        <v>58.231711734884726</v>
      </c>
      <c r="DG317" s="27">
        <f t="shared" ca="1" si="664"/>
        <v>-1.2604932180395712E-2</v>
      </c>
      <c r="DH317" s="43">
        <f t="shared" ca="1" si="665"/>
        <v>-1.2604932180395712E-2</v>
      </c>
      <c r="DI317" s="25">
        <f t="shared" si="742"/>
        <v>292.16791195000002</v>
      </c>
      <c r="DJ317" s="26">
        <f t="shared" si="743"/>
        <v>1</v>
      </c>
      <c r="DK317" s="23">
        <f t="shared" si="802"/>
        <v>6.5710500392606841E-2</v>
      </c>
      <c r="DL317" s="27">
        <f t="shared" si="803"/>
        <v>78.994495093316601</v>
      </c>
      <c r="DM317" s="27">
        <f t="shared" ca="1" si="701"/>
        <v>0</v>
      </c>
      <c r="DN317" s="43">
        <f t="shared" ca="1" si="702"/>
        <v>0</v>
      </c>
      <c r="DO317" s="25">
        <f t="shared" si="744"/>
        <v>289.05534411999997</v>
      </c>
      <c r="DP317" s="26">
        <f t="shared" si="745"/>
        <v>0</v>
      </c>
      <c r="DQ317" s="23">
        <f t="shared" si="804"/>
        <v>8.11148846743448E-3</v>
      </c>
      <c r="DR317" s="27">
        <f t="shared" si="805"/>
        <v>88.008088235800045</v>
      </c>
      <c r="DS317" s="27">
        <f t="shared" ca="1" si="703"/>
        <v>-7.7032491023123373E-2</v>
      </c>
      <c r="DT317" s="43">
        <f t="shared" ca="1" si="704"/>
        <v>-7.7032491023123373E-2</v>
      </c>
      <c r="DU317" s="25">
        <f t="shared" si="746"/>
        <v>278.24439367000002</v>
      </c>
      <c r="DV317" s="26">
        <f t="shared" si="747"/>
        <v>1</v>
      </c>
      <c r="DW317" s="23">
        <f t="shared" si="806"/>
        <v>6.5710500392606841E-2</v>
      </c>
      <c r="DX317" s="27">
        <f t="shared" si="807"/>
        <v>50.923859971615322</v>
      </c>
      <c r="DY317" s="27">
        <f t="shared" ca="1" si="705"/>
        <v>0</v>
      </c>
      <c r="DZ317" s="43">
        <f t="shared" ca="1" si="706"/>
        <v>0</v>
      </c>
      <c r="EA317" s="25">
        <f t="shared" si="748"/>
        <v>278.24439367000002</v>
      </c>
      <c r="EB317" s="34">
        <f t="shared" si="808"/>
        <v>0.66666666666666663</v>
      </c>
      <c r="EC317" s="23">
        <f t="shared" si="809"/>
        <v>4.6510829750882721E-2</v>
      </c>
      <c r="ED317" s="27">
        <f t="shared" si="810"/>
        <v>74.827160704061896</v>
      </c>
      <c r="EE317" s="27">
        <f t="shared" ca="1" si="707"/>
        <v>-6.813447394640737E-3</v>
      </c>
      <c r="EF317" s="43">
        <f t="shared" ca="1" si="708"/>
        <v>-6.813447394640737E-3</v>
      </c>
      <c r="EG317" s="25">
        <f t="shared" si="749"/>
        <v>292.16791195000002</v>
      </c>
      <c r="EH317" s="26">
        <f t="shared" si="811"/>
        <v>0</v>
      </c>
      <c r="EI317" s="23">
        <f t="shared" si="812"/>
        <v>8.11148846743448E-3</v>
      </c>
      <c r="EJ317" s="27">
        <f t="shared" si="813"/>
        <v>79.817280472106177</v>
      </c>
      <c r="EK317" s="27">
        <f t="shared" ca="1" si="709"/>
        <v>-6.056752465189108E-3</v>
      </c>
      <c r="EL317" s="43">
        <f t="shared" ca="1" si="710"/>
        <v>-6.056752465189108E-3</v>
      </c>
      <c r="EM317" s="25">
        <f t="shared" si="750"/>
        <v>289.05534411999997</v>
      </c>
      <c r="EN317" s="26">
        <f t="shared" si="814"/>
        <v>0</v>
      </c>
      <c r="EO317" s="23">
        <f t="shared" si="815"/>
        <v>8.11148846743448E-3</v>
      </c>
      <c r="EP317" s="27">
        <f t="shared" si="816"/>
        <v>57.404088556344405</v>
      </c>
      <c r="EQ317" s="27">
        <f t="shared" ca="1" si="711"/>
        <v>-7.7032491023123373E-2</v>
      </c>
      <c r="ER317" s="43">
        <f t="shared" ca="1" si="712"/>
        <v>-7.7032491023123373E-2</v>
      </c>
      <c r="ES317" s="25">
        <f t="shared" si="751"/>
        <v>278.24439367000002</v>
      </c>
      <c r="ET317" s="26">
        <f t="shared" si="817"/>
        <v>1</v>
      </c>
      <c r="EU317" s="23">
        <f t="shared" si="818"/>
        <v>6.5710500392606841E-2</v>
      </c>
      <c r="EV317" s="27">
        <f t="shared" si="819"/>
        <v>54.587271086698571</v>
      </c>
      <c r="EW317" s="27">
        <f t="shared" ca="1" si="713"/>
        <v>0</v>
      </c>
      <c r="EX317" s="43">
        <f t="shared" ca="1" si="714"/>
        <v>0</v>
      </c>
      <c r="EY317" s="25">
        <f t="shared" si="752"/>
        <v>278.24439367000002</v>
      </c>
      <c r="EZ317" s="34">
        <f t="shared" si="820"/>
        <v>0.33333333333333331</v>
      </c>
      <c r="FA317" s="23">
        <f t="shared" si="821"/>
        <v>2.73111591091586E-2</v>
      </c>
      <c r="FB317" s="27">
        <f t="shared" si="822"/>
        <v>66.573880583782781</v>
      </c>
      <c r="FC317" s="27">
        <f t="shared" ca="1" si="715"/>
        <v>-2.5034811334421203E-2</v>
      </c>
      <c r="FD317" s="43">
        <f t="shared" ca="1" si="716"/>
        <v>-2.5034811334421203E-2</v>
      </c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25">
        <f t="shared" si="753"/>
        <v>278.24439367000002</v>
      </c>
      <c r="FT317" s="26">
        <f t="shared" si="823"/>
        <v>1</v>
      </c>
      <c r="FU317" s="23">
        <f t="shared" si="824"/>
        <v>6.5710500392606841E-2</v>
      </c>
      <c r="FV317" s="27">
        <f t="shared" si="825"/>
        <v>8.4944742594619207</v>
      </c>
      <c r="FW317" s="27">
        <f t="shared" ca="1" si="717"/>
        <v>0</v>
      </c>
      <c r="FX317" s="43">
        <f t="shared" ca="1" si="718"/>
        <v>0</v>
      </c>
      <c r="FY317" s="25">
        <f t="shared" si="754"/>
        <v>278.24439367000002</v>
      </c>
      <c r="FZ317" s="26">
        <f t="shared" si="826"/>
        <v>1</v>
      </c>
      <c r="GA317" s="23">
        <f t="shared" si="827"/>
        <v>6.5710500392606841E-2</v>
      </c>
      <c r="GB317" s="27">
        <f t="shared" si="828"/>
        <v>46.833153073627216</v>
      </c>
      <c r="GC317" s="27">
        <f t="shared" ca="1" si="719"/>
        <v>0</v>
      </c>
      <c r="GD317" s="43">
        <f t="shared" ca="1" si="720"/>
        <v>0</v>
      </c>
      <c r="GE317" s="47"/>
      <c r="GF317" s="47"/>
    </row>
    <row r="318" spans="1:188" x14ac:dyDescent="0.2">
      <c r="A318" s="30">
        <v>34334</v>
      </c>
      <c r="B318" s="34">
        <v>354.83534359999999</v>
      </c>
      <c r="C318" s="23">
        <v>8.1191128816875402E-3</v>
      </c>
      <c r="D318" s="24">
        <f t="shared" si="666"/>
        <v>0.17704907751191956</v>
      </c>
      <c r="E318" s="25" t="e">
        <f>#N/A</f>
        <v>#N/A</v>
      </c>
      <c r="F318" s="26">
        <v>1</v>
      </c>
      <c r="G318" s="23">
        <f t="shared" si="755"/>
        <v>0.17704907751191956</v>
      </c>
      <c r="H318" s="27">
        <f t="shared" si="756"/>
        <v>104.6288376908481</v>
      </c>
      <c r="I318" s="27">
        <f t="shared" ca="1" si="667"/>
        <v>0</v>
      </c>
      <c r="J318" s="43">
        <f t="shared" ca="1" si="668"/>
        <v>0</v>
      </c>
      <c r="K318" s="25" t="e">
        <f>#N/A</f>
        <v>#N/A</v>
      </c>
      <c r="L318" s="26">
        <v>0</v>
      </c>
      <c r="M318" s="23">
        <f t="shared" si="757"/>
        <v>8.1191128816875402E-3</v>
      </c>
      <c r="N318" s="27">
        <f t="shared" si="758"/>
        <v>9.2269341085965788</v>
      </c>
      <c r="O318" s="27">
        <f t="shared" ca="1" si="669"/>
        <v>0</v>
      </c>
      <c r="P318" s="43">
        <f t="shared" ca="1" si="670"/>
        <v>0</v>
      </c>
      <c r="Q318" s="25">
        <f t="shared" si="721"/>
        <v>289.51713801999995</v>
      </c>
      <c r="R318" s="26">
        <f t="shared" si="759"/>
        <v>1</v>
      </c>
      <c r="S318" s="23">
        <f t="shared" si="760"/>
        <v>0.17704907751191956</v>
      </c>
      <c r="T318" s="27">
        <f t="shared" si="761"/>
        <v>72.941659960898193</v>
      </c>
      <c r="U318" s="27">
        <f t="shared" ca="1" si="671"/>
        <v>0</v>
      </c>
      <c r="V318" s="43">
        <f t="shared" ca="1" si="672"/>
        <v>0</v>
      </c>
      <c r="W318" s="25">
        <f t="shared" si="722"/>
        <v>328.14857604999997</v>
      </c>
      <c r="X318" s="26">
        <f t="shared" si="762"/>
        <v>1</v>
      </c>
      <c r="Y318" s="23">
        <f t="shared" si="763"/>
        <v>0.17704907751191956</v>
      </c>
      <c r="Z318" s="27">
        <f t="shared" si="764"/>
        <v>131.56907322097413</v>
      </c>
      <c r="AA318" s="27">
        <f t="shared" ca="1" si="673"/>
        <v>0</v>
      </c>
      <c r="AB318" s="43">
        <f t="shared" ca="1" si="674"/>
        <v>0</v>
      </c>
      <c r="AC318" s="25">
        <f t="shared" si="723"/>
        <v>300.14840767999999</v>
      </c>
      <c r="AD318" s="26">
        <f t="shared" si="765"/>
        <v>1</v>
      </c>
      <c r="AE318" s="23">
        <f t="shared" si="766"/>
        <v>0.17704907751191956</v>
      </c>
      <c r="AF318" s="27">
        <f t="shared" si="767"/>
        <v>103.03022881060596</v>
      </c>
      <c r="AG318" s="27">
        <f t="shared" ca="1" si="675"/>
        <v>0</v>
      </c>
      <c r="AH318" s="43">
        <f t="shared" ca="1" si="676"/>
        <v>0</v>
      </c>
      <c r="AI318" s="25">
        <f t="shared" si="724"/>
        <v>289.51713801999995</v>
      </c>
      <c r="AJ318" s="26">
        <f t="shared" si="768"/>
        <v>1</v>
      </c>
      <c r="AK318" s="23">
        <f t="shared" si="769"/>
        <v>0.17704907751191956</v>
      </c>
      <c r="AL318" s="27">
        <f t="shared" si="770"/>
        <v>72.941659960898193</v>
      </c>
      <c r="AM318" s="27">
        <f t="shared" ca="1" si="677"/>
        <v>0</v>
      </c>
      <c r="AN318" s="43">
        <f t="shared" ca="1" si="678"/>
        <v>0</v>
      </c>
      <c r="AO318" s="25">
        <f t="shared" si="725"/>
        <v>289.51713801999995</v>
      </c>
      <c r="AP318" s="34">
        <f t="shared" si="771"/>
        <v>1</v>
      </c>
      <c r="AQ318" s="23">
        <f t="shared" si="772"/>
        <v>0.17704907751191956</v>
      </c>
      <c r="AR318" s="27">
        <f t="shared" si="773"/>
        <v>105.34023725159655</v>
      </c>
      <c r="AS318" s="27">
        <f t="shared" ca="1" si="679"/>
        <v>0</v>
      </c>
      <c r="AT318" s="43">
        <f t="shared" ca="1" si="680"/>
        <v>0</v>
      </c>
      <c r="AU318" s="25">
        <f t="shared" si="726"/>
        <v>300.14840767999999</v>
      </c>
      <c r="AV318" s="26">
        <f t="shared" si="774"/>
        <v>1</v>
      </c>
      <c r="AW318" s="23">
        <f t="shared" si="775"/>
        <v>0.17704907751191956</v>
      </c>
      <c r="AX318" s="27">
        <f t="shared" si="776"/>
        <v>62.802601232650673</v>
      </c>
      <c r="AY318" s="27">
        <f t="shared" ca="1" si="681"/>
        <v>0</v>
      </c>
      <c r="AZ318" s="43">
        <f t="shared" ca="1" si="682"/>
        <v>0</v>
      </c>
      <c r="BA318" s="25">
        <f t="shared" si="727"/>
        <v>300.14840767999999</v>
      </c>
      <c r="BB318" s="26">
        <f t="shared" si="777"/>
        <v>1</v>
      </c>
      <c r="BC318" s="23">
        <f t="shared" si="778"/>
        <v>0.17704907751191956</v>
      </c>
      <c r="BD318" s="27">
        <f t="shared" si="779"/>
        <v>55.434732845311771</v>
      </c>
      <c r="BE318" s="27">
        <f t="shared" ca="1" si="683"/>
        <v>0</v>
      </c>
      <c r="BF318" s="43">
        <f t="shared" ca="1" si="684"/>
        <v>0</v>
      </c>
      <c r="BG318" s="25">
        <f t="shared" si="728"/>
        <v>289.51713801999995</v>
      </c>
      <c r="BH318" s="26">
        <f t="shared" si="780"/>
        <v>1</v>
      </c>
      <c r="BI318" s="23">
        <f t="shared" si="781"/>
        <v>0.17704907751191956</v>
      </c>
      <c r="BJ318" s="27">
        <f t="shared" si="782"/>
        <v>60.217499805641964</v>
      </c>
      <c r="BK318" s="27">
        <f t="shared" ca="1" si="685"/>
        <v>0</v>
      </c>
      <c r="BL318" s="43">
        <f t="shared" ca="1" si="686"/>
        <v>0</v>
      </c>
      <c r="BM318" s="25">
        <f t="shared" si="729"/>
        <v>300.01867736666662</v>
      </c>
      <c r="BN318" s="26">
        <f t="shared" si="783"/>
        <v>1</v>
      </c>
      <c r="BO318" s="23">
        <f t="shared" si="784"/>
        <v>0.17704907751191956</v>
      </c>
      <c r="BP318" s="27">
        <f t="shared" si="785"/>
        <v>30.166820917760635</v>
      </c>
      <c r="BQ318" s="27">
        <f t="shared" ca="1" si="687"/>
        <v>0</v>
      </c>
      <c r="BR318" s="43">
        <f t="shared" ca="1" si="688"/>
        <v>0</v>
      </c>
      <c r="BS318" s="25">
        <f t="shared" si="730"/>
        <v>289.51713801999995</v>
      </c>
      <c r="BT318" s="34">
        <f t="shared" si="786"/>
        <v>1</v>
      </c>
      <c r="BU318" s="23">
        <f t="shared" si="787"/>
        <v>0.17704907751191956</v>
      </c>
      <c r="BV318" s="27">
        <f t="shared" si="788"/>
        <v>52.386504206401895</v>
      </c>
      <c r="BW318" s="27">
        <f t="shared" ca="1" si="689"/>
        <v>0</v>
      </c>
      <c r="BX318" s="43">
        <f t="shared" ca="1" si="690"/>
        <v>0</v>
      </c>
      <c r="BY318" s="25">
        <f t="shared" si="731"/>
        <v>328.14857604999997</v>
      </c>
      <c r="BZ318" s="50">
        <f t="shared" si="732"/>
        <v>1</v>
      </c>
      <c r="CA318" s="23">
        <f t="shared" si="789"/>
        <v>0.17704907751191956</v>
      </c>
      <c r="CB318" s="27">
        <f t="shared" si="790"/>
        <v>52.219297013344601</v>
      </c>
      <c r="CC318" s="27">
        <f t="shared" ca="1" si="691"/>
        <v>0</v>
      </c>
      <c r="CD318" s="43">
        <f t="shared" ca="1" si="692"/>
        <v>0</v>
      </c>
      <c r="CE318" s="25">
        <f t="shared" si="733"/>
        <v>300.14840767999999</v>
      </c>
      <c r="CF318" s="34">
        <f t="shared" si="734"/>
        <v>0.5</v>
      </c>
      <c r="CG318" s="23">
        <f t="shared" si="791"/>
        <v>8.1191128816875402E-3</v>
      </c>
      <c r="CH318" s="27">
        <f t="shared" si="792"/>
        <v>43.822124353947487</v>
      </c>
      <c r="CI318" s="27">
        <f t="shared" ca="1" si="693"/>
        <v>-6.9538813631610297E-2</v>
      </c>
      <c r="CJ318" s="43">
        <f t="shared" ca="1" si="694"/>
        <v>-6.9538813631610297E-2</v>
      </c>
      <c r="CK318" s="25">
        <f t="shared" si="735"/>
        <v>289.51713801999995</v>
      </c>
      <c r="CL318" s="34">
        <f t="shared" si="736"/>
        <v>1</v>
      </c>
      <c r="CM318" s="23">
        <f t="shared" si="793"/>
        <v>0.17704907751191956</v>
      </c>
      <c r="CN318" s="27">
        <f t="shared" si="794"/>
        <v>57.519639460042875</v>
      </c>
      <c r="CO318" s="27">
        <f t="shared" ca="1" si="695"/>
        <v>0</v>
      </c>
      <c r="CP318" s="43">
        <f t="shared" ca="1" si="696"/>
        <v>0</v>
      </c>
      <c r="CQ318" s="25">
        <f t="shared" si="737"/>
        <v>261.82270794499993</v>
      </c>
      <c r="CR318" s="34">
        <f t="shared" si="738"/>
        <v>1</v>
      </c>
      <c r="CS318" s="23">
        <f t="shared" si="795"/>
        <v>0.17704907751191956</v>
      </c>
      <c r="CT318" s="27">
        <f t="shared" si="796"/>
        <v>48.503986028088953</v>
      </c>
      <c r="CU318" s="27">
        <f t="shared" ca="1" si="697"/>
        <v>0</v>
      </c>
      <c r="CV318" s="43">
        <f t="shared" ca="1" si="698"/>
        <v>0</v>
      </c>
      <c r="CW318" s="25">
        <f t="shared" si="739"/>
        <v>289.51713801999995</v>
      </c>
      <c r="CX318" s="34">
        <f t="shared" si="797"/>
        <v>0.75</v>
      </c>
      <c r="CY318" s="23">
        <f t="shared" si="798"/>
        <v>0.13481658635436156</v>
      </c>
      <c r="CZ318" s="27">
        <f t="shared" si="799"/>
        <v>53.714019553324739</v>
      </c>
      <c r="DA318" s="27">
        <f t="shared" ca="1" si="699"/>
        <v>0</v>
      </c>
      <c r="DB318" s="43">
        <f t="shared" ca="1" si="700"/>
        <v>0</v>
      </c>
      <c r="DC318" s="25">
        <f t="shared" si="740"/>
        <v>289.51713801999995</v>
      </c>
      <c r="DD318" s="34">
        <f t="shared" si="741"/>
        <v>1</v>
      </c>
      <c r="DE318" s="23">
        <f t="shared" si="800"/>
        <v>0.16297158045940022</v>
      </c>
      <c r="DF318" s="27">
        <f t="shared" si="801"/>
        <v>67.721825829175103</v>
      </c>
      <c r="DG318" s="27">
        <f t="shared" ca="1" si="664"/>
        <v>0</v>
      </c>
      <c r="DH318" s="43">
        <f t="shared" ca="1" si="665"/>
        <v>0</v>
      </c>
      <c r="DI318" s="25">
        <f t="shared" si="742"/>
        <v>328.14857604999997</v>
      </c>
      <c r="DJ318" s="26">
        <f t="shared" si="743"/>
        <v>1</v>
      </c>
      <c r="DK318" s="23">
        <f t="shared" si="802"/>
        <v>0.17704907751191956</v>
      </c>
      <c r="DL318" s="27">
        <f t="shared" si="803"/>
        <v>92.980397578108168</v>
      </c>
      <c r="DM318" s="27">
        <f t="shared" ca="1" si="701"/>
        <v>0</v>
      </c>
      <c r="DN318" s="43">
        <f t="shared" ca="1" si="702"/>
        <v>0</v>
      </c>
      <c r="DO318" s="25">
        <f t="shared" si="744"/>
        <v>300.14840767999999</v>
      </c>
      <c r="DP318" s="26">
        <f t="shared" si="745"/>
        <v>1</v>
      </c>
      <c r="DQ318" s="23">
        <f t="shared" si="804"/>
        <v>0.17704907751191956</v>
      </c>
      <c r="DR318" s="27">
        <f t="shared" si="805"/>
        <v>103.58983907153606</v>
      </c>
      <c r="DS318" s="27">
        <f t="shared" ca="1" si="703"/>
        <v>0</v>
      </c>
      <c r="DT318" s="43">
        <f t="shared" ca="1" si="704"/>
        <v>0</v>
      </c>
      <c r="DU318" s="25">
        <f t="shared" si="746"/>
        <v>289.51713801999995</v>
      </c>
      <c r="DV318" s="26">
        <f t="shared" si="747"/>
        <v>1</v>
      </c>
      <c r="DW318" s="23">
        <f t="shared" si="806"/>
        <v>0.17704907751191956</v>
      </c>
      <c r="DX318" s="27">
        <f t="shared" si="807"/>
        <v>59.939882402935979</v>
      </c>
      <c r="DY318" s="27">
        <f t="shared" ca="1" si="705"/>
        <v>0</v>
      </c>
      <c r="DZ318" s="43">
        <f t="shared" ca="1" si="706"/>
        <v>0</v>
      </c>
      <c r="EA318" s="25">
        <f t="shared" si="748"/>
        <v>289.51713801999995</v>
      </c>
      <c r="EB318" s="34">
        <f t="shared" si="808"/>
        <v>1</v>
      </c>
      <c r="EC318" s="23">
        <f t="shared" si="809"/>
        <v>0.17704907751191956</v>
      </c>
      <c r="ED318" s="27">
        <f t="shared" si="810"/>
        <v>88.075240479552207</v>
      </c>
      <c r="EE318" s="27">
        <f t="shared" ca="1" si="707"/>
        <v>0</v>
      </c>
      <c r="EF318" s="43">
        <f t="shared" ca="1" si="708"/>
        <v>0</v>
      </c>
      <c r="EG318" s="25">
        <f t="shared" si="749"/>
        <v>328.14857604999997</v>
      </c>
      <c r="EH318" s="26">
        <f t="shared" si="811"/>
        <v>1</v>
      </c>
      <c r="EI318" s="23">
        <f t="shared" si="812"/>
        <v>0.17704907751191956</v>
      </c>
      <c r="EJ318" s="27">
        <f t="shared" si="813"/>
        <v>93.948856349202728</v>
      </c>
      <c r="EK318" s="27">
        <f t="shared" ca="1" si="709"/>
        <v>0</v>
      </c>
      <c r="EL318" s="43">
        <f t="shared" ca="1" si="710"/>
        <v>0</v>
      </c>
      <c r="EM318" s="25">
        <f t="shared" si="750"/>
        <v>300.14840767999999</v>
      </c>
      <c r="EN318" s="26">
        <f t="shared" si="814"/>
        <v>1</v>
      </c>
      <c r="EO318" s="23">
        <f t="shared" si="815"/>
        <v>0.17704907751191956</v>
      </c>
      <c r="EP318" s="27">
        <f t="shared" si="816"/>
        <v>67.567429480657722</v>
      </c>
      <c r="EQ318" s="27">
        <f t="shared" ca="1" si="711"/>
        <v>0</v>
      </c>
      <c r="ER318" s="43">
        <f t="shared" ca="1" si="712"/>
        <v>0</v>
      </c>
      <c r="ES318" s="25">
        <f t="shared" si="751"/>
        <v>289.51713801999995</v>
      </c>
      <c r="ET318" s="26">
        <f t="shared" si="817"/>
        <v>1</v>
      </c>
      <c r="EU318" s="23">
        <f t="shared" si="818"/>
        <v>0.17704907751191956</v>
      </c>
      <c r="EV318" s="27">
        <f t="shared" si="819"/>
        <v>64.25189707649163</v>
      </c>
      <c r="EW318" s="27">
        <f t="shared" ca="1" si="713"/>
        <v>0</v>
      </c>
      <c r="EX318" s="43">
        <f t="shared" ca="1" si="714"/>
        <v>0</v>
      </c>
      <c r="EY318" s="25">
        <f t="shared" si="752"/>
        <v>289.51713801999995</v>
      </c>
      <c r="EZ318" s="34">
        <f t="shared" si="820"/>
        <v>1</v>
      </c>
      <c r="FA318" s="23">
        <f t="shared" si="821"/>
        <v>0.17704907751191956</v>
      </c>
      <c r="FB318" s="27">
        <f t="shared" si="822"/>
        <v>78.360724727530211</v>
      </c>
      <c r="FC318" s="27">
        <f t="shared" ca="1" si="715"/>
        <v>0</v>
      </c>
      <c r="FD318" s="43">
        <f t="shared" ca="1" si="716"/>
        <v>0</v>
      </c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25">
        <f t="shared" si="753"/>
        <v>289.51713801999995</v>
      </c>
      <c r="FT318" s="26">
        <f t="shared" si="823"/>
        <v>1</v>
      </c>
      <c r="FU318" s="23">
        <f t="shared" si="824"/>
        <v>0.17704907751191956</v>
      </c>
      <c r="FV318" s="27">
        <f t="shared" si="825"/>
        <v>9.9984130910484001</v>
      </c>
      <c r="FW318" s="27">
        <f t="shared" ca="1" si="717"/>
        <v>0</v>
      </c>
      <c r="FX318" s="43">
        <f t="shared" ca="1" si="718"/>
        <v>0</v>
      </c>
      <c r="FY318" s="25">
        <f t="shared" si="754"/>
        <v>289.51713801999995</v>
      </c>
      <c r="FZ318" s="26">
        <f t="shared" si="826"/>
        <v>1</v>
      </c>
      <c r="GA318" s="23">
        <f t="shared" si="827"/>
        <v>0.17704907751191956</v>
      </c>
      <c r="GB318" s="27">
        <f t="shared" si="828"/>
        <v>55.124919622287436</v>
      </c>
      <c r="GC318" s="27">
        <f t="shared" ca="1" si="719"/>
        <v>0</v>
      </c>
      <c r="GD318" s="43">
        <f t="shared" ca="1" si="720"/>
        <v>0</v>
      </c>
      <c r="GE318" s="47"/>
      <c r="GF318" s="47"/>
    </row>
    <row r="319" spans="1:188" x14ac:dyDescent="0.2">
      <c r="A319" s="30">
        <v>34365</v>
      </c>
      <c r="B319" s="34">
        <v>345.53907390000001</v>
      </c>
      <c r="C319" s="23">
        <v>8.0886114180964697E-3</v>
      </c>
      <c r="D319" s="24">
        <f t="shared" si="666"/>
        <v>-2.6198826773241368E-2</v>
      </c>
      <c r="E319" s="25" t="e">
        <f>#N/A</f>
        <v>#N/A</v>
      </c>
      <c r="F319" s="26">
        <v>1</v>
      </c>
      <c r="G319" s="23">
        <f t="shared" si="755"/>
        <v>-2.6198826773241368E-2</v>
      </c>
      <c r="H319" s="27">
        <f t="shared" si="756"/>
        <v>101.88768489669998</v>
      </c>
      <c r="I319" s="27">
        <f t="shared" ca="1" si="667"/>
        <v>-2.6198826773241368E-2</v>
      </c>
      <c r="J319" s="43">
        <f t="shared" ca="1" si="668"/>
        <v>-2.6198826773241368E-2</v>
      </c>
      <c r="K319" s="25" t="e">
        <f>#N/A</f>
        <v>#N/A</v>
      </c>
      <c r="L319" s="26">
        <v>0</v>
      </c>
      <c r="M319" s="23">
        <f t="shared" si="757"/>
        <v>8.0886114180964697E-3</v>
      </c>
      <c r="N319" s="27">
        <f t="shared" si="758"/>
        <v>9.3015671931813966</v>
      </c>
      <c r="O319" s="27">
        <f t="shared" ca="1" si="669"/>
        <v>0</v>
      </c>
      <c r="P319" s="43">
        <f t="shared" ca="1" si="670"/>
        <v>0</v>
      </c>
      <c r="Q319" s="25">
        <f t="shared" si="721"/>
        <v>298.78858452999998</v>
      </c>
      <c r="R319" s="26">
        <f t="shared" si="759"/>
        <v>1</v>
      </c>
      <c r="S319" s="23">
        <f t="shared" si="760"/>
        <v>-2.6198826773241368E-2</v>
      </c>
      <c r="T319" s="27">
        <f t="shared" si="761"/>
        <v>71.030674047029947</v>
      </c>
      <c r="U319" s="27">
        <f t="shared" ca="1" si="671"/>
        <v>-2.6198826773241368E-2</v>
      </c>
      <c r="V319" s="43">
        <f t="shared" ca="1" si="672"/>
        <v>-2.6198826773241368E-2</v>
      </c>
      <c r="W319" s="25">
        <f t="shared" si="722"/>
        <v>350.18720874999997</v>
      </c>
      <c r="X319" s="26">
        <f t="shared" si="762"/>
        <v>1</v>
      </c>
      <c r="Y319" s="23">
        <f t="shared" si="763"/>
        <v>-2.6198826773241368E-2</v>
      </c>
      <c r="Z319" s="27">
        <f t="shared" si="764"/>
        <v>128.12211786294193</v>
      </c>
      <c r="AA319" s="27">
        <f t="shared" ca="1" si="673"/>
        <v>-2.6198826773241257E-2</v>
      </c>
      <c r="AB319" s="43">
        <f t="shared" ca="1" si="674"/>
        <v>-2.6198826773241257E-2</v>
      </c>
      <c r="AC319" s="25">
        <f t="shared" si="723"/>
        <v>311.27635046</v>
      </c>
      <c r="AD319" s="26">
        <f t="shared" si="765"/>
        <v>1</v>
      </c>
      <c r="AE319" s="23">
        <f t="shared" si="766"/>
        <v>-2.6198826773241368E-2</v>
      </c>
      <c r="AF319" s="27">
        <f t="shared" si="767"/>
        <v>100.33095769358947</v>
      </c>
      <c r="AG319" s="27">
        <f t="shared" ca="1" si="675"/>
        <v>-2.6198826773241479E-2</v>
      </c>
      <c r="AH319" s="43">
        <f t="shared" ca="1" si="676"/>
        <v>-2.6198826773241479E-2</v>
      </c>
      <c r="AI319" s="25">
        <f t="shared" si="724"/>
        <v>298.78858452999998</v>
      </c>
      <c r="AJ319" s="26">
        <f t="shared" si="768"/>
        <v>1</v>
      </c>
      <c r="AK319" s="23">
        <f t="shared" si="769"/>
        <v>-2.6198826773241368E-2</v>
      </c>
      <c r="AL319" s="27">
        <f t="shared" si="770"/>
        <v>71.030674047029947</v>
      </c>
      <c r="AM319" s="27">
        <f t="shared" ca="1" si="677"/>
        <v>-2.6198826773241368E-2</v>
      </c>
      <c r="AN319" s="43">
        <f t="shared" ca="1" si="678"/>
        <v>-2.6198826773241368E-2</v>
      </c>
      <c r="AO319" s="25">
        <f t="shared" si="725"/>
        <v>298.78858452999998</v>
      </c>
      <c r="AP319" s="34">
        <f t="shared" si="771"/>
        <v>1</v>
      </c>
      <c r="AQ319" s="23">
        <f t="shared" si="772"/>
        <v>-2.6198826773241368E-2</v>
      </c>
      <c r="AR319" s="27">
        <f t="shared" si="773"/>
        <v>102.58044662358982</v>
      </c>
      <c r="AS319" s="27">
        <f t="shared" ca="1" si="679"/>
        <v>-2.6198826773241368E-2</v>
      </c>
      <c r="AT319" s="43">
        <f t="shared" ca="1" si="680"/>
        <v>-2.6198826773241368E-2</v>
      </c>
      <c r="AU319" s="25">
        <f t="shared" si="726"/>
        <v>311.27635046</v>
      </c>
      <c r="AV319" s="26">
        <f t="shared" si="774"/>
        <v>1</v>
      </c>
      <c r="AW319" s="23">
        <f t="shared" si="775"/>
        <v>-2.6198826773241368E-2</v>
      </c>
      <c r="AX319" s="27">
        <f t="shared" si="776"/>
        <v>61.157246762047507</v>
      </c>
      <c r="AY319" s="27">
        <f t="shared" ca="1" si="681"/>
        <v>-2.6198826773241368E-2</v>
      </c>
      <c r="AZ319" s="43">
        <f t="shared" ca="1" si="682"/>
        <v>-2.6198826773241368E-2</v>
      </c>
      <c r="BA319" s="25">
        <f t="shared" si="727"/>
        <v>311.27635046</v>
      </c>
      <c r="BB319" s="26">
        <f t="shared" si="777"/>
        <v>1</v>
      </c>
      <c r="BC319" s="23">
        <f t="shared" si="778"/>
        <v>-2.6198826773241368E-2</v>
      </c>
      <c r="BD319" s="27">
        <f t="shared" si="779"/>
        <v>53.982407882276533</v>
      </c>
      <c r="BE319" s="27">
        <f t="shared" ca="1" si="683"/>
        <v>-2.6198826773241368E-2</v>
      </c>
      <c r="BF319" s="43">
        <f t="shared" ca="1" si="684"/>
        <v>-2.6198826773241368E-2</v>
      </c>
      <c r="BG319" s="25">
        <f t="shared" si="728"/>
        <v>298.78858452999998</v>
      </c>
      <c r="BH319" s="26">
        <f t="shared" si="780"/>
        <v>1</v>
      </c>
      <c r="BI319" s="23">
        <f t="shared" si="781"/>
        <v>-2.6198826773241368E-2</v>
      </c>
      <c r="BJ319" s="27">
        <f t="shared" si="782"/>
        <v>58.639871959516256</v>
      </c>
      <c r="BK319" s="27">
        <f t="shared" ca="1" si="685"/>
        <v>-2.6198826773241368E-2</v>
      </c>
      <c r="BL319" s="43">
        <f t="shared" ca="1" si="686"/>
        <v>-2.6198826773241368E-2</v>
      </c>
      <c r="BM319" s="25">
        <f t="shared" si="729"/>
        <v>307.71351871666667</v>
      </c>
      <c r="BN319" s="26">
        <f t="shared" si="783"/>
        <v>1</v>
      </c>
      <c r="BO319" s="23">
        <f t="shared" si="784"/>
        <v>-2.6198826773241368E-2</v>
      </c>
      <c r="BP319" s="27">
        <f t="shared" si="785"/>
        <v>29.37648560223683</v>
      </c>
      <c r="BQ319" s="27">
        <f t="shared" ca="1" si="687"/>
        <v>-2.6198826773241368E-2</v>
      </c>
      <c r="BR319" s="43">
        <f t="shared" ca="1" si="688"/>
        <v>-2.6198826773241368E-2</v>
      </c>
      <c r="BS319" s="25">
        <f t="shared" si="730"/>
        <v>298.78858452999998</v>
      </c>
      <c r="BT319" s="34">
        <f t="shared" si="786"/>
        <v>1</v>
      </c>
      <c r="BU319" s="23">
        <f t="shared" si="787"/>
        <v>-2.6198826773241368E-2</v>
      </c>
      <c r="BV319" s="27">
        <f t="shared" si="788"/>
        <v>51.01403925744269</v>
      </c>
      <c r="BW319" s="27">
        <f t="shared" ca="1" si="689"/>
        <v>-2.6198826773241368E-2</v>
      </c>
      <c r="BX319" s="43">
        <f t="shared" ca="1" si="690"/>
        <v>-2.6198826773241368E-2</v>
      </c>
      <c r="BY319" s="25">
        <f t="shared" si="731"/>
        <v>350.18720874999997</v>
      </c>
      <c r="BZ319" s="50">
        <f t="shared" si="732"/>
        <v>1</v>
      </c>
      <c r="CA319" s="23">
        <f t="shared" si="789"/>
        <v>-2.6198826773241368E-2</v>
      </c>
      <c r="CB319" s="27">
        <f t="shared" si="790"/>
        <v>50.851212696671546</v>
      </c>
      <c r="CC319" s="27">
        <f t="shared" ca="1" si="691"/>
        <v>-2.6198826773241368E-2</v>
      </c>
      <c r="CD319" s="43">
        <f t="shared" ca="1" si="692"/>
        <v>-2.6198826773241368E-2</v>
      </c>
      <c r="CE319" s="25">
        <f t="shared" si="733"/>
        <v>311.27635046</v>
      </c>
      <c r="CF319" s="34">
        <f t="shared" si="734"/>
        <v>1</v>
      </c>
      <c r="CG319" s="23">
        <f t="shared" si="791"/>
        <v>-2.6198826773241368E-2</v>
      </c>
      <c r="CH319" s="27">
        <f t="shared" si="792"/>
        <v>42.674036109162977</v>
      </c>
      <c r="CI319" s="27">
        <f t="shared" ca="1" si="693"/>
        <v>-9.3915805072500413E-2</v>
      </c>
      <c r="CJ319" s="43">
        <f t="shared" ca="1" si="694"/>
        <v>-9.3915805072500413E-2</v>
      </c>
      <c r="CK319" s="25">
        <f t="shared" si="735"/>
        <v>298.78858452999998</v>
      </c>
      <c r="CL319" s="34">
        <f t="shared" si="736"/>
        <v>1</v>
      </c>
      <c r="CM319" s="23">
        <f t="shared" si="793"/>
        <v>-2.6198826773241368E-2</v>
      </c>
      <c r="CN319" s="27">
        <f t="shared" si="794"/>
        <v>56.01269238976991</v>
      </c>
      <c r="CO319" s="27">
        <f t="shared" ca="1" si="695"/>
        <v>-2.6198826773241368E-2</v>
      </c>
      <c r="CP319" s="43">
        <f t="shared" ca="1" si="696"/>
        <v>-2.6198826773241368E-2</v>
      </c>
      <c r="CQ319" s="25">
        <f t="shared" si="737"/>
        <v>266.23142068499999</v>
      </c>
      <c r="CR319" s="34">
        <f t="shared" si="738"/>
        <v>1</v>
      </c>
      <c r="CS319" s="23">
        <f t="shared" si="795"/>
        <v>-2.6198826773241368E-2</v>
      </c>
      <c r="CT319" s="27">
        <f t="shared" si="796"/>
        <v>47.233238500327332</v>
      </c>
      <c r="CU319" s="27">
        <f t="shared" ca="1" si="697"/>
        <v>-2.6198826773241368E-2</v>
      </c>
      <c r="CV319" s="43">
        <f t="shared" ca="1" si="698"/>
        <v>-2.6198826773241368E-2</v>
      </c>
      <c r="CW319" s="25">
        <f t="shared" si="739"/>
        <v>298.78858452999998</v>
      </c>
      <c r="CX319" s="34">
        <f t="shared" si="797"/>
        <v>1</v>
      </c>
      <c r="CY319" s="23">
        <f t="shared" si="798"/>
        <v>-2.6198826773241368E-2</v>
      </c>
      <c r="CZ319" s="27">
        <f t="shared" si="799"/>
        <v>52.306775259752683</v>
      </c>
      <c r="DA319" s="27">
        <f t="shared" ca="1" si="699"/>
        <v>-2.6198826773241368E-2</v>
      </c>
      <c r="DB319" s="43">
        <f t="shared" ca="1" si="700"/>
        <v>-2.6198826773241368E-2</v>
      </c>
      <c r="DC319" s="25">
        <f t="shared" si="740"/>
        <v>298.78858452999998</v>
      </c>
      <c r="DD319" s="34">
        <f t="shared" si="741"/>
        <v>1</v>
      </c>
      <c r="DE319" s="23">
        <f t="shared" si="800"/>
        <v>-2.6198826773241368E-2</v>
      </c>
      <c r="DF319" s="27">
        <f t="shared" si="801"/>
        <v>65.947593445508915</v>
      </c>
      <c r="DG319" s="27">
        <f t="shared" ca="1" si="664"/>
        <v>-2.6198826773241479E-2</v>
      </c>
      <c r="DH319" s="43">
        <f t="shared" ca="1" si="665"/>
        <v>-2.6198826773241479E-2</v>
      </c>
      <c r="DI319" s="25">
        <f t="shared" si="742"/>
        <v>350.18720874999997</v>
      </c>
      <c r="DJ319" s="26">
        <f t="shared" si="743"/>
        <v>1</v>
      </c>
      <c r="DK319" s="23">
        <f t="shared" si="802"/>
        <v>-2.6198826773241368E-2</v>
      </c>
      <c r="DL319" s="27">
        <f t="shared" si="803"/>
        <v>90.544420248652202</v>
      </c>
      <c r="DM319" s="27">
        <f t="shared" ca="1" si="701"/>
        <v>-2.6198826773241368E-2</v>
      </c>
      <c r="DN319" s="43">
        <f t="shared" ca="1" si="702"/>
        <v>-2.6198826773241368E-2</v>
      </c>
      <c r="DO319" s="25">
        <f t="shared" si="744"/>
        <v>311.27635046</v>
      </c>
      <c r="DP319" s="26">
        <f t="shared" si="745"/>
        <v>1</v>
      </c>
      <c r="DQ319" s="23">
        <f t="shared" si="804"/>
        <v>-2.6198826773241368E-2</v>
      </c>
      <c r="DR319" s="27">
        <f t="shared" si="805"/>
        <v>100.87590682223293</v>
      </c>
      <c r="DS319" s="27">
        <f t="shared" ca="1" si="703"/>
        <v>-2.6198826773241368E-2</v>
      </c>
      <c r="DT319" s="43">
        <f t="shared" ca="1" si="704"/>
        <v>-2.6198826773241368E-2</v>
      </c>
      <c r="DU319" s="25">
        <f t="shared" si="746"/>
        <v>298.78858452999998</v>
      </c>
      <c r="DV319" s="26">
        <f t="shared" si="747"/>
        <v>1</v>
      </c>
      <c r="DW319" s="23">
        <f t="shared" si="806"/>
        <v>-2.6198826773241368E-2</v>
      </c>
      <c r="DX319" s="27">
        <f t="shared" si="807"/>
        <v>58.369527807053004</v>
      </c>
      <c r="DY319" s="27">
        <f t="shared" ca="1" si="705"/>
        <v>-2.6198826773241368E-2</v>
      </c>
      <c r="DZ319" s="43">
        <f t="shared" ca="1" si="706"/>
        <v>-2.6198826773241368E-2</v>
      </c>
      <c r="EA319" s="25">
        <f t="shared" si="748"/>
        <v>298.78858452999998</v>
      </c>
      <c r="EB319" s="34">
        <f t="shared" si="808"/>
        <v>1</v>
      </c>
      <c r="EC319" s="23">
        <f t="shared" si="809"/>
        <v>-2.6198826773241368E-2</v>
      </c>
      <c r="ED319" s="27">
        <f t="shared" si="810"/>
        <v>85.767772511216847</v>
      </c>
      <c r="EE319" s="27">
        <f t="shared" ca="1" si="707"/>
        <v>-2.6198826773241257E-2</v>
      </c>
      <c r="EF319" s="43">
        <f t="shared" ca="1" si="708"/>
        <v>-2.6198826773241257E-2</v>
      </c>
      <c r="EG319" s="25">
        <f t="shared" si="749"/>
        <v>350.18720874999997</v>
      </c>
      <c r="EH319" s="26">
        <f t="shared" si="811"/>
        <v>1</v>
      </c>
      <c r="EI319" s="23">
        <f t="shared" si="812"/>
        <v>-2.6198826773241368E-2</v>
      </c>
      <c r="EJ319" s="27">
        <f t="shared" si="813"/>
        <v>91.487506536165824</v>
      </c>
      <c r="EK319" s="27">
        <f t="shared" ca="1" si="709"/>
        <v>-2.6198826773241368E-2</v>
      </c>
      <c r="EL319" s="43">
        <f t="shared" ca="1" si="710"/>
        <v>-2.6198826773241368E-2</v>
      </c>
      <c r="EM319" s="25">
        <f t="shared" si="750"/>
        <v>311.27635046</v>
      </c>
      <c r="EN319" s="26">
        <f t="shared" si="814"/>
        <v>1</v>
      </c>
      <c r="EO319" s="23">
        <f t="shared" si="815"/>
        <v>-2.6198826773241368E-2</v>
      </c>
      <c r="EP319" s="27">
        <f t="shared" si="816"/>
        <v>65.797242100180767</v>
      </c>
      <c r="EQ319" s="27">
        <f t="shared" ca="1" si="711"/>
        <v>-2.6198826773241368E-2</v>
      </c>
      <c r="ER319" s="43">
        <f t="shared" ca="1" si="712"/>
        <v>-2.6198826773241368E-2</v>
      </c>
      <c r="ES319" s="25">
        <f t="shared" si="751"/>
        <v>298.78858452999998</v>
      </c>
      <c r="ET319" s="26">
        <f t="shared" si="817"/>
        <v>1</v>
      </c>
      <c r="EU319" s="23">
        <f t="shared" si="818"/>
        <v>-2.6198826773241368E-2</v>
      </c>
      <c r="EV319" s="27">
        <f t="shared" si="819"/>
        <v>62.568572755132493</v>
      </c>
      <c r="EW319" s="27">
        <f t="shared" ca="1" si="713"/>
        <v>-2.6198826773241368E-2</v>
      </c>
      <c r="EX319" s="43">
        <f t="shared" ca="1" si="714"/>
        <v>-2.6198826773241368E-2</v>
      </c>
      <c r="EY319" s="25">
        <f t="shared" si="752"/>
        <v>298.78858452999998</v>
      </c>
      <c r="EZ319" s="34">
        <f t="shared" si="820"/>
        <v>1</v>
      </c>
      <c r="FA319" s="23">
        <f t="shared" si="821"/>
        <v>-2.6198826773241368E-2</v>
      </c>
      <c r="FB319" s="27">
        <f t="shared" si="822"/>
        <v>76.307765674568003</v>
      </c>
      <c r="FC319" s="27">
        <f t="shared" ca="1" si="715"/>
        <v>-2.6198826773241257E-2</v>
      </c>
      <c r="FD319" s="43">
        <f t="shared" ca="1" si="716"/>
        <v>-2.6198826773241257E-2</v>
      </c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25">
        <f t="shared" si="753"/>
        <v>298.78858452999998</v>
      </c>
      <c r="FT319" s="26">
        <f t="shared" si="823"/>
        <v>1</v>
      </c>
      <c r="FU319" s="23">
        <f t="shared" si="824"/>
        <v>-2.6198826773241368E-2</v>
      </c>
      <c r="FV319" s="27">
        <f t="shared" si="825"/>
        <v>9.7364663984687141</v>
      </c>
      <c r="FW319" s="27">
        <f t="shared" ca="1" si="717"/>
        <v>-2.6198826773241368E-2</v>
      </c>
      <c r="FX319" s="43">
        <f t="shared" ca="1" si="718"/>
        <v>-2.6198826773241368E-2</v>
      </c>
      <c r="FY319" s="25">
        <f t="shared" si="754"/>
        <v>298.78858452999998</v>
      </c>
      <c r="FZ319" s="26">
        <f t="shared" si="826"/>
        <v>1</v>
      </c>
      <c r="GA319" s="23">
        <f t="shared" si="827"/>
        <v>-2.6198826773241368E-2</v>
      </c>
      <c r="GB319" s="27">
        <f t="shared" si="828"/>
        <v>53.680711402214271</v>
      </c>
      <c r="GC319" s="27">
        <f t="shared" ca="1" si="719"/>
        <v>-2.6198826773241368E-2</v>
      </c>
      <c r="GD319" s="43">
        <f t="shared" ca="1" si="720"/>
        <v>-2.6198826773241368E-2</v>
      </c>
      <c r="GE319" s="47"/>
      <c r="GF319" s="47"/>
    </row>
    <row r="320" spans="1:188" x14ac:dyDescent="0.2">
      <c r="A320" s="30">
        <v>34393</v>
      </c>
      <c r="B320" s="34">
        <v>352.8249328</v>
      </c>
      <c r="C320" s="23">
        <v>8.0962377357491899E-3</v>
      </c>
      <c r="D320" s="24">
        <f t="shared" si="666"/>
        <v>2.108548482742223E-2</v>
      </c>
      <c r="E320" s="25" t="e">
        <f>#N/A</f>
        <v>#N/A</v>
      </c>
      <c r="F320" s="26">
        <v>1</v>
      </c>
      <c r="G320" s="23">
        <f t="shared" si="755"/>
        <v>2.108548482742223E-2</v>
      </c>
      <c r="H320" s="27">
        <f t="shared" si="756"/>
        <v>104.03603613069052</v>
      </c>
      <c r="I320" s="27">
        <f t="shared" ca="1" si="667"/>
        <v>-5.6657569102426253E-3</v>
      </c>
      <c r="J320" s="43">
        <f t="shared" ca="1" si="668"/>
        <v>-5.6657569102426253E-3</v>
      </c>
      <c r="K320" s="25" t="e">
        <f>#N/A</f>
        <v>#N/A</v>
      </c>
      <c r="L320" s="26">
        <v>0</v>
      </c>
      <c r="M320" s="23">
        <f t="shared" si="757"/>
        <v>8.0962377357491899E-3</v>
      </c>
      <c r="N320" s="27">
        <f t="shared" si="758"/>
        <v>9.3768748924924381</v>
      </c>
      <c r="O320" s="27">
        <f t="shared" ca="1" si="669"/>
        <v>0</v>
      </c>
      <c r="P320" s="43">
        <f t="shared" ca="1" si="670"/>
        <v>0</v>
      </c>
      <c r="Q320" s="25">
        <f t="shared" si="721"/>
        <v>307.49641888000002</v>
      </c>
      <c r="R320" s="26">
        <f t="shared" si="759"/>
        <v>1</v>
      </c>
      <c r="S320" s="23">
        <f t="shared" si="760"/>
        <v>2.108548482742223E-2</v>
      </c>
      <c r="T320" s="27">
        <f t="shared" si="761"/>
        <v>72.528390246930172</v>
      </c>
      <c r="U320" s="27">
        <f t="shared" ca="1" si="671"/>
        <v>-5.6657569102425143E-3</v>
      </c>
      <c r="V320" s="43">
        <f t="shared" ca="1" si="672"/>
        <v>-5.6657569102425143E-3</v>
      </c>
      <c r="W320" s="25">
        <f t="shared" si="722"/>
        <v>349.18200335</v>
      </c>
      <c r="X320" s="26">
        <f t="shared" si="762"/>
        <v>0</v>
      </c>
      <c r="Y320" s="23">
        <f t="shared" si="763"/>
        <v>8.0962377357491899E-3</v>
      </c>
      <c r="Z320" s="27">
        <f t="shared" si="764"/>
        <v>129.15942498836799</v>
      </c>
      <c r="AA320" s="27">
        <f t="shared" ca="1" si="673"/>
        <v>-1.8314700967445918E-2</v>
      </c>
      <c r="AB320" s="43">
        <f t="shared" ca="1" si="674"/>
        <v>-1.8314700967445918E-2</v>
      </c>
      <c r="AC320" s="25">
        <f t="shared" si="723"/>
        <v>327.50703484000002</v>
      </c>
      <c r="AD320" s="26">
        <f t="shared" si="765"/>
        <v>1</v>
      </c>
      <c r="AE320" s="23">
        <f t="shared" si="766"/>
        <v>2.108548482742223E-2</v>
      </c>
      <c r="AF320" s="27">
        <f t="shared" si="767"/>
        <v>102.44648457975839</v>
      </c>
      <c r="AG320" s="27">
        <f t="shared" ca="1" si="675"/>
        <v>-5.6657569102426253E-3</v>
      </c>
      <c r="AH320" s="43">
        <f t="shared" ca="1" si="676"/>
        <v>-5.6657569102426253E-3</v>
      </c>
      <c r="AI320" s="25">
        <f t="shared" si="724"/>
        <v>307.49641888000002</v>
      </c>
      <c r="AJ320" s="26">
        <f t="shared" si="768"/>
        <v>1</v>
      </c>
      <c r="AK320" s="23">
        <f t="shared" si="769"/>
        <v>2.108548482742223E-2</v>
      </c>
      <c r="AL320" s="27">
        <f t="shared" si="770"/>
        <v>72.528390246930172</v>
      </c>
      <c r="AM320" s="27">
        <f t="shared" ca="1" si="677"/>
        <v>-5.6657569102425143E-3</v>
      </c>
      <c r="AN320" s="43">
        <f t="shared" ca="1" si="678"/>
        <v>-5.6657569102425143E-3</v>
      </c>
      <c r="AO320" s="25">
        <f t="shared" si="725"/>
        <v>307.49641888000002</v>
      </c>
      <c r="AP320" s="34">
        <f t="shared" si="771"/>
        <v>0.66666666666666663</v>
      </c>
      <c r="AQ320" s="23">
        <f t="shared" si="772"/>
        <v>1.6755735796864551E-2</v>
      </c>
      <c r="AR320" s="27">
        <f t="shared" si="773"/>
        <v>104.29925748513907</v>
      </c>
      <c r="AS320" s="27">
        <f t="shared" ca="1" si="679"/>
        <v>-9.8820715959769823E-3</v>
      </c>
      <c r="AT320" s="43">
        <f t="shared" ca="1" si="680"/>
        <v>-9.8820715959769823E-3</v>
      </c>
      <c r="AU320" s="25">
        <f t="shared" si="726"/>
        <v>327.50703484000002</v>
      </c>
      <c r="AV320" s="26">
        <f t="shared" si="774"/>
        <v>1</v>
      </c>
      <c r="AW320" s="23">
        <f t="shared" si="775"/>
        <v>2.108548482742223E-2</v>
      </c>
      <c r="AX320" s="27">
        <f t="shared" si="776"/>
        <v>62.446776960735576</v>
      </c>
      <c r="AY320" s="27">
        <f t="shared" ca="1" si="681"/>
        <v>-5.6657569102425143E-3</v>
      </c>
      <c r="AZ320" s="43">
        <f t="shared" ca="1" si="682"/>
        <v>-5.6657569102425143E-3</v>
      </c>
      <c r="BA320" s="25">
        <f t="shared" si="727"/>
        <v>327.50703484000002</v>
      </c>
      <c r="BB320" s="26">
        <f t="shared" si="777"/>
        <v>1</v>
      </c>
      <c r="BC320" s="23">
        <f t="shared" si="778"/>
        <v>2.108548482742223E-2</v>
      </c>
      <c r="BD320" s="27">
        <f t="shared" si="779"/>
        <v>55.120653124625996</v>
      </c>
      <c r="BE320" s="27">
        <f t="shared" ca="1" si="683"/>
        <v>-5.6657569102425143E-3</v>
      </c>
      <c r="BF320" s="43">
        <f t="shared" ca="1" si="684"/>
        <v>-5.6657569102425143E-3</v>
      </c>
      <c r="BG320" s="25">
        <f t="shared" si="728"/>
        <v>307.49641888000002</v>
      </c>
      <c r="BH320" s="26">
        <f t="shared" si="780"/>
        <v>1</v>
      </c>
      <c r="BI320" s="23">
        <f t="shared" si="781"/>
        <v>2.108548482742223E-2</v>
      </c>
      <c r="BJ320" s="27">
        <f t="shared" si="782"/>
        <v>59.87632209000062</v>
      </c>
      <c r="BK320" s="27">
        <f t="shared" ca="1" si="685"/>
        <v>-5.6657569102425143E-3</v>
      </c>
      <c r="BL320" s="43">
        <f t="shared" ca="1" si="686"/>
        <v>-5.6657569102425143E-3</v>
      </c>
      <c r="BM320" s="25">
        <f t="shared" si="729"/>
        <v>318.20111418333335</v>
      </c>
      <c r="BN320" s="26">
        <f t="shared" si="783"/>
        <v>1</v>
      </c>
      <c r="BO320" s="23">
        <f t="shared" si="784"/>
        <v>2.108548482742223E-2</v>
      </c>
      <c r="BP320" s="27">
        <f t="shared" si="785"/>
        <v>29.995903043685782</v>
      </c>
      <c r="BQ320" s="27">
        <f t="shared" ca="1" si="687"/>
        <v>-5.6657569102426253E-3</v>
      </c>
      <c r="BR320" s="43">
        <f t="shared" ca="1" si="688"/>
        <v>-5.6657569102426253E-3</v>
      </c>
      <c r="BS320" s="25">
        <f t="shared" si="730"/>
        <v>307.49641888000002</v>
      </c>
      <c r="BT320" s="34">
        <f t="shared" si="786"/>
        <v>1</v>
      </c>
      <c r="BU320" s="23">
        <f t="shared" si="787"/>
        <v>2.108548482742223E-2</v>
      </c>
      <c r="BV320" s="27">
        <f t="shared" si="788"/>
        <v>52.089695008191022</v>
      </c>
      <c r="BW320" s="27">
        <f t="shared" ca="1" si="689"/>
        <v>-5.6657569102426253E-3</v>
      </c>
      <c r="BX320" s="43">
        <f t="shared" ca="1" si="690"/>
        <v>-5.6657569102426253E-3</v>
      </c>
      <c r="BY320" s="25">
        <f t="shared" si="731"/>
        <v>349.18200335</v>
      </c>
      <c r="BZ320" s="50">
        <f t="shared" si="732"/>
        <v>0</v>
      </c>
      <c r="CA320" s="23">
        <f t="shared" si="789"/>
        <v>8.0962377357491899E-3</v>
      </c>
      <c r="CB320" s="27">
        <f t="shared" si="790"/>
        <v>51.262916203814946</v>
      </c>
      <c r="CC320" s="27">
        <f t="shared" ca="1" si="691"/>
        <v>-1.8314700967446029E-2</v>
      </c>
      <c r="CD320" s="43">
        <f t="shared" ca="1" si="692"/>
        <v>-1.8314700967446029E-2</v>
      </c>
      <c r="CE320" s="25">
        <f t="shared" si="733"/>
        <v>327.50703484000002</v>
      </c>
      <c r="CF320" s="34">
        <f t="shared" si="734"/>
        <v>1</v>
      </c>
      <c r="CG320" s="23">
        <f t="shared" si="791"/>
        <v>2.108548482742223E-2</v>
      </c>
      <c r="CH320" s="27">
        <f t="shared" si="792"/>
        <v>43.573838850067602</v>
      </c>
      <c r="CI320" s="27">
        <f t="shared" ca="1" si="693"/>
        <v>-7.4810580527989501E-2</v>
      </c>
      <c r="CJ320" s="43">
        <f t="shared" ca="1" si="694"/>
        <v>-7.4810580527989501E-2</v>
      </c>
      <c r="CK320" s="25">
        <f t="shared" si="735"/>
        <v>307.49641888000002</v>
      </c>
      <c r="CL320" s="34">
        <f t="shared" si="736"/>
        <v>1</v>
      </c>
      <c r="CM320" s="23">
        <f t="shared" si="793"/>
        <v>2.108548482742223E-2</v>
      </c>
      <c r="CN320" s="27">
        <f t="shared" si="794"/>
        <v>57.193747165297474</v>
      </c>
      <c r="CO320" s="27">
        <f t="shared" ca="1" si="695"/>
        <v>-5.6657569102426253E-3</v>
      </c>
      <c r="CP320" s="43">
        <f t="shared" ca="1" si="696"/>
        <v>-5.6657569102426253E-3</v>
      </c>
      <c r="CQ320" s="25">
        <f t="shared" si="737"/>
        <v>271.23415425500002</v>
      </c>
      <c r="CR320" s="34">
        <f t="shared" si="738"/>
        <v>1</v>
      </c>
      <c r="CS320" s="23">
        <f t="shared" si="795"/>
        <v>2.108548482742223E-2</v>
      </c>
      <c r="CT320" s="27">
        <f t="shared" si="796"/>
        <v>48.229174234075998</v>
      </c>
      <c r="CU320" s="27">
        <f t="shared" ca="1" si="697"/>
        <v>-5.6657569102426253E-3</v>
      </c>
      <c r="CV320" s="43">
        <f t="shared" ca="1" si="698"/>
        <v>-5.6657569102426253E-3</v>
      </c>
      <c r="CW320" s="25">
        <f t="shared" si="739"/>
        <v>307.49641888000002</v>
      </c>
      <c r="CX320" s="34">
        <f t="shared" si="797"/>
        <v>0.75</v>
      </c>
      <c r="CY320" s="23">
        <f t="shared" si="798"/>
        <v>1.783817305450397E-2</v>
      </c>
      <c r="CZ320" s="27">
        <f t="shared" si="799"/>
        <v>53.239832568759191</v>
      </c>
      <c r="DA320" s="27">
        <f t="shared" ca="1" si="699"/>
        <v>-8.8279929245436151E-3</v>
      </c>
      <c r="DB320" s="43">
        <f t="shared" ca="1" si="700"/>
        <v>-8.8279929245436151E-3</v>
      </c>
      <c r="DC320" s="25">
        <f t="shared" si="740"/>
        <v>307.49641888000002</v>
      </c>
      <c r="DD320" s="34">
        <f t="shared" si="741"/>
        <v>0.83333333333333326</v>
      </c>
      <c r="DE320" s="23">
        <f t="shared" si="800"/>
        <v>1.855979789293025E-2</v>
      </c>
      <c r="DF320" s="27">
        <f t="shared" si="801"/>
        <v>67.171567451382685</v>
      </c>
      <c r="DG320" s="27">
        <f t="shared" ca="1" si="664"/>
        <v>-8.1252738102545186E-3</v>
      </c>
      <c r="DH320" s="43">
        <f t="shared" ca="1" si="665"/>
        <v>-8.1252738102545186E-3</v>
      </c>
      <c r="DI320" s="25">
        <f t="shared" si="742"/>
        <v>349.18200335</v>
      </c>
      <c r="DJ320" s="26">
        <f t="shared" si="743"/>
        <v>0</v>
      </c>
      <c r="DK320" s="23">
        <f t="shared" si="802"/>
        <v>8.0962377357491899E-3</v>
      </c>
      <c r="DL320" s="27">
        <f t="shared" si="803"/>
        <v>91.27748940063087</v>
      </c>
      <c r="DM320" s="27">
        <f t="shared" ca="1" si="701"/>
        <v>-1.8314700967446029E-2</v>
      </c>
      <c r="DN320" s="43">
        <f t="shared" ca="1" si="702"/>
        <v>-1.8314700967446029E-2</v>
      </c>
      <c r="DO320" s="25">
        <f t="shared" si="744"/>
        <v>327.50703484000002</v>
      </c>
      <c r="DP320" s="26">
        <f t="shared" si="745"/>
        <v>1</v>
      </c>
      <c r="DQ320" s="23">
        <f t="shared" si="804"/>
        <v>2.108548482742223E-2</v>
      </c>
      <c r="DR320" s="27">
        <f t="shared" si="805"/>
        <v>103.00292422498559</v>
      </c>
      <c r="DS320" s="27">
        <f t="shared" ca="1" si="703"/>
        <v>-5.6657569102425143E-3</v>
      </c>
      <c r="DT320" s="43">
        <f t="shared" ca="1" si="704"/>
        <v>-5.6657569102425143E-3</v>
      </c>
      <c r="DU320" s="25">
        <f t="shared" si="746"/>
        <v>307.49641888000002</v>
      </c>
      <c r="DV320" s="26">
        <f t="shared" si="747"/>
        <v>1</v>
      </c>
      <c r="DW320" s="23">
        <f t="shared" si="806"/>
        <v>2.108548482742223E-2</v>
      </c>
      <c r="DX320" s="27">
        <f t="shared" si="807"/>
        <v>59.600277600012419</v>
      </c>
      <c r="DY320" s="27">
        <f t="shared" ca="1" si="705"/>
        <v>-5.6657569102425143E-3</v>
      </c>
      <c r="DZ320" s="43">
        <f t="shared" ca="1" si="706"/>
        <v>-5.6657569102425143E-3</v>
      </c>
      <c r="EA320" s="25">
        <f t="shared" si="748"/>
        <v>307.49641888000002</v>
      </c>
      <c r="EB320" s="34">
        <f t="shared" si="808"/>
        <v>0.66666666666666663</v>
      </c>
      <c r="EC320" s="23">
        <f t="shared" si="809"/>
        <v>1.6755735796864551E-2</v>
      </c>
      <c r="ED320" s="27">
        <f t="shared" si="810"/>
        <v>87.204874647300386</v>
      </c>
      <c r="EE320" s="27">
        <f t="shared" ca="1" si="707"/>
        <v>-9.8820715959769823E-3</v>
      </c>
      <c r="EF320" s="43">
        <f t="shared" ca="1" si="708"/>
        <v>-9.8820715959769823E-3</v>
      </c>
      <c r="EG320" s="25">
        <f t="shared" si="749"/>
        <v>349.18200335</v>
      </c>
      <c r="EH320" s="26">
        <f t="shared" si="811"/>
        <v>0</v>
      </c>
      <c r="EI320" s="23">
        <f t="shared" si="812"/>
        <v>8.0962377357491899E-3</v>
      </c>
      <c r="EJ320" s="27">
        <f t="shared" si="813"/>
        <v>92.228211138933531</v>
      </c>
      <c r="EK320" s="27">
        <f t="shared" ca="1" si="709"/>
        <v>-1.831470096744614E-2</v>
      </c>
      <c r="EL320" s="43">
        <f t="shared" ca="1" si="710"/>
        <v>-1.831470096744614E-2</v>
      </c>
      <c r="EM320" s="25">
        <f t="shared" si="750"/>
        <v>327.50703484000002</v>
      </c>
      <c r="EN320" s="26">
        <f t="shared" si="814"/>
        <v>1</v>
      </c>
      <c r="EO320" s="23">
        <f t="shared" si="815"/>
        <v>2.108548482742223E-2</v>
      </c>
      <c r="EP320" s="27">
        <f t="shared" si="816"/>
        <v>67.184608850170349</v>
      </c>
      <c r="EQ320" s="27">
        <f t="shared" ca="1" si="711"/>
        <v>-5.6657569102427363E-3</v>
      </c>
      <c r="ER320" s="43">
        <f t="shared" ca="1" si="712"/>
        <v>-5.6657569102427363E-3</v>
      </c>
      <c r="ES320" s="25">
        <f t="shared" si="751"/>
        <v>307.49641888000002</v>
      </c>
      <c r="ET320" s="26">
        <f t="shared" si="817"/>
        <v>1</v>
      </c>
      <c r="EU320" s="23">
        <f t="shared" si="818"/>
        <v>2.108548482742223E-2</v>
      </c>
      <c r="EV320" s="27">
        <f t="shared" si="819"/>
        <v>63.887861446634304</v>
      </c>
      <c r="EW320" s="27">
        <f t="shared" ca="1" si="713"/>
        <v>-5.6657569102425143E-3</v>
      </c>
      <c r="EX320" s="43">
        <f t="shared" ca="1" si="714"/>
        <v>-5.6657569102425143E-3</v>
      </c>
      <c r="EY320" s="25">
        <f t="shared" si="752"/>
        <v>307.49641888000002</v>
      </c>
      <c r="EZ320" s="34">
        <f t="shared" si="820"/>
        <v>0.66666666666666663</v>
      </c>
      <c r="FA320" s="23">
        <f t="shared" si="821"/>
        <v>1.6755735796864551E-2</v>
      </c>
      <c r="FB320" s="27">
        <f t="shared" si="822"/>
        <v>77.586358435460113</v>
      </c>
      <c r="FC320" s="27">
        <f t="shared" ca="1" si="715"/>
        <v>-9.8820715959769823E-3</v>
      </c>
      <c r="FD320" s="43">
        <f t="shared" ca="1" si="716"/>
        <v>-9.8820715959769823E-3</v>
      </c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25">
        <f t="shared" si="753"/>
        <v>307.49641888000002</v>
      </c>
      <c r="FT320" s="26">
        <f t="shared" si="823"/>
        <v>1</v>
      </c>
      <c r="FU320" s="23">
        <f t="shared" si="824"/>
        <v>2.108548482742223E-2</v>
      </c>
      <c r="FV320" s="27">
        <f t="shared" si="825"/>
        <v>9.9417645129863317</v>
      </c>
      <c r="FW320" s="27">
        <f t="shared" ca="1" si="717"/>
        <v>-5.6657569102427363E-3</v>
      </c>
      <c r="FX320" s="43">
        <f t="shared" ca="1" si="718"/>
        <v>-5.6657569102427363E-3</v>
      </c>
      <c r="FY320" s="25">
        <f t="shared" si="754"/>
        <v>307.49641888000002</v>
      </c>
      <c r="FZ320" s="26">
        <f t="shared" si="826"/>
        <v>1</v>
      </c>
      <c r="GA320" s="23">
        <f t="shared" si="827"/>
        <v>2.108548482742223E-2</v>
      </c>
      <c r="GB320" s="27">
        <f t="shared" si="828"/>
        <v>54.812595228010892</v>
      </c>
      <c r="GC320" s="27">
        <f t="shared" ca="1" si="719"/>
        <v>-5.6657569102426253E-3</v>
      </c>
      <c r="GD320" s="43">
        <f t="shared" ca="1" si="720"/>
        <v>-5.6657569102426253E-3</v>
      </c>
      <c r="GE320" s="47"/>
      <c r="GF320" s="47"/>
    </row>
    <row r="321" spans="1:188" x14ac:dyDescent="0.2">
      <c r="A321" s="30">
        <v>34424</v>
      </c>
      <c r="B321" s="34">
        <v>360.33344529999999</v>
      </c>
      <c r="C321" s="23">
        <v>8.0733568786179877E-3</v>
      </c>
      <c r="D321" s="24">
        <f t="shared" si="666"/>
        <v>2.1281127839840597E-2</v>
      </c>
      <c r="E321" s="25" t="e">
        <f>#N/A</f>
        <v>#N/A</v>
      </c>
      <c r="F321" s="26">
        <v>1</v>
      </c>
      <c r="G321" s="23">
        <f t="shared" si="755"/>
        <v>2.1281127839840597E-2</v>
      </c>
      <c r="H321" s="27">
        <f t="shared" si="756"/>
        <v>106.25004031553802</v>
      </c>
      <c r="I321" s="27">
        <f t="shared" ca="1" si="667"/>
        <v>0</v>
      </c>
      <c r="J321" s="43">
        <f t="shared" ca="1" si="668"/>
        <v>0</v>
      </c>
      <c r="K321" s="25" t="e">
        <f>#N/A</f>
        <v>#N/A</v>
      </c>
      <c r="L321" s="26">
        <v>0</v>
      </c>
      <c r="M321" s="23">
        <f t="shared" si="757"/>
        <v>8.0733568786179877E-3</v>
      </c>
      <c r="N321" s="27">
        <f t="shared" si="758"/>
        <v>9.4525777499056822</v>
      </c>
      <c r="O321" s="27">
        <f t="shared" ca="1" si="669"/>
        <v>0</v>
      </c>
      <c r="P321" s="43">
        <f t="shared" ca="1" si="670"/>
        <v>0</v>
      </c>
      <c r="Q321" s="25">
        <f t="shared" si="721"/>
        <v>315.04313492</v>
      </c>
      <c r="R321" s="26">
        <f t="shared" si="759"/>
        <v>1</v>
      </c>
      <c r="S321" s="23">
        <f t="shared" si="760"/>
        <v>2.1281127839840597E-2</v>
      </c>
      <c r="T321" s="27">
        <f t="shared" si="761"/>
        <v>74.071876191792938</v>
      </c>
      <c r="U321" s="27">
        <f t="shared" ca="1" si="671"/>
        <v>0</v>
      </c>
      <c r="V321" s="43">
        <f t="shared" ca="1" si="672"/>
        <v>0</v>
      </c>
      <c r="W321" s="25">
        <f t="shared" si="722"/>
        <v>356.57918904999997</v>
      </c>
      <c r="X321" s="26">
        <f t="shared" si="762"/>
        <v>1</v>
      </c>
      <c r="Y321" s="23">
        <f t="shared" si="763"/>
        <v>2.1281127839840597E-2</v>
      </c>
      <c r="Z321" s="27">
        <f t="shared" si="764"/>
        <v>131.90808322326575</v>
      </c>
      <c r="AA321" s="27">
        <f t="shared" ca="1" si="673"/>
        <v>0</v>
      </c>
      <c r="AB321" s="43">
        <f t="shared" ca="1" si="674"/>
        <v>0</v>
      </c>
      <c r="AC321" s="25">
        <f t="shared" si="723"/>
        <v>342.99892081999997</v>
      </c>
      <c r="AD321" s="26">
        <f t="shared" si="765"/>
        <v>1</v>
      </c>
      <c r="AE321" s="23">
        <f t="shared" si="766"/>
        <v>2.1281127839840597E-2</v>
      </c>
      <c r="AF321" s="27">
        <f t="shared" si="767"/>
        <v>104.62666131484249</v>
      </c>
      <c r="AG321" s="27">
        <f t="shared" ca="1" si="675"/>
        <v>0</v>
      </c>
      <c r="AH321" s="43">
        <f t="shared" ca="1" si="676"/>
        <v>0</v>
      </c>
      <c r="AI321" s="25">
        <f t="shared" si="724"/>
        <v>315.04313492</v>
      </c>
      <c r="AJ321" s="26">
        <f t="shared" si="768"/>
        <v>1</v>
      </c>
      <c r="AK321" s="23">
        <f t="shared" si="769"/>
        <v>2.1281127839840597E-2</v>
      </c>
      <c r="AL321" s="27">
        <f t="shared" si="770"/>
        <v>74.071876191792938</v>
      </c>
      <c r="AM321" s="27">
        <f t="shared" ca="1" si="677"/>
        <v>0</v>
      </c>
      <c r="AN321" s="43">
        <f t="shared" ca="1" si="678"/>
        <v>0</v>
      </c>
      <c r="AO321" s="25">
        <f t="shared" si="725"/>
        <v>315.04313492</v>
      </c>
      <c r="AP321" s="34">
        <f t="shared" si="771"/>
        <v>1</v>
      </c>
      <c r="AQ321" s="23">
        <f t="shared" si="772"/>
        <v>2.1281127839840597E-2</v>
      </c>
      <c r="AR321" s="27">
        <f t="shared" si="773"/>
        <v>106.51886331728076</v>
      </c>
      <c r="AS321" s="27">
        <f t="shared" ca="1" si="679"/>
        <v>0</v>
      </c>
      <c r="AT321" s="43">
        <f t="shared" ca="1" si="680"/>
        <v>0</v>
      </c>
      <c r="AU321" s="25">
        <f t="shared" si="726"/>
        <v>342.99892081999997</v>
      </c>
      <c r="AV321" s="26">
        <f t="shared" si="774"/>
        <v>1</v>
      </c>
      <c r="AW321" s="23">
        <f t="shared" si="775"/>
        <v>2.1281127839840597E-2</v>
      </c>
      <c r="AX321" s="27">
        <f t="shared" si="776"/>
        <v>63.775714804423004</v>
      </c>
      <c r="AY321" s="27">
        <f t="shared" ca="1" si="681"/>
        <v>0</v>
      </c>
      <c r="AZ321" s="43">
        <f t="shared" ca="1" si="682"/>
        <v>0</v>
      </c>
      <c r="BA321" s="25">
        <f t="shared" si="727"/>
        <v>342.99892081999997</v>
      </c>
      <c r="BB321" s="26">
        <f t="shared" si="777"/>
        <v>1</v>
      </c>
      <c r="BC321" s="23">
        <f t="shared" si="778"/>
        <v>2.1281127839840597E-2</v>
      </c>
      <c r="BD321" s="27">
        <f t="shared" si="779"/>
        <v>56.293682790386669</v>
      </c>
      <c r="BE321" s="27">
        <f t="shared" ca="1" si="683"/>
        <v>0</v>
      </c>
      <c r="BF321" s="43">
        <f t="shared" ca="1" si="684"/>
        <v>0</v>
      </c>
      <c r="BG321" s="25">
        <f t="shared" si="728"/>
        <v>315.04313492</v>
      </c>
      <c r="BH321" s="26">
        <f t="shared" si="780"/>
        <v>1</v>
      </c>
      <c r="BI321" s="23">
        <f t="shared" si="781"/>
        <v>2.1281127839840597E-2</v>
      </c>
      <c r="BJ321" s="27">
        <f t="shared" si="782"/>
        <v>61.150557754977392</v>
      </c>
      <c r="BK321" s="27">
        <f t="shared" ca="1" si="685"/>
        <v>0</v>
      </c>
      <c r="BL321" s="43">
        <f t="shared" ca="1" si="686"/>
        <v>0</v>
      </c>
      <c r="BM321" s="25">
        <f t="shared" si="729"/>
        <v>332.97810325</v>
      </c>
      <c r="BN321" s="26">
        <f t="shared" si="783"/>
        <v>1</v>
      </c>
      <c r="BO321" s="23">
        <f t="shared" si="784"/>
        <v>2.1281127839840597E-2</v>
      </c>
      <c r="BP321" s="27">
        <f t="shared" si="785"/>
        <v>30.634249691029922</v>
      </c>
      <c r="BQ321" s="27">
        <f t="shared" ca="1" si="687"/>
        <v>0</v>
      </c>
      <c r="BR321" s="43">
        <f t="shared" ca="1" si="688"/>
        <v>0</v>
      </c>
      <c r="BS321" s="25">
        <f t="shared" si="730"/>
        <v>315.04313492</v>
      </c>
      <c r="BT321" s="34">
        <f t="shared" si="786"/>
        <v>1</v>
      </c>
      <c r="BU321" s="23">
        <f t="shared" si="787"/>
        <v>2.1281127839840597E-2</v>
      </c>
      <c r="BV321" s="27">
        <f t="shared" si="788"/>
        <v>53.19822246679864</v>
      </c>
      <c r="BW321" s="27">
        <f t="shared" ca="1" si="689"/>
        <v>0</v>
      </c>
      <c r="BX321" s="43">
        <f t="shared" ca="1" si="690"/>
        <v>0</v>
      </c>
      <c r="BY321" s="25">
        <f t="shared" si="731"/>
        <v>356.57918904999997</v>
      </c>
      <c r="BZ321" s="50">
        <f t="shared" si="732"/>
        <v>0.5</v>
      </c>
      <c r="CA321" s="23">
        <f t="shared" si="789"/>
        <v>8.0733568786179877E-3</v>
      </c>
      <c r="CB321" s="27">
        <f t="shared" si="790"/>
        <v>51.67678002096703</v>
      </c>
      <c r="CC321" s="27">
        <f t="shared" ca="1" si="691"/>
        <v>-1.0389205205863505E-2</v>
      </c>
      <c r="CD321" s="43">
        <f t="shared" ca="1" si="692"/>
        <v>-1.0389205205863505E-2</v>
      </c>
      <c r="CE321" s="25">
        <f t="shared" si="733"/>
        <v>342.99892081999997</v>
      </c>
      <c r="CF321" s="34">
        <f t="shared" si="734"/>
        <v>1</v>
      </c>
      <c r="CG321" s="23">
        <f t="shared" si="791"/>
        <v>2.1281127839840597E-2</v>
      </c>
      <c r="CH321" s="27">
        <f t="shared" si="792"/>
        <v>44.501139285108501</v>
      </c>
      <c r="CI321" s="27">
        <f t="shared" ca="1" si="693"/>
        <v>-5.5121506216137761E-2</v>
      </c>
      <c r="CJ321" s="43">
        <f t="shared" ca="1" si="694"/>
        <v>-5.5121506216137761E-2</v>
      </c>
      <c r="CK321" s="25">
        <f t="shared" si="735"/>
        <v>315.04313492</v>
      </c>
      <c r="CL321" s="34">
        <f t="shared" si="736"/>
        <v>1</v>
      </c>
      <c r="CM321" s="23">
        <f t="shared" si="793"/>
        <v>2.1281127839840597E-2</v>
      </c>
      <c r="CN321" s="27">
        <f t="shared" si="794"/>
        <v>58.410894610361687</v>
      </c>
      <c r="CO321" s="27">
        <f t="shared" ca="1" si="695"/>
        <v>0</v>
      </c>
      <c r="CP321" s="43">
        <f t="shared" ca="1" si="696"/>
        <v>0</v>
      </c>
      <c r="CQ321" s="25">
        <f t="shared" si="737"/>
        <v>277.35103119500002</v>
      </c>
      <c r="CR321" s="34">
        <f t="shared" si="738"/>
        <v>1</v>
      </c>
      <c r="CS321" s="23">
        <f t="shared" si="795"/>
        <v>2.1281127839840597E-2</v>
      </c>
      <c r="CT321" s="27">
        <f t="shared" si="796"/>
        <v>49.255545456561315</v>
      </c>
      <c r="CU321" s="27">
        <f t="shared" ca="1" si="697"/>
        <v>0</v>
      </c>
      <c r="CV321" s="43">
        <f t="shared" ca="1" si="698"/>
        <v>0</v>
      </c>
      <c r="CW321" s="25">
        <f t="shared" si="739"/>
        <v>315.04313492</v>
      </c>
      <c r="CX321" s="34">
        <f t="shared" si="797"/>
        <v>0.75</v>
      </c>
      <c r="CY321" s="23">
        <f t="shared" si="798"/>
        <v>1.7979185099534944E-2</v>
      </c>
      <c r="CZ321" s="27">
        <f t="shared" si="799"/>
        <v>54.197041373181165</v>
      </c>
      <c r="DA321" s="27">
        <f t="shared" ca="1" si="699"/>
        <v>0</v>
      </c>
      <c r="DB321" s="43">
        <f t="shared" ca="1" si="700"/>
        <v>0</v>
      </c>
      <c r="DC321" s="25">
        <f t="shared" si="740"/>
        <v>315.04313492</v>
      </c>
      <c r="DD321" s="34">
        <f t="shared" si="741"/>
        <v>1</v>
      </c>
      <c r="DE321" s="23">
        <f t="shared" si="800"/>
        <v>2.0180480259738714E-2</v>
      </c>
      <c r="DF321" s="27">
        <f t="shared" si="801"/>
        <v>68.527121942351016</v>
      </c>
      <c r="DG321" s="27">
        <f t="shared" ca="1" si="664"/>
        <v>0</v>
      </c>
      <c r="DH321" s="43">
        <f t="shared" ca="1" si="665"/>
        <v>0</v>
      </c>
      <c r="DI321" s="25">
        <f t="shared" si="742"/>
        <v>356.57918904999997</v>
      </c>
      <c r="DJ321" s="26">
        <f t="shared" si="743"/>
        <v>0</v>
      </c>
      <c r="DK321" s="23">
        <f t="shared" si="802"/>
        <v>8.0733568786179877E-3</v>
      </c>
      <c r="DL321" s="27">
        <f t="shared" si="803"/>
        <v>92.014405147546427</v>
      </c>
      <c r="DM321" s="27">
        <f t="shared" ca="1" si="701"/>
        <v>-1.0389205205863505E-2</v>
      </c>
      <c r="DN321" s="43">
        <f t="shared" ca="1" si="702"/>
        <v>-1.0389205205863505E-2</v>
      </c>
      <c r="DO321" s="25">
        <f t="shared" si="744"/>
        <v>342.99892081999997</v>
      </c>
      <c r="DP321" s="26">
        <f t="shared" si="745"/>
        <v>1</v>
      </c>
      <c r="DQ321" s="23">
        <f t="shared" si="804"/>
        <v>2.1281127839840597E-2</v>
      </c>
      <c r="DR321" s="27">
        <f t="shared" si="805"/>
        <v>105.19494262329492</v>
      </c>
      <c r="DS321" s="27">
        <f t="shared" ca="1" si="703"/>
        <v>0</v>
      </c>
      <c r="DT321" s="43">
        <f t="shared" ca="1" si="704"/>
        <v>0</v>
      </c>
      <c r="DU321" s="25">
        <f t="shared" si="746"/>
        <v>315.04313492</v>
      </c>
      <c r="DV321" s="26">
        <f t="shared" si="747"/>
        <v>1</v>
      </c>
      <c r="DW321" s="23">
        <f t="shared" si="806"/>
        <v>2.1281127839840597E-2</v>
      </c>
      <c r="DX321" s="27">
        <f t="shared" si="807"/>
        <v>60.868638726908273</v>
      </c>
      <c r="DY321" s="27">
        <f t="shared" ca="1" si="705"/>
        <v>0</v>
      </c>
      <c r="DZ321" s="43">
        <f t="shared" ca="1" si="706"/>
        <v>0</v>
      </c>
      <c r="EA321" s="25">
        <f t="shared" si="748"/>
        <v>315.04313492</v>
      </c>
      <c r="EB321" s="34">
        <f t="shared" si="808"/>
        <v>0.66666666666666663</v>
      </c>
      <c r="EC321" s="23">
        <f t="shared" si="809"/>
        <v>1.6878537519433062E-2</v>
      </c>
      <c r="ED321" s="27">
        <f t="shared" si="810"/>
        <v>88.676765395912312</v>
      </c>
      <c r="EE321" s="27">
        <f t="shared" ca="1" si="707"/>
        <v>0</v>
      </c>
      <c r="EF321" s="43">
        <f t="shared" ca="1" si="708"/>
        <v>0</v>
      </c>
      <c r="EG321" s="25">
        <f t="shared" si="749"/>
        <v>356.57918904999997</v>
      </c>
      <c r="EH321" s="26">
        <f t="shared" si="811"/>
        <v>0</v>
      </c>
      <c r="EI321" s="23">
        <f t="shared" si="812"/>
        <v>8.0733568786179877E-3</v>
      </c>
      <c r="EJ321" s="27">
        <f t="shared" si="813"/>
        <v>92.972802401734668</v>
      </c>
      <c r="EK321" s="27">
        <f t="shared" ca="1" si="709"/>
        <v>-1.0389205205863505E-2</v>
      </c>
      <c r="EL321" s="43">
        <f t="shared" ca="1" si="710"/>
        <v>-1.0389205205863505E-2</v>
      </c>
      <c r="EM321" s="25">
        <f t="shared" si="750"/>
        <v>342.99892081999997</v>
      </c>
      <c r="EN321" s="26">
        <f t="shared" si="814"/>
        <v>1</v>
      </c>
      <c r="EO321" s="23">
        <f t="shared" si="815"/>
        <v>2.1281127839840597E-2</v>
      </c>
      <c r="EP321" s="27">
        <f t="shared" si="816"/>
        <v>68.614373099980511</v>
      </c>
      <c r="EQ321" s="27">
        <f t="shared" ca="1" si="711"/>
        <v>0</v>
      </c>
      <c r="ER321" s="43">
        <f t="shared" ca="1" si="712"/>
        <v>0</v>
      </c>
      <c r="ES321" s="25">
        <f t="shared" si="751"/>
        <v>315.04313492</v>
      </c>
      <c r="ET321" s="26">
        <f t="shared" si="817"/>
        <v>1</v>
      </c>
      <c r="EU321" s="23">
        <f t="shared" si="818"/>
        <v>2.1281127839840597E-2</v>
      </c>
      <c r="EV321" s="27">
        <f t="shared" si="819"/>
        <v>65.247467193494145</v>
      </c>
      <c r="EW321" s="27">
        <f t="shared" ca="1" si="713"/>
        <v>0</v>
      </c>
      <c r="EX321" s="43">
        <f t="shared" ca="1" si="714"/>
        <v>0</v>
      </c>
      <c r="EY321" s="25">
        <f t="shared" si="752"/>
        <v>315.04313492</v>
      </c>
      <c r="EZ321" s="34">
        <f t="shared" si="820"/>
        <v>0.66666666666666663</v>
      </c>
      <c r="FA321" s="23">
        <f t="shared" si="821"/>
        <v>1.6878537519433062E-2</v>
      </c>
      <c r="FB321" s="27">
        <f t="shared" si="822"/>
        <v>78.895902697309211</v>
      </c>
      <c r="FC321" s="27">
        <f t="shared" ca="1" si="715"/>
        <v>0</v>
      </c>
      <c r="FD321" s="43">
        <f t="shared" ca="1" si="716"/>
        <v>0</v>
      </c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25">
        <f t="shared" si="753"/>
        <v>315.04313492</v>
      </c>
      <c r="FT321" s="26">
        <f t="shared" si="823"/>
        <v>1</v>
      </c>
      <c r="FU321" s="23">
        <f t="shared" si="824"/>
        <v>2.1281127839840597E-2</v>
      </c>
      <c r="FV321" s="27">
        <f t="shared" si="825"/>
        <v>10.153336474540785</v>
      </c>
      <c r="FW321" s="27">
        <f t="shared" ca="1" si="717"/>
        <v>0</v>
      </c>
      <c r="FX321" s="43">
        <f t="shared" ca="1" si="718"/>
        <v>0</v>
      </c>
      <c r="FY321" s="25">
        <f t="shared" si="754"/>
        <v>315.04313492</v>
      </c>
      <c r="FZ321" s="26">
        <f t="shared" si="826"/>
        <v>1</v>
      </c>
      <c r="GA321" s="23">
        <f t="shared" si="827"/>
        <v>2.1281127839840597E-2</v>
      </c>
      <c r="GB321" s="27">
        <f t="shared" si="828"/>
        <v>55.97906907429163</v>
      </c>
      <c r="GC321" s="27">
        <f t="shared" ca="1" si="719"/>
        <v>0</v>
      </c>
      <c r="GD321" s="43">
        <f t="shared" ca="1" si="720"/>
        <v>0</v>
      </c>
      <c r="GE321" s="47"/>
      <c r="GF321" s="47"/>
    </row>
    <row r="322" spans="1:188" x14ac:dyDescent="0.2">
      <c r="A322" s="30">
        <v>34454</v>
      </c>
      <c r="B322" s="34">
        <v>391.6344823</v>
      </c>
      <c r="C322" s="23">
        <v>8.2181725907213288E-3</v>
      </c>
      <c r="D322" s="24">
        <f t="shared" si="666"/>
        <v>8.6866865699740892E-2</v>
      </c>
      <c r="E322" s="25" t="e">
        <f>#N/A</f>
        <v>#N/A</v>
      </c>
      <c r="F322" s="26">
        <v>1</v>
      </c>
      <c r="G322" s="23">
        <f t="shared" si="755"/>
        <v>8.6866865699740892E-2</v>
      </c>
      <c r="H322" s="27">
        <f t="shared" si="756"/>
        <v>115.47964829821991</v>
      </c>
      <c r="I322" s="27">
        <f t="shared" ca="1" si="667"/>
        <v>0</v>
      </c>
      <c r="J322" s="43">
        <f t="shared" ca="1" si="668"/>
        <v>0</v>
      </c>
      <c r="K322" s="25" t="e">
        <f>#N/A</f>
        <v>#N/A</v>
      </c>
      <c r="L322" s="26">
        <v>0</v>
      </c>
      <c r="M322" s="23">
        <f t="shared" si="757"/>
        <v>8.2181725907213288E-3</v>
      </c>
      <c r="N322" s="27">
        <f t="shared" si="758"/>
        <v>9.5302606652816202</v>
      </c>
      <c r="O322" s="27">
        <f t="shared" ca="1" si="669"/>
        <v>0</v>
      </c>
      <c r="P322" s="43">
        <f t="shared" ca="1" si="670"/>
        <v>0</v>
      </c>
      <c r="Q322" s="25">
        <f t="shared" si="721"/>
        <v>325.04439984999999</v>
      </c>
      <c r="R322" s="26">
        <f t="shared" si="759"/>
        <v>1</v>
      </c>
      <c r="S322" s="23">
        <f t="shared" si="760"/>
        <v>8.6866865699740892E-2</v>
      </c>
      <c r="T322" s="27">
        <f t="shared" si="761"/>
        <v>80.506267913073245</v>
      </c>
      <c r="U322" s="27">
        <f t="shared" ca="1" si="671"/>
        <v>0</v>
      </c>
      <c r="V322" s="43">
        <f t="shared" ca="1" si="672"/>
        <v>0</v>
      </c>
      <c r="W322" s="25">
        <f t="shared" si="722"/>
        <v>375.98396379999997</v>
      </c>
      <c r="X322" s="26">
        <f t="shared" si="762"/>
        <v>1</v>
      </c>
      <c r="Y322" s="23">
        <f t="shared" si="763"/>
        <v>8.6866865699740892E-2</v>
      </c>
      <c r="Z322" s="27">
        <f t="shared" si="764"/>
        <v>143.36652497333142</v>
      </c>
      <c r="AA322" s="27">
        <f t="shared" ca="1" si="673"/>
        <v>0</v>
      </c>
      <c r="AB322" s="43">
        <f t="shared" ca="1" si="674"/>
        <v>0</v>
      </c>
      <c r="AC322" s="25">
        <f t="shared" si="723"/>
        <v>361.03345557999995</v>
      </c>
      <c r="AD322" s="26">
        <f t="shared" si="765"/>
        <v>1</v>
      </c>
      <c r="AE322" s="23">
        <f t="shared" si="766"/>
        <v>8.6866865699740892E-2</v>
      </c>
      <c r="AF322" s="27">
        <f t="shared" si="767"/>
        <v>113.71525145189119</v>
      </c>
      <c r="AG322" s="27">
        <f t="shared" ca="1" si="675"/>
        <v>0</v>
      </c>
      <c r="AH322" s="43">
        <f t="shared" ca="1" si="676"/>
        <v>0</v>
      </c>
      <c r="AI322" s="25">
        <f t="shared" si="724"/>
        <v>325.04439984999999</v>
      </c>
      <c r="AJ322" s="26">
        <f t="shared" si="768"/>
        <v>1</v>
      </c>
      <c r="AK322" s="23">
        <f t="shared" si="769"/>
        <v>8.6866865699740892E-2</v>
      </c>
      <c r="AL322" s="27">
        <f t="shared" si="770"/>
        <v>80.506267913073245</v>
      </c>
      <c r="AM322" s="27">
        <f t="shared" ca="1" si="677"/>
        <v>0</v>
      </c>
      <c r="AN322" s="43">
        <f t="shared" ca="1" si="678"/>
        <v>0</v>
      </c>
      <c r="AO322" s="25">
        <f t="shared" si="725"/>
        <v>325.04439984999999</v>
      </c>
      <c r="AP322" s="34">
        <f t="shared" si="771"/>
        <v>1</v>
      </c>
      <c r="AQ322" s="23">
        <f t="shared" si="772"/>
        <v>8.6866865699740892E-2</v>
      </c>
      <c r="AR322" s="27">
        <f t="shared" si="773"/>
        <v>115.77182311155205</v>
      </c>
      <c r="AS322" s="27">
        <f t="shared" ca="1" si="679"/>
        <v>0</v>
      </c>
      <c r="AT322" s="43">
        <f t="shared" ca="1" si="680"/>
        <v>0</v>
      </c>
      <c r="AU322" s="25">
        <f t="shared" si="726"/>
        <v>361.03345557999995</v>
      </c>
      <c r="AV322" s="26">
        <f t="shared" si="774"/>
        <v>1</v>
      </c>
      <c r="AW322" s="23">
        <f t="shared" si="775"/>
        <v>8.6866865699740892E-2</v>
      </c>
      <c r="AX322" s="27">
        <f t="shared" si="776"/>
        <v>69.315711257243791</v>
      </c>
      <c r="AY322" s="27">
        <f t="shared" ca="1" si="681"/>
        <v>0</v>
      </c>
      <c r="AZ322" s="43">
        <f t="shared" ca="1" si="682"/>
        <v>0</v>
      </c>
      <c r="BA322" s="25">
        <f t="shared" si="727"/>
        <v>361.03345557999995</v>
      </c>
      <c r="BB322" s="26">
        <f t="shared" si="777"/>
        <v>1</v>
      </c>
      <c r="BC322" s="23">
        <f t="shared" si="778"/>
        <v>8.6866865699740892E-2</v>
      </c>
      <c r="BD322" s="27">
        <f t="shared" si="779"/>
        <v>61.183738573083005</v>
      </c>
      <c r="BE322" s="27">
        <f t="shared" ca="1" si="683"/>
        <v>0</v>
      </c>
      <c r="BF322" s="43">
        <f t="shared" ca="1" si="684"/>
        <v>0</v>
      </c>
      <c r="BG322" s="25">
        <f t="shared" si="728"/>
        <v>325.04439984999999</v>
      </c>
      <c r="BH322" s="26">
        <f t="shared" si="780"/>
        <v>1</v>
      </c>
      <c r="BI322" s="23">
        <f t="shared" si="781"/>
        <v>8.6866865699740892E-2</v>
      </c>
      <c r="BJ322" s="27">
        <f t="shared" si="782"/>
        <v>66.462515042943267</v>
      </c>
      <c r="BK322" s="27">
        <f t="shared" ca="1" si="685"/>
        <v>0</v>
      </c>
      <c r="BL322" s="43">
        <f t="shared" ca="1" si="686"/>
        <v>0</v>
      </c>
      <c r="BM322" s="25">
        <f t="shared" si="729"/>
        <v>351.10484773333332</v>
      </c>
      <c r="BN322" s="26">
        <f t="shared" si="783"/>
        <v>1</v>
      </c>
      <c r="BO322" s="23">
        <f t="shared" si="784"/>
        <v>8.6866865699740892E-2</v>
      </c>
      <c r="BP322" s="27">
        <f t="shared" si="785"/>
        <v>33.295350944752947</v>
      </c>
      <c r="BQ322" s="27">
        <f t="shared" ca="1" si="687"/>
        <v>0</v>
      </c>
      <c r="BR322" s="43">
        <f t="shared" ca="1" si="688"/>
        <v>0</v>
      </c>
      <c r="BS322" s="25">
        <f t="shared" si="730"/>
        <v>325.04439984999999</v>
      </c>
      <c r="BT322" s="34">
        <f t="shared" si="786"/>
        <v>1</v>
      </c>
      <c r="BU322" s="23">
        <f t="shared" si="787"/>
        <v>8.6866865699740892E-2</v>
      </c>
      <c r="BV322" s="27">
        <f t="shared" si="788"/>
        <v>57.819385313286979</v>
      </c>
      <c r="BW322" s="27">
        <f t="shared" ca="1" si="689"/>
        <v>0</v>
      </c>
      <c r="BX322" s="43">
        <f t="shared" ca="1" si="690"/>
        <v>0</v>
      </c>
      <c r="BY322" s="25">
        <f t="shared" si="731"/>
        <v>375.98396379999997</v>
      </c>
      <c r="BZ322" s="50">
        <f t="shared" si="732"/>
        <v>1</v>
      </c>
      <c r="CA322" s="23">
        <f t="shared" si="789"/>
        <v>8.6866865699740892E-2</v>
      </c>
      <c r="CB322" s="27">
        <f t="shared" si="790"/>
        <v>56.165779930843428</v>
      </c>
      <c r="CC322" s="27">
        <f t="shared" ca="1" si="691"/>
        <v>0</v>
      </c>
      <c r="CD322" s="43">
        <f t="shared" ca="1" si="692"/>
        <v>0</v>
      </c>
      <c r="CE322" s="25">
        <f t="shared" si="733"/>
        <v>361.03345557999995</v>
      </c>
      <c r="CF322" s="34">
        <f t="shared" si="734"/>
        <v>1</v>
      </c>
      <c r="CG322" s="23">
        <f t="shared" si="791"/>
        <v>8.6866865699740892E-2</v>
      </c>
      <c r="CH322" s="27">
        <f t="shared" si="792"/>
        <v>48.366813774873485</v>
      </c>
      <c r="CI322" s="27">
        <f t="shared" ca="1" si="693"/>
        <v>0</v>
      </c>
      <c r="CJ322" s="43">
        <f t="shared" ca="1" si="694"/>
        <v>0</v>
      </c>
      <c r="CK322" s="25">
        <f t="shared" si="735"/>
        <v>325.04439984999999</v>
      </c>
      <c r="CL322" s="34">
        <f t="shared" si="736"/>
        <v>1</v>
      </c>
      <c r="CM322" s="23">
        <f t="shared" si="793"/>
        <v>8.6866865699740892E-2</v>
      </c>
      <c r="CN322" s="27">
        <f t="shared" si="794"/>
        <v>63.484865947881694</v>
      </c>
      <c r="CO322" s="27">
        <f t="shared" ca="1" si="695"/>
        <v>0</v>
      </c>
      <c r="CP322" s="43">
        <f t="shared" ca="1" si="696"/>
        <v>0</v>
      </c>
      <c r="CQ322" s="25">
        <f t="shared" si="737"/>
        <v>285.97049482500006</v>
      </c>
      <c r="CR322" s="34">
        <f t="shared" si="738"/>
        <v>1</v>
      </c>
      <c r="CS322" s="23">
        <f t="shared" si="795"/>
        <v>8.6866865699740892E-2</v>
      </c>
      <c r="CT322" s="27">
        <f t="shared" si="796"/>
        <v>53.534220308703908</v>
      </c>
      <c r="CU322" s="27">
        <f t="shared" ca="1" si="697"/>
        <v>0</v>
      </c>
      <c r="CV322" s="43">
        <f t="shared" ca="1" si="698"/>
        <v>0</v>
      </c>
      <c r="CW322" s="25">
        <f t="shared" si="739"/>
        <v>325.04439984999999</v>
      </c>
      <c r="CX322" s="34">
        <f t="shared" si="797"/>
        <v>1</v>
      </c>
      <c r="CY322" s="23">
        <f t="shared" si="798"/>
        <v>8.6866865699740892E-2</v>
      </c>
      <c r="CZ322" s="27">
        <f t="shared" si="799"/>
        <v>58.904968487468594</v>
      </c>
      <c r="DA322" s="27">
        <f t="shared" ca="1" si="699"/>
        <v>0</v>
      </c>
      <c r="DB322" s="43">
        <f t="shared" ca="1" si="700"/>
        <v>0</v>
      </c>
      <c r="DC322" s="25">
        <f t="shared" si="740"/>
        <v>325.04439984999999</v>
      </c>
      <c r="DD322" s="34">
        <f t="shared" si="741"/>
        <v>1</v>
      </c>
      <c r="DE322" s="23">
        <f t="shared" si="800"/>
        <v>8.6866865699740892E-2</v>
      </c>
      <c r="DF322" s="27">
        <f t="shared" si="801"/>
        <v>74.479858240906992</v>
      </c>
      <c r="DG322" s="27">
        <f t="shared" ca="1" si="664"/>
        <v>0</v>
      </c>
      <c r="DH322" s="43">
        <f t="shared" ca="1" si="665"/>
        <v>0</v>
      </c>
      <c r="DI322" s="25">
        <f t="shared" si="742"/>
        <v>375.98396379999997</v>
      </c>
      <c r="DJ322" s="26">
        <f t="shared" si="743"/>
        <v>0</v>
      </c>
      <c r="DK322" s="23">
        <f t="shared" si="802"/>
        <v>8.2181725907213288E-3</v>
      </c>
      <c r="DL322" s="27">
        <f t="shared" si="803"/>
        <v>92.770595409881523</v>
      </c>
      <c r="DM322" s="27">
        <f t="shared" ca="1" si="701"/>
        <v>-2.2564128966043873E-3</v>
      </c>
      <c r="DN322" s="43">
        <f t="shared" ca="1" si="702"/>
        <v>-2.2564128966043873E-3</v>
      </c>
      <c r="DO322" s="25">
        <f t="shared" si="744"/>
        <v>361.03345557999995</v>
      </c>
      <c r="DP322" s="26">
        <f t="shared" si="745"/>
        <v>1</v>
      </c>
      <c r="DQ322" s="23">
        <f t="shared" si="804"/>
        <v>8.6866865699740892E-2</v>
      </c>
      <c r="DR322" s="27">
        <f t="shared" si="805"/>
        <v>114.33289757644462</v>
      </c>
      <c r="DS322" s="27">
        <f t="shared" ca="1" si="703"/>
        <v>0</v>
      </c>
      <c r="DT322" s="43">
        <f t="shared" ca="1" si="704"/>
        <v>0</v>
      </c>
      <c r="DU322" s="25">
        <f t="shared" si="746"/>
        <v>325.04439984999999</v>
      </c>
      <c r="DV322" s="26">
        <f t="shared" si="747"/>
        <v>1</v>
      </c>
      <c r="DW322" s="23">
        <f t="shared" si="806"/>
        <v>8.6866865699740892E-2</v>
      </c>
      <c r="DX322" s="27">
        <f t="shared" si="807"/>
        <v>66.156106592524665</v>
      </c>
      <c r="DY322" s="27">
        <f t="shared" ca="1" si="705"/>
        <v>0</v>
      </c>
      <c r="DZ322" s="43">
        <f t="shared" ca="1" si="706"/>
        <v>0</v>
      </c>
      <c r="EA322" s="25">
        <f t="shared" si="748"/>
        <v>325.04439984999999</v>
      </c>
      <c r="EB322" s="34">
        <f t="shared" si="808"/>
        <v>0.66666666666666663</v>
      </c>
      <c r="EC322" s="23">
        <f t="shared" si="809"/>
        <v>6.0650634663401037E-2</v>
      </c>
      <c r="ED322" s="27">
        <f t="shared" si="810"/>
        <v>94.055067497071917</v>
      </c>
      <c r="EE322" s="27">
        <f t="shared" ca="1" si="707"/>
        <v>0</v>
      </c>
      <c r="EF322" s="43">
        <f t="shared" ca="1" si="708"/>
        <v>0</v>
      </c>
      <c r="EG322" s="25">
        <f t="shared" si="749"/>
        <v>375.98396379999997</v>
      </c>
      <c r="EH322" s="26">
        <f t="shared" si="811"/>
        <v>1</v>
      </c>
      <c r="EI322" s="23">
        <f t="shared" si="812"/>
        <v>8.6866865699740892E-2</v>
      </c>
      <c r="EJ322" s="27">
        <f t="shared" si="813"/>
        <v>101.0490583416947</v>
      </c>
      <c r="EK322" s="27">
        <f t="shared" ca="1" si="709"/>
        <v>0</v>
      </c>
      <c r="EL322" s="43">
        <f t="shared" ca="1" si="710"/>
        <v>0</v>
      </c>
      <c r="EM322" s="25">
        <f t="shared" si="750"/>
        <v>361.03345557999995</v>
      </c>
      <c r="EN322" s="26">
        <f t="shared" si="814"/>
        <v>1</v>
      </c>
      <c r="EO322" s="23">
        <f t="shared" si="815"/>
        <v>8.6866865699740892E-2</v>
      </c>
      <c r="EP322" s="27">
        <f t="shared" si="816"/>
        <v>74.574688633128432</v>
      </c>
      <c r="EQ322" s="27">
        <f t="shared" ca="1" si="711"/>
        <v>0</v>
      </c>
      <c r="ER322" s="43">
        <f t="shared" ca="1" si="712"/>
        <v>0</v>
      </c>
      <c r="ES322" s="25">
        <f t="shared" si="751"/>
        <v>325.04439984999999</v>
      </c>
      <c r="ET322" s="26">
        <f t="shared" si="817"/>
        <v>1</v>
      </c>
      <c r="EU322" s="23">
        <f t="shared" si="818"/>
        <v>8.6866865699740892E-2</v>
      </c>
      <c r="EV322" s="27">
        <f t="shared" si="819"/>
        <v>70.915310163439656</v>
      </c>
      <c r="EW322" s="27">
        <f t="shared" ca="1" si="713"/>
        <v>0</v>
      </c>
      <c r="EX322" s="43">
        <f t="shared" ca="1" si="714"/>
        <v>0</v>
      </c>
      <c r="EY322" s="25">
        <f t="shared" si="752"/>
        <v>325.04439984999999</v>
      </c>
      <c r="EZ322" s="34">
        <f t="shared" si="820"/>
        <v>1</v>
      </c>
      <c r="FA322" s="23">
        <f t="shared" si="821"/>
        <v>8.6866865699740892E-2</v>
      </c>
      <c r="FB322" s="27">
        <f t="shared" si="822"/>
        <v>85.7493424811762</v>
      </c>
      <c r="FC322" s="27">
        <f t="shared" ca="1" si="715"/>
        <v>0</v>
      </c>
      <c r="FD322" s="43">
        <f t="shared" ca="1" si="716"/>
        <v>0</v>
      </c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25">
        <f t="shared" si="753"/>
        <v>325.04439984999999</v>
      </c>
      <c r="FT322" s="26">
        <f t="shared" si="823"/>
        <v>1</v>
      </c>
      <c r="FU322" s="23">
        <f t="shared" si="824"/>
        <v>8.6866865699740892E-2</v>
      </c>
      <c r="FV322" s="27">
        <f t="shared" si="825"/>
        <v>11.035324990478999</v>
      </c>
      <c r="FW322" s="27">
        <f t="shared" ca="1" si="717"/>
        <v>0</v>
      </c>
      <c r="FX322" s="43">
        <f t="shared" ca="1" si="718"/>
        <v>0</v>
      </c>
      <c r="FY322" s="25">
        <f t="shared" si="754"/>
        <v>325.04439984999999</v>
      </c>
      <c r="FZ322" s="26">
        <f t="shared" si="826"/>
        <v>1</v>
      </c>
      <c r="GA322" s="23">
        <f t="shared" si="827"/>
        <v>8.6866865699740892E-2</v>
      </c>
      <c r="GB322" s="27">
        <f t="shared" si="828"/>
        <v>60.841795349564642</v>
      </c>
      <c r="GC322" s="27">
        <f t="shared" ca="1" si="719"/>
        <v>0</v>
      </c>
      <c r="GD322" s="43">
        <f t="shared" ca="1" si="720"/>
        <v>0</v>
      </c>
      <c r="GE322" s="47"/>
      <c r="GF322" s="47"/>
    </row>
    <row r="323" spans="1:188" x14ac:dyDescent="0.2">
      <c r="A323" s="30">
        <v>34485</v>
      </c>
      <c r="B323" s="34">
        <v>395.06733259999999</v>
      </c>
      <c r="C323" s="23">
        <v>8.5526594769225195E-3</v>
      </c>
      <c r="D323" s="24">
        <f t="shared" si="666"/>
        <v>8.7654444517741847E-3</v>
      </c>
      <c r="E323" s="25" t="e">
        <f>#N/A</f>
        <v>#N/A</v>
      </c>
      <c r="F323" s="26">
        <v>1</v>
      </c>
      <c r="G323" s="23">
        <f t="shared" si="755"/>
        <v>8.7654444517741847E-3</v>
      </c>
      <c r="H323" s="27">
        <f t="shared" si="756"/>
        <v>116.49187874068838</v>
      </c>
      <c r="I323" s="27">
        <f t="shared" ca="1" si="667"/>
        <v>0</v>
      </c>
      <c r="J323" s="43">
        <f t="shared" ca="1" si="668"/>
        <v>0</v>
      </c>
      <c r="K323" s="25" t="e">
        <f>#N/A</f>
        <v>#N/A</v>
      </c>
      <c r="L323" s="26">
        <v>0</v>
      </c>
      <c r="M323" s="23">
        <f t="shared" si="757"/>
        <v>8.5526594769225195E-3</v>
      </c>
      <c r="N323" s="27">
        <f t="shared" si="758"/>
        <v>9.611769739478083</v>
      </c>
      <c r="O323" s="27">
        <f t="shared" ca="1" si="669"/>
        <v>0</v>
      </c>
      <c r="P323" s="43">
        <f t="shared" ca="1" si="670"/>
        <v>0</v>
      </c>
      <c r="Q323" s="25">
        <f t="shared" si="721"/>
        <v>334.61413053000001</v>
      </c>
      <c r="R323" s="26">
        <f t="shared" si="759"/>
        <v>1</v>
      </c>
      <c r="S323" s="23">
        <f t="shared" si="760"/>
        <v>8.7654444517741847E-3</v>
      </c>
      <c r="T323" s="27">
        <f t="shared" si="761"/>
        <v>81.211941132484938</v>
      </c>
      <c r="U323" s="27">
        <f t="shared" ca="1" si="671"/>
        <v>0</v>
      </c>
      <c r="V323" s="43">
        <f t="shared" ca="1" si="672"/>
        <v>0</v>
      </c>
      <c r="W323" s="25">
        <f t="shared" si="722"/>
        <v>393.35090745000002</v>
      </c>
      <c r="X323" s="26">
        <f t="shared" si="762"/>
        <v>1</v>
      </c>
      <c r="Y323" s="23">
        <f t="shared" si="763"/>
        <v>8.7654444517741847E-3</v>
      </c>
      <c r="Z323" s="27">
        <f t="shared" si="764"/>
        <v>144.62319628422907</v>
      </c>
      <c r="AA323" s="27">
        <f t="shared" ca="1" si="673"/>
        <v>0</v>
      </c>
      <c r="AB323" s="43">
        <f t="shared" ca="1" si="674"/>
        <v>0</v>
      </c>
      <c r="AC323" s="25">
        <f t="shared" si="723"/>
        <v>369.07985337999997</v>
      </c>
      <c r="AD323" s="26">
        <f t="shared" si="765"/>
        <v>1</v>
      </c>
      <c r="AE323" s="23">
        <f t="shared" si="766"/>
        <v>8.7654444517741847E-3</v>
      </c>
      <c r="AF323" s="27">
        <f t="shared" si="767"/>
        <v>114.71201617181228</v>
      </c>
      <c r="AG323" s="27">
        <f t="shared" ca="1" si="675"/>
        <v>0</v>
      </c>
      <c r="AH323" s="43">
        <f t="shared" ca="1" si="676"/>
        <v>0</v>
      </c>
      <c r="AI323" s="25">
        <f t="shared" si="724"/>
        <v>334.61413053000001</v>
      </c>
      <c r="AJ323" s="26">
        <f t="shared" si="768"/>
        <v>1</v>
      </c>
      <c r="AK323" s="23">
        <f t="shared" si="769"/>
        <v>8.7654444517741847E-3</v>
      </c>
      <c r="AL323" s="27">
        <f t="shared" si="770"/>
        <v>81.211941132484938</v>
      </c>
      <c r="AM323" s="27">
        <f t="shared" ca="1" si="677"/>
        <v>0</v>
      </c>
      <c r="AN323" s="43">
        <f t="shared" ca="1" si="678"/>
        <v>0</v>
      </c>
      <c r="AO323" s="25">
        <f t="shared" si="725"/>
        <v>334.61413053000001</v>
      </c>
      <c r="AP323" s="34">
        <f t="shared" si="771"/>
        <v>1</v>
      </c>
      <c r="AQ323" s="23">
        <f t="shared" si="772"/>
        <v>8.7654444517741847E-3</v>
      </c>
      <c r="AR323" s="27">
        <f t="shared" si="773"/>
        <v>116.78661459611699</v>
      </c>
      <c r="AS323" s="27">
        <f t="shared" ca="1" si="679"/>
        <v>0</v>
      </c>
      <c r="AT323" s="43">
        <f t="shared" ca="1" si="680"/>
        <v>0</v>
      </c>
      <c r="AU323" s="25">
        <f t="shared" si="726"/>
        <v>369.07985337999997</v>
      </c>
      <c r="AV323" s="26">
        <f t="shared" si="774"/>
        <v>1</v>
      </c>
      <c r="AW323" s="23">
        <f t="shared" si="775"/>
        <v>8.7654444517741847E-3</v>
      </c>
      <c r="AX323" s="27">
        <f t="shared" si="776"/>
        <v>69.923294273904375</v>
      </c>
      <c r="AY323" s="27">
        <f t="shared" ca="1" si="681"/>
        <v>0</v>
      </c>
      <c r="AZ323" s="43">
        <f t="shared" ca="1" si="682"/>
        <v>0</v>
      </c>
      <c r="BA323" s="25">
        <f t="shared" si="727"/>
        <v>369.07985337999997</v>
      </c>
      <c r="BB323" s="26">
        <f t="shared" si="777"/>
        <v>1</v>
      </c>
      <c r="BC323" s="23">
        <f t="shared" si="778"/>
        <v>8.7654444517741847E-3</v>
      </c>
      <c r="BD323" s="27">
        <f t="shared" si="779"/>
        <v>61.720041234897238</v>
      </c>
      <c r="BE323" s="27">
        <f t="shared" ca="1" si="683"/>
        <v>0</v>
      </c>
      <c r="BF323" s="43">
        <f t="shared" ca="1" si="684"/>
        <v>0</v>
      </c>
      <c r="BG323" s="25">
        <f t="shared" si="728"/>
        <v>334.61413053000001</v>
      </c>
      <c r="BH323" s="26">
        <f t="shared" si="780"/>
        <v>1</v>
      </c>
      <c r="BI323" s="23">
        <f t="shared" si="781"/>
        <v>8.7654444517741847E-3</v>
      </c>
      <c r="BJ323" s="27">
        <f t="shared" si="782"/>
        <v>67.045088526677389</v>
      </c>
      <c r="BK323" s="27">
        <f t="shared" ca="1" si="685"/>
        <v>0</v>
      </c>
      <c r="BL323" s="43">
        <f t="shared" ca="1" si="686"/>
        <v>0</v>
      </c>
      <c r="BM323" s="25">
        <f t="shared" si="729"/>
        <v>366.70576841666661</v>
      </c>
      <c r="BN323" s="26">
        <f t="shared" si="783"/>
        <v>1</v>
      </c>
      <c r="BO323" s="23">
        <f t="shared" si="784"/>
        <v>8.7654444517741847E-3</v>
      </c>
      <c r="BP323" s="27">
        <f t="shared" si="785"/>
        <v>33.587199493961506</v>
      </c>
      <c r="BQ323" s="27">
        <f t="shared" ca="1" si="687"/>
        <v>0</v>
      </c>
      <c r="BR323" s="43">
        <f t="shared" ca="1" si="688"/>
        <v>0</v>
      </c>
      <c r="BS323" s="25">
        <f t="shared" si="730"/>
        <v>334.61413053000001</v>
      </c>
      <c r="BT323" s="34">
        <f t="shared" si="786"/>
        <v>1</v>
      </c>
      <c r="BU323" s="23">
        <f t="shared" si="787"/>
        <v>8.7654444517741847E-3</v>
      </c>
      <c r="BV323" s="27">
        <f t="shared" si="788"/>
        <v>58.326197923486326</v>
      </c>
      <c r="BW323" s="27">
        <f t="shared" ca="1" si="689"/>
        <v>0</v>
      </c>
      <c r="BX323" s="43">
        <f t="shared" ca="1" si="690"/>
        <v>0</v>
      </c>
      <c r="BY323" s="25">
        <f t="shared" si="731"/>
        <v>393.35090745000002</v>
      </c>
      <c r="BZ323" s="50">
        <f t="shared" si="732"/>
        <v>1</v>
      </c>
      <c r="CA323" s="23">
        <f t="shared" si="789"/>
        <v>8.7654444517741847E-3</v>
      </c>
      <c r="CB323" s="27">
        <f t="shared" si="790"/>
        <v>56.658097954917807</v>
      </c>
      <c r="CC323" s="27">
        <f t="shared" ca="1" si="691"/>
        <v>0</v>
      </c>
      <c r="CD323" s="43">
        <f t="shared" ca="1" si="692"/>
        <v>0</v>
      </c>
      <c r="CE323" s="25">
        <f t="shared" si="733"/>
        <v>369.07985337999997</v>
      </c>
      <c r="CF323" s="34">
        <f t="shared" si="734"/>
        <v>1</v>
      </c>
      <c r="CG323" s="23">
        <f t="shared" si="791"/>
        <v>8.7654444517741847E-3</v>
      </c>
      <c r="CH323" s="27">
        <f t="shared" si="792"/>
        <v>48.790770394326444</v>
      </c>
      <c r="CI323" s="27">
        <f t="shared" ca="1" si="693"/>
        <v>0</v>
      </c>
      <c r="CJ323" s="43">
        <f t="shared" ca="1" si="694"/>
        <v>0</v>
      </c>
      <c r="CK323" s="25">
        <f t="shared" si="735"/>
        <v>334.61413053000001</v>
      </c>
      <c r="CL323" s="34">
        <f t="shared" si="736"/>
        <v>1</v>
      </c>
      <c r="CM323" s="23">
        <f t="shared" si="793"/>
        <v>8.7654444517741847E-3</v>
      </c>
      <c r="CN323" s="27">
        <f t="shared" si="794"/>
        <v>64.041339013876183</v>
      </c>
      <c r="CO323" s="27">
        <f t="shared" ca="1" si="695"/>
        <v>0</v>
      </c>
      <c r="CP323" s="43">
        <f t="shared" ca="1" si="696"/>
        <v>0</v>
      </c>
      <c r="CQ323" s="25">
        <f t="shared" si="737"/>
        <v>294.515721525</v>
      </c>
      <c r="CR323" s="34">
        <f t="shared" si="738"/>
        <v>1</v>
      </c>
      <c r="CS323" s="23">
        <f t="shared" si="795"/>
        <v>8.7654444517741847E-3</v>
      </c>
      <c r="CT323" s="27">
        <f t="shared" si="796"/>
        <v>54.003471543088892</v>
      </c>
      <c r="CU323" s="27">
        <f t="shared" ca="1" si="697"/>
        <v>0</v>
      </c>
      <c r="CV323" s="43">
        <f t="shared" ca="1" si="698"/>
        <v>0</v>
      </c>
      <c r="CW323" s="25">
        <f t="shared" si="739"/>
        <v>334.61413053000001</v>
      </c>
      <c r="CX323" s="34">
        <f t="shared" si="797"/>
        <v>1</v>
      </c>
      <c r="CY323" s="23">
        <f t="shared" si="798"/>
        <v>8.7654444517741847E-3</v>
      </c>
      <c r="CZ323" s="27">
        <f t="shared" si="799"/>
        <v>59.421296716679009</v>
      </c>
      <c r="DA323" s="27">
        <f t="shared" ca="1" si="699"/>
        <v>0</v>
      </c>
      <c r="DB323" s="43">
        <f t="shared" ca="1" si="700"/>
        <v>0</v>
      </c>
      <c r="DC323" s="25">
        <f t="shared" si="740"/>
        <v>334.61413053000001</v>
      </c>
      <c r="DD323" s="34">
        <f t="shared" si="741"/>
        <v>1</v>
      </c>
      <c r="DE323" s="23">
        <f t="shared" si="800"/>
        <v>8.7654444517741847E-3</v>
      </c>
      <c r="DF323" s="27">
        <f t="shared" si="801"/>
        <v>75.132707301093674</v>
      </c>
      <c r="DG323" s="27">
        <f t="shared" ca="1" si="664"/>
        <v>0</v>
      </c>
      <c r="DH323" s="43">
        <f t="shared" ca="1" si="665"/>
        <v>0</v>
      </c>
      <c r="DI323" s="25">
        <f t="shared" si="742"/>
        <v>393.35090745000002</v>
      </c>
      <c r="DJ323" s="26">
        <f t="shared" si="743"/>
        <v>1</v>
      </c>
      <c r="DK323" s="23">
        <f t="shared" si="802"/>
        <v>8.7654444517741847E-3</v>
      </c>
      <c r="DL323" s="27">
        <f t="shared" si="803"/>
        <v>93.583770910704857</v>
      </c>
      <c r="DM323" s="27">
        <f t="shared" ca="1" si="701"/>
        <v>0</v>
      </c>
      <c r="DN323" s="43">
        <f t="shared" ca="1" si="702"/>
        <v>0</v>
      </c>
      <c r="DO323" s="25">
        <f t="shared" si="744"/>
        <v>369.07985337999997</v>
      </c>
      <c r="DP323" s="26">
        <f t="shared" si="745"/>
        <v>1</v>
      </c>
      <c r="DQ323" s="23">
        <f t="shared" si="804"/>
        <v>8.7654444517741847E-3</v>
      </c>
      <c r="DR323" s="27">
        <f t="shared" si="805"/>
        <v>115.33507623916134</v>
      </c>
      <c r="DS323" s="27">
        <f t="shared" ca="1" si="703"/>
        <v>0</v>
      </c>
      <c r="DT323" s="43">
        <f t="shared" ca="1" si="704"/>
        <v>0</v>
      </c>
      <c r="DU323" s="25">
        <f t="shared" si="746"/>
        <v>334.61413053000001</v>
      </c>
      <c r="DV323" s="26">
        <f t="shared" si="747"/>
        <v>1</v>
      </c>
      <c r="DW323" s="23">
        <f t="shared" si="806"/>
        <v>8.7654444517741847E-3</v>
      </c>
      <c r="DX323" s="27">
        <f t="shared" si="807"/>
        <v>66.735994270007097</v>
      </c>
      <c r="DY323" s="27">
        <f t="shared" ca="1" si="705"/>
        <v>0</v>
      </c>
      <c r="DZ323" s="43">
        <f t="shared" ca="1" si="706"/>
        <v>0</v>
      </c>
      <c r="EA323" s="25">
        <f t="shared" si="748"/>
        <v>334.61413053000001</v>
      </c>
      <c r="EB323" s="34">
        <f t="shared" si="808"/>
        <v>1</v>
      </c>
      <c r="EC323" s="23">
        <f t="shared" si="809"/>
        <v>8.7654444517741847E-3</v>
      </c>
      <c r="ED323" s="27">
        <f t="shared" si="810"/>
        <v>94.879501966625369</v>
      </c>
      <c r="EE323" s="27">
        <f t="shared" ca="1" si="707"/>
        <v>0</v>
      </c>
      <c r="EF323" s="43">
        <f t="shared" ca="1" si="708"/>
        <v>0</v>
      </c>
      <c r="EG323" s="25">
        <f t="shared" si="749"/>
        <v>393.35090745000002</v>
      </c>
      <c r="EH323" s="26">
        <f t="shared" si="811"/>
        <v>1</v>
      </c>
      <c r="EI323" s="23">
        <f t="shared" si="812"/>
        <v>8.7654444517741847E-3</v>
      </c>
      <c r="EJ323" s="27">
        <f t="shared" si="813"/>
        <v>101.93479824949291</v>
      </c>
      <c r="EK323" s="27">
        <f t="shared" ca="1" si="709"/>
        <v>0</v>
      </c>
      <c r="EL323" s="43">
        <f t="shared" ca="1" si="710"/>
        <v>0</v>
      </c>
      <c r="EM323" s="25">
        <f t="shared" si="750"/>
        <v>369.07985337999997</v>
      </c>
      <c r="EN323" s="26">
        <f t="shared" si="814"/>
        <v>1</v>
      </c>
      <c r="EO323" s="23">
        <f t="shared" si="815"/>
        <v>8.7654444517741847E-3</v>
      </c>
      <c r="EP323" s="27">
        <f t="shared" si="816"/>
        <v>75.228368923850468</v>
      </c>
      <c r="EQ323" s="27">
        <f t="shared" ca="1" si="711"/>
        <v>0</v>
      </c>
      <c r="ER323" s="43">
        <f t="shared" ca="1" si="712"/>
        <v>0</v>
      </c>
      <c r="ES323" s="25">
        <f t="shared" si="751"/>
        <v>334.61413053000001</v>
      </c>
      <c r="ET323" s="26">
        <f t="shared" si="817"/>
        <v>1</v>
      </c>
      <c r="EU323" s="23">
        <f t="shared" si="818"/>
        <v>8.7654444517741847E-3</v>
      </c>
      <c r="EV323" s="27">
        <f t="shared" si="819"/>
        <v>71.536914375457627</v>
      </c>
      <c r="EW323" s="27">
        <f t="shared" ca="1" si="713"/>
        <v>0</v>
      </c>
      <c r="EX323" s="43">
        <f t="shared" ca="1" si="714"/>
        <v>0</v>
      </c>
      <c r="EY323" s="25">
        <f t="shared" si="752"/>
        <v>334.61413053000001</v>
      </c>
      <c r="EZ323" s="34">
        <f t="shared" si="820"/>
        <v>1</v>
      </c>
      <c r="FA323" s="23">
        <f t="shared" si="821"/>
        <v>8.7654444517741847E-3</v>
      </c>
      <c r="FB323" s="27">
        <f t="shared" si="822"/>
        <v>86.500973579471108</v>
      </c>
      <c r="FC323" s="27">
        <f t="shared" ca="1" si="715"/>
        <v>0</v>
      </c>
      <c r="FD323" s="43">
        <f t="shared" ca="1" si="716"/>
        <v>0</v>
      </c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25">
        <f t="shared" si="753"/>
        <v>334.61413053000001</v>
      </c>
      <c r="FT323" s="26">
        <f t="shared" si="823"/>
        <v>1</v>
      </c>
      <c r="FU323" s="23">
        <f t="shared" si="824"/>
        <v>8.7654444517741847E-3</v>
      </c>
      <c r="FV323" s="27">
        <f t="shared" si="825"/>
        <v>11.132054518690319</v>
      </c>
      <c r="FW323" s="27">
        <f t="shared" ca="1" si="717"/>
        <v>0</v>
      </c>
      <c r="FX323" s="43">
        <f t="shared" ca="1" si="718"/>
        <v>0</v>
      </c>
      <c r="FY323" s="25">
        <f t="shared" si="754"/>
        <v>334.61413053000001</v>
      </c>
      <c r="FZ323" s="26">
        <f t="shared" si="826"/>
        <v>1</v>
      </c>
      <c r="GA323" s="23">
        <f t="shared" si="827"/>
        <v>8.7654444517741847E-3</v>
      </c>
      <c r="GB323" s="27">
        <f t="shared" si="828"/>
        <v>61.37510072704746</v>
      </c>
      <c r="GC323" s="27">
        <f t="shared" ca="1" si="719"/>
        <v>0</v>
      </c>
      <c r="GD323" s="43">
        <f t="shared" ca="1" si="720"/>
        <v>0</v>
      </c>
      <c r="GE323" s="47"/>
      <c r="GF323" s="47"/>
    </row>
    <row r="324" spans="1:188" x14ac:dyDescent="0.2">
      <c r="A324" s="30">
        <v>34515</v>
      </c>
      <c r="B324" s="34">
        <v>396.38609930000001</v>
      </c>
      <c r="C324" s="23">
        <v>8.6133443773701579E-3</v>
      </c>
      <c r="D324" s="24">
        <f t="shared" si="666"/>
        <v>3.338080856549297E-3</v>
      </c>
      <c r="E324" s="25" t="e">
        <f>#N/A</f>
        <v>#N/A</v>
      </c>
      <c r="F324" s="26">
        <v>1</v>
      </c>
      <c r="G324" s="23">
        <f t="shared" si="755"/>
        <v>3.338080856549297E-3</v>
      </c>
      <c r="H324" s="27">
        <f t="shared" si="756"/>
        <v>116.88073805105613</v>
      </c>
      <c r="I324" s="27">
        <f t="shared" ca="1" si="667"/>
        <v>0</v>
      </c>
      <c r="J324" s="43">
        <f t="shared" ca="1" si="668"/>
        <v>0</v>
      </c>
      <c r="K324" s="25" t="e">
        <f>#N/A</f>
        <v>#N/A</v>
      </c>
      <c r="L324" s="26">
        <v>0</v>
      </c>
      <c r="M324" s="23">
        <f t="shared" si="757"/>
        <v>8.6133443773701579E-3</v>
      </c>
      <c r="N324" s="27">
        <f t="shared" si="758"/>
        <v>9.6945592223201924</v>
      </c>
      <c r="O324" s="27">
        <f t="shared" ca="1" si="669"/>
        <v>0</v>
      </c>
      <c r="P324" s="43">
        <f t="shared" ca="1" si="670"/>
        <v>0</v>
      </c>
      <c r="Q324" s="25">
        <f t="shared" si="721"/>
        <v>345.26280445999998</v>
      </c>
      <c r="R324" s="26">
        <f t="shared" si="759"/>
        <v>1</v>
      </c>
      <c r="S324" s="23">
        <f t="shared" si="760"/>
        <v>3.338080856549297E-3</v>
      </c>
      <c r="T324" s="27">
        <f t="shared" si="761"/>
        <v>81.483033158502494</v>
      </c>
      <c r="U324" s="27">
        <f t="shared" ca="1" si="671"/>
        <v>0</v>
      </c>
      <c r="V324" s="43">
        <f t="shared" ca="1" si="672"/>
        <v>0</v>
      </c>
      <c r="W324" s="25">
        <f t="shared" si="722"/>
        <v>395.72671594999997</v>
      </c>
      <c r="X324" s="26">
        <f t="shared" si="762"/>
        <v>1</v>
      </c>
      <c r="Y324" s="23">
        <f t="shared" si="763"/>
        <v>3.338080856549297E-3</v>
      </c>
      <c r="Z324" s="27">
        <f t="shared" si="764"/>
        <v>145.10596020715843</v>
      </c>
      <c r="AA324" s="27">
        <f t="shared" ca="1" si="673"/>
        <v>0</v>
      </c>
      <c r="AB324" s="43">
        <f t="shared" ca="1" si="674"/>
        <v>0</v>
      </c>
      <c r="AC324" s="25">
        <f t="shared" si="723"/>
        <v>379.24925846000002</v>
      </c>
      <c r="AD324" s="26">
        <f t="shared" si="765"/>
        <v>1</v>
      </c>
      <c r="AE324" s="23">
        <f t="shared" si="766"/>
        <v>3.338080856549297E-3</v>
      </c>
      <c r="AF324" s="27">
        <f t="shared" si="767"/>
        <v>115.09493415701158</v>
      </c>
      <c r="AG324" s="27">
        <f t="shared" ca="1" si="675"/>
        <v>0</v>
      </c>
      <c r="AH324" s="43">
        <f t="shared" ca="1" si="676"/>
        <v>0</v>
      </c>
      <c r="AI324" s="25">
        <f t="shared" si="724"/>
        <v>345.26280445999998</v>
      </c>
      <c r="AJ324" s="26">
        <f t="shared" si="768"/>
        <v>1</v>
      </c>
      <c r="AK324" s="23">
        <f t="shared" si="769"/>
        <v>3.338080856549297E-3</v>
      </c>
      <c r="AL324" s="27">
        <f t="shared" si="770"/>
        <v>81.483033158502494</v>
      </c>
      <c r="AM324" s="27">
        <f t="shared" ca="1" si="677"/>
        <v>0</v>
      </c>
      <c r="AN324" s="43">
        <f t="shared" ca="1" si="678"/>
        <v>0</v>
      </c>
      <c r="AO324" s="25">
        <f t="shared" si="725"/>
        <v>345.26280445999998</v>
      </c>
      <c r="AP324" s="34">
        <f t="shared" si="771"/>
        <v>1</v>
      </c>
      <c r="AQ324" s="23">
        <f t="shared" si="772"/>
        <v>3.338080856549297E-3</v>
      </c>
      <c r="AR324" s="27">
        <f t="shared" si="773"/>
        <v>117.17645775860149</v>
      </c>
      <c r="AS324" s="27">
        <f t="shared" ca="1" si="679"/>
        <v>0</v>
      </c>
      <c r="AT324" s="43">
        <f t="shared" ca="1" si="680"/>
        <v>0</v>
      </c>
      <c r="AU324" s="25">
        <f t="shared" si="726"/>
        <v>379.24925846000002</v>
      </c>
      <c r="AV324" s="26">
        <f t="shared" si="774"/>
        <v>1</v>
      </c>
      <c r="AW324" s="23">
        <f t="shared" si="775"/>
        <v>3.338080856549297E-3</v>
      </c>
      <c r="AX324" s="27">
        <f t="shared" si="776"/>
        <v>70.15670388394696</v>
      </c>
      <c r="AY324" s="27">
        <f t="shared" ca="1" si="681"/>
        <v>0</v>
      </c>
      <c r="AZ324" s="43">
        <f t="shared" ca="1" si="682"/>
        <v>0</v>
      </c>
      <c r="BA324" s="25">
        <f t="shared" si="727"/>
        <v>379.24925846000002</v>
      </c>
      <c r="BB324" s="26">
        <f t="shared" si="777"/>
        <v>1</v>
      </c>
      <c r="BC324" s="23">
        <f t="shared" si="778"/>
        <v>3.338080856549297E-3</v>
      </c>
      <c r="BD324" s="27">
        <f t="shared" si="779"/>
        <v>61.926067723008885</v>
      </c>
      <c r="BE324" s="27">
        <f t="shared" ca="1" si="683"/>
        <v>0</v>
      </c>
      <c r="BF324" s="43">
        <f t="shared" ca="1" si="684"/>
        <v>0</v>
      </c>
      <c r="BG324" s="25">
        <f t="shared" si="728"/>
        <v>345.26280445999998</v>
      </c>
      <c r="BH324" s="26">
        <f t="shared" si="780"/>
        <v>1</v>
      </c>
      <c r="BI324" s="23">
        <f t="shared" si="781"/>
        <v>3.338080856549297E-3</v>
      </c>
      <c r="BJ324" s="27">
        <f t="shared" si="782"/>
        <v>67.268890453213942</v>
      </c>
      <c r="BK324" s="27">
        <f t="shared" ca="1" si="685"/>
        <v>0</v>
      </c>
      <c r="BL324" s="43">
        <f t="shared" ca="1" si="686"/>
        <v>0</v>
      </c>
      <c r="BM324" s="25">
        <f t="shared" si="729"/>
        <v>373.63089436666661</v>
      </c>
      <c r="BN324" s="26">
        <f t="shared" si="783"/>
        <v>1</v>
      </c>
      <c r="BO324" s="23">
        <f t="shared" si="784"/>
        <v>3.338080856549297E-3</v>
      </c>
      <c r="BP324" s="27">
        <f t="shared" si="785"/>
        <v>33.699316281617399</v>
      </c>
      <c r="BQ324" s="27">
        <f t="shared" ca="1" si="687"/>
        <v>0</v>
      </c>
      <c r="BR324" s="43">
        <f t="shared" ca="1" si="688"/>
        <v>0</v>
      </c>
      <c r="BS324" s="25">
        <f t="shared" si="730"/>
        <v>345.26280445999998</v>
      </c>
      <c r="BT324" s="34">
        <f t="shared" si="786"/>
        <v>1</v>
      </c>
      <c r="BU324" s="23">
        <f t="shared" si="787"/>
        <v>3.338080856549297E-3</v>
      </c>
      <c r="BV324" s="27">
        <f t="shared" si="788"/>
        <v>58.520895488210023</v>
      </c>
      <c r="BW324" s="27">
        <f t="shared" ca="1" si="689"/>
        <v>0</v>
      </c>
      <c r="BX324" s="43">
        <f t="shared" ca="1" si="690"/>
        <v>0</v>
      </c>
      <c r="BY324" s="25">
        <f t="shared" si="731"/>
        <v>395.72671594999997</v>
      </c>
      <c r="BZ324" s="50">
        <f t="shared" si="732"/>
        <v>1</v>
      </c>
      <c r="CA324" s="23">
        <f t="shared" si="789"/>
        <v>3.338080856549297E-3</v>
      </c>
      <c r="CB324" s="27">
        <f t="shared" si="790"/>
        <v>56.847227267069613</v>
      </c>
      <c r="CC324" s="27">
        <f t="shared" ca="1" si="691"/>
        <v>0</v>
      </c>
      <c r="CD324" s="43">
        <f t="shared" ca="1" si="692"/>
        <v>0</v>
      </c>
      <c r="CE324" s="25">
        <f t="shared" si="733"/>
        <v>379.24925846000002</v>
      </c>
      <c r="CF324" s="34">
        <f t="shared" si="734"/>
        <v>1</v>
      </c>
      <c r="CG324" s="23">
        <f t="shared" si="791"/>
        <v>3.338080856549297E-3</v>
      </c>
      <c r="CH324" s="27">
        <f t="shared" si="792"/>
        <v>48.953637930956035</v>
      </c>
      <c r="CI324" s="27">
        <f t="shared" ca="1" si="693"/>
        <v>0</v>
      </c>
      <c r="CJ324" s="43">
        <f t="shared" ca="1" si="694"/>
        <v>0</v>
      </c>
      <c r="CK324" s="25">
        <f t="shared" si="735"/>
        <v>345.26280445999998</v>
      </c>
      <c r="CL324" s="34">
        <f t="shared" si="736"/>
        <v>1</v>
      </c>
      <c r="CM324" s="23">
        <f t="shared" si="793"/>
        <v>3.338080856549297E-3</v>
      </c>
      <c r="CN324" s="27">
        <f t="shared" si="794"/>
        <v>64.255114181666187</v>
      </c>
      <c r="CO324" s="27">
        <f t="shared" ca="1" si="695"/>
        <v>0</v>
      </c>
      <c r="CP324" s="43">
        <f t="shared" ca="1" si="696"/>
        <v>0</v>
      </c>
      <c r="CQ324" s="25">
        <f t="shared" si="737"/>
        <v>303.76962775499999</v>
      </c>
      <c r="CR324" s="34">
        <f t="shared" si="738"/>
        <v>1</v>
      </c>
      <c r="CS324" s="23">
        <f t="shared" si="795"/>
        <v>3.338080856549297E-3</v>
      </c>
      <c r="CT324" s="27">
        <f t="shared" si="796"/>
        <v>54.183739497634079</v>
      </c>
      <c r="CU324" s="27">
        <f t="shared" ca="1" si="697"/>
        <v>0</v>
      </c>
      <c r="CV324" s="43">
        <f t="shared" ca="1" si="698"/>
        <v>0</v>
      </c>
      <c r="CW324" s="25">
        <f t="shared" si="739"/>
        <v>345.26280445999998</v>
      </c>
      <c r="CX324" s="34">
        <f t="shared" si="797"/>
        <v>1</v>
      </c>
      <c r="CY324" s="23">
        <f t="shared" si="798"/>
        <v>3.338080856549297E-3</v>
      </c>
      <c r="CZ324" s="27">
        <f t="shared" si="799"/>
        <v>59.619649809720293</v>
      </c>
      <c r="DA324" s="27">
        <f t="shared" ca="1" si="699"/>
        <v>0</v>
      </c>
      <c r="DB324" s="43">
        <f t="shared" ca="1" si="700"/>
        <v>0</v>
      </c>
      <c r="DC324" s="25">
        <f t="shared" si="740"/>
        <v>345.26280445999998</v>
      </c>
      <c r="DD324" s="34">
        <f t="shared" si="741"/>
        <v>1</v>
      </c>
      <c r="DE324" s="23">
        <f t="shared" si="800"/>
        <v>3.338080856549297E-3</v>
      </c>
      <c r="DF324" s="27">
        <f t="shared" si="801"/>
        <v>75.383506353036182</v>
      </c>
      <c r="DG324" s="27">
        <f t="shared" ca="1" si="664"/>
        <v>0</v>
      </c>
      <c r="DH324" s="43">
        <f t="shared" ca="1" si="665"/>
        <v>0</v>
      </c>
      <c r="DI324" s="25">
        <f t="shared" si="742"/>
        <v>395.72671594999997</v>
      </c>
      <c r="DJ324" s="26">
        <f t="shared" si="743"/>
        <v>1</v>
      </c>
      <c r="DK324" s="23">
        <f t="shared" si="802"/>
        <v>3.338080856549297E-3</v>
      </c>
      <c r="DL324" s="27">
        <f t="shared" si="803"/>
        <v>93.89616110486557</v>
      </c>
      <c r="DM324" s="27">
        <f t="shared" ca="1" si="701"/>
        <v>0</v>
      </c>
      <c r="DN324" s="43">
        <f t="shared" ca="1" si="702"/>
        <v>0</v>
      </c>
      <c r="DO324" s="25">
        <f t="shared" si="744"/>
        <v>379.24925846000002</v>
      </c>
      <c r="DP324" s="26">
        <f t="shared" si="745"/>
        <v>1</v>
      </c>
      <c r="DQ324" s="23">
        <f t="shared" si="804"/>
        <v>3.338080856549297E-3</v>
      </c>
      <c r="DR324" s="27">
        <f t="shared" si="805"/>
        <v>115.72007404924393</v>
      </c>
      <c r="DS324" s="27">
        <f t="shared" ca="1" si="703"/>
        <v>0</v>
      </c>
      <c r="DT324" s="43">
        <f t="shared" ca="1" si="704"/>
        <v>0</v>
      </c>
      <c r="DU324" s="25">
        <f t="shared" si="746"/>
        <v>345.26280445999998</v>
      </c>
      <c r="DV324" s="26">
        <f t="shared" si="747"/>
        <v>1</v>
      </c>
      <c r="DW324" s="23">
        <f t="shared" si="806"/>
        <v>3.338080856549297E-3</v>
      </c>
      <c r="DX324" s="27">
        <f t="shared" si="807"/>
        <v>66.958764414922598</v>
      </c>
      <c r="DY324" s="27">
        <f t="shared" ca="1" si="705"/>
        <v>0</v>
      </c>
      <c r="DZ324" s="43">
        <f t="shared" ca="1" si="706"/>
        <v>0</v>
      </c>
      <c r="EA324" s="25">
        <f t="shared" si="748"/>
        <v>345.26280445999998</v>
      </c>
      <c r="EB324" s="34">
        <f t="shared" si="808"/>
        <v>1</v>
      </c>
      <c r="EC324" s="23">
        <f t="shared" si="809"/>
        <v>3.338080856549297E-3</v>
      </c>
      <c r="ED324" s="27">
        <f t="shared" si="810"/>
        <v>95.196217415819092</v>
      </c>
      <c r="EE324" s="27">
        <f t="shared" ca="1" si="707"/>
        <v>0</v>
      </c>
      <c r="EF324" s="43">
        <f t="shared" ca="1" si="708"/>
        <v>0</v>
      </c>
      <c r="EG324" s="25">
        <f t="shared" si="749"/>
        <v>395.72671594999997</v>
      </c>
      <c r="EH324" s="26">
        <f t="shared" si="811"/>
        <v>1</v>
      </c>
      <c r="EI324" s="23">
        <f t="shared" si="812"/>
        <v>3.338080856549297E-3</v>
      </c>
      <c r="EJ324" s="27">
        <f t="shared" si="813"/>
        <v>102.27506484814576</v>
      </c>
      <c r="EK324" s="27">
        <f t="shared" ca="1" si="709"/>
        <v>0</v>
      </c>
      <c r="EL324" s="43">
        <f t="shared" ca="1" si="710"/>
        <v>0</v>
      </c>
      <c r="EM324" s="25">
        <f t="shared" si="750"/>
        <v>379.24925846000002</v>
      </c>
      <c r="EN324" s="26">
        <f t="shared" si="814"/>
        <v>1</v>
      </c>
      <c r="EO324" s="23">
        <f t="shared" si="815"/>
        <v>3.338080856549297E-3</v>
      </c>
      <c r="EP324" s="27">
        <f t="shared" si="816"/>
        <v>75.479487302024594</v>
      </c>
      <c r="EQ324" s="27">
        <f t="shared" ca="1" si="711"/>
        <v>0</v>
      </c>
      <c r="ER324" s="43">
        <f t="shared" ca="1" si="712"/>
        <v>0</v>
      </c>
      <c r="ES324" s="25">
        <f t="shared" si="751"/>
        <v>345.26280445999998</v>
      </c>
      <c r="ET324" s="26">
        <f t="shared" si="817"/>
        <v>1</v>
      </c>
      <c r="EU324" s="23">
        <f t="shared" si="818"/>
        <v>3.338080856549297E-3</v>
      </c>
      <c r="EV324" s="27">
        <f t="shared" si="819"/>
        <v>71.775710379870944</v>
      </c>
      <c r="EW324" s="27">
        <f t="shared" ca="1" si="713"/>
        <v>0</v>
      </c>
      <c r="EX324" s="43">
        <f t="shared" ca="1" si="714"/>
        <v>0</v>
      </c>
      <c r="EY324" s="25">
        <f t="shared" si="752"/>
        <v>345.26280445999998</v>
      </c>
      <c r="EZ324" s="34">
        <f t="shared" si="820"/>
        <v>1</v>
      </c>
      <c r="FA324" s="23">
        <f t="shared" si="821"/>
        <v>3.338080856549297E-3</v>
      </c>
      <c r="FB324" s="27">
        <f t="shared" si="822"/>
        <v>86.789720823449613</v>
      </c>
      <c r="FC324" s="27">
        <f t="shared" ca="1" si="715"/>
        <v>0</v>
      </c>
      <c r="FD324" s="43">
        <f t="shared" ca="1" si="716"/>
        <v>0</v>
      </c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25">
        <f t="shared" si="753"/>
        <v>345.26280445999998</v>
      </c>
      <c r="FT324" s="26">
        <f t="shared" si="823"/>
        <v>1</v>
      </c>
      <c r="FU324" s="23">
        <f t="shared" si="824"/>
        <v>3.338080856549297E-3</v>
      </c>
      <c r="FV324" s="27">
        <f t="shared" si="825"/>
        <v>11.169214216773222</v>
      </c>
      <c r="FW324" s="27">
        <f t="shared" ca="1" si="717"/>
        <v>0</v>
      </c>
      <c r="FX324" s="43">
        <f t="shared" ca="1" si="718"/>
        <v>0</v>
      </c>
      <c r="FY324" s="25">
        <f t="shared" si="754"/>
        <v>345.26280445999998</v>
      </c>
      <c r="FZ324" s="26">
        <f t="shared" si="826"/>
        <v>1</v>
      </c>
      <c r="GA324" s="23">
        <f t="shared" si="827"/>
        <v>3.338080856549297E-3</v>
      </c>
      <c r="GB324" s="27">
        <f t="shared" si="828"/>
        <v>61.5799757758532</v>
      </c>
      <c r="GC324" s="27">
        <f t="shared" ca="1" si="719"/>
        <v>0</v>
      </c>
      <c r="GD324" s="43">
        <f t="shared" ca="1" si="720"/>
        <v>0</v>
      </c>
      <c r="GE324" s="47"/>
      <c r="GF324" s="47"/>
    </row>
    <row r="325" spans="1:188" x14ac:dyDescent="0.2">
      <c r="A325" s="30">
        <v>34546</v>
      </c>
      <c r="B325" s="34">
        <v>415.2863342</v>
      </c>
      <c r="C325" s="23">
        <v>8.5526594769225195E-3</v>
      </c>
      <c r="D325" s="24">
        <f t="shared" si="666"/>
        <v>4.768137665114125E-2</v>
      </c>
      <c r="E325" s="25" t="e">
        <f>#N/A</f>
        <v>#N/A</v>
      </c>
      <c r="F325" s="26">
        <v>1</v>
      </c>
      <c r="G325" s="23">
        <f t="shared" si="755"/>
        <v>4.768137665114125E-2</v>
      </c>
      <c r="H325" s="27">
        <f t="shared" si="756"/>
        <v>122.45377254533192</v>
      </c>
      <c r="I325" s="27">
        <f t="shared" ca="1" si="667"/>
        <v>0</v>
      </c>
      <c r="J325" s="43">
        <f t="shared" ca="1" si="668"/>
        <v>0</v>
      </c>
      <c r="K325" s="25" t="e">
        <f>#N/A</f>
        <v>#N/A</v>
      </c>
      <c r="L325" s="26">
        <v>0</v>
      </c>
      <c r="M325" s="23">
        <f t="shared" si="757"/>
        <v>8.5526594769225195E-3</v>
      </c>
      <c r="N325" s="27">
        <f t="shared" si="758"/>
        <v>9.7774734861275565</v>
      </c>
      <c r="O325" s="27">
        <f t="shared" ca="1" si="669"/>
        <v>0</v>
      </c>
      <c r="P325" s="43">
        <f t="shared" ca="1" si="670"/>
        <v>0</v>
      </c>
      <c r="Q325" s="25">
        <f t="shared" si="721"/>
        <v>359.62428678999999</v>
      </c>
      <c r="R325" s="26">
        <f t="shared" si="759"/>
        <v>1</v>
      </c>
      <c r="S325" s="23">
        <f t="shared" si="760"/>
        <v>4.768137665114125E-2</v>
      </c>
      <c r="T325" s="27">
        <f t="shared" si="761"/>
        <v>85.368256353210484</v>
      </c>
      <c r="U325" s="27">
        <f t="shared" ca="1" si="671"/>
        <v>0</v>
      </c>
      <c r="V325" s="43">
        <f t="shared" ca="1" si="672"/>
        <v>0</v>
      </c>
      <c r="W325" s="25">
        <f t="shared" si="722"/>
        <v>405.83621675000001</v>
      </c>
      <c r="X325" s="26">
        <f t="shared" si="762"/>
        <v>1</v>
      </c>
      <c r="Y325" s="23">
        <f t="shared" si="763"/>
        <v>4.768137665114125E-2</v>
      </c>
      <c r="Z325" s="27">
        <f t="shared" si="764"/>
        <v>152.02481215012148</v>
      </c>
      <c r="AA325" s="27">
        <f t="shared" ca="1" si="673"/>
        <v>0</v>
      </c>
      <c r="AB325" s="43">
        <f t="shared" ca="1" si="674"/>
        <v>0</v>
      </c>
      <c r="AC325" s="25">
        <f t="shared" si="723"/>
        <v>391.74153874000001</v>
      </c>
      <c r="AD325" s="26">
        <f t="shared" si="765"/>
        <v>1</v>
      </c>
      <c r="AE325" s="23">
        <f t="shared" si="766"/>
        <v>4.768137665114125E-2</v>
      </c>
      <c r="AF325" s="27">
        <f t="shared" si="767"/>
        <v>120.58281906319036</v>
      </c>
      <c r="AG325" s="27">
        <f t="shared" ca="1" si="675"/>
        <v>0</v>
      </c>
      <c r="AH325" s="43">
        <f t="shared" ca="1" si="676"/>
        <v>0</v>
      </c>
      <c r="AI325" s="25">
        <f t="shared" si="724"/>
        <v>359.62428678999999</v>
      </c>
      <c r="AJ325" s="26">
        <f t="shared" si="768"/>
        <v>1</v>
      </c>
      <c r="AK325" s="23">
        <f t="shared" si="769"/>
        <v>4.768137665114125E-2</v>
      </c>
      <c r="AL325" s="27">
        <f t="shared" si="770"/>
        <v>85.368256353210484</v>
      </c>
      <c r="AM325" s="27">
        <f t="shared" ca="1" si="677"/>
        <v>0</v>
      </c>
      <c r="AN325" s="43">
        <f t="shared" ca="1" si="678"/>
        <v>0</v>
      </c>
      <c r="AO325" s="25">
        <f t="shared" si="725"/>
        <v>359.62428678999999</v>
      </c>
      <c r="AP325" s="34">
        <f t="shared" si="771"/>
        <v>1</v>
      </c>
      <c r="AQ325" s="23">
        <f t="shared" si="772"/>
        <v>4.768137665114125E-2</v>
      </c>
      <c r="AR325" s="27">
        <f t="shared" si="773"/>
        <v>122.76359257563591</v>
      </c>
      <c r="AS325" s="27">
        <f t="shared" ca="1" si="679"/>
        <v>0</v>
      </c>
      <c r="AT325" s="43">
        <f t="shared" ca="1" si="680"/>
        <v>0</v>
      </c>
      <c r="AU325" s="25">
        <f t="shared" si="726"/>
        <v>391.74153874000001</v>
      </c>
      <c r="AV325" s="26">
        <f t="shared" si="774"/>
        <v>1</v>
      </c>
      <c r="AW325" s="23">
        <f t="shared" si="775"/>
        <v>4.768137665114125E-2</v>
      </c>
      <c r="AX325" s="27">
        <f t="shared" si="776"/>
        <v>73.501872106440018</v>
      </c>
      <c r="AY325" s="27">
        <f t="shared" ca="1" si="681"/>
        <v>0</v>
      </c>
      <c r="AZ325" s="43">
        <f t="shared" ca="1" si="682"/>
        <v>0</v>
      </c>
      <c r="BA325" s="25">
        <f t="shared" si="727"/>
        <v>391.74153874000001</v>
      </c>
      <c r="BB325" s="26">
        <f t="shared" si="777"/>
        <v>1</v>
      </c>
      <c r="BC325" s="23">
        <f t="shared" si="778"/>
        <v>4.768137665114125E-2</v>
      </c>
      <c r="BD325" s="27">
        <f t="shared" si="779"/>
        <v>64.878787882633759</v>
      </c>
      <c r="BE325" s="27">
        <f t="shared" ca="1" si="683"/>
        <v>0</v>
      </c>
      <c r="BF325" s="43">
        <f t="shared" ca="1" si="684"/>
        <v>0</v>
      </c>
      <c r="BG325" s="25">
        <f t="shared" si="728"/>
        <v>359.62428678999999</v>
      </c>
      <c r="BH325" s="26">
        <f t="shared" si="780"/>
        <v>1</v>
      </c>
      <c r="BI325" s="23">
        <f t="shared" si="781"/>
        <v>4.768137665114125E-2</v>
      </c>
      <c r="BJ325" s="27">
        <f t="shared" si="782"/>
        <v>70.476363755817999</v>
      </c>
      <c r="BK325" s="27">
        <f t="shared" ca="1" si="685"/>
        <v>0</v>
      </c>
      <c r="BL325" s="43">
        <f t="shared" ca="1" si="686"/>
        <v>0</v>
      </c>
      <c r="BM325" s="25">
        <f t="shared" si="729"/>
        <v>385.25543775</v>
      </c>
      <c r="BN325" s="26">
        <f t="shared" si="783"/>
        <v>1</v>
      </c>
      <c r="BO325" s="23">
        <f t="shared" si="784"/>
        <v>4.768137665114125E-2</v>
      </c>
      <c r="BP325" s="27">
        <f t="shared" si="785"/>
        <v>35.306146074127135</v>
      </c>
      <c r="BQ325" s="27">
        <f t="shared" ca="1" si="687"/>
        <v>0</v>
      </c>
      <c r="BR325" s="43">
        <f t="shared" ca="1" si="688"/>
        <v>0</v>
      </c>
      <c r="BS325" s="25">
        <f t="shared" si="730"/>
        <v>359.62428678999999</v>
      </c>
      <c r="BT325" s="34">
        <f t="shared" si="786"/>
        <v>1</v>
      </c>
      <c r="BU325" s="23">
        <f t="shared" si="787"/>
        <v>4.768137665114125E-2</v>
      </c>
      <c r="BV325" s="27">
        <f t="shared" si="788"/>
        <v>61.311252347945441</v>
      </c>
      <c r="BW325" s="27">
        <f t="shared" ca="1" si="689"/>
        <v>0</v>
      </c>
      <c r="BX325" s="43">
        <f t="shared" ca="1" si="690"/>
        <v>0</v>
      </c>
      <c r="BY325" s="25">
        <f t="shared" si="731"/>
        <v>405.83621675000001</v>
      </c>
      <c r="BZ325" s="50">
        <f t="shared" si="732"/>
        <v>1</v>
      </c>
      <c r="CA325" s="23">
        <f t="shared" si="789"/>
        <v>4.768137665114125E-2</v>
      </c>
      <c r="CB325" s="27">
        <f t="shared" si="790"/>
        <v>59.557781321963787</v>
      </c>
      <c r="CC325" s="27">
        <f t="shared" ca="1" si="691"/>
        <v>0</v>
      </c>
      <c r="CD325" s="43">
        <f t="shared" ca="1" si="692"/>
        <v>0</v>
      </c>
      <c r="CE325" s="25">
        <f t="shared" si="733"/>
        <v>391.74153874000001</v>
      </c>
      <c r="CF325" s="34">
        <f t="shared" si="734"/>
        <v>1</v>
      </c>
      <c r="CG325" s="23">
        <f t="shared" si="791"/>
        <v>4.768137665114125E-2</v>
      </c>
      <c r="CH325" s="27">
        <f t="shared" si="792"/>
        <v>51.287814779585545</v>
      </c>
      <c r="CI325" s="27">
        <f t="shared" ca="1" si="693"/>
        <v>0</v>
      </c>
      <c r="CJ325" s="43">
        <f t="shared" ca="1" si="694"/>
        <v>0</v>
      </c>
      <c r="CK325" s="25">
        <f t="shared" si="735"/>
        <v>359.62428678999999</v>
      </c>
      <c r="CL325" s="34">
        <f t="shared" si="736"/>
        <v>1</v>
      </c>
      <c r="CM325" s="23">
        <f t="shared" si="793"/>
        <v>4.768137665114125E-2</v>
      </c>
      <c r="CN325" s="27">
        <f t="shared" si="794"/>
        <v>67.318886482724295</v>
      </c>
      <c r="CO325" s="27">
        <f t="shared" ca="1" si="695"/>
        <v>0</v>
      </c>
      <c r="CP325" s="43">
        <f t="shared" ca="1" si="696"/>
        <v>0</v>
      </c>
      <c r="CQ325" s="25">
        <f t="shared" si="737"/>
        <v>313.32236537999995</v>
      </c>
      <c r="CR325" s="34">
        <f t="shared" si="738"/>
        <v>1</v>
      </c>
      <c r="CS325" s="23">
        <f t="shared" si="795"/>
        <v>4.768137665114125E-2</v>
      </c>
      <c r="CT325" s="27">
        <f t="shared" si="796"/>
        <v>56.767294788988089</v>
      </c>
      <c r="CU325" s="27">
        <f t="shared" ca="1" si="697"/>
        <v>0</v>
      </c>
      <c r="CV325" s="43">
        <f t="shared" ca="1" si="698"/>
        <v>0</v>
      </c>
      <c r="CW325" s="25">
        <f t="shared" si="739"/>
        <v>359.62428678999999</v>
      </c>
      <c r="CX325" s="34">
        <f t="shared" si="797"/>
        <v>1</v>
      </c>
      <c r="CY325" s="23">
        <f t="shared" si="798"/>
        <v>4.768137665114125E-2</v>
      </c>
      <c r="CZ325" s="27">
        <f t="shared" si="799"/>
        <v>62.462396788106709</v>
      </c>
      <c r="DA325" s="27">
        <f t="shared" ca="1" si="699"/>
        <v>0</v>
      </c>
      <c r="DB325" s="43">
        <f t="shared" ca="1" si="700"/>
        <v>0</v>
      </c>
      <c r="DC325" s="25">
        <f t="shared" si="740"/>
        <v>359.62428678999999</v>
      </c>
      <c r="DD325" s="34">
        <f t="shared" si="741"/>
        <v>1</v>
      </c>
      <c r="DE325" s="23">
        <f t="shared" si="800"/>
        <v>4.768137665114125E-2</v>
      </c>
      <c r="DF325" s="27">
        <f t="shared" si="801"/>
        <v>78.977895712738999</v>
      </c>
      <c r="DG325" s="27">
        <f t="shared" ca="1" si="664"/>
        <v>0</v>
      </c>
      <c r="DH325" s="43">
        <f t="shared" ca="1" si="665"/>
        <v>0</v>
      </c>
      <c r="DI325" s="25">
        <f t="shared" si="742"/>
        <v>405.83621675000001</v>
      </c>
      <c r="DJ325" s="26">
        <f t="shared" si="743"/>
        <v>1</v>
      </c>
      <c r="DK325" s="23">
        <f t="shared" si="802"/>
        <v>4.768137665114125E-2</v>
      </c>
      <c r="DL325" s="27">
        <f t="shared" si="803"/>
        <v>98.373259328602899</v>
      </c>
      <c r="DM325" s="27">
        <f t="shared" ca="1" si="701"/>
        <v>0</v>
      </c>
      <c r="DN325" s="43">
        <f t="shared" ca="1" si="702"/>
        <v>0</v>
      </c>
      <c r="DO325" s="25">
        <f t="shared" si="744"/>
        <v>391.74153874000001</v>
      </c>
      <c r="DP325" s="26">
        <f t="shared" si="745"/>
        <v>1</v>
      </c>
      <c r="DQ325" s="23">
        <f t="shared" si="804"/>
        <v>4.768137665114125E-2</v>
      </c>
      <c r="DR325" s="27">
        <f t="shared" si="805"/>
        <v>121.23776648608388</v>
      </c>
      <c r="DS325" s="27">
        <f t="shared" ca="1" si="703"/>
        <v>0</v>
      </c>
      <c r="DT325" s="43">
        <f t="shared" ca="1" si="704"/>
        <v>0</v>
      </c>
      <c r="DU325" s="25">
        <f t="shared" si="746"/>
        <v>359.62428678999999</v>
      </c>
      <c r="DV325" s="26">
        <f t="shared" si="747"/>
        <v>1</v>
      </c>
      <c r="DW325" s="23">
        <f t="shared" si="806"/>
        <v>4.768137665114125E-2</v>
      </c>
      <c r="DX325" s="27">
        <f t="shared" si="807"/>
        <v>70.151450481085561</v>
      </c>
      <c r="DY325" s="27">
        <f t="shared" ca="1" si="705"/>
        <v>0</v>
      </c>
      <c r="DZ325" s="43">
        <f t="shared" ca="1" si="706"/>
        <v>0</v>
      </c>
      <c r="EA325" s="25">
        <f t="shared" si="748"/>
        <v>359.62428678999999</v>
      </c>
      <c r="EB325" s="34">
        <f t="shared" si="808"/>
        <v>1</v>
      </c>
      <c r="EC325" s="23">
        <f t="shared" si="809"/>
        <v>4.768137665114125E-2</v>
      </c>
      <c r="ED325" s="27">
        <f t="shared" si="810"/>
        <v>99.73530411418669</v>
      </c>
      <c r="EE325" s="27">
        <f t="shared" ca="1" si="707"/>
        <v>0</v>
      </c>
      <c r="EF325" s="43">
        <f t="shared" ca="1" si="708"/>
        <v>0</v>
      </c>
      <c r="EG325" s="25">
        <f t="shared" si="749"/>
        <v>405.83621675000001</v>
      </c>
      <c r="EH325" s="26">
        <f t="shared" si="811"/>
        <v>1</v>
      </c>
      <c r="EI325" s="23">
        <f t="shared" si="812"/>
        <v>4.768137665114125E-2</v>
      </c>
      <c r="EJ325" s="27">
        <f t="shared" si="813"/>
        <v>107.15168073719009</v>
      </c>
      <c r="EK325" s="27">
        <f t="shared" ca="1" si="709"/>
        <v>0</v>
      </c>
      <c r="EL325" s="43">
        <f t="shared" ca="1" si="710"/>
        <v>0</v>
      </c>
      <c r="EM325" s="25">
        <f t="shared" si="750"/>
        <v>391.74153874000001</v>
      </c>
      <c r="EN325" s="26">
        <f t="shared" si="814"/>
        <v>1</v>
      </c>
      <c r="EO325" s="23">
        <f t="shared" si="815"/>
        <v>4.768137665114125E-2</v>
      </c>
      <c r="EP325" s="27">
        <f t="shared" si="816"/>
        <v>79.078453165507469</v>
      </c>
      <c r="EQ325" s="27">
        <f t="shared" ca="1" si="711"/>
        <v>0</v>
      </c>
      <c r="ER325" s="43">
        <f t="shared" ca="1" si="712"/>
        <v>0</v>
      </c>
      <c r="ES325" s="25">
        <f t="shared" si="751"/>
        <v>359.62428678999999</v>
      </c>
      <c r="ET325" s="26">
        <f t="shared" si="817"/>
        <v>1</v>
      </c>
      <c r="EU325" s="23">
        <f t="shared" si="818"/>
        <v>4.768137665114125E-2</v>
      </c>
      <c r="EV325" s="27">
        <f t="shared" si="819"/>
        <v>75.198075060896798</v>
      </c>
      <c r="EW325" s="27">
        <f t="shared" ca="1" si="713"/>
        <v>0</v>
      </c>
      <c r="EX325" s="43">
        <f t="shared" ca="1" si="714"/>
        <v>0</v>
      </c>
      <c r="EY325" s="25">
        <f t="shared" si="752"/>
        <v>359.62428678999999</v>
      </c>
      <c r="EZ325" s="34">
        <f t="shared" si="820"/>
        <v>1</v>
      </c>
      <c r="FA325" s="23">
        <f t="shared" si="821"/>
        <v>4.768137665114125E-2</v>
      </c>
      <c r="FB325" s="27">
        <f t="shared" si="822"/>
        <v>90.927974191479905</v>
      </c>
      <c r="FC325" s="27">
        <f t="shared" ca="1" si="715"/>
        <v>0</v>
      </c>
      <c r="FD325" s="43">
        <f t="shared" ca="1" si="716"/>
        <v>0</v>
      </c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25">
        <f t="shared" si="753"/>
        <v>359.62428678999999</v>
      </c>
      <c r="FT325" s="26">
        <f t="shared" si="823"/>
        <v>1</v>
      </c>
      <c r="FU325" s="23">
        <f t="shared" si="824"/>
        <v>4.768137665114125E-2</v>
      </c>
      <c r="FV325" s="27">
        <f t="shared" si="825"/>
        <v>11.701777726740467</v>
      </c>
      <c r="FW325" s="27">
        <f t="shared" ca="1" si="717"/>
        <v>0</v>
      </c>
      <c r="FX325" s="43">
        <f t="shared" ca="1" si="718"/>
        <v>0</v>
      </c>
      <c r="FY325" s="25">
        <f t="shared" si="754"/>
        <v>359.62428678999999</v>
      </c>
      <c r="FZ325" s="26">
        <f t="shared" si="826"/>
        <v>1</v>
      </c>
      <c r="GA325" s="23">
        <f t="shared" si="827"/>
        <v>4.768137665114125E-2</v>
      </c>
      <c r="GB325" s="27">
        <f t="shared" si="828"/>
        <v>64.516193794989803</v>
      </c>
      <c r="GC325" s="27">
        <f t="shared" ca="1" si="719"/>
        <v>0</v>
      </c>
      <c r="GD325" s="43">
        <f t="shared" ca="1" si="720"/>
        <v>0</v>
      </c>
      <c r="GE325" s="47"/>
      <c r="GF325" s="47"/>
    </row>
    <row r="326" spans="1:188" x14ac:dyDescent="0.2">
      <c r="A326" s="30">
        <v>34577</v>
      </c>
      <c r="B326" s="34">
        <v>429.41111119999999</v>
      </c>
      <c r="C326" s="23">
        <v>8.5450710394860963E-3</v>
      </c>
      <c r="D326" s="24">
        <f t="shared" si="666"/>
        <v>3.4012140147134051E-2</v>
      </c>
      <c r="E326" s="25" t="e">
        <f>#N/A</f>
        <v>#N/A</v>
      </c>
      <c r="F326" s="26">
        <v>1</v>
      </c>
      <c r="G326" s="23">
        <f t="shared" si="755"/>
        <v>3.4012140147134051E-2</v>
      </c>
      <c r="H326" s="27">
        <f t="shared" si="756"/>
        <v>126.61868741868902</v>
      </c>
      <c r="I326" s="27">
        <f t="shared" ca="1" si="667"/>
        <v>0</v>
      </c>
      <c r="J326" s="43">
        <f t="shared" ca="1" si="668"/>
        <v>0</v>
      </c>
      <c r="K326" s="25" t="e">
        <f>#N/A</f>
        <v>#N/A</v>
      </c>
      <c r="L326" s="26">
        <v>0</v>
      </c>
      <c r="M326" s="23">
        <f t="shared" si="757"/>
        <v>8.5450710394860963E-3</v>
      </c>
      <c r="N326" s="27">
        <f t="shared" si="758"/>
        <v>9.8610226916532078</v>
      </c>
      <c r="O326" s="27">
        <f t="shared" ca="1" si="669"/>
        <v>0</v>
      </c>
      <c r="P326" s="43">
        <f t="shared" ca="1" si="670"/>
        <v>0</v>
      </c>
      <c r="Q326" s="25">
        <f t="shared" si="721"/>
        <v>374.27799636999998</v>
      </c>
      <c r="R326" s="26">
        <f t="shared" si="759"/>
        <v>1</v>
      </c>
      <c r="S326" s="23">
        <f t="shared" si="760"/>
        <v>3.4012140147134051E-2</v>
      </c>
      <c r="T326" s="27">
        <f t="shared" si="761"/>
        <v>88.271813452412346</v>
      </c>
      <c r="U326" s="27">
        <f t="shared" ca="1" si="671"/>
        <v>0</v>
      </c>
      <c r="V326" s="43">
        <f t="shared" ca="1" si="672"/>
        <v>0</v>
      </c>
      <c r="W326" s="25">
        <f t="shared" si="722"/>
        <v>422.3487227</v>
      </c>
      <c r="X326" s="26">
        <f t="shared" si="762"/>
        <v>1</v>
      </c>
      <c r="Y326" s="23">
        <f t="shared" si="763"/>
        <v>3.4012140147134051E-2</v>
      </c>
      <c r="Z326" s="27">
        <f t="shared" si="764"/>
        <v>157.19550136681315</v>
      </c>
      <c r="AA326" s="27">
        <f t="shared" ca="1" si="673"/>
        <v>0</v>
      </c>
      <c r="AB326" s="43">
        <f t="shared" ca="1" si="674"/>
        <v>0</v>
      </c>
      <c r="AC326" s="25">
        <f t="shared" si="723"/>
        <v>405.55707192000006</v>
      </c>
      <c r="AD326" s="26">
        <f t="shared" si="765"/>
        <v>1</v>
      </c>
      <c r="AE326" s="23">
        <f t="shared" si="766"/>
        <v>3.4012140147134051E-2</v>
      </c>
      <c r="AF326" s="27">
        <f t="shared" si="767"/>
        <v>124.68409880450409</v>
      </c>
      <c r="AG326" s="27">
        <f t="shared" ca="1" si="675"/>
        <v>0</v>
      </c>
      <c r="AH326" s="43">
        <f t="shared" ca="1" si="676"/>
        <v>0</v>
      </c>
      <c r="AI326" s="25">
        <f t="shared" si="724"/>
        <v>374.27799636999998</v>
      </c>
      <c r="AJ326" s="26">
        <f t="shared" si="768"/>
        <v>1</v>
      </c>
      <c r="AK326" s="23">
        <f t="shared" si="769"/>
        <v>3.4012140147134051E-2</v>
      </c>
      <c r="AL326" s="27">
        <f t="shared" si="770"/>
        <v>88.271813452412346</v>
      </c>
      <c r="AM326" s="27">
        <f t="shared" ca="1" si="677"/>
        <v>0</v>
      </c>
      <c r="AN326" s="43">
        <f t="shared" ca="1" si="678"/>
        <v>0</v>
      </c>
      <c r="AO326" s="25">
        <f t="shared" si="725"/>
        <v>374.27799636999998</v>
      </c>
      <c r="AP326" s="34">
        <f t="shared" si="771"/>
        <v>1</v>
      </c>
      <c r="AQ326" s="23">
        <f t="shared" si="772"/>
        <v>3.4012140147134051E-2</v>
      </c>
      <c r="AR326" s="27">
        <f t="shared" si="773"/>
        <v>126.9390450912841</v>
      </c>
      <c r="AS326" s="27">
        <f t="shared" ca="1" si="679"/>
        <v>0</v>
      </c>
      <c r="AT326" s="43">
        <f t="shared" ca="1" si="680"/>
        <v>0</v>
      </c>
      <c r="AU326" s="25">
        <f t="shared" si="726"/>
        <v>405.55707192000006</v>
      </c>
      <c r="AV326" s="26">
        <f t="shared" si="774"/>
        <v>1</v>
      </c>
      <c r="AW326" s="23">
        <f t="shared" si="775"/>
        <v>3.4012140147134051E-2</v>
      </c>
      <c r="AX326" s="27">
        <f t="shared" si="776"/>
        <v>76.001828081600976</v>
      </c>
      <c r="AY326" s="27">
        <f t="shared" ca="1" si="681"/>
        <v>0</v>
      </c>
      <c r="AZ326" s="43">
        <f t="shared" ca="1" si="682"/>
        <v>0</v>
      </c>
      <c r="BA326" s="25">
        <f t="shared" si="727"/>
        <v>405.55707192000006</v>
      </c>
      <c r="BB326" s="26">
        <f t="shared" si="777"/>
        <v>1</v>
      </c>
      <c r="BC326" s="23">
        <f t="shared" si="778"/>
        <v>3.4012140147134051E-2</v>
      </c>
      <c r="BD326" s="27">
        <f t="shared" si="779"/>
        <v>67.085454308674088</v>
      </c>
      <c r="BE326" s="27">
        <f t="shared" ca="1" si="683"/>
        <v>0</v>
      </c>
      <c r="BF326" s="43">
        <f t="shared" ca="1" si="684"/>
        <v>0</v>
      </c>
      <c r="BG326" s="25">
        <f t="shared" si="728"/>
        <v>374.27799636999998</v>
      </c>
      <c r="BH326" s="26">
        <f t="shared" si="780"/>
        <v>1</v>
      </c>
      <c r="BI326" s="23">
        <f t="shared" si="781"/>
        <v>3.4012140147134051E-2</v>
      </c>
      <c r="BJ326" s="27">
        <f t="shared" si="782"/>
        <v>72.873415716941281</v>
      </c>
      <c r="BK326" s="27">
        <f t="shared" ca="1" si="685"/>
        <v>0</v>
      </c>
      <c r="BL326" s="43">
        <f t="shared" ca="1" si="686"/>
        <v>0</v>
      </c>
      <c r="BM326" s="25">
        <f t="shared" si="729"/>
        <v>398.01980081666665</v>
      </c>
      <c r="BN326" s="26">
        <f t="shared" si="783"/>
        <v>1</v>
      </c>
      <c r="BO326" s="23">
        <f t="shared" si="784"/>
        <v>3.4012140147134051E-2</v>
      </c>
      <c r="BP326" s="27">
        <f t="shared" si="785"/>
        <v>36.506983662455532</v>
      </c>
      <c r="BQ326" s="27">
        <f t="shared" ca="1" si="687"/>
        <v>0</v>
      </c>
      <c r="BR326" s="43">
        <f t="shared" ca="1" si="688"/>
        <v>0</v>
      </c>
      <c r="BS326" s="25">
        <f t="shared" si="730"/>
        <v>374.27799636999998</v>
      </c>
      <c r="BT326" s="34">
        <f t="shared" si="786"/>
        <v>1</v>
      </c>
      <c r="BU326" s="23">
        <f t="shared" si="787"/>
        <v>3.4012140147134051E-2</v>
      </c>
      <c r="BV326" s="27">
        <f t="shared" si="788"/>
        <v>63.396579255400063</v>
      </c>
      <c r="BW326" s="27">
        <f t="shared" ca="1" si="689"/>
        <v>0</v>
      </c>
      <c r="BX326" s="43">
        <f t="shared" ca="1" si="690"/>
        <v>0</v>
      </c>
      <c r="BY326" s="25">
        <f t="shared" si="731"/>
        <v>422.3487227</v>
      </c>
      <c r="BZ326" s="50">
        <f t="shared" si="732"/>
        <v>1</v>
      </c>
      <c r="CA326" s="23">
        <f t="shared" si="789"/>
        <v>3.4012140147134051E-2</v>
      </c>
      <c r="CB326" s="27">
        <f t="shared" si="790"/>
        <v>61.583468927138782</v>
      </c>
      <c r="CC326" s="27">
        <f t="shared" ca="1" si="691"/>
        <v>0</v>
      </c>
      <c r="CD326" s="43">
        <f t="shared" ca="1" si="692"/>
        <v>0</v>
      </c>
      <c r="CE326" s="25">
        <f t="shared" si="733"/>
        <v>405.55707192000006</v>
      </c>
      <c r="CF326" s="34">
        <f t="shared" si="734"/>
        <v>1</v>
      </c>
      <c r="CG326" s="23">
        <f t="shared" si="791"/>
        <v>3.4012140147134051E-2</v>
      </c>
      <c r="CH326" s="27">
        <f t="shared" si="792"/>
        <v>53.032223123709059</v>
      </c>
      <c r="CI326" s="27">
        <f t="shared" ca="1" si="693"/>
        <v>0</v>
      </c>
      <c r="CJ326" s="43">
        <f t="shared" ca="1" si="694"/>
        <v>0</v>
      </c>
      <c r="CK326" s="25">
        <f t="shared" si="735"/>
        <v>374.27799636999998</v>
      </c>
      <c r="CL326" s="34">
        <f t="shared" si="736"/>
        <v>1</v>
      </c>
      <c r="CM326" s="23">
        <f t="shared" si="793"/>
        <v>3.4012140147134051E-2</v>
      </c>
      <c r="CN326" s="27">
        <f t="shared" si="794"/>
        <v>69.608545884323718</v>
      </c>
      <c r="CO326" s="27">
        <f t="shared" ca="1" si="695"/>
        <v>0</v>
      </c>
      <c r="CP326" s="43">
        <f t="shared" ca="1" si="696"/>
        <v>0</v>
      </c>
      <c r="CQ326" s="25">
        <f t="shared" si="737"/>
        <v>323.31365785500003</v>
      </c>
      <c r="CR326" s="34">
        <f t="shared" si="738"/>
        <v>1</v>
      </c>
      <c r="CS326" s="23">
        <f t="shared" si="795"/>
        <v>3.4012140147134051E-2</v>
      </c>
      <c r="CT326" s="27">
        <f t="shared" si="796"/>
        <v>58.698071975124826</v>
      </c>
      <c r="CU326" s="27">
        <f t="shared" ca="1" si="697"/>
        <v>0</v>
      </c>
      <c r="CV326" s="43">
        <f t="shared" ca="1" si="698"/>
        <v>0</v>
      </c>
      <c r="CW326" s="25">
        <f t="shared" si="739"/>
        <v>374.27799636999998</v>
      </c>
      <c r="CX326" s="34">
        <f t="shared" si="797"/>
        <v>1</v>
      </c>
      <c r="CY326" s="23">
        <f t="shared" si="798"/>
        <v>3.4012140147134051E-2</v>
      </c>
      <c r="CZ326" s="27">
        <f t="shared" si="799"/>
        <v>64.586876581589692</v>
      </c>
      <c r="DA326" s="27">
        <f t="shared" ca="1" si="699"/>
        <v>0</v>
      </c>
      <c r="DB326" s="43">
        <f t="shared" ca="1" si="700"/>
        <v>0</v>
      </c>
      <c r="DC326" s="25">
        <f t="shared" si="740"/>
        <v>374.27799636999998</v>
      </c>
      <c r="DD326" s="34">
        <f t="shared" si="741"/>
        <v>1</v>
      </c>
      <c r="DE326" s="23">
        <f t="shared" si="800"/>
        <v>3.4012140147134051E-2</v>
      </c>
      <c r="DF326" s="27">
        <f t="shared" si="801"/>
        <v>81.664102970246418</v>
      </c>
      <c r="DG326" s="27">
        <f t="shared" ca="1" si="664"/>
        <v>0</v>
      </c>
      <c r="DH326" s="43">
        <f t="shared" ca="1" si="665"/>
        <v>0</v>
      </c>
      <c r="DI326" s="25">
        <f t="shared" si="742"/>
        <v>422.3487227</v>
      </c>
      <c r="DJ326" s="26">
        <f t="shared" si="743"/>
        <v>1</v>
      </c>
      <c r="DK326" s="23">
        <f t="shared" si="802"/>
        <v>3.4012140147134051E-2</v>
      </c>
      <c r="DL326" s="27">
        <f t="shared" si="803"/>
        <v>101.71914441161771</v>
      </c>
      <c r="DM326" s="27">
        <f t="shared" ca="1" si="701"/>
        <v>0</v>
      </c>
      <c r="DN326" s="43">
        <f t="shared" ca="1" si="702"/>
        <v>0</v>
      </c>
      <c r="DO326" s="25">
        <f t="shared" si="744"/>
        <v>405.55707192000006</v>
      </c>
      <c r="DP326" s="26">
        <f t="shared" si="745"/>
        <v>1</v>
      </c>
      <c r="DQ326" s="23">
        <f t="shared" si="804"/>
        <v>3.4012140147134051E-2</v>
      </c>
      <c r="DR326" s="27">
        <f t="shared" si="805"/>
        <v>125.36132239093408</v>
      </c>
      <c r="DS326" s="27">
        <f t="shared" ca="1" si="703"/>
        <v>0</v>
      </c>
      <c r="DT326" s="43">
        <f t="shared" ca="1" si="704"/>
        <v>0</v>
      </c>
      <c r="DU326" s="25">
        <f t="shared" si="746"/>
        <v>374.27799636999998</v>
      </c>
      <c r="DV326" s="26">
        <f t="shared" si="747"/>
        <v>1</v>
      </c>
      <c r="DW326" s="23">
        <f t="shared" si="806"/>
        <v>3.4012140147134051E-2</v>
      </c>
      <c r="DX326" s="27">
        <f t="shared" si="807"/>
        <v>72.537451446372984</v>
      </c>
      <c r="DY326" s="27">
        <f t="shared" ca="1" si="705"/>
        <v>0</v>
      </c>
      <c r="DZ326" s="43">
        <f t="shared" ca="1" si="706"/>
        <v>0</v>
      </c>
      <c r="EA326" s="25">
        <f t="shared" si="748"/>
        <v>374.27799636999998</v>
      </c>
      <c r="EB326" s="34">
        <f t="shared" si="808"/>
        <v>1</v>
      </c>
      <c r="EC326" s="23">
        <f t="shared" si="809"/>
        <v>3.4012140147134051E-2</v>
      </c>
      <c r="ED326" s="27">
        <f t="shared" si="810"/>
        <v>103.12751525533544</v>
      </c>
      <c r="EE326" s="27">
        <f t="shared" ca="1" si="707"/>
        <v>0</v>
      </c>
      <c r="EF326" s="43">
        <f t="shared" ca="1" si="708"/>
        <v>0</v>
      </c>
      <c r="EG326" s="25">
        <f t="shared" si="749"/>
        <v>422.3487227</v>
      </c>
      <c r="EH326" s="26">
        <f t="shared" si="811"/>
        <v>1</v>
      </c>
      <c r="EI326" s="23">
        <f t="shared" si="812"/>
        <v>3.4012140147134051E-2</v>
      </c>
      <c r="EJ326" s="27">
        <f t="shared" si="813"/>
        <v>110.79613871942436</v>
      </c>
      <c r="EK326" s="27">
        <f t="shared" ca="1" si="709"/>
        <v>0</v>
      </c>
      <c r="EL326" s="43">
        <f t="shared" ca="1" si="710"/>
        <v>0</v>
      </c>
      <c r="EM326" s="25">
        <f t="shared" si="750"/>
        <v>405.55707192000006</v>
      </c>
      <c r="EN326" s="26">
        <f t="shared" si="814"/>
        <v>1</v>
      </c>
      <c r="EO326" s="23">
        <f t="shared" si="815"/>
        <v>3.4012140147134051E-2</v>
      </c>
      <c r="EP326" s="27">
        <f t="shared" si="816"/>
        <v>81.768080597191286</v>
      </c>
      <c r="EQ326" s="27">
        <f t="shared" ca="1" si="711"/>
        <v>0</v>
      </c>
      <c r="ER326" s="43">
        <f t="shared" ca="1" si="712"/>
        <v>0</v>
      </c>
      <c r="ES326" s="25">
        <f t="shared" si="751"/>
        <v>374.27799636999998</v>
      </c>
      <c r="ET326" s="26">
        <f t="shared" si="817"/>
        <v>1</v>
      </c>
      <c r="EU326" s="23">
        <f t="shared" si="818"/>
        <v>3.4012140147134051E-2</v>
      </c>
      <c r="EV326" s="27">
        <f t="shared" si="819"/>
        <v>77.75572252866273</v>
      </c>
      <c r="EW326" s="27">
        <f t="shared" ca="1" si="713"/>
        <v>0</v>
      </c>
      <c r="EX326" s="43">
        <f t="shared" ca="1" si="714"/>
        <v>0</v>
      </c>
      <c r="EY326" s="25">
        <f t="shared" si="752"/>
        <v>374.27799636999998</v>
      </c>
      <c r="EZ326" s="34">
        <f t="shared" si="820"/>
        <v>1</v>
      </c>
      <c r="FA326" s="23">
        <f t="shared" si="821"/>
        <v>3.4012140147134051E-2</v>
      </c>
      <c r="FB326" s="27">
        <f t="shared" si="822"/>
        <v>94.020629192975505</v>
      </c>
      <c r="FC326" s="27">
        <f t="shared" ca="1" si="715"/>
        <v>0</v>
      </c>
      <c r="FD326" s="43">
        <f t="shared" ca="1" si="716"/>
        <v>0</v>
      </c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25">
        <f t="shared" si="753"/>
        <v>374.27799636999998</v>
      </c>
      <c r="FT326" s="26">
        <f t="shared" si="823"/>
        <v>1</v>
      </c>
      <c r="FU326" s="23">
        <f t="shared" si="824"/>
        <v>3.4012140147134051E-2</v>
      </c>
      <c r="FV326" s="27">
        <f t="shared" si="825"/>
        <v>12.099780230752975</v>
      </c>
      <c r="FW326" s="27">
        <f t="shared" ca="1" si="717"/>
        <v>0</v>
      </c>
      <c r="FX326" s="43">
        <f t="shared" ca="1" si="718"/>
        <v>0</v>
      </c>
      <c r="FY326" s="25">
        <f t="shared" si="754"/>
        <v>374.27799636999998</v>
      </c>
      <c r="FZ326" s="26">
        <f t="shared" si="826"/>
        <v>1</v>
      </c>
      <c r="GA326" s="23">
        <f t="shared" si="827"/>
        <v>3.4012140147134051E-2</v>
      </c>
      <c r="GB326" s="27">
        <f t="shared" si="828"/>
        <v>66.710527620104656</v>
      </c>
      <c r="GC326" s="27">
        <f t="shared" ca="1" si="719"/>
        <v>0</v>
      </c>
      <c r="GD326" s="43">
        <f t="shared" ca="1" si="720"/>
        <v>0</v>
      </c>
      <c r="GE326" s="47"/>
      <c r="GF326" s="47"/>
    </row>
    <row r="327" spans="1:188" x14ac:dyDescent="0.2">
      <c r="A327" s="30">
        <v>34607</v>
      </c>
      <c r="B327" s="34">
        <v>418.58300539999999</v>
      </c>
      <c r="C327" s="23">
        <v>8.6133443773701579E-3</v>
      </c>
      <c r="D327" s="24">
        <f t="shared" si="666"/>
        <v>-2.5216175170084898E-2</v>
      </c>
      <c r="E327" s="25" t="e">
        <f>#N/A</f>
        <v>#N/A</v>
      </c>
      <c r="F327" s="26">
        <v>1</v>
      </c>
      <c r="G327" s="23">
        <f t="shared" si="755"/>
        <v>-2.5216175170084898E-2</v>
      </c>
      <c r="H327" s="27">
        <f t="shared" si="756"/>
        <v>123.42584841693314</v>
      </c>
      <c r="I327" s="27">
        <f t="shared" ca="1" si="667"/>
        <v>-2.5216175170084898E-2</v>
      </c>
      <c r="J327" s="43">
        <f t="shared" ca="1" si="668"/>
        <v>-2.5216175170084898E-2</v>
      </c>
      <c r="K327" s="25" t="e">
        <f>#N/A</f>
        <v>#N/A</v>
      </c>
      <c r="L327" s="26">
        <v>0</v>
      </c>
      <c r="M327" s="23">
        <f t="shared" si="757"/>
        <v>8.6133443773701579E-3</v>
      </c>
      <c r="N327" s="27">
        <f t="shared" si="758"/>
        <v>9.945959076009478</v>
      </c>
      <c r="O327" s="27">
        <f t="shared" ca="1" si="669"/>
        <v>0</v>
      </c>
      <c r="P327" s="43">
        <f t="shared" ca="1" si="670"/>
        <v>0</v>
      </c>
      <c r="Q327" s="25">
        <f t="shared" si="721"/>
        <v>385.99011605999993</v>
      </c>
      <c r="R327" s="26">
        <f t="shared" si="759"/>
        <v>1</v>
      </c>
      <c r="S327" s="23">
        <f t="shared" si="760"/>
        <v>-2.5216175170084898E-2</v>
      </c>
      <c r="T327" s="27">
        <f t="shared" si="761"/>
        <v>86.045935941815259</v>
      </c>
      <c r="U327" s="27">
        <f t="shared" ca="1" si="671"/>
        <v>-2.5216175170084898E-2</v>
      </c>
      <c r="V327" s="43">
        <f t="shared" ca="1" si="672"/>
        <v>-2.5216175170084898E-2</v>
      </c>
      <c r="W327" s="25">
        <f t="shared" si="722"/>
        <v>423.99705829999999</v>
      </c>
      <c r="X327" s="26">
        <f t="shared" si="762"/>
        <v>1</v>
      </c>
      <c r="Y327" s="23">
        <f t="shared" si="763"/>
        <v>-2.5216175170084898E-2</v>
      </c>
      <c r="Z327" s="27">
        <f t="shared" si="764"/>
        <v>153.23163206839826</v>
      </c>
      <c r="AA327" s="27">
        <f t="shared" ca="1" si="673"/>
        <v>-2.5216175170085009E-2</v>
      </c>
      <c r="AB327" s="43">
        <f t="shared" ca="1" si="674"/>
        <v>-2.5216175170085009E-2</v>
      </c>
      <c r="AC327" s="25">
        <f t="shared" si="723"/>
        <v>410.94677653999997</v>
      </c>
      <c r="AD327" s="26">
        <f t="shared" si="765"/>
        <v>1</v>
      </c>
      <c r="AE327" s="23">
        <f t="shared" si="766"/>
        <v>-2.5216175170084898E-2</v>
      </c>
      <c r="AF327" s="27">
        <f t="shared" si="767"/>
        <v>121.54004272812554</v>
      </c>
      <c r="AG327" s="27">
        <f t="shared" ca="1" si="675"/>
        <v>-2.5216175170084898E-2</v>
      </c>
      <c r="AH327" s="43">
        <f t="shared" ca="1" si="676"/>
        <v>-2.5216175170084898E-2</v>
      </c>
      <c r="AI327" s="25">
        <f t="shared" si="724"/>
        <v>385.99011605999993</v>
      </c>
      <c r="AJ327" s="26">
        <f t="shared" si="768"/>
        <v>1</v>
      </c>
      <c r="AK327" s="23">
        <f t="shared" si="769"/>
        <v>-2.5216175170084898E-2</v>
      </c>
      <c r="AL327" s="27">
        <f t="shared" si="770"/>
        <v>86.045935941815259</v>
      </c>
      <c r="AM327" s="27">
        <f t="shared" ca="1" si="677"/>
        <v>-2.5216175170084898E-2</v>
      </c>
      <c r="AN327" s="43">
        <f t="shared" ca="1" si="678"/>
        <v>-2.5216175170084898E-2</v>
      </c>
      <c r="AO327" s="25">
        <f t="shared" si="725"/>
        <v>385.99011605999993</v>
      </c>
      <c r="AP327" s="34">
        <f t="shared" si="771"/>
        <v>1</v>
      </c>
      <c r="AQ327" s="23">
        <f t="shared" si="772"/>
        <v>-2.5216175170084898E-2</v>
      </c>
      <c r="AR327" s="27">
        <f t="shared" si="773"/>
        <v>123.73812789433897</v>
      </c>
      <c r="AS327" s="27">
        <f t="shared" ca="1" si="679"/>
        <v>-2.5216175170084898E-2</v>
      </c>
      <c r="AT327" s="43">
        <f t="shared" ca="1" si="680"/>
        <v>-2.5216175170084898E-2</v>
      </c>
      <c r="AU327" s="25">
        <f t="shared" si="726"/>
        <v>410.94677653999997</v>
      </c>
      <c r="AV327" s="26">
        <f t="shared" si="774"/>
        <v>1</v>
      </c>
      <c r="AW327" s="23">
        <f t="shared" si="775"/>
        <v>-2.5216175170084898E-2</v>
      </c>
      <c r="AX327" s="27">
        <f t="shared" si="776"/>
        <v>74.085352671448646</v>
      </c>
      <c r="AY327" s="27">
        <f t="shared" ca="1" si="681"/>
        <v>-2.5216175170084898E-2</v>
      </c>
      <c r="AZ327" s="43">
        <f t="shared" ca="1" si="682"/>
        <v>-2.5216175170084898E-2</v>
      </c>
      <c r="BA327" s="25">
        <f t="shared" si="727"/>
        <v>410.94677653999997</v>
      </c>
      <c r="BB327" s="26">
        <f t="shared" si="777"/>
        <v>1</v>
      </c>
      <c r="BC327" s="23">
        <f t="shared" si="778"/>
        <v>-2.5216175170084898E-2</v>
      </c>
      <c r="BD327" s="27">
        <f t="shared" si="779"/>
        <v>65.393815741461836</v>
      </c>
      <c r="BE327" s="27">
        <f t="shared" ca="1" si="683"/>
        <v>-2.5216175170084898E-2</v>
      </c>
      <c r="BF327" s="43">
        <f t="shared" ca="1" si="684"/>
        <v>-2.5216175170084898E-2</v>
      </c>
      <c r="BG327" s="25">
        <f t="shared" si="728"/>
        <v>385.99011605999993</v>
      </c>
      <c r="BH327" s="26">
        <f t="shared" si="780"/>
        <v>1</v>
      </c>
      <c r="BI327" s="23">
        <f t="shared" si="781"/>
        <v>-2.5216175170084898E-2</v>
      </c>
      <c r="BJ327" s="27">
        <f t="shared" si="782"/>
        <v>71.035826900980467</v>
      </c>
      <c r="BK327" s="27">
        <f t="shared" ca="1" si="685"/>
        <v>-2.5216175170085009E-2</v>
      </c>
      <c r="BL327" s="43">
        <f t="shared" ca="1" si="686"/>
        <v>-2.5216175170085009E-2</v>
      </c>
      <c r="BM327" s="25">
        <f t="shared" si="729"/>
        <v>407.72806083333336</v>
      </c>
      <c r="BN327" s="26">
        <f t="shared" si="783"/>
        <v>1</v>
      </c>
      <c r="BO327" s="23">
        <f t="shared" si="784"/>
        <v>-2.5216175170084898E-2</v>
      </c>
      <c r="BP327" s="27">
        <f t="shared" si="785"/>
        <v>35.586417167491625</v>
      </c>
      <c r="BQ327" s="27">
        <f t="shared" ca="1" si="687"/>
        <v>-2.5216175170084898E-2</v>
      </c>
      <c r="BR327" s="43">
        <f t="shared" ca="1" si="688"/>
        <v>-2.5216175170084898E-2</v>
      </c>
      <c r="BS327" s="25">
        <f t="shared" si="730"/>
        <v>385.99011605999993</v>
      </c>
      <c r="BT327" s="34">
        <f t="shared" si="786"/>
        <v>1</v>
      </c>
      <c r="BU327" s="23">
        <f t="shared" si="787"/>
        <v>-2.5216175170084898E-2</v>
      </c>
      <c r="BV327" s="27">
        <f t="shared" si="788"/>
        <v>61.797960007711723</v>
      </c>
      <c r="BW327" s="27">
        <f t="shared" ca="1" si="689"/>
        <v>-2.5216175170084898E-2</v>
      </c>
      <c r="BX327" s="43">
        <f t="shared" ca="1" si="690"/>
        <v>-2.5216175170084898E-2</v>
      </c>
      <c r="BY327" s="25">
        <f t="shared" si="731"/>
        <v>423.99705829999999</v>
      </c>
      <c r="BZ327" s="50">
        <f t="shared" si="732"/>
        <v>1</v>
      </c>
      <c r="CA327" s="23">
        <f t="shared" si="789"/>
        <v>-2.5216175170084898E-2</v>
      </c>
      <c r="CB327" s="27">
        <f t="shared" si="790"/>
        <v>60.030569387090573</v>
      </c>
      <c r="CC327" s="27">
        <f t="shared" ca="1" si="691"/>
        <v>-2.5216175170084898E-2</v>
      </c>
      <c r="CD327" s="43">
        <f t="shared" ca="1" si="692"/>
        <v>-2.5216175170084898E-2</v>
      </c>
      <c r="CE327" s="25">
        <f t="shared" si="733"/>
        <v>410.94677653999997</v>
      </c>
      <c r="CF327" s="34">
        <f t="shared" si="734"/>
        <v>1</v>
      </c>
      <c r="CG327" s="23">
        <f t="shared" si="791"/>
        <v>-2.5216175170084898E-2</v>
      </c>
      <c r="CH327" s="27">
        <f t="shared" si="792"/>
        <v>51.694953295762588</v>
      </c>
      <c r="CI327" s="27">
        <f t="shared" ca="1" si="693"/>
        <v>-2.5216175170084787E-2</v>
      </c>
      <c r="CJ327" s="43">
        <f t="shared" ca="1" si="694"/>
        <v>-2.5216175170084787E-2</v>
      </c>
      <c r="CK327" s="25">
        <f t="shared" si="735"/>
        <v>385.99011605999993</v>
      </c>
      <c r="CL327" s="34">
        <f t="shared" si="736"/>
        <v>1</v>
      </c>
      <c r="CM327" s="23">
        <f t="shared" si="793"/>
        <v>-2.5216175170084898E-2</v>
      </c>
      <c r="CN327" s="27">
        <f t="shared" si="794"/>
        <v>67.853284597969719</v>
      </c>
      <c r="CO327" s="27">
        <f t="shared" ca="1" si="695"/>
        <v>-2.5216175170084898E-2</v>
      </c>
      <c r="CP327" s="43">
        <f t="shared" ca="1" si="696"/>
        <v>-2.5216175170084898E-2</v>
      </c>
      <c r="CQ327" s="25">
        <f t="shared" si="737"/>
        <v>332.11725486500001</v>
      </c>
      <c r="CR327" s="34">
        <f t="shared" si="738"/>
        <v>1</v>
      </c>
      <c r="CS327" s="23">
        <f t="shared" si="795"/>
        <v>-2.5216175170084898E-2</v>
      </c>
      <c r="CT327" s="27">
        <f t="shared" si="796"/>
        <v>57.217931110053826</v>
      </c>
      <c r="CU327" s="27">
        <f t="shared" ca="1" si="697"/>
        <v>-2.5216175170084898E-2</v>
      </c>
      <c r="CV327" s="43">
        <f t="shared" ca="1" si="698"/>
        <v>-2.5216175170084898E-2</v>
      </c>
      <c r="CW327" s="25">
        <f t="shared" si="739"/>
        <v>385.99011605999993</v>
      </c>
      <c r="CX327" s="34">
        <f t="shared" si="797"/>
        <v>1</v>
      </c>
      <c r="CY327" s="23">
        <f t="shared" si="798"/>
        <v>-2.5216175170084898E-2</v>
      </c>
      <c r="CZ327" s="27">
        <f t="shared" si="799"/>
        <v>62.958242588019672</v>
      </c>
      <c r="DA327" s="27">
        <f t="shared" ca="1" si="699"/>
        <v>-2.5216175170084898E-2</v>
      </c>
      <c r="DB327" s="43">
        <f t="shared" ca="1" si="700"/>
        <v>-2.5216175170084898E-2</v>
      </c>
      <c r="DC327" s="25">
        <f t="shared" si="740"/>
        <v>385.99011605999993</v>
      </c>
      <c r="DD327" s="34">
        <f t="shared" si="741"/>
        <v>1</v>
      </c>
      <c r="DE327" s="23">
        <f t="shared" si="800"/>
        <v>-2.5216175170084898E-2</v>
      </c>
      <c r="DF327" s="27">
        <f t="shared" si="801"/>
        <v>79.60484664464083</v>
      </c>
      <c r="DG327" s="27">
        <f t="shared" ca="1" si="664"/>
        <v>-2.5216175170084898E-2</v>
      </c>
      <c r="DH327" s="43">
        <f t="shared" ca="1" si="665"/>
        <v>-2.5216175170084898E-2</v>
      </c>
      <c r="DI327" s="25">
        <f t="shared" si="742"/>
        <v>423.99705829999999</v>
      </c>
      <c r="DJ327" s="26">
        <f t="shared" si="743"/>
        <v>1</v>
      </c>
      <c r="DK327" s="23">
        <f t="shared" si="802"/>
        <v>-2.5216175170084898E-2</v>
      </c>
      <c r="DL327" s="27">
        <f t="shared" si="803"/>
        <v>99.154176647983192</v>
      </c>
      <c r="DM327" s="27">
        <f t="shared" ca="1" si="701"/>
        <v>-2.5216175170084898E-2</v>
      </c>
      <c r="DN327" s="43">
        <f t="shared" ca="1" si="702"/>
        <v>-2.5216175170084898E-2</v>
      </c>
      <c r="DO327" s="25">
        <f t="shared" si="744"/>
        <v>410.94677653999997</v>
      </c>
      <c r="DP327" s="26">
        <f t="shared" si="745"/>
        <v>1</v>
      </c>
      <c r="DQ327" s="23">
        <f t="shared" si="804"/>
        <v>-2.5216175170084898E-2</v>
      </c>
      <c r="DR327" s="27">
        <f t="shared" si="805"/>
        <v>122.2001893259708</v>
      </c>
      <c r="DS327" s="27">
        <f t="shared" ca="1" si="703"/>
        <v>-2.5216175170084898E-2</v>
      </c>
      <c r="DT327" s="43">
        <f t="shared" ca="1" si="704"/>
        <v>-2.5216175170084898E-2</v>
      </c>
      <c r="DU327" s="25">
        <f t="shared" si="746"/>
        <v>385.99011605999993</v>
      </c>
      <c r="DV327" s="26">
        <f t="shared" si="747"/>
        <v>1</v>
      </c>
      <c r="DW327" s="23">
        <f t="shared" si="806"/>
        <v>-2.5216175170084898E-2</v>
      </c>
      <c r="DX327" s="27">
        <f t="shared" si="807"/>
        <v>70.708334364309721</v>
      </c>
      <c r="DY327" s="27">
        <f t="shared" ca="1" si="705"/>
        <v>-2.5216175170084787E-2</v>
      </c>
      <c r="DZ327" s="43">
        <f t="shared" ca="1" si="706"/>
        <v>-2.5216175170084787E-2</v>
      </c>
      <c r="EA327" s="25">
        <f t="shared" si="748"/>
        <v>385.99011605999993</v>
      </c>
      <c r="EB327" s="34">
        <f t="shared" si="808"/>
        <v>1</v>
      </c>
      <c r="EC327" s="23">
        <f t="shared" si="809"/>
        <v>-2.5216175170084898E-2</v>
      </c>
      <c r="ED327" s="27">
        <f t="shared" si="810"/>
        <v>100.52703376580129</v>
      </c>
      <c r="EE327" s="27">
        <f t="shared" ca="1" si="707"/>
        <v>-2.5216175170085009E-2</v>
      </c>
      <c r="EF327" s="43">
        <f t="shared" ca="1" si="708"/>
        <v>-2.5216175170085009E-2</v>
      </c>
      <c r="EG327" s="25">
        <f t="shared" si="749"/>
        <v>423.99705829999999</v>
      </c>
      <c r="EH327" s="26">
        <f t="shared" si="811"/>
        <v>1</v>
      </c>
      <c r="EI327" s="23">
        <f t="shared" si="812"/>
        <v>-2.5216175170084898E-2</v>
      </c>
      <c r="EJ327" s="27">
        <f t="shared" si="813"/>
        <v>108.00228387730633</v>
      </c>
      <c r="EK327" s="27">
        <f t="shared" ca="1" si="709"/>
        <v>-2.5216175170085009E-2</v>
      </c>
      <c r="EL327" s="43">
        <f t="shared" ca="1" si="710"/>
        <v>-2.5216175170085009E-2</v>
      </c>
      <c r="EM327" s="25">
        <f t="shared" si="750"/>
        <v>410.94677653999997</v>
      </c>
      <c r="EN327" s="26">
        <f t="shared" si="814"/>
        <v>1</v>
      </c>
      <c r="EO327" s="23">
        <f t="shared" si="815"/>
        <v>-2.5216175170084898E-2</v>
      </c>
      <c r="EP327" s="27">
        <f t="shared" si="816"/>
        <v>79.706202353530884</v>
      </c>
      <c r="EQ327" s="27">
        <f t="shared" ca="1" si="711"/>
        <v>-2.5216175170085009E-2</v>
      </c>
      <c r="ER327" s="43">
        <f t="shared" ca="1" si="712"/>
        <v>-2.5216175170085009E-2</v>
      </c>
      <c r="ES327" s="25">
        <f t="shared" si="751"/>
        <v>385.99011605999993</v>
      </c>
      <c r="ET327" s="26">
        <f t="shared" si="817"/>
        <v>1</v>
      </c>
      <c r="EU327" s="23">
        <f t="shared" si="818"/>
        <v>-2.5216175170084898E-2</v>
      </c>
      <c r="EV327" s="27">
        <f t="shared" si="819"/>
        <v>75.795020608903457</v>
      </c>
      <c r="EW327" s="27">
        <f t="shared" ca="1" si="713"/>
        <v>-2.5216175170084898E-2</v>
      </c>
      <c r="EX327" s="43">
        <f t="shared" ca="1" si="714"/>
        <v>-2.5216175170084898E-2</v>
      </c>
      <c r="EY327" s="25">
        <f t="shared" si="752"/>
        <v>385.99011605999993</v>
      </c>
      <c r="EZ327" s="34">
        <f t="shared" si="820"/>
        <v>1</v>
      </c>
      <c r="FA327" s="23">
        <f t="shared" si="821"/>
        <v>-2.5216175170084898E-2</v>
      </c>
      <c r="FB327" s="27">
        <f t="shared" si="822"/>
        <v>91.649788537643843</v>
      </c>
      <c r="FC327" s="27">
        <f t="shared" ca="1" si="715"/>
        <v>-2.5216175170084787E-2</v>
      </c>
      <c r="FD327" s="43">
        <f t="shared" ca="1" si="716"/>
        <v>-2.5216175170084787E-2</v>
      </c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25">
        <f t="shared" si="753"/>
        <v>385.99011605999993</v>
      </c>
      <c r="FT327" s="26">
        <f t="shared" si="823"/>
        <v>1</v>
      </c>
      <c r="FU327" s="23">
        <f t="shared" si="824"/>
        <v>-2.5216175170084898E-2</v>
      </c>
      <c r="FV327" s="27">
        <f t="shared" si="825"/>
        <v>11.794670052934778</v>
      </c>
      <c r="FW327" s="27">
        <f t="shared" ca="1" si="717"/>
        <v>-2.5216175170084787E-2</v>
      </c>
      <c r="FX327" s="43">
        <f t="shared" ca="1" si="718"/>
        <v>-2.5216175170084787E-2</v>
      </c>
      <c r="FY327" s="25">
        <f t="shared" si="754"/>
        <v>385.99011605999993</v>
      </c>
      <c r="FZ327" s="26">
        <f t="shared" si="826"/>
        <v>1</v>
      </c>
      <c r="GA327" s="23">
        <f t="shared" si="827"/>
        <v>-2.5216175170084898E-2</v>
      </c>
      <c r="GB327" s="27">
        <f t="shared" si="828"/>
        <v>65.028343269947314</v>
      </c>
      <c r="GC327" s="27">
        <f t="shared" ca="1" si="719"/>
        <v>-2.5216175170084898E-2</v>
      </c>
      <c r="GD327" s="43">
        <f t="shared" ca="1" si="720"/>
        <v>-2.5216175170084898E-2</v>
      </c>
      <c r="GE327" s="47"/>
      <c r="GF327" s="47"/>
    </row>
    <row r="328" spans="1:188" x14ac:dyDescent="0.2">
      <c r="A328" s="30">
        <v>34638</v>
      </c>
      <c r="B328" s="34">
        <v>422.88787170000001</v>
      </c>
      <c r="C328" s="23">
        <v>9.3234002778814773E-3</v>
      </c>
      <c r="D328" s="24">
        <f t="shared" si="666"/>
        <v>1.0284379070493399E-2</v>
      </c>
      <c r="E328" s="25" t="e">
        <f>#N/A</f>
        <v>#N/A</v>
      </c>
      <c r="F328" s="26">
        <v>1</v>
      </c>
      <c r="G328" s="23">
        <f t="shared" si="755"/>
        <v>1.0284379070493399E-2</v>
      </c>
      <c r="H328" s="27">
        <f t="shared" si="756"/>
        <v>124.69520662915014</v>
      </c>
      <c r="I328" s="27">
        <f t="shared" ca="1" si="667"/>
        <v>-1.5191128803748621E-2</v>
      </c>
      <c r="J328" s="43">
        <f t="shared" ca="1" si="668"/>
        <v>-1.5191128803748621E-2</v>
      </c>
      <c r="K328" s="25" t="e">
        <f>#N/A</f>
        <v>#N/A</v>
      </c>
      <c r="L328" s="26">
        <v>0</v>
      </c>
      <c r="M328" s="23">
        <f t="shared" si="757"/>
        <v>9.3234002778814773E-3</v>
      </c>
      <c r="N328" s="27">
        <f t="shared" si="758"/>
        <v>10.038689233622543</v>
      </c>
      <c r="O328" s="27">
        <f t="shared" ca="1" si="669"/>
        <v>0</v>
      </c>
      <c r="P328" s="43">
        <f t="shared" ca="1" si="670"/>
        <v>0</v>
      </c>
      <c r="Q328" s="25">
        <f t="shared" si="721"/>
        <v>392.79536886999995</v>
      </c>
      <c r="R328" s="26">
        <f t="shared" si="759"/>
        <v>1</v>
      </c>
      <c r="S328" s="23">
        <f t="shared" si="760"/>
        <v>1.0284379070493399E-2</v>
      </c>
      <c r="T328" s="27">
        <f t="shared" si="761"/>
        <v>86.930864964516275</v>
      </c>
      <c r="U328" s="27">
        <f t="shared" ca="1" si="671"/>
        <v>-1.5191128803748732E-2</v>
      </c>
      <c r="V328" s="43">
        <f t="shared" ca="1" si="672"/>
        <v>-1.5191128803748732E-2</v>
      </c>
      <c r="W328" s="25">
        <f t="shared" si="722"/>
        <v>420.73543855000003</v>
      </c>
      <c r="X328" s="26">
        <f t="shared" si="762"/>
        <v>0</v>
      </c>
      <c r="Y328" s="23">
        <f t="shared" si="763"/>
        <v>9.3234002778814773E-3</v>
      </c>
      <c r="Z328" s="27">
        <f t="shared" si="764"/>
        <v>154.660271909405</v>
      </c>
      <c r="AA328" s="27">
        <f t="shared" ca="1" si="673"/>
        <v>-1.612787538679139E-2</v>
      </c>
      <c r="AB328" s="43">
        <f t="shared" ca="1" si="674"/>
        <v>-1.612787538679139E-2</v>
      </c>
      <c r="AC328" s="25">
        <f t="shared" si="723"/>
        <v>416.51088435999998</v>
      </c>
      <c r="AD328" s="26">
        <f t="shared" si="765"/>
        <v>1</v>
      </c>
      <c r="AE328" s="23">
        <f t="shared" si="766"/>
        <v>1.0284379070493399E-2</v>
      </c>
      <c r="AF328" s="27">
        <f t="shared" si="767"/>
        <v>122.79000659978556</v>
      </c>
      <c r="AG328" s="27">
        <f t="shared" ca="1" si="675"/>
        <v>-1.519112880374851E-2</v>
      </c>
      <c r="AH328" s="43">
        <f t="shared" ca="1" si="676"/>
        <v>-1.519112880374851E-2</v>
      </c>
      <c r="AI328" s="25">
        <f t="shared" si="724"/>
        <v>392.79536886999995</v>
      </c>
      <c r="AJ328" s="26">
        <f t="shared" si="768"/>
        <v>1</v>
      </c>
      <c r="AK328" s="23">
        <f t="shared" si="769"/>
        <v>1.0284379070493399E-2</v>
      </c>
      <c r="AL328" s="27">
        <f t="shared" si="770"/>
        <v>86.930864964516275</v>
      </c>
      <c r="AM328" s="27">
        <f t="shared" ca="1" si="677"/>
        <v>-1.5191128803748732E-2</v>
      </c>
      <c r="AN328" s="43">
        <f t="shared" ca="1" si="678"/>
        <v>-1.5191128803748732E-2</v>
      </c>
      <c r="AO328" s="25">
        <f t="shared" si="725"/>
        <v>392.79536886999995</v>
      </c>
      <c r="AP328" s="34">
        <f t="shared" si="771"/>
        <v>0.66666666666666663</v>
      </c>
      <c r="AQ328" s="23">
        <f t="shared" si="772"/>
        <v>9.9640528062894251E-3</v>
      </c>
      <c r="AR328" s="27">
        <f t="shared" si="773"/>
        <v>124.97106113482955</v>
      </c>
      <c r="AS328" s="27">
        <f t="shared" ca="1" si="679"/>
        <v>-1.5503377664762952E-2</v>
      </c>
      <c r="AT328" s="43">
        <f t="shared" ca="1" si="680"/>
        <v>-1.5503377664762952E-2</v>
      </c>
      <c r="AU328" s="25">
        <f t="shared" si="726"/>
        <v>416.51088435999998</v>
      </c>
      <c r="AV328" s="26">
        <f t="shared" si="774"/>
        <v>1</v>
      </c>
      <c r="AW328" s="23">
        <f t="shared" si="775"/>
        <v>1.0284379070493399E-2</v>
      </c>
      <c r="AX328" s="27">
        <f t="shared" si="776"/>
        <v>74.847274521893013</v>
      </c>
      <c r="AY328" s="27">
        <f t="shared" ca="1" si="681"/>
        <v>-1.5191128803748621E-2</v>
      </c>
      <c r="AZ328" s="43">
        <f t="shared" ca="1" si="682"/>
        <v>-1.5191128803748621E-2</v>
      </c>
      <c r="BA328" s="25">
        <f t="shared" si="727"/>
        <v>416.51088435999998</v>
      </c>
      <c r="BB328" s="26">
        <f t="shared" si="777"/>
        <v>1</v>
      </c>
      <c r="BC328" s="23">
        <f t="shared" si="778"/>
        <v>1.0284379070493399E-2</v>
      </c>
      <c r="BD328" s="27">
        <f t="shared" si="779"/>
        <v>66.066350531413022</v>
      </c>
      <c r="BE328" s="27">
        <f t="shared" ca="1" si="683"/>
        <v>-1.5191128803748732E-2</v>
      </c>
      <c r="BF328" s="43">
        <f t="shared" ca="1" si="684"/>
        <v>-1.5191128803748732E-2</v>
      </c>
      <c r="BG328" s="25">
        <f t="shared" si="728"/>
        <v>392.79536886999995</v>
      </c>
      <c r="BH328" s="26">
        <f t="shared" si="780"/>
        <v>1</v>
      </c>
      <c r="BI328" s="23">
        <f t="shared" si="781"/>
        <v>1.0284379070493399E-2</v>
      </c>
      <c r="BJ328" s="27">
        <f t="shared" si="782"/>
        <v>71.766386272416099</v>
      </c>
      <c r="BK328" s="27">
        <f t="shared" ca="1" si="685"/>
        <v>-1.5191128803748732E-2</v>
      </c>
      <c r="BL328" s="43">
        <f t="shared" ca="1" si="686"/>
        <v>-1.5191128803748732E-2</v>
      </c>
      <c r="BM328" s="25">
        <f t="shared" si="729"/>
        <v>412.9369590666667</v>
      </c>
      <c r="BN328" s="26">
        <f t="shared" si="783"/>
        <v>1</v>
      </c>
      <c r="BO328" s="23">
        <f t="shared" si="784"/>
        <v>1.0284379070493399E-2</v>
      </c>
      <c r="BP328" s="27">
        <f t="shared" si="785"/>
        <v>35.952401371402821</v>
      </c>
      <c r="BQ328" s="27">
        <f t="shared" ca="1" si="687"/>
        <v>-1.5191128803748732E-2</v>
      </c>
      <c r="BR328" s="43">
        <f t="shared" ca="1" si="688"/>
        <v>-1.5191128803748732E-2</v>
      </c>
      <c r="BS328" s="25">
        <f t="shared" si="730"/>
        <v>392.79536886999995</v>
      </c>
      <c r="BT328" s="34">
        <f t="shared" si="786"/>
        <v>1</v>
      </c>
      <c r="BU328" s="23">
        <f t="shared" si="787"/>
        <v>1.0284379070493399E-2</v>
      </c>
      <c r="BV328" s="27">
        <f t="shared" si="788"/>
        <v>62.433513654214224</v>
      </c>
      <c r="BW328" s="27">
        <f t="shared" ca="1" si="689"/>
        <v>-1.5191128803748621E-2</v>
      </c>
      <c r="BX328" s="43">
        <f t="shared" ca="1" si="690"/>
        <v>-1.5191128803748621E-2</v>
      </c>
      <c r="BY328" s="25">
        <f t="shared" si="731"/>
        <v>420.73543855000003</v>
      </c>
      <c r="BZ328" s="50">
        <f t="shared" si="732"/>
        <v>0</v>
      </c>
      <c r="CA328" s="23">
        <f t="shared" si="789"/>
        <v>9.3234002778814773E-3</v>
      </c>
      <c r="CB328" s="27">
        <f t="shared" si="790"/>
        <v>60.590258414395556</v>
      </c>
      <c r="CC328" s="27">
        <f t="shared" ca="1" si="691"/>
        <v>-1.6127875386791279E-2</v>
      </c>
      <c r="CD328" s="43">
        <f t="shared" ca="1" si="692"/>
        <v>-1.6127875386791279E-2</v>
      </c>
      <c r="CE328" s="25">
        <f t="shared" si="733"/>
        <v>416.51088435999998</v>
      </c>
      <c r="CF328" s="34">
        <f t="shared" si="734"/>
        <v>1</v>
      </c>
      <c r="CG328" s="23">
        <f t="shared" si="791"/>
        <v>1.0284379070493399E-2</v>
      </c>
      <c r="CH328" s="27">
        <f t="shared" si="792"/>
        <v>52.226603791487662</v>
      </c>
      <c r="CI328" s="27">
        <f t="shared" ca="1" si="693"/>
        <v>-1.519112880374851E-2</v>
      </c>
      <c r="CJ328" s="43">
        <f t="shared" ca="1" si="694"/>
        <v>-1.519112880374851E-2</v>
      </c>
      <c r="CK328" s="25">
        <f t="shared" si="735"/>
        <v>392.79536886999995</v>
      </c>
      <c r="CL328" s="34">
        <f t="shared" si="736"/>
        <v>1</v>
      </c>
      <c r="CM328" s="23">
        <f t="shared" si="793"/>
        <v>1.0284379070493399E-2</v>
      </c>
      <c r="CN328" s="27">
        <f t="shared" si="794"/>
        <v>68.55111349795331</v>
      </c>
      <c r="CO328" s="27">
        <f t="shared" ca="1" si="695"/>
        <v>-1.5191128803748621E-2</v>
      </c>
      <c r="CP328" s="43">
        <f t="shared" ca="1" si="696"/>
        <v>-1.5191128803748621E-2</v>
      </c>
      <c r="CQ328" s="25">
        <f t="shared" si="737"/>
        <v>341.15625344499995</v>
      </c>
      <c r="CR328" s="34">
        <f t="shared" si="738"/>
        <v>1</v>
      </c>
      <c r="CS328" s="23">
        <f t="shared" si="795"/>
        <v>1.0284379070493399E-2</v>
      </c>
      <c r="CT328" s="27">
        <f t="shared" si="796"/>
        <v>57.806382003218999</v>
      </c>
      <c r="CU328" s="27">
        <f t="shared" ca="1" si="697"/>
        <v>-1.5191128803748621E-2</v>
      </c>
      <c r="CV328" s="43">
        <f t="shared" ca="1" si="698"/>
        <v>-1.5191128803748621E-2</v>
      </c>
      <c r="CW328" s="25">
        <f t="shared" si="739"/>
        <v>392.79536886999995</v>
      </c>
      <c r="CX328" s="34">
        <f t="shared" si="797"/>
        <v>0.75</v>
      </c>
      <c r="CY328" s="23">
        <f t="shared" si="798"/>
        <v>1.0044134372340419E-2</v>
      </c>
      <c r="CZ328" s="27">
        <f t="shared" si="799"/>
        <v>63.590603636420155</v>
      </c>
      <c r="DA328" s="27">
        <f t="shared" ca="1" si="699"/>
        <v>-1.5425315449509203E-2</v>
      </c>
      <c r="DB328" s="43">
        <f t="shared" ca="1" si="700"/>
        <v>-1.5425315449509203E-2</v>
      </c>
      <c r="DC328" s="25">
        <f t="shared" si="740"/>
        <v>392.79536886999995</v>
      </c>
      <c r="DD328" s="34">
        <f t="shared" si="741"/>
        <v>0.83333333333333326</v>
      </c>
      <c r="DE328" s="23">
        <f t="shared" si="800"/>
        <v>1.009752208304108E-2</v>
      </c>
      <c r="DF328" s="27">
        <f t="shared" si="801"/>
        <v>80.408658341552183</v>
      </c>
      <c r="DG328" s="27">
        <f t="shared" ca="1" si="664"/>
        <v>-1.537327397267374E-2</v>
      </c>
      <c r="DH328" s="43">
        <f t="shared" ca="1" si="665"/>
        <v>-1.537327397267374E-2</v>
      </c>
      <c r="DI328" s="25">
        <f t="shared" si="742"/>
        <v>420.73543855000003</v>
      </c>
      <c r="DJ328" s="26">
        <f t="shared" si="743"/>
        <v>0</v>
      </c>
      <c r="DK328" s="23">
        <f t="shared" si="802"/>
        <v>9.3234002778814773E-3</v>
      </c>
      <c r="DL328" s="27">
        <f t="shared" si="803"/>
        <v>100.07863072609611</v>
      </c>
      <c r="DM328" s="27">
        <f t="shared" ca="1" si="701"/>
        <v>-1.6127875386791279E-2</v>
      </c>
      <c r="DN328" s="43">
        <f t="shared" ca="1" si="702"/>
        <v>-1.6127875386791279E-2</v>
      </c>
      <c r="DO328" s="25">
        <f t="shared" si="744"/>
        <v>416.51088435999998</v>
      </c>
      <c r="DP328" s="26">
        <f t="shared" si="745"/>
        <v>1</v>
      </c>
      <c r="DQ328" s="23">
        <f t="shared" si="804"/>
        <v>1.0284379070493399E-2</v>
      </c>
      <c r="DR328" s="27">
        <f t="shared" si="805"/>
        <v>123.45694239548514</v>
      </c>
      <c r="DS328" s="27">
        <f t="shared" ca="1" si="703"/>
        <v>-1.5191128803748621E-2</v>
      </c>
      <c r="DT328" s="43">
        <f t="shared" ca="1" si="704"/>
        <v>-1.5191128803748621E-2</v>
      </c>
      <c r="DU328" s="25">
        <f t="shared" si="746"/>
        <v>392.79536886999995</v>
      </c>
      <c r="DV328" s="26">
        <f t="shared" si="747"/>
        <v>1</v>
      </c>
      <c r="DW328" s="23">
        <f t="shared" si="806"/>
        <v>1.0284379070493399E-2</v>
      </c>
      <c r="DX328" s="27">
        <f t="shared" si="807"/>
        <v>71.435525678355475</v>
      </c>
      <c r="DY328" s="27">
        <f t="shared" ca="1" si="705"/>
        <v>-1.519112880374851E-2</v>
      </c>
      <c r="DZ328" s="43">
        <f t="shared" ca="1" si="706"/>
        <v>-1.519112880374851E-2</v>
      </c>
      <c r="EA328" s="25">
        <f t="shared" si="748"/>
        <v>392.79536886999995</v>
      </c>
      <c r="EB328" s="34">
        <f t="shared" si="808"/>
        <v>0.66666666666666663</v>
      </c>
      <c r="EC328" s="23">
        <f t="shared" si="809"/>
        <v>9.9640528062894251E-3</v>
      </c>
      <c r="ED328" s="27">
        <f t="shared" si="810"/>
        <v>101.52869043870338</v>
      </c>
      <c r="EE328" s="27">
        <f t="shared" ca="1" si="707"/>
        <v>-1.5503377664762841E-2</v>
      </c>
      <c r="EF328" s="43">
        <f t="shared" ca="1" si="708"/>
        <v>-1.5503377664762841E-2</v>
      </c>
      <c r="EG328" s="25">
        <f t="shared" si="749"/>
        <v>420.73543855000003</v>
      </c>
      <c r="EH328" s="26">
        <f t="shared" si="811"/>
        <v>0</v>
      </c>
      <c r="EI328" s="23">
        <f t="shared" si="812"/>
        <v>9.3234002778814773E-3</v>
      </c>
      <c r="EJ328" s="27">
        <f t="shared" si="813"/>
        <v>109.00923240081984</v>
      </c>
      <c r="EK328" s="27">
        <f t="shared" ca="1" si="709"/>
        <v>-1.6127875386791279E-2</v>
      </c>
      <c r="EL328" s="43">
        <f t="shared" ca="1" si="710"/>
        <v>-1.6127875386791279E-2</v>
      </c>
      <c r="EM328" s="25">
        <f t="shared" si="750"/>
        <v>416.51088435999998</v>
      </c>
      <c r="EN328" s="26">
        <f t="shared" si="814"/>
        <v>1</v>
      </c>
      <c r="EO328" s="23">
        <f t="shared" si="815"/>
        <v>1.0284379070493399E-2</v>
      </c>
      <c r="EP328" s="27">
        <f t="shared" si="816"/>
        <v>80.525931152804048</v>
      </c>
      <c r="EQ328" s="27">
        <f t="shared" ca="1" si="711"/>
        <v>-1.5191128803748732E-2</v>
      </c>
      <c r="ER328" s="43">
        <f t="shared" ca="1" si="712"/>
        <v>-1.5191128803748732E-2</v>
      </c>
      <c r="ES328" s="25">
        <f t="shared" si="751"/>
        <v>392.79536886999995</v>
      </c>
      <c r="ET328" s="26">
        <f t="shared" si="817"/>
        <v>1</v>
      </c>
      <c r="EU328" s="23">
        <f t="shared" si="818"/>
        <v>1.0284379070493399E-2</v>
      </c>
      <c r="EV328" s="27">
        <f t="shared" si="819"/>
        <v>76.574525332501281</v>
      </c>
      <c r="EW328" s="27">
        <f t="shared" ca="1" si="713"/>
        <v>-1.519112880374851E-2</v>
      </c>
      <c r="EX328" s="43">
        <f t="shared" ca="1" si="714"/>
        <v>-1.519112880374851E-2</v>
      </c>
      <c r="EY328" s="25">
        <f t="shared" si="752"/>
        <v>392.79536886999995</v>
      </c>
      <c r="EZ328" s="34">
        <f t="shared" si="820"/>
        <v>0.66666666666666663</v>
      </c>
      <c r="FA328" s="23">
        <f t="shared" si="821"/>
        <v>9.9640528062894251E-3</v>
      </c>
      <c r="FB328" s="27">
        <f t="shared" si="822"/>
        <v>92.562991870318186</v>
      </c>
      <c r="FC328" s="27">
        <f t="shared" ca="1" si="715"/>
        <v>-1.550337766476273E-2</v>
      </c>
      <c r="FD328" s="43">
        <f t="shared" ca="1" si="716"/>
        <v>-1.550337766476273E-2</v>
      </c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25">
        <f t="shared" si="753"/>
        <v>392.79536886999995</v>
      </c>
      <c r="FT328" s="26">
        <f t="shared" si="823"/>
        <v>1</v>
      </c>
      <c r="FU328" s="23">
        <f t="shared" si="824"/>
        <v>1.0284379070493399E-2</v>
      </c>
      <c r="FV328" s="27">
        <f t="shared" si="825"/>
        <v>11.915970910770556</v>
      </c>
      <c r="FW328" s="27">
        <f t="shared" ca="1" si="717"/>
        <v>-1.5191128803748621E-2</v>
      </c>
      <c r="FX328" s="43">
        <f t="shared" ca="1" si="718"/>
        <v>-1.5191128803748621E-2</v>
      </c>
      <c r="FY328" s="25">
        <f t="shared" si="754"/>
        <v>392.79536886999995</v>
      </c>
      <c r="FZ328" s="26">
        <f t="shared" si="826"/>
        <v>1</v>
      </c>
      <c r="GA328" s="23">
        <f t="shared" si="827"/>
        <v>1.0284379070493399E-2</v>
      </c>
      <c r="GB328" s="27">
        <f t="shared" si="828"/>
        <v>65.697119402461624</v>
      </c>
      <c r="GC328" s="27">
        <f t="shared" ca="1" si="719"/>
        <v>-1.519112880374851E-2</v>
      </c>
      <c r="GD328" s="43">
        <f t="shared" ca="1" si="720"/>
        <v>-1.519112880374851E-2</v>
      </c>
      <c r="GE328" s="47"/>
      <c r="GF328" s="47"/>
    </row>
    <row r="329" spans="1:188" x14ac:dyDescent="0.2">
      <c r="A329" s="30">
        <v>34668</v>
      </c>
      <c r="B329" s="34">
        <v>426.03942769999998</v>
      </c>
      <c r="C329" s="23">
        <v>9.6313925622999452E-3</v>
      </c>
      <c r="D329" s="24">
        <f t="shared" si="666"/>
        <v>7.4524624868781419E-3</v>
      </c>
      <c r="E329" s="25" t="e">
        <f>#N/A</f>
        <v>#N/A</v>
      </c>
      <c r="F329" s="26">
        <v>1</v>
      </c>
      <c r="G329" s="23">
        <f t="shared" si="755"/>
        <v>7.4524624868781419E-3</v>
      </c>
      <c r="H329" s="27">
        <f t="shared" si="756"/>
        <v>125.6244929788474</v>
      </c>
      <c r="I329" s="27">
        <f t="shared" ca="1" si="667"/>
        <v>-7.8518776344136398E-3</v>
      </c>
      <c r="J329" s="43">
        <f t="shared" ca="1" si="668"/>
        <v>-7.8518776344136398E-3</v>
      </c>
      <c r="K329" s="25" t="e">
        <f>#N/A</f>
        <v>#N/A</v>
      </c>
      <c r="L329" s="26">
        <v>0</v>
      </c>
      <c r="M329" s="23">
        <f t="shared" si="757"/>
        <v>9.6313925622999452E-3</v>
      </c>
      <c r="N329" s="27">
        <f t="shared" si="758"/>
        <v>10.135375790442495</v>
      </c>
      <c r="O329" s="27">
        <f t="shared" ca="1" si="669"/>
        <v>0</v>
      </c>
      <c r="P329" s="43">
        <f t="shared" ca="1" si="670"/>
        <v>0</v>
      </c>
      <c r="Q329" s="25">
        <f t="shared" si="721"/>
        <v>400.84540425</v>
      </c>
      <c r="R329" s="26">
        <f t="shared" si="759"/>
        <v>1</v>
      </c>
      <c r="S329" s="23">
        <f t="shared" si="760"/>
        <v>7.4524624868781419E-3</v>
      </c>
      <c r="T329" s="27">
        <f t="shared" si="761"/>
        <v>87.578713974616207</v>
      </c>
      <c r="U329" s="27">
        <f t="shared" ca="1" si="671"/>
        <v>-7.8518776344137509E-3</v>
      </c>
      <c r="V329" s="43">
        <f t="shared" ca="1" si="672"/>
        <v>-7.8518776344137509E-3</v>
      </c>
      <c r="W329" s="25">
        <f t="shared" si="722"/>
        <v>424.46364970000002</v>
      </c>
      <c r="X329" s="26">
        <f t="shared" si="762"/>
        <v>1</v>
      </c>
      <c r="Y329" s="23">
        <f t="shared" si="763"/>
        <v>7.4524624868781419E-3</v>
      </c>
      <c r="Z329" s="27">
        <f t="shared" si="764"/>
        <v>155.81287178402022</v>
      </c>
      <c r="AA329" s="27">
        <f t="shared" ca="1" si="673"/>
        <v>-8.795605286226249E-3</v>
      </c>
      <c r="AB329" s="43">
        <f t="shared" ca="1" si="674"/>
        <v>-8.795605286226249E-3</v>
      </c>
      <c r="AC329" s="25">
        <f t="shared" si="723"/>
        <v>422.44155003999992</v>
      </c>
      <c r="AD329" s="26">
        <f t="shared" si="765"/>
        <v>1</v>
      </c>
      <c r="AE329" s="23">
        <f t="shared" si="766"/>
        <v>7.4524624868781419E-3</v>
      </c>
      <c r="AF329" s="27">
        <f t="shared" si="767"/>
        <v>123.70509451773398</v>
      </c>
      <c r="AG329" s="27">
        <f t="shared" ca="1" si="675"/>
        <v>-7.8518776344136398E-3</v>
      </c>
      <c r="AH329" s="43">
        <f t="shared" ca="1" si="676"/>
        <v>-7.8518776344136398E-3</v>
      </c>
      <c r="AI329" s="25">
        <f t="shared" si="724"/>
        <v>400.84540425</v>
      </c>
      <c r="AJ329" s="26">
        <f t="shared" si="768"/>
        <v>1</v>
      </c>
      <c r="AK329" s="23">
        <f t="shared" si="769"/>
        <v>7.4524624868781419E-3</v>
      </c>
      <c r="AL329" s="27">
        <f t="shared" si="770"/>
        <v>87.578713974616207</v>
      </c>
      <c r="AM329" s="27">
        <f t="shared" ca="1" si="677"/>
        <v>-7.8518776344137509E-3</v>
      </c>
      <c r="AN329" s="43">
        <f t="shared" ca="1" si="678"/>
        <v>-7.8518776344137509E-3</v>
      </c>
      <c r="AO329" s="25">
        <f t="shared" si="725"/>
        <v>400.84540425</v>
      </c>
      <c r="AP329" s="34">
        <f t="shared" si="771"/>
        <v>1</v>
      </c>
      <c r="AQ329" s="23">
        <f t="shared" si="772"/>
        <v>7.4524624868781419E-3</v>
      </c>
      <c r="AR329" s="27">
        <f t="shared" si="773"/>
        <v>125.90240327988222</v>
      </c>
      <c r="AS329" s="27">
        <f t="shared" ca="1" si="679"/>
        <v>-8.1664535183513243E-3</v>
      </c>
      <c r="AT329" s="43">
        <f t="shared" ca="1" si="680"/>
        <v>-8.1664535183513243E-3</v>
      </c>
      <c r="AU329" s="25">
        <f t="shared" si="726"/>
        <v>422.44155003999992</v>
      </c>
      <c r="AV329" s="26">
        <f t="shared" si="774"/>
        <v>1</v>
      </c>
      <c r="AW329" s="23">
        <f t="shared" si="775"/>
        <v>7.4524624868781419E-3</v>
      </c>
      <c r="AX329" s="27">
        <f t="shared" si="776"/>
        <v>75.405071027512491</v>
      </c>
      <c r="AY329" s="27">
        <f t="shared" ca="1" si="681"/>
        <v>-7.8518776344137509E-3</v>
      </c>
      <c r="AZ329" s="43">
        <f t="shared" ca="1" si="682"/>
        <v>-7.8518776344137509E-3</v>
      </c>
      <c r="BA329" s="25">
        <f t="shared" si="727"/>
        <v>422.44155003999992</v>
      </c>
      <c r="BB329" s="26">
        <f t="shared" si="777"/>
        <v>1</v>
      </c>
      <c r="BC329" s="23">
        <f t="shared" si="778"/>
        <v>7.4524624868781419E-3</v>
      </c>
      <c r="BD329" s="27">
        <f t="shared" si="779"/>
        <v>66.55870753039332</v>
      </c>
      <c r="BE329" s="27">
        <f t="shared" ca="1" si="683"/>
        <v>-7.8518776344137509E-3</v>
      </c>
      <c r="BF329" s="43">
        <f t="shared" ca="1" si="684"/>
        <v>-7.8518776344137509E-3</v>
      </c>
      <c r="BG329" s="25">
        <f t="shared" si="728"/>
        <v>400.84540425</v>
      </c>
      <c r="BH329" s="26">
        <f t="shared" si="780"/>
        <v>1</v>
      </c>
      <c r="BI329" s="23">
        <f t="shared" si="781"/>
        <v>7.4524624868781419E-3</v>
      </c>
      <c r="BJ329" s="27">
        <f t="shared" si="782"/>
        <v>72.30122257393009</v>
      </c>
      <c r="BK329" s="27">
        <f t="shared" ca="1" si="685"/>
        <v>-7.8518776344138619E-3</v>
      </c>
      <c r="BL329" s="43">
        <f t="shared" ca="1" si="686"/>
        <v>-7.8518776344138619E-3</v>
      </c>
      <c r="BM329" s="25">
        <f t="shared" si="729"/>
        <v>418.09897491666669</v>
      </c>
      <c r="BN329" s="26">
        <f t="shared" si="783"/>
        <v>1</v>
      </c>
      <c r="BO329" s="23">
        <f t="shared" si="784"/>
        <v>7.4524624868781419E-3</v>
      </c>
      <c r="BP329" s="27">
        <f t="shared" si="785"/>
        <v>36.220335293936387</v>
      </c>
      <c r="BQ329" s="27">
        <f t="shared" ca="1" si="687"/>
        <v>-7.8518776344138619E-3</v>
      </c>
      <c r="BR329" s="43">
        <f t="shared" ca="1" si="688"/>
        <v>-7.8518776344138619E-3</v>
      </c>
      <c r="BS329" s="25">
        <f t="shared" si="730"/>
        <v>400.84540425</v>
      </c>
      <c r="BT329" s="34">
        <f t="shared" si="786"/>
        <v>1</v>
      </c>
      <c r="BU329" s="23">
        <f t="shared" si="787"/>
        <v>7.4524624868781419E-3</v>
      </c>
      <c r="BV329" s="27">
        <f t="shared" si="788"/>
        <v>62.898797072646246</v>
      </c>
      <c r="BW329" s="27">
        <f t="shared" ca="1" si="689"/>
        <v>-7.8518776344137509E-3</v>
      </c>
      <c r="BX329" s="43">
        <f t="shared" ca="1" si="690"/>
        <v>-7.8518776344137509E-3</v>
      </c>
      <c r="BY329" s="25">
        <f t="shared" si="731"/>
        <v>424.46364970000002</v>
      </c>
      <c r="BZ329" s="50">
        <f t="shared" si="732"/>
        <v>0.5</v>
      </c>
      <c r="CA329" s="23">
        <f t="shared" si="789"/>
        <v>9.6313925622999452E-3</v>
      </c>
      <c r="CB329" s="27">
        <f t="shared" si="790"/>
        <v>61.173826978635795</v>
      </c>
      <c r="CC329" s="27">
        <f t="shared" ca="1" si="691"/>
        <v>-6.6518167235374293E-3</v>
      </c>
      <c r="CD329" s="43">
        <f t="shared" ca="1" si="692"/>
        <v>-6.6518167235374293E-3</v>
      </c>
      <c r="CE329" s="25">
        <f t="shared" si="733"/>
        <v>422.44155003999992</v>
      </c>
      <c r="CF329" s="34">
        <f t="shared" si="734"/>
        <v>1</v>
      </c>
      <c r="CG329" s="23">
        <f t="shared" si="791"/>
        <v>7.4524624868781419E-3</v>
      </c>
      <c r="CH329" s="27">
        <f t="shared" si="792"/>
        <v>52.615820597060768</v>
      </c>
      <c r="CI329" s="27">
        <f t="shared" ca="1" si="693"/>
        <v>-7.8518776344137509E-3</v>
      </c>
      <c r="CJ329" s="43">
        <f t="shared" ca="1" si="694"/>
        <v>-7.8518776344137509E-3</v>
      </c>
      <c r="CK329" s="25">
        <f t="shared" si="735"/>
        <v>400.84540425</v>
      </c>
      <c r="CL329" s="34">
        <f t="shared" si="736"/>
        <v>1</v>
      </c>
      <c r="CM329" s="23">
        <f t="shared" si="793"/>
        <v>7.4524624868781419E-3</v>
      </c>
      <c r="CN329" s="27">
        <f t="shared" si="794"/>
        <v>69.061988099730527</v>
      </c>
      <c r="CO329" s="27">
        <f t="shared" ca="1" si="695"/>
        <v>-7.8518776344138619E-3</v>
      </c>
      <c r="CP329" s="43">
        <f t="shared" ca="1" si="696"/>
        <v>-7.8518776344138619E-3</v>
      </c>
      <c r="CQ329" s="25">
        <f t="shared" si="737"/>
        <v>349.81699438999993</v>
      </c>
      <c r="CR329" s="34">
        <f t="shared" si="738"/>
        <v>1</v>
      </c>
      <c r="CS329" s="23">
        <f t="shared" si="795"/>
        <v>7.4524624868781419E-3</v>
      </c>
      <c r="CT329" s="27">
        <f t="shared" si="796"/>
        <v>58.237181896600134</v>
      </c>
      <c r="CU329" s="27">
        <f t="shared" ca="1" si="697"/>
        <v>-7.8518776344137509E-3</v>
      </c>
      <c r="CV329" s="43">
        <f t="shared" ca="1" si="698"/>
        <v>-7.8518776344137509E-3</v>
      </c>
      <c r="CW329" s="25">
        <f t="shared" si="739"/>
        <v>400.84540425</v>
      </c>
      <c r="CX329" s="34">
        <f t="shared" si="797"/>
        <v>0.75</v>
      </c>
      <c r="CY329" s="23">
        <f t="shared" si="798"/>
        <v>7.9971950057335928E-3</v>
      </c>
      <c r="CZ329" s="27">
        <f t="shared" si="799"/>
        <v>64.099150094232925</v>
      </c>
      <c r="DA329" s="27">
        <f t="shared" ca="1" si="699"/>
        <v>-7.5514796994501365E-3</v>
      </c>
      <c r="DB329" s="43">
        <f t="shared" ca="1" si="700"/>
        <v>-7.5514796994501365E-3</v>
      </c>
      <c r="DC329" s="25">
        <f t="shared" si="740"/>
        <v>400.84540425</v>
      </c>
      <c r="DD329" s="34">
        <f t="shared" si="741"/>
        <v>1</v>
      </c>
      <c r="DE329" s="23">
        <f t="shared" si="800"/>
        <v>7.6340399931632925E-3</v>
      </c>
      <c r="DF329" s="27">
        <f t="shared" si="801"/>
        <v>81.022501255128205</v>
      </c>
      <c r="DG329" s="27">
        <f t="shared" ca="1" si="664"/>
        <v>-7.8565941678435669E-3</v>
      </c>
      <c r="DH329" s="43">
        <f t="shared" ca="1" si="665"/>
        <v>-7.8565941678435669E-3</v>
      </c>
      <c r="DI329" s="25">
        <f t="shared" si="742"/>
        <v>424.46364970000002</v>
      </c>
      <c r="DJ329" s="26">
        <f t="shared" si="743"/>
        <v>0</v>
      </c>
      <c r="DK329" s="23">
        <f t="shared" si="802"/>
        <v>9.6313925622999452E-3</v>
      </c>
      <c r="DL329" s="27">
        <f t="shared" si="803"/>
        <v>101.04252730571659</v>
      </c>
      <c r="DM329" s="27">
        <f t="shared" ca="1" si="701"/>
        <v>-6.6518167235374293E-3</v>
      </c>
      <c r="DN329" s="43">
        <f t="shared" ca="1" si="702"/>
        <v>-6.6518167235374293E-3</v>
      </c>
      <c r="DO329" s="25">
        <f t="shared" si="744"/>
        <v>422.44155003999992</v>
      </c>
      <c r="DP329" s="26">
        <f t="shared" si="745"/>
        <v>1</v>
      </c>
      <c r="DQ329" s="23">
        <f t="shared" si="804"/>
        <v>7.4524624868781419E-3</v>
      </c>
      <c r="DR329" s="27">
        <f t="shared" si="805"/>
        <v>124.37700062743217</v>
      </c>
      <c r="DS329" s="27">
        <f t="shared" ca="1" si="703"/>
        <v>-7.8518776344137509E-3</v>
      </c>
      <c r="DT329" s="43">
        <f t="shared" ca="1" si="704"/>
        <v>-7.8518776344137509E-3</v>
      </c>
      <c r="DU329" s="25">
        <f t="shared" si="746"/>
        <v>400.84540425</v>
      </c>
      <c r="DV329" s="26">
        <f t="shared" si="747"/>
        <v>1</v>
      </c>
      <c r="DW329" s="23">
        <f t="shared" si="806"/>
        <v>7.4524624868781419E-3</v>
      </c>
      <c r="DX329" s="27">
        <f t="shared" si="807"/>
        <v>71.967896253703842</v>
      </c>
      <c r="DY329" s="27">
        <f t="shared" ca="1" si="705"/>
        <v>-7.8518776344136398E-3</v>
      </c>
      <c r="DZ329" s="43">
        <f t="shared" ca="1" si="706"/>
        <v>-7.8518776344136398E-3</v>
      </c>
      <c r="EA329" s="25">
        <f t="shared" si="748"/>
        <v>400.84540425</v>
      </c>
      <c r="EB329" s="34">
        <f t="shared" si="808"/>
        <v>0.66666666666666663</v>
      </c>
      <c r="EC329" s="23">
        <f t="shared" si="809"/>
        <v>8.1787725120187425E-3</v>
      </c>
      <c r="ED329" s="27">
        <f t="shared" si="810"/>
        <v>102.35907050124472</v>
      </c>
      <c r="EE329" s="27">
        <f t="shared" ca="1" si="707"/>
        <v>-7.4514037518320642E-3</v>
      </c>
      <c r="EF329" s="43">
        <f t="shared" ca="1" si="708"/>
        <v>-7.4514037518320642E-3</v>
      </c>
      <c r="EG329" s="25">
        <f t="shared" si="749"/>
        <v>424.46364970000002</v>
      </c>
      <c r="EH329" s="26">
        <f t="shared" si="811"/>
        <v>0</v>
      </c>
      <c r="EI329" s="23">
        <f t="shared" si="812"/>
        <v>9.6313925622999452E-3</v>
      </c>
      <c r="EJ329" s="27">
        <f t="shared" si="813"/>
        <v>110.05914311098712</v>
      </c>
      <c r="EK329" s="27">
        <f t="shared" ca="1" si="709"/>
        <v>-6.6518167235374293E-3</v>
      </c>
      <c r="EL329" s="43">
        <f t="shared" ca="1" si="710"/>
        <v>-6.6518167235374293E-3</v>
      </c>
      <c r="EM329" s="25">
        <f t="shared" si="750"/>
        <v>422.44155003999992</v>
      </c>
      <c r="EN329" s="26">
        <f t="shared" si="814"/>
        <v>1</v>
      </c>
      <c r="EO329" s="23">
        <f t="shared" si="815"/>
        <v>7.4524624868781419E-3</v>
      </c>
      <c r="EP329" s="27">
        <f t="shared" si="816"/>
        <v>81.126047633941255</v>
      </c>
      <c r="EQ329" s="27">
        <f t="shared" ca="1" si="711"/>
        <v>-7.8518776344137509E-3</v>
      </c>
      <c r="ER329" s="43">
        <f t="shared" ca="1" si="712"/>
        <v>-7.8518776344137509E-3</v>
      </c>
      <c r="ES329" s="25">
        <f t="shared" si="751"/>
        <v>400.84540425</v>
      </c>
      <c r="ET329" s="26">
        <f t="shared" si="817"/>
        <v>1</v>
      </c>
      <c r="EU329" s="23">
        <f t="shared" si="818"/>
        <v>7.4524624868781419E-3</v>
      </c>
      <c r="EV329" s="27">
        <f t="shared" si="819"/>
        <v>77.145194109992246</v>
      </c>
      <c r="EW329" s="27">
        <f t="shared" ca="1" si="713"/>
        <v>-7.8518776344136398E-3</v>
      </c>
      <c r="EX329" s="43">
        <f t="shared" ca="1" si="714"/>
        <v>-7.8518776344136398E-3</v>
      </c>
      <c r="EY329" s="25">
        <f t="shared" si="752"/>
        <v>400.84540425</v>
      </c>
      <c r="EZ329" s="34">
        <f t="shared" si="820"/>
        <v>0.66666666666666663</v>
      </c>
      <c r="FA329" s="23">
        <f t="shared" si="821"/>
        <v>8.1787725120187425E-3</v>
      </c>
      <c r="FB329" s="27">
        <f t="shared" si="822"/>
        <v>93.320043523857365</v>
      </c>
      <c r="FC329" s="27">
        <f t="shared" ca="1" si="715"/>
        <v>-7.4514037518319531E-3</v>
      </c>
      <c r="FD329" s="43">
        <f t="shared" ca="1" si="716"/>
        <v>-7.4514037518319531E-3</v>
      </c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25">
        <f t="shared" si="753"/>
        <v>400.84540425</v>
      </c>
      <c r="FT329" s="26">
        <f t="shared" si="823"/>
        <v>1</v>
      </c>
      <c r="FU329" s="23">
        <f t="shared" si="824"/>
        <v>7.4524624868781419E-3</v>
      </c>
      <c r="FV329" s="27">
        <f t="shared" si="825"/>
        <v>12.004774236977804</v>
      </c>
      <c r="FW329" s="27">
        <f t="shared" ca="1" si="717"/>
        <v>-7.8518776344137509E-3</v>
      </c>
      <c r="FX329" s="43">
        <f t="shared" ca="1" si="718"/>
        <v>-7.8518776344137509E-3</v>
      </c>
      <c r="FY329" s="25">
        <f t="shared" si="754"/>
        <v>400.84540425</v>
      </c>
      <c r="FZ329" s="26">
        <f t="shared" si="826"/>
        <v>1</v>
      </c>
      <c r="GA329" s="23">
        <f t="shared" si="827"/>
        <v>7.4524624868781419E-3</v>
      </c>
      <c r="GB329" s="27">
        <f t="shared" si="828"/>
        <v>66.186724720304426</v>
      </c>
      <c r="GC329" s="27">
        <f t="shared" ca="1" si="719"/>
        <v>-7.8518776344136398E-3</v>
      </c>
      <c r="GD329" s="43">
        <f t="shared" ca="1" si="720"/>
        <v>-7.8518776344136398E-3</v>
      </c>
      <c r="GE329" s="47"/>
      <c r="GF329" s="47"/>
    </row>
    <row r="330" spans="1:188" x14ac:dyDescent="0.2">
      <c r="A330" s="30">
        <v>34699</v>
      </c>
      <c r="B330" s="34">
        <v>435.0165331</v>
      </c>
      <c r="C330" s="23">
        <v>9.8411363970036803E-3</v>
      </c>
      <c r="D330" s="24">
        <f t="shared" si="666"/>
        <v>2.1071067174377456E-2</v>
      </c>
      <c r="E330" s="25" t="e">
        <f>#N/A</f>
        <v>#N/A</v>
      </c>
      <c r="F330" s="26">
        <v>1</v>
      </c>
      <c r="G330" s="23">
        <f t="shared" si="755"/>
        <v>2.1071067174377456E-2</v>
      </c>
      <c r="H330" s="27">
        <f t="shared" si="756"/>
        <v>128.27153510915181</v>
      </c>
      <c r="I330" s="27">
        <f t="shared" ca="1" si="667"/>
        <v>0</v>
      </c>
      <c r="J330" s="43">
        <f t="shared" ca="1" si="668"/>
        <v>0</v>
      </c>
      <c r="K330" s="25" t="e">
        <f>#N/A</f>
        <v>#N/A</v>
      </c>
      <c r="L330" s="26">
        <v>0</v>
      </c>
      <c r="M330" s="23">
        <f t="shared" si="757"/>
        <v>9.8411363970036803E-3</v>
      </c>
      <c r="N330" s="27">
        <f t="shared" si="758"/>
        <v>10.23511940603113</v>
      </c>
      <c r="O330" s="27">
        <f t="shared" ca="1" si="669"/>
        <v>0</v>
      </c>
      <c r="P330" s="43">
        <f t="shared" ca="1" si="670"/>
        <v>0</v>
      </c>
      <c r="Q330" s="25">
        <f t="shared" si="721"/>
        <v>409.06456427999996</v>
      </c>
      <c r="R330" s="26">
        <f t="shared" si="759"/>
        <v>1</v>
      </c>
      <c r="S330" s="23">
        <f t="shared" si="760"/>
        <v>2.1071067174377456E-2</v>
      </c>
      <c r="T330" s="27">
        <f t="shared" si="761"/>
        <v>89.424090939820928</v>
      </c>
      <c r="U330" s="27">
        <f t="shared" ca="1" si="671"/>
        <v>0</v>
      </c>
      <c r="V330" s="43">
        <f t="shared" ca="1" si="672"/>
        <v>0</v>
      </c>
      <c r="W330" s="25">
        <f t="shared" si="722"/>
        <v>430.52798039999999</v>
      </c>
      <c r="X330" s="26">
        <f t="shared" si="762"/>
        <v>1</v>
      </c>
      <c r="Y330" s="23">
        <f t="shared" si="763"/>
        <v>2.1071067174377456E-2</v>
      </c>
      <c r="Z330" s="27">
        <f t="shared" si="764"/>
        <v>159.09601527201397</v>
      </c>
      <c r="AA330" s="27">
        <f t="shared" ca="1" si="673"/>
        <v>0</v>
      </c>
      <c r="AB330" s="43">
        <f t="shared" ca="1" si="674"/>
        <v>0</v>
      </c>
      <c r="AC330" s="25">
        <f t="shared" si="723"/>
        <v>426.38758982000002</v>
      </c>
      <c r="AD330" s="26">
        <f t="shared" si="765"/>
        <v>1</v>
      </c>
      <c r="AE330" s="23">
        <f t="shared" si="766"/>
        <v>2.1071067174377456E-2</v>
      </c>
      <c r="AF330" s="27">
        <f t="shared" si="767"/>
        <v>126.31169287412986</v>
      </c>
      <c r="AG330" s="27">
        <f t="shared" ca="1" si="675"/>
        <v>0</v>
      </c>
      <c r="AH330" s="43">
        <f t="shared" ca="1" si="676"/>
        <v>0</v>
      </c>
      <c r="AI330" s="25">
        <f t="shared" si="724"/>
        <v>409.06456427999996</v>
      </c>
      <c r="AJ330" s="26">
        <f t="shared" si="768"/>
        <v>1</v>
      </c>
      <c r="AK330" s="23">
        <f t="shared" si="769"/>
        <v>2.1071067174377456E-2</v>
      </c>
      <c r="AL330" s="27">
        <f t="shared" si="770"/>
        <v>89.424090939820928</v>
      </c>
      <c r="AM330" s="27">
        <f t="shared" ca="1" si="677"/>
        <v>0</v>
      </c>
      <c r="AN330" s="43">
        <f t="shared" ca="1" si="678"/>
        <v>0</v>
      </c>
      <c r="AO330" s="25">
        <f t="shared" si="725"/>
        <v>409.06456427999996</v>
      </c>
      <c r="AP330" s="34">
        <f t="shared" si="771"/>
        <v>1</v>
      </c>
      <c r="AQ330" s="23">
        <f t="shared" si="772"/>
        <v>2.1071067174377456E-2</v>
      </c>
      <c r="AR330" s="27">
        <f t="shared" si="773"/>
        <v>128.55530127680819</v>
      </c>
      <c r="AS330" s="27">
        <f t="shared" ca="1" si="679"/>
        <v>0</v>
      </c>
      <c r="AT330" s="43">
        <f t="shared" ca="1" si="680"/>
        <v>0</v>
      </c>
      <c r="AU330" s="25">
        <f t="shared" si="726"/>
        <v>426.38758982000002</v>
      </c>
      <c r="AV330" s="26">
        <f t="shared" si="774"/>
        <v>1</v>
      </c>
      <c r="AW330" s="23">
        <f t="shared" si="775"/>
        <v>2.1071067174377456E-2</v>
      </c>
      <c r="AX330" s="27">
        <f t="shared" si="776"/>
        <v>76.993936344421911</v>
      </c>
      <c r="AY330" s="27">
        <f t="shared" ca="1" si="681"/>
        <v>0</v>
      </c>
      <c r="AZ330" s="43">
        <f t="shared" ca="1" si="682"/>
        <v>0</v>
      </c>
      <c r="BA330" s="25">
        <f t="shared" si="727"/>
        <v>426.38758982000002</v>
      </c>
      <c r="BB330" s="26">
        <f t="shared" si="777"/>
        <v>1</v>
      </c>
      <c r="BC330" s="23">
        <f t="shared" si="778"/>
        <v>2.1071067174377456E-2</v>
      </c>
      <c r="BD330" s="27">
        <f t="shared" si="779"/>
        <v>67.961170527805976</v>
      </c>
      <c r="BE330" s="27">
        <f t="shared" ca="1" si="683"/>
        <v>0</v>
      </c>
      <c r="BF330" s="43">
        <f t="shared" ca="1" si="684"/>
        <v>0</v>
      </c>
      <c r="BG330" s="25">
        <f t="shared" si="728"/>
        <v>409.06456427999996</v>
      </c>
      <c r="BH330" s="26">
        <f t="shared" si="780"/>
        <v>1</v>
      </c>
      <c r="BI330" s="23">
        <f t="shared" si="781"/>
        <v>2.1071067174377456E-2</v>
      </c>
      <c r="BJ330" s="27">
        <f t="shared" si="782"/>
        <v>73.824686491574994</v>
      </c>
      <c r="BK330" s="27">
        <f t="shared" ca="1" si="685"/>
        <v>0</v>
      </c>
      <c r="BL330" s="43">
        <f t="shared" ca="1" si="686"/>
        <v>0</v>
      </c>
      <c r="BM330" s="25">
        <f t="shared" si="729"/>
        <v>424.53738054999991</v>
      </c>
      <c r="BN330" s="26">
        <f t="shared" si="783"/>
        <v>1</v>
      </c>
      <c r="BO330" s="23">
        <f t="shared" si="784"/>
        <v>2.1071067174377456E-2</v>
      </c>
      <c r="BP330" s="27">
        <f t="shared" si="785"/>
        <v>36.983536411993398</v>
      </c>
      <c r="BQ330" s="27">
        <f t="shared" ca="1" si="687"/>
        <v>0</v>
      </c>
      <c r="BR330" s="43">
        <f t="shared" ca="1" si="688"/>
        <v>0</v>
      </c>
      <c r="BS330" s="25">
        <f t="shared" si="730"/>
        <v>409.06456427999996</v>
      </c>
      <c r="BT330" s="34">
        <f t="shared" si="786"/>
        <v>1</v>
      </c>
      <c r="BU330" s="23">
        <f t="shared" si="787"/>
        <v>2.1071067174377456E-2</v>
      </c>
      <c r="BV330" s="27">
        <f t="shared" si="788"/>
        <v>64.224141850951511</v>
      </c>
      <c r="BW330" s="27">
        <f t="shared" ca="1" si="689"/>
        <v>0</v>
      </c>
      <c r="BX330" s="43">
        <f t="shared" ca="1" si="690"/>
        <v>0</v>
      </c>
      <c r="BY330" s="25">
        <f t="shared" si="731"/>
        <v>430.52798039999999</v>
      </c>
      <c r="BZ330" s="50">
        <f t="shared" si="732"/>
        <v>1</v>
      </c>
      <c r="CA330" s="23">
        <f t="shared" si="789"/>
        <v>2.1071067174377456E-2</v>
      </c>
      <c r="CB330" s="27">
        <f t="shared" si="790"/>
        <v>62.462824796216374</v>
      </c>
      <c r="CC330" s="27">
        <f t="shared" ca="1" si="691"/>
        <v>0</v>
      </c>
      <c r="CD330" s="43">
        <f t="shared" ca="1" si="692"/>
        <v>0</v>
      </c>
      <c r="CE330" s="25">
        <f t="shared" si="733"/>
        <v>426.38758982000002</v>
      </c>
      <c r="CF330" s="34">
        <f t="shared" si="734"/>
        <v>1</v>
      </c>
      <c r="CG330" s="23">
        <f t="shared" si="791"/>
        <v>2.1071067174377456E-2</v>
      </c>
      <c r="CH330" s="27">
        <f t="shared" si="792"/>
        <v>53.724492087296426</v>
      </c>
      <c r="CI330" s="27">
        <f t="shared" ca="1" si="693"/>
        <v>0</v>
      </c>
      <c r="CJ330" s="43">
        <f t="shared" ca="1" si="694"/>
        <v>0</v>
      </c>
      <c r="CK330" s="25">
        <f t="shared" si="735"/>
        <v>409.06456427999996</v>
      </c>
      <c r="CL330" s="34">
        <f t="shared" si="736"/>
        <v>1</v>
      </c>
      <c r="CM330" s="23">
        <f t="shared" si="793"/>
        <v>2.1071067174377456E-2</v>
      </c>
      <c r="CN330" s="27">
        <f t="shared" si="794"/>
        <v>70.517197890176007</v>
      </c>
      <c r="CO330" s="27">
        <f t="shared" ca="1" si="695"/>
        <v>0</v>
      </c>
      <c r="CP330" s="43">
        <f t="shared" ca="1" si="696"/>
        <v>0</v>
      </c>
      <c r="CQ330" s="25">
        <f t="shared" si="737"/>
        <v>358.28049157999993</v>
      </c>
      <c r="CR330" s="34">
        <f t="shared" si="738"/>
        <v>1</v>
      </c>
      <c r="CS330" s="23">
        <f t="shared" si="795"/>
        <v>2.1071067174377456E-2</v>
      </c>
      <c r="CT330" s="27">
        <f t="shared" si="796"/>
        <v>59.464301468389834</v>
      </c>
      <c r="CU330" s="27">
        <f t="shared" ca="1" si="697"/>
        <v>0</v>
      </c>
      <c r="CV330" s="43">
        <f t="shared" ca="1" si="698"/>
        <v>0</v>
      </c>
      <c r="CW330" s="25">
        <f t="shared" si="739"/>
        <v>409.06456427999996</v>
      </c>
      <c r="CX330" s="34">
        <f t="shared" si="797"/>
        <v>1</v>
      </c>
      <c r="CY330" s="23">
        <f t="shared" si="798"/>
        <v>2.1071067174377456E-2</v>
      </c>
      <c r="CZ330" s="27">
        <f t="shared" si="799"/>
        <v>65.449787591689017</v>
      </c>
      <c r="DA330" s="27">
        <f t="shared" ca="1" si="699"/>
        <v>0</v>
      </c>
      <c r="DB330" s="43">
        <f t="shared" ca="1" si="700"/>
        <v>0</v>
      </c>
      <c r="DC330" s="25">
        <f t="shared" si="740"/>
        <v>409.06456427999996</v>
      </c>
      <c r="DD330" s="34">
        <f t="shared" si="741"/>
        <v>1</v>
      </c>
      <c r="DE330" s="23">
        <f t="shared" si="800"/>
        <v>2.1071067174377456E-2</v>
      </c>
      <c r="DF330" s="27">
        <f t="shared" si="801"/>
        <v>82.729731821711098</v>
      </c>
      <c r="DG330" s="27">
        <f t="shared" ca="1" si="664"/>
        <v>0</v>
      </c>
      <c r="DH330" s="43">
        <f t="shared" ca="1" si="665"/>
        <v>0</v>
      </c>
      <c r="DI330" s="25">
        <f t="shared" si="742"/>
        <v>430.52798039999999</v>
      </c>
      <c r="DJ330" s="26">
        <f t="shared" si="743"/>
        <v>0</v>
      </c>
      <c r="DK330" s="23">
        <f t="shared" si="802"/>
        <v>9.8411363970036803E-3</v>
      </c>
      <c r="DL330" s="27">
        <f t="shared" si="803"/>
        <v>102.03690059883012</v>
      </c>
      <c r="DM330" s="27">
        <f t="shared" ca="1" si="701"/>
        <v>0</v>
      </c>
      <c r="DN330" s="43">
        <f t="shared" ca="1" si="702"/>
        <v>0</v>
      </c>
      <c r="DO330" s="25">
        <f t="shared" si="744"/>
        <v>426.38758982000002</v>
      </c>
      <c r="DP330" s="26">
        <f t="shared" si="745"/>
        <v>1</v>
      </c>
      <c r="DQ330" s="23">
        <f t="shared" si="804"/>
        <v>2.1071067174377456E-2</v>
      </c>
      <c r="DR330" s="27">
        <f t="shared" si="805"/>
        <v>126.99775676260037</v>
      </c>
      <c r="DS330" s="27">
        <f t="shared" ca="1" si="703"/>
        <v>0</v>
      </c>
      <c r="DT330" s="43">
        <f t="shared" ca="1" si="704"/>
        <v>0</v>
      </c>
      <c r="DU330" s="25">
        <f t="shared" si="746"/>
        <v>409.06456427999996</v>
      </c>
      <c r="DV330" s="26">
        <f t="shared" si="747"/>
        <v>1</v>
      </c>
      <c r="DW330" s="23">
        <f t="shared" si="806"/>
        <v>2.1071067174377456E-2</v>
      </c>
      <c r="DX330" s="27">
        <f t="shared" si="807"/>
        <v>73.484336630064263</v>
      </c>
      <c r="DY330" s="27">
        <f t="shared" ca="1" si="705"/>
        <v>0</v>
      </c>
      <c r="DZ330" s="43">
        <f t="shared" ca="1" si="706"/>
        <v>0</v>
      </c>
      <c r="EA330" s="25">
        <f t="shared" si="748"/>
        <v>409.06456427999996</v>
      </c>
      <c r="EB330" s="34">
        <f t="shared" si="808"/>
        <v>0.66666666666666663</v>
      </c>
      <c r="EC330" s="23">
        <f t="shared" si="809"/>
        <v>1.7327756915252863E-2</v>
      </c>
      <c r="ED330" s="27">
        <f t="shared" si="810"/>
        <v>104.13272359296151</v>
      </c>
      <c r="EE330" s="27">
        <f t="shared" ca="1" si="707"/>
        <v>0</v>
      </c>
      <c r="EF330" s="43">
        <f t="shared" ca="1" si="708"/>
        <v>0</v>
      </c>
      <c r="EG330" s="25">
        <f t="shared" si="749"/>
        <v>430.52798039999999</v>
      </c>
      <c r="EH330" s="26">
        <f t="shared" si="811"/>
        <v>1</v>
      </c>
      <c r="EI330" s="23">
        <f t="shared" si="812"/>
        <v>2.1071067174377456E-2</v>
      </c>
      <c r="EJ330" s="27">
        <f t="shared" si="813"/>
        <v>112.37820670863316</v>
      </c>
      <c r="EK330" s="27">
        <f t="shared" ca="1" si="709"/>
        <v>0</v>
      </c>
      <c r="EL330" s="43">
        <f t="shared" ca="1" si="710"/>
        <v>0</v>
      </c>
      <c r="EM330" s="25">
        <f t="shared" si="750"/>
        <v>426.38758982000002</v>
      </c>
      <c r="EN330" s="26">
        <f t="shared" si="814"/>
        <v>1</v>
      </c>
      <c r="EO330" s="23">
        <f t="shared" si="815"/>
        <v>2.1071067174377456E-2</v>
      </c>
      <c r="EP330" s="27">
        <f t="shared" si="816"/>
        <v>82.835460033227776</v>
      </c>
      <c r="EQ330" s="27">
        <f t="shared" ca="1" si="711"/>
        <v>0</v>
      </c>
      <c r="ER330" s="43">
        <f t="shared" ca="1" si="712"/>
        <v>0</v>
      </c>
      <c r="ES330" s="25">
        <f t="shared" si="751"/>
        <v>409.06456427999996</v>
      </c>
      <c r="ET330" s="26">
        <f t="shared" si="817"/>
        <v>1</v>
      </c>
      <c r="EU330" s="23">
        <f t="shared" si="818"/>
        <v>2.1071067174377456E-2</v>
      </c>
      <c r="EV330" s="27">
        <f t="shared" si="819"/>
        <v>78.770725677264281</v>
      </c>
      <c r="EW330" s="27">
        <f t="shared" ca="1" si="713"/>
        <v>0</v>
      </c>
      <c r="EX330" s="43">
        <f t="shared" ca="1" si="714"/>
        <v>0</v>
      </c>
      <c r="EY330" s="25">
        <f t="shared" si="752"/>
        <v>409.06456427999996</v>
      </c>
      <c r="EZ330" s="34">
        <f t="shared" si="820"/>
        <v>1</v>
      </c>
      <c r="FA330" s="23">
        <f t="shared" si="821"/>
        <v>2.1071067174377456E-2</v>
      </c>
      <c r="FB330" s="27">
        <f t="shared" si="822"/>
        <v>95.286396429664393</v>
      </c>
      <c r="FC330" s="27">
        <f t="shared" ca="1" si="715"/>
        <v>0</v>
      </c>
      <c r="FD330" s="43">
        <f t="shared" ca="1" si="716"/>
        <v>0</v>
      </c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25">
        <f t="shared" si="753"/>
        <v>409.06456427999996</v>
      </c>
      <c r="FT330" s="26">
        <f t="shared" si="823"/>
        <v>1</v>
      </c>
      <c r="FU330" s="23">
        <f t="shared" si="824"/>
        <v>2.1071067174377456E-2</v>
      </c>
      <c r="FV330" s="27">
        <f t="shared" si="825"/>
        <v>12.257727641338398</v>
      </c>
      <c r="FW330" s="27">
        <f t="shared" ca="1" si="717"/>
        <v>0</v>
      </c>
      <c r="FX330" s="43">
        <f t="shared" ca="1" si="718"/>
        <v>0</v>
      </c>
      <c r="FY330" s="25">
        <f t="shared" si="754"/>
        <v>409.06456427999996</v>
      </c>
      <c r="FZ330" s="26">
        <f t="shared" si="826"/>
        <v>1</v>
      </c>
      <c r="GA330" s="23">
        <f t="shared" si="827"/>
        <v>2.1071067174377456E-2</v>
      </c>
      <c r="GB330" s="27">
        <f t="shared" si="828"/>
        <v>67.581349642937994</v>
      </c>
      <c r="GC330" s="27">
        <f t="shared" ca="1" si="719"/>
        <v>0</v>
      </c>
      <c r="GD330" s="43">
        <f t="shared" ca="1" si="720"/>
        <v>0</v>
      </c>
      <c r="GE330" s="47"/>
      <c r="GF330" s="47"/>
    </row>
    <row r="331" spans="1:188" x14ac:dyDescent="0.2">
      <c r="A331" s="30">
        <v>34730</v>
      </c>
      <c r="B331" s="34">
        <v>375.664807</v>
      </c>
      <c r="C331" s="23">
        <v>1.0013068206861098E-2</v>
      </c>
      <c r="D331" s="24">
        <f t="shared" si="666"/>
        <v>-0.13643556413143598</v>
      </c>
      <c r="E331" s="25" t="e">
        <f>#N/A</f>
        <v>#N/A</v>
      </c>
      <c r="F331" s="26">
        <v>1</v>
      </c>
      <c r="G331" s="23">
        <f t="shared" si="755"/>
        <v>-0.13643556413143598</v>
      </c>
      <c r="H331" s="27">
        <f t="shared" si="756"/>
        <v>110.77073585452939</v>
      </c>
      <c r="I331" s="27">
        <f t="shared" ca="1" si="667"/>
        <v>-0.13643556413143598</v>
      </c>
      <c r="J331" s="43">
        <f t="shared" ca="1" si="668"/>
        <v>-0.13643556413143598</v>
      </c>
      <c r="K331" s="25" t="e">
        <f>#N/A</f>
        <v>#N/A</v>
      </c>
      <c r="L331" s="26">
        <v>0</v>
      </c>
      <c r="M331" s="23">
        <f t="shared" si="757"/>
        <v>1.0013068206861098E-2</v>
      </c>
      <c r="N331" s="27">
        <f t="shared" si="758"/>
        <v>10.337604354749088</v>
      </c>
      <c r="O331" s="27">
        <f t="shared" ca="1" si="669"/>
        <v>0</v>
      </c>
      <c r="P331" s="43">
        <f t="shared" ca="1" si="670"/>
        <v>0</v>
      </c>
      <c r="Q331" s="25">
        <f t="shared" si="721"/>
        <v>410.59770044999993</v>
      </c>
      <c r="R331" s="26">
        <f t="shared" si="759"/>
        <v>1</v>
      </c>
      <c r="S331" s="23">
        <f t="shared" si="760"/>
        <v>-0.13643556413143598</v>
      </c>
      <c r="T331" s="27">
        <f t="shared" si="761"/>
        <v>77.223464645505629</v>
      </c>
      <c r="U331" s="27">
        <f t="shared" ca="1" si="671"/>
        <v>-0.13643556413143598</v>
      </c>
      <c r="V331" s="43">
        <f t="shared" ca="1" si="672"/>
        <v>-0.13643556413143598</v>
      </c>
      <c r="W331" s="25">
        <f t="shared" si="722"/>
        <v>405.34067004999997</v>
      </c>
      <c r="X331" s="26">
        <f t="shared" si="762"/>
        <v>1</v>
      </c>
      <c r="Y331" s="23">
        <f t="shared" si="763"/>
        <v>-0.13643556413143598</v>
      </c>
      <c r="Z331" s="27">
        <f t="shared" si="764"/>
        <v>137.3896606773132</v>
      </c>
      <c r="AA331" s="27">
        <f t="shared" ca="1" si="673"/>
        <v>-0.13643556413143587</v>
      </c>
      <c r="AB331" s="43">
        <f t="shared" ca="1" si="674"/>
        <v>-0.13643556413143587</v>
      </c>
      <c r="AC331" s="25">
        <f t="shared" si="723"/>
        <v>415.63832897999998</v>
      </c>
      <c r="AD331" s="26">
        <f t="shared" si="765"/>
        <v>1</v>
      </c>
      <c r="AE331" s="23">
        <f t="shared" si="766"/>
        <v>-0.13643556413143598</v>
      </c>
      <c r="AF331" s="27">
        <f t="shared" si="767"/>
        <v>109.07828580045127</v>
      </c>
      <c r="AG331" s="27">
        <f t="shared" ca="1" si="675"/>
        <v>-0.13643556413143598</v>
      </c>
      <c r="AH331" s="43">
        <f t="shared" ca="1" si="676"/>
        <v>-0.13643556413143598</v>
      </c>
      <c r="AI331" s="25">
        <f t="shared" si="724"/>
        <v>410.59770044999993</v>
      </c>
      <c r="AJ331" s="26">
        <f t="shared" si="768"/>
        <v>1</v>
      </c>
      <c r="AK331" s="23">
        <f t="shared" si="769"/>
        <v>-0.13643556413143598</v>
      </c>
      <c r="AL331" s="27">
        <f t="shared" si="770"/>
        <v>77.223464645505629</v>
      </c>
      <c r="AM331" s="27">
        <f t="shared" ca="1" si="677"/>
        <v>-0.13643556413143598</v>
      </c>
      <c r="AN331" s="43">
        <f t="shared" ca="1" si="678"/>
        <v>-0.13643556413143598</v>
      </c>
      <c r="AO331" s="25">
        <f t="shared" si="725"/>
        <v>410.59770044999993</v>
      </c>
      <c r="AP331" s="34">
        <f t="shared" si="771"/>
        <v>1</v>
      </c>
      <c r="AQ331" s="23">
        <f t="shared" si="772"/>
        <v>-0.13643556413143598</v>
      </c>
      <c r="AR331" s="27">
        <f t="shared" si="773"/>
        <v>111.01578622502015</v>
      </c>
      <c r="AS331" s="27">
        <f t="shared" ca="1" si="679"/>
        <v>-0.13643556413143598</v>
      </c>
      <c r="AT331" s="43">
        <f t="shared" ca="1" si="680"/>
        <v>-0.13643556413143598</v>
      </c>
      <c r="AU331" s="25">
        <f t="shared" si="726"/>
        <v>415.63832897999998</v>
      </c>
      <c r="AV331" s="26">
        <f t="shared" si="774"/>
        <v>1</v>
      </c>
      <c r="AW331" s="23">
        <f t="shared" si="775"/>
        <v>-0.13643556413143598</v>
      </c>
      <c r="AX331" s="27">
        <f t="shared" si="776"/>
        <v>66.489225204570829</v>
      </c>
      <c r="AY331" s="27">
        <f t="shared" ca="1" si="681"/>
        <v>-0.13643556413143609</v>
      </c>
      <c r="AZ331" s="43">
        <f t="shared" ca="1" si="682"/>
        <v>-0.13643556413143609</v>
      </c>
      <c r="BA331" s="25">
        <f t="shared" si="727"/>
        <v>415.63832897999998</v>
      </c>
      <c r="BB331" s="26">
        <f t="shared" si="777"/>
        <v>1</v>
      </c>
      <c r="BC331" s="23">
        <f t="shared" si="778"/>
        <v>-0.13643556413143598</v>
      </c>
      <c r="BD331" s="27">
        <f t="shared" si="779"/>
        <v>58.688849887812047</v>
      </c>
      <c r="BE331" s="27">
        <f t="shared" ca="1" si="683"/>
        <v>-0.13643556413143598</v>
      </c>
      <c r="BF331" s="43">
        <f t="shared" ca="1" si="684"/>
        <v>-0.13643556413143598</v>
      </c>
      <c r="BG331" s="25">
        <f t="shared" si="728"/>
        <v>410.59770044999993</v>
      </c>
      <c r="BH331" s="26">
        <f t="shared" si="780"/>
        <v>1</v>
      </c>
      <c r="BI331" s="23">
        <f t="shared" si="781"/>
        <v>-0.13643556413143598</v>
      </c>
      <c r="BJ331" s="27">
        <f t="shared" si="782"/>
        <v>63.75237374327056</v>
      </c>
      <c r="BK331" s="27">
        <f t="shared" ca="1" si="685"/>
        <v>-0.13643556413143598</v>
      </c>
      <c r="BL331" s="43">
        <f t="shared" ca="1" si="686"/>
        <v>-0.13643556413143598</v>
      </c>
      <c r="BM331" s="25">
        <f t="shared" si="729"/>
        <v>417.93379268333337</v>
      </c>
      <c r="BN331" s="26">
        <f t="shared" si="783"/>
        <v>1</v>
      </c>
      <c r="BO331" s="23">
        <f t="shared" si="784"/>
        <v>-0.13643556413143598</v>
      </c>
      <c r="BP331" s="27">
        <f t="shared" si="785"/>
        <v>31.937666758047577</v>
      </c>
      <c r="BQ331" s="27">
        <f t="shared" ca="1" si="687"/>
        <v>-0.13643556413143598</v>
      </c>
      <c r="BR331" s="43">
        <f t="shared" ca="1" si="688"/>
        <v>-0.13643556413143598</v>
      </c>
      <c r="BS331" s="25">
        <f t="shared" si="730"/>
        <v>410.59770044999993</v>
      </c>
      <c r="BT331" s="34">
        <f t="shared" si="786"/>
        <v>1</v>
      </c>
      <c r="BU331" s="23">
        <f t="shared" si="787"/>
        <v>-0.13643556413143598</v>
      </c>
      <c r="BV331" s="27">
        <f t="shared" si="788"/>
        <v>55.461684826659578</v>
      </c>
      <c r="BW331" s="27">
        <f t="shared" ca="1" si="689"/>
        <v>-0.13643556413143598</v>
      </c>
      <c r="BX331" s="43">
        <f t="shared" ca="1" si="690"/>
        <v>-0.13643556413143598</v>
      </c>
      <c r="BY331" s="25">
        <f t="shared" si="731"/>
        <v>405.34067004999997</v>
      </c>
      <c r="BZ331" s="50">
        <f t="shared" si="732"/>
        <v>1</v>
      </c>
      <c r="CA331" s="23">
        <f t="shared" si="789"/>
        <v>-0.13643556413143598</v>
      </c>
      <c r="CB331" s="27">
        <f t="shared" si="790"/>
        <v>53.940674057901546</v>
      </c>
      <c r="CC331" s="27">
        <f t="shared" ca="1" si="691"/>
        <v>-0.13643556413143598</v>
      </c>
      <c r="CD331" s="43">
        <f t="shared" ca="1" si="692"/>
        <v>-0.13643556413143598</v>
      </c>
      <c r="CE331" s="25">
        <f t="shared" si="733"/>
        <v>415.63832897999998</v>
      </c>
      <c r="CF331" s="34">
        <f t="shared" si="734"/>
        <v>1</v>
      </c>
      <c r="CG331" s="23">
        <f t="shared" si="791"/>
        <v>-0.13643556413143598</v>
      </c>
      <c r="CH331" s="27">
        <f t="shared" si="792"/>
        <v>46.394560701691269</v>
      </c>
      <c r="CI331" s="27">
        <f t="shared" ca="1" si="693"/>
        <v>-0.13643556413143598</v>
      </c>
      <c r="CJ331" s="43">
        <f t="shared" ca="1" si="694"/>
        <v>-0.13643556413143598</v>
      </c>
      <c r="CK331" s="25">
        <f t="shared" si="735"/>
        <v>410.59770044999993</v>
      </c>
      <c r="CL331" s="34">
        <f t="shared" si="736"/>
        <v>1</v>
      </c>
      <c r="CM331" s="23">
        <f t="shared" si="793"/>
        <v>-0.13643556413143598</v>
      </c>
      <c r="CN331" s="27">
        <f t="shared" si="794"/>
        <v>60.896144215061739</v>
      </c>
      <c r="CO331" s="27">
        <f t="shared" ca="1" si="695"/>
        <v>-0.13643556413143598</v>
      </c>
      <c r="CP331" s="43">
        <f t="shared" ca="1" si="696"/>
        <v>-0.13643556413143598</v>
      </c>
      <c r="CQ331" s="25">
        <f t="shared" si="737"/>
        <v>362.820417685</v>
      </c>
      <c r="CR331" s="34">
        <f t="shared" si="738"/>
        <v>1</v>
      </c>
      <c r="CS331" s="23">
        <f t="shared" si="795"/>
        <v>-0.13643556413143598</v>
      </c>
      <c r="CT331" s="27">
        <f t="shared" si="796"/>
        <v>51.351255951868289</v>
      </c>
      <c r="CU331" s="27">
        <f t="shared" ca="1" si="697"/>
        <v>-0.13643556413143598</v>
      </c>
      <c r="CV331" s="43">
        <f t="shared" ca="1" si="698"/>
        <v>-0.13643556413143598</v>
      </c>
      <c r="CW331" s="25">
        <f t="shared" si="739"/>
        <v>410.59770044999993</v>
      </c>
      <c r="CX331" s="34">
        <f t="shared" si="797"/>
        <v>1</v>
      </c>
      <c r="CY331" s="23">
        <f t="shared" si="798"/>
        <v>-0.13643556413143598</v>
      </c>
      <c r="CZ331" s="27">
        <f t="shared" si="799"/>
        <v>56.520108899334268</v>
      </c>
      <c r="DA331" s="27">
        <f t="shared" ca="1" si="699"/>
        <v>-0.13643556413143598</v>
      </c>
      <c r="DB331" s="43">
        <f t="shared" ca="1" si="700"/>
        <v>-0.13643556413143598</v>
      </c>
      <c r="DC331" s="25">
        <f t="shared" si="740"/>
        <v>410.59770044999993</v>
      </c>
      <c r="DD331" s="34">
        <f t="shared" si="741"/>
        <v>1</v>
      </c>
      <c r="DE331" s="23">
        <f t="shared" si="800"/>
        <v>-0.13643556413143598</v>
      </c>
      <c r="DF331" s="27">
        <f t="shared" si="801"/>
        <v>71.442454190173535</v>
      </c>
      <c r="DG331" s="27">
        <f t="shared" ca="1" si="664"/>
        <v>-0.13643556413143598</v>
      </c>
      <c r="DH331" s="43">
        <f t="shared" ca="1" si="665"/>
        <v>-0.13643556413143598</v>
      </c>
      <c r="DI331" s="25">
        <f t="shared" si="742"/>
        <v>405.34067004999997</v>
      </c>
      <c r="DJ331" s="26">
        <f t="shared" si="743"/>
        <v>0</v>
      </c>
      <c r="DK331" s="23">
        <f t="shared" si="802"/>
        <v>1.0013068206861098E-2</v>
      </c>
      <c r="DL331" s="27">
        <f t="shared" si="803"/>
        <v>103.05860304414291</v>
      </c>
      <c r="DM331" s="27">
        <f t="shared" ca="1" si="701"/>
        <v>0</v>
      </c>
      <c r="DN331" s="43">
        <f t="shared" ca="1" si="702"/>
        <v>0</v>
      </c>
      <c r="DO331" s="25">
        <f t="shared" si="744"/>
        <v>415.63832897999998</v>
      </c>
      <c r="DP331" s="26">
        <f t="shared" si="745"/>
        <v>1</v>
      </c>
      <c r="DQ331" s="23">
        <f t="shared" si="804"/>
        <v>-0.13643556413143598</v>
      </c>
      <c r="DR331" s="27">
        <f t="shared" si="805"/>
        <v>109.67074617526811</v>
      </c>
      <c r="DS331" s="27">
        <f t="shared" ca="1" si="703"/>
        <v>-0.13643556413143598</v>
      </c>
      <c r="DT331" s="43">
        <f t="shared" ca="1" si="704"/>
        <v>-0.13643556413143598</v>
      </c>
      <c r="DU331" s="25">
        <f t="shared" si="746"/>
        <v>410.59770044999993</v>
      </c>
      <c r="DV331" s="26">
        <f t="shared" si="747"/>
        <v>1</v>
      </c>
      <c r="DW331" s="23">
        <f t="shared" si="806"/>
        <v>-0.13643556413143598</v>
      </c>
      <c r="DX331" s="27">
        <f t="shared" si="807"/>
        <v>63.4584597071171</v>
      </c>
      <c r="DY331" s="27">
        <f t="shared" ca="1" si="705"/>
        <v>-0.13643556413143598</v>
      </c>
      <c r="DZ331" s="43">
        <f t="shared" ca="1" si="706"/>
        <v>-0.13643556413143598</v>
      </c>
      <c r="EA331" s="25">
        <f t="shared" si="748"/>
        <v>410.59770044999993</v>
      </c>
      <c r="EB331" s="34">
        <f t="shared" si="808"/>
        <v>0.66666666666666663</v>
      </c>
      <c r="EC331" s="23">
        <f t="shared" si="809"/>
        <v>-8.7619353352003618E-2</v>
      </c>
      <c r="ED331" s="27">
        <f t="shared" si="810"/>
        <v>95.008681688963293</v>
      </c>
      <c r="EE331" s="27">
        <f t="shared" ca="1" si="707"/>
        <v>-8.7619353352003659E-2</v>
      </c>
      <c r="EF331" s="43">
        <f t="shared" ca="1" si="708"/>
        <v>-8.7619353352003659E-2</v>
      </c>
      <c r="EG331" s="25">
        <f t="shared" si="749"/>
        <v>405.34067004999997</v>
      </c>
      <c r="EH331" s="26">
        <f t="shared" si="811"/>
        <v>1</v>
      </c>
      <c r="EI331" s="23">
        <f t="shared" si="812"/>
        <v>-0.13643556413143598</v>
      </c>
      <c r="EJ331" s="27">
        <f t="shared" si="813"/>
        <v>97.045822680261665</v>
      </c>
      <c r="EK331" s="27">
        <f t="shared" ca="1" si="709"/>
        <v>-0.13643556413143598</v>
      </c>
      <c r="EL331" s="43">
        <f t="shared" ca="1" si="710"/>
        <v>-0.13643556413143598</v>
      </c>
      <c r="EM331" s="25">
        <f t="shared" si="750"/>
        <v>415.63832897999998</v>
      </c>
      <c r="EN331" s="26">
        <f t="shared" si="814"/>
        <v>1</v>
      </c>
      <c r="EO331" s="23">
        <f t="shared" si="815"/>
        <v>-0.13643556413143598</v>
      </c>
      <c r="EP331" s="27">
        <f t="shared" si="816"/>
        <v>71.533757313507323</v>
      </c>
      <c r="EQ331" s="27">
        <f t="shared" ca="1" si="711"/>
        <v>-0.13643556413143598</v>
      </c>
      <c r="ER331" s="43">
        <f t="shared" ca="1" si="712"/>
        <v>-0.13643556413143598</v>
      </c>
      <c r="ES331" s="25">
        <f t="shared" si="751"/>
        <v>410.59770044999993</v>
      </c>
      <c r="ET331" s="26">
        <f t="shared" si="817"/>
        <v>1</v>
      </c>
      <c r="EU331" s="23">
        <f t="shared" si="818"/>
        <v>-0.13643556413143598</v>
      </c>
      <c r="EV331" s="27">
        <f t="shared" si="819"/>
        <v>68.023597282444143</v>
      </c>
      <c r="EW331" s="27">
        <f t="shared" ca="1" si="713"/>
        <v>-0.13643556413143598</v>
      </c>
      <c r="EX331" s="43">
        <f t="shared" ca="1" si="714"/>
        <v>-0.13643556413143598</v>
      </c>
      <c r="EY331" s="25">
        <f t="shared" si="752"/>
        <v>410.59770044999993</v>
      </c>
      <c r="EZ331" s="34">
        <f t="shared" si="820"/>
        <v>1</v>
      </c>
      <c r="FA331" s="23">
        <f t="shared" si="821"/>
        <v>-0.13643556413143598</v>
      </c>
      <c r="FB331" s="27">
        <f t="shared" si="822"/>
        <v>82.285943178731486</v>
      </c>
      <c r="FC331" s="27">
        <f t="shared" ca="1" si="715"/>
        <v>-0.13643556413143598</v>
      </c>
      <c r="FD331" s="43">
        <f t="shared" ca="1" si="716"/>
        <v>-0.13643556413143598</v>
      </c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25">
        <f t="shared" si="753"/>
        <v>410.59770044999993</v>
      </c>
      <c r="FT331" s="26">
        <f t="shared" si="823"/>
        <v>1</v>
      </c>
      <c r="FU331" s="23">
        <f t="shared" si="824"/>
        <v>-0.13643556413143598</v>
      </c>
      <c r="FV331" s="27">
        <f t="shared" si="825"/>
        <v>10.585337655622897</v>
      </c>
      <c r="FW331" s="27">
        <f t="shared" ca="1" si="717"/>
        <v>-0.13643556413143598</v>
      </c>
      <c r="FX331" s="43">
        <f t="shared" ca="1" si="718"/>
        <v>-0.13643556413143598</v>
      </c>
      <c r="FY331" s="25">
        <f t="shared" si="754"/>
        <v>410.59770044999993</v>
      </c>
      <c r="FZ331" s="26">
        <f t="shared" si="826"/>
        <v>1</v>
      </c>
      <c r="GA331" s="23">
        <f t="shared" si="827"/>
        <v>-0.13643556413143598</v>
      </c>
      <c r="GB331" s="27">
        <f t="shared" si="828"/>
        <v>58.360850079639931</v>
      </c>
      <c r="GC331" s="27">
        <f t="shared" ca="1" si="719"/>
        <v>-0.13643556413143598</v>
      </c>
      <c r="GD331" s="43">
        <f t="shared" ca="1" si="720"/>
        <v>-0.13643556413143598</v>
      </c>
      <c r="GE331" s="47"/>
      <c r="GF331" s="47"/>
    </row>
    <row r="332" spans="1:188" x14ac:dyDescent="0.2">
      <c r="A332" s="30">
        <v>34758</v>
      </c>
      <c r="B332" s="34">
        <v>383.28696259999998</v>
      </c>
      <c r="C332" s="23">
        <v>1.0154856405142798E-2</v>
      </c>
      <c r="D332" s="24">
        <f t="shared" si="666"/>
        <v>2.0289778169185757E-2</v>
      </c>
      <c r="E332" s="25" t="e">
        <f>#N/A</f>
        <v>#N/A</v>
      </c>
      <c r="F332" s="26">
        <v>1</v>
      </c>
      <c r="G332" s="23">
        <f t="shared" si="755"/>
        <v>2.0289778169185757E-2</v>
      </c>
      <c r="H332" s="27">
        <f t="shared" si="756"/>
        <v>113.01824951265526</v>
      </c>
      <c r="I332" s="27">
        <f t="shared" ca="1" si="667"/>
        <v>-0.11891403329286476</v>
      </c>
      <c r="J332" s="43">
        <f t="shared" ca="1" si="668"/>
        <v>-0.11891403329286476</v>
      </c>
      <c r="K332" s="25" t="e">
        <f>#N/A</f>
        <v>#N/A</v>
      </c>
      <c r="L332" s="26">
        <v>0</v>
      </c>
      <c r="M332" s="23">
        <f t="shared" si="757"/>
        <v>1.0154856405142798E-2</v>
      </c>
      <c r="N332" s="27">
        <f t="shared" si="758"/>
        <v>10.442581242544744</v>
      </c>
      <c r="O332" s="27">
        <f t="shared" ca="1" si="669"/>
        <v>0</v>
      </c>
      <c r="P332" s="43">
        <f t="shared" ca="1" si="670"/>
        <v>0</v>
      </c>
      <c r="Q332" s="25">
        <f t="shared" si="721"/>
        <v>409.76294847999998</v>
      </c>
      <c r="R332" s="26">
        <f t="shared" si="759"/>
        <v>0</v>
      </c>
      <c r="S332" s="23">
        <f t="shared" si="760"/>
        <v>1.0154856405142798E-2</v>
      </c>
      <c r="T332" s="27">
        <f t="shared" si="761"/>
        <v>78.007657840088356</v>
      </c>
      <c r="U332" s="27">
        <f t="shared" ca="1" si="671"/>
        <v>-0.12766619128860257</v>
      </c>
      <c r="V332" s="43">
        <f t="shared" ca="1" si="672"/>
        <v>-0.12766619128860257</v>
      </c>
      <c r="W332" s="25">
        <f t="shared" si="722"/>
        <v>379.47588480000002</v>
      </c>
      <c r="X332" s="26">
        <f t="shared" si="762"/>
        <v>0</v>
      </c>
      <c r="Y332" s="23">
        <f t="shared" si="763"/>
        <v>1.0154856405142798E-2</v>
      </c>
      <c r="Z332" s="27">
        <f t="shared" si="764"/>
        <v>138.78483295304261</v>
      </c>
      <c r="AA332" s="27">
        <f t="shared" ca="1" si="673"/>
        <v>-0.12766619128860246</v>
      </c>
      <c r="AB332" s="43">
        <f t="shared" ca="1" si="674"/>
        <v>-0.12766619128860246</v>
      </c>
      <c r="AC332" s="25">
        <f t="shared" si="723"/>
        <v>408.57912042000004</v>
      </c>
      <c r="AD332" s="26">
        <f t="shared" si="765"/>
        <v>0</v>
      </c>
      <c r="AE332" s="23">
        <f t="shared" si="766"/>
        <v>1.0154856405142798E-2</v>
      </c>
      <c r="AF332" s="27">
        <f t="shared" si="767"/>
        <v>110.18596012967397</v>
      </c>
      <c r="AG332" s="27">
        <f t="shared" ca="1" si="675"/>
        <v>-0.12766619128860268</v>
      </c>
      <c r="AH332" s="43">
        <f t="shared" ca="1" si="676"/>
        <v>-0.12766619128860268</v>
      </c>
      <c r="AI332" s="25">
        <f t="shared" si="724"/>
        <v>409.76294847999998</v>
      </c>
      <c r="AJ332" s="26">
        <f t="shared" si="768"/>
        <v>0</v>
      </c>
      <c r="AK332" s="23">
        <f t="shared" si="769"/>
        <v>1.0154856405142798E-2</v>
      </c>
      <c r="AL332" s="27">
        <f t="shared" si="770"/>
        <v>78.007657840088356</v>
      </c>
      <c r="AM332" s="27">
        <f t="shared" ca="1" si="677"/>
        <v>-0.12766619128860257</v>
      </c>
      <c r="AN332" s="43">
        <f t="shared" ca="1" si="678"/>
        <v>-0.12766619128860257</v>
      </c>
      <c r="AO332" s="25">
        <f t="shared" si="725"/>
        <v>409.76294847999998</v>
      </c>
      <c r="AP332" s="34">
        <f t="shared" si="771"/>
        <v>0</v>
      </c>
      <c r="AQ332" s="23">
        <f t="shared" si="772"/>
        <v>1.0154856405142798E-2</v>
      </c>
      <c r="AR332" s="27">
        <f t="shared" si="773"/>
        <v>112.14313559283926</v>
      </c>
      <c r="AS332" s="27">
        <f t="shared" ca="1" si="679"/>
        <v>-0.12766619128860268</v>
      </c>
      <c r="AT332" s="43">
        <f t="shared" ca="1" si="680"/>
        <v>-0.12766619128860268</v>
      </c>
      <c r="AU332" s="25">
        <f t="shared" si="726"/>
        <v>408.57912042000004</v>
      </c>
      <c r="AV332" s="26">
        <f t="shared" si="774"/>
        <v>0</v>
      </c>
      <c r="AW332" s="23">
        <f t="shared" si="775"/>
        <v>1.0154856405142798E-2</v>
      </c>
      <c r="AX332" s="27">
        <f t="shared" si="776"/>
        <v>67.164413739012446</v>
      </c>
      <c r="AY332" s="27">
        <f t="shared" ca="1" si="681"/>
        <v>-0.12766619128860268</v>
      </c>
      <c r="AZ332" s="43">
        <f t="shared" ca="1" si="682"/>
        <v>-0.12766619128860268</v>
      </c>
      <c r="BA332" s="25">
        <f t="shared" si="727"/>
        <v>408.57912042000004</v>
      </c>
      <c r="BB332" s="26">
        <f t="shared" si="777"/>
        <v>0</v>
      </c>
      <c r="BC332" s="23">
        <f t="shared" si="778"/>
        <v>1.0154856405142798E-2</v>
      </c>
      <c r="BD332" s="27">
        <f t="shared" si="779"/>
        <v>59.284826731005758</v>
      </c>
      <c r="BE332" s="27">
        <f t="shared" ca="1" si="683"/>
        <v>-0.12766619128860257</v>
      </c>
      <c r="BF332" s="43">
        <f t="shared" ca="1" si="684"/>
        <v>-0.12766619128860257</v>
      </c>
      <c r="BG332" s="25">
        <f t="shared" si="728"/>
        <v>409.76294847999998</v>
      </c>
      <c r="BH332" s="26">
        <f t="shared" si="780"/>
        <v>1</v>
      </c>
      <c r="BI332" s="23">
        <f t="shared" si="781"/>
        <v>2.0289778169185757E-2</v>
      </c>
      <c r="BJ332" s="27">
        <f t="shared" si="782"/>
        <v>65.045895264280546</v>
      </c>
      <c r="BK332" s="27">
        <f t="shared" ca="1" si="685"/>
        <v>-0.11891403329286465</v>
      </c>
      <c r="BL332" s="43">
        <f t="shared" ca="1" si="686"/>
        <v>-0.11891403329286465</v>
      </c>
      <c r="BM332" s="25">
        <f t="shared" si="729"/>
        <v>410.24643458333338</v>
      </c>
      <c r="BN332" s="26">
        <f t="shared" si="783"/>
        <v>1</v>
      </c>
      <c r="BO332" s="23">
        <f t="shared" si="784"/>
        <v>2.0289778169185757E-2</v>
      </c>
      <c r="BP332" s="27">
        <f t="shared" si="785"/>
        <v>32.585674931809741</v>
      </c>
      <c r="BQ332" s="27">
        <f t="shared" ca="1" si="687"/>
        <v>-0.11891403329286465</v>
      </c>
      <c r="BR332" s="43">
        <f t="shared" ca="1" si="688"/>
        <v>-0.11891403329286465</v>
      </c>
      <c r="BS332" s="25">
        <f t="shared" si="730"/>
        <v>409.76294847999998</v>
      </c>
      <c r="BT332" s="34">
        <f t="shared" si="786"/>
        <v>0.5</v>
      </c>
      <c r="BU332" s="23">
        <f t="shared" si="787"/>
        <v>1.5222317287164278E-2</v>
      </c>
      <c r="BV332" s="27">
        <f t="shared" si="788"/>
        <v>56.305940190371686</v>
      </c>
      <c r="BW332" s="27">
        <f t="shared" ca="1" si="689"/>
        <v>-0.12329011229073372</v>
      </c>
      <c r="BX332" s="43">
        <f t="shared" ca="1" si="690"/>
        <v>-0.12329011229073372</v>
      </c>
      <c r="BY332" s="25">
        <f t="shared" si="731"/>
        <v>379.47588480000002</v>
      </c>
      <c r="BZ332" s="50">
        <f t="shared" si="732"/>
        <v>0</v>
      </c>
      <c r="CA332" s="23">
        <f t="shared" si="789"/>
        <v>1.0154856405142798E-2</v>
      </c>
      <c r="CB332" s="27">
        <f t="shared" si="790"/>
        <v>54.488433857356149</v>
      </c>
      <c r="CC332" s="27">
        <f t="shared" ca="1" si="691"/>
        <v>-0.12766619128860257</v>
      </c>
      <c r="CD332" s="43">
        <f t="shared" ca="1" si="692"/>
        <v>-0.12766619128860257</v>
      </c>
      <c r="CE332" s="25">
        <f t="shared" si="733"/>
        <v>408.57912042000004</v>
      </c>
      <c r="CF332" s="34">
        <f t="shared" si="734"/>
        <v>0</v>
      </c>
      <c r="CG332" s="23">
        <f t="shared" si="791"/>
        <v>1.0154856405142798E-2</v>
      </c>
      <c r="CH332" s="27">
        <f t="shared" si="792"/>
        <v>46.865690803596628</v>
      </c>
      <c r="CI332" s="27">
        <f t="shared" ca="1" si="693"/>
        <v>-0.12766619128860246</v>
      </c>
      <c r="CJ332" s="43">
        <f t="shared" ca="1" si="694"/>
        <v>-0.12766619128860246</v>
      </c>
      <c r="CK332" s="25">
        <f t="shared" si="735"/>
        <v>409.76294847999998</v>
      </c>
      <c r="CL332" s="34">
        <f t="shared" si="736"/>
        <v>0</v>
      </c>
      <c r="CM332" s="23">
        <f t="shared" si="793"/>
        <v>1.0154856405142798E-2</v>
      </c>
      <c r="CN332" s="27">
        <f t="shared" si="794"/>
        <v>61.514535815192559</v>
      </c>
      <c r="CO332" s="27">
        <f t="shared" ca="1" si="695"/>
        <v>-0.12766619128860257</v>
      </c>
      <c r="CP332" s="43">
        <f t="shared" ca="1" si="696"/>
        <v>-0.12766619128860257</v>
      </c>
      <c r="CQ332" s="25">
        <f t="shared" si="737"/>
        <v>367.40367416499993</v>
      </c>
      <c r="CR332" s="34">
        <f t="shared" si="738"/>
        <v>1</v>
      </c>
      <c r="CS332" s="23">
        <f t="shared" si="795"/>
        <v>2.0289778169185757E-2</v>
      </c>
      <c r="CT332" s="27">
        <f t="shared" si="796"/>
        <v>52.393161543840776</v>
      </c>
      <c r="CU332" s="27">
        <f t="shared" ca="1" si="697"/>
        <v>-0.11891403329286476</v>
      </c>
      <c r="CV332" s="43">
        <f t="shared" ca="1" si="698"/>
        <v>-0.11891403329286476</v>
      </c>
      <c r="CW332" s="25">
        <f t="shared" si="739"/>
        <v>409.76294847999998</v>
      </c>
      <c r="CX332" s="34">
        <f t="shared" si="797"/>
        <v>0.25</v>
      </c>
      <c r="CY332" s="23">
        <f t="shared" si="798"/>
        <v>1.2688586846153538E-2</v>
      </c>
      <c r="CZ332" s="27">
        <f t="shared" si="799"/>
        <v>57.237269209657526</v>
      </c>
      <c r="DA332" s="27">
        <f t="shared" ca="1" si="699"/>
        <v>-0.12547815178966815</v>
      </c>
      <c r="DB332" s="43">
        <f t="shared" ca="1" si="700"/>
        <v>-0.12547815178966815</v>
      </c>
      <c r="DC332" s="25">
        <f t="shared" si="740"/>
        <v>409.76294847999998</v>
      </c>
      <c r="DD332" s="34">
        <f t="shared" si="741"/>
        <v>0.25</v>
      </c>
      <c r="DE332" s="23">
        <f t="shared" si="800"/>
        <v>1.2688586846153538E-2</v>
      </c>
      <c r="DF332" s="27">
        <f t="shared" si="801"/>
        <v>72.348957974667897</v>
      </c>
      <c r="DG332" s="27">
        <f t="shared" ca="1" si="664"/>
        <v>-0.12547815178966815</v>
      </c>
      <c r="DH332" s="43">
        <f t="shared" ca="1" si="665"/>
        <v>-0.12547815178966815</v>
      </c>
      <c r="DI332" s="25">
        <f t="shared" si="742"/>
        <v>379.47588480000002</v>
      </c>
      <c r="DJ332" s="26">
        <f t="shared" si="743"/>
        <v>0</v>
      </c>
      <c r="DK332" s="23">
        <f t="shared" si="802"/>
        <v>1.0154856405142798E-2</v>
      </c>
      <c r="DL332" s="27">
        <f t="shared" si="803"/>
        <v>104.1051483593708</v>
      </c>
      <c r="DM332" s="27">
        <f t="shared" ca="1" si="701"/>
        <v>0</v>
      </c>
      <c r="DN332" s="43">
        <f t="shared" ca="1" si="702"/>
        <v>0</v>
      </c>
      <c r="DO332" s="25">
        <f t="shared" si="744"/>
        <v>408.57912042000004</v>
      </c>
      <c r="DP332" s="26">
        <f t="shared" si="745"/>
        <v>0</v>
      </c>
      <c r="DQ332" s="23">
        <f t="shared" si="804"/>
        <v>1.0154856405142798E-2</v>
      </c>
      <c r="DR332" s="27">
        <f t="shared" si="805"/>
        <v>110.78443685452282</v>
      </c>
      <c r="DS332" s="27">
        <f t="shared" ca="1" si="703"/>
        <v>-0.12766619128860246</v>
      </c>
      <c r="DT332" s="43">
        <f t="shared" ca="1" si="704"/>
        <v>-0.12766619128860246</v>
      </c>
      <c r="DU332" s="25">
        <f t="shared" si="746"/>
        <v>409.76294847999998</v>
      </c>
      <c r="DV332" s="26">
        <f t="shared" si="747"/>
        <v>0</v>
      </c>
      <c r="DW332" s="23">
        <f t="shared" si="806"/>
        <v>1.0154856405142798E-2</v>
      </c>
      <c r="DX332" s="27">
        <f t="shared" si="807"/>
        <v>64.10287125313441</v>
      </c>
      <c r="DY332" s="27">
        <f t="shared" ca="1" si="705"/>
        <v>-0.12766619128860257</v>
      </c>
      <c r="DZ332" s="43">
        <f t="shared" ca="1" si="706"/>
        <v>-0.12766619128860257</v>
      </c>
      <c r="EA332" s="25">
        <f t="shared" si="748"/>
        <v>409.76294847999998</v>
      </c>
      <c r="EB332" s="34">
        <f t="shared" si="808"/>
        <v>0</v>
      </c>
      <c r="EC332" s="23">
        <f t="shared" si="809"/>
        <v>1.0154856405142798E-2</v>
      </c>
      <c r="ED332" s="27">
        <f t="shared" si="810"/>
        <v>95.973481208756638</v>
      </c>
      <c r="EE332" s="27">
        <f t="shared" ca="1" si="707"/>
        <v>-7.8354258898461815E-2</v>
      </c>
      <c r="EF332" s="43">
        <f t="shared" ca="1" si="708"/>
        <v>-7.8354258898461815E-2</v>
      </c>
      <c r="EG332" s="25">
        <f t="shared" si="749"/>
        <v>379.47588480000002</v>
      </c>
      <c r="EH332" s="26">
        <f t="shared" si="811"/>
        <v>0</v>
      </c>
      <c r="EI332" s="23">
        <f t="shared" si="812"/>
        <v>1.0154856405142798E-2</v>
      </c>
      <c r="EJ332" s="27">
        <f t="shared" si="813"/>
        <v>98.031309074298676</v>
      </c>
      <c r="EK332" s="27">
        <f t="shared" ca="1" si="709"/>
        <v>-0.12766619128860257</v>
      </c>
      <c r="EL332" s="43">
        <f t="shared" ca="1" si="710"/>
        <v>-0.12766619128860257</v>
      </c>
      <c r="EM332" s="25">
        <f t="shared" si="750"/>
        <v>408.57912042000004</v>
      </c>
      <c r="EN332" s="26">
        <f t="shared" si="814"/>
        <v>0</v>
      </c>
      <c r="EO332" s="23">
        <f t="shared" si="815"/>
        <v>1.0154856405142798E-2</v>
      </c>
      <c r="EP332" s="27">
        <f t="shared" si="816"/>
        <v>72.260172347146323</v>
      </c>
      <c r="EQ332" s="27">
        <f t="shared" ca="1" si="711"/>
        <v>-0.12766619128860257</v>
      </c>
      <c r="ER332" s="43">
        <f t="shared" ca="1" si="712"/>
        <v>-0.12766619128860257</v>
      </c>
      <c r="ES332" s="25">
        <f t="shared" si="751"/>
        <v>409.76294847999998</v>
      </c>
      <c r="ET332" s="26">
        <f t="shared" si="817"/>
        <v>0</v>
      </c>
      <c r="EU332" s="23">
        <f t="shared" si="818"/>
        <v>1.0154856405142798E-2</v>
      </c>
      <c r="EV332" s="27">
        <f t="shared" si="819"/>
        <v>68.714367145008623</v>
      </c>
      <c r="EW332" s="27">
        <f t="shared" ca="1" si="713"/>
        <v>-0.12766619128860257</v>
      </c>
      <c r="EX332" s="43">
        <f t="shared" ca="1" si="714"/>
        <v>-0.12766619128860257</v>
      </c>
      <c r="EY332" s="25">
        <f t="shared" si="752"/>
        <v>409.76294847999998</v>
      </c>
      <c r="EZ332" s="34">
        <f t="shared" si="820"/>
        <v>0</v>
      </c>
      <c r="FA332" s="23">
        <f t="shared" si="821"/>
        <v>1.0154856405142798E-2</v>
      </c>
      <c r="FB332" s="27">
        <f t="shared" si="822"/>
        <v>83.121545115873246</v>
      </c>
      <c r="FC332" s="27">
        <f t="shared" ca="1" si="715"/>
        <v>-0.12766619128860257</v>
      </c>
      <c r="FD332" s="43">
        <f t="shared" ca="1" si="716"/>
        <v>-0.12766619128860257</v>
      </c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25">
        <f t="shared" si="753"/>
        <v>409.76294847999998</v>
      </c>
      <c r="FT332" s="26">
        <f t="shared" si="823"/>
        <v>0</v>
      </c>
      <c r="FU332" s="23">
        <f t="shared" si="824"/>
        <v>-2.0289778169185757E-2</v>
      </c>
      <c r="FV332" s="27">
        <f t="shared" si="825"/>
        <v>10.37056350274438</v>
      </c>
      <c r="FW332" s="27">
        <f t="shared" ca="1" si="717"/>
        <v>-0.1539570949700072</v>
      </c>
      <c r="FX332" s="43">
        <f t="shared" ca="1" si="718"/>
        <v>-0.1539570949700072</v>
      </c>
      <c r="FY332" s="25">
        <f t="shared" si="754"/>
        <v>409.76294847999998</v>
      </c>
      <c r="FZ332" s="26">
        <f t="shared" si="826"/>
        <v>0</v>
      </c>
      <c r="GA332" s="23">
        <f t="shared" si="827"/>
        <v>1.0154856405142798E-2</v>
      </c>
      <c r="GB332" s="27">
        <f t="shared" si="828"/>
        <v>58.95349613188074</v>
      </c>
      <c r="GC332" s="27">
        <f t="shared" ca="1" si="719"/>
        <v>-0.12766619128860257</v>
      </c>
      <c r="GD332" s="43">
        <f t="shared" ca="1" si="720"/>
        <v>-0.12766619128860257</v>
      </c>
      <c r="GE332" s="47"/>
      <c r="GF332" s="47"/>
    </row>
    <row r="333" spans="1:188" x14ac:dyDescent="0.2">
      <c r="A333" s="30">
        <v>34789</v>
      </c>
      <c r="B333" s="34">
        <v>394.13911999999999</v>
      </c>
      <c r="C333" s="23">
        <v>1.0244294180233871E-2</v>
      </c>
      <c r="D333" s="24">
        <f t="shared" si="666"/>
        <v>2.8313400816936563E-2</v>
      </c>
      <c r="E333" s="25" t="e">
        <f>#N/A</f>
        <v>#N/A</v>
      </c>
      <c r="F333" s="26">
        <v>1</v>
      </c>
      <c r="G333" s="23">
        <f t="shared" si="755"/>
        <v>2.8313400816936563E-2</v>
      </c>
      <c r="H333" s="27">
        <f t="shared" si="756"/>
        <v>116.21818051073561</v>
      </c>
      <c r="I333" s="27">
        <f t="shared" ca="1" si="667"/>
        <v>-9.3967493163307658E-2</v>
      </c>
      <c r="J333" s="43">
        <f t="shared" ca="1" si="668"/>
        <v>-9.3967493163307658E-2</v>
      </c>
      <c r="K333" s="25" t="e">
        <f>#N/A</f>
        <v>#N/A</v>
      </c>
      <c r="L333" s="26">
        <v>0</v>
      </c>
      <c r="M333" s="23">
        <f t="shared" si="757"/>
        <v>1.0244294180233871E-2</v>
      </c>
      <c r="N333" s="27">
        <f t="shared" si="758"/>
        <v>10.549558116794364</v>
      </c>
      <c r="O333" s="27">
        <f t="shared" ca="1" si="669"/>
        <v>0</v>
      </c>
      <c r="P333" s="43">
        <f t="shared" ca="1" si="670"/>
        <v>0</v>
      </c>
      <c r="Q333" s="25">
        <f t="shared" si="721"/>
        <v>409.67012721999998</v>
      </c>
      <c r="R333" s="26">
        <f t="shared" si="759"/>
        <v>0</v>
      </c>
      <c r="S333" s="23">
        <f t="shared" si="760"/>
        <v>1.0244294180233871E-2</v>
      </c>
      <c r="T333" s="27">
        <f t="shared" si="761"/>
        <v>78.806791235313241</v>
      </c>
      <c r="U333" s="27">
        <f t="shared" ca="1" si="671"/>
        <v>-0.11872974712879925</v>
      </c>
      <c r="V333" s="43">
        <f t="shared" ca="1" si="672"/>
        <v>-0.11872974712879925</v>
      </c>
      <c r="W333" s="25">
        <f t="shared" si="722"/>
        <v>388.71304129999999</v>
      </c>
      <c r="X333" s="26">
        <f t="shared" si="762"/>
        <v>1</v>
      </c>
      <c r="Y333" s="23">
        <f t="shared" si="763"/>
        <v>2.8313400816936563E-2</v>
      </c>
      <c r="Z333" s="27">
        <f t="shared" si="764"/>
        <v>142.7143035557537</v>
      </c>
      <c r="AA333" s="27">
        <f t="shared" ca="1" si="673"/>
        <v>-0.10296745451639178</v>
      </c>
      <c r="AB333" s="43">
        <f t="shared" ca="1" si="674"/>
        <v>-0.10296745451639178</v>
      </c>
      <c r="AC333" s="25">
        <f t="shared" si="723"/>
        <v>402.82937007999999</v>
      </c>
      <c r="AD333" s="26">
        <f t="shared" si="765"/>
        <v>0</v>
      </c>
      <c r="AE333" s="23">
        <f t="shared" si="766"/>
        <v>1.0244294180233871E-2</v>
      </c>
      <c r="AF333" s="27">
        <f t="shared" si="767"/>
        <v>111.31473751977387</v>
      </c>
      <c r="AG333" s="27">
        <f t="shared" ca="1" si="675"/>
        <v>-0.11872974712879925</v>
      </c>
      <c r="AH333" s="43">
        <f t="shared" ca="1" si="676"/>
        <v>-0.11872974712879925</v>
      </c>
      <c r="AI333" s="25">
        <f t="shared" si="724"/>
        <v>409.67012721999998</v>
      </c>
      <c r="AJ333" s="26">
        <f t="shared" si="768"/>
        <v>0</v>
      </c>
      <c r="AK333" s="23">
        <f t="shared" si="769"/>
        <v>1.0244294180233871E-2</v>
      </c>
      <c r="AL333" s="27">
        <f t="shared" si="770"/>
        <v>78.806791235313241</v>
      </c>
      <c r="AM333" s="27">
        <f t="shared" ca="1" si="677"/>
        <v>-0.11872974712879925</v>
      </c>
      <c r="AN333" s="43">
        <f t="shared" ca="1" si="678"/>
        <v>-0.11872974712879925</v>
      </c>
      <c r="AO333" s="25">
        <f t="shared" si="725"/>
        <v>409.67012721999998</v>
      </c>
      <c r="AP333" s="34">
        <f t="shared" si="771"/>
        <v>0.33333333333333331</v>
      </c>
      <c r="AQ333" s="23">
        <f t="shared" si="772"/>
        <v>1.6267329725801433E-2</v>
      </c>
      <c r="AR333" s="27">
        <f t="shared" si="773"/>
        <v>113.96740495601323</v>
      </c>
      <c r="AS333" s="27">
        <f t="shared" ca="1" si="679"/>
        <v>-0.11347564959133016</v>
      </c>
      <c r="AT333" s="43">
        <f t="shared" ca="1" si="680"/>
        <v>-0.11347564959133016</v>
      </c>
      <c r="AU333" s="25">
        <f t="shared" si="726"/>
        <v>402.82937007999999</v>
      </c>
      <c r="AV333" s="26">
        <f t="shared" si="774"/>
        <v>0</v>
      </c>
      <c r="AW333" s="23">
        <f t="shared" si="775"/>
        <v>1.0244294180233871E-2</v>
      </c>
      <c r="AX333" s="27">
        <f t="shared" si="776"/>
        <v>67.852465751797837</v>
      </c>
      <c r="AY333" s="27">
        <f t="shared" ca="1" si="681"/>
        <v>-0.11872974712879913</v>
      </c>
      <c r="AZ333" s="43">
        <f t="shared" ca="1" si="682"/>
        <v>-0.11872974712879913</v>
      </c>
      <c r="BA333" s="25">
        <f t="shared" si="727"/>
        <v>402.82937007999999</v>
      </c>
      <c r="BB333" s="26">
        <f t="shared" si="777"/>
        <v>0</v>
      </c>
      <c r="BC333" s="23">
        <f t="shared" si="778"/>
        <v>1.0244294180233871E-2</v>
      </c>
      <c r="BD333" s="27">
        <f t="shared" si="779"/>
        <v>59.892157936462375</v>
      </c>
      <c r="BE333" s="27">
        <f t="shared" ca="1" si="683"/>
        <v>-0.11872974712879913</v>
      </c>
      <c r="BF333" s="43">
        <f t="shared" ca="1" si="684"/>
        <v>-0.11872974712879913</v>
      </c>
      <c r="BG333" s="25">
        <f t="shared" si="728"/>
        <v>409.67012721999998</v>
      </c>
      <c r="BH333" s="26">
        <f t="shared" si="780"/>
        <v>1</v>
      </c>
      <c r="BI333" s="23">
        <f t="shared" si="781"/>
        <v>2.8313400816936563E-2</v>
      </c>
      <c r="BJ333" s="27">
        <f t="shared" si="782"/>
        <v>66.887565768394595</v>
      </c>
      <c r="BK333" s="27">
        <f t="shared" ca="1" si="685"/>
        <v>-9.3967493163307547E-2</v>
      </c>
      <c r="BL333" s="43">
        <f t="shared" ca="1" si="686"/>
        <v>-9.3967493163307547E-2</v>
      </c>
      <c r="BM333" s="25">
        <f t="shared" si="729"/>
        <v>406.17245368333334</v>
      </c>
      <c r="BN333" s="26">
        <f t="shared" si="783"/>
        <v>0</v>
      </c>
      <c r="BO333" s="23">
        <f t="shared" si="784"/>
        <v>1.0244294180233871E-2</v>
      </c>
      <c r="BP333" s="27">
        <f t="shared" si="785"/>
        <v>32.919492171872676</v>
      </c>
      <c r="BQ333" s="27">
        <f t="shared" ca="1" si="687"/>
        <v>-0.109887929451841</v>
      </c>
      <c r="BR333" s="43">
        <f t="shared" ca="1" si="688"/>
        <v>-0.109887929451841</v>
      </c>
      <c r="BS333" s="25">
        <f t="shared" si="730"/>
        <v>409.67012721999998</v>
      </c>
      <c r="BT333" s="34">
        <f t="shared" si="786"/>
        <v>0.25</v>
      </c>
      <c r="BU333" s="23">
        <f t="shared" si="787"/>
        <v>1.4761570839409544E-2</v>
      </c>
      <c r="BV333" s="27">
        <f t="shared" si="788"/>
        <v>57.137104315171413</v>
      </c>
      <c r="BW333" s="27">
        <f t="shared" ca="1" si="689"/>
        <v>-0.11034849717770268</v>
      </c>
      <c r="BX333" s="43">
        <f t="shared" ca="1" si="690"/>
        <v>-0.11034849717770268</v>
      </c>
      <c r="BY333" s="25">
        <f t="shared" si="731"/>
        <v>388.71304129999999</v>
      </c>
      <c r="BZ333" s="50">
        <f t="shared" si="732"/>
        <v>0.5</v>
      </c>
      <c r="CA333" s="23">
        <f t="shared" si="789"/>
        <v>1.0244294180233871E-2</v>
      </c>
      <c r="CB333" s="27">
        <f t="shared" si="790"/>
        <v>55.046629403211121</v>
      </c>
      <c r="CC333" s="27">
        <f t="shared" ca="1" si="691"/>
        <v>-0.11872974712879913</v>
      </c>
      <c r="CD333" s="43">
        <f t="shared" ca="1" si="692"/>
        <v>-0.11872974712879913</v>
      </c>
      <c r="CE333" s="25">
        <f t="shared" si="733"/>
        <v>402.82937007999999</v>
      </c>
      <c r="CF333" s="34">
        <f t="shared" si="734"/>
        <v>0</v>
      </c>
      <c r="CG333" s="23">
        <f t="shared" si="791"/>
        <v>1.0244294180233871E-2</v>
      </c>
      <c r="CH333" s="27">
        <f t="shared" si="792"/>
        <v>47.345796727148553</v>
      </c>
      <c r="CI333" s="27">
        <f t="shared" ca="1" si="693"/>
        <v>-0.11872974712879913</v>
      </c>
      <c r="CJ333" s="43">
        <f t="shared" ca="1" si="694"/>
        <v>-0.11872974712879913</v>
      </c>
      <c r="CK333" s="25">
        <f t="shared" si="735"/>
        <v>409.67012721999998</v>
      </c>
      <c r="CL333" s="34">
        <f t="shared" si="736"/>
        <v>0</v>
      </c>
      <c r="CM333" s="23">
        <f t="shared" si="793"/>
        <v>1.0244294180233871E-2</v>
      </c>
      <c r="CN333" s="27">
        <f t="shared" si="794"/>
        <v>62.144708816443924</v>
      </c>
      <c r="CO333" s="27">
        <f t="shared" ca="1" si="695"/>
        <v>-0.11872974712879913</v>
      </c>
      <c r="CP333" s="43">
        <f t="shared" ca="1" si="696"/>
        <v>-0.11872974712879913</v>
      </c>
      <c r="CQ333" s="25">
        <f t="shared" si="737"/>
        <v>372.14212887499991</v>
      </c>
      <c r="CR333" s="34">
        <f t="shared" si="738"/>
        <v>1</v>
      </c>
      <c r="CS333" s="23">
        <f t="shared" si="795"/>
        <v>2.8313400816936563E-2</v>
      </c>
      <c r="CT333" s="27">
        <f t="shared" si="796"/>
        <v>53.876590126698048</v>
      </c>
      <c r="CU333" s="27">
        <f t="shared" ca="1" si="697"/>
        <v>-9.3967493163307658E-2</v>
      </c>
      <c r="CV333" s="43">
        <f t="shared" ca="1" si="698"/>
        <v>-9.3967493163307658E-2</v>
      </c>
      <c r="CW333" s="25">
        <f t="shared" si="739"/>
        <v>409.67012721999998</v>
      </c>
      <c r="CX333" s="34">
        <f t="shared" si="797"/>
        <v>0.25</v>
      </c>
      <c r="CY333" s="23">
        <f t="shared" si="798"/>
        <v>1.4761570839409544E-2</v>
      </c>
      <c r="CZ333" s="27">
        <f t="shared" si="799"/>
        <v>58.082181213750239</v>
      </c>
      <c r="DA333" s="27">
        <f t="shared" ca="1" si="699"/>
        <v>-0.11256883557669994</v>
      </c>
      <c r="DB333" s="43">
        <f t="shared" ca="1" si="700"/>
        <v>-0.11256883557669994</v>
      </c>
      <c r="DC333" s="25">
        <f t="shared" si="740"/>
        <v>409.67012721999998</v>
      </c>
      <c r="DD333" s="34">
        <f t="shared" si="741"/>
        <v>0.29166666666666663</v>
      </c>
      <c r="DE333" s="23">
        <f t="shared" si="800"/>
        <v>1.5263490468206839E-2</v>
      </c>
      <c r="DF333" s="27">
        <f t="shared" si="801"/>
        <v>73.453255605098931</v>
      </c>
      <c r="DG333" s="27">
        <f t="shared" ca="1" si="664"/>
        <v>-0.11212989589527111</v>
      </c>
      <c r="DH333" s="43">
        <f t="shared" ca="1" si="665"/>
        <v>-0.11212989589527111</v>
      </c>
      <c r="DI333" s="25">
        <f t="shared" si="742"/>
        <v>388.71304129999999</v>
      </c>
      <c r="DJ333" s="26">
        <f t="shared" si="743"/>
        <v>0</v>
      </c>
      <c r="DK333" s="23">
        <f t="shared" si="802"/>
        <v>1.0244294180233871E-2</v>
      </c>
      <c r="DL333" s="27">
        <f t="shared" si="803"/>
        <v>105.17163212484108</v>
      </c>
      <c r="DM333" s="27">
        <f t="shared" ca="1" si="701"/>
        <v>0</v>
      </c>
      <c r="DN333" s="43">
        <f t="shared" ca="1" si="702"/>
        <v>0</v>
      </c>
      <c r="DO333" s="25">
        <f t="shared" si="744"/>
        <v>402.82937007999999</v>
      </c>
      <c r="DP333" s="26">
        <f t="shared" si="745"/>
        <v>0</v>
      </c>
      <c r="DQ333" s="23">
        <f t="shared" si="804"/>
        <v>1.0244294180233871E-2</v>
      </c>
      <c r="DR333" s="27">
        <f t="shared" si="805"/>
        <v>111.9193452162521</v>
      </c>
      <c r="DS333" s="27">
        <f t="shared" ca="1" si="703"/>
        <v>-0.11872974712879913</v>
      </c>
      <c r="DT333" s="43">
        <f t="shared" ca="1" si="704"/>
        <v>-0.11872974712879913</v>
      </c>
      <c r="DU333" s="25">
        <f t="shared" si="746"/>
        <v>409.67012721999998</v>
      </c>
      <c r="DV333" s="26">
        <f t="shared" si="747"/>
        <v>0</v>
      </c>
      <c r="DW333" s="23">
        <f t="shared" si="806"/>
        <v>1.0244294180233871E-2</v>
      </c>
      <c r="DX333" s="27">
        <f t="shared" si="807"/>
        <v>64.759559924049171</v>
      </c>
      <c r="DY333" s="27">
        <f t="shared" ca="1" si="705"/>
        <v>-0.11872974712879925</v>
      </c>
      <c r="DZ333" s="43">
        <f t="shared" ca="1" si="706"/>
        <v>-0.11872974712879925</v>
      </c>
      <c r="EA333" s="25">
        <f t="shared" si="748"/>
        <v>409.67012721999998</v>
      </c>
      <c r="EB333" s="34">
        <f t="shared" si="808"/>
        <v>0</v>
      </c>
      <c r="EC333" s="23">
        <f t="shared" si="809"/>
        <v>1.0244294180233871E-2</v>
      </c>
      <c r="ED333" s="27">
        <f t="shared" si="810"/>
        <v>96.956661783760282</v>
      </c>
      <c r="EE333" s="27">
        <f t="shared" ca="1" si="707"/>
        <v>-6.8912648796658149E-2</v>
      </c>
      <c r="EF333" s="43">
        <f t="shared" ca="1" si="708"/>
        <v>-6.8912648796658149E-2</v>
      </c>
      <c r="EG333" s="25">
        <f t="shared" si="749"/>
        <v>388.71304129999999</v>
      </c>
      <c r="EH333" s="26">
        <f t="shared" si="811"/>
        <v>0</v>
      </c>
      <c r="EI333" s="23">
        <f t="shared" si="812"/>
        <v>1.0244294180233871E-2</v>
      </c>
      <c r="EJ333" s="27">
        <f t="shared" si="813"/>
        <v>99.035570643329223</v>
      </c>
      <c r="EK333" s="27">
        <f t="shared" ca="1" si="709"/>
        <v>-0.11872974712879913</v>
      </c>
      <c r="EL333" s="43">
        <f t="shared" ca="1" si="710"/>
        <v>-0.11872974712879913</v>
      </c>
      <c r="EM333" s="25">
        <f t="shared" si="750"/>
        <v>402.82937007999999</v>
      </c>
      <c r="EN333" s="26">
        <f t="shared" si="814"/>
        <v>0</v>
      </c>
      <c r="EO333" s="23">
        <f t="shared" si="815"/>
        <v>1.0244294180233871E-2</v>
      </c>
      <c r="EP333" s="27">
        <f t="shared" si="816"/>
        <v>73.000426810184891</v>
      </c>
      <c r="EQ333" s="27">
        <f t="shared" ca="1" si="711"/>
        <v>-0.11872974712879913</v>
      </c>
      <c r="ER333" s="43">
        <f t="shared" ca="1" si="712"/>
        <v>-0.11872974712879913</v>
      </c>
      <c r="ES333" s="25">
        <f t="shared" si="751"/>
        <v>409.67012721999998</v>
      </c>
      <c r="ET333" s="26">
        <f t="shared" si="817"/>
        <v>0</v>
      </c>
      <c r="EU333" s="23">
        <f t="shared" si="818"/>
        <v>1.0244294180233871E-2</v>
      </c>
      <c r="EV333" s="27">
        <f t="shared" si="819"/>
        <v>69.418297336450692</v>
      </c>
      <c r="EW333" s="27">
        <f t="shared" ca="1" si="713"/>
        <v>-0.11872974712879913</v>
      </c>
      <c r="EX333" s="43">
        <f t="shared" ca="1" si="714"/>
        <v>-0.11872974712879913</v>
      </c>
      <c r="EY333" s="25">
        <f t="shared" si="752"/>
        <v>409.67012721999998</v>
      </c>
      <c r="EZ333" s="34">
        <f t="shared" si="820"/>
        <v>0</v>
      </c>
      <c r="FA333" s="23">
        <f t="shared" si="821"/>
        <v>1.0244294180233871E-2</v>
      </c>
      <c r="FB333" s="27">
        <f t="shared" si="822"/>
        <v>83.973066676755835</v>
      </c>
      <c r="FC333" s="27">
        <f t="shared" ca="1" si="715"/>
        <v>-0.11872974712879913</v>
      </c>
      <c r="FD333" s="43">
        <f t="shared" ca="1" si="716"/>
        <v>-0.11872974712879913</v>
      </c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25">
        <f t="shared" si="753"/>
        <v>409.67012721999998</v>
      </c>
      <c r="FT333" s="26">
        <f t="shared" si="823"/>
        <v>0</v>
      </c>
      <c r="FU333" s="23">
        <f t="shared" si="824"/>
        <v>-2.8313400816936563E-2</v>
      </c>
      <c r="FV333" s="27">
        <f t="shared" si="825"/>
        <v>10.076937581593684</v>
      </c>
      <c r="FW333" s="27">
        <f t="shared" ca="1" si="717"/>
        <v>-0.17791144684844684</v>
      </c>
      <c r="FX333" s="43">
        <f t="shared" ca="1" si="718"/>
        <v>-0.17791144684844684</v>
      </c>
      <c r="FY333" s="25">
        <f t="shared" si="754"/>
        <v>409.67012721999998</v>
      </c>
      <c r="FZ333" s="26">
        <f t="shared" si="826"/>
        <v>0</v>
      </c>
      <c r="GA333" s="23">
        <f t="shared" si="827"/>
        <v>1.0244294180233871E-2</v>
      </c>
      <c r="GB333" s="27">
        <f t="shared" si="828"/>
        <v>59.557433089209006</v>
      </c>
      <c r="GC333" s="27">
        <f t="shared" ca="1" si="719"/>
        <v>-0.11872974712879913</v>
      </c>
      <c r="GD333" s="43">
        <f t="shared" ca="1" si="720"/>
        <v>-0.11872974712879913</v>
      </c>
      <c r="GE333" s="47"/>
      <c r="GF333" s="47"/>
    </row>
    <row r="334" spans="1:188" x14ac:dyDescent="0.2">
      <c r="A334" s="30">
        <v>34819</v>
      </c>
      <c r="B334" s="34">
        <v>409.63076649999999</v>
      </c>
      <c r="C334" s="23">
        <v>1.020703902530995E-2</v>
      </c>
      <c r="D334" s="24">
        <f t="shared" si="666"/>
        <v>3.9305021282840524E-2</v>
      </c>
      <c r="E334" s="25" t="e">
        <f>#N/A</f>
        <v>#N/A</v>
      </c>
      <c r="F334" s="26">
        <v>1</v>
      </c>
      <c r="G334" s="23">
        <f t="shared" si="755"/>
        <v>3.9305021282840524E-2</v>
      </c>
      <c r="H334" s="27">
        <f t="shared" si="756"/>
        <v>120.78613856916307</v>
      </c>
      <c r="I334" s="27">
        <f t="shared" ca="1" si="667"/>
        <v>-5.8355866199146122E-2</v>
      </c>
      <c r="J334" s="43">
        <f t="shared" ca="1" si="668"/>
        <v>-5.8355866199146122E-2</v>
      </c>
      <c r="K334" s="25" t="e">
        <f>#N/A</f>
        <v>#N/A</v>
      </c>
      <c r="L334" s="26">
        <v>0</v>
      </c>
      <c r="M334" s="23">
        <f t="shared" si="757"/>
        <v>1.020703902530995E-2</v>
      </c>
      <c r="N334" s="27">
        <f t="shared" si="758"/>
        <v>10.65723786819226</v>
      </c>
      <c r="O334" s="27">
        <f t="shared" ca="1" si="669"/>
        <v>0</v>
      </c>
      <c r="P334" s="43">
        <f t="shared" ca="1" si="670"/>
        <v>0</v>
      </c>
      <c r="Q334" s="25">
        <f t="shared" si="721"/>
        <v>410.99459393999996</v>
      </c>
      <c r="R334" s="26">
        <f t="shared" si="759"/>
        <v>0</v>
      </c>
      <c r="S334" s="23">
        <f t="shared" si="760"/>
        <v>1.020703902530995E-2</v>
      </c>
      <c r="T334" s="27">
        <f t="shared" si="761"/>
        <v>79.611175228911534</v>
      </c>
      <c r="U334" s="27">
        <f t="shared" ca="1" si="671"/>
        <v>-0.10973458726589813</v>
      </c>
      <c r="V334" s="43">
        <f t="shared" ca="1" si="672"/>
        <v>-0.10973458726589813</v>
      </c>
      <c r="W334" s="25">
        <f t="shared" si="722"/>
        <v>401.88494324999999</v>
      </c>
      <c r="X334" s="26">
        <f t="shared" si="762"/>
        <v>1</v>
      </c>
      <c r="Y334" s="23">
        <f t="shared" si="763"/>
        <v>3.9305021282840524E-2</v>
      </c>
      <c r="Z334" s="27">
        <f t="shared" si="764"/>
        <v>148.32369229437836</v>
      </c>
      <c r="AA334" s="27">
        <f t="shared" ca="1" si="673"/>
        <v>-6.7709571224757958E-2</v>
      </c>
      <c r="AB334" s="43">
        <f t="shared" ca="1" si="674"/>
        <v>-6.7709571224757958E-2</v>
      </c>
      <c r="AC334" s="25">
        <f t="shared" si="723"/>
        <v>399.54763783999999</v>
      </c>
      <c r="AD334" s="26">
        <f t="shared" si="765"/>
        <v>0</v>
      </c>
      <c r="AE334" s="23">
        <f t="shared" si="766"/>
        <v>1.020703902530995E-2</v>
      </c>
      <c r="AF334" s="27">
        <f t="shared" si="767"/>
        <v>112.45093138973034</v>
      </c>
      <c r="AG334" s="27">
        <f t="shared" ca="1" si="675"/>
        <v>-0.10973458726589802</v>
      </c>
      <c r="AH334" s="43">
        <f t="shared" ca="1" si="676"/>
        <v>-0.10973458726589802</v>
      </c>
      <c r="AI334" s="25">
        <f t="shared" si="724"/>
        <v>410.99459393999996</v>
      </c>
      <c r="AJ334" s="26">
        <f t="shared" si="768"/>
        <v>0</v>
      </c>
      <c r="AK334" s="23">
        <f t="shared" si="769"/>
        <v>1.020703902530995E-2</v>
      </c>
      <c r="AL334" s="27">
        <f t="shared" si="770"/>
        <v>79.611175228911534</v>
      </c>
      <c r="AM334" s="27">
        <f t="shared" ca="1" si="677"/>
        <v>-0.10973458726589813</v>
      </c>
      <c r="AN334" s="43">
        <f t="shared" ca="1" si="678"/>
        <v>-0.10973458726589813</v>
      </c>
      <c r="AO334" s="25">
        <f t="shared" si="725"/>
        <v>410.99459393999996</v>
      </c>
      <c r="AP334" s="34">
        <f t="shared" si="771"/>
        <v>0.33333333333333331</v>
      </c>
      <c r="AQ334" s="23">
        <f t="shared" si="772"/>
        <v>1.9906366444486807E-2</v>
      </c>
      <c r="AR334" s="27">
        <f t="shared" si="773"/>
        <v>116.23608188179485</v>
      </c>
      <c r="AS334" s="27">
        <f t="shared" ca="1" si="679"/>
        <v>-9.5828171010134633E-2</v>
      </c>
      <c r="AT334" s="43">
        <f t="shared" ca="1" si="680"/>
        <v>-9.5828171010134633E-2</v>
      </c>
      <c r="AU334" s="25">
        <f t="shared" si="726"/>
        <v>399.54763783999999</v>
      </c>
      <c r="AV334" s="26">
        <f t="shared" si="774"/>
        <v>0</v>
      </c>
      <c r="AW334" s="23">
        <f t="shared" si="775"/>
        <v>1.020703902530995E-2</v>
      </c>
      <c r="AX334" s="27">
        <f t="shared" si="776"/>
        <v>68.545038517689946</v>
      </c>
      <c r="AY334" s="27">
        <f t="shared" ca="1" si="681"/>
        <v>-0.10973458726589802</v>
      </c>
      <c r="AZ334" s="43">
        <f t="shared" ca="1" si="682"/>
        <v>-0.10973458726589802</v>
      </c>
      <c r="BA334" s="25">
        <f t="shared" si="727"/>
        <v>399.54763783999999</v>
      </c>
      <c r="BB334" s="26">
        <f t="shared" si="777"/>
        <v>0</v>
      </c>
      <c r="BC334" s="23">
        <f t="shared" si="778"/>
        <v>1.020703902530995E-2</v>
      </c>
      <c r="BD334" s="27">
        <f t="shared" si="779"/>
        <v>60.503479529829875</v>
      </c>
      <c r="BE334" s="27">
        <f t="shared" ca="1" si="683"/>
        <v>-0.10973458726589802</v>
      </c>
      <c r="BF334" s="43">
        <f t="shared" ca="1" si="684"/>
        <v>-0.10973458726589802</v>
      </c>
      <c r="BG334" s="25">
        <f t="shared" si="728"/>
        <v>410.99459393999996</v>
      </c>
      <c r="BH334" s="26">
        <f t="shared" si="780"/>
        <v>1</v>
      </c>
      <c r="BI334" s="23">
        <f t="shared" si="781"/>
        <v>3.9305021282840524E-2</v>
      </c>
      <c r="BJ334" s="27">
        <f t="shared" si="782"/>
        <v>69.516582964478744</v>
      </c>
      <c r="BK334" s="27">
        <f t="shared" ca="1" si="685"/>
        <v>-5.8355866199146011E-2</v>
      </c>
      <c r="BL334" s="43">
        <f t="shared" ca="1" si="686"/>
        <v>-5.8355866199146011E-2</v>
      </c>
      <c r="BM334" s="25">
        <f t="shared" si="729"/>
        <v>403.96293614999996</v>
      </c>
      <c r="BN334" s="26">
        <f t="shared" si="783"/>
        <v>0</v>
      </c>
      <c r="BO334" s="23">
        <f t="shared" si="784"/>
        <v>1.020703902530995E-2</v>
      </c>
      <c r="BP334" s="27">
        <f t="shared" si="785"/>
        <v>33.255502713164368</v>
      </c>
      <c r="BQ334" s="27">
        <f t="shared" ca="1" si="687"/>
        <v>-0.10080252081085639</v>
      </c>
      <c r="BR334" s="43">
        <f t="shared" ca="1" si="688"/>
        <v>-0.10080252081085639</v>
      </c>
      <c r="BS334" s="25">
        <f t="shared" si="730"/>
        <v>410.99459393999996</v>
      </c>
      <c r="BT334" s="34">
        <f t="shared" si="786"/>
        <v>0.25</v>
      </c>
      <c r="BU334" s="23">
        <f t="shared" si="787"/>
        <v>1.7481534589692593E-2</v>
      </c>
      <c r="BV334" s="27">
        <f t="shared" si="788"/>
        <v>58.135948580611959</v>
      </c>
      <c r="BW334" s="27">
        <f t="shared" ca="1" si="689"/>
        <v>-9.479602365834261E-2</v>
      </c>
      <c r="BX334" s="43">
        <f t="shared" ca="1" si="690"/>
        <v>-9.479602365834261E-2</v>
      </c>
      <c r="BY334" s="25">
        <f t="shared" si="731"/>
        <v>401.88494324999999</v>
      </c>
      <c r="BZ334" s="50">
        <f t="shared" si="732"/>
        <v>1</v>
      </c>
      <c r="CA334" s="23">
        <f t="shared" si="789"/>
        <v>3.9305021282840524E-2</v>
      </c>
      <c r="CB334" s="27">
        <f t="shared" si="790"/>
        <v>57.210238343452971</v>
      </c>
      <c r="CC334" s="27">
        <f t="shared" ca="1" si="691"/>
        <v>-8.4091401083762229E-2</v>
      </c>
      <c r="CD334" s="43">
        <f t="shared" ca="1" si="692"/>
        <v>-8.4091401083762229E-2</v>
      </c>
      <c r="CE334" s="25">
        <f t="shared" si="733"/>
        <v>399.54763783999999</v>
      </c>
      <c r="CF334" s="34">
        <f t="shared" si="734"/>
        <v>0</v>
      </c>
      <c r="CG334" s="23">
        <f t="shared" si="791"/>
        <v>1.020703902530995E-2</v>
      </c>
      <c r="CH334" s="27">
        <f t="shared" si="792"/>
        <v>47.829057122026953</v>
      </c>
      <c r="CI334" s="27">
        <f t="shared" ca="1" si="693"/>
        <v>-0.10973458726589791</v>
      </c>
      <c r="CJ334" s="43">
        <f t="shared" ca="1" si="694"/>
        <v>-0.10973458726589791</v>
      </c>
      <c r="CK334" s="25">
        <f t="shared" si="735"/>
        <v>410.99459393999996</v>
      </c>
      <c r="CL334" s="34">
        <f t="shared" si="736"/>
        <v>0</v>
      </c>
      <c r="CM334" s="23">
        <f t="shared" si="793"/>
        <v>1.020703902530995E-2</v>
      </c>
      <c r="CN334" s="27">
        <f t="shared" si="794"/>
        <v>62.779022284549889</v>
      </c>
      <c r="CO334" s="27">
        <f t="shared" ca="1" si="695"/>
        <v>-0.10973458726589802</v>
      </c>
      <c r="CP334" s="43">
        <f t="shared" ca="1" si="696"/>
        <v>-0.10973458726589802</v>
      </c>
      <c r="CQ334" s="25">
        <f t="shared" si="737"/>
        <v>378.12869919999991</v>
      </c>
      <c r="CR334" s="34">
        <f t="shared" si="738"/>
        <v>1</v>
      </c>
      <c r="CS334" s="23">
        <f t="shared" si="795"/>
        <v>3.9305021282840524E-2</v>
      </c>
      <c r="CT334" s="27">
        <f t="shared" si="796"/>
        <v>55.994210648274787</v>
      </c>
      <c r="CU334" s="27">
        <f t="shared" ca="1" si="697"/>
        <v>-5.8355866199146122E-2</v>
      </c>
      <c r="CV334" s="43">
        <f t="shared" ca="1" si="698"/>
        <v>-5.8355866199146122E-2</v>
      </c>
      <c r="CW334" s="25">
        <f t="shared" si="739"/>
        <v>410.99459393999996</v>
      </c>
      <c r="CX334" s="34">
        <f t="shared" si="797"/>
        <v>0.5</v>
      </c>
      <c r="CY334" s="23">
        <f t="shared" si="798"/>
        <v>2.4756030154075237E-2</v>
      </c>
      <c r="CZ334" s="27">
        <f t="shared" si="799"/>
        <v>59.520065443292303</v>
      </c>
      <c r="DA334" s="27">
        <f t="shared" ca="1" si="699"/>
        <v>-9.0599562910570586E-2</v>
      </c>
      <c r="DB334" s="43">
        <f t="shared" ca="1" si="700"/>
        <v>-9.0599562910570586E-2</v>
      </c>
      <c r="DC334" s="25">
        <f t="shared" si="740"/>
        <v>410.99459393999996</v>
      </c>
      <c r="DD334" s="34">
        <f t="shared" si="741"/>
        <v>0.29166666666666663</v>
      </c>
      <c r="DE334" s="23">
        <f t="shared" si="800"/>
        <v>2.0714643729418211E-2</v>
      </c>
      <c r="DF334" s="27">
        <f t="shared" si="801"/>
        <v>74.974813625724437</v>
      </c>
      <c r="DG334" s="27">
        <f t="shared" ca="1" si="664"/>
        <v>-9.3737983010740322E-2</v>
      </c>
      <c r="DH334" s="43">
        <f t="shared" ca="1" si="665"/>
        <v>-9.3737983010740322E-2</v>
      </c>
      <c r="DI334" s="25">
        <f t="shared" si="742"/>
        <v>401.88494324999999</v>
      </c>
      <c r="DJ334" s="26">
        <f t="shared" si="743"/>
        <v>0</v>
      </c>
      <c r="DK334" s="23">
        <f t="shared" si="802"/>
        <v>1.020703902530995E-2</v>
      </c>
      <c r="DL334" s="27">
        <f t="shared" si="803"/>
        <v>106.24512307829488</v>
      </c>
      <c r="DM334" s="27">
        <f t="shared" ca="1" si="701"/>
        <v>0</v>
      </c>
      <c r="DN334" s="43">
        <f t="shared" ca="1" si="702"/>
        <v>0</v>
      </c>
      <c r="DO334" s="25">
        <f t="shared" si="744"/>
        <v>399.54763783999999</v>
      </c>
      <c r="DP334" s="26">
        <f t="shared" si="745"/>
        <v>0</v>
      </c>
      <c r="DQ334" s="23">
        <f t="shared" si="804"/>
        <v>1.020703902530995E-2</v>
      </c>
      <c r="DR334" s="27">
        <f t="shared" si="805"/>
        <v>113.06171034056152</v>
      </c>
      <c r="DS334" s="27">
        <f t="shared" ca="1" si="703"/>
        <v>-0.10973458726589802</v>
      </c>
      <c r="DT334" s="43">
        <f t="shared" ca="1" si="704"/>
        <v>-0.10973458726589802</v>
      </c>
      <c r="DU334" s="25">
        <f t="shared" si="746"/>
        <v>410.99459393999996</v>
      </c>
      <c r="DV334" s="26">
        <f t="shared" si="747"/>
        <v>0</v>
      </c>
      <c r="DW334" s="23">
        <f t="shared" si="806"/>
        <v>1.020703902530995E-2</v>
      </c>
      <c r="DX334" s="27">
        <f t="shared" si="807"/>
        <v>65.420563279455834</v>
      </c>
      <c r="DY334" s="27">
        <f t="shared" ca="1" si="705"/>
        <v>-0.10973458726589824</v>
      </c>
      <c r="DZ334" s="43">
        <f t="shared" ca="1" si="706"/>
        <v>-0.10973458726589824</v>
      </c>
      <c r="EA334" s="25">
        <f t="shared" si="748"/>
        <v>410.99459393999996</v>
      </c>
      <c r="EB334" s="34">
        <f t="shared" si="808"/>
        <v>0</v>
      </c>
      <c r="EC334" s="23">
        <f t="shared" si="809"/>
        <v>1.020703902530995E-2</v>
      </c>
      <c r="ED334" s="27">
        <f t="shared" si="810"/>
        <v>97.946302214350908</v>
      </c>
      <c r="EE334" s="27">
        <f t="shared" ca="1" si="707"/>
        <v>-5.9409003866953025E-2</v>
      </c>
      <c r="EF334" s="43">
        <f t="shared" ca="1" si="708"/>
        <v>-5.9409003866953025E-2</v>
      </c>
      <c r="EG334" s="25">
        <f t="shared" si="749"/>
        <v>401.88494324999999</v>
      </c>
      <c r="EH334" s="26">
        <f t="shared" si="811"/>
        <v>1</v>
      </c>
      <c r="EI334" s="23">
        <f t="shared" si="812"/>
        <v>3.9305021282840524E-2</v>
      </c>
      <c r="EJ334" s="27">
        <f t="shared" si="813"/>
        <v>102.92816585522354</v>
      </c>
      <c r="EK334" s="27">
        <f t="shared" ca="1" si="709"/>
        <v>-8.409140108376234E-2</v>
      </c>
      <c r="EL334" s="43">
        <f t="shared" ca="1" si="710"/>
        <v>-8.409140108376234E-2</v>
      </c>
      <c r="EM334" s="25">
        <f t="shared" si="750"/>
        <v>399.54763783999999</v>
      </c>
      <c r="EN334" s="26">
        <f t="shared" si="814"/>
        <v>0</v>
      </c>
      <c r="EO334" s="23">
        <f t="shared" si="815"/>
        <v>1.020703902530995E-2</v>
      </c>
      <c r="EP334" s="27">
        <f t="shared" si="816"/>
        <v>73.745545015500724</v>
      </c>
      <c r="EQ334" s="27">
        <f t="shared" ca="1" si="711"/>
        <v>-0.10973458726589813</v>
      </c>
      <c r="ER334" s="43">
        <f t="shared" ca="1" si="712"/>
        <v>-0.10973458726589813</v>
      </c>
      <c r="ES334" s="25">
        <f t="shared" si="751"/>
        <v>410.99459393999996</v>
      </c>
      <c r="ET334" s="26">
        <f t="shared" si="817"/>
        <v>0</v>
      </c>
      <c r="EU334" s="23">
        <f t="shared" si="818"/>
        <v>1.020703902530995E-2</v>
      </c>
      <c r="EV334" s="27">
        <f t="shared" si="819"/>
        <v>70.126852606434412</v>
      </c>
      <c r="EW334" s="27">
        <f t="shared" ca="1" si="713"/>
        <v>-0.10973458726589802</v>
      </c>
      <c r="EX334" s="43">
        <f t="shared" ca="1" si="714"/>
        <v>-0.10973458726589802</v>
      </c>
      <c r="EY334" s="25">
        <f t="shared" si="752"/>
        <v>410.99459393999996</v>
      </c>
      <c r="EZ334" s="34">
        <f t="shared" si="820"/>
        <v>0.33333333333333331</v>
      </c>
      <c r="FA334" s="23">
        <f t="shared" si="821"/>
        <v>1.9906366444486807E-2</v>
      </c>
      <c r="FB334" s="27">
        <f t="shared" si="822"/>
        <v>85.644665313490648</v>
      </c>
      <c r="FC334" s="27">
        <f t="shared" ca="1" si="715"/>
        <v>-0.1011868585385195</v>
      </c>
      <c r="FD334" s="43">
        <f t="shared" ca="1" si="716"/>
        <v>-0.1011868585385195</v>
      </c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25">
        <f t="shared" si="753"/>
        <v>410.99459393999996</v>
      </c>
      <c r="FT334" s="26">
        <f t="shared" si="823"/>
        <v>0</v>
      </c>
      <c r="FU334" s="23">
        <f t="shared" si="824"/>
        <v>-3.9305021282840524E-2</v>
      </c>
      <c r="FV334" s="27">
        <f t="shared" si="825"/>
        <v>9.6808633354832896</v>
      </c>
      <c r="FW334" s="27">
        <f t="shared" ca="1" si="717"/>
        <v>-0.21022365492644812</v>
      </c>
      <c r="FX334" s="43">
        <f t="shared" ca="1" si="718"/>
        <v>-0.21022365492644812</v>
      </c>
      <c r="FY334" s="25">
        <f t="shared" si="754"/>
        <v>410.99459393999996</v>
      </c>
      <c r="FZ334" s="26">
        <f t="shared" si="826"/>
        <v>0</v>
      </c>
      <c r="GA334" s="23">
        <f t="shared" si="827"/>
        <v>1.020703902530995E-2</v>
      </c>
      <c r="GB334" s="27">
        <f t="shared" si="828"/>
        <v>60.165338132997846</v>
      </c>
      <c r="GC334" s="27">
        <f t="shared" ca="1" si="719"/>
        <v>-0.10973458726589802</v>
      </c>
      <c r="GD334" s="43">
        <f t="shared" ca="1" si="720"/>
        <v>-0.10973458726589802</v>
      </c>
      <c r="GE334" s="47"/>
      <c r="GF334" s="47"/>
    </row>
    <row r="335" spans="1:188" x14ac:dyDescent="0.2">
      <c r="A335" s="30">
        <v>34850</v>
      </c>
      <c r="B335" s="34">
        <v>409.90791130000002</v>
      </c>
      <c r="C335" s="23">
        <v>1.0771693145526617E-2</v>
      </c>
      <c r="D335" s="24">
        <f t="shared" si="666"/>
        <v>6.7657222715000742E-4</v>
      </c>
      <c r="E335" s="25" t="e">
        <f>#N/A</f>
        <v>#N/A</v>
      </c>
      <c r="F335" s="26">
        <v>1</v>
      </c>
      <c r="G335" s="23">
        <f t="shared" si="755"/>
        <v>6.7657222715000742E-4</v>
      </c>
      <c r="H335" s="27">
        <f t="shared" si="756"/>
        <v>120.86785911594366</v>
      </c>
      <c r="I335" s="27">
        <f t="shared" ca="1" si="667"/>
        <v>-5.7718775930357791E-2</v>
      </c>
      <c r="J335" s="43">
        <f t="shared" ca="1" si="668"/>
        <v>-5.7718775930357791E-2</v>
      </c>
      <c r="K335" s="25" t="e">
        <f>#N/A</f>
        <v>#N/A</v>
      </c>
      <c r="L335" s="26">
        <v>0</v>
      </c>
      <c r="M335" s="23">
        <f t="shared" si="757"/>
        <v>1.0771693145526617E-2</v>
      </c>
      <c r="N335" s="27">
        <f t="shared" si="758"/>
        <v>10.772034364287313</v>
      </c>
      <c r="O335" s="27">
        <f t="shared" ca="1" si="669"/>
        <v>0</v>
      </c>
      <c r="P335" s="43">
        <f t="shared" ca="1" si="670"/>
        <v>0</v>
      </c>
      <c r="Q335" s="25">
        <f t="shared" si="721"/>
        <v>410.45675165</v>
      </c>
      <c r="R335" s="26">
        <f t="shared" si="759"/>
        <v>0</v>
      </c>
      <c r="S335" s="23">
        <f t="shared" si="760"/>
        <v>1.0771693145526617E-2</v>
      </c>
      <c r="T335" s="27">
        <f t="shared" si="761"/>
        <v>80.468722379432123</v>
      </c>
      <c r="U335" s="27">
        <f t="shared" ca="1" si="671"/>
        <v>-0.10014492142185083</v>
      </c>
      <c r="V335" s="43">
        <f t="shared" ca="1" si="672"/>
        <v>-0.10014492142185083</v>
      </c>
      <c r="W335" s="25">
        <f t="shared" si="722"/>
        <v>409.76933889999998</v>
      </c>
      <c r="X335" s="26">
        <f t="shared" si="762"/>
        <v>1</v>
      </c>
      <c r="Y335" s="23">
        <f t="shared" si="763"/>
        <v>6.7657222715000742E-4</v>
      </c>
      <c r="Z335" s="27">
        <f t="shared" si="764"/>
        <v>148.42404398521307</v>
      </c>
      <c r="AA335" s="27">
        <f t="shared" ca="1" si="673"/>
        <v>-6.707880941301092E-2</v>
      </c>
      <c r="AB335" s="43">
        <f t="shared" ca="1" si="674"/>
        <v>-6.707880941301092E-2</v>
      </c>
      <c r="AC335" s="25">
        <f t="shared" si="723"/>
        <v>394.52591347999999</v>
      </c>
      <c r="AD335" s="26">
        <f t="shared" si="765"/>
        <v>1</v>
      </c>
      <c r="AE335" s="23">
        <f t="shared" si="766"/>
        <v>6.7657222715000742E-4</v>
      </c>
      <c r="AF335" s="27">
        <f t="shared" si="767"/>
        <v>112.52701256682579</v>
      </c>
      <c r="AG335" s="27">
        <f t="shared" ca="1" si="675"/>
        <v>-0.1091322584128499</v>
      </c>
      <c r="AH335" s="43">
        <f t="shared" ca="1" si="676"/>
        <v>-0.1091322584128499</v>
      </c>
      <c r="AI335" s="25">
        <f t="shared" si="724"/>
        <v>410.45675165</v>
      </c>
      <c r="AJ335" s="26">
        <f t="shared" si="768"/>
        <v>0</v>
      </c>
      <c r="AK335" s="23">
        <f t="shared" si="769"/>
        <v>1.0771693145526617E-2</v>
      </c>
      <c r="AL335" s="27">
        <f t="shared" si="770"/>
        <v>80.468722379432123</v>
      </c>
      <c r="AM335" s="27">
        <f t="shared" ca="1" si="677"/>
        <v>-0.10014492142185083</v>
      </c>
      <c r="AN335" s="43">
        <f t="shared" ca="1" si="678"/>
        <v>-0.10014492142185083</v>
      </c>
      <c r="AO335" s="25">
        <f t="shared" si="725"/>
        <v>410.45675165</v>
      </c>
      <c r="AP335" s="34">
        <f t="shared" si="771"/>
        <v>0.66666666666666663</v>
      </c>
      <c r="AQ335" s="23">
        <f t="shared" si="772"/>
        <v>4.0416125332755444E-3</v>
      </c>
      <c r="AR335" s="27">
        <f t="shared" si="773"/>
        <v>116.70586308714716</v>
      </c>
      <c r="AS335" s="27">
        <f t="shared" ca="1" si="679"/>
        <v>-9.2173858813854315E-2</v>
      </c>
      <c r="AT335" s="43">
        <f t="shared" ca="1" si="680"/>
        <v>-9.2173858813854315E-2</v>
      </c>
      <c r="AU335" s="25">
        <f t="shared" si="726"/>
        <v>394.52591347999999</v>
      </c>
      <c r="AV335" s="26">
        <f t="shared" si="774"/>
        <v>1</v>
      </c>
      <c r="AW335" s="23">
        <f t="shared" si="775"/>
        <v>6.7657222715000742E-4</v>
      </c>
      <c r="AX335" s="27">
        <f t="shared" si="776"/>
        <v>68.591414187059939</v>
      </c>
      <c r="AY335" s="27">
        <f t="shared" ca="1" si="681"/>
        <v>-0.1091322584128499</v>
      </c>
      <c r="AZ335" s="43">
        <f t="shared" ca="1" si="682"/>
        <v>-0.1091322584128499</v>
      </c>
      <c r="BA335" s="25">
        <f t="shared" si="727"/>
        <v>394.52591347999999</v>
      </c>
      <c r="BB335" s="26">
        <f t="shared" si="777"/>
        <v>0</v>
      </c>
      <c r="BC335" s="23">
        <f t="shared" si="778"/>
        <v>1.0771693145526617E-2</v>
      </c>
      <c r="BD335" s="27">
        <f t="shared" si="779"/>
        <v>61.15520444556185</v>
      </c>
      <c r="BE335" s="27">
        <f t="shared" ca="1" si="683"/>
        <v>-0.10014492142185072</v>
      </c>
      <c r="BF335" s="43">
        <f t="shared" ca="1" si="684"/>
        <v>-0.10014492142185072</v>
      </c>
      <c r="BG335" s="25">
        <f t="shared" si="728"/>
        <v>410.45675165</v>
      </c>
      <c r="BH335" s="26">
        <f t="shared" si="780"/>
        <v>1</v>
      </c>
      <c r="BI335" s="23">
        <f t="shared" si="781"/>
        <v>6.7657222715000742E-4</v>
      </c>
      <c r="BJ335" s="27">
        <f t="shared" si="782"/>
        <v>69.563615953838877</v>
      </c>
      <c r="BK335" s="27">
        <f t="shared" ca="1" si="685"/>
        <v>-5.771877593035768E-2</v>
      </c>
      <c r="BL335" s="43">
        <f t="shared" ca="1" si="686"/>
        <v>-5.771877593035768E-2</v>
      </c>
      <c r="BM335" s="25">
        <f t="shared" si="729"/>
        <v>401.27435008333333</v>
      </c>
      <c r="BN335" s="26">
        <f t="shared" si="783"/>
        <v>0</v>
      </c>
      <c r="BO335" s="23">
        <f t="shared" si="784"/>
        <v>1.0771693145526617E-2</v>
      </c>
      <c r="BP335" s="27">
        <f t="shared" si="785"/>
        <v>33.613720783790804</v>
      </c>
      <c r="BQ335" s="27">
        <f t="shared" ca="1" si="687"/>
        <v>-9.1116641487799854E-2</v>
      </c>
      <c r="BR335" s="43">
        <f t="shared" ca="1" si="688"/>
        <v>-9.1116641487799854E-2</v>
      </c>
      <c r="BS335" s="25">
        <f t="shared" si="730"/>
        <v>410.45675165</v>
      </c>
      <c r="BT335" s="34">
        <f t="shared" si="786"/>
        <v>0.5</v>
      </c>
      <c r="BU335" s="23">
        <f t="shared" si="787"/>
        <v>5.7241326863383124E-3</v>
      </c>
      <c r="BV335" s="27">
        <f t="shared" si="788"/>
        <v>58.468726464133518</v>
      </c>
      <c r="BW335" s="27">
        <f t="shared" ca="1" si="689"/>
        <v>-8.9614515989562049E-2</v>
      </c>
      <c r="BX335" s="43">
        <f t="shared" ca="1" si="690"/>
        <v>-8.9614515989562049E-2</v>
      </c>
      <c r="BY335" s="25">
        <f t="shared" si="731"/>
        <v>409.76933889999998</v>
      </c>
      <c r="BZ335" s="50">
        <f t="shared" si="732"/>
        <v>1</v>
      </c>
      <c r="CA335" s="23">
        <f t="shared" si="789"/>
        <v>6.7657222715000742E-4</v>
      </c>
      <c r="CB335" s="27">
        <f t="shared" si="790"/>
        <v>57.248945201824782</v>
      </c>
      <c r="CC335" s="27">
        <f t="shared" ca="1" si="691"/>
        <v>-8.3471722763127754E-2</v>
      </c>
      <c r="CD335" s="43">
        <f t="shared" ca="1" si="692"/>
        <v>-8.3471722763127754E-2</v>
      </c>
      <c r="CE335" s="25">
        <f t="shared" si="733"/>
        <v>394.52591347999999</v>
      </c>
      <c r="CF335" s="34">
        <f t="shared" si="734"/>
        <v>0.5</v>
      </c>
      <c r="CG335" s="23">
        <f t="shared" si="791"/>
        <v>1.0771693145526617E-2</v>
      </c>
      <c r="CH335" s="27">
        <f t="shared" si="792"/>
        <v>48.344257048785295</v>
      </c>
      <c r="CI335" s="27">
        <f t="shared" ca="1" si="693"/>
        <v>-0.1001449214218505</v>
      </c>
      <c r="CJ335" s="43">
        <f t="shared" ca="1" si="694"/>
        <v>-0.1001449214218505</v>
      </c>
      <c r="CK335" s="25">
        <f t="shared" si="735"/>
        <v>410.45675165</v>
      </c>
      <c r="CL335" s="34">
        <f t="shared" si="736"/>
        <v>0</v>
      </c>
      <c r="CM335" s="23">
        <f t="shared" si="793"/>
        <v>1.0771693145526617E-2</v>
      </c>
      <c r="CN335" s="27">
        <f t="shared" si="794"/>
        <v>63.455258648575239</v>
      </c>
      <c r="CO335" s="27">
        <f t="shared" ca="1" si="695"/>
        <v>-0.10014492142185061</v>
      </c>
      <c r="CP335" s="43">
        <f t="shared" ca="1" si="696"/>
        <v>-0.10014492142185061</v>
      </c>
      <c r="CQ335" s="25">
        <f t="shared" si="737"/>
        <v>385.04051921999996</v>
      </c>
      <c r="CR335" s="34">
        <f t="shared" si="738"/>
        <v>1</v>
      </c>
      <c r="CS335" s="23">
        <f t="shared" si="795"/>
        <v>6.7657222715000742E-4</v>
      </c>
      <c r="CT335" s="27">
        <f t="shared" si="796"/>
        <v>56.032094776080598</v>
      </c>
      <c r="CU335" s="27">
        <f t="shared" ca="1" si="697"/>
        <v>-5.7718775930357791E-2</v>
      </c>
      <c r="CV335" s="43">
        <f t="shared" ca="1" si="698"/>
        <v>-5.7718775930357791E-2</v>
      </c>
      <c r="CW335" s="25">
        <f t="shared" si="739"/>
        <v>410.45675165</v>
      </c>
      <c r="CX335" s="34">
        <f t="shared" si="797"/>
        <v>0.5</v>
      </c>
      <c r="CY335" s="23">
        <f t="shared" si="798"/>
        <v>5.7241326863383124E-3</v>
      </c>
      <c r="CZ335" s="27">
        <f t="shared" si="799"/>
        <v>59.860766195389239</v>
      </c>
      <c r="DA335" s="27">
        <f t="shared" ca="1" si="699"/>
        <v>-8.5394034143656761E-2</v>
      </c>
      <c r="DB335" s="43">
        <f t="shared" ca="1" si="700"/>
        <v>-8.5394034143656761E-2</v>
      </c>
      <c r="DC335" s="25">
        <f t="shared" si="740"/>
        <v>410.45675165</v>
      </c>
      <c r="DD335" s="34">
        <f t="shared" si="741"/>
        <v>0.58333333333333326</v>
      </c>
      <c r="DE335" s="23">
        <f t="shared" si="800"/>
        <v>5.1632926353173897E-3</v>
      </c>
      <c r="DF335" s="27">
        <f t="shared" si="801"/>
        <v>75.361930528752424</v>
      </c>
      <c r="DG335" s="27">
        <f t="shared" ca="1" si="664"/>
        <v>-8.9058687012751991E-2</v>
      </c>
      <c r="DH335" s="43">
        <f t="shared" ca="1" si="665"/>
        <v>-8.9058687012751991E-2</v>
      </c>
      <c r="DI335" s="25">
        <f t="shared" si="742"/>
        <v>409.76933889999998</v>
      </c>
      <c r="DJ335" s="26">
        <f t="shared" si="743"/>
        <v>0</v>
      </c>
      <c r="DK335" s="23">
        <f t="shared" si="802"/>
        <v>1.0771693145526617E-2</v>
      </c>
      <c r="DL335" s="27">
        <f t="shared" si="803"/>
        <v>107.38956294230299</v>
      </c>
      <c r="DM335" s="27">
        <f t="shared" ca="1" si="701"/>
        <v>0</v>
      </c>
      <c r="DN335" s="43">
        <f t="shared" ca="1" si="702"/>
        <v>0</v>
      </c>
      <c r="DO335" s="25">
        <f t="shared" si="744"/>
        <v>394.52591347999999</v>
      </c>
      <c r="DP335" s="26">
        <f t="shared" si="745"/>
        <v>1</v>
      </c>
      <c r="DQ335" s="23">
        <f t="shared" si="804"/>
        <v>6.7657222715000742E-4</v>
      </c>
      <c r="DR335" s="27">
        <f t="shared" si="805"/>
        <v>113.13820475373203</v>
      </c>
      <c r="DS335" s="27">
        <f t="shared" ca="1" si="703"/>
        <v>-0.10913225841284979</v>
      </c>
      <c r="DT335" s="43">
        <f t="shared" ca="1" si="704"/>
        <v>-0.10913225841284979</v>
      </c>
      <c r="DU335" s="25">
        <f t="shared" si="746"/>
        <v>410.45675165</v>
      </c>
      <c r="DV335" s="26">
        <f t="shared" si="747"/>
        <v>0</v>
      </c>
      <c r="DW335" s="23">
        <f t="shared" si="806"/>
        <v>1.0771693145526617E-2</v>
      </c>
      <c r="DX335" s="27">
        <f t="shared" si="807"/>
        <v>66.125253512509644</v>
      </c>
      <c r="DY335" s="27">
        <f t="shared" ca="1" si="705"/>
        <v>-0.10014492142185083</v>
      </c>
      <c r="DZ335" s="43">
        <f t="shared" ca="1" si="706"/>
        <v>-0.10014492142185083</v>
      </c>
      <c r="EA335" s="25">
        <f t="shared" si="748"/>
        <v>410.45675165</v>
      </c>
      <c r="EB335" s="34">
        <f t="shared" si="808"/>
        <v>0.33333333333333331</v>
      </c>
      <c r="EC335" s="23">
        <f t="shared" si="809"/>
        <v>7.4066528394010804E-3</v>
      </c>
      <c r="ED335" s="27">
        <f t="shared" si="810"/>
        <v>98.671756471755657</v>
      </c>
      <c r="EE335" s="27">
        <f t="shared" ca="1" si="707"/>
        <v>-5.2442372894729194E-2</v>
      </c>
      <c r="EF335" s="43">
        <f t="shared" ca="1" si="708"/>
        <v>-5.2442372894729194E-2</v>
      </c>
      <c r="EG335" s="25">
        <f t="shared" si="749"/>
        <v>409.76933889999998</v>
      </c>
      <c r="EH335" s="26">
        <f t="shared" si="811"/>
        <v>1</v>
      </c>
      <c r="EI335" s="23">
        <f t="shared" si="812"/>
        <v>6.7657222715000742E-4</v>
      </c>
      <c r="EJ335" s="27">
        <f t="shared" si="813"/>
        <v>102.99780419363267</v>
      </c>
      <c r="EK335" s="27">
        <f t="shared" ca="1" si="709"/>
        <v>-8.3471722763127643E-2</v>
      </c>
      <c r="EL335" s="43">
        <f t="shared" ca="1" si="710"/>
        <v>-8.3471722763127643E-2</v>
      </c>
      <c r="EM335" s="25">
        <f t="shared" si="750"/>
        <v>394.52591347999999</v>
      </c>
      <c r="EN335" s="26">
        <f t="shared" si="814"/>
        <v>0</v>
      </c>
      <c r="EO335" s="23">
        <f t="shared" si="815"/>
        <v>1.0771693145526617E-2</v>
      </c>
      <c r="EP335" s="27">
        <f t="shared" si="816"/>
        <v>74.539909397257318</v>
      </c>
      <c r="EQ335" s="27">
        <f t="shared" ca="1" si="711"/>
        <v>-0.10014492142185083</v>
      </c>
      <c r="ER335" s="43">
        <f t="shared" ca="1" si="712"/>
        <v>-0.10014492142185083</v>
      </c>
      <c r="ES335" s="25">
        <f t="shared" si="751"/>
        <v>410.45675165</v>
      </c>
      <c r="ET335" s="26">
        <f t="shared" si="817"/>
        <v>0</v>
      </c>
      <c r="EU335" s="23">
        <f t="shared" si="818"/>
        <v>1.0771693145526617E-2</v>
      </c>
      <c r="EV335" s="27">
        <f t="shared" si="819"/>
        <v>70.882237543972494</v>
      </c>
      <c r="EW335" s="27">
        <f t="shared" ca="1" si="713"/>
        <v>-0.10014492142185072</v>
      </c>
      <c r="EX335" s="43">
        <f t="shared" ca="1" si="714"/>
        <v>-0.10014492142185072</v>
      </c>
      <c r="EY335" s="25">
        <f t="shared" si="752"/>
        <v>410.45675165</v>
      </c>
      <c r="EZ335" s="34">
        <f t="shared" si="820"/>
        <v>0.33333333333333331</v>
      </c>
      <c r="FA335" s="23">
        <f t="shared" si="821"/>
        <v>7.4066528394010804E-3</v>
      </c>
      <c r="FB335" s="27">
        <f t="shared" si="822"/>
        <v>86.279005617014363</v>
      </c>
      <c r="FC335" s="27">
        <f t="shared" ca="1" si="715"/>
        <v>-9.4529661632222983E-2</v>
      </c>
      <c r="FD335" s="43">
        <f t="shared" ca="1" si="716"/>
        <v>-9.4529661632222983E-2</v>
      </c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25">
        <f t="shared" si="753"/>
        <v>410.45675165</v>
      </c>
      <c r="FT335" s="26">
        <f t="shared" si="823"/>
        <v>0</v>
      </c>
      <c r="FU335" s="23">
        <f t="shared" si="824"/>
        <v>-6.7657222715000742E-4</v>
      </c>
      <c r="FV335" s="27">
        <f t="shared" si="825"/>
        <v>9.6743135322156668</v>
      </c>
      <c r="FW335" s="27">
        <f t="shared" ca="1" si="717"/>
        <v>-0.21075799566718501</v>
      </c>
      <c r="FX335" s="43">
        <f t="shared" ca="1" si="718"/>
        <v>-0.21075799566718501</v>
      </c>
      <c r="FY335" s="25">
        <f t="shared" si="754"/>
        <v>410.45675165</v>
      </c>
      <c r="FZ335" s="26">
        <f t="shared" si="826"/>
        <v>0</v>
      </c>
      <c r="GA335" s="23">
        <f t="shared" si="827"/>
        <v>1.0771693145526617E-2</v>
      </c>
      <c r="GB335" s="27">
        <f t="shared" si="828"/>
        <v>60.813420693363348</v>
      </c>
      <c r="GC335" s="27">
        <f t="shared" ca="1" si="719"/>
        <v>-0.10014492142185072</v>
      </c>
      <c r="GD335" s="43">
        <f t="shared" ca="1" si="720"/>
        <v>-0.10014492142185072</v>
      </c>
      <c r="GE335" s="47"/>
      <c r="GF335" s="47"/>
    </row>
    <row r="336" spans="1:188" x14ac:dyDescent="0.2">
      <c r="A336" s="30">
        <v>34880</v>
      </c>
      <c r="B336" s="34">
        <v>406.94652919999999</v>
      </c>
      <c r="C336" s="23">
        <v>1.0838330845896804E-2</v>
      </c>
      <c r="D336" s="24">
        <f t="shared" si="666"/>
        <v>-7.2245058423200392E-3</v>
      </c>
      <c r="E336" s="25" t="e">
        <f>#N/A</f>
        <v>#N/A</v>
      </c>
      <c r="F336" s="26">
        <v>1</v>
      </c>
      <c r="G336" s="23">
        <f t="shared" si="755"/>
        <v>-7.2245058423200392E-3</v>
      </c>
      <c r="H336" s="27">
        <f t="shared" si="756"/>
        <v>119.99464856161181</v>
      </c>
      <c r="I336" s="27">
        <f t="shared" ca="1" si="667"/>
        <v>-6.452629213875738E-2</v>
      </c>
      <c r="J336" s="43">
        <f t="shared" ca="1" si="668"/>
        <v>-6.452629213875738E-2</v>
      </c>
      <c r="K336" s="25" t="e">
        <f>#N/A</f>
        <v>#N/A</v>
      </c>
      <c r="L336" s="26">
        <v>0</v>
      </c>
      <c r="M336" s="23">
        <f t="shared" si="757"/>
        <v>1.0838330845896804E-2</v>
      </c>
      <c r="N336" s="27">
        <f t="shared" si="758"/>
        <v>10.888785236610829</v>
      </c>
      <c r="O336" s="27">
        <f t="shared" ca="1" si="669"/>
        <v>0</v>
      </c>
      <c r="P336" s="43">
        <f t="shared" ca="1" si="670"/>
        <v>0</v>
      </c>
      <c r="Q336" s="25">
        <f t="shared" si="721"/>
        <v>408.21029344999999</v>
      </c>
      <c r="R336" s="26">
        <f t="shared" si="759"/>
        <v>0</v>
      </c>
      <c r="S336" s="23">
        <f t="shared" si="760"/>
        <v>1.0838330845896804E-2</v>
      </c>
      <c r="T336" s="27">
        <f t="shared" si="761"/>
        <v>81.34086901532703</v>
      </c>
      <c r="U336" s="27">
        <f t="shared" ca="1" si="671"/>
        <v>-9.0391994366860295E-2</v>
      </c>
      <c r="V336" s="43">
        <f t="shared" ca="1" si="672"/>
        <v>-9.0391994366860295E-2</v>
      </c>
      <c r="W336" s="25">
        <f t="shared" si="722"/>
        <v>408.42722025</v>
      </c>
      <c r="X336" s="26">
        <f t="shared" si="762"/>
        <v>1</v>
      </c>
      <c r="Y336" s="23">
        <f t="shared" si="763"/>
        <v>-7.2245058423200392E-3</v>
      </c>
      <c r="Z336" s="27">
        <f t="shared" si="764"/>
        <v>147.35175361230114</v>
      </c>
      <c r="AA336" s="27">
        <f t="shared" ca="1" si="673"/>
        <v>-7.3818704004830815E-2</v>
      </c>
      <c r="AB336" s="43">
        <f t="shared" ca="1" si="674"/>
        <v>-7.3818704004830815E-2</v>
      </c>
      <c r="AC336" s="25">
        <f t="shared" si="723"/>
        <v>400.78225792000001</v>
      </c>
      <c r="AD336" s="26">
        <f t="shared" si="765"/>
        <v>1</v>
      </c>
      <c r="AE336" s="23">
        <f t="shared" si="766"/>
        <v>-7.2245058423200392E-3</v>
      </c>
      <c r="AF336" s="27">
        <f t="shared" si="767"/>
        <v>111.71406050711794</v>
      </c>
      <c r="AG336" s="27">
        <f t="shared" ca="1" si="675"/>
        <v>-0.11556833761668073</v>
      </c>
      <c r="AH336" s="43">
        <f t="shared" ca="1" si="676"/>
        <v>-0.11556833761668073</v>
      </c>
      <c r="AI336" s="25">
        <f t="shared" si="724"/>
        <v>408.21029344999999</v>
      </c>
      <c r="AJ336" s="26">
        <f t="shared" si="768"/>
        <v>0</v>
      </c>
      <c r="AK336" s="23">
        <f t="shared" si="769"/>
        <v>1.0838330845896804E-2</v>
      </c>
      <c r="AL336" s="27">
        <f t="shared" si="770"/>
        <v>81.34086901532703</v>
      </c>
      <c r="AM336" s="27">
        <f t="shared" ca="1" si="677"/>
        <v>-9.0391994366860295E-2</v>
      </c>
      <c r="AN336" s="43">
        <f t="shared" ca="1" si="678"/>
        <v>-9.0391994366860295E-2</v>
      </c>
      <c r="AO336" s="25">
        <f t="shared" si="725"/>
        <v>408.21029344999999</v>
      </c>
      <c r="AP336" s="34">
        <f t="shared" si="771"/>
        <v>0.66666666666666663</v>
      </c>
      <c r="AQ336" s="23">
        <f t="shared" si="772"/>
        <v>-1.2035602795810914E-3</v>
      </c>
      <c r="AR336" s="27">
        <f t="shared" si="773"/>
        <v>116.56540054594124</v>
      </c>
      <c r="AS336" s="27">
        <f t="shared" ca="1" si="679"/>
        <v>-9.3266482298151376E-2</v>
      </c>
      <c r="AT336" s="43">
        <f t="shared" ca="1" si="680"/>
        <v>-9.3266482298151376E-2</v>
      </c>
      <c r="AU336" s="25">
        <f t="shared" si="726"/>
        <v>400.78225792000001</v>
      </c>
      <c r="AV336" s="26">
        <f t="shared" si="774"/>
        <v>1</v>
      </c>
      <c r="AW336" s="23">
        <f t="shared" si="775"/>
        <v>-7.2245058423200392E-3</v>
      </c>
      <c r="AX336" s="27">
        <f t="shared" si="776"/>
        <v>68.095875114532532</v>
      </c>
      <c r="AY336" s="27">
        <f t="shared" ca="1" si="681"/>
        <v>-0.11556833761668073</v>
      </c>
      <c r="AZ336" s="43">
        <f t="shared" ca="1" si="682"/>
        <v>-0.11556833761668073</v>
      </c>
      <c r="BA336" s="25">
        <f t="shared" si="727"/>
        <v>400.78225792000001</v>
      </c>
      <c r="BB336" s="26">
        <f t="shared" si="777"/>
        <v>0</v>
      </c>
      <c r="BC336" s="23">
        <f t="shared" si="778"/>
        <v>1.0838330845896804E-2</v>
      </c>
      <c r="BD336" s="27">
        <f t="shared" si="779"/>
        <v>61.81802478429131</v>
      </c>
      <c r="BE336" s="27">
        <f t="shared" ca="1" si="683"/>
        <v>-9.0391994366860184E-2</v>
      </c>
      <c r="BF336" s="43">
        <f t="shared" ca="1" si="684"/>
        <v>-9.0391994366860184E-2</v>
      </c>
      <c r="BG336" s="25">
        <f t="shared" si="728"/>
        <v>408.21029344999999</v>
      </c>
      <c r="BH336" s="26">
        <f t="shared" si="780"/>
        <v>1</v>
      </c>
      <c r="BI336" s="23">
        <f t="shared" si="781"/>
        <v>-7.2245058423200392E-3</v>
      </c>
      <c r="BJ336" s="27">
        <f t="shared" si="782"/>
        <v>69.061053203967461</v>
      </c>
      <c r="BK336" s="27">
        <f t="shared" ca="1" si="685"/>
        <v>-6.4526292138757269E-2</v>
      </c>
      <c r="BL336" s="43">
        <f t="shared" ca="1" si="686"/>
        <v>-6.4526292138757269E-2</v>
      </c>
      <c r="BM336" s="25">
        <f t="shared" si="729"/>
        <v>396.59601609999999</v>
      </c>
      <c r="BN336" s="26">
        <f t="shared" si="783"/>
        <v>0</v>
      </c>
      <c r="BO336" s="23">
        <f t="shared" si="784"/>
        <v>1.0838330845896804E-2</v>
      </c>
      <c r="BP336" s="27">
        <f t="shared" si="785"/>
        <v>33.978037410607129</v>
      </c>
      <c r="BQ336" s="27">
        <f t="shared" ca="1" si="687"/>
        <v>-8.1265862947914713E-2</v>
      </c>
      <c r="BR336" s="43">
        <f t="shared" ca="1" si="688"/>
        <v>-8.1265862947914713E-2</v>
      </c>
      <c r="BS336" s="25">
        <f t="shared" si="730"/>
        <v>408.21029344999999</v>
      </c>
      <c r="BT336" s="34">
        <f t="shared" si="786"/>
        <v>0.5</v>
      </c>
      <c r="BU336" s="23">
        <f t="shared" si="787"/>
        <v>1.8069125017883825E-3</v>
      </c>
      <c r="BV336" s="27">
        <f t="shared" si="788"/>
        <v>58.574374336945205</v>
      </c>
      <c r="BW336" s="27">
        <f t="shared" ca="1" si="689"/>
        <v>-8.7969529077056907E-2</v>
      </c>
      <c r="BX336" s="43">
        <f t="shared" ca="1" si="690"/>
        <v>-8.7969529077056907E-2</v>
      </c>
      <c r="BY336" s="25">
        <f t="shared" si="731"/>
        <v>408.42722025</v>
      </c>
      <c r="BZ336" s="50">
        <f t="shared" si="732"/>
        <v>1</v>
      </c>
      <c r="CA336" s="23">
        <f t="shared" si="789"/>
        <v>-7.2245058423200392E-3</v>
      </c>
      <c r="CB336" s="27">
        <f t="shared" si="790"/>
        <v>56.835349862747542</v>
      </c>
      <c r="CC336" s="27">
        <f t="shared" ca="1" si="691"/>
        <v>-9.0093186656676982E-2</v>
      </c>
      <c r="CD336" s="43">
        <f t="shared" ca="1" si="692"/>
        <v>-9.0093186656676982E-2</v>
      </c>
      <c r="CE336" s="25">
        <f t="shared" si="733"/>
        <v>400.78225792000001</v>
      </c>
      <c r="CF336" s="34">
        <f t="shared" si="734"/>
        <v>1</v>
      </c>
      <c r="CG336" s="23">
        <f t="shared" si="791"/>
        <v>-7.2245058423200392E-3</v>
      </c>
      <c r="CH336" s="27">
        <f t="shared" si="792"/>
        <v>47.994993681293721</v>
      </c>
      <c r="CI336" s="27">
        <f t="shared" ca="1" si="693"/>
        <v>-0.10664592969427977</v>
      </c>
      <c r="CJ336" s="43">
        <f t="shared" ca="1" si="694"/>
        <v>-0.10664592969427977</v>
      </c>
      <c r="CK336" s="25">
        <f t="shared" si="735"/>
        <v>408.21029344999999</v>
      </c>
      <c r="CL336" s="34">
        <f t="shared" si="736"/>
        <v>0</v>
      </c>
      <c r="CM336" s="23">
        <f t="shared" si="793"/>
        <v>1.0838330845896804E-2</v>
      </c>
      <c r="CN336" s="27">
        <f t="shared" si="794"/>
        <v>64.143007735720445</v>
      </c>
      <c r="CO336" s="27">
        <f t="shared" ca="1" si="695"/>
        <v>-9.0391994366860295E-2</v>
      </c>
      <c r="CP336" s="43">
        <f t="shared" ca="1" si="696"/>
        <v>-9.0391994366860295E-2</v>
      </c>
      <c r="CQ336" s="25">
        <f t="shared" si="737"/>
        <v>391.24414490999999</v>
      </c>
      <c r="CR336" s="34">
        <f t="shared" si="738"/>
        <v>1</v>
      </c>
      <c r="CS336" s="23">
        <f t="shared" si="795"/>
        <v>-7.2245058423200392E-3</v>
      </c>
      <c r="CT336" s="27">
        <f t="shared" si="796"/>
        <v>55.627290580013373</v>
      </c>
      <c r="CU336" s="27">
        <f t="shared" ca="1" si="697"/>
        <v>-6.452629213875738E-2</v>
      </c>
      <c r="CV336" s="43">
        <f t="shared" ca="1" si="698"/>
        <v>-6.452629213875738E-2</v>
      </c>
      <c r="CW336" s="25">
        <f t="shared" si="739"/>
        <v>408.21029344999999</v>
      </c>
      <c r="CX336" s="34">
        <f t="shared" si="797"/>
        <v>0.75</v>
      </c>
      <c r="CY336" s="23">
        <f t="shared" si="798"/>
        <v>-2.7087966702658284E-3</v>
      </c>
      <c r="CZ336" s="27">
        <f t="shared" si="799"/>
        <v>59.698615551239612</v>
      </c>
      <c r="DA336" s="27">
        <f t="shared" ca="1" si="699"/>
        <v>-8.7871515738573658E-2</v>
      </c>
      <c r="DB336" s="43">
        <f t="shared" ca="1" si="700"/>
        <v>-8.7871515738573658E-2</v>
      </c>
      <c r="DC336" s="25">
        <f t="shared" si="740"/>
        <v>408.21029344999999</v>
      </c>
      <c r="DD336" s="34">
        <f t="shared" si="741"/>
        <v>0.58333333333333326</v>
      </c>
      <c r="DE336" s="23">
        <f t="shared" si="800"/>
        <v>-7.0181481601951231E-4</v>
      </c>
      <c r="DF336" s="27">
        <f t="shared" si="801"/>
        <v>75.30904040934351</v>
      </c>
      <c r="DG336" s="27">
        <f t="shared" ca="1" si="664"/>
        <v>-8.9697999122730687E-2</v>
      </c>
      <c r="DH336" s="43">
        <f t="shared" ca="1" si="665"/>
        <v>-8.9697999122730687E-2</v>
      </c>
      <c r="DI336" s="25">
        <f t="shared" si="742"/>
        <v>408.42722025</v>
      </c>
      <c r="DJ336" s="26">
        <f t="shared" si="743"/>
        <v>0</v>
      </c>
      <c r="DK336" s="23">
        <f t="shared" si="802"/>
        <v>1.0838330845896804E-2</v>
      </c>
      <c r="DL336" s="27">
        <f t="shared" si="803"/>
        <v>108.55348655486793</v>
      </c>
      <c r="DM336" s="27">
        <f t="shared" ca="1" si="701"/>
        <v>0</v>
      </c>
      <c r="DN336" s="43">
        <f t="shared" ca="1" si="702"/>
        <v>0</v>
      </c>
      <c r="DO336" s="25">
        <f t="shared" si="744"/>
        <v>400.78225792000001</v>
      </c>
      <c r="DP336" s="26">
        <f t="shared" si="745"/>
        <v>1</v>
      </c>
      <c r="DQ336" s="23">
        <f t="shared" si="804"/>
        <v>-7.2245058423200392E-3</v>
      </c>
      <c r="DR336" s="27">
        <f t="shared" si="805"/>
        <v>112.32083713249909</v>
      </c>
      <c r="DS336" s="27">
        <f t="shared" ca="1" si="703"/>
        <v>-0.11556833761668062</v>
      </c>
      <c r="DT336" s="43">
        <f t="shared" ca="1" si="704"/>
        <v>-0.11556833761668062</v>
      </c>
      <c r="DU336" s="25">
        <f t="shared" si="746"/>
        <v>408.21029344999999</v>
      </c>
      <c r="DV336" s="26">
        <f t="shared" si="747"/>
        <v>0</v>
      </c>
      <c r="DW336" s="23">
        <f t="shared" si="806"/>
        <v>1.0838330845896804E-2</v>
      </c>
      <c r="DX336" s="27">
        <f t="shared" si="807"/>
        <v>66.841940887347022</v>
      </c>
      <c r="DY336" s="27">
        <f t="shared" ca="1" si="705"/>
        <v>-9.0391994366860406E-2</v>
      </c>
      <c r="DZ336" s="43">
        <f t="shared" ca="1" si="706"/>
        <v>-9.0391994366860406E-2</v>
      </c>
      <c r="EA336" s="25">
        <f t="shared" si="748"/>
        <v>408.21029344999999</v>
      </c>
      <c r="EB336" s="34">
        <f t="shared" si="808"/>
        <v>0.33333333333333331</v>
      </c>
      <c r="EC336" s="23">
        <f t="shared" si="809"/>
        <v>4.8173852831578561E-3</v>
      </c>
      <c r="ED336" s="27">
        <f t="shared" si="810"/>
        <v>99.147096339246033</v>
      </c>
      <c r="EE336" s="27">
        <f t="shared" ca="1" si="707"/>
        <v>-4.7877622726968272E-2</v>
      </c>
      <c r="EF336" s="43">
        <f t="shared" ca="1" si="708"/>
        <v>-4.7877622726968272E-2</v>
      </c>
      <c r="EG336" s="25">
        <f t="shared" si="749"/>
        <v>408.42722025</v>
      </c>
      <c r="EH336" s="26">
        <f t="shared" si="811"/>
        <v>1</v>
      </c>
      <c r="EI336" s="23">
        <f t="shared" si="812"/>
        <v>-7.2245058423200392E-3</v>
      </c>
      <c r="EJ336" s="27">
        <f t="shared" si="813"/>
        <v>102.25369595548965</v>
      </c>
      <c r="EK336" s="27">
        <f t="shared" ca="1" si="709"/>
        <v>-9.0093186656676982E-2</v>
      </c>
      <c r="EL336" s="43">
        <f t="shared" ca="1" si="710"/>
        <v>-9.0093186656676982E-2</v>
      </c>
      <c r="EM336" s="25">
        <f t="shared" si="750"/>
        <v>400.78225792000001</v>
      </c>
      <c r="EN336" s="26">
        <f t="shared" si="814"/>
        <v>0</v>
      </c>
      <c r="EO336" s="23">
        <f t="shared" si="815"/>
        <v>1.0838330845896804E-2</v>
      </c>
      <c r="EP336" s="27">
        <f t="shared" si="816"/>
        <v>75.347797596527968</v>
      </c>
      <c r="EQ336" s="27">
        <f t="shared" ca="1" si="711"/>
        <v>-9.0391994366860295E-2</v>
      </c>
      <c r="ER336" s="43">
        <f t="shared" ca="1" si="712"/>
        <v>-9.0391994366860295E-2</v>
      </c>
      <c r="ES336" s="25">
        <f t="shared" si="751"/>
        <v>408.21029344999999</v>
      </c>
      <c r="ET336" s="26">
        <f t="shared" si="817"/>
        <v>0</v>
      </c>
      <c r="EU336" s="23">
        <f t="shared" si="818"/>
        <v>1.0838330845896804E-2</v>
      </c>
      <c r="EV336" s="27">
        <f t="shared" si="819"/>
        <v>71.650482685571518</v>
      </c>
      <c r="EW336" s="27">
        <f t="shared" ca="1" si="713"/>
        <v>-9.0391994366860184E-2</v>
      </c>
      <c r="EX336" s="43">
        <f t="shared" ca="1" si="714"/>
        <v>-9.0391994366860184E-2</v>
      </c>
      <c r="EY336" s="25">
        <f t="shared" si="752"/>
        <v>408.21029344999999</v>
      </c>
      <c r="EZ336" s="34">
        <f t="shared" si="820"/>
        <v>0.33333333333333331</v>
      </c>
      <c r="FA336" s="23">
        <f t="shared" si="821"/>
        <v>4.8173852831578561E-3</v>
      </c>
      <c r="FB336" s="27">
        <f t="shared" si="822"/>
        <v>86.694644828919266</v>
      </c>
      <c r="FC336" s="27">
        <f t="shared" ca="1" si="715"/>
        <v>-9.016766214983396E-2</v>
      </c>
      <c r="FD336" s="43">
        <f t="shared" ca="1" si="716"/>
        <v>-9.016766214983396E-2</v>
      </c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25">
        <f t="shared" si="753"/>
        <v>408.21029344999999</v>
      </c>
      <c r="FT336" s="26">
        <f t="shared" si="823"/>
        <v>0</v>
      </c>
      <c r="FU336" s="23">
        <f t="shared" si="824"/>
        <v>7.2245058423200392E-3</v>
      </c>
      <c r="FV336" s="27">
        <f t="shared" si="825"/>
        <v>9.7442056668495933</v>
      </c>
      <c r="FW336" s="27">
        <f t="shared" ca="1" si="717"/>
        <v>-0.20505611219587827</v>
      </c>
      <c r="FX336" s="43">
        <f t="shared" ca="1" si="718"/>
        <v>-0.20505611219587827</v>
      </c>
      <c r="FY336" s="25">
        <f t="shared" si="754"/>
        <v>408.21029344999999</v>
      </c>
      <c r="FZ336" s="26">
        <f t="shared" si="826"/>
        <v>0</v>
      </c>
      <c r="GA336" s="23">
        <f t="shared" si="827"/>
        <v>1.0838330845896804E-2</v>
      </c>
      <c r="GB336" s="27">
        <f t="shared" si="828"/>
        <v>61.472536666708727</v>
      </c>
      <c r="GC336" s="27">
        <f t="shared" ca="1" si="719"/>
        <v>-9.0391994366860295E-2</v>
      </c>
      <c r="GD336" s="43">
        <f t="shared" ca="1" si="720"/>
        <v>-9.0391994366860295E-2</v>
      </c>
      <c r="GE336" s="47"/>
      <c r="GF336" s="47"/>
    </row>
    <row r="337" spans="1:188" x14ac:dyDescent="0.2">
      <c r="A337" s="30">
        <v>34911</v>
      </c>
      <c r="B337" s="34">
        <v>409.14374579999998</v>
      </c>
      <c r="C337" s="23">
        <v>1.0964070368986167E-2</v>
      </c>
      <c r="D337" s="24">
        <f t="shared" si="666"/>
        <v>5.3992759302294857E-3</v>
      </c>
      <c r="E337" s="25" t="e">
        <f>#N/A</f>
        <v>#N/A</v>
      </c>
      <c r="F337" s="26">
        <v>1</v>
      </c>
      <c r="G337" s="23">
        <f t="shared" si="755"/>
        <v>5.3992759302294857E-3</v>
      </c>
      <c r="H337" s="27">
        <f t="shared" si="756"/>
        <v>120.64253277934687</v>
      </c>
      <c r="I337" s="27">
        <f t="shared" ca="1" si="667"/>
        <v>-5.9475411464539607E-2</v>
      </c>
      <c r="J337" s="43">
        <f t="shared" ca="1" si="668"/>
        <v>-5.9475411464539607E-2</v>
      </c>
      <c r="K337" s="25" t="e">
        <f>#N/A</f>
        <v>#N/A</v>
      </c>
      <c r="L337" s="26">
        <v>0</v>
      </c>
      <c r="M337" s="23">
        <f t="shared" si="757"/>
        <v>1.0964070368986167E-2</v>
      </c>
      <c r="N337" s="27">
        <f t="shared" si="758"/>
        <v>11.008170644177808</v>
      </c>
      <c r="O337" s="27">
        <f t="shared" ca="1" si="669"/>
        <v>0</v>
      </c>
      <c r="P337" s="43">
        <f t="shared" ca="1" si="670"/>
        <v>0</v>
      </c>
      <c r="Q337" s="25">
        <f t="shared" si="721"/>
        <v>407.26636749000005</v>
      </c>
      <c r="R337" s="26">
        <f t="shared" si="759"/>
        <v>0</v>
      </c>
      <c r="S337" s="23">
        <f t="shared" si="760"/>
        <v>1.0964070368986167E-2</v>
      </c>
      <c r="T337" s="27">
        <f t="shared" si="761"/>
        <v>82.232696027085566</v>
      </c>
      <c r="U337" s="27">
        <f t="shared" ca="1" si="671"/>
        <v>-8.0418988184905338E-2</v>
      </c>
      <c r="V337" s="43">
        <f t="shared" ca="1" si="672"/>
        <v>-8.0418988184905338E-2</v>
      </c>
      <c r="W337" s="25">
        <f t="shared" si="722"/>
        <v>408.04513750000001</v>
      </c>
      <c r="X337" s="26">
        <f t="shared" si="762"/>
        <v>0</v>
      </c>
      <c r="Y337" s="23">
        <f t="shared" si="763"/>
        <v>1.0964070368986167E-2</v>
      </c>
      <c r="Z337" s="27">
        <f t="shared" si="764"/>
        <v>148.96732860789993</v>
      </c>
      <c r="AA337" s="27">
        <f t="shared" ca="1" si="673"/>
        <v>-6.3663987101100883E-2</v>
      </c>
      <c r="AB337" s="43">
        <f t="shared" ca="1" si="674"/>
        <v>-6.3663987101100883E-2</v>
      </c>
      <c r="AC337" s="25">
        <f t="shared" si="723"/>
        <v>405.95361456000001</v>
      </c>
      <c r="AD337" s="26">
        <f t="shared" si="765"/>
        <v>1</v>
      </c>
      <c r="AE337" s="23">
        <f t="shared" si="766"/>
        <v>5.3992759302294857E-3</v>
      </c>
      <c r="AF337" s="27">
        <f t="shared" si="767"/>
        <v>112.31723554508221</v>
      </c>
      <c r="AG337" s="27">
        <f t="shared" ca="1" si="675"/>
        <v>-0.11079304703004167</v>
      </c>
      <c r="AH337" s="43">
        <f t="shared" ca="1" si="676"/>
        <v>-0.11079304703004167</v>
      </c>
      <c r="AI337" s="25">
        <f t="shared" si="724"/>
        <v>407.26636749000005</v>
      </c>
      <c r="AJ337" s="26">
        <f t="shared" si="768"/>
        <v>0</v>
      </c>
      <c r="AK337" s="23">
        <f t="shared" si="769"/>
        <v>1.0964070368986167E-2</v>
      </c>
      <c r="AL337" s="27">
        <f t="shared" si="770"/>
        <v>82.232696027085566</v>
      </c>
      <c r="AM337" s="27">
        <f t="shared" ca="1" si="677"/>
        <v>-8.0418988184905338E-2</v>
      </c>
      <c r="AN337" s="43">
        <f t="shared" ca="1" si="678"/>
        <v>-8.0418988184905338E-2</v>
      </c>
      <c r="AO337" s="25">
        <f t="shared" si="725"/>
        <v>407.26636749000005</v>
      </c>
      <c r="AP337" s="34">
        <f t="shared" si="771"/>
        <v>0.33333333333333331</v>
      </c>
      <c r="AQ337" s="23">
        <f t="shared" si="772"/>
        <v>9.1091388894006062E-3</v>
      </c>
      <c r="AR337" s="27">
        <f t="shared" si="773"/>
        <v>117.62721096921284</v>
      </c>
      <c r="AS337" s="27">
        <f t="shared" ca="1" si="679"/>
        <v>-8.5006920749730486E-2</v>
      </c>
      <c r="AT337" s="43">
        <f t="shared" ca="1" si="680"/>
        <v>-8.5006920749730486E-2</v>
      </c>
      <c r="AU337" s="25">
        <f t="shared" si="726"/>
        <v>405.95361456000001</v>
      </c>
      <c r="AV337" s="26">
        <f t="shared" si="774"/>
        <v>1</v>
      </c>
      <c r="AW337" s="23">
        <f t="shared" si="775"/>
        <v>5.3992759302294857E-3</v>
      </c>
      <c r="AX337" s="27">
        <f t="shared" si="776"/>
        <v>68.463543533986339</v>
      </c>
      <c r="AY337" s="27">
        <f t="shared" ca="1" si="681"/>
        <v>-0.11079304703004167</v>
      </c>
      <c r="AZ337" s="43">
        <f t="shared" ca="1" si="682"/>
        <v>-0.11079304703004167</v>
      </c>
      <c r="BA337" s="25">
        <f t="shared" si="727"/>
        <v>405.95361456000001</v>
      </c>
      <c r="BB337" s="26">
        <f t="shared" si="777"/>
        <v>1</v>
      </c>
      <c r="BC337" s="23">
        <f t="shared" si="778"/>
        <v>5.3992759302294857E-3</v>
      </c>
      <c r="BD337" s="27">
        <f t="shared" si="779"/>
        <v>62.151797357563467</v>
      </c>
      <c r="BE337" s="27">
        <f t="shared" ca="1" si="683"/>
        <v>-8.5480769756101083E-2</v>
      </c>
      <c r="BF337" s="43">
        <f t="shared" ca="1" si="684"/>
        <v>-8.5480769756101083E-2</v>
      </c>
      <c r="BG337" s="25">
        <f t="shared" si="728"/>
        <v>407.26636749000005</v>
      </c>
      <c r="BH337" s="26">
        <f t="shared" si="780"/>
        <v>1</v>
      </c>
      <c r="BI337" s="23">
        <f t="shared" si="781"/>
        <v>5.3992759302294857E-3</v>
      </c>
      <c r="BJ337" s="27">
        <f t="shared" si="782"/>
        <v>69.433932886247945</v>
      </c>
      <c r="BK337" s="27">
        <f t="shared" ca="1" si="685"/>
        <v>-5.9475411464539385E-2</v>
      </c>
      <c r="BL337" s="43">
        <f t="shared" ca="1" si="686"/>
        <v>-5.9475411464539385E-2</v>
      </c>
      <c r="BM337" s="25">
        <f t="shared" si="729"/>
        <v>402.17583923333331</v>
      </c>
      <c r="BN337" s="26">
        <f t="shared" si="783"/>
        <v>0</v>
      </c>
      <c r="BO337" s="23">
        <f t="shared" si="784"/>
        <v>1.0964070368986167E-2</v>
      </c>
      <c r="BP337" s="27">
        <f t="shared" si="785"/>
        <v>34.350575003777074</v>
      </c>
      <c r="BQ337" s="27">
        <f t="shared" ca="1" si="687"/>
        <v>-7.1192797218885828E-2</v>
      </c>
      <c r="BR337" s="43">
        <f t="shared" ca="1" si="688"/>
        <v>-7.1192797218885828E-2</v>
      </c>
      <c r="BS337" s="25">
        <f t="shared" si="730"/>
        <v>407.26636749000005</v>
      </c>
      <c r="BT337" s="34">
        <f t="shared" si="786"/>
        <v>0.75</v>
      </c>
      <c r="BU337" s="23">
        <f t="shared" si="787"/>
        <v>6.7904745399186561E-3</v>
      </c>
      <c r="BV337" s="27">
        <f t="shared" si="788"/>
        <v>58.97212213457189</v>
      </c>
      <c r="BW337" s="27">
        <f t="shared" ca="1" si="689"/>
        <v>-8.1776409384624715E-2</v>
      </c>
      <c r="BX337" s="43">
        <f t="shared" ca="1" si="690"/>
        <v>-8.1776409384624715E-2</v>
      </c>
      <c r="BY337" s="25">
        <f t="shared" si="731"/>
        <v>408.04513750000001</v>
      </c>
      <c r="BZ337" s="50">
        <f t="shared" si="732"/>
        <v>0</v>
      </c>
      <c r="CA337" s="23">
        <f t="shared" si="789"/>
        <v>1.0964070368986167E-2</v>
      </c>
      <c r="CB337" s="27">
        <f t="shared" si="790"/>
        <v>57.458496638088654</v>
      </c>
      <c r="CC337" s="27">
        <f t="shared" ca="1" si="691"/>
        <v>-8.0116904325960858E-2</v>
      </c>
      <c r="CD337" s="43">
        <f t="shared" ca="1" si="692"/>
        <v>-8.0116904325960858E-2</v>
      </c>
      <c r="CE337" s="25">
        <f t="shared" si="733"/>
        <v>405.95361456000001</v>
      </c>
      <c r="CF337" s="34">
        <f t="shared" si="734"/>
        <v>1</v>
      </c>
      <c r="CG337" s="23">
        <f t="shared" si="791"/>
        <v>5.3992759302294857E-3</v>
      </c>
      <c r="CH337" s="27">
        <f t="shared" si="792"/>
        <v>48.254131895448644</v>
      </c>
      <c r="CI337" s="27">
        <f t="shared" ca="1" si="693"/>
        <v>-0.10182246456530564</v>
      </c>
      <c r="CJ337" s="43">
        <f t="shared" ca="1" si="694"/>
        <v>-0.10182246456530564</v>
      </c>
      <c r="CK337" s="25">
        <f t="shared" si="735"/>
        <v>407.26636749000005</v>
      </c>
      <c r="CL337" s="34">
        <f t="shared" si="736"/>
        <v>0</v>
      </c>
      <c r="CM337" s="23">
        <f t="shared" si="793"/>
        <v>1.0964070368986167E-2</v>
      </c>
      <c r="CN337" s="27">
        <f t="shared" si="794"/>
        <v>64.846276186213302</v>
      </c>
      <c r="CO337" s="27">
        <f t="shared" ca="1" si="695"/>
        <v>-8.0418988184905449E-2</v>
      </c>
      <c r="CP337" s="43">
        <f t="shared" ca="1" si="696"/>
        <v>-8.0418988184905449E-2</v>
      </c>
      <c r="CQ337" s="25">
        <f t="shared" si="737"/>
        <v>396.62824177499999</v>
      </c>
      <c r="CR337" s="34">
        <f t="shared" si="738"/>
        <v>1</v>
      </c>
      <c r="CS337" s="23">
        <f t="shared" si="795"/>
        <v>5.3992759302294857E-3</v>
      </c>
      <c r="CT337" s="27">
        <f t="shared" si="796"/>
        <v>55.92763767110592</v>
      </c>
      <c r="CU337" s="27">
        <f t="shared" ca="1" si="697"/>
        <v>-5.9475411464539607E-2</v>
      </c>
      <c r="CV337" s="43">
        <f t="shared" ca="1" si="698"/>
        <v>-5.9475411464539607E-2</v>
      </c>
      <c r="CW337" s="25">
        <f t="shared" si="739"/>
        <v>407.26636749000005</v>
      </c>
      <c r="CX337" s="34">
        <f t="shared" si="797"/>
        <v>0.5</v>
      </c>
      <c r="CY337" s="23">
        <f t="shared" si="798"/>
        <v>8.1816731496078265E-3</v>
      </c>
      <c r="CZ337" s="27">
        <f t="shared" si="799"/>
        <v>60.187050111163948</v>
      </c>
      <c r="DA337" s="27">
        <f t="shared" ca="1" si="699"/>
        <v>-8.0408778609899478E-2</v>
      </c>
      <c r="DB337" s="43">
        <f t="shared" ca="1" si="700"/>
        <v>-8.0408778609899478E-2</v>
      </c>
      <c r="DC337" s="25">
        <f t="shared" si="740"/>
        <v>407.26636749000005</v>
      </c>
      <c r="DD337" s="34">
        <f t="shared" si="741"/>
        <v>0.54166666666666663</v>
      </c>
      <c r="DE337" s="23">
        <f t="shared" si="800"/>
        <v>8.0270955263090291E-3</v>
      </c>
      <c r="DF337" s="27">
        <f t="shared" si="801"/>
        <v>75.913553270703986</v>
      </c>
      <c r="DG337" s="27">
        <f t="shared" ca="1" si="664"/>
        <v>-8.2390918003898528E-2</v>
      </c>
      <c r="DH337" s="43">
        <f t="shared" ca="1" si="665"/>
        <v>-8.2390918003898528E-2</v>
      </c>
      <c r="DI337" s="25">
        <f t="shared" si="742"/>
        <v>408.04513750000001</v>
      </c>
      <c r="DJ337" s="26">
        <f t="shared" si="743"/>
        <v>0</v>
      </c>
      <c r="DK337" s="23">
        <f t="shared" si="802"/>
        <v>1.0964070368986167E-2</v>
      </c>
      <c r="DL337" s="27">
        <f t="shared" si="803"/>
        <v>109.7436746202543</v>
      </c>
      <c r="DM337" s="27">
        <f t="shared" ca="1" si="701"/>
        <v>0</v>
      </c>
      <c r="DN337" s="43">
        <f t="shared" ca="1" si="702"/>
        <v>0</v>
      </c>
      <c r="DO337" s="25">
        <f t="shared" si="744"/>
        <v>405.95361456000001</v>
      </c>
      <c r="DP337" s="26">
        <f t="shared" si="745"/>
        <v>1</v>
      </c>
      <c r="DQ337" s="23">
        <f t="shared" si="804"/>
        <v>5.3992759302294857E-3</v>
      </c>
      <c r="DR337" s="27">
        <f t="shared" si="805"/>
        <v>112.92728832489182</v>
      </c>
      <c r="DS337" s="27">
        <f t="shared" ca="1" si="703"/>
        <v>-0.11079304703004156</v>
      </c>
      <c r="DT337" s="43">
        <f t="shared" ca="1" si="704"/>
        <v>-0.11079304703004156</v>
      </c>
      <c r="DU337" s="25">
        <f t="shared" si="746"/>
        <v>407.26636749000005</v>
      </c>
      <c r="DV337" s="26">
        <f t="shared" si="747"/>
        <v>0</v>
      </c>
      <c r="DW337" s="23">
        <f t="shared" si="806"/>
        <v>1.0964070368986167E-2</v>
      </c>
      <c r="DX337" s="27">
        <f t="shared" si="807"/>
        <v>67.574800630835512</v>
      </c>
      <c r="DY337" s="27">
        <f t="shared" ca="1" si="705"/>
        <v>-8.0418988184905449E-2</v>
      </c>
      <c r="DZ337" s="43">
        <f t="shared" ca="1" si="706"/>
        <v>-8.0418988184905449E-2</v>
      </c>
      <c r="EA337" s="25">
        <f t="shared" si="748"/>
        <v>407.26636749000005</v>
      </c>
      <c r="EB337" s="34">
        <f t="shared" si="808"/>
        <v>0.33333333333333331</v>
      </c>
      <c r="EC337" s="23">
        <f t="shared" si="809"/>
        <v>9.1091388894006062E-3</v>
      </c>
      <c r="ED337" s="27">
        <f t="shared" si="810"/>
        <v>100.05024101028101</v>
      </c>
      <c r="EE337" s="27">
        <f t="shared" ca="1" si="707"/>
        <v>-3.9204607752681864E-2</v>
      </c>
      <c r="EF337" s="43">
        <f t="shared" ca="1" si="708"/>
        <v>-3.9204607752681864E-2</v>
      </c>
      <c r="EG337" s="25">
        <f t="shared" si="749"/>
        <v>408.04513750000001</v>
      </c>
      <c r="EH337" s="26">
        <f t="shared" si="811"/>
        <v>0</v>
      </c>
      <c r="EI337" s="23">
        <f t="shared" si="812"/>
        <v>1.0964070368986167E-2</v>
      </c>
      <c r="EJ337" s="27">
        <f t="shared" si="813"/>
        <v>103.37481267343455</v>
      </c>
      <c r="EK337" s="27">
        <f t="shared" ca="1" si="709"/>
        <v>-8.0116904325960858E-2</v>
      </c>
      <c r="EL337" s="43">
        <f t="shared" ca="1" si="710"/>
        <v>-8.0116904325960858E-2</v>
      </c>
      <c r="EM337" s="25">
        <f t="shared" si="750"/>
        <v>405.95361456000001</v>
      </c>
      <c r="EN337" s="26">
        <f t="shared" si="814"/>
        <v>1</v>
      </c>
      <c r="EO337" s="23">
        <f t="shared" si="815"/>
        <v>5.3992759302294857E-3</v>
      </c>
      <c r="EP337" s="27">
        <f t="shared" si="816"/>
        <v>75.754621146486699</v>
      </c>
      <c r="EQ337" s="27">
        <f t="shared" ca="1" si="711"/>
        <v>-8.5480769756101305E-2</v>
      </c>
      <c r="ER337" s="43">
        <f t="shared" ca="1" si="712"/>
        <v>-8.5480769756101305E-2</v>
      </c>
      <c r="ES337" s="25">
        <f t="shared" si="751"/>
        <v>407.26636749000005</v>
      </c>
      <c r="ET337" s="26">
        <f t="shared" si="817"/>
        <v>0</v>
      </c>
      <c r="EU337" s="23">
        <f t="shared" si="818"/>
        <v>1.0964070368986167E-2</v>
      </c>
      <c r="EV337" s="27">
        <f t="shared" si="819"/>
        <v>72.436063619707951</v>
      </c>
      <c r="EW337" s="27">
        <f t="shared" ca="1" si="713"/>
        <v>-8.0418988184905227E-2</v>
      </c>
      <c r="EX337" s="43">
        <f t="shared" ca="1" si="714"/>
        <v>-8.0418988184905227E-2</v>
      </c>
      <c r="EY337" s="25">
        <f t="shared" si="752"/>
        <v>407.26636749000005</v>
      </c>
      <c r="EZ337" s="34">
        <f t="shared" si="820"/>
        <v>0.33333333333333331</v>
      </c>
      <c r="FA337" s="23">
        <f t="shared" si="821"/>
        <v>9.1091388894006062E-3</v>
      </c>
      <c r="FB337" s="27">
        <f t="shared" si="822"/>
        <v>87.484358389633158</v>
      </c>
      <c r="FC337" s="27">
        <f t="shared" ca="1" si="715"/>
        <v>-8.1879873018288696E-2</v>
      </c>
      <c r="FD337" s="43">
        <f t="shared" ca="1" si="716"/>
        <v>-8.1879873018288696E-2</v>
      </c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25">
        <f t="shared" si="753"/>
        <v>407.26636749000005</v>
      </c>
      <c r="FT337" s="26">
        <f t="shared" si="823"/>
        <v>0</v>
      </c>
      <c r="FU337" s="23">
        <f t="shared" si="824"/>
        <v>-5.3992759302294857E-3</v>
      </c>
      <c r="FV337" s="27">
        <f t="shared" si="825"/>
        <v>9.6915940117333665</v>
      </c>
      <c r="FW337" s="27">
        <f t="shared" ca="1" si="717"/>
        <v>-0.20934823359518218</v>
      </c>
      <c r="FX337" s="43">
        <f t="shared" ca="1" si="718"/>
        <v>-0.20934823359518218</v>
      </c>
      <c r="FY337" s="25">
        <f t="shared" si="754"/>
        <v>407.26636749000005</v>
      </c>
      <c r="FZ337" s="26">
        <f t="shared" si="826"/>
        <v>0</v>
      </c>
      <c r="GA337" s="23">
        <f t="shared" si="827"/>
        <v>1.0964070368986167E-2</v>
      </c>
      <c r="GB337" s="27">
        <f t="shared" si="828"/>
        <v>62.146525884482607</v>
      </c>
      <c r="GC337" s="27">
        <f t="shared" ca="1" si="719"/>
        <v>-8.0418988184905338E-2</v>
      </c>
      <c r="GD337" s="43">
        <f t="shared" ca="1" si="720"/>
        <v>-8.0418988184905338E-2</v>
      </c>
      <c r="GE337" s="47"/>
      <c r="GF337" s="47"/>
    </row>
    <row r="338" spans="1:188" x14ac:dyDescent="0.2">
      <c r="A338" s="30">
        <v>34942</v>
      </c>
      <c r="B338" s="34">
        <v>417.92701770000002</v>
      </c>
      <c r="C338" s="23">
        <v>1.0882729148480763E-2</v>
      </c>
      <c r="D338" s="24">
        <f t="shared" si="666"/>
        <v>2.1467447541758444E-2</v>
      </c>
      <c r="E338" s="25" t="e">
        <f>#N/A</f>
        <v>#N/A</v>
      </c>
      <c r="F338" s="26">
        <v>1</v>
      </c>
      <c r="G338" s="23">
        <f t="shared" si="755"/>
        <v>2.1467447541758444E-2</v>
      </c>
      <c r="H338" s="27">
        <f t="shared" si="756"/>
        <v>123.23242002309237</v>
      </c>
      <c r="I338" s="27">
        <f t="shared" ca="1" si="667"/>
        <v>-3.9284749198420621E-2</v>
      </c>
      <c r="J338" s="43">
        <f t="shared" ca="1" si="668"/>
        <v>-3.9284749198420621E-2</v>
      </c>
      <c r="K338" s="25" t="e">
        <f>#N/A</f>
        <v>#N/A</v>
      </c>
      <c r="L338" s="26">
        <v>0</v>
      </c>
      <c r="M338" s="23">
        <f t="shared" si="757"/>
        <v>1.0882729148480763E-2</v>
      </c>
      <c r="N338" s="27">
        <f t="shared" si="758"/>
        <v>11.127969583718652</v>
      </c>
      <c r="O338" s="27">
        <f t="shared" ca="1" si="669"/>
        <v>0</v>
      </c>
      <c r="P338" s="43">
        <f t="shared" ca="1" si="670"/>
        <v>0</v>
      </c>
      <c r="Q338" s="25">
        <f t="shared" si="721"/>
        <v>406.77028208999997</v>
      </c>
      <c r="R338" s="26">
        <f t="shared" si="759"/>
        <v>1</v>
      </c>
      <c r="S338" s="23">
        <f t="shared" si="760"/>
        <v>2.1467447541758444E-2</v>
      </c>
      <c r="T338" s="27">
        <f t="shared" si="761"/>
        <v>83.998022115264391</v>
      </c>
      <c r="U338" s="27">
        <f t="shared" ca="1" si="671"/>
        <v>-6.0677931053367717E-2</v>
      </c>
      <c r="V338" s="43">
        <f t="shared" ca="1" si="672"/>
        <v>-6.0677931053367717E-2</v>
      </c>
      <c r="W338" s="25">
        <f t="shared" si="722"/>
        <v>413.53538175</v>
      </c>
      <c r="X338" s="26">
        <f t="shared" si="762"/>
        <v>1</v>
      </c>
      <c r="Y338" s="23">
        <f t="shared" si="763"/>
        <v>2.1467447541758444E-2</v>
      </c>
      <c r="Z338" s="27">
        <f t="shared" si="764"/>
        <v>152.16527692022592</v>
      </c>
      <c r="AA338" s="27">
        <f t="shared" ca="1" si="673"/>
        <v>-4.3563242862734386E-2</v>
      </c>
      <c r="AB338" s="43">
        <f t="shared" ca="1" si="674"/>
        <v>-4.3563242862734386E-2</v>
      </c>
      <c r="AC338" s="25">
        <f t="shared" si="723"/>
        <v>410.7111941</v>
      </c>
      <c r="AD338" s="26">
        <f t="shared" si="765"/>
        <v>1</v>
      </c>
      <c r="AE338" s="23">
        <f t="shared" si="766"/>
        <v>2.1467447541758444E-2</v>
      </c>
      <c r="AF338" s="27">
        <f t="shared" si="767"/>
        <v>114.7283999071816</v>
      </c>
      <c r="AG338" s="27">
        <f t="shared" ca="1" si="675"/>
        <v>-9.1704043413392222E-2</v>
      </c>
      <c r="AH338" s="43">
        <f t="shared" ca="1" si="676"/>
        <v>-9.1704043413392222E-2</v>
      </c>
      <c r="AI338" s="25">
        <f t="shared" si="724"/>
        <v>406.77028208999997</v>
      </c>
      <c r="AJ338" s="26">
        <f t="shared" si="768"/>
        <v>1</v>
      </c>
      <c r="AK338" s="23">
        <f t="shared" si="769"/>
        <v>2.1467447541758444E-2</v>
      </c>
      <c r="AL338" s="27">
        <f t="shared" si="770"/>
        <v>83.998022115264391</v>
      </c>
      <c r="AM338" s="27">
        <f t="shared" ca="1" si="677"/>
        <v>-6.0677931053367717E-2</v>
      </c>
      <c r="AN338" s="43">
        <f t="shared" ca="1" si="678"/>
        <v>-6.0677931053367717E-2</v>
      </c>
      <c r="AO338" s="25">
        <f t="shared" si="725"/>
        <v>406.77028208999997</v>
      </c>
      <c r="AP338" s="34">
        <f t="shared" si="771"/>
        <v>1</v>
      </c>
      <c r="AQ338" s="23">
        <f t="shared" si="772"/>
        <v>2.1467447541758444E-2</v>
      </c>
      <c r="AR338" s="27">
        <f t="shared" si="773"/>
        <v>120.15236695017776</v>
      </c>
      <c r="AS338" s="27">
        <f t="shared" ca="1" si="679"/>
        <v>-6.5364354819853254E-2</v>
      </c>
      <c r="AT338" s="43">
        <f t="shared" ca="1" si="680"/>
        <v>-6.5364354819853254E-2</v>
      </c>
      <c r="AU338" s="25">
        <f t="shared" si="726"/>
        <v>410.7111941</v>
      </c>
      <c r="AV338" s="26">
        <f t="shared" si="774"/>
        <v>1</v>
      </c>
      <c r="AW338" s="23">
        <f t="shared" si="775"/>
        <v>2.1467447541758444E-2</v>
      </c>
      <c r="AX338" s="27">
        <f t="shared" si="776"/>
        <v>69.933281063325083</v>
      </c>
      <c r="AY338" s="27">
        <f t="shared" ca="1" si="681"/>
        <v>-9.1704043413392222E-2</v>
      </c>
      <c r="AZ338" s="43">
        <f t="shared" ca="1" si="682"/>
        <v>-9.1704043413392222E-2</v>
      </c>
      <c r="BA338" s="25">
        <f t="shared" si="727"/>
        <v>410.7111941</v>
      </c>
      <c r="BB338" s="26">
        <f t="shared" si="777"/>
        <v>1</v>
      </c>
      <c r="BC338" s="23">
        <f t="shared" si="778"/>
        <v>2.1467447541758444E-2</v>
      </c>
      <c r="BD338" s="27">
        <f t="shared" si="779"/>
        <v>63.486037806962962</v>
      </c>
      <c r="BE338" s="27">
        <f t="shared" ca="1" si="683"/>
        <v>-6.5848376154910904E-2</v>
      </c>
      <c r="BF338" s="43">
        <f t="shared" ca="1" si="684"/>
        <v>-6.5848376154910904E-2</v>
      </c>
      <c r="BG338" s="25">
        <f t="shared" si="728"/>
        <v>406.77028208999997</v>
      </c>
      <c r="BH338" s="26">
        <f t="shared" si="780"/>
        <v>1</v>
      </c>
      <c r="BI338" s="23">
        <f t="shared" si="781"/>
        <v>2.1467447541758444E-2</v>
      </c>
      <c r="BJ338" s="27">
        <f t="shared" si="782"/>
        <v>70.92450219810145</v>
      </c>
      <c r="BK338" s="27">
        <f t="shared" ca="1" si="685"/>
        <v>-3.928474919842051E-2</v>
      </c>
      <c r="BL338" s="43">
        <f t="shared" ca="1" si="686"/>
        <v>-3.928474919842051E-2</v>
      </c>
      <c r="BM338" s="25">
        <f t="shared" si="729"/>
        <v>407.94918174999998</v>
      </c>
      <c r="BN338" s="26">
        <f t="shared" si="783"/>
        <v>0</v>
      </c>
      <c r="BO338" s="23">
        <f t="shared" si="784"/>
        <v>1.0882729148480763E-2</v>
      </c>
      <c r="BP338" s="27">
        <f t="shared" si="785"/>
        <v>34.724403007637754</v>
      </c>
      <c r="BQ338" s="27">
        <f t="shared" ca="1" si="687"/>
        <v>-6.1084839999860807E-2</v>
      </c>
      <c r="BR338" s="43">
        <f t="shared" ca="1" si="688"/>
        <v>-6.1084839999860807E-2</v>
      </c>
      <c r="BS338" s="25">
        <f t="shared" si="730"/>
        <v>406.77028208999997</v>
      </c>
      <c r="BT338" s="34">
        <f t="shared" si="786"/>
        <v>0.75</v>
      </c>
      <c r="BU338" s="23">
        <f t="shared" si="787"/>
        <v>1.8821267943439024E-2</v>
      </c>
      <c r="BV338" s="27">
        <f t="shared" si="788"/>
        <v>60.082052246459874</v>
      </c>
      <c r="BW338" s="27">
        <f t="shared" ca="1" si="689"/>
        <v>-6.449427715366618E-2</v>
      </c>
      <c r="BX338" s="43">
        <f t="shared" ca="1" si="690"/>
        <v>-6.449427715366618E-2</v>
      </c>
      <c r="BY338" s="25">
        <f t="shared" si="731"/>
        <v>413.53538175</v>
      </c>
      <c r="BZ338" s="50">
        <f t="shared" si="732"/>
        <v>0.5</v>
      </c>
      <c r="CA338" s="23">
        <f t="shared" si="789"/>
        <v>1.0882729148480763E-2</v>
      </c>
      <c r="CB338" s="27">
        <f t="shared" si="790"/>
        <v>58.083801894279866</v>
      </c>
      <c r="CC338" s="27">
        <f t="shared" ca="1" si="691"/>
        <v>-7.0106065747474244E-2</v>
      </c>
      <c r="CD338" s="43">
        <f t="shared" ca="1" si="692"/>
        <v>-7.0106065747474244E-2</v>
      </c>
      <c r="CE338" s="25">
        <f t="shared" si="733"/>
        <v>410.7111941</v>
      </c>
      <c r="CF338" s="34">
        <f t="shared" si="734"/>
        <v>1</v>
      </c>
      <c r="CG338" s="23">
        <f t="shared" si="791"/>
        <v>2.1467447541758444E-2</v>
      </c>
      <c r="CH338" s="27">
        <f t="shared" si="792"/>
        <v>49.29002494058728</v>
      </c>
      <c r="CI338" s="27">
        <f t="shared" ca="1" si="693"/>
        <v>-8.254088544017546E-2</v>
      </c>
      <c r="CJ338" s="43">
        <f t="shared" ca="1" si="694"/>
        <v>-8.254088544017546E-2</v>
      </c>
      <c r="CK338" s="25">
        <f t="shared" si="735"/>
        <v>406.77028208999997</v>
      </c>
      <c r="CL338" s="34">
        <f t="shared" si="736"/>
        <v>0.5</v>
      </c>
      <c r="CM338" s="23">
        <f t="shared" si="793"/>
        <v>1.0882729148480763E-2</v>
      </c>
      <c r="CN338" s="27">
        <f t="shared" si="794"/>
        <v>65.551980646235435</v>
      </c>
      <c r="CO338" s="27">
        <f t="shared" ca="1" si="695"/>
        <v>-7.0411437103235941E-2</v>
      </c>
      <c r="CP338" s="43">
        <f t="shared" ca="1" si="696"/>
        <v>-7.0411437103235941E-2</v>
      </c>
      <c r="CQ338" s="25">
        <f t="shared" si="737"/>
        <v>399.78282547999999</v>
      </c>
      <c r="CR338" s="34">
        <f t="shared" si="738"/>
        <v>1</v>
      </c>
      <c r="CS338" s="23">
        <f t="shared" si="795"/>
        <v>2.1467447541758444E-2</v>
      </c>
      <c r="CT338" s="27">
        <f t="shared" si="796"/>
        <v>57.128261298944857</v>
      </c>
      <c r="CU338" s="27">
        <f t="shared" ca="1" si="697"/>
        <v>-3.9284749198420732E-2</v>
      </c>
      <c r="CV338" s="43">
        <f t="shared" ca="1" si="698"/>
        <v>-3.9284749198420732E-2</v>
      </c>
      <c r="CW338" s="25">
        <f t="shared" si="739"/>
        <v>406.77028208999997</v>
      </c>
      <c r="CX338" s="34">
        <f t="shared" si="797"/>
        <v>0.5</v>
      </c>
      <c r="CY338" s="23">
        <f t="shared" si="798"/>
        <v>1.6175088345119604E-2</v>
      </c>
      <c r="CZ338" s="27">
        <f t="shared" si="799"/>
        <v>61.16058096394417</v>
      </c>
      <c r="DA338" s="27">
        <f t="shared" ca="1" si="699"/>
        <v>-6.5534309362518139E-2</v>
      </c>
      <c r="DB338" s="43">
        <f t="shared" ca="1" si="700"/>
        <v>-6.5534309362518139E-2</v>
      </c>
      <c r="DC338" s="25">
        <f t="shared" si="740"/>
        <v>406.77028208999997</v>
      </c>
      <c r="DD338" s="34">
        <f t="shared" si="741"/>
        <v>0.875</v>
      </c>
      <c r="DE338" s="23">
        <f t="shared" si="800"/>
        <v>1.8821267943439024E-2</v>
      </c>
      <c r="DF338" s="27">
        <f t="shared" si="801"/>
        <v>77.342342597350438</v>
      </c>
      <c r="DG338" s="27">
        <f t="shared" ca="1" si="664"/>
        <v>-6.5120351604316729E-2</v>
      </c>
      <c r="DH338" s="43">
        <f t="shared" ca="1" si="665"/>
        <v>-6.5120351604316729E-2</v>
      </c>
      <c r="DI338" s="25">
        <f t="shared" si="742"/>
        <v>413.53538175</v>
      </c>
      <c r="DJ338" s="26">
        <f t="shared" si="743"/>
        <v>0</v>
      </c>
      <c r="DK338" s="23">
        <f t="shared" si="802"/>
        <v>1.0882729148480763E-2</v>
      </c>
      <c r="DL338" s="27">
        <f t="shared" si="803"/>
        <v>110.93798530690553</v>
      </c>
      <c r="DM338" s="27">
        <f t="shared" ca="1" si="701"/>
        <v>0</v>
      </c>
      <c r="DN338" s="43">
        <f t="shared" ca="1" si="702"/>
        <v>0</v>
      </c>
      <c r="DO338" s="25">
        <f t="shared" si="744"/>
        <v>410.7111941</v>
      </c>
      <c r="DP338" s="26">
        <f t="shared" si="745"/>
        <v>1</v>
      </c>
      <c r="DQ338" s="23">
        <f t="shared" si="804"/>
        <v>2.1467447541758444E-2</v>
      </c>
      <c r="DR338" s="27">
        <f t="shared" si="805"/>
        <v>115.35154896303946</v>
      </c>
      <c r="DS338" s="27">
        <f t="shared" ca="1" si="703"/>
        <v>-9.1704043413392111E-2</v>
      </c>
      <c r="DT338" s="43">
        <f t="shared" ca="1" si="704"/>
        <v>-9.1704043413392111E-2</v>
      </c>
      <c r="DU338" s="25">
        <f t="shared" si="746"/>
        <v>406.77028208999997</v>
      </c>
      <c r="DV338" s="26">
        <f t="shared" si="747"/>
        <v>0</v>
      </c>
      <c r="DW338" s="23">
        <f t="shared" si="806"/>
        <v>1.0882729148480763E-2</v>
      </c>
      <c r="DX338" s="27">
        <f t="shared" si="807"/>
        <v>68.310198883363483</v>
      </c>
      <c r="DY338" s="27">
        <f t="shared" ca="1" si="705"/>
        <v>-7.041143710323583E-2</v>
      </c>
      <c r="DZ338" s="43">
        <f t="shared" ca="1" si="706"/>
        <v>-7.041143710323583E-2</v>
      </c>
      <c r="EA338" s="25">
        <f t="shared" si="748"/>
        <v>406.77028208999997</v>
      </c>
      <c r="EB338" s="34">
        <f t="shared" si="808"/>
        <v>0.33333333333333331</v>
      </c>
      <c r="EC338" s="23">
        <f t="shared" si="809"/>
        <v>1.4410968612906657E-2</v>
      </c>
      <c r="ED338" s="27">
        <f t="shared" si="810"/>
        <v>101.49206189319391</v>
      </c>
      <c r="EE338" s="27">
        <f t="shared" ca="1" si="707"/>
        <v>-2.5358615511580584E-2</v>
      </c>
      <c r="EF338" s="43">
        <f t="shared" ca="1" si="708"/>
        <v>-2.5358615511580584E-2</v>
      </c>
      <c r="EG338" s="25">
        <f t="shared" si="749"/>
        <v>413.53538175</v>
      </c>
      <c r="EH338" s="26">
        <f t="shared" si="811"/>
        <v>0</v>
      </c>
      <c r="EI338" s="23">
        <f t="shared" si="812"/>
        <v>1.0882729148480763E-2</v>
      </c>
      <c r="EJ338" s="27">
        <f t="shared" si="813"/>
        <v>104.49981276053447</v>
      </c>
      <c r="EK338" s="27">
        <f t="shared" ca="1" si="709"/>
        <v>-7.0106065747474244E-2</v>
      </c>
      <c r="EL338" s="43">
        <f t="shared" ca="1" si="710"/>
        <v>-7.0106065747474244E-2</v>
      </c>
      <c r="EM338" s="25">
        <f t="shared" si="750"/>
        <v>410.7111941</v>
      </c>
      <c r="EN338" s="26">
        <f t="shared" si="814"/>
        <v>1</v>
      </c>
      <c r="EO338" s="23">
        <f t="shared" si="815"/>
        <v>2.1467447541758444E-2</v>
      </c>
      <c r="EP338" s="27">
        <f t="shared" si="816"/>
        <v>77.380879501994684</v>
      </c>
      <c r="EQ338" s="27">
        <f t="shared" ca="1" si="711"/>
        <v>-6.5848376154911126E-2</v>
      </c>
      <c r="ER338" s="43">
        <f t="shared" ca="1" si="712"/>
        <v>-6.5848376154911126E-2</v>
      </c>
      <c r="ES338" s="25">
        <f t="shared" si="751"/>
        <v>406.77028208999997</v>
      </c>
      <c r="ET338" s="26">
        <f t="shared" si="817"/>
        <v>0</v>
      </c>
      <c r="EU338" s="23">
        <f t="shared" si="818"/>
        <v>1.0882729148480763E-2</v>
      </c>
      <c r="EV338" s="27">
        <f t="shared" si="819"/>
        <v>73.224365680663354</v>
      </c>
      <c r="EW338" s="27">
        <f t="shared" ca="1" si="713"/>
        <v>-7.0411437103235719E-2</v>
      </c>
      <c r="EX338" s="43">
        <f t="shared" ca="1" si="714"/>
        <v>-7.0411437103235719E-2</v>
      </c>
      <c r="EY338" s="25">
        <f t="shared" si="752"/>
        <v>406.77028208999997</v>
      </c>
      <c r="EZ338" s="34">
        <f t="shared" si="820"/>
        <v>0.33333333333333331</v>
      </c>
      <c r="FA338" s="23">
        <f t="shared" si="821"/>
        <v>1.4410968612906657E-2</v>
      </c>
      <c r="FB338" s="27">
        <f t="shared" si="822"/>
        <v>88.745092732506436</v>
      </c>
      <c r="FC338" s="27">
        <f t="shared" ca="1" si="715"/>
        <v>-6.8648872685477369E-2</v>
      </c>
      <c r="FD338" s="43">
        <f t="shared" ca="1" si="716"/>
        <v>-6.8648872685477369E-2</v>
      </c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25">
        <f t="shared" si="753"/>
        <v>406.77028208999997</v>
      </c>
      <c r="FT338" s="26">
        <f t="shared" si="823"/>
        <v>1</v>
      </c>
      <c r="FU338" s="23">
        <f t="shared" si="824"/>
        <v>2.1467447541758444E-2</v>
      </c>
      <c r="FV338" s="27">
        <f t="shared" si="825"/>
        <v>9.8996477977762734</v>
      </c>
      <c r="FW338" s="27">
        <f t="shared" ca="1" si="717"/>
        <v>-0.19237495827608797</v>
      </c>
      <c r="FX338" s="43">
        <f t="shared" ca="1" si="718"/>
        <v>-0.19237495827608797</v>
      </c>
      <c r="FY338" s="25">
        <f t="shared" si="754"/>
        <v>406.77028208999997</v>
      </c>
      <c r="FZ338" s="26">
        <f t="shared" si="826"/>
        <v>0</v>
      </c>
      <c r="GA338" s="23">
        <f t="shared" si="827"/>
        <v>1.0882729148480763E-2</v>
      </c>
      <c r="GB338" s="27">
        <f t="shared" si="828"/>
        <v>62.822849693202478</v>
      </c>
      <c r="GC338" s="27">
        <f t="shared" ca="1" si="719"/>
        <v>-7.041143710323583E-2</v>
      </c>
      <c r="GD338" s="43">
        <f t="shared" ca="1" si="720"/>
        <v>-7.041143710323583E-2</v>
      </c>
      <c r="GE338" s="47"/>
      <c r="GF338" s="47"/>
    </row>
    <row r="339" spans="1:188" x14ac:dyDescent="0.2">
      <c r="A339" s="30">
        <v>34972</v>
      </c>
      <c r="B339" s="34">
        <v>427.37688029999998</v>
      </c>
      <c r="C339" s="23">
        <v>1.0971461456750209E-2</v>
      </c>
      <c r="D339" s="24">
        <f t="shared" si="666"/>
        <v>2.2611274695773176E-2</v>
      </c>
      <c r="E339" s="25" t="e">
        <f>#N/A</f>
        <v>#N/A</v>
      </c>
      <c r="F339" s="26">
        <v>1</v>
      </c>
      <c r="G339" s="23">
        <f t="shared" si="755"/>
        <v>2.2611274695773176E-2</v>
      </c>
      <c r="H339" s="27">
        <f t="shared" si="756"/>
        <v>126.01886212365942</v>
      </c>
      <c r="I339" s="27">
        <f t="shared" ca="1" si="667"/>
        <v>-1.7561752758127547E-2</v>
      </c>
      <c r="J339" s="43">
        <f t="shared" ca="1" si="668"/>
        <v>-1.7561752758127547E-2</v>
      </c>
      <c r="K339" s="25" t="e">
        <f>#N/A</f>
        <v>#N/A</v>
      </c>
      <c r="L339" s="26">
        <v>0</v>
      </c>
      <c r="M339" s="23">
        <f t="shared" si="757"/>
        <v>1.0971461456750209E-2</v>
      </c>
      <c r="N339" s="27">
        <f t="shared" si="758"/>
        <v>11.25005967309831</v>
      </c>
      <c r="O339" s="27">
        <f t="shared" ca="1" si="669"/>
        <v>0</v>
      </c>
      <c r="P339" s="43">
        <f t="shared" ca="1" si="670"/>
        <v>0</v>
      </c>
      <c r="Q339" s="25">
        <f t="shared" si="721"/>
        <v>406.90402734999998</v>
      </c>
      <c r="R339" s="26">
        <f t="shared" si="759"/>
        <v>1</v>
      </c>
      <c r="S339" s="23">
        <f t="shared" si="760"/>
        <v>2.2611274695773176E-2</v>
      </c>
      <c r="T339" s="27">
        <f t="shared" si="761"/>
        <v>85.897324467214261</v>
      </c>
      <c r="U339" s="27">
        <f t="shared" ca="1" si="671"/>
        <v>-3.9438661724613411E-2</v>
      </c>
      <c r="V339" s="43">
        <f t="shared" ca="1" si="672"/>
        <v>-3.9438661724613411E-2</v>
      </c>
      <c r="W339" s="25">
        <f t="shared" si="722"/>
        <v>422.651949</v>
      </c>
      <c r="X339" s="26">
        <f t="shared" si="762"/>
        <v>1</v>
      </c>
      <c r="Y339" s="23">
        <f t="shared" si="763"/>
        <v>2.2611274695773176E-2</v>
      </c>
      <c r="Z339" s="27">
        <f t="shared" si="764"/>
        <v>155.60592779582754</v>
      </c>
      <c r="AA339" s="27">
        <f t="shared" ca="1" si="673"/>
        <v>-2.1936988617969222E-2</v>
      </c>
      <c r="AB339" s="43">
        <f t="shared" ca="1" si="674"/>
        <v>-2.1936988617969222E-2</v>
      </c>
      <c r="AC339" s="25">
        <f t="shared" si="723"/>
        <v>414.26041685999996</v>
      </c>
      <c r="AD339" s="26">
        <f t="shared" si="765"/>
        <v>1</v>
      </c>
      <c r="AE339" s="23">
        <f t="shared" si="766"/>
        <v>2.2611274695773176E-2</v>
      </c>
      <c r="AF339" s="27">
        <f t="shared" si="767"/>
        <v>117.3225552728894</v>
      </c>
      <c r="AG339" s="27">
        <f t="shared" ca="1" si="675"/>
        <v>-7.1166314033952238E-2</v>
      </c>
      <c r="AH339" s="43">
        <f t="shared" ca="1" si="676"/>
        <v>-7.1166314033952238E-2</v>
      </c>
      <c r="AI339" s="25">
        <f t="shared" si="724"/>
        <v>406.90402734999998</v>
      </c>
      <c r="AJ339" s="26">
        <f t="shared" si="768"/>
        <v>1</v>
      </c>
      <c r="AK339" s="23">
        <f t="shared" si="769"/>
        <v>2.2611274695773176E-2</v>
      </c>
      <c r="AL339" s="27">
        <f t="shared" si="770"/>
        <v>85.897324467214261</v>
      </c>
      <c r="AM339" s="27">
        <f t="shared" ca="1" si="677"/>
        <v>-3.9438661724613411E-2</v>
      </c>
      <c r="AN339" s="43">
        <f t="shared" ca="1" si="678"/>
        <v>-3.9438661724613411E-2</v>
      </c>
      <c r="AO339" s="25">
        <f t="shared" si="725"/>
        <v>406.90402734999998</v>
      </c>
      <c r="AP339" s="34">
        <f t="shared" si="771"/>
        <v>1</v>
      </c>
      <c r="AQ339" s="23">
        <f t="shared" si="772"/>
        <v>2.2611274695773176E-2</v>
      </c>
      <c r="AR339" s="27">
        <f t="shared" si="773"/>
        <v>122.86916512463557</v>
      </c>
      <c r="AS339" s="27">
        <f t="shared" ca="1" si="679"/>
        <v>-4.4231051506223862E-2</v>
      </c>
      <c r="AT339" s="43">
        <f t="shared" ca="1" si="680"/>
        <v>-4.4231051506223862E-2</v>
      </c>
      <c r="AU339" s="25">
        <f t="shared" si="726"/>
        <v>414.26041685999996</v>
      </c>
      <c r="AV339" s="26">
        <f t="shared" si="774"/>
        <v>1</v>
      </c>
      <c r="AW339" s="23">
        <f t="shared" si="775"/>
        <v>2.2611274695773176E-2</v>
      </c>
      <c r="AX339" s="27">
        <f t="shared" si="776"/>
        <v>71.514561691824639</v>
      </c>
      <c r="AY339" s="27">
        <f t="shared" ca="1" si="681"/>
        <v>-7.116631403395246E-2</v>
      </c>
      <c r="AZ339" s="43">
        <f t="shared" ca="1" si="682"/>
        <v>-7.116631403395246E-2</v>
      </c>
      <c r="BA339" s="25">
        <f t="shared" si="727"/>
        <v>414.26041685999996</v>
      </c>
      <c r="BB339" s="26">
        <f t="shared" si="777"/>
        <v>1</v>
      </c>
      <c r="BC339" s="23">
        <f t="shared" si="778"/>
        <v>2.2611274695773176E-2</v>
      </c>
      <c r="BD339" s="27">
        <f t="shared" si="779"/>
        <v>64.921538047162443</v>
      </c>
      <c r="BE339" s="27">
        <f t="shared" ca="1" si="683"/>
        <v>-4.472601718064706E-2</v>
      </c>
      <c r="BF339" s="43">
        <f t="shared" ca="1" si="684"/>
        <v>-4.472601718064706E-2</v>
      </c>
      <c r="BG339" s="25">
        <f t="shared" si="728"/>
        <v>406.90402734999998</v>
      </c>
      <c r="BH339" s="26">
        <f t="shared" si="780"/>
        <v>1</v>
      </c>
      <c r="BI339" s="23">
        <f t="shared" si="781"/>
        <v>2.2611274695773176E-2</v>
      </c>
      <c r="BJ339" s="27">
        <f t="shared" si="782"/>
        <v>72.528195599963695</v>
      </c>
      <c r="BK339" s="27">
        <f t="shared" ca="1" si="685"/>
        <v>-1.7561752758127325E-2</v>
      </c>
      <c r="BL339" s="43">
        <f t="shared" ca="1" si="686"/>
        <v>-1.7561752758127325E-2</v>
      </c>
      <c r="BM339" s="25">
        <f t="shared" si="729"/>
        <v>413.48880846666663</v>
      </c>
      <c r="BN339" s="26">
        <f t="shared" si="783"/>
        <v>1</v>
      </c>
      <c r="BO339" s="23">
        <f t="shared" si="784"/>
        <v>2.2611274695773176E-2</v>
      </c>
      <c r="BP339" s="27">
        <f t="shared" si="785"/>
        <v>35.509566022690187</v>
      </c>
      <c r="BQ339" s="27">
        <f t="shared" ca="1" si="687"/>
        <v>-3.9854771401071742E-2</v>
      </c>
      <c r="BR339" s="43">
        <f t="shared" ca="1" si="688"/>
        <v>-3.9854771401071742E-2</v>
      </c>
      <c r="BS339" s="25">
        <f t="shared" si="730"/>
        <v>406.90402734999998</v>
      </c>
      <c r="BT339" s="34">
        <f t="shared" si="786"/>
        <v>1</v>
      </c>
      <c r="BU339" s="23">
        <f t="shared" si="787"/>
        <v>2.2611274695773176E-2</v>
      </c>
      <c r="BV339" s="27">
        <f t="shared" si="788"/>
        <v>61.440584034090371</v>
      </c>
      <c r="BW339" s="27">
        <f t="shared" ca="1" si="689"/>
        <v>-4.3341300274919892E-2</v>
      </c>
      <c r="BX339" s="43">
        <f t="shared" ca="1" si="690"/>
        <v>-4.3341300274919892E-2</v>
      </c>
      <c r="BY339" s="25">
        <f t="shared" si="731"/>
        <v>422.651949</v>
      </c>
      <c r="BZ339" s="50">
        <f t="shared" si="732"/>
        <v>1</v>
      </c>
      <c r="CA339" s="23">
        <f t="shared" si="789"/>
        <v>2.2611274695773176E-2</v>
      </c>
      <c r="CB339" s="27">
        <f t="shared" si="790"/>
        <v>59.397150694286296</v>
      </c>
      <c r="CC339" s="27">
        <f t="shared" ca="1" si="691"/>
        <v>-4.9079978562157178E-2</v>
      </c>
      <c r="CD339" s="43">
        <f t="shared" ca="1" si="692"/>
        <v>-4.9079978562157178E-2</v>
      </c>
      <c r="CE339" s="25">
        <f t="shared" si="733"/>
        <v>414.26041685999996</v>
      </c>
      <c r="CF339" s="34">
        <f t="shared" si="734"/>
        <v>1</v>
      </c>
      <c r="CG339" s="23">
        <f t="shared" si="791"/>
        <v>2.2611274695773176E-2</v>
      </c>
      <c r="CH339" s="27">
        <f t="shared" si="792"/>
        <v>50.404535234280409</v>
      </c>
      <c r="CI339" s="27">
        <f t="shared" ca="1" si="693"/>
        <v>-6.1795965378722451E-2</v>
      </c>
      <c r="CJ339" s="43">
        <f t="shared" ca="1" si="694"/>
        <v>-6.1795965378722451E-2</v>
      </c>
      <c r="CK339" s="25">
        <f t="shared" si="735"/>
        <v>406.90402734999998</v>
      </c>
      <c r="CL339" s="34">
        <f t="shared" si="736"/>
        <v>1</v>
      </c>
      <c r="CM339" s="23">
        <f t="shared" si="793"/>
        <v>2.2611274695773176E-2</v>
      </c>
      <c r="CN339" s="27">
        <f t="shared" si="794"/>
        <v>67.034194487479468</v>
      </c>
      <c r="CO339" s="27">
        <f t="shared" ca="1" si="695"/>
        <v>-4.9392254753528264E-2</v>
      </c>
      <c r="CP339" s="43">
        <f t="shared" ca="1" si="696"/>
        <v>-4.9392254753528264E-2</v>
      </c>
      <c r="CQ339" s="25">
        <f t="shared" si="737"/>
        <v>403.87471579999999</v>
      </c>
      <c r="CR339" s="34">
        <f t="shared" si="738"/>
        <v>1</v>
      </c>
      <c r="CS339" s="23">
        <f t="shared" si="795"/>
        <v>2.2611274695773176E-2</v>
      </c>
      <c r="CT339" s="27">
        <f t="shared" si="796"/>
        <v>58.420004108067204</v>
      </c>
      <c r="CU339" s="27">
        <f t="shared" ca="1" si="697"/>
        <v>-1.7561752758127658E-2</v>
      </c>
      <c r="CV339" s="43">
        <f t="shared" ca="1" si="698"/>
        <v>-1.7561752758127658E-2</v>
      </c>
      <c r="CW339" s="25">
        <f t="shared" si="739"/>
        <v>406.90402734999998</v>
      </c>
      <c r="CX339" s="34">
        <f t="shared" si="797"/>
        <v>1</v>
      </c>
      <c r="CY339" s="23">
        <f t="shared" si="798"/>
        <v>2.2611274695773176E-2</v>
      </c>
      <c r="CZ339" s="27">
        <f t="shared" si="799"/>
        <v>62.543499660672985</v>
      </c>
      <c r="DA339" s="27">
        <f t="shared" ca="1" si="699"/>
        <v>-4.4404848937738661E-2</v>
      </c>
      <c r="DB339" s="43">
        <f t="shared" ca="1" si="700"/>
        <v>-4.4404848937738661E-2</v>
      </c>
      <c r="DC339" s="25">
        <f t="shared" si="740"/>
        <v>406.90402734999998</v>
      </c>
      <c r="DD339" s="34">
        <f t="shared" si="741"/>
        <v>1</v>
      </c>
      <c r="DE339" s="23">
        <f t="shared" si="800"/>
        <v>2.2611274695773176E-2</v>
      </c>
      <c r="DF339" s="27">
        <f t="shared" si="801"/>
        <v>79.091151551433725</v>
      </c>
      <c r="DG339" s="27">
        <f t="shared" ca="1" si="664"/>
        <v>-4.3981531066954127E-2</v>
      </c>
      <c r="DH339" s="43">
        <f t="shared" ca="1" si="665"/>
        <v>-4.3981531066954127E-2</v>
      </c>
      <c r="DI339" s="25">
        <f t="shared" si="742"/>
        <v>422.651949</v>
      </c>
      <c r="DJ339" s="26">
        <f t="shared" si="743"/>
        <v>0</v>
      </c>
      <c r="DK339" s="23">
        <f t="shared" si="802"/>
        <v>1.0971461456750209E-2</v>
      </c>
      <c r="DL339" s="27">
        <f t="shared" si="803"/>
        <v>112.15513713678976</v>
      </c>
      <c r="DM339" s="27">
        <f t="shared" ca="1" si="701"/>
        <v>0</v>
      </c>
      <c r="DN339" s="43">
        <f t="shared" ca="1" si="702"/>
        <v>0</v>
      </c>
      <c r="DO339" s="25">
        <f t="shared" si="744"/>
        <v>414.26041685999996</v>
      </c>
      <c r="DP339" s="26">
        <f t="shared" si="745"/>
        <v>1</v>
      </c>
      <c r="DQ339" s="23">
        <f t="shared" si="804"/>
        <v>2.2611274695773176E-2</v>
      </c>
      <c r="DR339" s="27">
        <f t="shared" si="805"/>
        <v>117.95979452322568</v>
      </c>
      <c r="DS339" s="27">
        <f t="shared" ca="1" si="703"/>
        <v>-7.1166314033952238E-2</v>
      </c>
      <c r="DT339" s="43">
        <f t="shared" ca="1" si="704"/>
        <v>-7.1166314033952238E-2</v>
      </c>
      <c r="DU339" s="25">
        <f t="shared" si="746"/>
        <v>406.90402734999998</v>
      </c>
      <c r="DV339" s="26">
        <f t="shared" si="747"/>
        <v>1</v>
      </c>
      <c r="DW339" s="23">
        <f t="shared" si="806"/>
        <v>2.2611274695773176E-2</v>
      </c>
      <c r="DX339" s="27">
        <f t="shared" si="807"/>
        <v>69.854779554838117</v>
      </c>
      <c r="DY339" s="27">
        <f t="shared" ca="1" si="705"/>
        <v>-4.9392254753528042E-2</v>
      </c>
      <c r="DZ339" s="43">
        <f t="shared" ca="1" si="706"/>
        <v>-4.9392254753528042E-2</v>
      </c>
      <c r="EA339" s="25">
        <f t="shared" si="748"/>
        <v>406.90402734999998</v>
      </c>
      <c r="EB339" s="34">
        <f t="shared" si="808"/>
        <v>0.66666666666666663</v>
      </c>
      <c r="EC339" s="23">
        <f t="shared" si="809"/>
        <v>1.8731336949432187E-2</v>
      </c>
      <c r="ED339" s="27">
        <f t="shared" si="810"/>
        <v>103.39314390220795</v>
      </c>
      <c r="EE339" s="27">
        <f t="shared" ca="1" si="707"/>
        <v>-7.1022793338668677E-3</v>
      </c>
      <c r="EF339" s="43">
        <f t="shared" ca="1" si="708"/>
        <v>-7.1022793338668677E-3</v>
      </c>
      <c r="EG339" s="25">
        <f t="shared" si="749"/>
        <v>422.651949</v>
      </c>
      <c r="EH339" s="26">
        <f t="shared" si="811"/>
        <v>1</v>
      </c>
      <c r="EI339" s="23">
        <f t="shared" si="812"/>
        <v>2.2611274695773176E-2</v>
      </c>
      <c r="EJ339" s="27">
        <f t="shared" si="813"/>
        <v>106.86268673251978</v>
      </c>
      <c r="EK339" s="27">
        <f t="shared" ca="1" si="709"/>
        <v>-4.9079978562157178E-2</v>
      </c>
      <c r="EL339" s="43">
        <f t="shared" ca="1" si="710"/>
        <v>-4.9079978562157178E-2</v>
      </c>
      <c r="EM339" s="25">
        <f t="shared" si="750"/>
        <v>414.26041685999996</v>
      </c>
      <c r="EN339" s="26">
        <f t="shared" si="814"/>
        <v>1</v>
      </c>
      <c r="EO339" s="23">
        <f t="shared" si="815"/>
        <v>2.2611274695773176E-2</v>
      </c>
      <c r="EP339" s="27">
        <f t="shared" si="816"/>
        <v>79.130559824614807</v>
      </c>
      <c r="EQ339" s="27">
        <f t="shared" ca="1" si="711"/>
        <v>-4.4726017180647282E-2</v>
      </c>
      <c r="ER339" s="43">
        <f t="shared" ca="1" si="712"/>
        <v>-4.4726017180647282E-2</v>
      </c>
      <c r="ES339" s="25">
        <f t="shared" si="751"/>
        <v>406.90402734999998</v>
      </c>
      <c r="ET339" s="26">
        <f t="shared" si="817"/>
        <v>0</v>
      </c>
      <c r="EU339" s="23">
        <f t="shared" si="818"/>
        <v>1.0971461456750209E-2</v>
      </c>
      <c r="EV339" s="27">
        <f t="shared" si="819"/>
        <v>74.027743986423729</v>
      </c>
      <c r="EW339" s="27">
        <f t="shared" ca="1" si="713"/>
        <v>-6.0212492014778074E-2</v>
      </c>
      <c r="EX339" s="43">
        <f t="shared" ca="1" si="714"/>
        <v>-6.0212492014778074E-2</v>
      </c>
      <c r="EY339" s="25">
        <f t="shared" si="752"/>
        <v>406.90402734999998</v>
      </c>
      <c r="EZ339" s="34">
        <f t="shared" si="820"/>
        <v>0.66666666666666663</v>
      </c>
      <c r="FA339" s="23">
        <f t="shared" si="821"/>
        <v>1.8731336949432187E-2</v>
      </c>
      <c r="FB339" s="27">
        <f t="shared" si="822"/>
        <v>90.407406967087624</v>
      </c>
      <c r="FC339" s="27">
        <f t="shared" ca="1" si="715"/>
        <v>-5.1203420901515528E-2</v>
      </c>
      <c r="FD339" s="43">
        <f t="shared" ca="1" si="716"/>
        <v>-5.1203420901515528E-2</v>
      </c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25">
        <f t="shared" si="753"/>
        <v>406.90402734999998</v>
      </c>
      <c r="FT339" s="26">
        <f t="shared" si="823"/>
        <v>1</v>
      </c>
      <c r="FU339" s="23">
        <f t="shared" si="824"/>
        <v>2.2611274695773176E-2</v>
      </c>
      <c r="FV339" s="27">
        <f t="shared" si="825"/>
        <v>10.123491453523199</v>
      </c>
      <c r="FW339" s="27">
        <f t="shared" ca="1" si="717"/>
        <v>-0.17411352660648338</v>
      </c>
      <c r="FX339" s="43">
        <f t="shared" ca="1" si="718"/>
        <v>-0.17411352660648338</v>
      </c>
      <c r="FY339" s="25">
        <f t="shared" si="754"/>
        <v>406.90402734999998</v>
      </c>
      <c r="FZ339" s="26">
        <f t="shared" si="826"/>
        <v>0</v>
      </c>
      <c r="GA339" s="23">
        <f t="shared" si="827"/>
        <v>1.0971461456750209E-2</v>
      </c>
      <c r="GB339" s="27">
        <f t="shared" si="828"/>
        <v>63.512108167214663</v>
      </c>
      <c r="GC339" s="27">
        <f t="shared" ca="1" si="719"/>
        <v>-6.0212492014778074E-2</v>
      </c>
      <c r="GD339" s="43">
        <f t="shared" ca="1" si="720"/>
        <v>-6.0212492014778074E-2</v>
      </c>
      <c r="GE339" s="47"/>
      <c r="GF339" s="47"/>
    </row>
    <row r="340" spans="1:188" x14ac:dyDescent="0.2">
      <c r="A340" s="30">
        <v>35003</v>
      </c>
      <c r="B340" s="34">
        <v>438.22313860000003</v>
      </c>
      <c r="C340" s="23">
        <v>1.0853132663596332E-2</v>
      </c>
      <c r="D340" s="24">
        <f t="shared" si="666"/>
        <v>2.5378673484598435E-2</v>
      </c>
      <c r="E340" s="25" t="e">
        <f>#N/A</f>
        <v>#N/A</v>
      </c>
      <c r="F340" s="26">
        <v>1</v>
      </c>
      <c r="G340" s="23">
        <f t="shared" si="755"/>
        <v>2.5378673484598435E-2</v>
      </c>
      <c r="H340" s="27">
        <f t="shared" si="756"/>
        <v>129.21705367839641</v>
      </c>
      <c r="I340" s="27">
        <f t="shared" ca="1" si="667"/>
        <v>0</v>
      </c>
      <c r="J340" s="43">
        <f t="shared" ca="1" si="668"/>
        <v>0</v>
      </c>
      <c r="K340" s="25" t="e">
        <f>#N/A</f>
        <v>#N/A</v>
      </c>
      <c r="L340" s="26">
        <v>0</v>
      </c>
      <c r="M340" s="23">
        <f t="shared" si="757"/>
        <v>1.0853132663596332E-2</v>
      </c>
      <c r="N340" s="27">
        <f t="shared" si="758"/>
        <v>11.372158063203821</v>
      </c>
      <c r="O340" s="27">
        <f t="shared" ca="1" si="669"/>
        <v>0</v>
      </c>
      <c r="P340" s="43">
        <f t="shared" ca="1" si="670"/>
        <v>0</v>
      </c>
      <c r="Q340" s="25">
        <f t="shared" si="721"/>
        <v>407.22468789999994</v>
      </c>
      <c r="R340" s="26">
        <f t="shared" si="759"/>
        <v>1</v>
      </c>
      <c r="S340" s="23">
        <f t="shared" si="760"/>
        <v>2.5378673484598435E-2</v>
      </c>
      <c r="T340" s="27">
        <f t="shared" si="761"/>
        <v>88.077284618068305</v>
      </c>
      <c r="U340" s="27">
        <f t="shared" ca="1" si="671"/>
        <v>-1.5060889158593493E-2</v>
      </c>
      <c r="V340" s="43">
        <f t="shared" ca="1" si="672"/>
        <v>-1.5060889158593493E-2</v>
      </c>
      <c r="W340" s="25">
        <f t="shared" si="722"/>
        <v>432.80000945</v>
      </c>
      <c r="X340" s="26">
        <f t="shared" si="762"/>
        <v>1</v>
      </c>
      <c r="Y340" s="23">
        <f t="shared" si="763"/>
        <v>2.5378673484598435E-2</v>
      </c>
      <c r="Z340" s="27">
        <f t="shared" si="764"/>
        <v>159.55499982962584</v>
      </c>
      <c r="AA340" s="27">
        <f t="shared" ca="1" si="673"/>
        <v>0</v>
      </c>
      <c r="AB340" s="43">
        <f t="shared" ca="1" si="674"/>
        <v>0</v>
      </c>
      <c r="AC340" s="25">
        <f t="shared" si="723"/>
        <v>419.92346232</v>
      </c>
      <c r="AD340" s="26">
        <f t="shared" si="765"/>
        <v>1</v>
      </c>
      <c r="AE340" s="23">
        <f t="shared" si="766"/>
        <v>2.5378673484598435E-2</v>
      </c>
      <c r="AF340" s="27">
        <f t="shared" si="767"/>
        <v>120.30004609553882</v>
      </c>
      <c r="AG340" s="27">
        <f t="shared" ca="1" si="675"/>
        <v>-4.7593747196323921E-2</v>
      </c>
      <c r="AH340" s="43">
        <f t="shared" ca="1" si="676"/>
        <v>-4.7593747196323921E-2</v>
      </c>
      <c r="AI340" s="25">
        <f t="shared" si="724"/>
        <v>407.22468789999994</v>
      </c>
      <c r="AJ340" s="26">
        <f t="shared" si="768"/>
        <v>1</v>
      </c>
      <c r="AK340" s="23">
        <f t="shared" si="769"/>
        <v>2.5378673484598435E-2</v>
      </c>
      <c r="AL340" s="27">
        <f t="shared" si="770"/>
        <v>88.077284618068305</v>
      </c>
      <c r="AM340" s="27">
        <f t="shared" ca="1" si="677"/>
        <v>-1.5060889158593493E-2</v>
      </c>
      <c r="AN340" s="43">
        <f t="shared" ca="1" si="678"/>
        <v>-1.5060889158593493E-2</v>
      </c>
      <c r="AO340" s="25">
        <f t="shared" si="725"/>
        <v>407.22468789999994</v>
      </c>
      <c r="AP340" s="34">
        <f t="shared" si="771"/>
        <v>1</v>
      </c>
      <c r="AQ340" s="23">
        <f t="shared" si="772"/>
        <v>2.5378673484598435E-2</v>
      </c>
      <c r="AR340" s="27">
        <f t="shared" si="773"/>
        <v>125.98742154765891</v>
      </c>
      <c r="AS340" s="27">
        <f t="shared" ca="1" si="679"/>
        <v>-1.9974903435682201E-2</v>
      </c>
      <c r="AT340" s="43">
        <f t="shared" ca="1" si="680"/>
        <v>-1.9974903435682201E-2</v>
      </c>
      <c r="AU340" s="25">
        <f t="shared" si="726"/>
        <v>419.92346232</v>
      </c>
      <c r="AV340" s="26">
        <f t="shared" si="774"/>
        <v>1</v>
      </c>
      <c r="AW340" s="23">
        <f t="shared" si="775"/>
        <v>2.5378673484598435E-2</v>
      </c>
      <c r="AX340" s="27">
        <f t="shared" si="776"/>
        <v>73.329506402395623</v>
      </c>
      <c r="AY340" s="27">
        <f t="shared" ca="1" si="681"/>
        <v>-4.7593747196324143E-2</v>
      </c>
      <c r="AZ340" s="43">
        <f t="shared" ca="1" si="682"/>
        <v>-4.7593747196324143E-2</v>
      </c>
      <c r="BA340" s="25">
        <f t="shared" si="727"/>
        <v>419.92346232</v>
      </c>
      <c r="BB340" s="26">
        <f t="shared" si="777"/>
        <v>1</v>
      </c>
      <c r="BC340" s="23">
        <f t="shared" si="778"/>
        <v>2.5378673484598435E-2</v>
      </c>
      <c r="BD340" s="27">
        <f t="shared" si="779"/>
        <v>66.569160563379313</v>
      </c>
      <c r="BE340" s="27">
        <f t="shared" ca="1" si="683"/>
        <v>-2.0482430682342789E-2</v>
      </c>
      <c r="BF340" s="43">
        <f t="shared" ca="1" si="684"/>
        <v>-2.0482430682342789E-2</v>
      </c>
      <c r="BG340" s="25">
        <f t="shared" si="728"/>
        <v>407.22468789999994</v>
      </c>
      <c r="BH340" s="26">
        <f t="shared" si="780"/>
        <v>1</v>
      </c>
      <c r="BI340" s="23">
        <f t="shared" si="781"/>
        <v>2.5378673484598435E-2</v>
      </c>
      <c r="BJ340" s="27">
        <f t="shared" si="782"/>
        <v>74.368864994522269</v>
      </c>
      <c r="BK340" s="27">
        <f t="shared" ca="1" si="685"/>
        <v>0</v>
      </c>
      <c r="BL340" s="43">
        <f t="shared" ca="1" si="686"/>
        <v>0</v>
      </c>
      <c r="BM340" s="25">
        <f t="shared" si="729"/>
        <v>418.25420381666663</v>
      </c>
      <c r="BN340" s="26">
        <f t="shared" si="783"/>
        <v>1</v>
      </c>
      <c r="BO340" s="23">
        <f t="shared" si="784"/>
        <v>2.5378673484598435E-2</v>
      </c>
      <c r="BP340" s="27">
        <f t="shared" si="785"/>
        <v>36.410751704359832</v>
      </c>
      <c r="BQ340" s="27">
        <f t="shared" ca="1" si="687"/>
        <v>-1.5487559146664442E-2</v>
      </c>
      <c r="BR340" s="43">
        <f t="shared" ca="1" si="688"/>
        <v>-1.5487559146664442E-2</v>
      </c>
      <c r="BS340" s="25">
        <f t="shared" si="730"/>
        <v>407.22468789999994</v>
      </c>
      <c r="BT340" s="34">
        <f t="shared" si="786"/>
        <v>1</v>
      </c>
      <c r="BU340" s="23">
        <f t="shared" si="787"/>
        <v>2.5378673484598435E-2</v>
      </c>
      <c r="BV340" s="27">
        <f t="shared" si="788"/>
        <v>62.999864554994581</v>
      </c>
      <c r="BW340" s="27">
        <f t="shared" ca="1" si="689"/>
        <v>-1.906257149839663E-2</v>
      </c>
      <c r="BX340" s="43">
        <f t="shared" ca="1" si="690"/>
        <v>-1.906257149839663E-2</v>
      </c>
      <c r="BY340" s="25">
        <f t="shared" si="731"/>
        <v>432.80000945</v>
      </c>
      <c r="BZ340" s="50">
        <f t="shared" si="732"/>
        <v>1</v>
      </c>
      <c r="CA340" s="23">
        <f t="shared" si="789"/>
        <v>2.5378673484598435E-2</v>
      </c>
      <c r="CB340" s="27">
        <f t="shared" si="790"/>
        <v>60.904571587672081</v>
      </c>
      <c r="CC340" s="27">
        <f t="shared" ca="1" si="691"/>
        <v>-2.4946889828118768E-2</v>
      </c>
      <c r="CD340" s="43">
        <f t="shared" ca="1" si="692"/>
        <v>-2.4946889828118768E-2</v>
      </c>
      <c r="CE340" s="25">
        <f t="shared" si="733"/>
        <v>419.92346232</v>
      </c>
      <c r="CF340" s="34">
        <f t="shared" si="734"/>
        <v>1</v>
      </c>
      <c r="CG340" s="23">
        <f t="shared" si="791"/>
        <v>2.5378673484598435E-2</v>
      </c>
      <c r="CH340" s="27">
        <f t="shared" si="792"/>
        <v>51.683735476134146</v>
      </c>
      <c r="CI340" s="27">
        <f t="shared" ca="1" si="693"/>
        <v>-3.7985591522136208E-2</v>
      </c>
      <c r="CJ340" s="43">
        <f t="shared" ca="1" si="694"/>
        <v>-3.7985591522136208E-2</v>
      </c>
      <c r="CK340" s="25">
        <f t="shared" si="735"/>
        <v>407.22468789999994</v>
      </c>
      <c r="CL340" s="34">
        <f t="shared" si="736"/>
        <v>1</v>
      </c>
      <c r="CM340" s="23">
        <f t="shared" si="793"/>
        <v>2.5378673484598435E-2</v>
      </c>
      <c r="CN340" s="27">
        <f t="shared" si="794"/>
        <v>68.735433421680284</v>
      </c>
      <c r="CO340" s="27">
        <f t="shared" ca="1" si="695"/>
        <v>-2.5267091174987599E-2</v>
      </c>
      <c r="CP340" s="43">
        <f t="shared" ca="1" si="696"/>
        <v>-2.5267091174987599E-2</v>
      </c>
      <c r="CQ340" s="25">
        <f t="shared" si="737"/>
        <v>408.14462609000003</v>
      </c>
      <c r="CR340" s="34">
        <f t="shared" si="738"/>
        <v>1</v>
      </c>
      <c r="CS340" s="23">
        <f t="shared" si="795"/>
        <v>2.5378673484598435E-2</v>
      </c>
      <c r="CT340" s="27">
        <f t="shared" si="796"/>
        <v>59.90262631729474</v>
      </c>
      <c r="CU340" s="27">
        <f t="shared" ca="1" si="697"/>
        <v>0</v>
      </c>
      <c r="CV340" s="43">
        <f t="shared" ca="1" si="698"/>
        <v>0</v>
      </c>
      <c r="CW340" s="25">
        <f t="shared" si="739"/>
        <v>407.22468789999994</v>
      </c>
      <c r="CX340" s="34">
        <f t="shared" si="797"/>
        <v>1</v>
      </c>
      <c r="CY340" s="23">
        <f t="shared" si="798"/>
        <v>2.5378673484598435E-2</v>
      </c>
      <c r="CZ340" s="27">
        <f t="shared" si="799"/>
        <v>64.130770717145296</v>
      </c>
      <c r="DA340" s="27">
        <f t="shared" ca="1" si="699"/>
        <v>-2.015311161546407E-2</v>
      </c>
      <c r="DB340" s="43">
        <f t="shared" ca="1" si="700"/>
        <v>-2.015311161546407E-2</v>
      </c>
      <c r="DC340" s="25">
        <f t="shared" si="740"/>
        <v>407.22468789999994</v>
      </c>
      <c r="DD340" s="34">
        <f t="shared" si="741"/>
        <v>1</v>
      </c>
      <c r="DE340" s="23">
        <f t="shared" si="800"/>
        <v>2.5378673484598435E-2</v>
      </c>
      <c r="DF340" s="27">
        <f t="shared" si="801"/>
        <v>81.09838006217845</v>
      </c>
      <c r="DG340" s="27">
        <f t="shared" ca="1" si="664"/>
        <v>-1.9719050498656743E-2</v>
      </c>
      <c r="DH340" s="43">
        <f t="shared" ca="1" si="665"/>
        <v>-1.9719050498656743E-2</v>
      </c>
      <c r="DI340" s="25">
        <f t="shared" si="742"/>
        <v>432.80000945</v>
      </c>
      <c r="DJ340" s="26">
        <f t="shared" si="743"/>
        <v>0</v>
      </c>
      <c r="DK340" s="23">
        <f t="shared" si="802"/>
        <v>1.0853132663596332E-2</v>
      </c>
      <c r="DL340" s="27">
        <f t="shared" si="803"/>
        <v>113.37237171903918</v>
      </c>
      <c r="DM340" s="27">
        <f t="shared" ca="1" si="701"/>
        <v>0</v>
      </c>
      <c r="DN340" s="43">
        <f t="shared" ca="1" si="702"/>
        <v>0</v>
      </c>
      <c r="DO340" s="25">
        <f t="shared" si="744"/>
        <v>419.92346232</v>
      </c>
      <c r="DP340" s="26">
        <f t="shared" si="745"/>
        <v>1</v>
      </c>
      <c r="DQ340" s="23">
        <f t="shared" si="804"/>
        <v>2.5378673484598435E-2</v>
      </c>
      <c r="DR340" s="27">
        <f t="shared" si="805"/>
        <v>120.95345763274095</v>
      </c>
      <c r="DS340" s="27">
        <f t="shared" ca="1" si="703"/>
        <v>-4.759374719632381E-2</v>
      </c>
      <c r="DT340" s="43">
        <f t="shared" ca="1" si="704"/>
        <v>-4.759374719632381E-2</v>
      </c>
      <c r="DU340" s="25">
        <f t="shared" si="746"/>
        <v>407.22468789999994</v>
      </c>
      <c r="DV340" s="26">
        <f t="shared" si="747"/>
        <v>1</v>
      </c>
      <c r="DW340" s="23">
        <f t="shared" si="806"/>
        <v>2.5378673484598435E-2</v>
      </c>
      <c r="DX340" s="27">
        <f t="shared" si="807"/>
        <v>71.627601196498958</v>
      </c>
      <c r="DY340" s="27">
        <f t="shared" ca="1" si="705"/>
        <v>-2.5267091174987488E-2</v>
      </c>
      <c r="DZ340" s="43">
        <f t="shared" ca="1" si="706"/>
        <v>-2.5267091174987488E-2</v>
      </c>
      <c r="EA340" s="25">
        <f t="shared" si="748"/>
        <v>407.22468789999994</v>
      </c>
      <c r="EB340" s="34">
        <f t="shared" si="808"/>
        <v>0.66666666666666663</v>
      </c>
      <c r="EC340" s="23">
        <f t="shared" si="809"/>
        <v>2.0536826544264402E-2</v>
      </c>
      <c r="ED340" s="27">
        <f t="shared" si="810"/>
        <v>105.51651096439377</v>
      </c>
      <c r="EE340" s="27">
        <f t="shared" ca="1" si="707"/>
        <v>0</v>
      </c>
      <c r="EF340" s="43">
        <f t="shared" ca="1" si="708"/>
        <v>0</v>
      </c>
      <c r="EG340" s="25">
        <f t="shared" si="749"/>
        <v>432.80000945</v>
      </c>
      <c r="EH340" s="26">
        <f t="shared" si="811"/>
        <v>1</v>
      </c>
      <c r="EI340" s="23">
        <f t="shared" si="812"/>
        <v>2.5378673484598435E-2</v>
      </c>
      <c r="EJ340" s="27">
        <f t="shared" si="813"/>
        <v>109.57471996679132</v>
      </c>
      <c r="EK340" s="27">
        <f t="shared" ca="1" si="709"/>
        <v>-2.4946889828118879E-2</v>
      </c>
      <c r="EL340" s="43">
        <f t="shared" ca="1" si="710"/>
        <v>-2.4946889828118879E-2</v>
      </c>
      <c r="EM340" s="25">
        <f t="shared" si="750"/>
        <v>419.92346232</v>
      </c>
      <c r="EN340" s="26">
        <f t="shared" si="814"/>
        <v>1</v>
      </c>
      <c r="EO340" s="23">
        <f t="shared" si="815"/>
        <v>2.5378673484598435E-2</v>
      </c>
      <c r="EP340" s="27">
        <f t="shared" si="816"/>
        <v>81.138788465057189</v>
      </c>
      <c r="EQ340" s="27">
        <f t="shared" ca="1" si="711"/>
        <v>-2.0482430682343011E-2</v>
      </c>
      <c r="ER340" s="43">
        <f t="shared" ca="1" si="712"/>
        <v>-2.0482430682343011E-2</v>
      </c>
      <c r="ES340" s="25">
        <f t="shared" si="751"/>
        <v>407.22468789999994</v>
      </c>
      <c r="ET340" s="26">
        <f t="shared" si="817"/>
        <v>1</v>
      </c>
      <c r="EU340" s="23">
        <f t="shared" si="818"/>
        <v>2.5378673484598435E-2</v>
      </c>
      <c r="EV340" s="27">
        <f t="shared" si="819"/>
        <v>75.906469929856627</v>
      </c>
      <c r="EW340" s="27">
        <f t="shared" ca="1" si="713"/>
        <v>-3.6361931704716688E-2</v>
      </c>
      <c r="EX340" s="43">
        <f t="shared" ca="1" si="714"/>
        <v>-3.6361931704716688E-2</v>
      </c>
      <c r="EY340" s="25">
        <f t="shared" si="752"/>
        <v>407.22468789999994</v>
      </c>
      <c r="EZ340" s="34">
        <f t="shared" si="820"/>
        <v>1</v>
      </c>
      <c r="FA340" s="23">
        <f t="shared" si="821"/>
        <v>2.5378673484598435E-2</v>
      </c>
      <c r="FB340" s="27">
        <f t="shared" si="822"/>
        <v>92.701827029094545</v>
      </c>
      <c r="FC340" s="27">
        <f t="shared" ca="1" si="715"/>
        <v>-2.7124222317271185E-2</v>
      </c>
      <c r="FD340" s="43">
        <f t="shared" ca="1" si="716"/>
        <v>-2.7124222317271185E-2</v>
      </c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25">
        <f t="shared" si="753"/>
        <v>407.22468789999994</v>
      </c>
      <c r="FT340" s="26">
        <f t="shared" si="823"/>
        <v>1</v>
      </c>
      <c r="FU340" s="23">
        <f t="shared" si="824"/>
        <v>2.5378673484598435E-2</v>
      </c>
      <c r="FV340" s="27">
        <f t="shared" si="825"/>
        <v>10.380412237646286</v>
      </c>
      <c r="FW340" s="27">
        <f t="shared" ca="1" si="717"/>
        <v>-0.15315362346288286</v>
      </c>
      <c r="FX340" s="43">
        <f t="shared" ca="1" si="718"/>
        <v>-0.15315362346288286</v>
      </c>
      <c r="FY340" s="25">
        <f t="shared" si="754"/>
        <v>407.22468789999994</v>
      </c>
      <c r="FZ340" s="26">
        <f t="shared" si="826"/>
        <v>0</v>
      </c>
      <c r="GA340" s="23">
        <f t="shared" si="827"/>
        <v>1.0853132663596332E-2</v>
      </c>
      <c r="GB340" s="27">
        <f t="shared" si="828"/>
        <v>64.20141350289812</v>
      </c>
      <c r="GC340" s="27">
        <f t="shared" ca="1" si="719"/>
        <v>-5.0012853515023936E-2</v>
      </c>
      <c r="GD340" s="43">
        <f t="shared" ca="1" si="720"/>
        <v>-5.0012853515023936E-2</v>
      </c>
      <c r="GE340" s="47"/>
      <c r="GF340" s="47"/>
    </row>
    <row r="341" spans="1:188" x14ac:dyDescent="0.2">
      <c r="A341" s="30">
        <v>35033</v>
      </c>
      <c r="B341" s="34">
        <v>452.9421542</v>
      </c>
      <c r="C341" s="23">
        <v>1.0705007084219398E-2</v>
      </c>
      <c r="D341" s="24">
        <f t="shared" si="666"/>
        <v>3.358794710617774E-2</v>
      </c>
      <c r="E341" s="25" t="e">
        <f>#N/A</f>
        <v>#N/A</v>
      </c>
      <c r="F341" s="26">
        <v>1</v>
      </c>
      <c r="G341" s="23">
        <f t="shared" si="755"/>
        <v>3.358794710617774E-2</v>
      </c>
      <c r="H341" s="27">
        <f t="shared" si="756"/>
        <v>133.55718924256252</v>
      </c>
      <c r="I341" s="27">
        <f t="shared" ca="1" si="667"/>
        <v>0</v>
      </c>
      <c r="J341" s="43">
        <f t="shared" ca="1" si="668"/>
        <v>0</v>
      </c>
      <c r="K341" s="25" t="e">
        <f>#N/A</f>
        <v>#N/A</v>
      </c>
      <c r="L341" s="26">
        <v>0</v>
      </c>
      <c r="M341" s="23">
        <f t="shared" si="757"/>
        <v>1.0705007084219398E-2</v>
      </c>
      <c r="N341" s="27">
        <f t="shared" si="758"/>
        <v>11.493897095833281</v>
      </c>
      <c r="O341" s="27">
        <f t="shared" ca="1" si="669"/>
        <v>0</v>
      </c>
      <c r="P341" s="43">
        <f t="shared" ca="1" si="670"/>
        <v>0</v>
      </c>
      <c r="Q341" s="25">
        <f t="shared" si="721"/>
        <v>414.95242261999994</v>
      </c>
      <c r="R341" s="26">
        <f t="shared" si="759"/>
        <v>1</v>
      </c>
      <c r="S341" s="23">
        <f t="shared" si="760"/>
        <v>3.358794710617774E-2</v>
      </c>
      <c r="T341" s="27">
        <f t="shared" si="761"/>
        <v>91.035619795075746</v>
      </c>
      <c r="U341" s="27">
        <f t="shared" ca="1" si="671"/>
        <v>0</v>
      </c>
      <c r="V341" s="43">
        <f t="shared" ca="1" si="672"/>
        <v>0</v>
      </c>
      <c r="W341" s="25">
        <f t="shared" si="722"/>
        <v>445.58264640000004</v>
      </c>
      <c r="X341" s="26">
        <f t="shared" si="762"/>
        <v>1</v>
      </c>
      <c r="Y341" s="23">
        <f t="shared" si="763"/>
        <v>3.358794710617774E-2</v>
      </c>
      <c r="Z341" s="27">
        <f t="shared" si="764"/>
        <v>164.91412472442951</v>
      </c>
      <c r="AA341" s="27">
        <f t="shared" ca="1" si="673"/>
        <v>0</v>
      </c>
      <c r="AB341" s="43">
        <f t="shared" ca="1" si="674"/>
        <v>0</v>
      </c>
      <c r="AC341" s="25">
        <f t="shared" si="723"/>
        <v>429.12258731999998</v>
      </c>
      <c r="AD341" s="26">
        <f t="shared" si="765"/>
        <v>1</v>
      </c>
      <c r="AE341" s="23">
        <f t="shared" si="766"/>
        <v>3.358794710617774E-2</v>
      </c>
      <c r="AF341" s="27">
        <f t="shared" si="767"/>
        <v>124.34067768066652</v>
      </c>
      <c r="AG341" s="27">
        <f t="shared" ca="1" si="675"/>
        <v>-1.5604376353561156E-2</v>
      </c>
      <c r="AH341" s="43">
        <f t="shared" ca="1" si="676"/>
        <v>-1.5604376353561156E-2</v>
      </c>
      <c r="AI341" s="25">
        <f t="shared" si="724"/>
        <v>414.95242261999994</v>
      </c>
      <c r="AJ341" s="26">
        <f t="shared" si="768"/>
        <v>1</v>
      </c>
      <c r="AK341" s="23">
        <f t="shared" si="769"/>
        <v>3.358794710617774E-2</v>
      </c>
      <c r="AL341" s="27">
        <f t="shared" si="770"/>
        <v>91.035619795075746</v>
      </c>
      <c r="AM341" s="27">
        <f t="shared" ca="1" si="677"/>
        <v>0</v>
      </c>
      <c r="AN341" s="43">
        <f t="shared" ca="1" si="678"/>
        <v>0</v>
      </c>
      <c r="AO341" s="25">
        <f t="shared" si="725"/>
        <v>414.95242261999994</v>
      </c>
      <c r="AP341" s="34">
        <f t="shared" si="771"/>
        <v>1</v>
      </c>
      <c r="AQ341" s="23">
        <f t="shared" si="772"/>
        <v>3.358794710617774E-2</v>
      </c>
      <c r="AR341" s="27">
        <f t="shared" si="773"/>
        <v>130.21908039864539</v>
      </c>
      <c r="AS341" s="27">
        <f t="shared" ca="1" si="679"/>
        <v>0</v>
      </c>
      <c r="AT341" s="43">
        <f t="shared" ca="1" si="680"/>
        <v>0</v>
      </c>
      <c r="AU341" s="25">
        <f t="shared" si="726"/>
        <v>429.12258731999998</v>
      </c>
      <c r="AV341" s="26">
        <f t="shared" si="774"/>
        <v>1</v>
      </c>
      <c r="AW341" s="23">
        <f t="shared" si="775"/>
        <v>3.358794710617774E-2</v>
      </c>
      <c r="AX341" s="27">
        <f t="shared" si="776"/>
        <v>75.792493984761407</v>
      </c>
      <c r="AY341" s="27">
        <f t="shared" ca="1" si="681"/>
        <v>-1.5604376353561378E-2</v>
      </c>
      <c r="AZ341" s="43">
        <f t="shared" ca="1" si="682"/>
        <v>-1.5604376353561378E-2</v>
      </c>
      <c r="BA341" s="25">
        <f t="shared" si="727"/>
        <v>429.12258731999998</v>
      </c>
      <c r="BB341" s="26">
        <f t="shared" si="777"/>
        <v>1</v>
      </c>
      <c r="BC341" s="23">
        <f t="shared" si="778"/>
        <v>3.358794710617774E-2</v>
      </c>
      <c r="BD341" s="27">
        <f t="shared" si="779"/>
        <v>68.805082007284753</v>
      </c>
      <c r="BE341" s="27">
        <f t="shared" ca="1" si="683"/>
        <v>0</v>
      </c>
      <c r="BF341" s="43">
        <f t="shared" ca="1" si="684"/>
        <v>0</v>
      </c>
      <c r="BG341" s="25">
        <f t="shared" si="728"/>
        <v>414.95242261999994</v>
      </c>
      <c r="BH341" s="26">
        <f t="shared" si="780"/>
        <v>1</v>
      </c>
      <c r="BI341" s="23">
        <f t="shared" si="781"/>
        <v>3.358794710617774E-2</v>
      </c>
      <c r="BJ341" s="27">
        <f t="shared" si="782"/>
        <v>76.866762498304752</v>
      </c>
      <c r="BK341" s="27">
        <f t="shared" ca="1" si="685"/>
        <v>0</v>
      </c>
      <c r="BL341" s="43">
        <f t="shared" ca="1" si="686"/>
        <v>0</v>
      </c>
      <c r="BM341" s="25">
        <f t="shared" si="729"/>
        <v>425.42657763333335</v>
      </c>
      <c r="BN341" s="26">
        <f t="shared" si="783"/>
        <v>1</v>
      </c>
      <c r="BO341" s="23">
        <f t="shared" si="784"/>
        <v>3.358794710617774E-2</v>
      </c>
      <c r="BP341" s="27">
        <f t="shared" si="785"/>
        <v>37.633714106702044</v>
      </c>
      <c r="BQ341" s="27">
        <f t="shared" ca="1" si="687"/>
        <v>0</v>
      </c>
      <c r="BR341" s="43">
        <f t="shared" ca="1" si="688"/>
        <v>0</v>
      </c>
      <c r="BS341" s="25">
        <f t="shared" si="730"/>
        <v>414.95242261999994</v>
      </c>
      <c r="BT341" s="34">
        <f t="shared" si="786"/>
        <v>1</v>
      </c>
      <c r="BU341" s="23">
        <f t="shared" si="787"/>
        <v>3.358794710617774E-2</v>
      </c>
      <c r="BV341" s="27">
        <f t="shared" si="788"/>
        <v>65.115900673364095</v>
      </c>
      <c r="BW341" s="27">
        <f t="shared" ca="1" si="689"/>
        <v>0</v>
      </c>
      <c r="BX341" s="43">
        <f t="shared" ca="1" si="690"/>
        <v>0</v>
      </c>
      <c r="BY341" s="25">
        <f t="shared" si="731"/>
        <v>445.58264640000004</v>
      </c>
      <c r="BZ341" s="50">
        <f t="shared" si="732"/>
        <v>1</v>
      </c>
      <c r="CA341" s="23">
        <f t="shared" si="789"/>
        <v>3.358794710617774E-2</v>
      </c>
      <c r="CB341" s="27">
        <f t="shared" si="790"/>
        <v>62.950231116683227</v>
      </c>
      <c r="CC341" s="27">
        <f t="shared" ca="1" si="691"/>
        <v>0</v>
      </c>
      <c r="CD341" s="43">
        <f t="shared" ca="1" si="692"/>
        <v>0</v>
      </c>
      <c r="CE341" s="25">
        <f t="shared" si="733"/>
        <v>429.12258731999998</v>
      </c>
      <c r="CF341" s="34">
        <f t="shared" si="734"/>
        <v>1</v>
      </c>
      <c r="CG341" s="23">
        <f t="shared" si="791"/>
        <v>3.358794710617774E-2</v>
      </c>
      <c r="CH341" s="27">
        <f t="shared" si="792"/>
        <v>53.419686049556219</v>
      </c>
      <c r="CI341" s="27">
        <f t="shared" ca="1" si="693"/>
        <v>-5.6735024548009161E-3</v>
      </c>
      <c r="CJ341" s="43">
        <f t="shared" ca="1" si="694"/>
        <v>-5.6735024548009161E-3</v>
      </c>
      <c r="CK341" s="25">
        <f t="shared" si="735"/>
        <v>414.95242261999994</v>
      </c>
      <c r="CL341" s="34">
        <f t="shared" si="736"/>
        <v>1</v>
      </c>
      <c r="CM341" s="23">
        <f t="shared" si="793"/>
        <v>3.358794710617774E-2</v>
      </c>
      <c r="CN341" s="27">
        <f t="shared" si="794"/>
        <v>71.044115523767886</v>
      </c>
      <c r="CO341" s="27">
        <f t="shared" ca="1" si="695"/>
        <v>0</v>
      </c>
      <c r="CP341" s="43">
        <f t="shared" ca="1" si="696"/>
        <v>0</v>
      </c>
      <c r="CQ341" s="25">
        <f t="shared" si="737"/>
        <v>412.77506153499996</v>
      </c>
      <c r="CR341" s="34">
        <f t="shared" si="738"/>
        <v>1</v>
      </c>
      <c r="CS341" s="23">
        <f t="shared" si="795"/>
        <v>3.358794710617774E-2</v>
      </c>
      <c r="CT341" s="27">
        <f t="shared" si="796"/>
        <v>61.914632561561163</v>
      </c>
      <c r="CU341" s="27">
        <f t="shared" ca="1" si="697"/>
        <v>0</v>
      </c>
      <c r="CV341" s="43">
        <f t="shared" ca="1" si="698"/>
        <v>0</v>
      </c>
      <c r="CW341" s="25">
        <f t="shared" si="739"/>
        <v>414.95242261999994</v>
      </c>
      <c r="CX341" s="34">
        <f t="shared" si="797"/>
        <v>1</v>
      </c>
      <c r="CY341" s="23">
        <f t="shared" si="798"/>
        <v>3.358794710617774E-2</v>
      </c>
      <c r="CZ341" s="27">
        <f t="shared" si="799"/>
        <v>66.284791651871188</v>
      </c>
      <c r="DA341" s="27">
        <f t="shared" ca="1" si="699"/>
        <v>0</v>
      </c>
      <c r="DB341" s="43">
        <f t="shared" ca="1" si="700"/>
        <v>0</v>
      </c>
      <c r="DC341" s="25">
        <f t="shared" si="740"/>
        <v>414.95242261999994</v>
      </c>
      <c r="DD341" s="34">
        <f t="shared" si="741"/>
        <v>1</v>
      </c>
      <c r="DE341" s="23">
        <f t="shared" si="800"/>
        <v>3.358794710617774E-2</v>
      </c>
      <c r="DF341" s="27">
        <f t="shared" si="801"/>
        <v>83.822308162103596</v>
      </c>
      <c r="DG341" s="27">
        <f t="shared" ca="1" si="664"/>
        <v>0</v>
      </c>
      <c r="DH341" s="43">
        <f t="shared" ca="1" si="665"/>
        <v>0</v>
      </c>
      <c r="DI341" s="25">
        <f t="shared" si="742"/>
        <v>445.58264640000004</v>
      </c>
      <c r="DJ341" s="26">
        <f t="shared" si="743"/>
        <v>0</v>
      </c>
      <c r="DK341" s="23">
        <f t="shared" si="802"/>
        <v>1.0705007084219398E-2</v>
      </c>
      <c r="DL341" s="27">
        <f t="shared" si="803"/>
        <v>114.58602376144624</v>
      </c>
      <c r="DM341" s="27">
        <f t="shared" ca="1" si="701"/>
        <v>0</v>
      </c>
      <c r="DN341" s="43">
        <f t="shared" ca="1" si="702"/>
        <v>0</v>
      </c>
      <c r="DO341" s="25">
        <f t="shared" si="744"/>
        <v>429.12258731999998</v>
      </c>
      <c r="DP341" s="26">
        <f t="shared" si="745"/>
        <v>1</v>
      </c>
      <c r="DQ341" s="23">
        <f t="shared" si="804"/>
        <v>3.358794710617774E-2</v>
      </c>
      <c r="DR341" s="27">
        <f t="shared" si="805"/>
        <v>125.01603597001876</v>
      </c>
      <c r="DS341" s="27">
        <f t="shared" ca="1" si="703"/>
        <v>-1.5604376353561045E-2</v>
      </c>
      <c r="DT341" s="43">
        <f t="shared" ca="1" si="704"/>
        <v>-1.5604376353561045E-2</v>
      </c>
      <c r="DU341" s="25">
        <f t="shared" si="746"/>
        <v>414.95242261999994</v>
      </c>
      <c r="DV341" s="26">
        <f t="shared" si="747"/>
        <v>1</v>
      </c>
      <c r="DW341" s="23">
        <f t="shared" si="806"/>
        <v>3.358794710617774E-2</v>
      </c>
      <c r="DX341" s="27">
        <f t="shared" si="807"/>
        <v>74.033425276829362</v>
      </c>
      <c r="DY341" s="27">
        <f t="shared" ca="1" si="705"/>
        <v>0</v>
      </c>
      <c r="DZ341" s="43">
        <f t="shared" ca="1" si="706"/>
        <v>0</v>
      </c>
      <c r="EA341" s="25">
        <f t="shared" si="748"/>
        <v>414.95242261999994</v>
      </c>
      <c r="EB341" s="34">
        <f t="shared" si="808"/>
        <v>0.66666666666666663</v>
      </c>
      <c r="EC341" s="23">
        <f t="shared" si="809"/>
        <v>2.5960300432191625E-2</v>
      </c>
      <c r="ED341" s="27">
        <f t="shared" si="810"/>
        <v>108.25575128958607</v>
      </c>
      <c r="EE341" s="27">
        <f t="shared" ca="1" si="707"/>
        <v>0</v>
      </c>
      <c r="EF341" s="43">
        <f t="shared" ca="1" si="708"/>
        <v>0</v>
      </c>
      <c r="EG341" s="25">
        <f t="shared" si="749"/>
        <v>445.58264640000004</v>
      </c>
      <c r="EH341" s="26">
        <f t="shared" si="811"/>
        <v>1</v>
      </c>
      <c r="EI341" s="23">
        <f t="shared" si="812"/>
        <v>3.358794710617774E-2</v>
      </c>
      <c r="EJ341" s="27">
        <f t="shared" si="813"/>
        <v>113.25510986521014</v>
      </c>
      <c r="EK341" s="27">
        <f t="shared" ca="1" si="709"/>
        <v>0</v>
      </c>
      <c r="EL341" s="43">
        <f t="shared" ca="1" si="710"/>
        <v>0</v>
      </c>
      <c r="EM341" s="25">
        <f t="shared" si="750"/>
        <v>429.12258731999998</v>
      </c>
      <c r="EN341" s="26">
        <f t="shared" si="814"/>
        <v>1</v>
      </c>
      <c r="EO341" s="23">
        <f t="shared" si="815"/>
        <v>3.358794710617774E-2</v>
      </c>
      <c r="EP341" s="27">
        <f t="shared" si="816"/>
        <v>83.864073800280877</v>
      </c>
      <c r="EQ341" s="27">
        <f t="shared" ca="1" si="711"/>
        <v>0</v>
      </c>
      <c r="ER341" s="43">
        <f t="shared" ca="1" si="712"/>
        <v>0</v>
      </c>
      <c r="ES341" s="25">
        <f t="shared" si="751"/>
        <v>414.95242261999994</v>
      </c>
      <c r="ET341" s="26">
        <f t="shared" si="817"/>
        <v>1</v>
      </c>
      <c r="EU341" s="23">
        <f t="shared" si="818"/>
        <v>3.358794710617774E-2</v>
      </c>
      <c r="EV341" s="27">
        <f t="shared" si="819"/>
        <v>78.456012426877322</v>
      </c>
      <c r="EW341" s="27">
        <f t="shared" ca="1" si="713"/>
        <v>-3.9953072373153375E-3</v>
      </c>
      <c r="EX341" s="43">
        <f t="shared" ca="1" si="714"/>
        <v>-3.9953072373153375E-3</v>
      </c>
      <c r="EY341" s="25">
        <f t="shared" si="752"/>
        <v>414.95242261999994</v>
      </c>
      <c r="EZ341" s="34">
        <f t="shared" si="820"/>
        <v>1</v>
      </c>
      <c r="FA341" s="23">
        <f t="shared" si="821"/>
        <v>3.358794710617774E-2</v>
      </c>
      <c r="FB341" s="27">
        <f t="shared" si="822"/>
        <v>95.815491091993806</v>
      </c>
      <c r="FC341" s="27">
        <f t="shared" ca="1" si="715"/>
        <v>0</v>
      </c>
      <c r="FD341" s="43">
        <f t="shared" ca="1" si="716"/>
        <v>0</v>
      </c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25">
        <f t="shared" si="753"/>
        <v>414.95242261999994</v>
      </c>
      <c r="FT341" s="26">
        <f t="shared" si="823"/>
        <v>1</v>
      </c>
      <c r="FU341" s="23">
        <f t="shared" si="824"/>
        <v>3.358794710617774E-2</v>
      </c>
      <c r="FV341" s="27">
        <f t="shared" si="825"/>
        <v>10.729068974824671</v>
      </c>
      <c r="FW341" s="27">
        <f t="shared" ca="1" si="717"/>
        <v>-0.12470979216069578</v>
      </c>
      <c r="FX341" s="43">
        <f t="shared" ca="1" si="718"/>
        <v>-0.12470979216069578</v>
      </c>
      <c r="FY341" s="25">
        <f t="shared" si="754"/>
        <v>414.95242261999994</v>
      </c>
      <c r="FZ341" s="26">
        <f t="shared" si="826"/>
        <v>0</v>
      </c>
      <c r="GA341" s="23">
        <f t="shared" si="827"/>
        <v>1.0705007084219398E-2</v>
      </c>
      <c r="GB341" s="27">
        <f t="shared" si="828"/>
        <v>64.888690089263548</v>
      </c>
      <c r="GC341" s="27">
        <f t="shared" ca="1" si="719"/>
        <v>-3.9843234381984782E-2</v>
      </c>
      <c r="GD341" s="43">
        <f t="shared" ca="1" si="720"/>
        <v>-3.9843234381984782E-2</v>
      </c>
      <c r="GE341" s="47"/>
      <c r="GF341" s="47"/>
    </row>
    <row r="342" spans="1:188" x14ac:dyDescent="0.2">
      <c r="A342" s="30">
        <v>35064</v>
      </c>
      <c r="B342" s="34">
        <v>473.27525359999998</v>
      </c>
      <c r="C342" s="23">
        <v>1.0934500072521613E-2</v>
      </c>
      <c r="D342" s="24">
        <f t="shared" si="666"/>
        <v>4.4891161512473632E-2</v>
      </c>
      <c r="E342" s="25" t="e">
        <f>#N/A</f>
        <v>#N/A</v>
      </c>
      <c r="F342" s="26">
        <v>1</v>
      </c>
      <c r="G342" s="23">
        <f t="shared" si="755"/>
        <v>4.4891161512473632E-2</v>
      </c>
      <c r="H342" s="27">
        <f t="shared" si="756"/>
        <v>139.5527265960024</v>
      </c>
      <c r="I342" s="27">
        <f t="shared" ca="1" si="667"/>
        <v>0</v>
      </c>
      <c r="J342" s="43">
        <f t="shared" ca="1" si="668"/>
        <v>0</v>
      </c>
      <c r="K342" s="25" t="e">
        <f>#N/A</f>
        <v>#N/A</v>
      </c>
      <c r="L342" s="26">
        <v>0</v>
      </c>
      <c r="M342" s="23">
        <f t="shared" si="757"/>
        <v>1.0934500072521613E-2</v>
      </c>
      <c r="N342" s="27">
        <f t="shared" si="758"/>
        <v>11.619577114461226</v>
      </c>
      <c r="O342" s="27">
        <f t="shared" ca="1" si="669"/>
        <v>0</v>
      </c>
      <c r="P342" s="43">
        <f t="shared" ca="1" si="670"/>
        <v>0</v>
      </c>
      <c r="Q342" s="25">
        <f t="shared" si="721"/>
        <v>423.95125171999996</v>
      </c>
      <c r="R342" s="26">
        <f t="shared" si="759"/>
        <v>1</v>
      </c>
      <c r="S342" s="23">
        <f t="shared" si="760"/>
        <v>4.4891161512473632E-2</v>
      </c>
      <c r="T342" s="27">
        <f t="shared" si="761"/>
        <v>95.122314506684631</v>
      </c>
      <c r="U342" s="27">
        <f t="shared" ca="1" si="671"/>
        <v>0</v>
      </c>
      <c r="V342" s="43">
        <f t="shared" ca="1" si="672"/>
        <v>0</v>
      </c>
      <c r="W342" s="25">
        <f t="shared" si="722"/>
        <v>463.10870390000002</v>
      </c>
      <c r="X342" s="26">
        <f t="shared" si="762"/>
        <v>1</v>
      </c>
      <c r="Y342" s="23">
        <f t="shared" si="763"/>
        <v>4.4891161512473632E-2</v>
      </c>
      <c r="Z342" s="27">
        <f t="shared" si="764"/>
        <v>172.31731133312209</v>
      </c>
      <c r="AA342" s="27">
        <f t="shared" ca="1" si="673"/>
        <v>0</v>
      </c>
      <c r="AB342" s="43">
        <f t="shared" ca="1" si="674"/>
        <v>0</v>
      </c>
      <c r="AC342" s="25">
        <f t="shared" si="723"/>
        <v>441.94888887999997</v>
      </c>
      <c r="AD342" s="26">
        <f t="shared" si="765"/>
        <v>1</v>
      </c>
      <c r="AE342" s="23">
        <f t="shared" si="766"/>
        <v>4.4891161512473632E-2</v>
      </c>
      <c r="AF342" s="27">
        <f t="shared" si="767"/>
        <v>129.92247512499975</v>
      </c>
      <c r="AG342" s="27">
        <f t="shared" ca="1" si="675"/>
        <v>0</v>
      </c>
      <c r="AH342" s="43">
        <f t="shared" ca="1" si="676"/>
        <v>0</v>
      </c>
      <c r="AI342" s="25">
        <f t="shared" si="724"/>
        <v>423.95125171999996</v>
      </c>
      <c r="AJ342" s="26">
        <f t="shared" si="768"/>
        <v>1</v>
      </c>
      <c r="AK342" s="23">
        <f t="shared" si="769"/>
        <v>4.4891161512473632E-2</v>
      </c>
      <c r="AL342" s="27">
        <f t="shared" si="770"/>
        <v>95.122314506684631</v>
      </c>
      <c r="AM342" s="27">
        <f t="shared" ca="1" si="677"/>
        <v>0</v>
      </c>
      <c r="AN342" s="43">
        <f t="shared" ca="1" si="678"/>
        <v>0</v>
      </c>
      <c r="AO342" s="25">
        <f t="shared" si="725"/>
        <v>423.95125171999996</v>
      </c>
      <c r="AP342" s="34">
        <f t="shared" si="771"/>
        <v>1</v>
      </c>
      <c r="AQ342" s="23">
        <f t="shared" si="772"/>
        <v>4.4891161512473632E-2</v>
      </c>
      <c r="AR342" s="27">
        <f t="shared" si="773"/>
        <v>136.06476616882676</v>
      </c>
      <c r="AS342" s="27">
        <f t="shared" ca="1" si="679"/>
        <v>0</v>
      </c>
      <c r="AT342" s="43">
        <f t="shared" ca="1" si="680"/>
        <v>0</v>
      </c>
      <c r="AU342" s="25">
        <f t="shared" si="726"/>
        <v>441.94888887999997</v>
      </c>
      <c r="AV342" s="26">
        <f t="shared" si="774"/>
        <v>1</v>
      </c>
      <c r="AW342" s="23">
        <f t="shared" si="775"/>
        <v>4.4891161512473632E-2</v>
      </c>
      <c r="AX342" s="27">
        <f t="shared" si="776"/>
        <v>79.194907073664524</v>
      </c>
      <c r="AY342" s="27">
        <f t="shared" ca="1" si="681"/>
        <v>0</v>
      </c>
      <c r="AZ342" s="43">
        <f t="shared" ca="1" si="682"/>
        <v>0</v>
      </c>
      <c r="BA342" s="25">
        <f t="shared" si="727"/>
        <v>441.94888887999997</v>
      </c>
      <c r="BB342" s="26">
        <f t="shared" si="777"/>
        <v>1</v>
      </c>
      <c r="BC342" s="23">
        <f t="shared" si="778"/>
        <v>4.4891161512473632E-2</v>
      </c>
      <c r="BD342" s="27">
        <f t="shared" si="779"/>
        <v>71.893822056552764</v>
      </c>
      <c r="BE342" s="27">
        <f t="shared" ca="1" si="683"/>
        <v>0</v>
      </c>
      <c r="BF342" s="43">
        <f t="shared" ca="1" si="684"/>
        <v>0</v>
      </c>
      <c r="BG342" s="25">
        <f t="shared" si="728"/>
        <v>423.95125171999996</v>
      </c>
      <c r="BH342" s="26">
        <f t="shared" si="780"/>
        <v>1</v>
      </c>
      <c r="BI342" s="23">
        <f t="shared" si="781"/>
        <v>4.4891161512473632E-2</v>
      </c>
      <c r="BJ342" s="27">
        <f t="shared" si="782"/>
        <v>80.317400748557105</v>
      </c>
      <c r="BK342" s="27">
        <f t="shared" ca="1" si="685"/>
        <v>0</v>
      </c>
      <c r="BL342" s="43">
        <f t="shared" ca="1" si="686"/>
        <v>0</v>
      </c>
      <c r="BM342" s="25">
        <f t="shared" si="729"/>
        <v>436.4813650333333</v>
      </c>
      <c r="BN342" s="26">
        <f t="shared" si="783"/>
        <v>1</v>
      </c>
      <c r="BO342" s="23">
        <f t="shared" si="784"/>
        <v>4.4891161512473632E-2</v>
      </c>
      <c r="BP342" s="27">
        <f t="shared" si="785"/>
        <v>39.323135244980264</v>
      </c>
      <c r="BQ342" s="27">
        <f t="shared" ca="1" si="687"/>
        <v>0</v>
      </c>
      <c r="BR342" s="43">
        <f t="shared" ca="1" si="688"/>
        <v>0</v>
      </c>
      <c r="BS342" s="25">
        <f t="shared" si="730"/>
        <v>423.95125171999996</v>
      </c>
      <c r="BT342" s="34">
        <f t="shared" si="786"/>
        <v>1</v>
      </c>
      <c r="BU342" s="23">
        <f t="shared" si="787"/>
        <v>4.4891161512473632E-2</v>
      </c>
      <c r="BV342" s="27">
        <f t="shared" si="788"/>
        <v>68.039029087522266</v>
      </c>
      <c r="BW342" s="27">
        <f t="shared" ca="1" si="689"/>
        <v>0</v>
      </c>
      <c r="BX342" s="43">
        <f t="shared" ca="1" si="690"/>
        <v>0</v>
      </c>
      <c r="BY342" s="25">
        <f t="shared" si="731"/>
        <v>463.10870390000002</v>
      </c>
      <c r="BZ342" s="50">
        <f t="shared" si="732"/>
        <v>1</v>
      </c>
      <c r="CA342" s="23">
        <f t="shared" si="789"/>
        <v>4.4891161512473632E-2</v>
      </c>
      <c r="CB342" s="27">
        <f t="shared" si="790"/>
        <v>65.776140108989793</v>
      </c>
      <c r="CC342" s="27">
        <f t="shared" ca="1" si="691"/>
        <v>0</v>
      </c>
      <c r="CD342" s="43">
        <f t="shared" ca="1" si="692"/>
        <v>0</v>
      </c>
      <c r="CE342" s="25">
        <f t="shared" si="733"/>
        <v>441.94888887999997</v>
      </c>
      <c r="CF342" s="34">
        <f t="shared" si="734"/>
        <v>1</v>
      </c>
      <c r="CG342" s="23">
        <f t="shared" si="791"/>
        <v>4.4891161512473632E-2</v>
      </c>
      <c r="CH342" s="27">
        <f t="shared" si="792"/>
        <v>55.817757803952482</v>
      </c>
      <c r="CI342" s="27">
        <f t="shared" ca="1" si="693"/>
        <v>0</v>
      </c>
      <c r="CJ342" s="43">
        <f t="shared" ca="1" si="694"/>
        <v>0</v>
      </c>
      <c r="CK342" s="25">
        <f t="shared" si="735"/>
        <v>423.95125171999996</v>
      </c>
      <c r="CL342" s="34">
        <f t="shared" si="736"/>
        <v>1</v>
      </c>
      <c r="CM342" s="23">
        <f t="shared" si="793"/>
        <v>4.4891161512473632E-2</v>
      </c>
      <c r="CN342" s="27">
        <f t="shared" si="794"/>
        <v>74.233368388256181</v>
      </c>
      <c r="CO342" s="27">
        <f t="shared" ca="1" si="695"/>
        <v>0</v>
      </c>
      <c r="CP342" s="43">
        <f t="shared" ca="1" si="696"/>
        <v>0</v>
      </c>
      <c r="CQ342" s="25">
        <f t="shared" si="737"/>
        <v>416.85710010000003</v>
      </c>
      <c r="CR342" s="34">
        <f t="shared" si="738"/>
        <v>1</v>
      </c>
      <c r="CS342" s="23">
        <f t="shared" si="795"/>
        <v>4.4891161512473632E-2</v>
      </c>
      <c r="CT342" s="27">
        <f t="shared" si="796"/>
        <v>64.694052331867667</v>
      </c>
      <c r="CU342" s="27">
        <f t="shared" ca="1" si="697"/>
        <v>0</v>
      </c>
      <c r="CV342" s="43">
        <f t="shared" ca="1" si="698"/>
        <v>0</v>
      </c>
      <c r="CW342" s="25">
        <f t="shared" si="739"/>
        <v>423.95125171999996</v>
      </c>
      <c r="CX342" s="34">
        <f t="shared" si="797"/>
        <v>1</v>
      </c>
      <c r="CY342" s="23">
        <f t="shared" si="798"/>
        <v>4.4891161512473632E-2</v>
      </c>
      <c r="CZ342" s="27">
        <f t="shared" si="799"/>
        <v>69.260392939736008</v>
      </c>
      <c r="DA342" s="27">
        <f t="shared" ca="1" si="699"/>
        <v>0</v>
      </c>
      <c r="DB342" s="43">
        <f t="shared" ca="1" si="700"/>
        <v>0</v>
      </c>
      <c r="DC342" s="25">
        <f t="shared" si="740"/>
        <v>423.95125171999996</v>
      </c>
      <c r="DD342" s="34">
        <f t="shared" si="741"/>
        <v>1</v>
      </c>
      <c r="DE342" s="23">
        <f t="shared" si="800"/>
        <v>4.4891161512473632E-2</v>
      </c>
      <c r="DF342" s="27">
        <f t="shared" si="801"/>
        <v>87.585188936156925</v>
      </c>
      <c r="DG342" s="27">
        <f t="shared" ca="1" si="664"/>
        <v>0</v>
      </c>
      <c r="DH342" s="43">
        <f t="shared" ca="1" si="665"/>
        <v>0</v>
      </c>
      <c r="DI342" s="25">
        <f t="shared" si="742"/>
        <v>463.10870390000002</v>
      </c>
      <c r="DJ342" s="26">
        <f t="shared" si="743"/>
        <v>0</v>
      </c>
      <c r="DK342" s="23">
        <f t="shared" si="802"/>
        <v>1.0934500072521613E-2</v>
      </c>
      <c r="DL342" s="27">
        <f t="shared" si="803"/>
        <v>115.83896464657573</v>
      </c>
      <c r="DM342" s="27">
        <f t="shared" ca="1" si="701"/>
        <v>0</v>
      </c>
      <c r="DN342" s="43">
        <f t="shared" ca="1" si="702"/>
        <v>0</v>
      </c>
      <c r="DO342" s="25">
        <f t="shared" si="744"/>
        <v>441.94888887999997</v>
      </c>
      <c r="DP342" s="26">
        <f t="shared" si="745"/>
        <v>1</v>
      </c>
      <c r="DQ342" s="23">
        <f t="shared" si="804"/>
        <v>4.4891161512473632E-2</v>
      </c>
      <c r="DR342" s="27">
        <f t="shared" si="805"/>
        <v>130.62815103239808</v>
      </c>
      <c r="DS342" s="27">
        <f t="shared" ca="1" si="703"/>
        <v>0</v>
      </c>
      <c r="DT342" s="43">
        <f t="shared" ca="1" si="704"/>
        <v>0</v>
      </c>
      <c r="DU342" s="25">
        <f t="shared" si="746"/>
        <v>423.95125171999996</v>
      </c>
      <c r="DV342" s="26">
        <f t="shared" si="747"/>
        <v>1</v>
      </c>
      <c r="DW342" s="23">
        <f t="shared" si="806"/>
        <v>4.4891161512473632E-2</v>
      </c>
      <c r="DX342" s="27">
        <f t="shared" si="807"/>
        <v>77.356871728253154</v>
      </c>
      <c r="DY342" s="27">
        <f t="shared" ca="1" si="705"/>
        <v>0</v>
      </c>
      <c r="DZ342" s="43">
        <f t="shared" ca="1" si="706"/>
        <v>0</v>
      </c>
      <c r="EA342" s="25">
        <f t="shared" si="748"/>
        <v>423.95125171999996</v>
      </c>
      <c r="EB342" s="34">
        <f t="shared" si="808"/>
        <v>0.66666666666666663</v>
      </c>
      <c r="EC342" s="23">
        <f t="shared" si="809"/>
        <v>3.3572274365822961E-2</v>
      </c>
      <c r="ED342" s="27">
        <f t="shared" si="810"/>
        <v>111.89014307355833</v>
      </c>
      <c r="EE342" s="27">
        <f t="shared" ca="1" si="707"/>
        <v>0</v>
      </c>
      <c r="EF342" s="43">
        <f t="shared" ca="1" si="708"/>
        <v>0</v>
      </c>
      <c r="EG342" s="25">
        <f t="shared" si="749"/>
        <v>463.10870390000002</v>
      </c>
      <c r="EH342" s="26">
        <f t="shared" si="811"/>
        <v>1</v>
      </c>
      <c r="EI342" s="23">
        <f t="shared" si="812"/>
        <v>4.4891161512473632E-2</v>
      </c>
      <c r="EJ342" s="27">
        <f t="shared" si="813"/>
        <v>118.33926329428223</v>
      </c>
      <c r="EK342" s="27">
        <f t="shared" ca="1" si="709"/>
        <v>0</v>
      </c>
      <c r="EL342" s="43">
        <f t="shared" ca="1" si="710"/>
        <v>0</v>
      </c>
      <c r="EM342" s="25">
        <f t="shared" si="750"/>
        <v>441.94888887999997</v>
      </c>
      <c r="EN342" s="26">
        <f t="shared" si="814"/>
        <v>1</v>
      </c>
      <c r="EO342" s="23">
        <f t="shared" si="815"/>
        <v>4.4891161512473632E-2</v>
      </c>
      <c r="EP342" s="27">
        <f t="shared" si="816"/>
        <v>87.628829482343292</v>
      </c>
      <c r="EQ342" s="27">
        <f t="shared" ca="1" si="711"/>
        <v>0</v>
      </c>
      <c r="ER342" s="43">
        <f t="shared" ca="1" si="712"/>
        <v>0</v>
      </c>
      <c r="ES342" s="25">
        <f t="shared" si="751"/>
        <v>423.95125171999996</v>
      </c>
      <c r="ET342" s="26">
        <f t="shared" si="817"/>
        <v>1</v>
      </c>
      <c r="EU342" s="23">
        <f t="shared" si="818"/>
        <v>4.4891161512473632E-2</v>
      </c>
      <c r="EV342" s="27">
        <f t="shared" si="819"/>
        <v>81.977993952356911</v>
      </c>
      <c r="EW342" s="27">
        <f t="shared" ca="1" si="713"/>
        <v>0</v>
      </c>
      <c r="EX342" s="43">
        <f t="shared" ca="1" si="714"/>
        <v>0</v>
      </c>
      <c r="EY342" s="25">
        <f t="shared" si="752"/>
        <v>423.95125171999996</v>
      </c>
      <c r="EZ342" s="34">
        <f t="shared" si="820"/>
        <v>1</v>
      </c>
      <c r="FA342" s="23">
        <f t="shared" si="821"/>
        <v>4.4891161512473632E-2</v>
      </c>
      <c r="FB342" s="27">
        <f t="shared" si="822"/>
        <v>100.11675977800148</v>
      </c>
      <c r="FC342" s="27">
        <f t="shared" ca="1" si="715"/>
        <v>0</v>
      </c>
      <c r="FD342" s="43">
        <f t="shared" ca="1" si="716"/>
        <v>0</v>
      </c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25">
        <f t="shared" si="753"/>
        <v>423.95125171999996</v>
      </c>
      <c r="FT342" s="26">
        <f t="shared" si="823"/>
        <v>1</v>
      </c>
      <c r="FU342" s="23">
        <f t="shared" si="824"/>
        <v>4.4891161512473632E-2</v>
      </c>
      <c r="FV342" s="27">
        <f t="shared" si="825"/>
        <v>11.210709343051995</v>
      </c>
      <c r="FW342" s="27">
        <f t="shared" ca="1" si="717"/>
        <v>-8.5416998070294903E-2</v>
      </c>
      <c r="FX342" s="43">
        <f t="shared" ca="1" si="718"/>
        <v>-8.5416998070294903E-2</v>
      </c>
      <c r="FY342" s="25">
        <f t="shared" si="754"/>
        <v>423.95125171999996</v>
      </c>
      <c r="FZ342" s="26">
        <f t="shared" si="826"/>
        <v>0</v>
      </c>
      <c r="GA342" s="23">
        <f t="shared" si="827"/>
        <v>1.0934500072521613E-2</v>
      </c>
      <c r="GB342" s="27">
        <f t="shared" si="828"/>
        <v>65.598215475750436</v>
      </c>
      <c r="GC342" s="27">
        <f t="shared" ca="1" si="719"/>
        <v>-2.9344400158702433E-2</v>
      </c>
      <c r="GD342" s="43">
        <f t="shared" ca="1" si="720"/>
        <v>-2.9344400158702433E-2</v>
      </c>
      <c r="GE342" s="47"/>
      <c r="GF342" s="47"/>
    </row>
    <row r="343" spans="1:188" x14ac:dyDescent="0.2">
      <c r="A343" s="30">
        <v>35095</v>
      </c>
      <c r="B343" s="34">
        <v>522.92690670000002</v>
      </c>
      <c r="C343" s="23">
        <v>1.0993631154397221E-2</v>
      </c>
      <c r="D343" s="24">
        <f t="shared" si="666"/>
        <v>0.10491073159291853</v>
      </c>
      <c r="E343" s="25" t="e">
        <f>#N/A</f>
        <v>#N/A</v>
      </c>
      <c r="F343" s="26">
        <v>1</v>
      </c>
      <c r="G343" s="23">
        <f t="shared" si="755"/>
        <v>0.10491073159291853</v>
      </c>
      <c r="H343" s="27">
        <f t="shared" si="756"/>
        <v>154.19330523897554</v>
      </c>
      <c r="I343" s="27">
        <f t="shared" ca="1" si="667"/>
        <v>0</v>
      </c>
      <c r="J343" s="43">
        <f t="shared" ca="1" si="668"/>
        <v>0</v>
      </c>
      <c r="K343" s="25" t="e">
        <f>#N/A</f>
        <v>#N/A</v>
      </c>
      <c r="L343" s="26">
        <v>0</v>
      </c>
      <c r="M343" s="23">
        <f t="shared" si="757"/>
        <v>1.0993631154397221E-2</v>
      </c>
      <c r="N343" s="27">
        <f t="shared" si="758"/>
        <v>11.747318459427687</v>
      </c>
      <c r="O343" s="27">
        <f t="shared" ca="1" si="669"/>
        <v>0</v>
      </c>
      <c r="P343" s="43">
        <f t="shared" ca="1" si="670"/>
        <v>0</v>
      </c>
      <c r="Q343" s="25">
        <f t="shared" si="721"/>
        <v>436.83003038999993</v>
      </c>
      <c r="R343" s="26">
        <f t="shared" si="759"/>
        <v>1</v>
      </c>
      <c r="S343" s="23">
        <f t="shared" si="760"/>
        <v>0.10491073159291853</v>
      </c>
      <c r="T343" s="27">
        <f t="shared" si="761"/>
        <v>105.10166611239261</v>
      </c>
      <c r="U343" s="27">
        <f t="shared" ca="1" si="671"/>
        <v>0</v>
      </c>
      <c r="V343" s="43">
        <f t="shared" ca="1" si="672"/>
        <v>0</v>
      </c>
      <c r="W343" s="25">
        <f t="shared" si="722"/>
        <v>498.10108015000003</v>
      </c>
      <c r="X343" s="26">
        <f t="shared" si="762"/>
        <v>1</v>
      </c>
      <c r="Y343" s="23">
        <f t="shared" si="763"/>
        <v>0.10491073159291853</v>
      </c>
      <c r="Z343" s="27">
        <f t="shared" si="764"/>
        <v>190.39524653120463</v>
      </c>
      <c r="AA343" s="27">
        <f t="shared" ca="1" si="673"/>
        <v>0</v>
      </c>
      <c r="AB343" s="43">
        <f t="shared" ca="1" si="674"/>
        <v>0</v>
      </c>
      <c r="AC343" s="25">
        <f t="shared" si="723"/>
        <v>462.94886667999998</v>
      </c>
      <c r="AD343" s="26">
        <f t="shared" si="765"/>
        <v>1</v>
      </c>
      <c r="AE343" s="23">
        <f t="shared" si="766"/>
        <v>0.10491073159291853</v>
      </c>
      <c r="AF343" s="27">
        <f t="shared" si="767"/>
        <v>143.55273704072624</v>
      </c>
      <c r="AG343" s="27">
        <f t="shared" ca="1" si="675"/>
        <v>0</v>
      </c>
      <c r="AH343" s="43">
        <f t="shared" ca="1" si="676"/>
        <v>0</v>
      </c>
      <c r="AI343" s="25">
        <f t="shared" si="724"/>
        <v>436.83003038999993</v>
      </c>
      <c r="AJ343" s="26">
        <f t="shared" si="768"/>
        <v>1</v>
      </c>
      <c r="AK343" s="23">
        <f t="shared" si="769"/>
        <v>0.10491073159291853</v>
      </c>
      <c r="AL343" s="27">
        <f t="shared" si="770"/>
        <v>105.10166611239261</v>
      </c>
      <c r="AM343" s="27">
        <f t="shared" ca="1" si="677"/>
        <v>0</v>
      </c>
      <c r="AN343" s="43">
        <f t="shared" ca="1" si="678"/>
        <v>0</v>
      </c>
      <c r="AO343" s="25">
        <f t="shared" si="725"/>
        <v>436.83003038999993</v>
      </c>
      <c r="AP343" s="34">
        <f t="shared" si="771"/>
        <v>1</v>
      </c>
      <c r="AQ343" s="23">
        <f t="shared" si="772"/>
        <v>0.10491073159291853</v>
      </c>
      <c r="AR343" s="27">
        <f t="shared" si="773"/>
        <v>150.33942033161776</v>
      </c>
      <c r="AS343" s="27">
        <f t="shared" ca="1" si="679"/>
        <v>0</v>
      </c>
      <c r="AT343" s="43">
        <f t="shared" ca="1" si="680"/>
        <v>0</v>
      </c>
      <c r="AU343" s="25">
        <f t="shared" si="726"/>
        <v>462.94886667999998</v>
      </c>
      <c r="AV343" s="26">
        <f t="shared" si="774"/>
        <v>1</v>
      </c>
      <c r="AW343" s="23">
        <f t="shared" si="775"/>
        <v>0.10491073159291853</v>
      </c>
      <c r="AX343" s="27">
        <f t="shared" si="776"/>
        <v>87.503302713195865</v>
      </c>
      <c r="AY343" s="27">
        <f t="shared" ca="1" si="681"/>
        <v>0</v>
      </c>
      <c r="AZ343" s="43">
        <f t="shared" ca="1" si="682"/>
        <v>0</v>
      </c>
      <c r="BA343" s="25">
        <f t="shared" si="727"/>
        <v>462.94886667999998</v>
      </c>
      <c r="BB343" s="26">
        <f t="shared" si="777"/>
        <v>1</v>
      </c>
      <c r="BC343" s="23">
        <f t="shared" si="778"/>
        <v>0.10491073159291853</v>
      </c>
      <c r="BD343" s="27">
        <f t="shared" si="779"/>
        <v>79.436255525516813</v>
      </c>
      <c r="BE343" s="27">
        <f t="shared" ca="1" si="683"/>
        <v>0</v>
      </c>
      <c r="BF343" s="43">
        <f t="shared" ca="1" si="684"/>
        <v>0</v>
      </c>
      <c r="BG343" s="25">
        <f t="shared" si="728"/>
        <v>436.83003038999993</v>
      </c>
      <c r="BH343" s="26">
        <f t="shared" si="780"/>
        <v>1</v>
      </c>
      <c r="BI343" s="23">
        <f t="shared" si="781"/>
        <v>0.10491073159291853</v>
      </c>
      <c r="BJ343" s="27">
        <f t="shared" si="782"/>
        <v>88.74355802072985</v>
      </c>
      <c r="BK343" s="27">
        <f t="shared" ca="1" si="685"/>
        <v>0</v>
      </c>
      <c r="BL343" s="43">
        <f t="shared" ca="1" si="686"/>
        <v>0</v>
      </c>
      <c r="BM343" s="25">
        <f t="shared" si="729"/>
        <v>455.44522518333332</v>
      </c>
      <c r="BN343" s="26">
        <f t="shared" si="783"/>
        <v>1</v>
      </c>
      <c r="BO343" s="23">
        <f t="shared" si="784"/>
        <v>0.10491073159291853</v>
      </c>
      <c r="BP343" s="27">
        <f t="shared" si="785"/>
        <v>43.448554132058426</v>
      </c>
      <c r="BQ343" s="27">
        <f t="shared" ca="1" si="687"/>
        <v>0</v>
      </c>
      <c r="BR343" s="43">
        <f t="shared" ca="1" si="688"/>
        <v>0</v>
      </c>
      <c r="BS343" s="25">
        <f t="shared" si="730"/>
        <v>436.83003038999993</v>
      </c>
      <c r="BT343" s="34">
        <f t="shared" si="786"/>
        <v>1</v>
      </c>
      <c r="BU343" s="23">
        <f t="shared" si="787"/>
        <v>0.10491073159291853</v>
      </c>
      <c r="BV343" s="27">
        <f t="shared" si="788"/>
        <v>75.177053405966092</v>
      </c>
      <c r="BW343" s="27">
        <f t="shared" ca="1" si="689"/>
        <v>0</v>
      </c>
      <c r="BX343" s="43">
        <f t="shared" ca="1" si="690"/>
        <v>0</v>
      </c>
      <c r="BY343" s="25">
        <f t="shared" si="731"/>
        <v>498.10108015000003</v>
      </c>
      <c r="BZ343" s="50">
        <f t="shared" si="732"/>
        <v>1</v>
      </c>
      <c r="CA343" s="23">
        <f t="shared" si="789"/>
        <v>0.10491073159291853</v>
      </c>
      <c r="CB343" s="27">
        <f t="shared" si="790"/>
        <v>72.676763089182231</v>
      </c>
      <c r="CC343" s="27">
        <f t="shared" ca="1" si="691"/>
        <v>0</v>
      </c>
      <c r="CD343" s="43">
        <f t="shared" ca="1" si="692"/>
        <v>0</v>
      </c>
      <c r="CE343" s="25">
        <f t="shared" si="733"/>
        <v>462.94886667999998</v>
      </c>
      <c r="CF343" s="34">
        <f t="shared" si="734"/>
        <v>1</v>
      </c>
      <c r="CG343" s="23">
        <f t="shared" si="791"/>
        <v>0.10491073159291853</v>
      </c>
      <c r="CH343" s="27">
        <f t="shared" si="792"/>
        <v>61.673639611041473</v>
      </c>
      <c r="CI343" s="27">
        <f t="shared" ca="1" si="693"/>
        <v>0</v>
      </c>
      <c r="CJ343" s="43">
        <f t="shared" ca="1" si="694"/>
        <v>0</v>
      </c>
      <c r="CK343" s="25">
        <f t="shared" si="735"/>
        <v>436.83003038999993</v>
      </c>
      <c r="CL343" s="34">
        <f t="shared" si="736"/>
        <v>1</v>
      </c>
      <c r="CM343" s="23">
        <f t="shared" si="793"/>
        <v>0.10491073159291853</v>
      </c>
      <c r="CN343" s="27">
        <f t="shared" si="794"/>
        <v>82.021245374474773</v>
      </c>
      <c r="CO343" s="27">
        <f t="shared" ca="1" si="695"/>
        <v>0</v>
      </c>
      <c r="CP343" s="43">
        <f t="shared" ca="1" si="696"/>
        <v>0</v>
      </c>
      <c r="CQ343" s="25">
        <f t="shared" si="737"/>
        <v>423.25007880499999</v>
      </c>
      <c r="CR343" s="34">
        <f t="shared" si="738"/>
        <v>1</v>
      </c>
      <c r="CS343" s="23">
        <f t="shared" si="795"/>
        <v>0.10491073159291853</v>
      </c>
      <c r="CT343" s="27">
        <f t="shared" si="796"/>
        <v>71.481152691714456</v>
      </c>
      <c r="CU343" s="27">
        <f t="shared" ca="1" si="697"/>
        <v>0</v>
      </c>
      <c r="CV343" s="43">
        <f t="shared" ca="1" si="698"/>
        <v>0</v>
      </c>
      <c r="CW343" s="25">
        <f t="shared" si="739"/>
        <v>436.83003038999993</v>
      </c>
      <c r="CX343" s="34">
        <f t="shared" si="797"/>
        <v>1</v>
      </c>
      <c r="CY343" s="23">
        <f t="shared" si="798"/>
        <v>0.10491073159291853</v>
      </c>
      <c r="CZ343" s="27">
        <f t="shared" si="799"/>
        <v>76.526551433456717</v>
      </c>
      <c r="DA343" s="27">
        <f t="shared" ca="1" si="699"/>
        <v>0</v>
      </c>
      <c r="DB343" s="43">
        <f t="shared" ca="1" si="700"/>
        <v>0</v>
      </c>
      <c r="DC343" s="25">
        <f t="shared" si="740"/>
        <v>436.83003038999993</v>
      </c>
      <c r="DD343" s="34">
        <f t="shared" si="741"/>
        <v>1</v>
      </c>
      <c r="DE343" s="23">
        <f t="shared" si="800"/>
        <v>0.10491073159291853</v>
      </c>
      <c r="DF343" s="27">
        <f t="shared" si="801"/>
        <v>96.773815184153136</v>
      </c>
      <c r="DG343" s="27">
        <f t="shared" ca="1" si="664"/>
        <v>0</v>
      </c>
      <c r="DH343" s="43">
        <f t="shared" ca="1" si="665"/>
        <v>0</v>
      </c>
      <c r="DI343" s="25">
        <f t="shared" si="742"/>
        <v>498.10108015000003</v>
      </c>
      <c r="DJ343" s="26">
        <f t="shared" si="743"/>
        <v>1</v>
      </c>
      <c r="DK343" s="23">
        <f t="shared" si="802"/>
        <v>0.10491073159291853</v>
      </c>
      <c r="DL343" s="27">
        <f t="shared" si="803"/>
        <v>127.99171517461421</v>
      </c>
      <c r="DM343" s="27">
        <f t="shared" ca="1" si="701"/>
        <v>0</v>
      </c>
      <c r="DN343" s="43">
        <f t="shared" ca="1" si="702"/>
        <v>0</v>
      </c>
      <c r="DO343" s="25">
        <f t="shared" si="744"/>
        <v>462.94886667999998</v>
      </c>
      <c r="DP343" s="26">
        <f t="shared" si="745"/>
        <v>1</v>
      </c>
      <c r="DQ343" s="23">
        <f t="shared" si="804"/>
        <v>0.10491073159291853</v>
      </c>
      <c r="DR343" s="27">
        <f t="shared" si="805"/>
        <v>144.33244592383721</v>
      </c>
      <c r="DS343" s="27">
        <f t="shared" ca="1" si="703"/>
        <v>0</v>
      </c>
      <c r="DT343" s="43">
        <f t="shared" ca="1" si="704"/>
        <v>0</v>
      </c>
      <c r="DU343" s="25">
        <f t="shared" si="746"/>
        <v>436.83003038999993</v>
      </c>
      <c r="DV343" s="26">
        <f t="shared" si="747"/>
        <v>1</v>
      </c>
      <c r="DW343" s="23">
        <f t="shared" si="806"/>
        <v>0.10491073159291853</v>
      </c>
      <c r="DX343" s="27">
        <f t="shared" si="807"/>
        <v>85.472437735003751</v>
      </c>
      <c r="DY343" s="27">
        <f t="shared" ca="1" si="705"/>
        <v>0</v>
      </c>
      <c r="DZ343" s="43">
        <f t="shared" ca="1" si="706"/>
        <v>0</v>
      </c>
      <c r="EA343" s="25">
        <f t="shared" si="748"/>
        <v>436.83003038999993</v>
      </c>
      <c r="EB343" s="34">
        <f t="shared" si="808"/>
        <v>1</v>
      </c>
      <c r="EC343" s="23">
        <f t="shared" si="809"/>
        <v>0.10491073159291853</v>
      </c>
      <c r="ED343" s="27">
        <f t="shared" si="810"/>
        <v>123.62861984144166</v>
      </c>
      <c r="EE343" s="27">
        <f t="shared" ca="1" si="707"/>
        <v>0</v>
      </c>
      <c r="EF343" s="43">
        <f t="shared" ca="1" si="708"/>
        <v>0</v>
      </c>
      <c r="EG343" s="25">
        <f t="shared" si="749"/>
        <v>498.10108015000003</v>
      </c>
      <c r="EH343" s="26">
        <f t="shared" si="811"/>
        <v>1</v>
      </c>
      <c r="EI343" s="23">
        <f t="shared" si="812"/>
        <v>0.10491073159291853</v>
      </c>
      <c r="EJ343" s="27">
        <f t="shared" si="813"/>
        <v>130.75432198265239</v>
      </c>
      <c r="EK343" s="27">
        <f t="shared" ca="1" si="709"/>
        <v>0</v>
      </c>
      <c r="EL343" s="43">
        <f t="shared" ca="1" si="710"/>
        <v>0</v>
      </c>
      <c r="EM343" s="25">
        <f t="shared" si="750"/>
        <v>462.94886667999998</v>
      </c>
      <c r="EN343" s="26">
        <f t="shared" si="814"/>
        <v>1</v>
      </c>
      <c r="EO343" s="23">
        <f t="shared" si="815"/>
        <v>0.10491073159291853</v>
      </c>
      <c r="EP343" s="27">
        <f t="shared" si="816"/>
        <v>96.822034091967041</v>
      </c>
      <c r="EQ343" s="27">
        <f t="shared" ca="1" si="711"/>
        <v>0</v>
      </c>
      <c r="ER343" s="43">
        <f t="shared" ca="1" si="712"/>
        <v>0</v>
      </c>
      <c r="ES343" s="25">
        <f t="shared" si="751"/>
        <v>436.83003038999993</v>
      </c>
      <c r="ET343" s="26">
        <f t="shared" si="817"/>
        <v>1</v>
      </c>
      <c r="EU343" s="23">
        <f t="shared" si="818"/>
        <v>0.10491073159291853</v>
      </c>
      <c r="EV343" s="27">
        <f t="shared" si="819"/>
        <v>90.578365272418523</v>
      </c>
      <c r="EW343" s="27">
        <f t="shared" ca="1" si="713"/>
        <v>0</v>
      </c>
      <c r="EX343" s="43">
        <f t="shared" ca="1" si="714"/>
        <v>0</v>
      </c>
      <c r="EY343" s="25">
        <f t="shared" si="752"/>
        <v>436.83003038999993</v>
      </c>
      <c r="EZ343" s="34">
        <f t="shared" si="820"/>
        <v>1</v>
      </c>
      <c r="FA343" s="23">
        <f t="shared" si="821"/>
        <v>0.10491073159291853</v>
      </c>
      <c r="FB343" s="27">
        <f t="shared" si="822"/>
        <v>110.62008229102409</v>
      </c>
      <c r="FC343" s="27">
        <f t="shared" ca="1" si="715"/>
        <v>0</v>
      </c>
      <c r="FD343" s="43">
        <f t="shared" ca="1" si="716"/>
        <v>0</v>
      </c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25">
        <f t="shared" si="753"/>
        <v>436.83003038999993</v>
      </c>
      <c r="FT343" s="26">
        <f t="shared" si="823"/>
        <v>1</v>
      </c>
      <c r="FU343" s="23">
        <f t="shared" si="824"/>
        <v>0.10491073159291853</v>
      </c>
      <c r="FV343" s="27">
        <f t="shared" si="825"/>
        <v>12.386833061907147</v>
      </c>
      <c r="FW343" s="27">
        <f t="shared" ca="1" si="717"/>
        <v>0</v>
      </c>
      <c r="FX343" s="43">
        <f t="shared" ca="1" si="718"/>
        <v>0</v>
      </c>
      <c r="FY343" s="25">
        <f t="shared" si="754"/>
        <v>436.83003038999993</v>
      </c>
      <c r="FZ343" s="26">
        <f t="shared" si="826"/>
        <v>1</v>
      </c>
      <c r="GA343" s="23">
        <f t="shared" si="827"/>
        <v>0.10491073159291853</v>
      </c>
      <c r="GB343" s="27">
        <f t="shared" si="828"/>
        <v>72.480172252501319</v>
      </c>
      <c r="GC343" s="27">
        <f t="shared" ca="1" si="719"/>
        <v>0</v>
      </c>
      <c r="GD343" s="43">
        <f t="shared" ca="1" si="720"/>
        <v>0</v>
      </c>
      <c r="GE343" s="47"/>
      <c r="GF343" s="47"/>
    </row>
    <row r="344" spans="1:188" x14ac:dyDescent="0.2">
      <c r="A344" s="30">
        <v>35124</v>
      </c>
      <c r="B344" s="34">
        <v>511.21677929999998</v>
      </c>
      <c r="C344" s="23">
        <v>1.091971135564429E-2</v>
      </c>
      <c r="D344" s="24">
        <f t="shared" si="666"/>
        <v>-2.2393430611360898E-2</v>
      </c>
      <c r="E344" s="25" t="e">
        <f>#N/A</f>
        <v>#N/A</v>
      </c>
      <c r="F344" s="26">
        <v>1</v>
      </c>
      <c r="G344" s="23">
        <f t="shared" si="755"/>
        <v>-2.2393430611360898E-2</v>
      </c>
      <c r="H344" s="27">
        <f t="shared" si="756"/>
        <v>150.74038815737015</v>
      </c>
      <c r="I344" s="27">
        <f t="shared" ca="1" si="667"/>
        <v>-2.2393430611360898E-2</v>
      </c>
      <c r="J344" s="43">
        <f t="shared" ca="1" si="668"/>
        <v>-2.2393430611360898E-2</v>
      </c>
      <c r="K344" s="25" t="e">
        <f>#N/A</f>
        <v>#N/A</v>
      </c>
      <c r="L344" s="26">
        <v>0</v>
      </c>
      <c r="M344" s="23">
        <f t="shared" si="757"/>
        <v>1.091971135564429E-2</v>
      </c>
      <c r="N344" s="27">
        <f t="shared" si="758"/>
        <v>11.875595786207469</v>
      </c>
      <c r="O344" s="27">
        <f t="shared" ca="1" si="669"/>
        <v>0</v>
      </c>
      <c r="P344" s="43">
        <f t="shared" ca="1" si="670"/>
        <v>0</v>
      </c>
      <c r="Q344" s="25">
        <f t="shared" si="721"/>
        <v>446.98863167000002</v>
      </c>
      <c r="R344" s="26">
        <f t="shared" si="759"/>
        <v>1</v>
      </c>
      <c r="S344" s="23">
        <f t="shared" si="760"/>
        <v>-2.2393430611360898E-2</v>
      </c>
      <c r="T344" s="27">
        <f t="shared" si="761"/>
        <v>102.74807924516632</v>
      </c>
      <c r="U344" s="27">
        <f t="shared" ca="1" si="671"/>
        <v>-2.2393430611360898E-2</v>
      </c>
      <c r="V344" s="43">
        <f t="shared" ca="1" si="672"/>
        <v>-2.2393430611360898E-2</v>
      </c>
      <c r="W344" s="25">
        <f t="shared" si="722"/>
        <v>517.07184299999994</v>
      </c>
      <c r="X344" s="26">
        <f t="shared" si="762"/>
        <v>1</v>
      </c>
      <c r="Y344" s="23">
        <f t="shared" si="763"/>
        <v>-2.2393430611360898E-2</v>
      </c>
      <c r="Z344" s="27">
        <f t="shared" si="764"/>
        <v>186.13164378927516</v>
      </c>
      <c r="AA344" s="27">
        <f t="shared" ca="1" si="673"/>
        <v>-2.2393430611360898E-2</v>
      </c>
      <c r="AB344" s="43">
        <f t="shared" ca="1" si="674"/>
        <v>-2.2393430611360898E-2</v>
      </c>
      <c r="AC344" s="25">
        <f t="shared" si="723"/>
        <v>479.71684648000002</v>
      </c>
      <c r="AD344" s="26">
        <f t="shared" si="765"/>
        <v>1</v>
      </c>
      <c r="AE344" s="23">
        <f t="shared" si="766"/>
        <v>-2.2393430611360898E-2</v>
      </c>
      <c r="AF344" s="27">
        <f t="shared" si="767"/>
        <v>140.3380987847338</v>
      </c>
      <c r="AG344" s="27">
        <f t="shared" ca="1" si="675"/>
        <v>-2.2393430611360898E-2</v>
      </c>
      <c r="AH344" s="43">
        <f t="shared" ca="1" si="676"/>
        <v>-2.2393430611360898E-2</v>
      </c>
      <c r="AI344" s="25">
        <f t="shared" si="724"/>
        <v>446.98863167000002</v>
      </c>
      <c r="AJ344" s="26">
        <f t="shared" si="768"/>
        <v>1</v>
      </c>
      <c r="AK344" s="23">
        <f t="shared" si="769"/>
        <v>-2.2393430611360898E-2</v>
      </c>
      <c r="AL344" s="27">
        <f t="shared" si="770"/>
        <v>102.74807924516632</v>
      </c>
      <c r="AM344" s="27">
        <f t="shared" ca="1" si="677"/>
        <v>-2.2393430611360898E-2</v>
      </c>
      <c r="AN344" s="43">
        <f t="shared" ca="1" si="678"/>
        <v>-2.2393430611360898E-2</v>
      </c>
      <c r="AO344" s="25">
        <f t="shared" si="725"/>
        <v>446.98863167000002</v>
      </c>
      <c r="AP344" s="34">
        <f t="shared" si="771"/>
        <v>1</v>
      </c>
      <c r="AQ344" s="23">
        <f t="shared" si="772"/>
        <v>-2.2393430611360898E-2</v>
      </c>
      <c r="AR344" s="27">
        <f t="shared" si="773"/>
        <v>146.97280495426946</v>
      </c>
      <c r="AS344" s="27">
        <f t="shared" ca="1" si="679"/>
        <v>-2.2393430611360898E-2</v>
      </c>
      <c r="AT344" s="43">
        <f t="shared" ca="1" si="680"/>
        <v>-2.2393430611360898E-2</v>
      </c>
      <c r="AU344" s="25">
        <f t="shared" si="726"/>
        <v>479.71684648000002</v>
      </c>
      <c r="AV344" s="26">
        <f t="shared" si="774"/>
        <v>1</v>
      </c>
      <c r="AW344" s="23">
        <f t="shared" si="775"/>
        <v>-2.2393430611360898E-2</v>
      </c>
      <c r="AX344" s="27">
        <f t="shared" si="776"/>
        <v>85.543803575623002</v>
      </c>
      <c r="AY344" s="27">
        <f t="shared" ca="1" si="681"/>
        <v>-2.2393430611360898E-2</v>
      </c>
      <c r="AZ344" s="43">
        <f t="shared" ca="1" si="682"/>
        <v>-2.2393430611360898E-2</v>
      </c>
      <c r="BA344" s="25">
        <f t="shared" si="727"/>
        <v>479.71684648000002</v>
      </c>
      <c r="BB344" s="26">
        <f t="shared" si="777"/>
        <v>1</v>
      </c>
      <c r="BC344" s="23">
        <f t="shared" si="778"/>
        <v>-2.2393430611360898E-2</v>
      </c>
      <c r="BD344" s="27">
        <f t="shared" si="779"/>
        <v>77.657405249379821</v>
      </c>
      <c r="BE344" s="27">
        <f t="shared" ca="1" si="683"/>
        <v>-2.2393430611360898E-2</v>
      </c>
      <c r="BF344" s="43">
        <f t="shared" ca="1" si="684"/>
        <v>-2.2393430611360898E-2</v>
      </c>
      <c r="BG344" s="25">
        <f t="shared" si="728"/>
        <v>446.98863167000002</v>
      </c>
      <c r="BH344" s="26">
        <f t="shared" si="780"/>
        <v>1</v>
      </c>
      <c r="BI344" s="23">
        <f t="shared" si="781"/>
        <v>-2.2393430611360898E-2</v>
      </c>
      <c r="BJ344" s="27">
        <f t="shared" si="782"/>
        <v>86.756285311987355</v>
      </c>
      <c r="BK344" s="27">
        <f t="shared" ca="1" si="685"/>
        <v>-2.2393430611360898E-2</v>
      </c>
      <c r="BL344" s="43">
        <f t="shared" ca="1" si="686"/>
        <v>-2.2393430611360898E-2</v>
      </c>
      <c r="BM344" s="25">
        <f t="shared" si="729"/>
        <v>470.99351878333329</v>
      </c>
      <c r="BN344" s="26">
        <f t="shared" si="783"/>
        <v>1</v>
      </c>
      <c r="BO344" s="23">
        <f t="shared" si="784"/>
        <v>-2.2393430611360898E-2</v>
      </c>
      <c r="BP344" s="27">
        <f t="shared" si="785"/>
        <v>42.47559194993822</v>
      </c>
      <c r="BQ344" s="27">
        <f t="shared" ca="1" si="687"/>
        <v>-2.2393430611360898E-2</v>
      </c>
      <c r="BR344" s="43">
        <f t="shared" ca="1" si="688"/>
        <v>-2.2393430611360898E-2</v>
      </c>
      <c r="BS344" s="25">
        <f t="shared" si="730"/>
        <v>446.98863167000002</v>
      </c>
      <c r="BT344" s="34">
        <f t="shared" si="786"/>
        <v>1</v>
      </c>
      <c r="BU344" s="23">
        <f t="shared" si="787"/>
        <v>-2.2393430611360898E-2</v>
      </c>
      <c r="BV344" s="27">
        <f t="shared" si="788"/>
        <v>73.493581276953023</v>
      </c>
      <c r="BW344" s="27">
        <f t="shared" ca="1" si="689"/>
        <v>-2.2393430611360787E-2</v>
      </c>
      <c r="BX344" s="43">
        <f t="shared" ca="1" si="690"/>
        <v>-2.2393430611360787E-2</v>
      </c>
      <c r="BY344" s="25">
        <f t="shared" si="731"/>
        <v>517.07184299999994</v>
      </c>
      <c r="BZ344" s="50">
        <f t="shared" si="732"/>
        <v>1</v>
      </c>
      <c r="CA344" s="23">
        <f t="shared" si="789"/>
        <v>-2.2393430611360898E-2</v>
      </c>
      <c r="CB344" s="27">
        <f t="shared" si="790"/>
        <v>71.049281037886317</v>
      </c>
      <c r="CC344" s="27">
        <f t="shared" ca="1" si="691"/>
        <v>-2.2393430611360898E-2</v>
      </c>
      <c r="CD344" s="43">
        <f t="shared" ca="1" si="692"/>
        <v>-2.2393430611360898E-2</v>
      </c>
      <c r="CE344" s="25">
        <f t="shared" si="733"/>
        <v>479.71684648000002</v>
      </c>
      <c r="CF344" s="34">
        <f t="shared" si="734"/>
        <v>1</v>
      </c>
      <c r="CG344" s="23">
        <f t="shared" si="791"/>
        <v>-2.2393430611360898E-2</v>
      </c>
      <c r="CH344" s="27">
        <f t="shared" si="792"/>
        <v>60.292555241861535</v>
      </c>
      <c r="CI344" s="27">
        <f t="shared" ca="1" si="693"/>
        <v>-2.2393430611360898E-2</v>
      </c>
      <c r="CJ344" s="43">
        <f t="shared" ca="1" si="694"/>
        <v>-2.2393430611360898E-2</v>
      </c>
      <c r="CK344" s="25">
        <f t="shared" si="735"/>
        <v>446.98863167000002</v>
      </c>
      <c r="CL344" s="34">
        <f t="shared" si="736"/>
        <v>1</v>
      </c>
      <c r="CM344" s="23">
        <f t="shared" si="793"/>
        <v>-2.2393430611360898E-2</v>
      </c>
      <c r="CN344" s="27">
        <f t="shared" si="794"/>
        <v>80.184508307524069</v>
      </c>
      <c r="CO344" s="27">
        <f t="shared" ca="1" si="695"/>
        <v>-2.2393430611360898E-2</v>
      </c>
      <c r="CP344" s="43">
        <f t="shared" ca="1" si="696"/>
        <v>-2.2393430611360898E-2</v>
      </c>
      <c r="CQ344" s="25">
        <f t="shared" si="737"/>
        <v>428.99161280500005</v>
      </c>
      <c r="CR344" s="34">
        <f t="shared" si="738"/>
        <v>1</v>
      </c>
      <c r="CS344" s="23">
        <f t="shared" si="795"/>
        <v>-2.2393430611360898E-2</v>
      </c>
      <c r="CT344" s="27">
        <f t="shared" si="796"/>
        <v>69.880444458892455</v>
      </c>
      <c r="CU344" s="27">
        <f t="shared" ca="1" si="697"/>
        <v>-2.2393430611360898E-2</v>
      </c>
      <c r="CV344" s="43">
        <f t="shared" ca="1" si="698"/>
        <v>-2.2393430611360898E-2</v>
      </c>
      <c r="CW344" s="25">
        <f t="shared" si="739"/>
        <v>446.98863167000002</v>
      </c>
      <c r="CX344" s="34">
        <f t="shared" si="797"/>
        <v>1</v>
      </c>
      <c r="CY344" s="23">
        <f t="shared" si="798"/>
        <v>-2.2393430611360898E-2</v>
      </c>
      <c r="CZ344" s="27">
        <f t="shared" si="799"/>
        <v>74.812859414004862</v>
      </c>
      <c r="DA344" s="27">
        <f t="shared" ca="1" si="699"/>
        <v>-2.2393430611360898E-2</v>
      </c>
      <c r="DB344" s="43">
        <f t="shared" ca="1" si="700"/>
        <v>-2.2393430611360898E-2</v>
      </c>
      <c r="DC344" s="25">
        <f t="shared" si="740"/>
        <v>446.98863167000002</v>
      </c>
      <c r="DD344" s="34">
        <f t="shared" si="741"/>
        <v>1</v>
      </c>
      <c r="DE344" s="23">
        <f t="shared" si="800"/>
        <v>-2.2393430611360898E-2</v>
      </c>
      <c r="DF344" s="27">
        <f t="shared" si="801"/>
        <v>94.606717468830141</v>
      </c>
      <c r="DG344" s="27">
        <f t="shared" ca="1" si="664"/>
        <v>-2.2393430611360898E-2</v>
      </c>
      <c r="DH344" s="43">
        <f t="shared" ca="1" si="665"/>
        <v>-2.2393430611360898E-2</v>
      </c>
      <c r="DI344" s="25">
        <f t="shared" si="742"/>
        <v>517.07184299999994</v>
      </c>
      <c r="DJ344" s="26">
        <f t="shared" si="743"/>
        <v>1</v>
      </c>
      <c r="DK344" s="23">
        <f t="shared" si="802"/>
        <v>-2.2393430611360898E-2</v>
      </c>
      <c r="DL344" s="27">
        <f t="shared" si="803"/>
        <v>125.12554158202242</v>
      </c>
      <c r="DM344" s="27">
        <f t="shared" ca="1" si="701"/>
        <v>-2.2393430611360898E-2</v>
      </c>
      <c r="DN344" s="43">
        <f t="shared" ca="1" si="702"/>
        <v>-2.2393430611360898E-2</v>
      </c>
      <c r="DO344" s="25">
        <f t="shared" si="744"/>
        <v>479.71684648000002</v>
      </c>
      <c r="DP344" s="26">
        <f t="shared" si="745"/>
        <v>1</v>
      </c>
      <c r="DQ344" s="23">
        <f t="shared" si="804"/>
        <v>-2.2393430611360898E-2</v>
      </c>
      <c r="DR344" s="27">
        <f t="shared" si="805"/>
        <v>141.10034731107376</v>
      </c>
      <c r="DS344" s="27">
        <f t="shared" ca="1" si="703"/>
        <v>-2.2393430611360898E-2</v>
      </c>
      <c r="DT344" s="43">
        <f t="shared" ca="1" si="704"/>
        <v>-2.2393430611360898E-2</v>
      </c>
      <c r="DU344" s="25">
        <f t="shared" si="746"/>
        <v>446.98863167000002</v>
      </c>
      <c r="DV344" s="26">
        <f t="shared" si="747"/>
        <v>1</v>
      </c>
      <c r="DW344" s="23">
        <f t="shared" si="806"/>
        <v>-2.2393430611360898E-2</v>
      </c>
      <c r="DX344" s="27">
        <f t="shared" si="807"/>
        <v>83.558416631401073</v>
      </c>
      <c r="DY344" s="27">
        <f t="shared" ca="1" si="705"/>
        <v>-2.2393430611361009E-2</v>
      </c>
      <c r="DZ344" s="43">
        <f t="shared" ca="1" si="706"/>
        <v>-2.2393430611361009E-2</v>
      </c>
      <c r="EA344" s="25">
        <f t="shared" si="748"/>
        <v>446.98863167000002</v>
      </c>
      <c r="EB344" s="34">
        <f t="shared" si="808"/>
        <v>1</v>
      </c>
      <c r="EC344" s="23">
        <f t="shared" si="809"/>
        <v>-2.2393430611360898E-2</v>
      </c>
      <c r="ED344" s="27">
        <f t="shared" si="810"/>
        <v>120.86015092144402</v>
      </c>
      <c r="EE344" s="27">
        <f t="shared" ca="1" si="707"/>
        <v>-2.2393430611360898E-2</v>
      </c>
      <c r="EF344" s="43">
        <f t="shared" ca="1" si="708"/>
        <v>-2.2393430611360898E-2</v>
      </c>
      <c r="EG344" s="25">
        <f t="shared" si="749"/>
        <v>517.07184299999994</v>
      </c>
      <c r="EH344" s="26">
        <f t="shared" si="811"/>
        <v>1</v>
      </c>
      <c r="EI344" s="23">
        <f t="shared" si="812"/>
        <v>-2.2393430611360898E-2</v>
      </c>
      <c r="EJ344" s="27">
        <f t="shared" si="813"/>
        <v>127.82628414619832</v>
      </c>
      <c r="EK344" s="27">
        <f t="shared" ca="1" si="709"/>
        <v>-2.2393430611360898E-2</v>
      </c>
      <c r="EL344" s="43">
        <f t="shared" ca="1" si="710"/>
        <v>-2.2393430611360898E-2</v>
      </c>
      <c r="EM344" s="25">
        <f t="shared" si="750"/>
        <v>479.71684648000002</v>
      </c>
      <c r="EN344" s="26">
        <f t="shared" si="814"/>
        <v>1</v>
      </c>
      <c r="EO344" s="23">
        <f t="shared" si="815"/>
        <v>-2.2393430611360898E-2</v>
      </c>
      <c r="EP344" s="27">
        <f t="shared" si="816"/>
        <v>94.653856589877762</v>
      </c>
      <c r="EQ344" s="27">
        <f t="shared" ca="1" si="711"/>
        <v>-2.2393430611360898E-2</v>
      </c>
      <c r="ER344" s="43">
        <f t="shared" ca="1" si="712"/>
        <v>-2.2393430611360898E-2</v>
      </c>
      <c r="ES344" s="25">
        <f t="shared" si="751"/>
        <v>446.98863167000002</v>
      </c>
      <c r="ET344" s="26">
        <f t="shared" si="817"/>
        <v>1</v>
      </c>
      <c r="EU344" s="23">
        <f t="shared" si="818"/>
        <v>-2.2393430611360898E-2</v>
      </c>
      <c r="EV344" s="27">
        <f t="shared" si="819"/>
        <v>88.550004934800114</v>
      </c>
      <c r="EW344" s="27">
        <f t="shared" ca="1" si="713"/>
        <v>-2.2393430611360898E-2</v>
      </c>
      <c r="EX344" s="43">
        <f t="shared" ca="1" si="714"/>
        <v>-2.2393430611360898E-2</v>
      </c>
      <c r="EY344" s="25">
        <f t="shared" si="752"/>
        <v>446.98863167000002</v>
      </c>
      <c r="EZ344" s="34">
        <f t="shared" si="820"/>
        <v>1</v>
      </c>
      <c r="FA344" s="23">
        <f t="shared" si="821"/>
        <v>-2.2393430611360898E-2</v>
      </c>
      <c r="FB344" s="27">
        <f t="shared" si="822"/>
        <v>108.14291915401701</v>
      </c>
      <c r="FC344" s="27">
        <f t="shared" ca="1" si="715"/>
        <v>-2.2393430611360898E-2</v>
      </c>
      <c r="FD344" s="43">
        <f t="shared" ca="1" si="716"/>
        <v>-2.2393430611360898E-2</v>
      </c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25">
        <f t="shared" si="753"/>
        <v>446.98863167000002</v>
      </c>
      <c r="FT344" s="26">
        <f t="shared" si="823"/>
        <v>1</v>
      </c>
      <c r="FU344" s="23">
        <f t="shared" si="824"/>
        <v>-2.2393430611360898E-2</v>
      </c>
      <c r="FV344" s="27">
        <f t="shared" si="825"/>
        <v>12.109449375240818</v>
      </c>
      <c r="FW344" s="27">
        <f t="shared" ca="1" si="717"/>
        <v>-2.2393430611361009E-2</v>
      </c>
      <c r="FX344" s="43">
        <f t="shared" ca="1" si="718"/>
        <v>-2.2393430611361009E-2</v>
      </c>
      <c r="FY344" s="25">
        <f t="shared" si="754"/>
        <v>446.98863167000002</v>
      </c>
      <c r="FZ344" s="26">
        <f t="shared" si="826"/>
        <v>1</v>
      </c>
      <c r="GA344" s="23">
        <f t="shared" si="827"/>
        <v>-2.2393430611360898E-2</v>
      </c>
      <c r="GB344" s="27">
        <f t="shared" si="828"/>
        <v>70.857092544465445</v>
      </c>
      <c r="GC344" s="27">
        <f t="shared" ca="1" si="719"/>
        <v>-2.2393430611360898E-2</v>
      </c>
      <c r="GD344" s="43">
        <f t="shared" ca="1" si="720"/>
        <v>-2.2393430611360898E-2</v>
      </c>
      <c r="GE344" s="47"/>
      <c r="GF344" s="47"/>
    </row>
    <row r="345" spans="1:188" x14ac:dyDescent="0.2">
      <c r="A345" s="30">
        <v>35155</v>
      </c>
      <c r="B345" s="34">
        <v>515.49463130000004</v>
      </c>
      <c r="C345" s="23">
        <v>1.1082256508219812E-2</v>
      </c>
      <c r="D345" s="24">
        <f t="shared" si="666"/>
        <v>8.3679804208649511E-3</v>
      </c>
      <c r="E345" s="25" t="e">
        <f>#N/A</f>
        <v>#N/A</v>
      </c>
      <c r="F345" s="26">
        <v>1</v>
      </c>
      <c r="G345" s="23">
        <f t="shared" si="755"/>
        <v>8.3679804208649511E-3</v>
      </c>
      <c r="H345" s="27">
        <f t="shared" si="756"/>
        <v>152.00178077410462</v>
      </c>
      <c r="I345" s="27">
        <f t="shared" ca="1" si="667"/>
        <v>-1.4212837979407755E-2</v>
      </c>
      <c r="J345" s="43">
        <f t="shared" ca="1" si="668"/>
        <v>-1.4212837979407755E-2</v>
      </c>
      <c r="K345" s="25" t="e">
        <f>#N/A</f>
        <v>#N/A</v>
      </c>
      <c r="L345" s="26">
        <v>0</v>
      </c>
      <c r="M345" s="23">
        <f t="shared" si="757"/>
        <v>1.1082256508219812E-2</v>
      </c>
      <c r="N345" s="27">
        <f t="shared" si="758"/>
        <v>12.007204184898155</v>
      </c>
      <c r="O345" s="27">
        <f t="shared" ca="1" si="669"/>
        <v>0</v>
      </c>
      <c r="P345" s="43">
        <f t="shared" ca="1" si="670"/>
        <v>0</v>
      </c>
      <c r="Q345" s="25">
        <f t="shared" si="721"/>
        <v>457.54730366999991</v>
      </c>
      <c r="R345" s="26">
        <f t="shared" si="759"/>
        <v>1</v>
      </c>
      <c r="S345" s="23">
        <f t="shared" si="760"/>
        <v>8.3679804208649511E-3</v>
      </c>
      <c r="T345" s="27">
        <f t="shared" si="761"/>
        <v>103.60787316057136</v>
      </c>
      <c r="U345" s="27">
        <f t="shared" ca="1" si="671"/>
        <v>-1.4212837979407755E-2</v>
      </c>
      <c r="V345" s="43">
        <f t="shared" ca="1" si="672"/>
        <v>-1.4212837979407755E-2</v>
      </c>
      <c r="W345" s="25">
        <f t="shared" si="722"/>
        <v>513.35570529999995</v>
      </c>
      <c r="X345" s="26">
        <f t="shared" si="762"/>
        <v>0</v>
      </c>
      <c r="Y345" s="23">
        <f t="shared" si="763"/>
        <v>1.1082256508219812E-2</v>
      </c>
      <c r="Z345" s="27">
        <f t="shared" si="764"/>
        <v>188.19440241004452</v>
      </c>
      <c r="AA345" s="27">
        <f t="shared" ca="1" si="673"/>
        <v>-1.1559343845275127E-2</v>
      </c>
      <c r="AB345" s="43">
        <f t="shared" ca="1" si="674"/>
        <v>-1.1559343845275127E-2</v>
      </c>
      <c r="AC345" s="25">
        <f t="shared" si="723"/>
        <v>495.17114502000004</v>
      </c>
      <c r="AD345" s="26">
        <f t="shared" si="765"/>
        <v>1</v>
      </c>
      <c r="AE345" s="23">
        <f t="shared" si="766"/>
        <v>8.3679804208649511E-3</v>
      </c>
      <c r="AF345" s="27">
        <f t="shared" si="767"/>
        <v>141.51244524766585</v>
      </c>
      <c r="AG345" s="27">
        <f t="shared" ca="1" si="675"/>
        <v>-1.4212837979407866E-2</v>
      </c>
      <c r="AH345" s="43">
        <f t="shared" ca="1" si="676"/>
        <v>-1.4212837979407866E-2</v>
      </c>
      <c r="AI345" s="25">
        <f t="shared" si="724"/>
        <v>457.54730366999991</v>
      </c>
      <c r="AJ345" s="26">
        <f t="shared" si="768"/>
        <v>1</v>
      </c>
      <c r="AK345" s="23">
        <f t="shared" si="769"/>
        <v>8.3679804208649511E-3</v>
      </c>
      <c r="AL345" s="27">
        <f t="shared" si="770"/>
        <v>103.60787316057136</v>
      </c>
      <c r="AM345" s="27">
        <f t="shared" ca="1" si="677"/>
        <v>-1.4212837979407755E-2</v>
      </c>
      <c r="AN345" s="43">
        <f t="shared" ca="1" si="678"/>
        <v>-1.4212837979407755E-2</v>
      </c>
      <c r="AO345" s="25">
        <f t="shared" si="725"/>
        <v>457.54730366999991</v>
      </c>
      <c r="AP345" s="34">
        <f t="shared" si="771"/>
        <v>0.66666666666666663</v>
      </c>
      <c r="AQ345" s="23">
        <f t="shared" si="772"/>
        <v>9.2727391166499053E-3</v>
      </c>
      <c r="AR345" s="27">
        <f t="shared" si="773"/>
        <v>148.33564543185267</v>
      </c>
      <c r="AS345" s="27">
        <f t="shared" ca="1" si="679"/>
        <v>-1.3328339934696953E-2</v>
      </c>
      <c r="AT345" s="43">
        <f t="shared" ca="1" si="680"/>
        <v>-1.3328339934696953E-2</v>
      </c>
      <c r="AU345" s="25">
        <f t="shared" si="726"/>
        <v>495.17114502000004</v>
      </c>
      <c r="AV345" s="26">
        <f t="shared" si="774"/>
        <v>1</v>
      </c>
      <c r="AW345" s="23">
        <f t="shared" si="775"/>
        <v>8.3679804208649511E-3</v>
      </c>
      <c r="AX345" s="27">
        <f t="shared" si="776"/>
        <v>86.259632449070139</v>
      </c>
      <c r="AY345" s="27">
        <f t="shared" ca="1" si="681"/>
        <v>-1.4212837979407755E-2</v>
      </c>
      <c r="AZ345" s="43">
        <f t="shared" ca="1" si="682"/>
        <v>-1.4212837979407755E-2</v>
      </c>
      <c r="BA345" s="25">
        <f t="shared" si="727"/>
        <v>495.17114502000004</v>
      </c>
      <c r="BB345" s="26">
        <f t="shared" si="777"/>
        <v>1</v>
      </c>
      <c r="BC345" s="23">
        <f t="shared" si="778"/>
        <v>8.3679804208649511E-3</v>
      </c>
      <c r="BD345" s="27">
        <f t="shared" si="779"/>
        <v>78.307240896041804</v>
      </c>
      <c r="BE345" s="27">
        <f t="shared" ca="1" si="683"/>
        <v>-1.4212837979407755E-2</v>
      </c>
      <c r="BF345" s="43">
        <f t="shared" ca="1" si="684"/>
        <v>-1.4212837979407755E-2</v>
      </c>
      <c r="BG345" s="25">
        <f t="shared" si="728"/>
        <v>457.54730366999991</v>
      </c>
      <c r="BH345" s="26">
        <f t="shared" si="780"/>
        <v>1</v>
      </c>
      <c r="BI345" s="23">
        <f t="shared" si="781"/>
        <v>8.3679804208649511E-3</v>
      </c>
      <c r="BJ345" s="27">
        <f t="shared" si="782"/>
        <v>87.482260208865043</v>
      </c>
      <c r="BK345" s="27">
        <f t="shared" ca="1" si="685"/>
        <v>-1.4212837979407755E-2</v>
      </c>
      <c r="BL345" s="43">
        <f t="shared" ca="1" si="686"/>
        <v>-1.4212837979407755E-2</v>
      </c>
      <c r="BM345" s="25">
        <f t="shared" si="729"/>
        <v>485.67981061666666</v>
      </c>
      <c r="BN345" s="26">
        <f t="shared" si="783"/>
        <v>1</v>
      </c>
      <c r="BO345" s="23">
        <f t="shared" si="784"/>
        <v>8.3679804208649511E-3</v>
      </c>
      <c r="BP345" s="27">
        <f t="shared" si="785"/>
        <v>42.831026871739951</v>
      </c>
      <c r="BQ345" s="27">
        <f t="shared" ca="1" si="687"/>
        <v>-1.4212837979407755E-2</v>
      </c>
      <c r="BR345" s="43">
        <f t="shared" ca="1" si="688"/>
        <v>-1.4212837979407755E-2</v>
      </c>
      <c r="BS345" s="25">
        <f t="shared" si="730"/>
        <v>457.54730366999991</v>
      </c>
      <c r="BT345" s="34">
        <f t="shared" si="786"/>
        <v>1</v>
      </c>
      <c r="BU345" s="23">
        <f t="shared" si="787"/>
        <v>8.3679804208649511E-3</v>
      </c>
      <c r="BV345" s="27">
        <f t="shared" si="788"/>
        <v>74.10857412613781</v>
      </c>
      <c r="BW345" s="27">
        <f t="shared" ca="1" si="689"/>
        <v>-1.4212837979407755E-2</v>
      </c>
      <c r="BX345" s="43">
        <f t="shared" ca="1" si="690"/>
        <v>-1.4212837979407755E-2</v>
      </c>
      <c r="BY345" s="25">
        <f t="shared" si="731"/>
        <v>513.35570529999995</v>
      </c>
      <c r="BZ345" s="50">
        <f t="shared" si="732"/>
        <v>0</v>
      </c>
      <c r="CA345" s="23">
        <f t="shared" si="789"/>
        <v>1.1082256508219812E-2</v>
      </c>
      <c r="CB345" s="27">
        <f t="shared" si="790"/>
        <v>71.836667395072766</v>
      </c>
      <c r="CC345" s="27">
        <f t="shared" ca="1" si="691"/>
        <v>-1.1559343845275238E-2</v>
      </c>
      <c r="CD345" s="43">
        <f t="shared" ca="1" si="692"/>
        <v>-1.1559343845275238E-2</v>
      </c>
      <c r="CE345" s="25">
        <f t="shared" si="733"/>
        <v>495.17114502000004</v>
      </c>
      <c r="CF345" s="34">
        <f t="shared" si="734"/>
        <v>1</v>
      </c>
      <c r="CG345" s="23">
        <f t="shared" si="791"/>
        <v>8.3679804208649511E-3</v>
      </c>
      <c r="CH345" s="27">
        <f t="shared" si="792"/>
        <v>60.79708216364935</v>
      </c>
      <c r="CI345" s="27">
        <f t="shared" ca="1" si="693"/>
        <v>-1.4212837979407866E-2</v>
      </c>
      <c r="CJ345" s="43">
        <f t="shared" ca="1" si="694"/>
        <v>-1.4212837979407866E-2</v>
      </c>
      <c r="CK345" s="25">
        <f t="shared" si="735"/>
        <v>457.54730366999991</v>
      </c>
      <c r="CL345" s="34">
        <f t="shared" si="736"/>
        <v>1</v>
      </c>
      <c r="CM345" s="23">
        <f t="shared" si="793"/>
        <v>8.3679804208649511E-3</v>
      </c>
      <c r="CN345" s="27">
        <f t="shared" si="794"/>
        <v>80.855490703098113</v>
      </c>
      <c r="CO345" s="27">
        <f t="shared" ca="1" si="695"/>
        <v>-1.4212837979407755E-2</v>
      </c>
      <c r="CP345" s="43">
        <f t="shared" ca="1" si="696"/>
        <v>-1.4212837979407755E-2</v>
      </c>
      <c r="CQ345" s="25">
        <f t="shared" si="737"/>
        <v>434.00202766000001</v>
      </c>
      <c r="CR345" s="34">
        <f t="shared" si="738"/>
        <v>1</v>
      </c>
      <c r="CS345" s="23">
        <f t="shared" si="795"/>
        <v>8.3679804208649511E-3</v>
      </c>
      <c r="CT345" s="27">
        <f t="shared" si="796"/>
        <v>70.465202649925814</v>
      </c>
      <c r="CU345" s="27">
        <f t="shared" ca="1" si="697"/>
        <v>-1.4212837979407755E-2</v>
      </c>
      <c r="CV345" s="43">
        <f t="shared" ca="1" si="698"/>
        <v>-1.4212837979407755E-2</v>
      </c>
      <c r="CW345" s="25">
        <f t="shared" si="739"/>
        <v>457.54730366999991</v>
      </c>
      <c r="CX345" s="34">
        <f t="shared" si="797"/>
        <v>0.75</v>
      </c>
      <c r="CY345" s="23">
        <f t="shared" si="798"/>
        <v>9.0465494427036663E-3</v>
      </c>
      <c r="CZ345" s="27">
        <f t="shared" si="799"/>
        <v>75.489657645643689</v>
      </c>
      <c r="DA345" s="27">
        <f t="shared" ca="1" si="699"/>
        <v>-1.3549464445874793E-2</v>
      </c>
      <c r="DB345" s="43">
        <f t="shared" ca="1" si="700"/>
        <v>-1.3549464445874793E-2</v>
      </c>
      <c r="DC345" s="25">
        <f t="shared" si="740"/>
        <v>457.54730366999991</v>
      </c>
      <c r="DD345" s="34">
        <f t="shared" si="741"/>
        <v>0.83333333333333326</v>
      </c>
      <c r="DE345" s="23">
        <f t="shared" si="800"/>
        <v>8.8957563267395082E-3</v>
      </c>
      <c r="DF345" s="27">
        <f t="shared" si="801"/>
        <v>95.448315774305541</v>
      </c>
      <c r="DG345" s="27">
        <f t="shared" ca="1" si="664"/>
        <v>-1.369688078665976E-2</v>
      </c>
      <c r="DH345" s="43">
        <f t="shared" ca="1" si="665"/>
        <v>-1.369688078665976E-2</v>
      </c>
      <c r="DI345" s="25">
        <f t="shared" si="742"/>
        <v>513.35570529999995</v>
      </c>
      <c r="DJ345" s="26">
        <f t="shared" si="743"/>
        <v>0</v>
      </c>
      <c r="DK345" s="23">
        <f t="shared" si="802"/>
        <v>1.1082256508219812E-2</v>
      </c>
      <c r="DL345" s="27">
        <f t="shared" si="803"/>
        <v>126.51221492956432</v>
      </c>
      <c r="DM345" s="27">
        <f t="shared" ca="1" si="701"/>
        <v>-1.1559343845275238E-2</v>
      </c>
      <c r="DN345" s="43">
        <f t="shared" ca="1" si="702"/>
        <v>-1.1559343845275238E-2</v>
      </c>
      <c r="DO345" s="25">
        <f t="shared" si="744"/>
        <v>495.17114502000004</v>
      </c>
      <c r="DP345" s="26">
        <f t="shared" si="745"/>
        <v>1</v>
      </c>
      <c r="DQ345" s="23">
        <f t="shared" si="804"/>
        <v>8.3679804208649511E-3</v>
      </c>
      <c r="DR345" s="27">
        <f t="shared" si="805"/>
        <v>142.28107225475006</v>
      </c>
      <c r="DS345" s="27">
        <f t="shared" ca="1" si="703"/>
        <v>-1.4212837979407977E-2</v>
      </c>
      <c r="DT345" s="43">
        <f t="shared" ca="1" si="704"/>
        <v>-1.4212837979407977E-2</v>
      </c>
      <c r="DU345" s="25">
        <f t="shared" si="746"/>
        <v>457.54730366999991</v>
      </c>
      <c r="DV345" s="26">
        <f t="shared" si="747"/>
        <v>1</v>
      </c>
      <c r="DW345" s="23">
        <f t="shared" si="806"/>
        <v>8.3679804208649511E-3</v>
      </c>
      <c r="DX345" s="27">
        <f t="shared" si="807"/>
        <v>84.257631825771114</v>
      </c>
      <c r="DY345" s="27">
        <f t="shared" ca="1" si="705"/>
        <v>-1.4212837979407866E-2</v>
      </c>
      <c r="DZ345" s="43">
        <f t="shared" ca="1" si="706"/>
        <v>-1.4212837979407866E-2</v>
      </c>
      <c r="EA345" s="25">
        <f t="shared" si="748"/>
        <v>457.54730366999991</v>
      </c>
      <c r="EB345" s="34">
        <f t="shared" si="808"/>
        <v>0.66666666666666663</v>
      </c>
      <c r="EC345" s="23">
        <f t="shared" si="809"/>
        <v>9.2727391166499053E-3</v>
      </c>
      <c r="ED345" s="27">
        <f t="shared" si="810"/>
        <v>121.9808555705375</v>
      </c>
      <c r="EE345" s="27">
        <f t="shared" ca="1" si="707"/>
        <v>-1.3328339934696953E-2</v>
      </c>
      <c r="EF345" s="43">
        <f t="shared" ca="1" si="708"/>
        <v>-1.3328339934696953E-2</v>
      </c>
      <c r="EG345" s="25">
        <f t="shared" si="749"/>
        <v>513.35570529999995</v>
      </c>
      <c r="EH345" s="26">
        <f t="shared" si="811"/>
        <v>0</v>
      </c>
      <c r="EI345" s="23">
        <f t="shared" si="812"/>
        <v>1.1082256508219812E-2</v>
      </c>
      <c r="EJ345" s="27">
        <f t="shared" si="813"/>
        <v>129.24288781559909</v>
      </c>
      <c r="EK345" s="27">
        <f t="shared" ca="1" si="709"/>
        <v>-1.1559343845275127E-2</v>
      </c>
      <c r="EL345" s="43">
        <f t="shared" ca="1" si="710"/>
        <v>-1.1559343845275127E-2</v>
      </c>
      <c r="EM345" s="25">
        <f t="shared" si="750"/>
        <v>495.17114502000004</v>
      </c>
      <c r="EN345" s="26">
        <f t="shared" si="814"/>
        <v>1</v>
      </c>
      <c r="EO345" s="23">
        <f t="shared" si="815"/>
        <v>8.3679804208649511E-3</v>
      </c>
      <c r="EP345" s="27">
        <f t="shared" si="816"/>
        <v>95.445918208581219</v>
      </c>
      <c r="EQ345" s="27">
        <f t="shared" ca="1" si="711"/>
        <v>-1.4212837979407755E-2</v>
      </c>
      <c r="ER345" s="43">
        <f t="shared" ca="1" si="712"/>
        <v>-1.4212837979407755E-2</v>
      </c>
      <c r="ES345" s="25">
        <f t="shared" si="751"/>
        <v>457.54730366999991</v>
      </c>
      <c r="ET345" s="26">
        <f t="shared" si="817"/>
        <v>1</v>
      </c>
      <c r="EU345" s="23">
        <f t="shared" si="818"/>
        <v>8.3679804208649511E-3</v>
      </c>
      <c r="EV345" s="27">
        <f t="shared" si="819"/>
        <v>89.290989642362021</v>
      </c>
      <c r="EW345" s="27">
        <f t="shared" ca="1" si="713"/>
        <v>-1.4212837979407755E-2</v>
      </c>
      <c r="EX345" s="43">
        <f t="shared" ca="1" si="714"/>
        <v>-1.4212837979407755E-2</v>
      </c>
      <c r="EY345" s="25">
        <f t="shared" si="752"/>
        <v>457.54730366999991</v>
      </c>
      <c r="EZ345" s="34">
        <f t="shared" si="820"/>
        <v>0.66666666666666663</v>
      </c>
      <c r="FA345" s="23">
        <f t="shared" si="821"/>
        <v>9.2727391166499053E-3</v>
      </c>
      <c r="FB345" s="27">
        <f t="shared" si="822"/>
        <v>109.14570023064516</v>
      </c>
      <c r="FC345" s="27">
        <f t="shared" ca="1" si="715"/>
        <v>-1.3328339934697064E-2</v>
      </c>
      <c r="FD345" s="43">
        <f t="shared" ca="1" si="716"/>
        <v>-1.3328339934697064E-2</v>
      </c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25">
        <f t="shared" si="753"/>
        <v>457.54730366999991</v>
      </c>
      <c r="FT345" s="26">
        <f t="shared" si="823"/>
        <v>1</v>
      </c>
      <c r="FU345" s="23">
        <f t="shared" si="824"/>
        <v>8.3679804208649511E-3</v>
      </c>
      <c r="FV345" s="27">
        <f t="shared" si="825"/>
        <v>12.210781010520288</v>
      </c>
      <c r="FW345" s="27">
        <f t="shared" ca="1" si="717"/>
        <v>-1.4212837979407866E-2</v>
      </c>
      <c r="FX345" s="43">
        <f t="shared" ca="1" si="718"/>
        <v>-1.4212837979407866E-2</v>
      </c>
      <c r="FY345" s="25">
        <f t="shared" si="754"/>
        <v>457.54730366999991</v>
      </c>
      <c r="FZ345" s="26">
        <f t="shared" si="826"/>
        <v>1</v>
      </c>
      <c r="GA345" s="23">
        <f t="shared" si="827"/>
        <v>8.3679804208649511E-3</v>
      </c>
      <c r="GB345" s="27">
        <f t="shared" si="828"/>
        <v>71.450023307556947</v>
      </c>
      <c r="GC345" s="27">
        <f t="shared" ca="1" si="719"/>
        <v>-1.4212837979407866E-2</v>
      </c>
      <c r="GD345" s="43">
        <f t="shared" ca="1" si="720"/>
        <v>-1.4212837979407866E-2</v>
      </c>
      <c r="GE345" s="47"/>
      <c r="GF345" s="47"/>
    </row>
    <row r="346" spans="1:188" x14ac:dyDescent="0.2">
      <c r="A346" s="30">
        <v>35185</v>
      </c>
      <c r="B346" s="34">
        <v>533.78566750000005</v>
      </c>
      <c r="C346" s="23">
        <v>1.1200290879070041E-2</v>
      </c>
      <c r="D346" s="24">
        <f t="shared" si="666"/>
        <v>3.5482496013339082E-2</v>
      </c>
      <c r="E346" s="25" t="e">
        <f>#N/A</f>
        <v>#N/A</v>
      </c>
      <c r="F346" s="26">
        <v>1</v>
      </c>
      <c r="G346" s="23">
        <f t="shared" si="755"/>
        <v>3.5482496013339082E-2</v>
      </c>
      <c r="H346" s="27">
        <f t="shared" si="756"/>
        <v>157.39518335444222</v>
      </c>
      <c r="I346" s="27">
        <f t="shared" ca="1" si="667"/>
        <v>0</v>
      </c>
      <c r="J346" s="43">
        <f t="shared" ca="1" si="668"/>
        <v>0</v>
      </c>
      <c r="K346" s="25" t="e">
        <f>#N/A</f>
        <v>#N/A</v>
      </c>
      <c r="L346" s="26">
        <v>0</v>
      </c>
      <c r="M346" s="23">
        <f t="shared" si="757"/>
        <v>1.1200290879070041E-2</v>
      </c>
      <c r="N346" s="27">
        <f t="shared" si="758"/>
        <v>12.141688364413401</v>
      </c>
      <c r="O346" s="27">
        <f t="shared" ca="1" si="669"/>
        <v>0</v>
      </c>
      <c r="P346" s="43">
        <f t="shared" ca="1" si="670"/>
        <v>0</v>
      </c>
      <c r="Q346" s="25">
        <f t="shared" si="721"/>
        <v>470.23121750000001</v>
      </c>
      <c r="R346" s="26">
        <f t="shared" si="759"/>
        <v>1</v>
      </c>
      <c r="S346" s="23">
        <f t="shared" si="760"/>
        <v>3.5482496013339082E-2</v>
      </c>
      <c r="T346" s="27">
        <f t="shared" si="761"/>
        <v>107.28413910694188</v>
      </c>
      <c r="U346" s="27">
        <f t="shared" ca="1" si="671"/>
        <v>0</v>
      </c>
      <c r="V346" s="43">
        <f t="shared" ca="1" si="672"/>
        <v>0</v>
      </c>
      <c r="W346" s="25">
        <f t="shared" si="722"/>
        <v>524.64014940000004</v>
      </c>
      <c r="X346" s="26">
        <f t="shared" si="762"/>
        <v>1</v>
      </c>
      <c r="Y346" s="23">
        <f t="shared" si="763"/>
        <v>3.5482496013339082E-2</v>
      </c>
      <c r="Z346" s="27">
        <f t="shared" si="764"/>
        <v>194.87200954329165</v>
      </c>
      <c r="AA346" s="27">
        <f t="shared" ca="1" si="673"/>
        <v>0</v>
      </c>
      <c r="AB346" s="43">
        <f t="shared" ca="1" si="674"/>
        <v>0</v>
      </c>
      <c r="AC346" s="25">
        <f t="shared" si="723"/>
        <v>511.3398476800001</v>
      </c>
      <c r="AD346" s="26">
        <f t="shared" si="765"/>
        <v>1</v>
      </c>
      <c r="AE346" s="23">
        <f t="shared" si="766"/>
        <v>3.5482496013339082E-2</v>
      </c>
      <c r="AF346" s="27">
        <f t="shared" si="767"/>
        <v>146.53366002200403</v>
      </c>
      <c r="AG346" s="27">
        <f t="shared" ca="1" si="675"/>
        <v>0</v>
      </c>
      <c r="AH346" s="43">
        <f t="shared" ca="1" si="676"/>
        <v>0</v>
      </c>
      <c r="AI346" s="25">
        <f t="shared" si="724"/>
        <v>470.23121750000001</v>
      </c>
      <c r="AJ346" s="26">
        <f t="shared" si="768"/>
        <v>1</v>
      </c>
      <c r="AK346" s="23">
        <f t="shared" si="769"/>
        <v>3.5482496013339082E-2</v>
      </c>
      <c r="AL346" s="27">
        <f t="shared" si="770"/>
        <v>107.28413910694188</v>
      </c>
      <c r="AM346" s="27">
        <f t="shared" ca="1" si="677"/>
        <v>0</v>
      </c>
      <c r="AN346" s="43">
        <f t="shared" ca="1" si="678"/>
        <v>0</v>
      </c>
      <c r="AO346" s="25">
        <f t="shared" si="725"/>
        <v>470.23121750000001</v>
      </c>
      <c r="AP346" s="34">
        <f t="shared" si="771"/>
        <v>1</v>
      </c>
      <c r="AQ346" s="23">
        <f t="shared" si="772"/>
        <v>3.5482496013339082E-2</v>
      </c>
      <c r="AR346" s="27">
        <f t="shared" si="773"/>
        <v>153.59896437952446</v>
      </c>
      <c r="AS346" s="27">
        <f t="shared" ca="1" si="679"/>
        <v>0</v>
      </c>
      <c r="AT346" s="43">
        <f t="shared" ca="1" si="680"/>
        <v>0</v>
      </c>
      <c r="AU346" s="25">
        <f t="shared" si="726"/>
        <v>511.3398476800001</v>
      </c>
      <c r="AV346" s="26">
        <f t="shared" si="774"/>
        <v>1</v>
      </c>
      <c r="AW346" s="23">
        <f t="shared" si="775"/>
        <v>3.5482496013339082E-2</v>
      </c>
      <c r="AX346" s="27">
        <f t="shared" si="776"/>
        <v>89.320339513556362</v>
      </c>
      <c r="AY346" s="27">
        <f t="shared" ca="1" si="681"/>
        <v>0</v>
      </c>
      <c r="AZ346" s="43">
        <f t="shared" ca="1" si="682"/>
        <v>0</v>
      </c>
      <c r="BA346" s="25">
        <f t="shared" si="727"/>
        <v>511.3398476800001</v>
      </c>
      <c r="BB346" s="26">
        <f t="shared" si="777"/>
        <v>1</v>
      </c>
      <c r="BC346" s="23">
        <f t="shared" si="778"/>
        <v>3.5482496013339082E-2</v>
      </c>
      <c r="BD346" s="27">
        <f t="shared" si="779"/>
        <v>81.085777258951197</v>
      </c>
      <c r="BE346" s="27">
        <f t="shared" ca="1" si="683"/>
        <v>0</v>
      </c>
      <c r="BF346" s="43">
        <f t="shared" ca="1" si="684"/>
        <v>0</v>
      </c>
      <c r="BG346" s="25">
        <f t="shared" si="728"/>
        <v>470.23121750000001</v>
      </c>
      <c r="BH346" s="26">
        <f t="shared" si="780"/>
        <v>1</v>
      </c>
      <c r="BI346" s="23">
        <f t="shared" si="781"/>
        <v>3.5482496013339082E-2</v>
      </c>
      <c r="BJ346" s="27">
        <f t="shared" si="782"/>
        <v>90.586349157963994</v>
      </c>
      <c r="BK346" s="27">
        <f t="shared" ca="1" si="685"/>
        <v>0</v>
      </c>
      <c r="BL346" s="43">
        <f t="shared" ca="1" si="686"/>
        <v>0</v>
      </c>
      <c r="BM346" s="25">
        <f t="shared" si="729"/>
        <v>501.60689876666675</v>
      </c>
      <c r="BN346" s="26">
        <f t="shared" si="783"/>
        <v>1</v>
      </c>
      <c r="BO346" s="23">
        <f t="shared" si="784"/>
        <v>3.5482496013339082E-2</v>
      </c>
      <c r="BP346" s="27">
        <f t="shared" si="785"/>
        <v>44.350778611963683</v>
      </c>
      <c r="BQ346" s="27">
        <f t="shared" ca="1" si="687"/>
        <v>0</v>
      </c>
      <c r="BR346" s="43">
        <f t="shared" ca="1" si="688"/>
        <v>0</v>
      </c>
      <c r="BS346" s="25">
        <f t="shared" si="730"/>
        <v>470.23121750000001</v>
      </c>
      <c r="BT346" s="34">
        <f t="shared" si="786"/>
        <v>1</v>
      </c>
      <c r="BU346" s="23">
        <f t="shared" si="787"/>
        <v>3.5482496013339082E-2</v>
      </c>
      <c r="BV346" s="27">
        <f t="shared" si="788"/>
        <v>76.738131312122732</v>
      </c>
      <c r="BW346" s="27">
        <f t="shared" ca="1" si="689"/>
        <v>0</v>
      </c>
      <c r="BX346" s="43">
        <f t="shared" ca="1" si="690"/>
        <v>0</v>
      </c>
      <c r="BY346" s="25">
        <f t="shared" si="731"/>
        <v>524.64014940000004</v>
      </c>
      <c r="BZ346" s="50">
        <f t="shared" si="732"/>
        <v>0.5</v>
      </c>
      <c r="CA346" s="23">
        <f t="shared" si="789"/>
        <v>1.1200290879070041E-2</v>
      </c>
      <c r="CB346" s="27">
        <f t="shared" si="790"/>
        <v>72.641258965680592</v>
      </c>
      <c r="CC346" s="27">
        <f t="shared" ca="1" si="691"/>
        <v>-4.8852097964335872E-4</v>
      </c>
      <c r="CD346" s="43">
        <f t="shared" ca="1" si="692"/>
        <v>-4.8852097964335872E-4</v>
      </c>
      <c r="CE346" s="25">
        <f t="shared" si="733"/>
        <v>511.3398476800001</v>
      </c>
      <c r="CF346" s="34">
        <f t="shared" si="734"/>
        <v>1</v>
      </c>
      <c r="CG346" s="23">
        <f t="shared" si="791"/>
        <v>3.5482496013339082E-2</v>
      </c>
      <c r="CH346" s="27">
        <f t="shared" si="792"/>
        <v>62.95431438914369</v>
      </c>
      <c r="CI346" s="27">
        <f t="shared" ca="1" si="693"/>
        <v>0</v>
      </c>
      <c r="CJ346" s="43">
        <f t="shared" ca="1" si="694"/>
        <v>0</v>
      </c>
      <c r="CK346" s="25">
        <f t="shared" si="735"/>
        <v>470.23121750000001</v>
      </c>
      <c r="CL346" s="34">
        <f t="shared" si="736"/>
        <v>1</v>
      </c>
      <c r="CM346" s="23">
        <f t="shared" si="793"/>
        <v>3.5482496013339082E-2</v>
      </c>
      <c r="CN346" s="27">
        <f t="shared" si="794"/>
        <v>83.724445329627372</v>
      </c>
      <c r="CO346" s="27">
        <f t="shared" ca="1" si="695"/>
        <v>0</v>
      </c>
      <c r="CP346" s="43">
        <f t="shared" ca="1" si="696"/>
        <v>0</v>
      </c>
      <c r="CQ346" s="25">
        <f t="shared" si="737"/>
        <v>439.22075547500009</v>
      </c>
      <c r="CR346" s="34">
        <f t="shared" si="738"/>
        <v>1</v>
      </c>
      <c r="CS346" s="23">
        <f t="shared" si="795"/>
        <v>3.5482496013339082E-2</v>
      </c>
      <c r="CT346" s="27">
        <f t="shared" si="796"/>
        <v>72.965483922030941</v>
      </c>
      <c r="CU346" s="27">
        <f t="shared" ca="1" si="697"/>
        <v>0</v>
      </c>
      <c r="CV346" s="43">
        <f t="shared" ca="1" si="698"/>
        <v>0</v>
      </c>
      <c r="CW346" s="25">
        <f t="shared" si="739"/>
        <v>470.23121750000001</v>
      </c>
      <c r="CX346" s="34">
        <f t="shared" si="797"/>
        <v>0.75</v>
      </c>
      <c r="CY346" s="23">
        <f t="shared" si="798"/>
        <v>2.9411944729771822E-2</v>
      </c>
      <c r="CZ346" s="27">
        <f t="shared" si="799"/>
        <v>77.709955283986758</v>
      </c>
      <c r="DA346" s="27">
        <f t="shared" ca="1" si="699"/>
        <v>0</v>
      </c>
      <c r="DB346" s="43">
        <f t="shared" ca="1" si="700"/>
        <v>0</v>
      </c>
      <c r="DC346" s="25">
        <f t="shared" si="740"/>
        <v>470.23121750000001</v>
      </c>
      <c r="DD346" s="34">
        <f t="shared" si="741"/>
        <v>1</v>
      </c>
      <c r="DE346" s="23">
        <f t="shared" si="800"/>
        <v>3.3458978918816662E-2</v>
      </c>
      <c r="DF346" s="27">
        <f t="shared" si="801"/>
        <v>98.64191895963458</v>
      </c>
      <c r="DG346" s="27">
        <f t="shared" ca="1" si="664"/>
        <v>0</v>
      </c>
      <c r="DH346" s="43">
        <f t="shared" ca="1" si="665"/>
        <v>0</v>
      </c>
      <c r="DI346" s="25">
        <f t="shared" si="742"/>
        <v>524.64014940000004</v>
      </c>
      <c r="DJ346" s="26">
        <f t="shared" si="743"/>
        <v>0</v>
      </c>
      <c r="DK346" s="23">
        <f t="shared" si="802"/>
        <v>1.1200290879070041E-2</v>
      </c>
      <c r="DL346" s="27">
        <f t="shared" si="803"/>
        <v>127.92918853653087</v>
      </c>
      <c r="DM346" s="27">
        <f t="shared" ca="1" si="701"/>
        <v>-4.8852097964335872E-4</v>
      </c>
      <c r="DN346" s="43">
        <f t="shared" ca="1" si="702"/>
        <v>-4.8852097964335872E-4</v>
      </c>
      <c r="DO346" s="25">
        <f t="shared" si="744"/>
        <v>511.3398476800001</v>
      </c>
      <c r="DP346" s="26">
        <f t="shared" si="745"/>
        <v>1</v>
      </c>
      <c r="DQ346" s="23">
        <f t="shared" si="804"/>
        <v>3.5482496013339082E-2</v>
      </c>
      <c r="DR346" s="27">
        <f t="shared" si="805"/>
        <v>147.32955983380285</v>
      </c>
      <c r="DS346" s="27">
        <f t="shared" ca="1" si="703"/>
        <v>0</v>
      </c>
      <c r="DT346" s="43">
        <f t="shared" ca="1" si="704"/>
        <v>0</v>
      </c>
      <c r="DU346" s="25">
        <f t="shared" si="746"/>
        <v>470.23121750000001</v>
      </c>
      <c r="DV346" s="26">
        <f t="shared" si="747"/>
        <v>1</v>
      </c>
      <c r="DW346" s="23">
        <f t="shared" si="806"/>
        <v>3.5482496013339082E-2</v>
      </c>
      <c r="DX346" s="27">
        <f t="shared" si="807"/>
        <v>87.247302911122432</v>
      </c>
      <c r="DY346" s="27">
        <f t="shared" ca="1" si="705"/>
        <v>0</v>
      </c>
      <c r="DZ346" s="43">
        <f t="shared" ca="1" si="706"/>
        <v>0</v>
      </c>
      <c r="EA346" s="25">
        <f t="shared" si="748"/>
        <v>470.23121750000001</v>
      </c>
      <c r="EB346" s="34">
        <f t="shared" si="808"/>
        <v>0.66666666666666663</v>
      </c>
      <c r="EC346" s="23">
        <f t="shared" si="809"/>
        <v>2.7388427635249402E-2</v>
      </c>
      <c r="ED346" s="27">
        <f t="shared" si="810"/>
        <v>125.32171940621697</v>
      </c>
      <c r="EE346" s="27">
        <f t="shared" ca="1" si="707"/>
        <v>0</v>
      </c>
      <c r="EF346" s="43">
        <f t="shared" ca="1" si="708"/>
        <v>0</v>
      </c>
      <c r="EG346" s="25">
        <f t="shared" si="749"/>
        <v>524.64014940000004</v>
      </c>
      <c r="EH346" s="26">
        <f t="shared" si="811"/>
        <v>0</v>
      </c>
      <c r="EI346" s="23">
        <f t="shared" si="812"/>
        <v>1.1200290879070041E-2</v>
      </c>
      <c r="EJ346" s="27">
        <f t="shared" si="813"/>
        <v>130.6904457531848</v>
      </c>
      <c r="EK346" s="27">
        <f t="shared" ca="1" si="709"/>
        <v>-4.8852097964346974E-4</v>
      </c>
      <c r="EL346" s="43">
        <f t="shared" ca="1" si="710"/>
        <v>-4.8852097964346974E-4</v>
      </c>
      <c r="EM346" s="25">
        <f t="shared" si="750"/>
        <v>511.3398476800001</v>
      </c>
      <c r="EN346" s="26">
        <f t="shared" si="814"/>
        <v>1</v>
      </c>
      <c r="EO346" s="23">
        <f t="shared" si="815"/>
        <v>3.5482496013339082E-2</v>
      </c>
      <c r="EP346" s="27">
        <f t="shared" si="816"/>
        <v>98.83257762090669</v>
      </c>
      <c r="EQ346" s="27">
        <f t="shared" ca="1" si="711"/>
        <v>0</v>
      </c>
      <c r="ER346" s="43">
        <f t="shared" ca="1" si="712"/>
        <v>0</v>
      </c>
      <c r="ES346" s="25">
        <f t="shared" si="751"/>
        <v>470.23121750000001</v>
      </c>
      <c r="ET346" s="26">
        <f t="shared" si="817"/>
        <v>1</v>
      </c>
      <c r="EU346" s="23">
        <f t="shared" si="818"/>
        <v>3.5482496013339082E-2</v>
      </c>
      <c r="EV346" s="27">
        <f t="shared" si="819"/>
        <v>92.459256826374229</v>
      </c>
      <c r="EW346" s="27">
        <f t="shared" ca="1" si="713"/>
        <v>0</v>
      </c>
      <c r="EX346" s="43">
        <f t="shared" ca="1" si="714"/>
        <v>0</v>
      </c>
      <c r="EY346" s="25">
        <f t="shared" si="752"/>
        <v>470.23121750000001</v>
      </c>
      <c r="EZ346" s="34">
        <f t="shared" si="820"/>
        <v>0.66666666666666663</v>
      </c>
      <c r="FA346" s="23">
        <f t="shared" si="821"/>
        <v>2.7388427635249402E-2</v>
      </c>
      <c r="FB346" s="27">
        <f t="shared" si="822"/>
        <v>112.13502934311082</v>
      </c>
      <c r="FC346" s="27">
        <f t="shared" ca="1" si="715"/>
        <v>0</v>
      </c>
      <c r="FD346" s="43">
        <f t="shared" ca="1" si="716"/>
        <v>0</v>
      </c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25">
        <f t="shared" si="753"/>
        <v>470.23121750000001</v>
      </c>
      <c r="FT346" s="26">
        <f t="shared" si="823"/>
        <v>1</v>
      </c>
      <c r="FU346" s="23">
        <f t="shared" si="824"/>
        <v>3.5482496013339082E-2</v>
      </c>
      <c r="FV346" s="27">
        <f t="shared" si="825"/>
        <v>12.64404999904583</v>
      </c>
      <c r="FW346" s="27">
        <f t="shared" ca="1" si="717"/>
        <v>0</v>
      </c>
      <c r="FX346" s="43">
        <f t="shared" ca="1" si="718"/>
        <v>0</v>
      </c>
      <c r="FY346" s="25">
        <f t="shared" si="754"/>
        <v>470.23121750000001</v>
      </c>
      <c r="FZ346" s="26">
        <f t="shared" si="826"/>
        <v>1</v>
      </c>
      <c r="GA346" s="23">
        <f t="shared" si="827"/>
        <v>3.5482496013339082E-2</v>
      </c>
      <c r="GB346" s="27">
        <f t="shared" si="828"/>
        <v>73.985248474720322</v>
      </c>
      <c r="GC346" s="27">
        <f t="shared" ca="1" si="719"/>
        <v>0</v>
      </c>
      <c r="GD346" s="43">
        <f t="shared" ca="1" si="720"/>
        <v>0</v>
      </c>
      <c r="GE346" s="47"/>
      <c r="GF346" s="47"/>
    </row>
    <row r="347" spans="1:188" x14ac:dyDescent="0.2">
      <c r="A347" s="30">
        <v>35216</v>
      </c>
      <c r="B347" s="34">
        <v>522.7150699</v>
      </c>
      <c r="C347" s="23">
        <v>1.2350536251741762E-2</v>
      </c>
      <c r="D347" s="24">
        <f t="shared" si="666"/>
        <v>-2.0739780541222608E-2</v>
      </c>
      <c r="E347" s="25" t="e">
        <f>#N/A</f>
        <v>#N/A</v>
      </c>
      <c r="F347" s="26">
        <v>1</v>
      </c>
      <c r="G347" s="23">
        <f t="shared" si="755"/>
        <v>-2.0739780541222608E-2</v>
      </c>
      <c r="H347" s="27">
        <f t="shared" si="756"/>
        <v>154.13084179342559</v>
      </c>
      <c r="I347" s="27">
        <f t="shared" ca="1" si="667"/>
        <v>-2.0739780541222719E-2</v>
      </c>
      <c r="J347" s="43">
        <f t="shared" ca="1" si="668"/>
        <v>-2.0739780541222719E-2</v>
      </c>
      <c r="K347" s="25" t="e">
        <f>#N/A</f>
        <v>#N/A</v>
      </c>
      <c r="L347" s="26">
        <v>0</v>
      </c>
      <c r="M347" s="23">
        <f t="shared" si="757"/>
        <v>1.2350536251741762E-2</v>
      </c>
      <c r="N347" s="27">
        <f t="shared" si="758"/>
        <v>12.29164472671544</v>
      </c>
      <c r="O347" s="27">
        <f t="shared" ca="1" si="669"/>
        <v>0</v>
      </c>
      <c r="P347" s="43">
        <f t="shared" ca="1" si="670"/>
        <v>0</v>
      </c>
      <c r="Q347" s="25">
        <f t="shared" si="721"/>
        <v>481.58834991000003</v>
      </c>
      <c r="R347" s="26">
        <f t="shared" si="759"/>
        <v>1</v>
      </c>
      <c r="S347" s="23">
        <f t="shared" si="760"/>
        <v>-2.0739780541222608E-2</v>
      </c>
      <c r="T347" s="27">
        <f t="shared" si="761"/>
        <v>105.05908960630991</v>
      </c>
      <c r="U347" s="27">
        <f t="shared" ca="1" si="671"/>
        <v>-2.0739780541222608E-2</v>
      </c>
      <c r="V347" s="43">
        <f t="shared" ca="1" si="672"/>
        <v>-2.0739780541222608E-2</v>
      </c>
      <c r="W347" s="25">
        <f t="shared" si="722"/>
        <v>528.25036870000008</v>
      </c>
      <c r="X347" s="26">
        <f t="shared" si="762"/>
        <v>1</v>
      </c>
      <c r="Y347" s="23">
        <f t="shared" si="763"/>
        <v>-2.0739780541222608E-2</v>
      </c>
      <c r="Z347" s="27">
        <f t="shared" si="764"/>
        <v>190.83040683173675</v>
      </c>
      <c r="AA347" s="27">
        <f t="shared" ca="1" si="673"/>
        <v>-2.0739780541222608E-2</v>
      </c>
      <c r="AB347" s="43">
        <f t="shared" ca="1" si="674"/>
        <v>-2.0739780541222608E-2</v>
      </c>
      <c r="AC347" s="25">
        <f t="shared" si="723"/>
        <v>521.22781093999993</v>
      </c>
      <c r="AD347" s="26">
        <f t="shared" si="765"/>
        <v>1</v>
      </c>
      <c r="AE347" s="23">
        <f t="shared" si="766"/>
        <v>-2.0739780541222608E-2</v>
      </c>
      <c r="AF347" s="27">
        <f t="shared" si="767"/>
        <v>143.49458407124553</v>
      </c>
      <c r="AG347" s="27">
        <f t="shared" ca="1" si="675"/>
        <v>-2.0739780541222719E-2</v>
      </c>
      <c r="AH347" s="43">
        <f t="shared" ca="1" si="676"/>
        <v>-2.0739780541222719E-2</v>
      </c>
      <c r="AI347" s="25">
        <f t="shared" si="724"/>
        <v>481.58834991000003</v>
      </c>
      <c r="AJ347" s="26">
        <f t="shared" si="768"/>
        <v>1</v>
      </c>
      <c r="AK347" s="23">
        <f t="shared" si="769"/>
        <v>-2.0739780541222608E-2</v>
      </c>
      <c r="AL347" s="27">
        <f t="shared" si="770"/>
        <v>105.05908960630991</v>
      </c>
      <c r="AM347" s="27">
        <f t="shared" ca="1" si="677"/>
        <v>-2.0739780541222608E-2</v>
      </c>
      <c r="AN347" s="43">
        <f t="shared" ca="1" si="678"/>
        <v>-2.0739780541222608E-2</v>
      </c>
      <c r="AO347" s="25">
        <f t="shared" si="725"/>
        <v>481.58834991000003</v>
      </c>
      <c r="AP347" s="34">
        <f t="shared" si="771"/>
        <v>1</v>
      </c>
      <c r="AQ347" s="23">
        <f t="shared" si="772"/>
        <v>-2.0739780541222608E-2</v>
      </c>
      <c r="AR347" s="27">
        <f t="shared" si="773"/>
        <v>150.41335556693406</v>
      </c>
      <c r="AS347" s="27">
        <f t="shared" ca="1" si="679"/>
        <v>-2.0739780541222608E-2</v>
      </c>
      <c r="AT347" s="43">
        <f t="shared" ca="1" si="680"/>
        <v>-2.0739780541222608E-2</v>
      </c>
      <c r="AU347" s="25">
        <f t="shared" si="726"/>
        <v>521.22781093999993</v>
      </c>
      <c r="AV347" s="26">
        <f t="shared" si="774"/>
        <v>1</v>
      </c>
      <c r="AW347" s="23">
        <f t="shared" si="775"/>
        <v>-2.0739780541222608E-2</v>
      </c>
      <c r="AX347" s="27">
        <f t="shared" si="776"/>
        <v>87.467855274177708</v>
      </c>
      <c r="AY347" s="27">
        <f t="shared" ca="1" si="681"/>
        <v>-2.0739780541222608E-2</v>
      </c>
      <c r="AZ347" s="43">
        <f t="shared" ca="1" si="682"/>
        <v>-2.0739780541222608E-2</v>
      </c>
      <c r="BA347" s="25">
        <f t="shared" si="727"/>
        <v>521.22781093999993</v>
      </c>
      <c r="BB347" s="26">
        <f t="shared" si="777"/>
        <v>1</v>
      </c>
      <c r="BC347" s="23">
        <f t="shared" si="778"/>
        <v>-2.0739780541222608E-2</v>
      </c>
      <c r="BD347" s="27">
        <f t="shared" si="779"/>
        <v>79.404076033586094</v>
      </c>
      <c r="BE347" s="27">
        <f t="shared" ca="1" si="683"/>
        <v>-2.0739780541222608E-2</v>
      </c>
      <c r="BF347" s="43">
        <f t="shared" ca="1" si="684"/>
        <v>-2.0739780541222608E-2</v>
      </c>
      <c r="BG347" s="25">
        <f t="shared" si="728"/>
        <v>481.58834991000003</v>
      </c>
      <c r="BH347" s="26">
        <f t="shared" si="780"/>
        <v>1</v>
      </c>
      <c r="BI347" s="23">
        <f t="shared" si="781"/>
        <v>-2.0739780541222608E-2</v>
      </c>
      <c r="BJ347" s="27">
        <f t="shared" si="782"/>
        <v>88.707608156397256</v>
      </c>
      <c r="BK347" s="27">
        <f t="shared" ca="1" si="685"/>
        <v>-2.0739780541222608E-2</v>
      </c>
      <c r="BL347" s="43">
        <f t="shared" ca="1" si="686"/>
        <v>-2.0739780541222608E-2</v>
      </c>
      <c r="BM347" s="25">
        <f t="shared" si="729"/>
        <v>513.23571805000006</v>
      </c>
      <c r="BN347" s="26">
        <f t="shared" si="783"/>
        <v>1</v>
      </c>
      <c r="BO347" s="23">
        <f t="shared" si="784"/>
        <v>-2.0739780541222608E-2</v>
      </c>
      <c r="BP347" s="27">
        <f t="shared" si="785"/>
        <v>43.430953196719209</v>
      </c>
      <c r="BQ347" s="27">
        <f t="shared" ca="1" si="687"/>
        <v>-2.0739780541222608E-2</v>
      </c>
      <c r="BR347" s="43">
        <f t="shared" ca="1" si="688"/>
        <v>-2.0739780541222608E-2</v>
      </c>
      <c r="BS347" s="25">
        <f t="shared" si="730"/>
        <v>481.58834991000003</v>
      </c>
      <c r="BT347" s="34">
        <f t="shared" si="786"/>
        <v>1</v>
      </c>
      <c r="BU347" s="23">
        <f t="shared" si="787"/>
        <v>-2.0739780541222608E-2</v>
      </c>
      <c r="BV347" s="27">
        <f t="shared" si="788"/>
        <v>75.146599309565786</v>
      </c>
      <c r="BW347" s="27">
        <f t="shared" ca="1" si="689"/>
        <v>-2.0739780541222608E-2</v>
      </c>
      <c r="BX347" s="43">
        <f t="shared" ca="1" si="690"/>
        <v>-2.0739780541222608E-2</v>
      </c>
      <c r="BY347" s="25">
        <f t="shared" si="731"/>
        <v>528.25036870000008</v>
      </c>
      <c r="BZ347" s="50">
        <f t="shared" si="732"/>
        <v>1</v>
      </c>
      <c r="CA347" s="23">
        <f t="shared" si="789"/>
        <v>-2.0739780541222608E-2</v>
      </c>
      <c r="CB347" s="27">
        <f t="shared" si="790"/>
        <v>71.134695196494263</v>
      </c>
      <c r="CC347" s="27">
        <f t="shared" ca="1" si="691"/>
        <v>-2.1218169702958312E-2</v>
      </c>
      <c r="CD347" s="43">
        <f t="shared" ca="1" si="692"/>
        <v>-2.1218169702958312E-2</v>
      </c>
      <c r="CE347" s="25">
        <f t="shared" si="733"/>
        <v>521.22781093999993</v>
      </c>
      <c r="CF347" s="34">
        <f t="shared" si="734"/>
        <v>1</v>
      </c>
      <c r="CG347" s="23">
        <f t="shared" si="791"/>
        <v>-2.0739780541222608E-2</v>
      </c>
      <c r="CH347" s="27">
        <f t="shared" si="792"/>
        <v>61.648655724589716</v>
      </c>
      <c r="CI347" s="27">
        <f t="shared" ca="1" si="693"/>
        <v>-2.0739780541222608E-2</v>
      </c>
      <c r="CJ347" s="43">
        <f t="shared" ca="1" si="694"/>
        <v>-2.0739780541222608E-2</v>
      </c>
      <c r="CK347" s="25">
        <f t="shared" si="735"/>
        <v>481.58834991000003</v>
      </c>
      <c r="CL347" s="34">
        <f t="shared" si="736"/>
        <v>1</v>
      </c>
      <c r="CM347" s="23">
        <f t="shared" si="793"/>
        <v>-2.0739780541222608E-2</v>
      </c>
      <c r="CN347" s="27">
        <f t="shared" si="794"/>
        <v>81.988018707555312</v>
      </c>
      <c r="CO347" s="27">
        <f t="shared" ca="1" si="695"/>
        <v>-2.0739780541222608E-2</v>
      </c>
      <c r="CP347" s="43">
        <f t="shared" ca="1" si="696"/>
        <v>-2.0739780541222608E-2</v>
      </c>
      <c r="CQ347" s="25">
        <f t="shared" si="737"/>
        <v>444.42735869999996</v>
      </c>
      <c r="CR347" s="34">
        <f t="shared" si="738"/>
        <v>1</v>
      </c>
      <c r="CS347" s="23">
        <f t="shared" si="795"/>
        <v>-2.0739780541222608E-2</v>
      </c>
      <c r="CT347" s="27">
        <f t="shared" si="796"/>
        <v>71.452195798403906</v>
      </c>
      <c r="CU347" s="27">
        <f t="shared" ca="1" si="697"/>
        <v>-2.0739780541222719E-2</v>
      </c>
      <c r="CV347" s="43">
        <f t="shared" ca="1" si="698"/>
        <v>-2.0739780541222719E-2</v>
      </c>
      <c r="CW347" s="25">
        <f t="shared" si="739"/>
        <v>481.58834991000003</v>
      </c>
      <c r="CX347" s="34">
        <f t="shared" si="797"/>
        <v>1</v>
      </c>
      <c r="CY347" s="23">
        <f t="shared" si="798"/>
        <v>-2.0739780541222608E-2</v>
      </c>
      <c r="CZ347" s="27">
        <f t="shared" si="799"/>
        <v>76.098267865528655</v>
      </c>
      <c r="DA347" s="27">
        <f t="shared" ca="1" si="699"/>
        <v>-2.0739780541222608E-2</v>
      </c>
      <c r="DB347" s="43">
        <f t="shared" ca="1" si="700"/>
        <v>-2.0739780541222608E-2</v>
      </c>
      <c r="DC347" s="25">
        <f t="shared" si="740"/>
        <v>481.58834991000003</v>
      </c>
      <c r="DD347" s="34">
        <f t="shared" si="741"/>
        <v>1</v>
      </c>
      <c r="DE347" s="23">
        <f t="shared" si="800"/>
        <v>-2.0739780541222608E-2</v>
      </c>
      <c r="DF347" s="27">
        <f t="shared" si="801"/>
        <v>96.596107208246693</v>
      </c>
      <c r="DG347" s="27">
        <f t="shared" ca="1" si="664"/>
        <v>-2.0739780541222608E-2</v>
      </c>
      <c r="DH347" s="43">
        <f t="shared" ca="1" si="665"/>
        <v>-2.0739780541222608E-2</v>
      </c>
      <c r="DI347" s="25">
        <f t="shared" si="742"/>
        <v>528.25036870000008</v>
      </c>
      <c r="DJ347" s="26">
        <f t="shared" si="743"/>
        <v>0</v>
      </c>
      <c r="DK347" s="23">
        <f t="shared" si="802"/>
        <v>1.2350536251741762E-2</v>
      </c>
      <c r="DL347" s="27">
        <f t="shared" si="803"/>
        <v>129.50918261720722</v>
      </c>
      <c r="DM347" s="27">
        <f t="shared" ca="1" si="701"/>
        <v>0</v>
      </c>
      <c r="DN347" s="43">
        <f t="shared" ca="1" si="702"/>
        <v>0</v>
      </c>
      <c r="DO347" s="25">
        <f t="shared" si="744"/>
        <v>521.22781093999993</v>
      </c>
      <c r="DP347" s="26">
        <f t="shared" si="745"/>
        <v>1</v>
      </c>
      <c r="DQ347" s="23">
        <f t="shared" si="804"/>
        <v>-2.0739780541222608E-2</v>
      </c>
      <c r="DR347" s="27">
        <f t="shared" si="805"/>
        <v>144.27397709561484</v>
      </c>
      <c r="DS347" s="27">
        <f t="shared" ca="1" si="703"/>
        <v>-2.0739780541222719E-2</v>
      </c>
      <c r="DT347" s="43">
        <f t="shared" ca="1" si="704"/>
        <v>-2.0739780541222719E-2</v>
      </c>
      <c r="DU347" s="25">
        <f t="shared" si="746"/>
        <v>481.58834991000003</v>
      </c>
      <c r="DV347" s="26">
        <f t="shared" si="747"/>
        <v>1</v>
      </c>
      <c r="DW347" s="23">
        <f t="shared" si="806"/>
        <v>-2.0739780541222608E-2</v>
      </c>
      <c r="DX347" s="27">
        <f t="shared" si="807"/>
        <v>85.437812995932177</v>
      </c>
      <c r="DY347" s="27">
        <f t="shared" ca="1" si="705"/>
        <v>-2.0739780541222608E-2</v>
      </c>
      <c r="DZ347" s="43">
        <f t="shared" ca="1" si="706"/>
        <v>-2.0739780541222608E-2</v>
      </c>
      <c r="EA347" s="25">
        <f t="shared" si="748"/>
        <v>481.58834991000003</v>
      </c>
      <c r="EB347" s="34">
        <f t="shared" si="808"/>
        <v>0.66666666666666663</v>
      </c>
      <c r="EC347" s="23">
        <f t="shared" si="809"/>
        <v>-9.7096749435678174E-3</v>
      </c>
      <c r="ED347" s="27">
        <f t="shared" si="810"/>
        <v>124.10488624741359</v>
      </c>
      <c r="EE347" s="27">
        <f t="shared" ca="1" si="707"/>
        <v>-9.7096749435677809E-3</v>
      </c>
      <c r="EF347" s="43">
        <f t="shared" ca="1" si="708"/>
        <v>-9.7096749435677809E-3</v>
      </c>
      <c r="EG347" s="25">
        <f t="shared" si="749"/>
        <v>528.25036870000008</v>
      </c>
      <c r="EH347" s="26">
        <f t="shared" si="811"/>
        <v>1</v>
      </c>
      <c r="EI347" s="23">
        <f t="shared" si="812"/>
        <v>-2.0739780541222608E-2</v>
      </c>
      <c r="EJ347" s="27">
        <f t="shared" si="813"/>
        <v>127.9799545894292</v>
      </c>
      <c r="EK347" s="27">
        <f t="shared" ca="1" si="709"/>
        <v>-2.1218169702958423E-2</v>
      </c>
      <c r="EL347" s="43">
        <f t="shared" ca="1" si="710"/>
        <v>-2.1218169702958423E-2</v>
      </c>
      <c r="EM347" s="25">
        <f t="shared" si="750"/>
        <v>521.22781093999993</v>
      </c>
      <c r="EN347" s="26">
        <f t="shared" si="814"/>
        <v>1</v>
      </c>
      <c r="EO347" s="23">
        <f t="shared" si="815"/>
        <v>-2.0739780541222608E-2</v>
      </c>
      <c r="EP347" s="27">
        <f t="shared" si="816"/>
        <v>96.782811650725733</v>
      </c>
      <c r="EQ347" s="27">
        <f t="shared" ca="1" si="711"/>
        <v>-2.0739780541222608E-2</v>
      </c>
      <c r="ER347" s="43">
        <f t="shared" ca="1" si="712"/>
        <v>-2.0739780541222608E-2</v>
      </c>
      <c r="ES347" s="25">
        <f t="shared" si="751"/>
        <v>481.58834991000003</v>
      </c>
      <c r="ET347" s="26">
        <f t="shared" si="817"/>
        <v>1</v>
      </c>
      <c r="EU347" s="23">
        <f t="shared" si="818"/>
        <v>-2.0739780541222608E-2</v>
      </c>
      <c r="EV347" s="27">
        <f t="shared" si="819"/>
        <v>90.541672130790687</v>
      </c>
      <c r="EW347" s="27">
        <f t="shared" ca="1" si="713"/>
        <v>-2.0739780541222608E-2</v>
      </c>
      <c r="EX347" s="43">
        <f t="shared" ca="1" si="714"/>
        <v>-2.0739780541222608E-2</v>
      </c>
      <c r="EY347" s="25">
        <f t="shared" si="752"/>
        <v>481.58834991000003</v>
      </c>
      <c r="EZ347" s="34">
        <f t="shared" si="820"/>
        <v>1</v>
      </c>
      <c r="FA347" s="23">
        <f t="shared" si="821"/>
        <v>-2.0739780541222608E-2</v>
      </c>
      <c r="FB347" s="27">
        <f t="shared" si="822"/>
        <v>109.80937344355114</v>
      </c>
      <c r="FC347" s="27">
        <f t="shared" ca="1" si="715"/>
        <v>-2.0739780541222608E-2</v>
      </c>
      <c r="FD347" s="43">
        <f t="shared" ca="1" si="716"/>
        <v>-2.0739780541222608E-2</v>
      </c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25">
        <f t="shared" si="753"/>
        <v>481.58834991000003</v>
      </c>
      <c r="FT347" s="26">
        <f t="shared" si="823"/>
        <v>1</v>
      </c>
      <c r="FU347" s="23">
        <f t="shared" si="824"/>
        <v>-2.0739780541222608E-2</v>
      </c>
      <c r="FV347" s="27">
        <f t="shared" si="825"/>
        <v>12.381815176913374</v>
      </c>
      <c r="FW347" s="27">
        <f t="shared" ca="1" si="717"/>
        <v>-2.0739780541222608E-2</v>
      </c>
      <c r="FX347" s="43">
        <f t="shared" ca="1" si="718"/>
        <v>-2.0739780541222608E-2</v>
      </c>
      <c r="FY347" s="25">
        <f t="shared" si="754"/>
        <v>481.58834991000003</v>
      </c>
      <c r="FZ347" s="26">
        <f t="shared" si="826"/>
        <v>1</v>
      </c>
      <c r="GA347" s="23">
        <f t="shared" si="827"/>
        <v>-2.0739780541222608E-2</v>
      </c>
      <c r="GB347" s="27">
        <f t="shared" si="828"/>
        <v>72.4508106580668</v>
      </c>
      <c r="GC347" s="27">
        <f t="shared" ca="1" si="719"/>
        <v>-2.0739780541222608E-2</v>
      </c>
      <c r="GD347" s="43">
        <f t="shared" ca="1" si="720"/>
        <v>-2.0739780541222608E-2</v>
      </c>
      <c r="GE347" s="47"/>
      <c r="GF347" s="47"/>
    </row>
    <row r="348" spans="1:188" x14ac:dyDescent="0.2">
      <c r="A348" s="30">
        <v>35246</v>
      </c>
      <c r="B348" s="34">
        <v>528.29240979999997</v>
      </c>
      <c r="C348" s="23">
        <v>1.2299556585700477E-2</v>
      </c>
      <c r="D348" s="24">
        <f t="shared" si="666"/>
        <v>1.0669942806636357E-2</v>
      </c>
      <c r="E348" s="25" t="e">
        <f>#N/A</f>
        <v>#N/A</v>
      </c>
      <c r="F348" s="26">
        <v>1</v>
      </c>
      <c r="G348" s="23">
        <f t="shared" si="755"/>
        <v>1.0669942806636357E-2</v>
      </c>
      <c r="H348" s="27">
        <f t="shared" si="756"/>
        <v>155.77540906010015</v>
      </c>
      <c r="I348" s="27">
        <f t="shared" ca="1" si="667"/>
        <v>-1.0291130006783389E-2</v>
      </c>
      <c r="J348" s="43">
        <f t="shared" ca="1" si="668"/>
        <v>-1.0291130006783389E-2</v>
      </c>
      <c r="K348" s="25" t="e">
        <f>#N/A</f>
        <v>#N/A</v>
      </c>
      <c r="L348" s="26">
        <v>0</v>
      </c>
      <c r="M348" s="23">
        <f t="shared" si="757"/>
        <v>1.2299556585700477E-2</v>
      </c>
      <c r="N348" s="27">
        <f t="shared" si="758"/>
        <v>12.442826506563003</v>
      </c>
      <c r="O348" s="27">
        <f t="shared" ca="1" si="669"/>
        <v>0</v>
      </c>
      <c r="P348" s="43">
        <f t="shared" ca="1" si="670"/>
        <v>0</v>
      </c>
      <c r="Q348" s="25">
        <f t="shared" si="721"/>
        <v>492.62488912000009</v>
      </c>
      <c r="R348" s="26">
        <f t="shared" si="759"/>
        <v>1</v>
      </c>
      <c r="S348" s="23">
        <f t="shared" si="760"/>
        <v>1.0669942806636357E-2</v>
      </c>
      <c r="T348" s="27">
        <f t="shared" si="761"/>
        <v>106.18006408372652</v>
      </c>
      <c r="U348" s="27">
        <f t="shared" ca="1" si="671"/>
        <v>-1.0291130006783278E-2</v>
      </c>
      <c r="V348" s="43">
        <f t="shared" ca="1" si="672"/>
        <v>-1.0291130006783278E-2</v>
      </c>
      <c r="W348" s="25">
        <f t="shared" si="722"/>
        <v>525.50373984999999</v>
      </c>
      <c r="X348" s="26">
        <f t="shared" si="762"/>
        <v>0</v>
      </c>
      <c r="Y348" s="23">
        <f t="shared" si="763"/>
        <v>1.2299556585700477E-2</v>
      </c>
      <c r="Z348" s="27">
        <f t="shared" si="764"/>
        <v>193.17753621883594</v>
      </c>
      <c r="AA348" s="27">
        <f t="shared" ca="1" si="673"/>
        <v>-8.6953140598639012E-3</v>
      </c>
      <c r="AB348" s="43">
        <f t="shared" ca="1" si="674"/>
        <v>-8.6953140598639012E-3</v>
      </c>
      <c r="AC348" s="25">
        <f t="shared" si="723"/>
        <v>522.30091156000003</v>
      </c>
      <c r="AD348" s="26">
        <f t="shared" si="765"/>
        <v>1</v>
      </c>
      <c r="AE348" s="23">
        <f t="shared" si="766"/>
        <v>1.0669942806636357E-2</v>
      </c>
      <c r="AF348" s="27">
        <f t="shared" si="767"/>
        <v>145.0256630763478</v>
      </c>
      <c r="AG348" s="27">
        <f t="shared" ca="1" si="675"/>
        <v>-1.0291130006783278E-2</v>
      </c>
      <c r="AH348" s="43">
        <f t="shared" ca="1" si="676"/>
        <v>-1.0291130006783278E-2</v>
      </c>
      <c r="AI348" s="25">
        <f t="shared" si="724"/>
        <v>492.62488912000009</v>
      </c>
      <c r="AJ348" s="26">
        <f t="shared" si="768"/>
        <v>1</v>
      </c>
      <c r="AK348" s="23">
        <f t="shared" si="769"/>
        <v>1.0669942806636357E-2</v>
      </c>
      <c r="AL348" s="27">
        <f t="shared" si="770"/>
        <v>106.18006408372652</v>
      </c>
      <c r="AM348" s="27">
        <f t="shared" ca="1" si="677"/>
        <v>-1.0291130006783278E-2</v>
      </c>
      <c r="AN348" s="43">
        <f t="shared" ca="1" si="678"/>
        <v>-1.0291130006783278E-2</v>
      </c>
      <c r="AO348" s="25">
        <f t="shared" si="725"/>
        <v>492.62488912000009</v>
      </c>
      <c r="AP348" s="34">
        <f t="shared" si="771"/>
        <v>0.66666666666666663</v>
      </c>
      <c r="AQ348" s="23">
        <f t="shared" si="772"/>
        <v>1.121314739965773E-2</v>
      </c>
      <c r="AR348" s="27">
        <f t="shared" si="773"/>
        <v>152.09996269378323</v>
      </c>
      <c r="AS348" s="27">
        <f t="shared" ca="1" si="679"/>
        <v>-9.7591913578101153E-3</v>
      </c>
      <c r="AT348" s="43">
        <f t="shared" ca="1" si="680"/>
        <v>-9.7591913578101153E-3</v>
      </c>
      <c r="AU348" s="25">
        <f t="shared" si="726"/>
        <v>522.30091156000003</v>
      </c>
      <c r="AV348" s="26">
        <f t="shared" si="774"/>
        <v>1</v>
      </c>
      <c r="AW348" s="23">
        <f t="shared" si="775"/>
        <v>1.0669942806636357E-2</v>
      </c>
      <c r="AX348" s="27">
        <f t="shared" si="776"/>
        <v>88.401132287372334</v>
      </c>
      <c r="AY348" s="27">
        <f t="shared" ca="1" si="681"/>
        <v>-1.0291130006783278E-2</v>
      </c>
      <c r="AZ348" s="43">
        <f t="shared" ca="1" si="682"/>
        <v>-1.0291130006783278E-2</v>
      </c>
      <c r="BA348" s="25">
        <f t="shared" si="727"/>
        <v>522.30091156000003</v>
      </c>
      <c r="BB348" s="26">
        <f t="shared" si="777"/>
        <v>1</v>
      </c>
      <c r="BC348" s="23">
        <f t="shared" si="778"/>
        <v>1.0669942806636357E-2</v>
      </c>
      <c r="BD348" s="27">
        <f t="shared" si="779"/>
        <v>80.251312983478257</v>
      </c>
      <c r="BE348" s="27">
        <f t="shared" ca="1" si="683"/>
        <v>-1.0291130006783278E-2</v>
      </c>
      <c r="BF348" s="43">
        <f t="shared" ca="1" si="684"/>
        <v>-1.0291130006783278E-2</v>
      </c>
      <c r="BG348" s="25">
        <f t="shared" si="728"/>
        <v>492.62488912000009</v>
      </c>
      <c r="BH348" s="26">
        <f t="shared" si="780"/>
        <v>1</v>
      </c>
      <c r="BI348" s="23">
        <f t="shared" si="781"/>
        <v>1.0669942806636357E-2</v>
      </c>
      <c r="BJ348" s="27">
        <f t="shared" si="782"/>
        <v>89.654113261939528</v>
      </c>
      <c r="BK348" s="27">
        <f t="shared" ca="1" si="685"/>
        <v>-1.0291130006783278E-2</v>
      </c>
      <c r="BL348" s="43">
        <f t="shared" ca="1" si="686"/>
        <v>-1.0291130006783278E-2</v>
      </c>
      <c r="BM348" s="25">
        <f t="shared" si="729"/>
        <v>522.40524408333329</v>
      </c>
      <c r="BN348" s="26">
        <f t="shared" si="783"/>
        <v>1</v>
      </c>
      <c r="BO348" s="23">
        <f t="shared" si="784"/>
        <v>1.0669942806636357E-2</v>
      </c>
      <c r="BP348" s="27">
        <f t="shared" si="785"/>
        <v>43.894358983365905</v>
      </c>
      <c r="BQ348" s="27">
        <f t="shared" ca="1" si="687"/>
        <v>-1.0291130006783167E-2</v>
      </c>
      <c r="BR348" s="43">
        <f t="shared" ca="1" si="688"/>
        <v>-1.0291130006783167E-2</v>
      </c>
      <c r="BS348" s="25">
        <f t="shared" si="730"/>
        <v>492.62488912000009</v>
      </c>
      <c r="BT348" s="34">
        <f t="shared" si="786"/>
        <v>1</v>
      </c>
      <c r="BU348" s="23">
        <f t="shared" si="787"/>
        <v>1.0669942806636357E-2</v>
      </c>
      <c r="BV348" s="27">
        <f t="shared" si="788"/>
        <v>75.948409226312066</v>
      </c>
      <c r="BW348" s="27">
        <f t="shared" ca="1" si="689"/>
        <v>-1.0291130006783389E-2</v>
      </c>
      <c r="BX348" s="43">
        <f t="shared" ca="1" si="690"/>
        <v>-1.0291130006783389E-2</v>
      </c>
      <c r="BY348" s="25">
        <f t="shared" si="731"/>
        <v>525.50373984999999</v>
      </c>
      <c r="BZ348" s="50">
        <f t="shared" si="732"/>
        <v>0</v>
      </c>
      <c r="CA348" s="23">
        <f t="shared" si="789"/>
        <v>1.2299556585700477E-2</v>
      </c>
      <c r="CB348" s="27">
        <f t="shared" si="790"/>
        <v>72.009620405270098</v>
      </c>
      <c r="CC348" s="27">
        <f t="shared" ca="1" si="691"/>
        <v>-9.1795871961644071E-3</v>
      </c>
      <c r="CD348" s="43">
        <f t="shared" ca="1" si="692"/>
        <v>-9.1795871961644071E-3</v>
      </c>
      <c r="CE348" s="25">
        <f t="shared" si="733"/>
        <v>522.30091156000003</v>
      </c>
      <c r="CF348" s="34">
        <f t="shared" si="734"/>
        <v>1</v>
      </c>
      <c r="CG348" s="23">
        <f t="shared" si="791"/>
        <v>1.0669942806636357E-2</v>
      </c>
      <c r="CH348" s="27">
        <f t="shared" si="792"/>
        <v>62.306443355277104</v>
      </c>
      <c r="CI348" s="27">
        <f t="shared" ca="1" si="693"/>
        <v>-1.0291130006783278E-2</v>
      </c>
      <c r="CJ348" s="43">
        <f t="shared" ca="1" si="694"/>
        <v>-1.0291130006783278E-2</v>
      </c>
      <c r="CK348" s="25">
        <f t="shared" si="735"/>
        <v>492.62488912000009</v>
      </c>
      <c r="CL348" s="34">
        <f t="shared" si="736"/>
        <v>1</v>
      </c>
      <c r="CM348" s="23">
        <f t="shared" si="793"/>
        <v>1.0669942806636357E-2</v>
      </c>
      <c r="CN348" s="27">
        <f t="shared" si="794"/>
        <v>82.862826177994364</v>
      </c>
      <c r="CO348" s="27">
        <f t="shared" ca="1" si="695"/>
        <v>-1.0291130006783167E-2</v>
      </c>
      <c r="CP348" s="43">
        <f t="shared" ca="1" si="696"/>
        <v>-1.0291130006783167E-2</v>
      </c>
      <c r="CQ348" s="25">
        <f t="shared" si="737"/>
        <v>449.69758560500003</v>
      </c>
      <c r="CR348" s="34">
        <f t="shared" si="738"/>
        <v>1</v>
      </c>
      <c r="CS348" s="23">
        <f t="shared" si="795"/>
        <v>1.0669942806636357E-2</v>
      </c>
      <c r="CT348" s="27">
        <f t="shared" si="796"/>
        <v>72.214586640981452</v>
      </c>
      <c r="CU348" s="27">
        <f t="shared" ca="1" si="697"/>
        <v>-1.02911300067835E-2</v>
      </c>
      <c r="CV348" s="43">
        <f t="shared" ca="1" si="698"/>
        <v>-1.02911300067835E-2</v>
      </c>
      <c r="CW348" s="25">
        <f t="shared" si="739"/>
        <v>492.62488912000009</v>
      </c>
      <c r="CX348" s="34">
        <f t="shared" si="797"/>
        <v>0.75</v>
      </c>
      <c r="CY348" s="23">
        <f t="shared" si="798"/>
        <v>1.1077346251402387E-2</v>
      </c>
      <c r="CZ348" s="27">
        <f t="shared" si="799"/>
        <v>76.941234727807085</v>
      </c>
      <c r="DA348" s="27">
        <f t="shared" ca="1" si="699"/>
        <v>-9.8921760200533226E-3</v>
      </c>
      <c r="DB348" s="43">
        <f t="shared" ca="1" si="700"/>
        <v>-9.8921760200533226E-3</v>
      </c>
      <c r="DC348" s="25">
        <f t="shared" si="740"/>
        <v>492.62488912000009</v>
      </c>
      <c r="DD348" s="34">
        <f t="shared" si="741"/>
        <v>0.83333333333333326</v>
      </c>
      <c r="DE348" s="23">
        <f t="shared" si="800"/>
        <v>1.0986812152565492E-2</v>
      </c>
      <c r="DF348" s="27">
        <f t="shared" si="801"/>
        <v>97.65739049281278</v>
      </c>
      <c r="DG348" s="27">
        <f t="shared" ca="1" si="664"/>
        <v>-9.9808324615489052E-3</v>
      </c>
      <c r="DH348" s="43">
        <f t="shared" ca="1" si="665"/>
        <v>-9.9808324615489052E-3</v>
      </c>
      <c r="DI348" s="25">
        <f t="shared" si="742"/>
        <v>525.50373984999999</v>
      </c>
      <c r="DJ348" s="26">
        <f t="shared" si="743"/>
        <v>0</v>
      </c>
      <c r="DK348" s="23">
        <f t="shared" si="802"/>
        <v>1.2299556585700477E-2</v>
      </c>
      <c r="DL348" s="27">
        <f t="shared" si="803"/>
        <v>131.10208813717537</v>
      </c>
      <c r="DM348" s="27">
        <f t="shared" ca="1" si="701"/>
        <v>0</v>
      </c>
      <c r="DN348" s="43">
        <f t="shared" ca="1" si="702"/>
        <v>0</v>
      </c>
      <c r="DO348" s="25">
        <f t="shared" si="744"/>
        <v>522.30091156000003</v>
      </c>
      <c r="DP348" s="26">
        <f t="shared" si="745"/>
        <v>1</v>
      </c>
      <c r="DQ348" s="23">
        <f t="shared" si="804"/>
        <v>1.0669942806636357E-2</v>
      </c>
      <c r="DR348" s="27">
        <f t="shared" si="805"/>
        <v>145.81337217971102</v>
      </c>
      <c r="DS348" s="27">
        <f t="shared" ca="1" si="703"/>
        <v>-1.0291130006783278E-2</v>
      </c>
      <c r="DT348" s="43">
        <f t="shared" ca="1" si="704"/>
        <v>-1.0291130006783278E-2</v>
      </c>
      <c r="DU348" s="25">
        <f t="shared" si="746"/>
        <v>492.62488912000009</v>
      </c>
      <c r="DV348" s="26">
        <f t="shared" si="747"/>
        <v>1</v>
      </c>
      <c r="DW348" s="23">
        <f t="shared" si="806"/>
        <v>1.0669942806636357E-2</v>
      </c>
      <c r="DX348" s="27">
        <f t="shared" si="807"/>
        <v>86.349429574122865</v>
      </c>
      <c r="DY348" s="27">
        <f t="shared" ca="1" si="705"/>
        <v>-1.0291130006783278E-2</v>
      </c>
      <c r="DZ348" s="43">
        <f t="shared" ca="1" si="706"/>
        <v>-1.0291130006783278E-2</v>
      </c>
      <c r="EA348" s="25">
        <f t="shared" si="748"/>
        <v>492.62488912000009</v>
      </c>
      <c r="EB348" s="34">
        <f t="shared" si="808"/>
        <v>0.66666666666666663</v>
      </c>
      <c r="EC348" s="23">
        <f t="shared" si="809"/>
        <v>1.121314739965773E-2</v>
      </c>
      <c r="ED348" s="27">
        <f t="shared" si="810"/>
        <v>125.49649262992359</v>
      </c>
      <c r="EE348" s="27">
        <f t="shared" ca="1" si="707"/>
        <v>0</v>
      </c>
      <c r="EF348" s="43">
        <f t="shared" ca="1" si="708"/>
        <v>0</v>
      </c>
      <c r="EG348" s="25">
        <f t="shared" si="749"/>
        <v>525.50373984999999</v>
      </c>
      <c r="EH348" s="26">
        <f t="shared" si="811"/>
        <v>0</v>
      </c>
      <c r="EI348" s="23">
        <f t="shared" si="812"/>
        <v>1.2299556585700477E-2</v>
      </c>
      <c r="EJ348" s="27">
        <f t="shared" si="813"/>
        <v>129.55405128273725</v>
      </c>
      <c r="EK348" s="27">
        <f t="shared" ca="1" si="709"/>
        <v>-9.1795871961646291E-3</v>
      </c>
      <c r="EL348" s="43">
        <f t="shared" ca="1" si="710"/>
        <v>-9.1795871961646291E-3</v>
      </c>
      <c r="EM348" s="25">
        <f t="shared" si="750"/>
        <v>522.30091156000003</v>
      </c>
      <c r="EN348" s="26">
        <f t="shared" si="814"/>
        <v>1</v>
      </c>
      <c r="EO348" s="23">
        <f t="shared" si="815"/>
        <v>1.0669942806636357E-2</v>
      </c>
      <c r="EP348" s="27">
        <f t="shared" si="816"/>
        <v>97.81547871570443</v>
      </c>
      <c r="EQ348" s="27">
        <f t="shared" ca="1" si="711"/>
        <v>-1.0291130006783389E-2</v>
      </c>
      <c r="ER348" s="43">
        <f t="shared" ca="1" si="712"/>
        <v>-1.0291130006783389E-2</v>
      </c>
      <c r="ES348" s="25">
        <f t="shared" si="751"/>
        <v>492.62488912000009</v>
      </c>
      <c r="ET348" s="26">
        <f t="shared" si="817"/>
        <v>1</v>
      </c>
      <c r="EU348" s="23">
        <f t="shared" si="818"/>
        <v>1.0669942806636357E-2</v>
      </c>
      <c r="EV348" s="27">
        <f t="shared" si="819"/>
        <v>91.507746594043439</v>
      </c>
      <c r="EW348" s="27">
        <f t="shared" ca="1" si="713"/>
        <v>-1.0291130006783389E-2</v>
      </c>
      <c r="EX348" s="43">
        <f t="shared" ca="1" si="714"/>
        <v>-1.0291130006783389E-2</v>
      </c>
      <c r="EY348" s="25">
        <f t="shared" si="752"/>
        <v>492.62488912000009</v>
      </c>
      <c r="EZ348" s="34">
        <f t="shared" si="820"/>
        <v>0.66666666666666663</v>
      </c>
      <c r="FA348" s="23">
        <f t="shared" si="821"/>
        <v>1.121314739965773E-2</v>
      </c>
      <c r="FB348" s="27">
        <f t="shared" si="822"/>
        <v>111.04068213383773</v>
      </c>
      <c r="FC348" s="27">
        <f t="shared" ca="1" si="715"/>
        <v>-9.7591913578102263E-3</v>
      </c>
      <c r="FD348" s="43">
        <f t="shared" ca="1" si="716"/>
        <v>-9.7591913578102263E-3</v>
      </c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25">
        <f t="shared" si="753"/>
        <v>492.62488912000009</v>
      </c>
      <c r="FT348" s="26">
        <f t="shared" si="823"/>
        <v>1</v>
      </c>
      <c r="FU348" s="23">
        <f t="shared" si="824"/>
        <v>1.0669942806636357E-2</v>
      </c>
      <c r="FV348" s="27">
        <f t="shared" si="825"/>
        <v>12.513928436693382</v>
      </c>
      <c r="FW348" s="27">
        <f t="shared" ca="1" si="717"/>
        <v>-1.0291130006783278E-2</v>
      </c>
      <c r="FX348" s="43">
        <f t="shared" ca="1" si="718"/>
        <v>-1.0291130006783278E-2</v>
      </c>
      <c r="FY348" s="25">
        <f t="shared" si="754"/>
        <v>492.62488912000009</v>
      </c>
      <c r="FZ348" s="26">
        <f t="shared" si="826"/>
        <v>1</v>
      </c>
      <c r="GA348" s="23">
        <f t="shared" si="827"/>
        <v>1.0669942806636357E-2</v>
      </c>
      <c r="GB348" s="27">
        <f t="shared" si="828"/>
        <v>73.223856664082817</v>
      </c>
      <c r="GC348" s="27">
        <f t="shared" ca="1" si="719"/>
        <v>-1.0291130006783167E-2</v>
      </c>
      <c r="GD348" s="43">
        <f t="shared" ca="1" si="720"/>
        <v>-1.0291130006783167E-2</v>
      </c>
      <c r="GE348" s="47"/>
      <c r="GF348" s="47"/>
    </row>
    <row r="349" spans="1:188" x14ac:dyDescent="0.2">
      <c r="A349" s="30">
        <v>35277</v>
      </c>
      <c r="B349" s="34">
        <v>508.4650125</v>
      </c>
      <c r="C349" s="23">
        <v>1.1729578286258091E-2</v>
      </c>
      <c r="D349" s="24">
        <f t="shared" si="666"/>
        <v>-3.7531103858763015E-2</v>
      </c>
      <c r="E349" s="25" t="e">
        <f>#N/A</f>
        <v>#N/A</v>
      </c>
      <c r="F349" s="26">
        <v>1</v>
      </c>
      <c r="G349" s="23">
        <f t="shared" si="755"/>
        <v>-3.7531103858763015E-2</v>
      </c>
      <c r="H349" s="27">
        <f t="shared" si="756"/>
        <v>149.92898600402424</v>
      </c>
      <c r="I349" s="27">
        <f t="shared" ca="1" si="667"/>
        <v>-4.7435996396437807E-2</v>
      </c>
      <c r="J349" s="43">
        <f t="shared" ca="1" si="668"/>
        <v>-4.7435996396437807E-2</v>
      </c>
      <c r="K349" s="25" t="e">
        <f>#N/A</f>
        <v>#N/A</v>
      </c>
      <c r="L349" s="26">
        <v>0</v>
      </c>
      <c r="M349" s="23">
        <f t="shared" si="757"/>
        <v>1.1729578286258091E-2</v>
      </c>
      <c r="N349" s="27">
        <f t="shared" si="758"/>
        <v>12.588775614174061</v>
      </c>
      <c r="O349" s="27">
        <f t="shared" ca="1" si="669"/>
        <v>0</v>
      </c>
      <c r="P349" s="43">
        <f t="shared" ca="1" si="670"/>
        <v>0</v>
      </c>
      <c r="Q349" s="25">
        <f t="shared" si="721"/>
        <v>500.73370233999992</v>
      </c>
      <c r="R349" s="26">
        <f t="shared" si="759"/>
        <v>1</v>
      </c>
      <c r="S349" s="23">
        <f t="shared" si="760"/>
        <v>-3.7531103858763015E-2</v>
      </c>
      <c r="T349" s="27">
        <f t="shared" si="761"/>
        <v>102.19500907087007</v>
      </c>
      <c r="U349" s="27">
        <f t="shared" ca="1" si="671"/>
        <v>-4.7435996396437585E-2</v>
      </c>
      <c r="V349" s="43">
        <f t="shared" ca="1" si="672"/>
        <v>-4.7435996396437585E-2</v>
      </c>
      <c r="W349" s="25">
        <f t="shared" si="722"/>
        <v>518.37871114999996</v>
      </c>
      <c r="X349" s="26">
        <f t="shared" si="762"/>
        <v>1</v>
      </c>
      <c r="Y349" s="23">
        <f t="shared" si="763"/>
        <v>-3.7531103858763015E-2</v>
      </c>
      <c r="Z349" s="27">
        <f t="shared" si="764"/>
        <v>185.92737004382684</v>
      </c>
      <c r="AA349" s="27">
        <f t="shared" ca="1" si="673"/>
        <v>-4.5900073183561707E-2</v>
      </c>
      <c r="AB349" s="43">
        <f t="shared" ca="1" si="674"/>
        <v>-4.5900073183561707E-2</v>
      </c>
      <c r="AC349" s="25">
        <f t="shared" si="723"/>
        <v>521.7505582</v>
      </c>
      <c r="AD349" s="26">
        <f t="shared" si="765"/>
        <v>1</v>
      </c>
      <c r="AE349" s="23">
        <f t="shared" si="766"/>
        <v>-3.7531103858763015E-2</v>
      </c>
      <c r="AF349" s="27">
        <f t="shared" si="767"/>
        <v>139.58268985324341</v>
      </c>
      <c r="AG349" s="27">
        <f t="shared" ca="1" si="675"/>
        <v>-4.7435996396437807E-2</v>
      </c>
      <c r="AH349" s="43">
        <f t="shared" ca="1" si="676"/>
        <v>-4.7435996396437807E-2</v>
      </c>
      <c r="AI349" s="25">
        <f t="shared" si="724"/>
        <v>500.73370233999992</v>
      </c>
      <c r="AJ349" s="26">
        <f t="shared" si="768"/>
        <v>1</v>
      </c>
      <c r="AK349" s="23">
        <f t="shared" si="769"/>
        <v>-3.7531103858763015E-2</v>
      </c>
      <c r="AL349" s="27">
        <f t="shared" si="770"/>
        <v>102.19500907087007</v>
      </c>
      <c r="AM349" s="27">
        <f t="shared" ca="1" si="677"/>
        <v>-4.7435996396437585E-2</v>
      </c>
      <c r="AN349" s="43">
        <f t="shared" ca="1" si="678"/>
        <v>-4.7435996396437585E-2</v>
      </c>
      <c r="AO349" s="25">
        <f t="shared" si="725"/>
        <v>500.73370233999992</v>
      </c>
      <c r="AP349" s="34">
        <f t="shared" si="771"/>
        <v>1</v>
      </c>
      <c r="AQ349" s="23">
        <f t="shared" si="772"/>
        <v>-3.7531103858763015E-2</v>
      </c>
      <c r="AR349" s="27">
        <f t="shared" si="773"/>
        <v>146.39148319700888</v>
      </c>
      <c r="AS349" s="27">
        <f t="shared" ca="1" si="679"/>
        <v>-4.6924021992145515E-2</v>
      </c>
      <c r="AT349" s="43">
        <f t="shared" ca="1" si="680"/>
        <v>-4.6924021992145515E-2</v>
      </c>
      <c r="AU349" s="25">
        <f t="shared" si="726"/>
        <v>521.7505582</v>
      </c>
      <c r="AV349" s="26">
        <f t="shared" si="774"/>
        <v>1</v>
      </c>
      <c r="AW349" s="23">
        <f t="shared" si="775"/>
        <v>-3.7531103858763015E-2</v>
      </c>
      <c r="AX349" s="27">
        <f t="shared" si="776"/>
        <v>85.083340210262719</v>
      </c>
      <c r="AY349" s="27">
        <f t="shared" ca="1" si="681"/>
        <v>-4.7435996396437585E-2</v>
      </c>
      <c r="AZ349" s="43">
        <f t="shared" ca="1" si="682"/>
        <v>-4.7435996396437585E-2</v>
      </c>
      <c r="BA349" s="25">
        <f t="shared" si="727"/>
        <v>521.7505582</v>
      </c>
      <c r="BB349" s="26">
        <f t="shared" si="777"/>
        <v>1</v>
      </c>
      <c r="BC349" s="23">
        <f t="shared" si="778"/>
        <v>-3.7531103858763015E-2</v>
      </c>
      <c r="BD349" s="27">
        <f t="shared" si="779"/>
        <v>77.239392621093245</v>
      </c>
      <c r="BE349" s="27">
        <f t="shared" ca="1" si="683"/>
        <v>-4.7435996396437585E-2</v>
      </c>
      <c r="BF349" s="43">
        <f t="shared" ca="1" si="684"/>
        <v>-4.7435996396437585E-2</v>
      </c>
      <c r="BG349" s="25">
        <f t="shared" si="728"/>
        <v>500.73370233999992</v>
      </c>
      <c r="BH349" s="26">
        <f t="shared" si="780"/>
        <v>1</v>
      </c>
      <c r="BI349" s="23">
        <f t="shared" si="781"/>
        <v>-3.7531103858763015E-2</v>
      </c>
      <c r="BJ349" s="27">
        <f t="shared" si="782"/>
        <v>86.289295425740377</v>
      </c>
      <c r="BK349" s="27">
        <f t="shared" ca="1" si="685"/>
        <v>-4.7435996396437585E-2</v>
      </c>
      <c r="BL349" s="43">
        <f t="shared" ca="1" si="686"/>
        <v>-4.7435996396437585E-2</v>
      </c>
      <c r="BM349" s="25">
        <f t="shared" si="729"/>
        <v>519.99492838333333</v>
      </c>
      <c r="BN349" s="26">
        <f t="shared" si="783"/>
        <v>1</v>
      </c>
      <c r="BO349" s="23">
        <f t="shared" si="784"/>
        <v>-3.7531103858763015E-2</v>
      </c>
      <c r="BP349" s="27">
        <f t="shared" si="785"/>
        <v>42.246955237547368</v>
      </c>
      <c r="BQ349" s="27">
        <f t="shared" ca="1" si="687"/>
        <v>-4.7435996396437696E-2</v>
      </c>
      <c r="BR349" s="43">
        <f t="shared" ca="1" si="688"/>
        <v>-4.7435996396437696E-2</v>
      </c>
      <c r="BS349" s="25">
        <f t="shared" si="730"/>
        <v>500.73370233999992</v>
      </c>
      <c r="BT349" s="34">
        <f t="shared" si="786"/>
        <v>1</v>
      </c>
      <c r="BU349" s="23">
        <f t="shared" si="787"/>
        <v>-3.7531103858763015E-2</v>
      </c>
      <c r="BV349" s="27">
        <f t="shared" si="788"/>
        <v>73.097981591731511</v>
      </c>
      <c r="BW349" s="27">
        <f t="shared" ca="1" si="689"/>
        <v>-4.7435996396437807E-2</v>
      </c>
      <c r="BX349" s="43">
        <f t="shared" ca="1" si="690"/>
        <v>-4.7435996396437807E-2</v>
      </c>
      <c r="BY349" s="25">
        <f t="shared" si="731"/>
        <v>518.37871114999996</v>
      </c>
      <c r="BZ349" s="50">
        <f t="shared" si="732"/>
        <v>0.5</v>
      </c>
      <c r="CA349" s="23">
        <f t="shared" si="789"/>
        <v>1.1729578286258091E-2</v>
      </c>
      <c r="CB349" s="27">
        <f t="shared" si="790"/>
        <v>72.854262885177448</v>
      </c>
      <c r="CC349" s="27">
        <f t="shared" ca="1" si="691"/>
        <v>0</v>
      </c>
      <c r="CD349" s="43">
        <f t="shared" ca="1" si="692"/>
        <v>0</v>
      </c>
      <c r="CE349" s="25">
        <f t="shared" si="733"/>
        <v>521.7505582</v>
      </c>
      <c r="CF349" s="34">
        <f t="shared" si="734"/>
        <v>1</v>
      </c>
      <c r="CG349" s="23">
        <f t="shared" si="791"/>
        <v>-3.7531103858763015E-2</v>
      </c>
      <c r="CH349" s="27">
        <f t="shared" si="792"/>
        <v>59.968013758640062</v>
      </c>
      <c r="CI349" s="27">
        <f t="shared" ca="1" si="693"/>
        <v>-4.7435996396437696E-2</v>
      </c>
      <c r="CJ349" s="43">
        <f t="shared" ca="1" si="694"/>
        <v>-4.7435996396437696E-2</v>
      </c>
      <c r="CK349" s="25">
        <f t="shared" si="735"/>
        <v>500.73370233999992</v>
      </c>
      <c r="CL349" s="34">
        <f t="shared" si="736"/>
        <v>1</v>
      </c>
      <c r="CM349" s="23">
        <f t="shared" si="793"/>
        <v>-3.7531103858763015E-2</v>
      </c>
      <c r="CN349" s="27">
        <f t="shared" si="794"/>
        <v>79.752892842677426</v>
      </c>
      <c r="CO349" s="27">
        <f t="shared" ca="1" si="695"/>
        <v>-4.7435996396437696E-2</v>
      </c>
      <c r="CP349" s="43">
        <f t="shared" ca="1" si="696"/>
        <v>-4.7435996396437696E-2</v>
      </c>
      <c r="CQ349" s="25">
        <f t="shared" si="737"/>
        <v>453.81886484500012</v>
      </c>
      <c r="CR349" s="34">
        <f t="shared" si="738"/>
        <v>1</v>
      </c>
      <c r="CS349" s="23">
        <f t="shared" si="795"/>
        <v>-3.7531103858763015E-2</v>
      </c>
      <c r="CT349" s="27">
        <f t="shared" si="796"/>
        <v>69.504293489641142</v>
      </c>
      <c r="CU349" s="27">
        <f t="shared" ca="1" si="697"/>
        <v>-4.7435996396437807E-2</v>
      </c>
      <c r="CV349" s="43">
        <f t="shared" ca="1" si="698"/>
        <v>-4.7435996396437807E-2</v>
      </c>
      <c r="CW349" s="25">
        <f t="shared" si="739"/>
        <v>500.73370233999992</v>
      </c>
      <c r="CX349" s="34">
        <f t="shared" si="797"/>
        <v>0.75</v>
      </c>
      <c r="CY349" s="23">
        <f t="shared" si="798"/>
        <v>-2.5215933322507739E-2</v>
      </c>
      <c r="CZ349" s="27">
        <f t="shared" si="799"/>
        <v>75.001089683159293</v>
      </c>
      <c r="DA349" s="27">
        <f t="shared" ca="1" si="699"/>
        <v>-3.4858668891624811E-2</v>
      </c>
      <c r="DB349" s="43">
        <f t="shared" ca="1" si="700"/>
        <v>-3.4858668891624811E-2</v>
      </c>
      <c r="DC349" s="25">
        <f t="shared" si="740"/>
        <v>500.73370233999992</v>
      </c>
      <c r="DD349" s="34">
        <f t="shared" si="741"/>
        <v>1</v>
      </c>
      <c r="DE349" s="23">
        <f t="shared" si="800"/>
        <v>-3.342604701334459E-2</v>
      </c>
      <c r="DF349" s="27">
        <f t="shared" si="801"/>
        <v>94.393089966999469</v>
      </c>
      <c r="DG349" s="27">
        <f t="shared" ca="1" si="664"/>
        <v>-4.3073259699801469E-2</v>
      </c>
      <c r="DH349" s="43">
        <f t="shared" ca="1" si="665"/>
        <v>-4.3073259699801469E-2</v>
      </c>
      <c r="DI349" s="25">
        <f t="shared" si="742"/>
        <v>518.37871114999996</v>
      </c>
      <c r="DJ349" s="26">
        <f t="shared" si="743"/>
        <v>0</v>
      </c>
      <c r="DK349" s="23">
        <f t="shared" si="802"/>
        <v>1.1729578286258091E-2</v>
      </c>
      <c r="DL349" s="27">
        <f t="shared" si="803"/>
        <v>132.63986034347226</v>
      </c>
      <c r="DM349" s="27">
        <f t="shared" ca="1" si="701"/>
        <v>0</v>
      </c>
      <c r="DN349" s="43">
        <f t="shared" ca="1" si="702"/>
        <v>0</v>
      </c>
      <c r="DO349" s="25">
        <f t="shared" si="744"/>
        <v>521.7505582</v>
      </c>
      <c r="DP349" s="26">
        <f t="shared" si="745"/>
        <v>1</v>
      </c>
      <c r="DQ349" s="23">
        <f t="shared" si="804"/>
        <v>-3.7531103858763015E-2</v>
      </c>
      <c r="DR349" s="27">
        <f t="shared" si="805"/>
        <v>140.34083536443782</v>
      </c>
      <c r="DS349" s="27">
        <f t="shared" ca="1" si="703"/>
        <v>-4.7435996396437696E-2</v>
      </c>
      <c r="DT349" s="43">
        <f t="shared" ca="1" si="704"/>
        <v>-4.7435996396437696E-2</v>
      </c>
      <c r="DU349" s="25">
        <f t="shared" si="746"/>
        <v>500.73370233999992</v>
      </c>
      <c r="DV349" s="26">
        <f t="shared" si="747"/>
        <v>1</v>
      </c>
      <c r="DW349" s="23">
        <f t="shared" si="806"/>
        <v>-3.7531103858763015E-2</v>
      </c>
      <c r="DX349" s="27">
        <f t="shared" si="807"/>
        <v>83.108640164631524</v>
      </c>
      <c r="DY349" s="27">
        <f t="shared" ca="1" si="705"/>
        <v>-4.7435996396437696E-2</v>
      </c>
      <c r="DZ349" s="43">
        <f t="shared" ca="1" si="706"/>
        <v>-4.7435996396437696E-2</v>
      </c>
      <c r="EA349" s="25">
        <f t="shared" si="748"/>
        <v>500.73370233999992</v>
      </c>
      <c r="EB349" s="34">
        <f t="shared" si="808"/>
        <v>0.66666666666666663</v>
      </c>
      <c r="EC349" s="23">
        <f t="shared" si="809"/>
        <v>-2.1110876477089313E-2</v>
      </c>
      <c r="ED349" s="27">
        <f t="shared" si="810"/>
        <v>122.84715167570533</v>
      </c>
      <c r="EE349" s="27">
        <f t="shared" ca="1" si="707"/>
        <v>-2.1110876477089313E-2</v>
      </c>
      <c r="EF349" s="43">
        <f t="shared" ca="1" si="708"/>
        <v>-2.1110876477089313E-2</v>
      </c>
      <c r="EG349" s="25">
        <f t="shared" si="749"/>
        <v>518.37871114999996</v>
      </c>
      <c r="EH349" s="26">
        <f t="shared" si="811"/>
        <v>0</v>
      </c>
      <c r="EI349" s="23">
        <f t="shared" si="812"/>
        <v>1.1729578286258091E-2</v>
      </c>
      <c r="EJ349" s="27">
        <f t="shared" si="813"/>
        <v>131.07366566956</v>
      </c>
      <c r="EK349" s="27">
        <f t="shared" ca="1" si="709"/>
        <v>0</v>
      </c>
      <c r="EL349" s="43">
        <f t="shared" ca="1" si="710"/>
        <v>0</v>
      </c>
      <c r="EM349" s="25">
        <f t="shared" si="750"/>
        <v>521.7505582</v>
      </c>
      <c r="EN349" s="26">
        <f t="shared" si="814"/>
        <v>1</v>
      </c>
      <c r="EO349" s="23">
        <f t="shared" si="815"/>
        <v>-3.7531103858763015E-2</v>
      </c>
      <c r="EP349" s="27">
        <f t="shared" si="816"/>
        <v>94.144355825030701</v>
      </c>
      <c r="EQ349" s="27">
        <f t="shared" ca="1" si="711"/>
        <v>-4.7435996396437807E-2</v>
      </c>
      <c r="ER349" s="43">
        <f t="shared" ca="1" si="712"/>
        <v>-4.7435996396437807E-2</v>
      </c>
      <c r="ES349" s="25">
        <f t="shared" si="751"/>
        <v>500.73370233999992</v>
      </c>
      <c r="ET349" s="26">
        <f t="shared" si="817"/>
        <v>1</v>
      </c>
      <c r="EU349" s="23">
        <f t="shared" si="818"/>
        <v>-3.7531103858763015E-2</v>
      </c>
      <c r="EV349" s="27">
        <f t="shared" si="819"/>
        <v>88.073359852741021</v>
      </c>
      <c r="EW349" s="27">
        <f t="shared" ca="1" si="713"/>
        <v>-4.7435996396437807E-2</v>
      </c>
      <c r="EX349" s="43">
        <f t="shared" ca="1" si="714"/>
        <v>-4.7435996396437807E-2</v>
      </c>
      <c r="EY349" s="25">
        <f t="shared" si="752"/>
        <v>500.73370233999992</v>
      </c>
      <c r="EZ349" s="34">
        <f t="shared" si="820"/>
        <v>0.66666666666666663</v>
      </c>
      <c r="FA349" s="23">
        <f t="shared" si="821"/>
        <v>-2.1110876477089313E-2</v>
      </c>
      <c r="FB349" s="27">
        <f t="shared" si="822"/>
        <v>108.69651600937854</v>
      </c>
      <c r="FC349" s="27">
        <f t="shared" ca="1" si="715"/>
        <v>-3.0664042751628595E-2</v>
      </c>
      <c r="FD349" s="43">
        <f t="shared" ca="1" si="716"/>
        <v>-3.0664042751628595E-2</v>
      </c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25">
        <f t="shared" si="753"/>
        <v>500.73370233999992</v>
      </c>
      <c r="FT349" s="26">
        <f t="shared" si="823"/>
        <v>1</v>
      </c>
      <c r="FU349" s="23">
        <f t="shared" si="824"/>
        <v>-3.7531103858763015E-2</v>
      </c>
      <c r="FV349" s="27">
        <f t="shared" si="825"/>
        <v>12.044266888854715</v>
      </c>
      <c r="FW349" s="27">
        <f t="shared" ca="1" si="717"/>
        <v>-4.7435996396437585E-2</v>
      </c>
      <c r="FX349" s="43">
        <f t="shared" ca="1" si="718"/>
        <v>-4.7435996396437585E-2</v>
      </c>
      <c r="FY349" s="25">
        <f t="shared" si="754"/>
        <v>500.73370233999992</v>
      </c>
      <c r="FZ349" s="26">
        <f t="shared" si="826"/>
        <v>1</v>
      </c>
      <c r="GA349" s="23">
        <f t="shared" si="827"/>
        <v>-3.7531103858763015E-2</v>
      </c>
      <c r="GB349" s="27">
        <f t="shared" si="828"/>
        <v>70.475684494683946</v>
      </c>
      <c r="GC349" s="27">
        <f t="shared" ca="1" si="719"/>
        <v>-4.7435996396437585E-2</v>
      </c>
      <c r="GD349" s="43">
        <f t="shared" ca="1" si="720"/>
        <v>-4.7435996396437585E-2</v>
      </c>
      <c r="GE349" s="47"/>
      <c r="GF349" s="47"/>
    </row>
    <row r="350" spans="1:188" x14ac:dyDescent="0.2">
      <c r="A350" s="30">
        <v>35308</v>
      </c>
      <c r="B350" s="34">
        <v>515.83436240000003</v>
      </c>
      <c r="C350" s="23">
        <v>1.2357816756431772E-2</v>
      </c>
      <c r="D350" s="24">
        <f t="shared" si="666"/>
        <v>1.4493327404705214E-2</v>
      </c>
      <c r="E350" s="25" t="e">
        <f>#N/A</f>
        <v>#N/A</v>
      </c>
      <c r="F350" s="26">
        <v>1</v>
      </c>
      <c r="G350" s="23">
        <f t="shared" si="755"/>
        <v>1.4493327404705214E-2</v>
      </c>
      <c r="H350" s="27">
        <f t="shared" si="756"/>
        <v>152.10195588563602</v>
      </c>
      <c r="I350" s="27">
        <f t="shared" ca="1" si="667"/>
        <v>-3.363017441827465E-2</v>
      </c>
      <c r="J350" s="43">
        <f t="shared" ca="1" si="668"/>
        <v>-3.363017441827465E-2</v>
      </c>
      <c r="K350" s="25" t="e">
        <f>#N/A</f>
        <v>#N/A</v>
      </c>
      <c r="L350" s="26">
        <v>0</v>
      </c>
      <c r="M350" s="23">
        <f t="shared" si="757"/>
        <v>1.2357816756431772E-2</v>
      </c>
      <c r="N350" s="27">
        <f t="shared" si="758"/>
        <v>12.744345396401862</v>
      </c>
      <c r="O350" s="27">
        <f t="shared" ca="1" si="669"/>
        <v>0</v>
      </c>
      <c r="P350" s="43">
        <f t="shared" ca="1" si="670"/>
        <v>0</v>
      </c>
      <c r="Q350" s="25">
        <f t="shared" si="721"/>
        <v>508.49482472</v>
      </c>
      <c r="R350" s="26">
        <f t="shared" si="759"/>
        <v>1</v>
      </c>
      <c r="S350" s="23">
        <f t="shared" si="760"/>
        <v>1.4493327404705214E-2</v>
      </c>
      <c r="T350" s="27">
        <f t="shared" si="761"/>
        <v>103.67615479646101</v>
      </c>
      <c r="U350" s="27">
        <f t="shared" ca="1" si="671"/>
        <v>-3.3630174418274428E-2</v>
      </c>
      <c r="V350" s="43">
        <f t="shared" ca="1" si="672"/>
        <v>-3.3630174418274428E-2</v>
      </c>
      <c r="W350" s="25">
        <f t="shared" si="722"/>
        <v>512.14968744999999</v>
      </c>
      <c r="X350" s="26">
        <f t="shared" si="762"/>
        <v>0</v>
      </c>
      <c r="Y350" s="23">
        <f t="shared" si="763"/>
        <v>1.2357816756431772E-2</v>
      </c>
      <c r="Z350" s="27">
        <f t="shared" si="764"/>
        <v>188.22502641283373</v>
      </c>
      <c r="AA350" s="27">
        <f t="shared" ca="1" si="673"/>
        <v>-3.4109481120639162E-2</v>
      </c>
      <c r="AB350" s="43">
        <f t="shared" ca="1" si="674"/>
        <v>-3.4109481120639162E-2</v>
      </c>
      <c r="AC350" s="25">
        <f t="shared" si="723"/>
        <v>521.81850441999995</v>
      </c>
      <c r="AD350" s="26">
        <f t="shared" si="765"/>
        <v>0</v>
      </c>
      <c r="AE350" s="23">
        <f t="shared" si="766"/>
        <v>1.2357816756431772E-2</v>
      </c>
      <c r="AF350" s="27">
        <f t="shared" si="767"/>
        <v>141.30762715681965</v>
      </c>
      <c r="AG350" s="27">
        <f t="shared" ca="1" si="675"/>
        <v>-3.5664384991131892E-2</v>
      </c>
      <c r="AH350" s="43">
        <f t="shared" ca="1" si="676"/>
        <v>-3.5664384991131892E-2</v>
      </c>
      <c r="AI350" s="25">
        <f t="shared" si="724"/>
        <v>508.49482472</v>
      </c>
      <c r="AJ350" s="26">
        <f t="shared" si="768"/>
        <v>1</v>
      </c>
      <c r="AK350" s="23">
        <f t="shared" si="769"/>
        <v>1.4493327404705214E-2</v>
      </c>
      <c r="AL350" s="27">
        <f t="shared" si="770"/>
        <v>103.67615479646101</v>
      </c>
      <c r="AM350" s="27">
        <f t="shared" ca="1" si="677"/>
        <v>-3.3630174418274428E-2</v>
      </c>
      <c r="AN350" s="43">
        <f t="shared" ca="1" si="678"/>
        <v>-3.3630174418274428E-2</v>
      </c>
      <c r="AO350" s="25">
        <f t="shared" si="725"/>
        <v>508.49482472</v>
      </c>
      <c r="AP350" s="34">
        <f t="shared" si="771"/>
        <v>0.33333333333333331</v>
      </c>
      <c r="AQ350" s="23">
        <f t="shared" si="772"/>
        <v>1.3069653639189585E-2</v>
      </c>
      <c r="AR350" s="27">
        <f t="shared" si="773"/>
        <v>148.30476917812103</v>
      </c>
      <c r="AS350" s="27">
        <f t="shared" ca="1" si="679"/>
        <v>-3.4467649067750905E-2</v>
      </c>
      <c r="AT350" s="43">
        <f t="shared" ca="1" si="680"/>
        <v>-3.4467649067750905E-2</v>
      </c>
      <c r="AU350" s="25">
        <f t="shared" si="726"/>
        <v>521.81850441999995</v>
      </c>
      <c r="AV350" s="26">
        <f t="shared" si="774"/>
        <v>0</v>
      </c>
      <c r="AW350" s="23">
        <f t="shared" si="775"/>
        <v>1.2357816756431772E-2</v>
      </c>
      <c r="AX350" s="27">
        <f t="shared" si="776"/>
        <v>86.134784537606293</v>
      </c>
      <c r="AY350" s="27">
        <f t="shared" ca="1" si="681"/>
        <v>-3.566438499113167E-2</v>
      </c>
      <c r="AZ350" s="43">
        <f t="shared" ca="1" si="682"/>
        <v>-3.566438499113167E-2</v>
      </c>
      <c r="BA350" s="25">
        <f t="shared" si="727"/>
        <v>521.81850441999995</v>
      </c>
      <c r="BB350" s="26">
        <f t="shared" si="777"/>
        <v>1</v>
      </c>
      <c r="BC350" s="23">
        <f t="shared" si="778"/>
        <v>1.4493327404705214E-2</v>
      </c>
      <c r="BD350" s="27">
        <f t="shared" si="779"/>
        <v>78.358848426891328</v>
      </c>
      <c r="BE350" s="27">
        <f t="shared" ca="1" si="683"/>
        <v>-3.3630174418274317E-2</v>
      </c>
      <c r="BF350" s="43">
        <f t="shared" ca="1" si="684"/>
        <v>-3.3630174418274317E-2</v>
      </c>
      <c r="BG350" s="25">
        <f t="shared" si="728"/>
        <v>508.49482472</v>
      </c>
      <c r="BH350" s="26">
        <f t="shared" si="780"/>
        <v>1</v>
      </c>
      <c r="BI350" s="23">
        <f t="shared" si="781"/>
        <v>1.4493327404705214E-2</v>
      </c>
      <c r="BJ350" s="27">
        <f t="shared" si="782"/>
        <v>87.539914435866962</v>
      </c>
      <c r="BK350" s="27">
        <f t="shared" ca="1" si="685"/>
        <v>-3.3630174418274428E-2</v>
      </c>
      <c r="BL350" s="43">
        <f t="shared" ca="1" si="686"/>
        <v>-3.3630174418274428E-2</v>
      </c>
      <c r="BM350" s="25">
        <f t="shared" si="729"/>
        <v>520.76452556666663</v>
      </c>
      <c r="BN350" s="26">
        <f t="shared" si="783"/>
        <v>1</v>
      </c>
      <c r="BO350" s="23">
        <f t="shared" si="784"/>
        <v>1.4493327404705214E-2</v>
      </c>
      <c r="BP350" s="27">
        <f t="shared" si="785"/>
        <v>42.859254191657065</v>
      </c>
      <c r="BQ350" s="27">
        <f t="shared" ca="1" si="687"/>
        <v>-3.3630174418274539E-2</v>
      </c>
      <c r="BR350" s="43">
        <f t="shared" ca="1" si="688"/>
        <v>-3.3630174418274539E-2</v>
      </c>
      <c r="BS350" s="25">
        <f t="shared" si="730"/>
        <v>508.49482472</v>
      </c>
      <c r="BT350" s="34">
        <f t="shared" si="786"/>
        <v>0.75</v>
      </c>
      <c r="BU350" s="23">
        <f t="shared" si="787"/>
        <v>1.3959449742636854E-2</v>
      </c>
      <c r="BV350" s="27">
        <f t="shared" si="788"/>
        <v>74.118389192049477</v>
      </c>
      <c r="BW350" s="27">
        <f t="shared" ca="1" si="689"/>
        <v>-3.4138727061488905E-2</v>
      </c>
      <c r="BX350" s="43">
        <f t="shared" ca="1" si="690"/>
        <v>-3.4138727061488905E-2</v>
      </c>
      <c r="BY350" s="25">
        <f t="shared" si="731"/>
        <v>512.14968744999999</v>
      </c>
      <c r="BZ350" s="50">
        <f t="shared" si="732"/>
        <v>0</v>
      </c>
      <c r="CA350" s="23">
        <f t="shared" si="789"/>
        <v>1.2357816756431772E-2</v>
      </c>
      <c r="CB350" s="27">
        <f t="shared" si="790"/>
        <v>73.754582515837384</v>
      </c>
      <c r="CC350" s="27">
        <f t="shared" ca="1" si="691"/>
        <v>0</v>
      </c>
      <c r="CD350" s="43">
        <f t="shared" ca="1" si="692"/>
        <v>0</v>
      </c>
      <c r="CE350" s="25">
        <f t="shared" si="733"/>
        <v>521.81850441999995</v>
      </c>
      <c r="CF350" s="34">
        <f t="shared" si="734"/>
        <v>0</v>
      </c>
      <c r="CG350" s="23">
        <f t="shared" si="791"/>
        <v>1.2357816756431772E-2</v>
      </c>
      <c r="CH350" s="27">
        <f t="shared" si="792"/>
        <v>60.709087483916512</v>
      </c>
      <c r="CI350" s="27">
        <f t="shared" ca="1" si="693"/>
        <v>-3.5664384991131892E-2</v>
      </c>
      <c r="CJ350" s="43">
        <f t="shared" ca="1" si="694"/>
        <v>-3.5664384991131892E-2</v>
      </c>
      <c r="CK350" s="25">
        <f t="shared" si="735"/>
        <v>508.49482472</v>
      </c>
      <c r="CL350" s="34">
        <f t="shared" si="736"/>
        <v>1</v>
      </c>
      <c r="CM350" s="23">
        <f t="shared" si="793"/>
        <v>1.4493327404705214E-2</v>
      </c>
      <c r="CN350" s="27">
        <f t="shared" si="794"/>
        <v>80.90877763011872</v>
      </c>
      <c r="CO350" s="27">
        <f t="shared" ca="1" si="695"/>
        <v>-3.3630174418274428E-2</v>
      </c>
      <c r="CP350" s="43">
        <f t="shared" ca="1" si="696"/>
        <v>-3.3630174418274428E-2</v>
      </c>
      <c r="CQ350" s="25">
        <f t="shared" si="737"/>
        <v>457.85975631000008</v>
      </c>
      <c r="CR350" s="34">
        <f t="shared" si="738"/>
        <v>1</v>
      </c>
      <c r="CS350" s="23">
        <f t="shared" si="795"/>
        <v>1.4493327404705214E-2</v>
      </c>
      <c r="CT350" s="27">
        <f t="shared" si="796"/>
        <v>70.511641971219234</v>
      </c>
      <c r="CU350" s="27">
        <f t="shared" ca="1" si="697"/>
        <v>-3.3630174418274539E-2</v>
      </c>
      <c r="CV350" s="43">
        <f t="shared" ca="1" si="698"/>
        <v>-3.3630174418274539E-2</v>
      </c>
      <c r="CW350" s="25">
        <f t="shared" si="739"/>
        <v>508.49482472</v>
      </c>
      <c r="CX350" s="34">
        <f t="shared" si="797"/>
        <v>0.5</v>
      </c>
      <c r="CY350" s="23">
        <f t="shared" si="798"/>
        <v>1.3425572080568493E-2</v>
      </c>
      <c r="CZ350" s="27">
        <f t="shared" si="799"/>
        <v>76.008022218821736</v>
      </c>
      <c r="DA350" s="27">
        <f t="shared" ca="1" si="699"/>
        <v>-2.1901094382893449E-2</v>
      </c>
      <c r="DB350" s="43">
        <f t="shared" ca="1" si="700"/>
        <v>-2.1901094382893449E-2</v>
      </c>
      <c r="DC350" s="25">
        <f t="shared" si="740"/>
        <v>508.49482472</v>
      </c>
      <c r="DD350" s="34">
        <f t="shared" si="741"/>
        <v>0.54166666666666663</v>
      </c>
      <c r="DE350" s="23">
        <f t="shared" si="800"/>
        <v>1.348489182079831E-2</v>
      </c>
      <c r="DF350" s="27">
        <f t="shared" si="801"/>
        <v>95.665970573835338</v>
      </c>
      <c r="DG350" s="27">
        <f t="shared" ca="1" si="664"/>
        <v>-3.0169206126424153E-2</v>
      </c>
      <c r="DH350" s="43">
        <f t="shared" ca="1" si="665"/>
        <v>-3.0169206126424153E-2</v>
      </c>
      <c r="DI350" s="25">
        <f t="shared" si="742"/>
        <v>512.14968744999999</v>
      </c>
      <c r="DJ350" s="26">
        <f t="shared" si="743"/>
        <v>0</v>
      </c>
      <c r="DK350" s="23">
        <f t="shared" si="802"/>
        <v>1.2357816756431772E-2</v>
      </c>
      <c r="DL350" s="27">
        <f t="shared" si="803"/>
        <v>134.2789994321956</v>
      </c>
      <c r="DM350" s="27">
        <f t="shared" ca="1" si="701"/>
        <v>0</v>
      </c>
      <c r="DN350" s="43">
        <f t="shared" ca="1" si="702"/>
        <v>0</v>
      </c>
      <c r="DO350" s="25">
        <f t="shared" si="744"/>
        <v>521.81850441999995</v>
      </c>
      <c r="DP350" s="26">
        <f t="shared" si="745"/>
        <v>0</v>
      </c>
      <c r="DQ350" s="23">
        <f t="shared" si="804"/>
        <v>1.2357816756431772E-2</v>
      </c>
      <c r="DR350" s="27">
        <f t="shared" si="805"/>
        <v>142.07514169131611</v>
      </c>
      <c r="DS350" s="27">
        <f t="shared" ca="1" si="703"/>
        <v>-3.5664384991131892E-2</v>
      </c>
      <c r="DT350" s="43">
        <f t="shared" ca="1" si="704"/>
        <v>-3.5664384991131892E-2</v>
      </c>
      <c r="DU350" s="25">
        <f t="shared" si="746"/>
        <v>508.49482472</v>
      </c>
      <c r="DV350" s="26">
        <f t="shared" si="747"/>
        <v>1</v>
      </c>
      <c r="DW350" s="23">
        <f t="shared" si="806"/>
        <v>1.4493327404705214E-2</v>
      </c>
      <c r="DX350" s="27">
        <f t="shared" si="807"/>
        <v>84.313160896697369</v>
      </c>
      <c r="DY350" s="27">
        <f t="shared" ca="1" si="705"/>
        <v>-3.3630174418274317E-2</v>
      </c>
      <c r="DZ350" s="43">
        <f t="shared" ca="1" si="706"/>
        <v>-3.3630174418274317E-2</v>
      </c>
      <c r="EA350" s="25">
        <f t="shared" si="748"/>
        <v>508.49482472</v>
      </c>
      <c r="EB350" s="34">
        <f t="shared" si="808"/>
        <v>0.33333333333333331</v>
      </c>
      <c r="EC350" s="23">
        <f t="shared" si="809"/>
        <v>1.3069653639189585E-2</v>
      </c>
      <c r="ED350" s="27">
        <f t="shared" si="810"/>
        <v>124.4527213986678</v>
      </c>
      <c r="EE350" s="27">
        <f t="shared" ca="1" si="707"/>
        <v>-8.3171346814748803E-3</v>
      </c>
      <c r="EF350" s="43">
        <f t="shared" ca="1" si="708"/>
        <v>-8.3171346814748803E-3</v>
      </c>
      <c r="EG350" s="25">
        <f t="shared" si="749"/>
        <v>512.14968744999999</v>
      </c>
      <c r="EH350" s="26">
        <f t="shared" si="811"/>
        <v>0</v>
      </c>
      <c r="EI350" s="23">
        <f t="shared" si="812"/>
        <v>1.2357816756431772E-2</v>
      </c>
      <c r="EJ350" s="27">
        <f t="shared" si="813"/>
        <v>132.69345001149821</v>
      </c>
      <c r="EK350" s="27">
        <f t="shared" ca="1" si="709"/>
        <v>0</v>
      </c>
      <c r="EL350" s="43">
        <f t="shared" ca="1" si="710"/>
        <v>0</v>
      </c>
      <c r="EM350" s="25">
        <f t="shared" si="750"/>
        <v>521.81850441999995</v>
      </c>
      <c r="EN350" s="26">
        <f t="shared" si="814"/>
        <v>0</v>
      </c>
      <c r="EO350" s="23">
        <f t="shared" si="815"/>
        <v>1.2357816756431772E-2</v>
      </c>
      <c r="EP350" s="27">
        <f t="shared" si="816"/>
        <v>95.307774522968742</v>
      </c>
      <c r="EQ350" s="27">
        <f t="shared" ca="1" si="711"/>
        <v>-3.5664384991132003E-2</v>
      </c>
      <c r="ER350" s="43">
        <f t="shared" ca="1" si="712"/>
        <v>-3.5664384991132003E-2</v>
      </c>
      <c r="ES350" s="25">
        <f t="shared" si="751"/>
        <v>508.49482472</v>
      </c>
      <c r="ET350" s="26">
        <f t="shared" si="817"/>
        <v>1</v>
      </c>
      <c r="EU350" s="23">
        <f t="shared" si="818"/>
        <v>1.4493327404705214E-2</v>
      </c>
      <c r="EV350" s="27">
        <f t="shared" si="819"/>
        <v>89.349835892719213</v>
      </c>
      <c r="EW350" s="27">
        <f t="shared" ca="1" si="713"/>
        <v>-3.363017441827465E-2</v>
      </c>
      <c r="EX350" s="43">
        <f t="shared" ca="1" si="714"/>
        <v>-3.363017441827465E-2</v>
      </c>
      <c r="EY350" s="25">
        <f t="shared" si="752"/>
        <v>508.49482472</v>
      </c>
      <c r="EZ350" s="34">
        <f t="shared" si="820"/>
        <v>0.33333333333333331</v>
      </c>
      <c r="FA350" s="23">
        <f t="shared" si="821"/>
        <v>1.3069653639189585E-2</v>
      </c>
      <c r="FB350" s="27">
        <f t="shared" si="822"/>
        <v>110.11714182540776</v>
      </c>
      <c r="FC350" s="27">
        <f t="shared" ca="1" si="715"/>
        <v>-1.7995157530379946E-2</v>
      </c>
      <c r="FD350" s="43">
        <f t="shared" ca="1" si="716"/>
        <v>-1.7995157530379946E-2</v>
      </c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25">
        <f t="shared" si="753"/>
        <v>508.49482472</v>
      </c>
      <c r="FT350" s="26">
        <f t="shared" si="823"/>
        <v>1</v>
      </c>
      <c r="FU350" s="23">
        <f t="shared" si="824"/>
        <v>1.4493327404705214E-2</v>
      </c>
      <c r="FV350" s="27">
        <f t="shared" si="825"/>
        <v>12.218828392224536</v>
      </c>
      <c r="FW350" s="27">
        <f t="shared" ca="1" si="717"/>
        <v>-3.3630174418274428E-2</v>
      </c>
      <c r="FX350" s="43">
        <f t="shared" ca="1" si="718"/>
        <v>-3.3630174418274428E-2</v>
      </c>
      <c r="FY350" s="25">
        <f t="shared" si="754"/>
        <v>508.49482472</v>
      </c>
      <c r="FZ350" s="26">
        <f t="shared" si="826"/>
        <v>1</v>
      </c>
      <c r="GA350" s="23">
        <f t="shared" si="827"/>
        <v>1.4493327404705214E-2</v>
      </c>
      <c r="GB350" s="27">
        <f t="shared" si="828"/>
        <v>71.497111664136114</v>
      </c>
      <c r="GC350" s="27">
        <f t="shared" ca="1" si="719"/>
        <v>-3.3630174418274317E-2</v>
      </c>
      <c r="GD350" s="43">
        <f t="shared" ca="1" si="720"/>
        <v>-3.3630174418274317E-2</v>
      </c>
      <c r="GE350" s="47"/>
      <c r="GF350" s="47"/>
    </row>
    <row r="351" spans="1:188" x14ac:dyDescent="0.2">
      <c r="A351" s="30">
        <v>35338</v>
      </c>
      <c r="B351" s="34">
        <v>531.36982769999997</v>
      </c>
      <c r="C351" s="23">
        <v>1.1919963690403934E-2</v>
      </c>
      <c r="D351" s="24">
        <f t="shared" si="666"/>
        <v>3.0117158592767534E-2</v>
      </c>
      <c r="E351" s="25" t="e">
        <f>#N/A</f>
        <v>#N/A</v>
      </c>
      <c r="F351" s="26">
        <v>1</v>
      </c>
      <c r="G351" s="23">
        <f t="shared" si="755"/>
        <v>3.0117158592767534E-2</v>
      </c>
      <c r="H351" s="27">
        <f t="shared" si="756"/>
        <v>156.68283461331384</v>
      </c>
      <c r="I351" s="27">
        <f t="shared" ca="1" si="667"/>
        <v>-4.525861121964736E-3</v>
      </c>
      <c r="J351" s="43">
        <f t="shared" ca="1" si="668"/>
        <v>-4.525861121964736E-3</v>
      </c>
      <c r="K351" s="25" t="e">
        <f>#N/A</f>
        <v>#N/A</v>
      </c>
      <c r="L351" s="26">
        <v>0</v>
      </c>
      <c r="M351" s="23">
        <f t="shared" si="757"/>
        <v>1.1919963690403934E-2</v>
      </c>
      <c r="N351" s="27">
        <f t="shared" si="758"/>
        <v>12.896257530784938</v>
      </c>
      <c r="O351" s="27">
        <f t="shared" ca="1" si="669"/>
        <v>0</v>
      </c>
      <c r="P351" s="43">
        <f t="shared" ca="1" si="670"/>
        <v>0</v>
      </c>
      <c r="Q351" s="25">
        <f t="shared" si="721"/>
        <v>516.33759207000003</v>
      </c>
      <c r="R351" s="26">
        <f t="shared" si="759"/>
        <v>1</v>
      </c>
      <c r="S351" s="23">
        <f t="shared" si="760"/>
        <v>3.0117158592767534E-2</v>
      </c>
      <c r="T351" s="27">
        <f t="shared" si="761"/>
        <v>106.79858599275434</v>
      </c>
      <c r="U351" s="27">
        <f t="shared" ca="1" si="671"/>
        <v>-4.525861121964514E-3</v>
      </c>
      <c r="V351" s="43">
        <f t="shared" ca="1" si="672"/>
        <v>-4.525861121964514E-3</v>
      </c>
      <c r="W351" s="25">
        <f t="shared" si="722"/>
        <v>523.60209505</v>
      </c>
      <c r="X351" s="26">
        <f t="shared" si="762"/>
        <v>1</v>
      </c>
      <c r="Y351" s="23">
        <f t="shared" si="763"/>
        <v>3.0117158592767534E-2</v>
      </c>
      <c r="Z351" s="27">
        <f t="shared" si="764"/>
        <v>193.89382938443691</v>
      </c>
      <c r="AA351" s="27">
        <f t="shared" ca="1" si="673"/>
        <v>-5.019603180298926E-3</v>
      </c>
      <c r="AB351" s="43">
        <f t="shared" ca="1" si="674"/>
        <v>-5.019603180298926E-3</v>
      </c>
      <c r="AC351" s="25">
        <f t="shared" si="723"/>
        <v>521.33533646000001</v>
      </c>
      <c r="AD351" s="26">
        <f t="shared" si="765"/>
        <v>0</v>
      </c>
      <c r="AE351" s="23">
        <f t="shared" si="766"/>
        <v>1.1919963690403934E-2</v>
      </c>
      <c r="AF351" s="27">
        <f t="shared" si="767"/>
        <v>142.99200894170608</v>
      </c>
      <c r="AG351" s="27">
        <f t="shared" ca="1" si="675"/>
        <v>-2.4169539474862778E-2</v>
      </c>
      <c r="AH351" s="43">
        <f t="shared" ca="1" si="676"/>
        <v>-2.4169539474862778E-2</v>
      </c>
      <c r="AI351" s="25">
        <f t="shared" si="724"/>
        <v>516.33759207000003</v>
      </c>
      <c r="AJ351" s="26">
        <f t="shared" si="768"/>
        <v>1</v>
      </c>
      <c r="AK351" s="23">
        <f t="shared" si="769"/>
        <v>3.0117158592767534E-2</v>
      </c>
      <c r="AL351" s="27">
        <f t="shared" si="770"/>
        <v>106.79858599275434</v>
      </c>
      <c r="AM351" s="27">
        <f t="shared" ca="1" si="677"/>
        <v>-4.525861121964514E-3</v>
      </c>
      <c r="AN351" s="43">
        <f t="shared" ca="1" si="678"/>
        <v>-4.525861121964514E-3</v>
      </c>
      <c r="AO351" s="25">
        <f t="shared" si="725"/>
        <v>516.33759207000003</v>
      </c>
      <c r="AP351" s="34">
        <f t="shared" si="771"/>
        <v>0.66666666666666663</v>
      </c>
      <c r="AQ351" s="23">
        <f t="shared" si="772"/>
        <v>2.4051426958646333E-2</v>
      </c>
      <c r="AR351" s="27">
        <f t="shared" si="773"/>
        <v>151.87171050162752</v>
      </c>
      <c r="AS351" s="27">
        <f t="shared" ca="1" si="679"/>
        <v>-1.124521825309388E-2</v>
      </c>
      <c r="AT351" s="43">
        <f t="shared" ca="1" si="680"/>
        <v>-1.124521825309388E-2</v>
      </c>
      <c r="AU351" s="25">
        <f t="shared" si="726"/>
        <v>521.33533646000001</v>
      </c>
      <c r="AV351" s="26">
        <f t="shared" si="774"/>
        <v>0</v>
      </c>
      <c r="AW351" s="23">
        <f t="shared" si="775"/>
        <v>1.1919963690403934E-2</v>
      </c>
      <c r="AX351" s="27">
        <f t="shared" si="776"/>
        <v>87.161508041775321</v>
      </c>
      <c r="AY351" s="27">
        <f t="shared" ca="1" si="681"/>
        <v>-2.4169539474862778E-2</v>
      </c>
      <c r="AZ351" s="43">
        <f t="shared" ca="1" si="682"/>
        <v>-2.4169539474862778E-2</v>
      </c>
      <c r="BA351" s="25">
        <f t="shared" si="727"/>
        <v>521.33533646000001</v>
      </c>
      <c r="BB351" s="26">
        <f t="shared" si="777"/>
        <v>1</v>
      </c>
      <c r="BC351" s="23">
        <f t="shared" si="778"/>
        <v>3.0117158592767534E-2</v>
      </c>
      <c r="BD351" s="27">
        <f t="shared" si="779"/>
        <v>80.718794292110644</v>
      </c>
      <c r="BE351" s="27">
        <f t="shared" ca="1" si="683"/>
        <v>-4.5258611219644029E-3</v>
      </c>
      <c r="BF351" s="43">
        <f t="shared" ca="1" si="684"/>
        <v>-4.5258611219644029E-3</v>
      </c>
      <c r="BG351" s="25">
        <f t="shared" si="728"/>
        <v>516.33759207000003</v>
      </c>
      <c r="BH351" s="26">
        <f t="shared" si="780"/>
        <v>1</v>
      </c>
      <c r="BI351" s="23">
        <f t="shared" si="781"/>
        <v>3.0117158592767534E-2</v>
      </c>
      <c r="BJ351" s="27">
        <f t="shared" si="782"/>
        <v>90.176367922129273</v>
      </c>
      <c r="BK351" s="27">
        <f t="shared" ca="1" si="685"/>
        <v>-4.5258611219644029E-3</v>
      </c>
      <c r="BL351" s="43">
        <f t="shared" ca="1" si="686"/>
        <v>-4.5258611219644029E-3</v>
      </c>
      <c r="BM351" s="25">
        <f t="shared" si="729"/>
        <v>523.41039163333323</v>
      </c>
      <c r="BN351" s="26">
        <f t="shared" si="783"/>
        <v>1</v>
      </c>
      <c r="BO351" s="23">
        <f t="shared" si="784"/>
        <v>3.0117158592767534E-2</v>
      </c>
      <c r="BP351" s="27">
        <f t="shared" si="785"/>
        <v>44.150053147314935</v>
      </c>
      <c r="BQ351" s="27">
        <f t="shared" ca="1" si="687"/>
        <v>-4.525861121964625E-3</v>
      </c>
      <c r="BR351" s="43">
        <f t="shared" ca="1" si="688"/>
        <v>-4.525861121964625E-3</v>
      </c>
      <c r="BS351" s="25">
        <f t="shared" si="730"/>
        <v>516.33759207000003</v>
      </c>
      <c r="BT351" s="34">
        <f t="shared" si="786"/>
        <v>0.75</v>
      </c>
      <c r="BU351" s="23">
        <f t="shared" si="787"/>
        <v>2.5567859867176634E-2</v>
      </c>
      <c r="BV351" s="27">
        <f t="shared" si="788"/>
        <v>76.013437780492666</v>
      </c>
      <c r="BW351" s="27">
        <f t="shared" ca="1" si="689"/>
        <v>-9.4437213838640677E-3</v>
      </c>
      <c r="BX351" s="43">
        <f t="shared" ca="1" si="690"/>
        <v>-9.4437213838640677E-3</v>
      </c>
      <c r="BY351" s="25">
        <f t="shared" si="731"/>
        <v>523.60209505</v>
      </c>
      <c r="BZ351" s="50">
        <f t="shared" si="732"/>
        <v>0.5</v>
      </c>
      <c r="CA351" s="23">
        <f t="shared" si="789"/>
        <v>1.1919963690403934E-2</v>
      </c>
      <c r="CB351" s="27">
        <f t="shared" si="790"/>
        <v>74.633734461427068</v>
      </c>
      <c r="CC351" s="27">
        <f t="shared" ca="1" si="691"/>
        <v>0</v>
      </c>
      <c r="CD351" s="43">
        <f t="shared" ca="1" si="692"/>
        <v>0</v>
      </c>
      <c r="CE351" s="25">
        <f t="shared" si="733"/>
        <v>521.33533646000001</v>
      </c>
      <c r="CF351" s="34">
        <f t="shared" si="734"/>
        <v>0</v>
      </c>
      <c r="CG351" s="23">
        <f t="shared" si="791"/>
        <v>1.1919963690403934E-2</v>
      </c>
      <c r="CH351" s="27">
        <f t="shared" si="792"/>
        <v>61.432737602402355</v>
      </c>
      <c r="CI351" s="27">
        <f t="shared" ca="1" si="693"/>
        <v>-2.4169539474862889E-2</v>
      </c>
      <c r="CJ351" s="43">
        <f t="shared" ca="1" si="694"/>
        <v>-2.4169539474862889E-2</v>
      </c>
      <c r="CK351" s="25">
        <f t="shared" si="735"/>
        <v>516.33759207000003</v>
      </c>
      <c r="CL351" s="34">
        <f t="shared" si="736"/>
        <v>1</v>
      </c>
      <c r="CM351" s="23">
        <f t="shared" si="793"/>
        <v>3.0117158592767534E-2</v>
      </c>
      <c r="CN351" s="27">
        <f t="shared" si="794"/>
        <v>83.34552011755197</v>
      </c>
      <c r="CO351" s="27">
        <f t="shared" ca="1" si="695"/>
        <v>-4.525861121964514E-3</v>
      </c>
      <c r="CP351" s="43">
        <f t="shared" ca="1" si="696"/>
        <v>-4.525861121964514E-3</v>
      </c>
      <c r="CQ351" s="25">
        <f t="shared" si="737"/>
        <v>465.64500734500007</v>
      </c>
      <c r="CR351" s="34">
        <f t="shared" si="738"/>
        <v>1</v>
      </c>
      <c r="CS351" s="23">
        <f t="shared" si="795"/>
        <v>3.0117158592767534E-2</v>
      </c>
      <c r="CT351" s="27">
        <f t="shared" si="796"/>
        <v>72.635252275102886</v>
      </c>
      <c r="CU351" s="27">
        <f t="shared" ca="1" si="697"/>
        <v>-4.525861121964625E-3</v>
      </c>
      <c r="CV351" s="43">
        <f t="shared" ca="1" si="698"/>
        <v>-4.525861121964625E-3</v>
      </c>
      <c r="CW351" s="25">
        <f t="shared" si="739"/>
        <v>516.33759207000003</v>
      </c>
      <c r="CX351" s="34">
        <f t="shared" si="797"/>
        <v>0.5</v>
      </c>
      <c r="CY351" s="23">
        <f t="shared" si="798"/>
        <v>2.1018561141585734E-2</v>
      </c>
      <c r="CZ351" s="27">
        <f t="shared" si="799"/>
        <v>77.605601481079063</v>
      </c>
      <c r="DA351" s="27">
        <f t="shared" ca="1" si="699"/>
        <v>-1.3428627326620424E-3</v>
      </c>
      <c r="DB351" s="43">
        <f t="shared" ca="1" si="700"/>
        <v>-1.3428627326620424E-3</v>
      </c>
      <c r="DC351" s="25">
        <f t="shared" si="740"/>
        <v>516.33759207000003</v>
      </c>
      <c r="DD351" s="34">
        <f t="shared" si="741"/>
        <v>0.70833333333333326</v>
      </c>
      <c r="DE351" s="23">
        <f t="shared" si="800"/>
        <v>2.3545949322469565E-2</v>
      </c>
      <c r="DF351" s="27">
        <f t="shared" si="801"/>
        <v>97.918516668851737</v>
      </c>
      <c r="DG351" s="27">
        <f t="shared" ref="DG351:DG414" ca="1" si="829">IF($A351&lt;=$C$2,0,DF351/MAX(INDIRECT(ADDRESS($B$5,COLUMN(DF351))&amp;":"&amp;ADDRESS(ROW(DF351),COLUMN(DF351))))-1)</f>
        <v>-7.3336194025064305E-3</v>
      </c>
      <c r="DH351" s="43">
        <f t="shared" ref="DH351:DH414" ca="1" si="830">IF($A351&lt;=$C$18,0,DF351/MAX(INDIRECT(ADDRESS($B$21,COLUMN(DF351))&amp;":"&amp;ADDRESS(ROW(DF351),COLUMN(DF351))))-1)</f>
        <v>-7.3336194025064305E-3</v>
      </c>
      <c r="DI351" s="25">
        <f t="shared" si="742"/>
        <v>523.60209505</v>
      </c>
      <c r="DJ351" s="26">
        <f t="shared" si="743"/>
        <v>0</v>
      </c>
      <c r="DK351" s="23">
        <f t="shared" si="802"/>
        <v>1.1919963690403934E-2</v>
      </c>
      <c r="DL351" s="27">
        <f t="shared" si="803"/>
        <v>135.87960022981116</v>
      </c>
      <c r="DM351" s="27">
        <f t="shared" ca="1" si="701"/>
        <v>0</v>
      </c>
      <c r="DN351" s="43">
        <f t="shared" ca="1" si="702"/>
        <v>0</v>
      </c>
      <c r="DO351" s="25">
        <f t="shared" si="744"/>
        <v>521.33533646000001</v>
      </c>
      <c r="DP351" s="26">
        <f t="shared" si="745"/>
        <v>0</v>
      </c>
      <c r="DQ351" s="23">
        <f t="shared" si="804"/>
        <v>1.1919963690403934E-2</v>
      </c>
      <c r="DR351" s="27">
        <f t="shared" si="805"/>
        <v>143.76867222158558</v>
      </c>
      <c r="DS351" s="27">
        <f t="shared" ca="1" si="703"/>
        <v>-2.4169539474862889E-2</v>
      </c>
      <c r="DT351" s="43">
        <f t="shared" ca="1" si="704"/>
        <v>-2.4169539474862889E-2</v>
      </c>
      <c r="DU351" s="25">
        <f t="shared" si="746"/>
        <v>516.33759207000003</v>
      </c>
      <c r="DV351" s="26">
        <f t="shared" si="747"/>
        <v>1</v>
      </c>
      <c r="DW351" s="23">
        <f t="shared" si="806"/>
        <v>3.0117158592767534E-2</v>
      </c>
      <c r="DX351" s="27">
        <f t="shared" si="807"/>
        <v>86.852433734880734</v>
      </c>
      <c r="DY351" s="27">
        <f t="shared" ca="1" si="705"/>
        <v>-4.5258611219644029E-3</v>
      </c>
      <c r="DZ351" s="43">
        <f t="shared" ca="1" si="706"/>
        <v>-4.5258611219644029E-3</v>
      </c>
      <c r="EA351" s="25">
        <f t="shared" si="748"/>
        <v>516.33759207000003</v>
      </c>
      <c r="EB351" s="34">
        <f t="shared" si="808"/>
        <v>0.33333333333333331</v>
      </c>
      <c r="EC351" s="23">
        <f t="shared" si="809"/>
        <v>1.7985695324525135E-2</v>
      </c>
      <c r="ED351" s="27">
        <f t="shared" si="810"/>
        <v>126.69109012805227</v>
      </c>
      <c r="EE351" s="27">
        <f t="shared" ca="1" si="707"/>
        <v>0</v>
      </c>
      <c r="EF351" s="43">
        <f t="shared" ca="1" si="708"/>
        <v>0</v>
      </c>
      <c r="EG351" s="25">
        <f t="shared" si="749"/>
        <v>523.60209505</v>
      </c>
      <c r="EH351" s="26">
        <f t="shared" si="811"/>
        <v>0</v>
      </c>
      <c r="EI351" s="23">
        <f t="shared" si="812"/>
        <v>1.1919963690403934E-2</v>
      </c>
      <c r="EJ351" s="27">
        <f t="shared" si="813"/>
        <v>134.2751511175897</v>
      </c>
      <c r="EK351" s="27">
        <f t="shared" ca="1" si="709"/>
        <v>0</v>
      </c>
      <c r="EL351" s="43">
        <f t="shared" ca="1" si="710"/>
        <v>0</v>
      </c>
      <c r="EM351" s="25">
        <f t="shared" si="750"/>
        <v>521.33533646000001</v>
      </c>
      <c r="EN351" s="26">
        <f t="shared" si="814"/>
        <v>0</v>
      </c>
      <c r="EO351" s="23">
        <f t="shared" si="815"/>
        <v>1.1919963690403934E-2</v>
      </c>
      <c r="EP351" s="27">
        <f t="shared" si="816"/>
        <v>96.443839734695729</v>
      </c>
      <c r="EQ351" s="27">
        <f t="shared" ca="1" si="711"/>
        <v>-2.4169539474863E-2</v>
      </c>
      <c r="ER351" s="43">
        <f t="shared" ca="1" si="712"/>
        <v>-2.4169539474863E-2</v>
      </c>
      <c r="ES351" s="25">
        <f t="shared" si="751"/>
        <v>516.33759207000003</v>
      </c>
      <c r="ET351" s="26">
        <f t="shared" si="817"/>
        <v>1</v>
      </c>
      <c r="EU351" s="23">
        <f t="shared" si="818"/>
        <v>3.0117158592767534E-2</v>
      </c>
      <c r="EV351" s="27">
        <f t="shared" si="819"/>
        <v>92.040799070537986</v>
      </c>
      <c r="EW351" s="27">
        <f t="shared" ca="1" si="713"/>
        <v>-4.525861121964736E-3</v>
      </c>
      <c r="EX351" s="43">
        <f t="shared" ca="1" si="714"/>
        <v>-4.525861121964736E-3</v>
      </c>
      <c r="EY351" s="25">
        <f t="shared" si="752"/>
        <v>516.33759207000003</v>
      </c>
      <c r="EZ351" s="34">
        <f t="shared" si="820"/>
        <v>0.33333333333333331</v>
      </c>
      <c r="FA351" s="23">
        <f t="shared" si="821"/>
        <v>1.7985695324525135E-2</v>
      </c>
      <c r="FB351" s="27">
        <f t="shared" si="822"/>
        <v>112.09767518828707</v>
      </c>
      <c r="FC351" s="27">
        <f t="shared" ca="1" si="715"/>
        <v>-3.3311762651300203E-4</v>
      </c>
      <c r="FD351" s="43">
        <f t="shared" ca="1" si="716"/>
        <v>-3.3311762651300203E-4</v>
      </c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25">
        <f t="shared" si="753"/>
        <v>516.33759207000003</v>
      </c>
      <c r="FT351" s="26">
        <f t="shared" si="823"/>
        <v>1</v>
      </c>
      <c r="FU351" s="23">
        <f t="shared" si="824"/>
        <v>3.0117158592767534E-2</v>
      </c>
      <c r="FV351" s="27">
        <f t="shared" si="825"/>
        <v>12.586824784730974</v>
      </c>
      <c r="FW351" s="27">
        <f t="shared" ca="1" si="717"/>
        <v>-4.525861121964514E-3</v>
      </c>
      <c r="FX351" s="43">
        <f t="shared" ca="1" si="718"/>
        <v>-4.525861121964514E-3</v>
      </c>
      <c r="FY351" s="25">
        <f t="shared" si="754"/>
        <v>516.33759207000003</v>
      </c>
      <c r="FZ351" s="26">
        <f t="shared" si="826"/>
        <v>1</v>
      </c>
      <c r="GA351" s="23">
        <f t="shared" si="827"/>
        <v>3.0117158592767534E-2</v>
      </c>
      <c r="GB351" s="27">
        <f t="shared" si="828"/>
        <v>73.650401515049708</v>
      </c>
      <c r="GC351" s="27">
        <f t="shared" ca="1" si="719"/>
        <v>-4.5258611219644029E-3</v>
      </c>
      <c r="GD351" s="43">
        <f t="shared" ca="1" si="720"/>
        <v>-4.5258611219644029E-3</v>
      </c>
      <c r="GE351" s="47"/>
      <c r="GF351" s="47"/>
    </row>
    <row r="352" spans="1:188" x14ac:dyDescent="0.2">
      <c r="A352" s="30">
        <v>35369</v>
      </c>
      <c r="B352" s="34">
        <v>539.9213403</v>
      </c>
      <c r="C352" s="23">
        <v>1.1729578286258091E-2</v>
      </c>
      <c r="D352" s="24">
        <f t="shared" ref="D352:D415" si="831">B352/B351-1</f>
        <v>1.6093334913302559E-2</v>
      </c>
      <c r="E352" s="25" t="e">
        <f>#N/A</f>
        <v>#N/A</v>
      </c>
      <c r="F352" s="26">
        <v>1</v>
      </c>
      <c r="G352" s="23">
        <f t="shared" si="755"/>
        <v>1.6093334913302559E-2</v>
      </c>
      <c r="H352" s="27">
        <f t="shared" si="756"/>
        <v>159.2043839459115</v>
      </c>
      <c r="I352" s="27">
        <f t="shared" ref="I352:I415" ca="1" si="832">IF($A352&lt;=$C$2,0,H352/MAX(INDIRECT(ADDRESS($B$5,COLUMN(H352))&amp;":"&amp;ADDRESS(ROW(H352),COLUMN(H352))))-1)</f>
        <v>0</v>
      </c>
      <c r="J352" s="43">
        <f t="shared" ref="J352:J415" ca="1" si="833">IF($A352&lt;=$C$18,0,H352/MAX(INDIRECT(ADDRESS($B$21,COLUMN(H352))&amp;":"&amp;ADDRESS(ROW(H352),COLUMN(H352))))-1)</f>
        <v>0</v>
      </c>
      <c r="K352" s="25" t="e">
        <f>#N/A</f>
        <v>#N/A</v>
      </c>
      <c r="L352" s="26">
        <v>0</v>
      </c>
      <c r="M352" s="23">
        <f t="shared" si="757"/>
        <v>1.1729578286258091E-2</v>
      </c>
      <c r="N352" s="27">
        <f t="shared" si="758"/>
        <v>13.047525193092026</v>
      </c>
      <c r="O352" s="27">
        <f t="shared" ref="O352:O415" ca="1" si="834">IF($A352&lt;=$C$2,0,N352/MAX(INDIRECT(ADDRESS($B$5,COLUMN(N352))&amp;":"&amp;ADDRESS(ROW(N352),COLUMN(N352))))-1)</f>
        <v>0</v>
      </c>
      <c r="P352" s="43">
        <f t="shared" ref="P352:P415" ca="1" si="835">IF($A352&lt;=$C$18,0,N352/MAX(INDIRECT(ADDRESS($B$21,COLUMN(N352))&amp;":"&amp;ADDRESS(ROW(N352),COLUMN(N352))))-1)</f>
        <v>0</v>
      </c>
      <c r="Q352" s="25">
        <f t="shared" si="721"/>
        <v>523.00220074000003</v>
      </c>
      <c r="R352" s="26">
        <f t="shared" si="759"/>
        <v>1</v>
      </c>
      <c r="S352" s="23">
        <f t="shared" si="760"/>
        <v>1.6093334913302559E-2</v>
      </c>
      <c r="T352" s="27">
        <f t="shared" si="761"/>
        <v>108.51733140540289</v>
      </c>
      <c r="U352" s="27">
        <f t="shared" ref="U352:U415" ca="1" si="836">IF($A352&lt;=$C$2,0,T352/MAX(INDIRECT(ADDRESS($B$5,COLUMN(T352))&amp;":"&amp;ADDRESS(ROW(T352),COLUMN(T352))))-1)</f>
        <v>0</v>
      </c>
      <c r="V352" s="43">
        <f t="shared" ref="V352:V415" ca="1" si="837">IF($A352&lt;=$C$18,0,T352/MAX(INDIRECT(ADDRESS($B$21,COLUMN(T352))&amp;":"&amp;ADDRESS(ROW(T352),COLUMN(T352))))-1)</f>
        <v>0</v>
      </c>
      <c r="W352" s="25">
        <f t="shared" si="722"/>
        <v>535.64558399999999</v>
      </c>
      <c r="X352" s="26">
        <f t="shared" si="762"/>
        <v>1</v>
      </c>
      <c r="Y352" s="23">
        <f t="shared" si="763"/>
        <v>1.6093334913302559E-2</v>
      </c>
      <c r="Z352" s="27">
        <f t="shared" si="764"/>
        <v>197.01422771834339</v>
      </c>
      <c r="AA352" s="27">
        <f t="shared" ref="AA352:AA415" ca="1" si="838">IF($A352&lt;=$C$2,0,Z352/MAX(INDIRECT(ADDRESS($B$5,COLUMN(Z352))&amp;":"&amp;ADDRESS(ROW(Z352),COLUMN(Z352))))-1)</f>
        <v>0</v>
      </c>
      <c r="AB352" s="43">
        <f t="shared" ref="AB352:AB415" ca="1" si="839">IF($A352&lt;=$C$18,0,Z352/MAX(INDIRECT(ADDRESS($B$21,COLUMN(Z352))&amp;":"&amp;ADDRESS(ROW(Z352),COLUMN(Z352))))-1)</f>
        <v>0</v>
      </c>
      <c r="AC352" s="25">
        <f t="shared" si="723"/>
        <v>524.77659053999992</v>
      </c>
      <c r="AD352" s="26">
        <f t="shared" si="765"/>
        <v>1</v>
      </c>
      <c r="AE352" s="23">
        <f t="shared" si="766"/>
        <v>1.6093334913302559E-2</v>
      </c>
      <c r="AF352" s="27">
        <f t="shared" si="767"/>
        <v>145.29322723153089</v>
      </c>
      <c r="AG352" s="27">
        <f t="shared" ref="AG352:AG415" ca="1" si="840">IF($A352&lt;=$C$2,0,AF352/MAX(INDIRECT(ADDRESS($B$5,COLUMN(AF352))&amp;":"&amp;ADDRESS(ROW(AF352),COLUMN(AF352))))-1)</f>
        <v>-8.4651730550295845E-3</v>
      </c>
      <c r="AH352" s="43">
        <f t="shared" ref="AH352:AH415" ca="1" si="841">IF($A352&lt;=$C$18,0,AF352/MAX(INDIRECT(ADDRESS($B$21,COLUMN(AF352))&amp;":"&amp;ADDRESS(ROW(AF352),COLUMN(AF352))))-1)</f>
        <v>-8.4651730550295845E-3</v>
      </c>
      <c r="AI352" s="25">
        <f t="shared" si="724"/>
        <v>523.00220074000003</v>
      </c>
      <c r="AJ352" s="26">
        <f t="shared" si="768"/>
        <v>1</v>
      </c>
      <c r="AK352" s="23">
        <f t="shared" si="769"/>
        <v>1.6093334913302559E-2</v>
      </c>
      <c r="AL352" s="27">
        <f t="shared" si="770"/>
        <v>108.51733140540289</v>
      </c>
      <c r="AM352" s="27">
        <f t="shared" ref="AM352:AM415" ca="1" si="842">IF($A352&lt;=$C$2,0,AL352/MAX(INDIRECT(ADDRESS($B$5,COLUMN(AL352))&amp;":"&amp;ADDRESS(ROW(AL352),COLUMN(AL352))))-1)</f>
        <v>0</v>
      </c>
      <c r="AN352" s="43">
        <f t="shared" ref="AN352:AN415" ca="1" si="843">IF($A352&lt;=$C$18,0,AL352/MAX(INDIRECT(ADDRESS($B$21,COLUMN(AL352))&amp;":"&amp;ADDRESS(ROW(AL352),COLUMN(AL352))))-1)</f>
        <v>0</v>
      </c>
      <c r="AO352" s="25">
        <f t="shared" si="725"/>
        <v>523.00220074000003</v>
      </c>
      <c r="AP352" s="34">
        <f t="shared" si="771"/>
        <v>1</v>
      </c>
      <c r="AQ352" s="23">
        <f t="shared" si="772"/>
        <v>1.6093334913302559E-2</v>
      </c>
      <c r="AR352" s="27">
        <f t="shared" si="773"/>
        <v>154.31583280258633</v>
      </c>
      <c r="AS352" s="27">
        <f t="shared" ref="AS352:AS415" ca="1" si="844">IF($A352&lt;=$C$2,0,AR352/MAX(INDIRECT(ADDRESS($B$5,COLUMN(AR352))&amp;":"&amp;ADDRESS(ROW(AR352),COLUMN(AR352))))-1)</f>
        <v>0</v>
      </c>
      <c r="AT352" s="43">
        <f t="shared" ref="AT352:AT415" ca="1" si="845">IF($A352&lt;=$C$18,0,AR352/MAX(INDIRECT(ADDRESS($B$21,COLUMN(AR352))&amp;":"&amp;ADDRESS(ROW(AR352),COLUMN(AR352))))-1)</f>
        <v>0</v>
      </c>
      <c r="AU352" s="25">
        <f t="shared" si="726"/>
        <v>524.77659053999992</v>
      </c>
      <c r="AV352" s="26">
        <f t="shared" si="774"/>
        <v>1</v>
      </c>
      <c r="AW352" s="23">
        <f t="shared" si="775"/>
        <v>1.6093334913302559E-2</v>
      </c>
      <c r="AX352" s="27">
        <f t="shared" si="776"/>
        <v>88.564227382240119</v>
      </c>
      <c r="AY352" s="27">
        <f t="shared" ref="AY352:AY415" ca="1" si="846">IF($A352&lt;=$C$2,0,AX352/MAX(INDIRECT(ADDRESS($B$5,COLUMN(AX352))&amp;":"&amp;ADDRESS(ROW(AX352),COLUMN(AX352))))-1)</f>
        <v>-8.4651730550294735E-3</v>
      </c>
      <c r="AZ352" s="43">
        <f t="shared" ref="AZ352:AZ415" ca="1" si="847">IF($A352&lt;=$C$18,0,AX352/MAX(INDIRECT(ADDRESS($B$21,COLUMN(AX352))&amp;":"&amp;ADDRESS(ROW(AX352),COLUMN(AX352))))-1)</f>
        <v>-8.4651730550294735E-3</v>
      </c>
      <c r="BA352" s="25">
        <f t="shared" si="727"/>
        <v>524.77659053999992</v>
      </c>
      <c r="BB352" s="26">
        <f t="shared" si="777"/>
        <v>1</v>
      </c>
      <c r="BC352" s="23">
        <f t="shared" si="778"/>
        <v>1.6093334913302559E-2</v>
      </c>
      <c r="BD352" s="27">
        <f t="shared" si="779"/>
        <v>82.017828882451553</v>
      </c>
      <c r="BE352" s="27">
        <f t="shared" ref="BE352:BE415" ca="1" si="848">IF($A352&lt;=$C$2,0,BD352/MAX(INDIRECT(ADDRESS($B$5,COLUMN(BD352))&amp;":"&amp;ADDRESS(ROW(BD352),COLUMN(BD352))))-1)</f>
        <v>0</v>
      </c>
      <c r="BF352" s="43">
        <f t="shared" ref="BF352:BF415" ca="1" si="849">IF($A352&lt;=$C$18,0,BD352/MAX(INDIRECT(ADDRESS($B$21,COLUMN(BD352))&amp;":"&amp;ADDRESS(ROW(BD352),COLUMN(BD352))))-1)</f>
        <v>0</v>
      </c>
      <c r="BG352" s="25">
        <f t="shared" si="728"/>
        <v>523.00220074000003</v>
      </c>
      <c r="BH352" s="26">
        <f t="shared" si="780"/>
        <v>1</v>
      </c>
      <c r="BI352" s="23">
        <f t="shared" si="781"/>
        <v>1.6093334913302559E-2</v>
      </c>
      <c r="BJ352" s="27">
        <f t="shared" si="782"/>
        <v>91.627606412365296</v>
      </c>
      <c r="BK352" s="27">
        <f t="shared" ref="BK352:BK415" ca="1" si="850">IF($A352&lt;=$C$2,0,BJ352/MAX(INDIRECT(ADDRESS($B$5,COLUMN(BJ352))&amp;":"&amp;ADDRESS(ROW(BJ352),COLUMN(BJ352))))-1)</f>
        <v>0</v>
      </c>
      <c r="BL352" s="43">
        <f t="shared" ref="BL352:BL415" ca="1" si="851">IF($A352&lt;=$C$18,0,BJ352/MAX(INDIRECT(ADDRESS($B$21,COLUMN(BJ352))&amp;":"&amp;ADDRESS(ROW(BJ352),COLUMN(BJ352))))-1)</f>
        <v>0</v>
      </c>
      <c r="BM352" s="25">
        <f t="shared" si="729"/>
        <v>524.43300376666662</v>
      </c>
      <c r="BN352" s="26">
        <f t="shared" si="783"/>
        <v>1</v>
      </c>
      <c r="BO352" s="23">
        <f t="shared" si="784"/>
        <v>1.6093334913302559E-2</v>
      </c>
      <c r="BP352" s="27">
        <f t="shared" si="785"/>
        <v>44.860574739054783</v>
      </c>
      <c r="BQ352" s="27">
        <f t="shared" ref="BQ352:BQ415" ca="1" si="852">IF($A352&lt;=$C$2,0,BP352/MAX(INDIRECT(ADDRESS($B$5,COLUMN(BP352))&amp;":"&amp;ADDRESS(ROW(BP352),COLUMN(BP352))))-1)</f>
        <v>0</v>
      </c>
      <c r="BR352" s="43">
        <f t="shared" ref="BR352:BR415" ca="1" si="853">IF($A352&lt;=$C$18,0,BP352/MAX(INDIRECT(ADDRESS($B$21,COLUMN(BP352))&amp;":"&amp;ADDRESS(ROW(BP352),COLUMN(BP352))))-1)</f>
        <v>0</v>
      </c>
      <c r="BS352" s="25">
        <f t="shared" si="730"/>
        <v>523.00220074000003</v>
      </c>
      <c r="BT352" s="34">
        <f t="shared" si="786"/>
        <v>1</v>
      </c>
      <c r="BU352" s="23">
        <f t="shared" si="787"/>
        <v>1.6093334913302559E-2</v>
      </c>
      <c r="BV352" s="27">
        <f t="shared" si="788"/>
        <v>77.236747492605616</v>
      </c>
      <c r="BW352" s="27">
        <f t="shared" ref="BW352:BW415" ca="1" si="854">IF($A352&lt;=$C$2,0,BV352/MAX(INDIRECT(ADDRESS($B$5,COLUMN(BV352))&amp;":"&amp;ADDRESS(ROW(BV352),COLUMN(BV352))))-1)</f>
        <v>0</v>
      </c>
      <c r="BX352" s="43">
        <f t="shared" ref="BX352:BX415" ca="1" si="855">IF($A352&lt;=$C$18,0,BV352/MAX(INDIRECT(ADDRESS($B$21,COLUMN(BV352))&amp;":"&amp;ADDRESS(ROW(BV352),COLUMN(BV352))))-1)</f>
        <v>0</v>
      </c>
      <c r="BY352" s="25">
        <f t="shared" si="731"/>
        <v>535.64558399999999</v>
      </c>
      <c r="BZ352" s="50">
        <f t="shared" si="732"/>
        <v>1</v>
      </c>
      <c r="CA352" s="23">
        <f t="shared" si="789"/>
        <v>1.6093334913302559E-2</v>
      </c>
      <c r="CB352" s="27">
        <f t="shared" si="790"/>
        <v>75.834840145945307</v>
      </c>
      <c r="CC352" s="27">
        <f t="shared" ref="CC352:CC415" ca="1" si="856">IF($A352&lt;=$C$2,0,CB352/MAX(INDIRECT(ADDRESS($B$5,COLUMN(CB352))&amp;":"&amp;ADDRESS(ROW(CB352),COLUMN(CB352))))-1)</f>
        <v>0</v>
      </c>
      <c r="CD352" s="43">
        <f t="shared" ref="CD352:CD415" ca="1" si="857">IF($A352&lt;=$C$18,0,CB352/MAX(INDIRECT(ADDRESS($B$21,COLUMN(CB352))&amp;":"&amp;ADDRESS(ROW(CB352),COLUMN(CB352))))-1)</f>
        <v>0</v>
      </c>
      <c r="CE352" s="25">
        <f t="shared" si="733"/>
        <v>524.77659053999992</v>
      </c>
      <c r="CF352" s="34">
        <f t="shared" si="734"/>
        <v>0.5</v>
      </c>
      <c r="CG352" s="23">
        <f t="shared" si="791"/>
        <v>1.1729578286258091E-2</v>
      </c>
      <c r="CH352" s="27">
        <f t="shared" si="792"/>
        <v>62.153317707448885</v>
      </c>
      <c r="CI352" s="27">
        <f t="shared" ref="CI352:CI415" ca="1" si="858">IF($A352&lt;=$C$2,0,CH352/MAX(INDIRECT(ADDRESS($B$5,COLUMN(CH352))&amp;":"&amp;ADDRESS(ROW(CH352),COLUMN(CH352))))-1)</f>
        <v>-1.2723459694018002E-2</v>
      </c>
      <c r="CJ352" s="43">
        <f t="shared" ref="CJ352:CJ415" ca="1" si="859">IF($A352&lt;=$C$18,0,CH352/MAX(INDIRECT(ADDRESS($B$21,COLUMN(CH352))&amp;":"&amp;ADDRESS(ROW(CH352),COLUMN(CH352))))-1)</f>
        <v>-1.2723459694018002E-2</v>
      </c>
      <c r="CK352" s="25">
        <f t="shared" si="735"/>
        <v>523.00220074000003</v>
      </c>
      <c r="CL352" s="34">
        <f t="shared" si="736"/>
        <v>1</v>
      </c>
      <c r="CM352" s="23">
        <f t="shared" si="793"/>
        <v>1.6093334913302559E-2</v>
      </c>
      <c r="CN352" s="27">
        <f t="shared" si="794"/>
        <v>84.686827486327132</v>
      </c>
      <c r="CO352" s="27">
        <f t="shared" ref="CO352:CO415" ca="1" si="860">IF($A352&lt;=$C$2,0,CN352/MAX(INDIRECT(ADDRESS($B$5,COLUMN(CN352))&amp;":"&amp;ADDRESS(ROW(CN352),COLUMN(CN352))))-1)</f>
        <v>0</v>
      </c>
      <c r="CP352" s="43">
        <f t="shared" ref="CP352:CP415" ca="1" si="861">IF($A352&lt;=$C$18,0,CN352/MAX(INDIRECT(ADDRESS($B$21,COLUMN(CN352))&amp;":"&amp;ADDRESS(ROW(CN352),COLUMN(CN352))))-1)</f>
        <v>0</v>
      </c>
      <c r="CQ352" s="25">
        <f t="shared" si="737"/>
        <v>473.47672623</v>
      </c>
      <c r="CR352" s="34">
        <f t="shared" si="738"/>
        <v>1</v>
      </c>
      <c r="CS352" s="23">
        <f t="shared" si="795"/>
        <v>1.6093334913302559E-2</v>
      </c>
      <c r="CT352" s="27">
        <f t="shared" si="796"/>
        <v>73.804195716478333</v>
      </c>
      <c r="CU352" s="27">
        <f t="shared" ref="CU352:CU415" ca="1" si="862">IF($A352&lt;=$C$2,0,CT352/MAX(INDIRECT(ADDRESS($B$5,COLUMN(CT352))&amp;":"&amp;ADDRESS(ROW(CT352),COLUMN(CT352))))-1)</f>
        <v>0</v>
      </c>
      <c r="CV352" s="43">
        <f t="shared" ref="CV352:CV415" ca="1" si="863">IF($A352&lt;=$C$18,0,CT352/MAX(INDIRECT(ADDRESS($B$21,COLUMN(CT352))&amp;":"&amp;ADDRESS(ROW(CT352),COLUMN(CT352))))-1)</f>
        <v>0</v>
      </c>
      <c r="CW352" s="25">
        <f t="shared" si="739"/>
        <v>523.00220074000003</v>
      </c>
      <c r="CX352" s="34">
        <f t="shared" si="797"/>
        <v>0.75</v>
      </c>
      <c r="CY352" s="23">
        <f t="shared" si="798"/>
        <v>1.5002395756541442E-2</v>
      </c>
      <c r="CZ352" s="27">
        <f t="shared" si="799"/>
        <v>78.769871427422657</v>
      </c>
      <c r="DA352" s="27">
        <f t="shared" ref="DA352:DA415" ca="1" si="864">IF($A352&lt;=$C$2,0,CZ352/MAX(INDIRECT(ADDRESS($B$5,COLUMN(CZ352))&amp;":"&amp;ADDRESS(ROW(CZ352),COLUMN(CZ352))))-1)</f>
        <v>0</v>
      </c>
      <c r="DB352" s="43">
        <f t="shared" ref="DB352:DB415" ca="1" si="865">IF($A352&lt;=$C$18,0,CZ352/MAX(INDIRECT(ADDRESS($B$21,COLUMN(CZ352))&amp;":"&amp;ADDRESS(ROW(CZ352),COLUMN(CZ352))))-1)</f>
        <v>0</v>
      </c>
      <c r="DC352" s="25">
        <f t="shared" si="740"/>
        <v>523.00220074000003</v>
      </c>
      <c r="DD352" s="34">
        <f t="shared" si="741"/>
        <v>1</v>
      </c>
      <c r="DE352" s="23">
        <f t="shared" si="800"/>
        <v>1.5729688527715519E-2</v>
      </c>
      <c r="DF352" s="27">
        <f t="shared" si="801"/>
        <v>99.458744437148709</v>
      </c>
      <c r="DG352" s="27">
        <f t="shared" ca="1" si="829"/>
        <v>0</v>
      </c>
      <c r="DH352" s="43">
        <f t="shared" ca="1" si="830"/>
        <v>0</v>
      </c>
      <c r="DI352" s="25">
        <f t="shared" si="742"/>
        <v>535.64558399999999</v>
      </c>
      <c r="DJ352" s="26">
        <f t="shared" si="743"/>
        <v>0</v>
      </c>
      <c r="DK352" s="23">
        <f t="shared" si="802"/>
        <v>1.1729578286258091E-2</v>
      </c>
      <c r="DL352" s="27">
        <f t="shared" si="803"/>
        <v>137.47341063821219</v>
      </c>
      <c r="DM352" s="27">
        <f t="shared" ref="DM352:DM415" ca="1" si="866">IF($A352&lt;=$C$2,0,DL352/MAX(INDIRECT(ADDRESS($B$5,COLUMN(DL352))&amp;":"&amp;ADDRESS(ROW(DL352),COLUMN(DL352))))-1)</f>
        <v>0</v>
      </c>
      <c r="DN352" s="43">
        <f t="shared" ref="DN352:DN415" ca="1" si="867">IF($A352&lt;=$C$18,0,DL352/MAX(INDIRECT(ADDRESS($B$21,COLUMN(DL352))&amp;":"&amp;ADDRESS(ROW(DL352),COLUMN(DL352))))-1)</f>
        <v>0</v>
      </c>
      <c r="DO352" s="25">
        <f t="shared" si="744"/>
        <v>524.77659053999992</v>
      </c>
      <c r="DP352" s="26">
        <f t="shared" si="745"/>
        <v>0</v>
      </c>
      <c r="DQ352" s="23">
        <f t="shared" si="804"/>
        <v>1.1729578286258091E-2</v>
      </c>
      <c r="DR352" s="27">
        <f t="shared" si="805"/>
        <v>145.45501811752004</v>
      </c>
      <c r="DS352" s="27">
        <f t="shared" ref="DS352:DS415" ca="1" si="868">IF($A352&lt;=$C$2,0,DR352/MAX(INDIRECT(ADDRESS($B$5,COLUMN(DR352))&amp;":"&amp;ADDRESS(ROW(DR352),COLUMN(DR352))))-1)</f>
        <v>-1.2723459694018002E-2</v>
      </c>
      <c r="DT352" s="43">
        <f t="shared" ref="DT352:DT415" ca="1" si="869">IF($A352&lt;=$C$18,0,DR352/MAX(INDIRECT(ADDRESS($B$21,COLUMN(DR352))&amp;":"&amp;ADDRESS(ROW(DR352),COLUMN(DR352))))-1)</f>
        <v>-1.2723459694018002E-2</v>
      </c>
      <c r="DU352" s="25">
        <f t="shared" si="746"/>
        <v>523.00220074000003</v>
      </c>
      <c r="DV352" s="26">
        <f t="shared" si="747"/>
        <v>1</v>
      </c>
      <c r="DW352" s="23">
        <f t="shared" si="806"/>
        <v>1.6093334913302559E-2</v>
      </c>
      <c r="DX352" s="27">
        <f t="shared" si="807"/>
        <v>88.250179039011584</v>
      </c>
      <c r="DY352" s="27">
        <f t="shared" ref="DY352:DY415" ca="1" si="870">IF($A352&lt;=$C$2,0,DX352/MAX(INDIRECT(ADDRESS($B$5,COLUMN(DX352))&amp;":"&amp;ADDRESS(ROW(DX352),COLUMN(DX352))))-1)</f>
        <v>0</v>
      </c>
      <c r="DZ352" s="43">
        <f t="shared" ref="DZ352:DZ415" ca="1" si="871">IF($A352&lt;=$C$18,0,DX352/MAX(INDIRECT(ADDRESS($B$21,COLUMN(DX352))&amp;":"&amp;ADDRESS(ROW(DX352),COLUMN(DX352))))-1)</f>
        <v>0</v>
      </c>
      <c r="EA352" s="25">
        <f t="shared" si="748"/>
        <v>523.00220074000003</v>
      </c>
      <c r="EB352" s="34">
        <f t="shared" si="808"/>
        <v>0.33333333333333331</v>
      </c>
      <c r="EC352" s="23">
        <f t="shared" si="809"/>
        <v>1.3184163828606247E-2</v>
      </c>
      <c r="ED352" s="27">
        <f t="shared" si="810"/>
        <v>128.36140621592523</v>
      </c>
      <c r="EE352" s="27">
        <f t="shared" ref="EE352:EE415" ca="1" si="872">IF($A352&lt;=$C$2,0,ED352/MAX(INDIRECT(ADDRESS($B$5,COLUMN(ED352))&amp;":"&amp;ADDRESS(ROW(ED352),COLUMN(ED352))))-1)</f>
        <v>0</v>
      </c>
      <c r="EF352" s="43">
        <f t="shared" ref="EF352:EF415" ca="1" si="873">IF($A352&lt;=$C$18,0,ED352/MAX(INDIRECT(ADDRESS($B$21,COLUMN(ED352))&amp;":"&amp;ADDRESS(ROW(ED352),COLUMN(ED352))))-1)</f>
        <v>0</v>
      </c>
      <c r="EG352" s="25">
        <f t="shared" si="749"/>
        <v>535.64558399999999</v>
      </c>
      <c r="EH352" s="26">
        <f t="shared" si="811"/>
        <v>1</v>
      </c>
      <c r="EI352" s="23">
        <f t="shared" si="812"/>
        <v>1.6093334913302559E-2</v>
      </c>
      <c r="EJ352" s="27">
        <f t="shared" si="813"/>
        <v>136.43608609505938</v>
      </c>
      <c r="EK352" s="27">
        <f t="shared" ref="EK352:EK415" ca="1" si="874">IF($A352&lt;=$C$2,0,EJ352/MAX(INDIRECT(ADDRESS($B$5,COLUMN(EJ352))&amp;":"&amp;ADDRESS(ROW(EJ352),COLUMN(EJ352))))-1)</f>
        <v>0</v>
      </c>
      <c r="EL352" s="43">
        <f t="shared" ref="EL352:EL415" ca="1" si="875">IF($A352&lt;=$C$18,0,EJ352/MAX(INDIRECT(ADDRESS($B$21,COLUMN(EJ352))&amp;":"&amp;ADDRESS(ROW(EJ352),COLUMN(EJ352))))-1)</f>
        <v>0</v>
      </c>
      <c r="EM352" s="25">
        <f t="shared" si="750"/>
        <v>524.77659053999992</v>
      </c>
      <c r="EN352" s="26">
        <f t="shared" si="814"/>
        <v>0</v>
      </c>
      <c r="EO352" s="23">
        <f t="shared" si="815"/>
        <v>1.1729578286258091E-2</v>
      </c>
      <c r="EP352" s="27">
        <f t="shared" si="816"/>
        <v>97.575085303091171</v>
      </c>
      <c r="EQ352" s="27">
        <f t="shared" ref="EQ352:EQ415" ca="1" si="876">IF($A352&lt;=$C$2,0,EP352/MAX(INDIRECT(ADDRESS($B$5,COLUMN(EP352))&amp;":"&amp;ADDRESS(ROW(EP352),COLUMN(EP352))))-1)</f>
        <v>-1.2723459694018113E-2</v>
      </c>
      <c r="ER352" s="43">
        <f t="shared" ref="ER352:ER415" ca="1" si="877">IF($A352&lt;=$C$18,0,EP352/MAX(INDIRECT(ADDRESS($B$21,COLUMN(EP352))&amp;":"&amp;ADDRESS(ROW(EP352),COLUMN(EP352))))-1)</f>
        <v>-1.2723459694018113E-2</v>
      </c>
      <c r="ES352" s="25">
        <f t="shared" si="751"/>
        <v>523.00220074000003</v>
      </c>
      <c r="ET352" s="26">
        <f t="shared" si="817"/>
        <v>1</v>
      </c>
      <c r="EU352" s="23">
        <f t="shared" si="818"/>
        <v>1.6093334913302559E-2</v>
      </c>
      <c r="EV352" s="27">
        <f t="shared" si="819"/>
        <v>93.522042475668144</v>
      </c>
      <c r="EW352" s="27">
        <f t="shared" ref="EW352:EW415" ca="1" si="878">IF($A352&lt;=$C$2,0,EV352/MAX(INDIRECT(ADDRESS($B$5,COLUMN(EV352))&amp;":"&amp;ADDRESS(ROW(EV352),COLUMN(EV352))))-1)</f>
        <v>0</v>
      </c>
      <c r="EX352" s="43">
        <f t="shared" ref="EX352:EX415" ca="1" si="879">IF($A352&lt;=$C$18,0,EV352/MAX(INDIRECT(ADDRESS($B$21,COLUMN(EV352))&amp;":"&amp;ADDRESS(ROW(EV352),COLUMN(EV352))))-1)</f>
        <v>0</v>
      </c>
      <c r="EY352" s="25">
        <f t="shared" si="752"/>
        <v>523.00220074000003</v>
      </c>
      <c r="EZ352" s="34">
        <f t="shared" si="820"/>
        <v>0.66666666666666663</v>
      </c>
      <c r="FA352" s="23">
        <f t="shared" si="821"/>
        <v>1.4638749370954404E-2</v>
      </c>
      <c r="FB352" s="27">
        <f t="shared" si="822"/>
        <v>113.73864496043505</v>
      </c>
      <c r="FC352" s="27">
        <f t="shared" ref="FC352:FC415" ca="1" si="880">IF($A352&lt;=$C$2,0,FB352/MAX(INDIRECT(ADDRESS($B$5,COLUMN(FB352))&amp;":"&amp;ADDRESS(ROW(FB352),COLUMN(FB352))))-1)</f>
        <v>0</v>
      </c>
      <c r="FD352" s="43">
        <f t="shared" ref="FD352:FD415" ca="1" si="881">IF($A352&lt;=$C$18,0,FB352/MAX(INDIRECT(ADDRESS($B$21,COLUMN(FB352))&amp;":"&amp;ADDRESS(ROW(FB352),COLUMN(FB352))))-1)</f>
        <v>0</v>
      </c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25">
        <f t="shared" si="753"/>
        <v>523.00220074000003</v>
      </c>
      <c r="FT352" s="26">
        <f t="shared" si="823"/>
        <v>1</v>
      </c>
      <c r="FU352" s="23">
        <f t="shared" si="824"/>
        <v>1.6093334913302559E-2</v>
      </c>
      <c r="FV352" s="27">
        <f t="shared" si="825"/>
        <v>12.789388771486706</v>
      </c>
      <c r="FW352" s="27">
        <f t="shared" ref="FW352:FW415" ca="1" si="882">IF($A352&lt;=$C$2,0,FV352/MAX(INDIRECT(ADDRESS($B$5,COLUMN(FV352))&amp;":"&amp;ADDRESS(ROW(FV352),COLUMN(FV352))))-1)</f>
        <v>0</v>
      </c>
      <c r="FX352" s="43">
        <f t="shared" ref="FX352:FX415" ca="1" si="883">IF($A352&lt;=$C$18,0,FV352/MAX(INDIRECT(ADDRESS($B$21,COLUMN(FV352))&amp;":"&amp;ADDRESS(ROW(FV352),COLUMN(FV352))))-1)</f>
        <v>0</v>
      </c>
      <c r="FY352" s="25">
        <f t="shared" si="754"/>
        <v>523.00220074000003</v>
      </c>
      <c r="FZ352" s="26">
        <f t="shared" si="826"/>
        <v>1</v>
      </c>
      <c r="GA352" s="23">
        <f t="shared" si="827"/>
        <v>1.6093334913302559E-2</v>
      </c>
      <c r="GB352" s="27">
        <f t="shared" si="828"/>
        <v>74.835682093130615</v>
      </c>
      <c r="GC352" s="27">
        <f t="shared" ref="GC352:GC415" ca="1" si="884">IF($A352&lt;=$C$2,0,GB352/MAX(INDIRECT(ADDRESS($B$5,COLUMN(GB352))&amp;":"&amp;ADDRESS(ROW(GB352),COLUMN(GB352))))-1)</f>
        <v>0</v>
      </c>
      <c r="GD352" s="43">
        <f t="shared" ref="GD352:GD415" ca="1" si="885">IF($A352&lt;=$C$18,0,GB352/MAX(INDIRECT(ADDRESS($B$21,COLUMN(GB352))&amp;":"&amp;ADDRESS(ROW(GB352),COLUMN(GB352))))-1)</f>
        <v>0</v>
      </c>
      <c r="GE352" s="47"/>
      <c r="GF352" s="47"/>
    </row>
    <row r="353" spans="1:188" x14ac:dyDescent="0.2">
      <c r="A353" s="30">
        <v>35399</v>
      </c>
      <c r="B353" s="34">
        <v>520.77813709999998</v>
      </c>
      <c r="C353" s="23">
        <v>1.1905332640829158E-2</v>
      </c>
      <c r="D353" s="24">
        <f t="shared" si="831"/>
        <v>-3.5455540967066379E-2</v>
      </c>
      <c r="E353" s="25" t="e">
        <f>#N/A</f>
        <v>#N/A</v>
      </c>
      <c r="F353" s="26">
        <v>1</v>
      </c>
      <c r="G353" s="23">
        <f t="shared" si="755"/>
        <v>-3.5455540967066379E-2</v>
      </c>
      <c r="H353" s="27">
        <f t="shared" si="756"/>
        <v>153.55970638878068</v>
      </c>
      <c r="I353" s="27">
        <f t="shared" ca="1" si="832"/>
        <v>-3.5455540967066268E-2</v>
      </c>
      <c r="J353" s="43">
        <f t="shared" ca="1" si="833"/>
        <v>-3.5455540967066268E-2</v>
      </c>
      <c r="K353" s="25" t="e">
        <f>#N/A</f>
        <v>#N/A</v>
      </c>
      <c r="L353" s="26">
        <v>0</v>
      </c>
      <c r="M353" s="23">
        <f t="shared" si="757"/>
        <v>1.1905332640829158E-2</v>
      </c>
      <c r="N353" s="27">
        <f t="shared" si="758"/>
        <v>13.202860320655386</v>
      </c>
      <c r="O353" s="27">
        <f t="shared" ca="1" si="834"/>
        <v>0</v>
      </c>
      <c r="P353" s="43">
        <f t="shared" ca="1" si="835"/>
        <v>0</v>
      </c>
      <c r="Q353" s="25">
        <f t="shared" si="721"/>
        <v>522.78732378000007</v>
      </c>
      <c r="R353" s="26">
        <f t="shared" si="759"/>
        <v>1</v>
      </c>
      <c r="S353" s="23">
        <f t="shared" si="760"/>
        <v>-3.5455540967066379E-2</v>
      </c>
      <c r="T353" s="27">
        <f t="shared" si="761"/>
        <v>104.66979071612191</v>
      </c>
      <c r="U353" s="27">
        <f t="shared" ca="1" si="836"/>
        <v>-3.5455540967066379E-2</v>
      </c>
      <c r="V353" s="43">
        <f t="shared" ca="1" si="837"/>
        <v>-3.5455540967066379E-2</v>
      </c>
      <c r="W353" s="25">
        <f t="shared" si="722"/>
        <v>530.34973869999999</v>
      </c>
      <c r="X353" s="26">
        <f t="shared" si="762"/>
        <v>1</v>
      </c>
      <c r="Y353" s="23">
        <f t="shared" si="763"/>
        <v>-3.5455540967066379E-2</v>
      </c>
      <c r="Z353" s="27">
        <f t="shared" si="764"/>
        <v>190.02898169638073</v>
      </c>
      <c r="AA353" s="27">
        <f t="shared" ca="1" si="838"/>
        <v>-3.5455540967066379E-2</v>
      </c>
      <c r="AB353" s="43">
        <f t="shared" ca="1" si="839"/>
        <v>-3.5455540967066379E-2</v>
      </c>
      <c r="AC353" s="25">
        <f t="shared" si="723"/>
        <v>523.27373599999999</v>
      </c>
      <c r="AD353" s="26">
        <f t="shared" si="765"/>
        <v>1</v>
      </c>
      <c r="AE353" s="23">
        <f t="shared" si="766"/>
        <v>-3.5455540967066379E-2</v>
      </c>
      <c r="AF353" s="27">
        <f t="shared" si="767"/>
        <v>140.14177726118606</v>
      </c>
      <c r="AG353" s="27">
        <f t="shared" ca="1" si="840"/>
        <v>-4.3620576732050109E-2</v>
      </c>
      <c r="AH353" s="43">
        <f t="shared" ca="1" si="841"/>
        <v>-4.3620576732050109E-2</v>
      </c>
      <c r="AI353" s="25">
        <f t="shared" si="724"/>
        <v>522.78732378000007</v>
      </c>
      <c r="AJ353" s="26">
        <f t="shared" si="768"/>
        <v>1</v>
      </c>
      <c r="AK353" s="23">
        <f t="shared" si="769"/>
        <v>-3.5455540967066379E-2</v>
      </c>
      <c r="AL353" s="27">
        <f t="shared" si="770"/>
        <v>104.66979071612191</v>
      </c>
      <c r="AM353" s="27">
        <f t="shared" ca="1" si="842"/>
        <v>-3.5455540967066379E-2</v>
      </c>
      <c r="AN353" s="43">
        <f t="shared" ca="1" si="843"/>
        <v>-3.5455540967066379E-2</v>
      </c>
      <c r="AO353" s="25">
        <f t="shared" si="725"/>
        <v>522.78732378000007</v>
      </c>
      <c r="AP353" s="34">
        <f t="shared" si="771"/>
        <v>1</v>
      </c>
      <c r="AQ353" s="23">
        <f t="shared" si="772"/>
        <v>-3.5455540967066379E-2</v>
      </c>
      <c r="AR353" s="27">
        <f t="shared" si="773"/>
        <v>148.84448147078726</v>
      </c>
      <c r="AS353" s="27">
        <f t="shared" ca="1" si="844"/>
        <v>-3.5455540967066379E-2</v>
      </c>
      <c r="AT353" s="43">
        <f t="shared" ca="1" si="845"/>
        <v>-3.5455540967066379E-2</v>
      </c>
      <c r="AU353" s="25">
        <f t="shared" si="726"/>
        <v>523.27373599999999</v>
      </c>
      <c r="AV353" s="26">
        <f t="shared" si="774"/>
        <v>1</v>
      </c>
      <c r="AW353" s="23">
        <f t="shared" si="775"/>
        <v>-3.5455540967066379E-2</v>
      </c>
      <c r="AX353" s="27">
        <f t="shared" si="776"/>
        <v>85.424134790072529</v>
      </c>
      <c r="AY353" s="27">
        <f t="shared" ca="1" si="846"/>
        <v>-4.3620576732049887E-2</v>
      </c>
      <c r="AZ353" s="43">
        <f t="shared" ca="1" si="847"/>
        <v>-4.3620576732049887E-2</v>
      </c>
      <c r="BA353" s="25">
        <f t="shared" si="727"/>
        <v>523.27373599999999</v>
      </c>
      <c r="BB353" s="26">
        <f t="shared" si="777"/>
        <v>1</v>
      </c>
      <c r="BC353" s="23">
        <f t="shared" si="778"/>
        <v>-3.5455540967066379E-2</v>
      </c>
      <c r="BD353" s="27">
        <f t="shared" si="779"/>
        <v>79.109842390479955</v>
      </c>
      <c r="BE353" s="27">
        <f t="shared" ca="1" si="848"/>
        <v>-3.5455540967066379E-2</v>
      </c>
      <c r="BF353" s="43">
        <f t="shared" ca="1" si="849"/>
        <v>-3.5455540967066379E-2</v>
      </c>
      <c r="BG353" s="25">
        <f t="shared" si="728"/>
        <v>522.78732378000007</v>
      </c>
      <c r="BH353" s="26">
        <f t="shared" si="780"/>
        <v>1</v>
      </c>
      <c r="BI353" s="23">
        <f t="shared" si="781"/>
        <v>-3.5455540967066379E-2</v>
      </c>
      <c r="BJ353" s="27">
        <f t="shared" si="782"/>
        <v>88.37890005949744</v>
      </c>
      <c r="BK353" s="27">
        <f t="shared" ca="1" si="850"/>
        <v>-3.5455540967066379E-2</v>
      </c>
      <c r="BL353" s="43">
        <f t="shared" ca="1" si="851"/>
        <v>-3.5455540967066379E-2</v>
      </c>
      <c r="BM353" s="25">
        <f t="shared" si="729"/>
        <v>524.11018163333335</v>
      </c>
      <c r="BN353" s="26">
        <f t="shared" si="783"/>
        <v>1</v>
      </c>
      <c r="BO353" s="23">
        <f t="shared" si="784"/>
        <v>-3.5455540967066379E-2</v>
      </c>
      <c r="BP353" s="27">
        <f t="shared" si="785"/>
        <v>43.270018793588086</v>
      </c>
      <c r="BQ353" s="27">
        <f t="shared" ca="1" si="852"/>
        <v>-3.5455540967066268E-2</v>
      </c>
      <c r="BR353" s="43">
        <f t="shared" ca="1" si="853"/>
        <v>-3.5455540967066268E-2</v>
      </c>
      <c r="BS353" s="25">
        <f t="shared" si="730"/>
        <v>522.78732378000007</v>
      </c>
      <c r="BT353" s="34">
        <f t="shared" si="786"/>
        <v>1</v>
      </c>
      <c r="BU353" s="23">
        <f t="shared" si="787"/>
        <v>-3.5455540967066379E-2</v>
      </c>
      <c r="BV353" s="27">
        <f t="shared" si="788"/>
        <v>74.49827682771857</v>
      </c>
      <c r="BW353" s="27">
        <f t="shared" ca="1" si="854"/>
        <v>-3.545554096706649E-2</v>
      </c>
      <c r="BX353" s="43">
        <f t="shared" ca="1" si="855"/>
        <v>-3.545554096706649E-2</v>
      </c>
      <c r="BY353" s="25">
        <f t="shared" si="731"/>
        <v>530.34973869999999</v>
      </c>
      <c r="BZ353" s="50">
        <f t="shared" si="732"/>
        <v>1</v>
      </c>
      <c r="CA353" s="23">
        <f t="shared" si="789"/>
        <v>-3.5455540967066379E-2</v>
      </c>
      <c r="CB353" s="27">
        <f t="shared" si="790"/>
        <v>73.146074864419816</v>
      </c>
      <c r="CC353" s="27">
        <f t="shared" ca="1" si="856"/>
        <v>-3.5455540967066379E-2</v>
      </c>
      <c r="CD353" s="43">
        <f t="shared" ca="1" si="857"/>
        <v>-3.5455540967066379E-2</v>
      </c>
      <c r="CE353" s="25">
        <f t="shared" si="733"/>
        <v>523.27373599999999</v>
      </c>
      <c r="CF353" s="34">
        <f t="shared" si="734"/>
        <v>1</v>
      </c>
      <c r="CG353" s="23">
        <f t="shared" si="791"/>
        <v>-3.5455540967066379E-2</v>
      </c>
      <c r="CH353" s="27">
        <f t="shared" si="792"/>
        <v>59.949638205233342</v>
      </c>
      <c r="CI353" s="27">
        <f t="shared" ca="1" si="858"/>
        <v>-4.7727883514660174E-2</v>
      </c>
      <c r="CJ353" s="43">
        <f t="shared" ca="1" si="859"/>
        <v>-4.7727883514660174E-2</v>
      </c>
      <c r="CK353" s="25">
        <f t="shared" si="735"/>
        <v>522.78732378000007</v>
      </c>
      <c r="CL353" s="34">
        <f t="shared" si="736"/>
        <v>1</v>
      </c>
      <c r="CM353" s="23">
        <f t="shared" si="793"/>
        <v>-3.5455540967066379E-2</v>
      </c>
      <c r="CN353" s="27">
        <f t="shared" si="794"/>
        <v>81.684210205014779</v>
      </c>
      <c r="CO353" s="27">
        <f t="shared" ca="1" si="860"/>
        <v>-3.5455540967066379E-2</v>
      </c>
      <c r="CP353" s="43">
        <f t="shared" ca="1" si="861"/>
        <v>-3.5455540967066379E-2</v>
      </c>
      <c r="CQ353" s="25">
        <f t="shared" si="737"/>
        <v>479.808677085</v>
      </c>
      <c r="CR353" s="34">
        <f t="shared" si="738"/>
        <v>1</v>
      </c>
      <c r="CS353" s="23">
        <f t="shared" si="795"/>
        <v>-3.5455540967066379E-2</v>
      </c>
      <c r="CT353" s="27">
        <f t="shared" si="796"/>
        <v>71.187428031711349</v>
      </c>
      <c r="CU353" s="27">
        <f t="shared" ca="1" si="862"/>
        <v>-3.5455540967066379E-2</v>
      </c>
      <c r="CV353" s="43">
        <f t="shared" ca="1" si="863"/>
        <v>-3.5455540967066379E-2</v>
      </c>
      <c r="CW353" s="25">
        <f t="shared" si="739"/>
        <v>522.78732378000007</v>
      </c>
      <c r="CX353" s="34">
        <f t="shared" si="797"/>
        <v>1</v>
      </c>
      <c r="CY353" s="23">
        <f t="shared" si="798"/>
        <v>-3.5455540967066379E-2</v>
      </c>
      <c r="CZ353" s="27">
        <f t="shared" si="799"/>
        <v>75.977043024057124</v>
      </c>
      <c r="DA353" s="27">
        <f t="shared" ca="1" si="864"/>
        <v>-3.5455540967066379E-2</v>
      </c>
      <c r="DB353" s="43">
        <f t="shared" ca="1" si="865"/>
        <v>-3.5455540967066379E-2</v>
      </c>
      <c r="DC353" s="25">
        <f t="shared" si="740"/>
        <v>522.78732378000007</v>
      </c>
      <c r="DD353" s="34">
        <f t="shared" si="741"/>
        <v>1</v>
      </c>
      <c r="DE353" s="23">
        <f t="shared" si="800"/>
        <v>-3.5455540967066379E-2</v>
      </c>
      <c r="DF353" s="27">
        <f t="shared" si="801"/>
        <v>95.932380849224401</v>
      </c>
      <c r="DG353" s="27">
        <f t="shared" ca="1" si="829"/>
        <v>-3.5455540967066379E-2</v>
      </c>
      <c r="DH353" s="43">
        <f t="shared" ca="1" si="830"/>
        <v>-3.5455540967066379E-2</v>
      </c>
      <c r="DI353" s="25">
        <f t="shared" si="742"/>
        <v>530.34973869999999</v>
      </c>
      <c r="DJ353" s="26">
        <f t="shared" si="743"/>
        <v>0</v>
      </c>
      <c r="DK353" s="23">
        <f t="shared" si="802"/>
        <v>1.1905332640829158E-2</v>
      </c>
      <c r="DL353" s="27">
        <f t="shared" si="803"/>
        <v>139.11007732112941</v>
      </c>
      <c r="DM353" s="27">
        <f t="shared" ca="1" si="866"/>
        <v>0</v>
      </c>
      <c r="DN353" s="43">
        <f t="shared" ca="1" si="867"/>
        <v>0</v>
      </c>
      <c r="DO353" s="25">
        <f t="shared" si="744"/>
        <v>523.27373599999999</v>
      </c>
      <c r="DP353" s="26">
        <f t="shared" si="745"/>
        <v>1</v>
      </c>
      <c r="DQ353" s="23">
        <f t="shared" si="804"/>
        <v>-3.5455540967066379E-2</v>
      </c>
      <c r="DR353" s="27">
        <f t="shared" si="805"/>
        <v>140.29783176378893</v>
      </c>
      <c r="DS353" s="27">
        <f t="shared" ca="1" si="868"/>
        <v>-4.7727883514660285E-2</v>
      </c>
      <c r="DT353" s="43">
        <f t="shared" ca="1" si="869"/>
        <v>-4.7727883514660285E-2</v>
      </c>
      <c r="DU353" s="25">
        <f t="shared" si="746"/>
        <v>522.78732378000007</v>
      </c>
      <c r="DV353" s="26">
        <f t="shared" si="747"/>
        <v>1</v>
      </c>
      <c r="DW353" s="23">
        <f t="shared" si="806"/>
        <v>-3.5455540967066379E-2</v>
      </c>
      <c r="DX353" s="27">
        <f t="shared" si="807"/>
        <v>85.121221200742966</v>
      </c>
      <c r="DY353" s="27">
        <f t="shared" ca="1" si="870"/>
        <v>-3.5455540967066379E-2</v>
      </c>
      <c r="DZ353" s="43">
        <f t="shared" ca="1" si="871"/>
        <v>-3.5455540967066379E-2</v>
      </c>
      <c r="EA353" s="25">
        <f t="shared" si="748"/>
        <v>522.78732378000007</v>
      </c>
      <c r="EB353" s="34">
        <f t="shared" si="808"/>
        <v>0.66666666666666663</v>
      </c>
      <c r="EC353" s="23">
        <f t="shared" si="809"/>
        <v>-1.9668583097767867E-2</v>
      </c>
      <c r="ED353" s="27">
        <f t="shared" si="810"/>
        <v>125.83671923122097</v>
      </c>
      <c r="EE353" s="27">
        <f t="shared" ca="1" si="872"/>
        <v>-1.9668583097767867E-2</v>
      </c>
      <c r="EF353" s="43">
        <f t="shared" ca="1" si="873"/>
        <v>-1.9668583097767867E-2</v>
      </c>
      <c r="EG353" s="25">
        <f t="shared" si="749"/>
        <v>530.34973869999999</v>
      </c>
      <c r="EH353" s="26">
        <f t="shared" si="811"/>
        <v>1</v>
      </c>
      <c r="EI353" s="23">
        <f t="shared" si="812"/>
        <v>-3.5455540967066379E-2</v>
      </c>
      <c r="EJ353" s="27">
        <f t="shared" si="813"/>
        <v>131.5986708551298</v>
      </c>
      <c r="EK353" s="27">
        <f t="shared" ca="1" si="874"/>
        <v>-3.545554096706649E-2</v>
      </c>
      <c r="EL353" s="43">
        <f t="shared" ca="1" si="875"/>
        <v>-3.545554096706649E-2</v>
      </c>
      <c r="EM353" s="25">
        <f t="shared" si="750"/>
        <v>523.27373599999999</v>
      </c>
      <c r="EN353" s="26">
        <f t="shared" si="814"/>
        <v>1</v>
      </c>
      <c r="EO353" s="23">
        <f t="shared" si="815"/>
        <v>-3.5455540967066379E-2</v>
      </c>
      <c r="EP353" s="27">
        <f t="shared" si="816"/>
        <v>94.115507868762421</v>
      </c>
      <c r="EQ353" s="27">
        <f t="shared" ca="1" si="876"/>
        <v>-4.7727883514660396E-2</v>
      </c>
      <c r="ER353" s="43">
        <f t="shared" ca="1" si="877"/>
        <v>-4.7727883514660396E-2</v>
      </c>
      <c r="ES353" s="25">
        <f t="shared" si="751"/>
        <v>522.78732378000007</v>
      </c>
      <c r="ET353" s="26">
        <f t="shared" si="817"/>
        <v>1</v>
      </c>
      <c r="EU353" s="23">
        <f t="shared" si="818"/>
        <v>-3.5455540967066379E-2</v>
      </c>
      <c r="EV353" s="27">
        <f t="shared" si="819"/>
        <v>90.20616786734837</v>
      </c>
      <c r="EW353" s="27">
        <f t="shared" ca="1" si="878"/>
        <v>-3.5455540967066379E-2</v>
      </c>
      <c r="EX353" s="43">
        <f t="shared" ca="1" si="879"/>
        <v>-3.5455540967066379E-2</v>
      </c>
      <c r="EY353" s="25">
        <f t="shared" si="752"/>
        <v>522.78732378000007</v>
      </c>
      <c r="EZ353" s="34">
        <f t="shared" si="820"/>
        <v>1</v>
      </c>
      <c r="FA353" s="23">
        <f t="shared" si="821"/>
        <v>-3.5455540967066379E-2</v>
      </c>
      <c r="FB353" s="27">
        <f t="shared" si="822"/>
        <v>109.70597977450173</v>
      </c>
      <c r="FC353" s="27">
        <f t="shared" ca="1" si="880"/>
        <v>-3.5455540967066379E-2</v>
      </c>
      <c r="FD353" s="43">
        <f t="shared" ca="1" si="881"/>
        <v>-3.5455540967066379E-2</v>
      </c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25">
        <f t="shared" si="753"/>
        <v>522.78732378000007</v>
      </c>
      <c r="FT353" s="26">
        <f t="shared" si="823"/>
        <v>1</v>
      </c>
      <c r="FU353" s="23">
        <f t="shared" si="824"/>
        <v>-3.5455540967066379E-2</v>
      </c>
      <c r="FV353" s="27">
        <f t="shared" si="825"/>
        <v>12.335934073955521</v>
      </c>
      <c r="FW353" s="27">
        <f t="shared" ca="1" si="882"/>
        <v>-3.5455540967066379E-2</v>
      </c>
      <c r="FX353" s="43">
        <f t="shared" ca="1" si="883"/>
        <v>-3.5455540967066379E-2</v>
      </c>
      <c r="FY353" s="25">
        <f t="shared" si="754"/>
        <v>522.78732378000007</v>
      </c>
      <c r="FZ353" s="26">
        <f t="shared" si="826"/>
        <v>1</v>
      </c>
      <c r="GA353" s="23">
        <f t="shared" si="827"/>
        <v>-3.5455540967066379E-2</v>
      </c>
      <c r="GB353" s="27">
        <f t="shared" si="828"/>
        <v>72.182342500879273</v>
      </c>
      <c r="GC353" s="27">
        <f t="shared" ca="1" si="884"/>
        <v>-3.5455540967066268E-2</v>
      </c>
      <c r="GD353" s="43">
        <f t="shared" ca="1" si="885"/>
        <v>-3.5455540967066268E-2</v>
      </c>
      <c r="GE353" s="47"/>
      <c r="GF353" s="47"/>
    </row>
    <row r="354" spans="1:188" x14ac:dyDescent="0.2">
      <c r="A354" s="30">
        <v>35430</v>
      </c>
      <c r="B354" s="34">
        <v>517.49274190000006</v>
      </c>
      <c r="C354" s="23">
        <v>1.2394210643281944E-2</v>
      </c>
      <c r="D354" s="24">
        <f t="shared" si="831"/>
        <v>-6.3086273519371572E-3</v>
      </c>
      <c r="E354" s="25" t="e">
        <f>#N/A</f>
        <v>#N/A</v>
      </c>
      <c r="F354" s="26">
        <v>1</v>
      </c>
      <c r="G354" s="23">
        <f t="shared" si="755"/>
        <v>-6.3086273519371572E-3</v>
      </c>
      <c r="H354" s="27">
        <f t="shared" si="756"/>
        <v>152.59095542490098</v>
      </c>
      <c r="I354" s="27">
        <f t="shared" ca="1" si="832"/>
        <v>-4.154049252348091E-2</v>
      </c>
      <c r="J354" s="43">
        <f t="shared" ca="1" si="833"/>
        <v>-4.154049252348091E-2</v>
      </c>
      <c r="K354" s="25" t="e">
        <f>#N/A</f>
        <v>#N/A</v>
      </c>
      <c r="L354" s="26">
        <v>0</v>
      </c>
      <c r="M354" s="23">
        <f t="shared" si="757"/>
        <v>1.2394210643281944E-2</v>
      </c>
      <c r="N354" s="27">
        <f t="shared" si="758"/>
        <v>13.366499352563418</v>
      </c>
      <c r="O354" s="27">
        <f t="shared" ca="1" si="834"/>
        <v>0</v>
      </c>
      <c r="P354" s="43">
        <f t="shared" ca="1" si="835"/>
        <v>0</v>
      </c>
      <c r="Q354" s="25">
        <f t="shared" si="721"/>
        <v>523.41492003999997</v>
      </c>
      <c r="R354" s="26">
        <f t="shared" si="759"/>
        <v>0</v>
      </c>
      <c r="S354" s="23">
        <f t="shared" si="760"/>
        <v>1.2394210643281944E-2</v>
      </c>
      <c r="T354" s="27">
        <f t="shared" si="761"/>
        <v>105.96709015024577</v>
      </c>
      <c r="U354" s="27">
        <f t="shared" ca="1" si="836"/>
        <v>-2.3500773767001659E-2</v>
      </c>
      <c r="V354" s="43">
        <f t="shared" ca="1" si="837"/>
        <v>-2.3500773767001659E-2</v>
      </c>
      <c r="W354" s="25">
        <f t="shared" si="722"/>
        <v>519.13543950000007</v>
      </c>
      <c r="X354" s="26">
        <f t="shared" si="762"/>
        <v>0</v>
      </c>
      <c r="Y354" s="23">
        <f t="shared" si="763"/>
        <v>1.2394210643281944E-2</v>
      </c>
      <c r="Z354" s="27">
        <f t="shared" si="764"/>
        <v>192.38424092385404</v>
      </c>
      <c r="AA354" s="27">
        <f t="shared" ca="1" si="838"/>
        <v>-2.350077376700177E-2</v>
      </c>
      <c r="AB354" s="43">
        <f t="shared" ca="1" si="839"/>
        <v>-2.350077376700177E-2</v>
      </c>
      <c r="AC354" s="25">
        <f t="shared" si="723"/>
        <v>525.07928188000005</v>
      </c>
      <c r="AD354" s="26">
        <f t="shared" si="765"/>
        <v>0</v>
      </c>
      <c r="AE354" s="23">
        <f t="shared" si="766"/>
        <v>1.2394210643281944E-2</v>
      </c>
      <c r="AF354" s="27">
        <f t="shared" si="767"/>
        <v>141.8787239684851</v>
      </c>
      <c r="AG354" s="27">
        <f t="shared" ca="1" si="840"/>
        <v>-3.1767008705166577E-2</v>
      </c>
      <c r="AH354" s="43">
        <f t="shared" ca="1" si="841"/>
        <v>-3.1767008705166577E-2</v>
      </c>
      <c r="AI354" s="25">
        <f t="shared" si="724"/>
        <v>523.41492003999997</v>
      </c>
      <c r="AJ354" s="26">
        <f t="shared" si="768"/>
        <v>0</v>
      </c>
      <c r="AK354" s="23">
        <f t="shared" si="769"/>
        <v>1.2394210643281944E-2</v>
      </c>
      <c r="AL354" s="27">
        <f t="shared" si="770"/>
        <v>105.96709015024577</v>
      </c>
      <c r="AM354" s="27">
        <f t="shared" ca="1" si="842"/>
        <v>-2.3500773767001659E-2</v>
      </c>
      <c r="AN354" s="43">
        <f t="shared" ca="1" si="843"/>
        <v>-2.3500773767001659E-2</v>
      </c>
      <c r="AO354" s="25">
        <f t="shared" si="725"/>
        <v>523.41492003999997</v>
      </c>
      <c r="AP354" s="34">
        <f t="shared" si="771"/>
        <v>0</v>
      </c>
      <c r="AQ354" s="23">
        <f t="shared" si="772"/>
        <v>1.2394210643281944E-2</v>
      </c>
      <c r="AR354" s="27">
        <f t="shared" si="773"/>
        <v>150.68929132722627</v>
      </c>
      <c r="AS354" s="27">
        <f t="shared" ca="1" si="844"/>
        <v>-2.350077376700177E-2</v>
      </c>
      <c r="AT354" s="43">
        <f t="shared" ca="1" si="845"/>
        <v>-2.350077376700177E-2</v>
      </c>
      <c r="AU354" s="25">
        <f t="shared" si="726"/>
        <v>525.07928188000005</v>
      </c>
      <c r="AV354" s="26">
        <f t="shared" si="774"/>
        <v>1</v>
      </c>
      <c r="AW354" s="23">
        <f t="shared" si="775"/>
        <v>-6.3086273519371572E-3</v>
      </c>
      <c r="AX354" s="27">
        <f t="shared" si="776"/>
        <v>84.885225756820304</v>
      </c>
      <c r="AY354" s="27">
        <f t="shared" ca="1" si="846"/>
        <v>-4.965401812050807E-2</v>
      </c>
      <c r="AZ354" s="43">
        <f t="shared" ca="1" si="847"/>
        <v>-4.965401812050807E-2</v>
      </c>
      <c r="BA354" s="25">
        <f t="shared" si="727"/>
        <v>525.07928188000005</v>
      </c>
      <c r="BB354" s="26">
        <f t="shared" si="777"/>
        <v>1</v>
      </c>
      <c r="BC354" s="23">
        <f t="shared" si="778"/>
        <v>-6.3086273519371572E-3</v>
      </c>
      <c r="BD354" s="27">
        <f t="shared" si="779"/>
        <v>78.610767874967934</v>
      </c>
      <c r="BE354" s="27">
        <f t="shared" ca="1" si="848"/>
        <v>-4.154049252348091E-2</v>
      </c>
      <c r="BF354" s="43">
        <f t="shared" ca="1" si="849"/>
        <v>-4.154049252348091E-2</v>
      </c>
      <c r="BG354" s="25">
        <f t="shared" si="728"/>
        <v>523.41492003999997</v>
      </c>
      <c r="BH354" s="26">
        <f t="shared" si="780"/>
        <v>1</v>
      </c>
      <c r="BI354" s="23">
        <f t="shared" si="781"/>
        <v>-6.3086273519371572E-3</v>
      </c>
      <c r="BJ354" s="27">
        <f t="shared" si="782"/>
        <v>87.821350513247978</v>
      </c>
      <c r="BK354" s="27">
        <f t="shared" ca="1" si="850"/>
        <v>-4.1540492523481021E-2</v>
      </c>
      <c r="BL354" s="43">
        <f t="shared" ca="1" si="851"/>
        <v>-4.1540492523481021E-2</v>
      </c>
      <c r="BM354" s="25">
        <f t="shared" si="729"/>
        <v>522.31023698333331</v>
      </c>
      <c r="BN354" s="26">
        <f t="shared" si="783"/>
        <v>1</v>
      </c>
      <c r="BO354" s="23">
        <f t="shared" si="784"/>
        <v>-6.3086273519371572E-3</v>
      </c>
      <c r="BP354" s="27">
        <f t="shared" si="785"/>
        <v>42.997044369508025</v>
      </c>
      <c r="BQ354" s="27">
        <f t="shared" ca="1" si="852"/>
        <v>-4.1540492523480799E-2</v>
      </c>
      <c r="BR354" s="43">
        <f t="shared" ca="1" si="853"/>
        <v>-4.1540492523480799E-2</v>
      </c>
      <c r="BS354" s="25">
        <f t="shared" si="730"/>
        <v>523.41492003999997</v>
      </c>
      <c r="BT354" s="34">
        <f t="shared" si="786"/>
        <v>1</v>
      </c>
      <c r="BU354" s="23">
        <f t="shared" si="787"/>
        <v>-6.3086273519371572E-3</v>
      </c>
      <c r="BV354" s="27">
        <f t="shared" si="788"/>
        <v>74.028294960851042</v>
      </c>
      <c r="BW354" s="27">
        <f t="shared" ca="1" si="854"/>
        <v>-4.1540492523481021E-2</v>
      </c>
      <c r="BX354" s="43">
        <f t="shared" ca="1" si="855"/>
        <v>-4.1540492523481021E-2</v>
      </c>
      <c r="BY354" s="25">
        <f t="shared" si="731"/>
        <v>519.13543950000007</v>
      </c>
      <c r="BZ354" s="50">
        <f t="shared" si="732"/>
        <v>0</v>
      </c>
      <c r="CA354" s="23">
        <f t="shared" si="789"/>
        <v>1.2394210643281944E-2</v>
      </c>
      <c r="CB354" s="27">
        <f t="shared" si="790"/>
        <v>74.052662724018703</v>
      </c>
      <c r="CC354" s="27">
        <f t="shared" ca="1" si="856"/>
        <v>-2.350077376700177E-2</v>
      </c>
      <c r="CD354" s="43">
        <f t="shared" ca="1" si="857"/>
        <v>-2.350077376700177E-2</v>
      </c>
      <c r="CE354" s="25">
        <f t="shared" si="733"/>
        <v>525.07928188000005</v>
      </c>
      <c r="CF354" s="34">
        <f t="shared" si="734"/>
        <v>0</v>
      </c>
      <c r="CG354" s="23">
        <f t="shared" si="791"/>
        <v>1.2394210643281944E-2</v>
      </c>
      <c r="CH354" s="27">
        <f t="shared" si="792"/>
        <v>60.69266664913755</v>
      </c>
      <c r="CI354" s="27">
        <f t="shared" ca="1" si="858"/>
        <v>-3.5925222313216931E-2</v>
      </c>
      <c r="CJ354" s="43">
        <f t="shared" ca="1" si="859"/>
        <v>-3.5925222313216931E-2</v>
      </c>
      <c r="CK354" s="25">
        <f t="shared" si="735"/>
        <v>523.41492003999997</v>
      </c>
      <c r="CL354" s="34">
        <f t="shared" si="736"/>
        <v>0</v>
      </c>
      <c r="CM354" s="23">
        <f t="shared" si="793"/>
        <v>1.2394210643281944E-2</v>
      </c>
      <c r="CN354" s="27">
        <f t="shared" si="794"/>
        <v>82.696621512525851</v>
      </c>
      <c r="CO354" s="27">
        <f t="shared" ca="1" si="860"/>
        <v>-2.350077376700177E-2</v>
      </c>
      <c r="CP354" s="43">
        <f t="shared" ca="1" si="861"/>
        <v>-2.350077376700177E-2</v>
      </c>
      <c r="CQ354" s="25">
        <f t="shared" si="737"/>
        <v>485.20177585500005</v>
      </c>
      <c r="CR354" s="34">
        <f t="shared" si="738"/>
        <v>1</v>
      </c>
      <c r="CS354" s="23">
        <f t="shared" si="795"/>
        <v>-6.3086273519371572E-3</v>
      </c>
      <c r="CT354" s="27">
        <f t="shared" si="796"/>
        <v>70.738333076116433</v>
      </c>
      <c r="CU354" s="27">
        <f t="shared" ca="1" si="862"/>
        <v>-4.1540492523481021E-2</v>
      </c>
      <c r="CV354" s="43">
        <f t="shared" ca="1" si="863"/>
        <v>-4.1540492523481021E-2</v>
      </c>
      <c r="CW354" s="25">
        <f t="shared" si="739"/>
        <v>523.41492003999997</v>
      </c>
      <c r="CX354" s="34">
        <f t="shared" si="797"/>
        <v>0.25</v>
      </c>
      <c r="CY354" s="23">
        <f t="shared" si="798"/>
        <v>7.718501144477169E-3</v>
      </c>
      <c r="CZ354" s="27">
        <f t="shared" si="799"/>
        <v>76.563471917592295</v>
      </c>
      <c r="DA354" s="27">
        <f t="shared" ca="1" si="864"/>
        <v>-2.8010703456121555E-2</v>
      </c>
      <c r="DB354" s="43">
        <f t="shared" ca="1" si="865"/>
        <v>-2.8010703456121555E-2</v>
      </c>
      <c r="DC354" s="25">
        <f t="shared" si="740"/>
        <v>523.41492003999997</v>
      </c>
      <c r="DD354" s="34">
        <f t="shared" si="741"/>
        <v>0.5</v>
      </c>
      <c r="DE354" s="23">
        <f t="shared" si="800"/>
        <v>4.6013614786073187E-3</v>
      </c>
      <c r="DF354" s="27">
        <f t="shared" si="801"/>
        <v>96.373800411015111</v>
      </c>
      <c r="DG354" s="27">
        <f t="shared" ca="1" si="829"/>
        <v>-3.1017323248868078E-2</v>
      </c>
      <c r="DH354" s="43">
        <f t="shared" ca="1" si="830"/>
        <v>-3.1017323248868078E-2</v>
      </c>
      <c r="DI354" s="25">
        <f t="shared" si="742"/>
        <v>519.13543950000007</v>
      </c>
      <c r="DJ354" s="26">
        <f t="shared" si="743"/>
        <v>0</v>
      </c>
      <c r="DK354" s="23">
        <f t="shared" si="802"/>
        <v>1.2394210643281944E-2</v>
      </c>
      <c r="DL354" s="27">
        <f t="shared" si="803"/>
        <v>140.83423692205074</v>
      </c>
      <c r="DM354" s="27">
        <f t="shared" ca="1" si="866"/>
        <v>0</v>
      </c>
      <c r="DN354" s="43">
        <f t="shared" ca="1" si="867"/>
        <v>0</v>
      </c>
      <c r="DO354" s="25">
        <f t="shared" si="744"/>
        <v>525.07928188000005</v>
      </c>
      <c r="DP354" s="26">
        <f t="shared" si="745"/>
        <v>0</v>
      </c>
      <c r="DQ354" s="23">
        <f t="shared" si="804"/>
        <v>1.2394210643281944E-2</v>
      </c>
      <c r="DR354" s="27">
        <f t="shared" si="805"/>
        <v>142.03671264346508</v>
      </c>
      <c r="DS354" s="27">
        <f t="shared" ca="1" si="868"/>
        <v>-3.5925222313216931E-2</v>
      </c>
      <c r="DT354" s="43">
        <f t="shared" ca="1" si="869"/>
        <v>-3.5925222313216931E-2</v>
      </c>
      <c r="DU354" s="25">
        <f t="shared" si="746"/>
        <v>523.41492003999997</v>
      </c>
      <c r="DV354" s="26">
        <f t="shared" si="747"/>
        <v>0</v>
      </c>
      <c r="DW354" s="23">
        <f t="shared" si="806"/>
        <v>1.2394210643281944E-2</v>
      </c>
      <c r="DX354" s="27">
        <f t="shared" si="807"/>
        <v>86.176231546518366</v>
      </c>
      <c r="DY354" s="27">
        <f t="shared" ca="1" si="870"/>
        <v>-2.3500773767001881E-2</v>
      </c>
      <c r="DZ354" s="43">
        <f t="shared" ca="1" si="871"/>
        <v>-2.3500773767001881E-2</v>
      </c>
      <c r="EA354" s="25">
        <f t="shared" si="748"/>
        <v>523.41492003999997</v>
      </c>
      <c r="EB354" s="34">
        <f t="shared" si="808"/>
        <v>0</v>
      </c>
      <c r="EC354" s="23">
        <f t="shared" si="809"/>
        <v>1.2394210643281944E-2</v>
      </c>
      <c r="ED354" s="27">
        <f t="shared" si="810"/>
        <v>127.39636603603225</v>
      </c>
      <c r="EE354" s="27">
        <f t="shared" ca="1" si="872"/>
        <v>-7.5181490164545339E-3</v>
      </c>
      <c r="EF354" s="43">
        <f t="shared" ca="1" si="873"/>
        <v>-7.5181490164545339E-3</v>
      </c>
      <c r="EG354" s="25">
        <f t="shared" si="749"/>
        <v>519.13543950000007</v>
      </c>
      <c r="EH354" s="26">
        <f t="shared" si="811"/>
        <v>0</v>
      </c>
      <c r="EI354" s="23">
        <f t="shared" si="812"/>
        <v>1.2394210643281944E-2</v>
      </c>
      <c r="EJ354" s="27">
        <f t="shared" si="813"/>
        <v>133.2297325020842</v>
      </c>
      <c r="EK354" s="27">
        <f t="shared" ca="1" si="874"/>
        <v>-2.3500773767001881E-2</v>
      </c>
      <c r="EL354" s="43">
        <f t="shared" ca="1" si="875"/>
        <v>-2.3500773767001881E-2</v>
      </c>
      <c r="EM354" s="25">
        <f t="shared" si="750"/>
        <v>525.07928188000005</v>
      </c>
      <c r="EN354" s="26">
        <f t="shared" si="814"/>
        <v>0</v>
      </c>
      <c r="EO354" s="23">
        <f t="shared" si="815"/>
        <v>1.2394210643281944E-2</v>
      </c>
      <c r="EP354" s="27">
        <f t="shared" si="816"/>
        <v>95.281995298087324</v>
      </c>
      <c r="EQ354" s="27">
        <f t="shared" ca="1" si="876"/>
        <v>-3.5925222313217153E-2</v>
      </c>
      <c r="ER354" s="43">
        <f t="shared" ca="1" si="877"/>
        <v>-3.5925222313217153E-2</v>
      </c>
      <c r="ES354" s="25">
        <f t="shared" si="751"/>
        <v>523.41492003999997</v>
      </c>
      <c r="ET354" s="26">
        <f t="shared" si="817"/>
        <v>0</v>
      </c>
      <c r="EU354" s="23">
        <f t="shared" si="818"/>
        <v>1.2394210643281944E-2</v>
      </c>
      <c r="EV354" s="27">
        <f t="shared" si="819"/>
        <v>91.324202113219542</v>
      </c>
      <c r="EW354" s="27">
        <f t="shared" ca="1" si="878"/>
        <v>-2.350077376700177E-2</v>
      </c>
      <c r="EX354" s="43">
        <f t="shared" ca="1" si="879"/>
        <v>-2.350077376700177E-2</v>
      </c>
      <c r="EY354" s="25">
        <f t="shared" si="752"/>
        <v>523.41492003999997</v>
      </c>
      <c r="EZ354" s="34">
        <f t="shared" si="820"/>
        <v>0</v>
      </c>
      <c r="FA354" s="23">
        <f t="shared" si="821"/>
        <v>1.2394210643281944E-2</v>
      </c>
      <c r="FB354" s="27">
        <f t="shared" si="822"/>
        <v>111.06569879665453</v>
      </c>
      <c r="FC354" s="27">
        <f t="shared" ca="1" si="880"/>
        <v>-2.350077376700177E-2</v>
      </c>
      <c r="FD354" s="43">
        <f t="shared" ca="1" si="881"/>
        <v>-2.350077376700177E-2</v>
      </c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25">
        <f t="shared" si="753"/>
        <v>523.41492003999997</v>
      </c>
      <c r="FT354" s="26">
        <f t="shared" si="823"/>
        <v>0</v>
      </c>
      <c r="FU354" s="23">
        <f t="shared" si="824"/>
        <v>6.3086273519371572E-3</v>
      </c>
      <c r="FV354" s="27">
        <f t="shared" si="825"/>
        <v>12.413756885066171</v>
      </c>
      <c r="FW354" s="27">
        <f t="shared" ca="1" si="882"/>
        <v>-2.9370589410651737E-2</v>
      </c>
      <c r="FX354" s="43">
        <f t="shared" ca="1" si="883"/>
        <v>-2.9370589410651737E-2</v>
      </c>
      <c r="FY354" s="25">
        <f t="shared" si="754"/>
        <v>523.41492003999997</v>
      </c>
      <c r="FZ354" s="26">
        <f t="shared" si="826"/>
        <v>0</v>
      </c>
      <c r="GA354" s="23">
        <f t="shared" si="827"/>
        <v>1.2394210643281944E-2</v>
      </c>
      <c r="GB354" s="27">
        <f t="shared" si="828"/>
        <v>73.076985658560687</v>
      </c>
      <c r="GC354" s="27">
        <f t="shared" ca="1" si="884"/>
        <v>-2.350077376700177E-2</v>
      </c>
      <c r="GD354" s="43">
        <f t="shared" ca="1" si="885"/>
        <v>-2.350077376700177E-2</v>
      </c>
      <c r="GE354" s="47"/>
      <c r="GF354" s="47"/>
    </row>
    <row r="355" spans="1:188" x14ac:dyDescent="0.2">
      <c r="A355" s="30">
        <v>35461</v>
      </c>
      <c r="B355" s="34">
        <v>520.03636959999994</v>
      </c>
      <c r="C355" s="23">
        <v>1.2612272282046755E-2</v>
      </c>
      <c r="D355" s="24">
        <f t="shared" si="831"/>
        <v>4.9152915472028269E-3</v>
      </c>
      <c r="E355" s="25" t="e">
        <f>#N/A</f>
        <v>#N/A</v>
      </c>
      <c r="F355" s="26">
        <v>1</v>
      </c>
      <c r="G355" s="23">
        <f t="shared" si="755"/>
        <v>4.9152915472028269E-3</v>
      </c>
      <c r="H355" s="27">
        <f t="shared" si="756"/>
        <v>153.34098445828062</v>
      </c>
      <c r="I355" s="27">
        <f t="shared" ca="1" si="832"/>
        <v>-3.6829384608045301E-2</v>
      </c>
      <c r="J355" s="43">
        <f t="shared" ca="1" si="833"/>
        <v>-3.6829384608045301E-2</v>
      </c>
      <c r="K355" s="25" t="e">
        <f>#N/A</f>
        <v>#N/A</v>
      </c>
      <c r="L355" s="26">
        <v>0</v>
      </c>
      <c r="M355" s="23">
        <f t="shared" si="757"/>
        <v>1.2612272282046755E-2</v>
      </c>
      <c r="N355" s="27">
        <f t="shared" si="758"/>
        <v>13.535081281855749</v>
      </c>
      <c r="O355" s="27">
        <f t="shared" ca="1" si="834"/>
        <v>0</v>
      </c>
      <c r="P355" s="43">
        <f t="shared" ca="1" si="835"/>
        <v>0</v>
      </c>
      <c r="Q355" s="25">
        <f t="shared" si="721"/>
        <v>523.86909386999992</v>
      </c>
      <c r="R355" s="26">
        <f t="shared" si="759"/>
        <v>0</v>
      </c>
      <c r="S355" s="23">
        <f t="shared" si="760"/>
        <v>1.2612272282046755E-2</v>
      </c>
      <c r="T355" s="27">
        <f t="shared" si="761"/>
        <v>107.30357594415686</v>
      </c>
      <c r="U355" s="27">
        <f t="shared" ca="1" si="836"/>
        <v>-1.11848996425431E-2</v>
      </c>
      <c r="V355" s="43">
        <f t="shared" ca="1" si="837"/>
        <v>-1.11848996425431E-2</v>
      </c>
      <c r="W355" s="25">
        <f t="shared" si="722"/>
        <v>518.76455575</v>
      </c>
      <c r="X355" s="26">
        <f t="shared" si="762"/>
        <v>0</v>
      </c>
      <c r="Y355" s="23">
        <f t="shared" si="763"/>
        <v>1.2612272282046755E-2</v>
      </c>
      <c r="Z355" s="27">
        <f t="shared" si="764"/>
        <v>194.81064335316057</v>
      </c>
      <c r="AA355" s="27">
        <f t="shared" ca="1" si="838"/>
        <v>-1.1184899642543211E-2</v>
      </c>
      <c r="AB355" s="43">
        <f t="shared" ca="1" si="839"/>
        <v>-1.1184899642543211E-2</v>
      </c>
      <c r="AC355" s="25">
        <f t="shared" si="723"/>
        <v>525.91968331999999</v>
      </c>
      <c r="AD355" s="26">
        <f t="shared" si="765"/>
        <v>0</v>
      </c>
      <c r="AE355" s="23">
        <f t="shared" si="766"/>
        <v>1.2612272282046755E-2</v>
      </c>
      <c r="AF355" s="27">
        <f t="shared" si="767"/>
        <v>143.66813706620499</v>
      </c>
      <c r="AG355" s="27">
        <f t="shared" ca="1" si="840"/>
        <v>-1.955539058649558E-2</v>
      </c>
      <c r="AH355" s="43">
        <f t="shared" ca="1" si="841"/>
        <v>-1.955539058649558E-2</v>
      </c>
      <c r="AI355" s="25">
        <f t="shared" si="724"/>
        <v>523.86909386999992</v>
      </c>
      <c r="AJ355" s="26">
        <f t="shared" si="768"/>
        <v>0</v>
      </c>
      <c r="AK355" s="23">
        <f t="shared" si="769"/>
        <v>1.2612272282046755E-2</v>
      </c>
      <c r="AL355" s="27">
        <f t="shared" si="770"/>
        <v>107.30357594415686</v>
      </c>
      <c r="AM355" s="27">
        <f t="shared" ca="1" si="842"/>
        <v>-1.11848996425431E-2</v>
      </c>
      <c r="AN355" s="43">
        <f t="shared" ca="1" si="843"/>
        <v>-1.11848996425431E-2</v>
      </c>
      <c r="AO355" s="25">
        <f t="shared" si="725"/>
        <v>523.86909386999992</v>
      </c>
      <c r="AP355" s="34">
        <f t="shared" si="771"/>
        <v>0</v>
      </c>
      <c r="AQ355" s="23">
        <f t="shared" si="772"/>
        <v>1.2612272282046755E-2</v>
      </c>
      <c r="AR355" s="27">
        <f t="shared" si="773"/>
        <v>152.5898256994339</v>
      </c>
      <c r="AS355" s="27">
        <f t="shared" ca="1" si="844"/>
        <v>-1.1184899642543322E-2</v>
      </c>
      <c r="AT355" s="43">
        <f t="shared" ca="1" si="845"/>
        <v>-1.1184899642543322E-2</v>
      </c>
      <c r="AU355" s="25">
        <f t="shared" si="726"/>
        <v>525.91968331999999</v>
      </c>
      <c r="AV355" s="26">
        <f t="shared" si="774"/>
        <v>0</v>
      </c>
      <c r="AW355" s="23">
        <f t="shared" si="775"/>
        <v>1.2612272282046755E-2</v>
      </c>
      <c r="AX355" s="27">
        <f t="shared" si="776"/>
        <v>85.955821336788333</v>
      </c>
      <c r="AY355" s="27">
        <f t="shared" ca="1" si="846"/>
        <v>-3.7667995834894774E-2</v>
      </c>
      <c r="AZ355" s="43">
        <f t="shared" ca="1" si="847"/>
        <v>-3.7667995834894774E-2</v>
      </c>
      <c r="BA355" s="25">
        <f t="shared" si="727"/>
        <v>525.91968331999999</v>
      </c>
      <c r="BB355" s="26">
        <f t="shared" si="777"/>
        <v>0</v>
      </c>
      <c r="BC355" s="23">
        <f t="shared" si="778"/>
        <v>1.2612272282046755E-2</v>
      </c>
      <c r="BD355" s="27">
        <f t="shared" si="779"/>
        <v>79.602228283707802</v>
      </c>
      <c r="BE355" s="27">
        <f t="shared" ca="1" si="848"/>
        <v>-2.9452140243870661E-2</v>
      </c>
      <c r="BF355" s="43">
        <f t="shared" ca="1" si="849"/>
        <v>-2.9452140243870661E-2</v>
      </c>
      <c r="BG355" s="25">
        <f t="shared" si="728"/>
        <v>523.86909386999992</v>
      </c>
      <c r="BH355" s="26">
        <f t="shared" si="780"/>
        <v>1</v>
      </c>
      <c r="BI355" s="23">
        <f t="shared" si="781"/>
        <v>4.9152915472028269E-3</v>
      </c>
      <c r="BJ355" s="27">
        <f t="shared" si="782"/>
        <v>88.253018055089683</v>
      </c>
      <c r="BK355" s="27">
        <f t="shared" ca="1" si="850"/>
        <v>-3.6829384608045412E-2</v>
      </c>
      <c r="BL355" s="43">
        <f t="shared" ca="1" si="851"/>
        <v>-3.6829384608045412E-2</v>
      </c>
      <c r="BM355" s="25">
        <f t="shared" si="729"/>
        <v>524.23879650000003</v>
      </c>
      <c r="BN355" s="26">
        <f t="shared" si="783"/>
        <v>1</v>
      </c>
      <c r="BO355" s="23">
        <f t="shared" si="784"/>
        <v>4.9152915472028269E-3</v>
      </c>
      <c r="BP355" s="27">
        <f t="shared" si="785"/>
        <v>43.208387378252169</v>
      </c>
      <c r="BQ355" s="27">
        <f t="shared" ca="1" si="852"/>
        <v>-3.6829384608045412E-2</v>
      </c>
      <c r="BR355" s="43">
        <f t="shared" ca="1" si="853"/>
        <v>-3.6829384608045412E-2</v>
      </c>
      <c r="BS355" s="25">
        <f t="shared" si="730"/>
        <v>523.86909386999992</v>
      </c>
      <c r="BT355" s="34">
        <f t="shared" si="786"/>
        <v>0.5</v>
      </c>
      <c r="BU355" s="23">
        <f t="shared" si="787"/>
        <v>8.7637819146247908E-3</v>
      </c>
      <c r="BV355" s="27">
        <f t="shared" si="788"/>
        <v>74.677062793399443</v>
      </c>
      <c r="BW355" s="27">
        <f t="shared" ca="1" si="854"/>
        <v>-3.3140762425958314E-2</v>
      </c>
      <c r="BX355" s="43">
        <f t="shared" ca="1" si="855"/>
        <v>-3.3140762425958314E-2</v>
      </c>
      <c r="BY355" s="25">
        <f t="shared" si="731"/>
        <v>518.76455575</v>
      </c>
      <c r="BZ355" s="50">
        <f t="shared" si="732"/>
        <v>0</v>
      </c>
      <c r="CA355" s="23">
        <f t="shared" si="789"/>
        <v>1.2612272282046755E-2</v>
      </c>
      <c r="CB355" s="27">
        <f t="shared" si="790"/>
        <v>74.986635069504601</v>
      </c>
      <c r="CC355" s="27">
        <f t="shared" ca="1" si="856"/>
        <v>-1.1184899642543211E-2</v>
      </c>
      <c r="CD355" s="43">
        <f t="shared" ca="1" si="857"/>
        <v>-1.1184899642543211E-2</v>
      </c>
      <c r="CE355" s="25">
        <f t="shared" si="733"/>
        <v>525.91968331999999</v>
      </c>
      <c r="CF355" s="34">
        <f t="shared" si="734"/>
        <v>0</v>
      </c>
      <c r="CG355" s="23">
        <f t="shared" si="791"/>
        <v>1.2612272282046755E-2</v>
      </c>
      <c r="CH355" s="27">
        <f t="shared" si="792"/>
        <v>61.458139086439971</v>
      </c>
      <c r="CI355" s="27">
        <f t="shared" ca="1" si="858"/>
        <v>-2.3766048716777566E-2</v>
      </c>
      <c r="CJ355" s="43">
        <f t="shared" ca="1" si="859"/>
        <v>-2.3766048716777566E-2</v>
      </c>
      <c r="CK355" s="25">
        <f t="shared" si="735"/>
        <v>523.86909386999992</v>
      </c>
      <c r="CL355" s="34">
        <f t="shared" si="736"/>
        <v>0</v>
      </c>
      <c r="CM355" s="23">
        <f t="shared" si="793"/>
        <v>1.2612272282046755E-2</v>
      </c>
      <c r="CN355" s="27">
        <f t="shared" si="794"/>
        <v>83.739613819847193</v>
      </c>
      <c r="CO355" s="27">
        <f t="shared" ca="1" si="860"/>
        <v>-1.1184899642543211E-2</v>
      </c>
      <c r="CP355" s="43">
        <f t="shared" ca="1" si="861"/>
        <v>-1.1184899642543211E-2</v>
      </c>
      <c r="CQ355" s="25">
        <f t="shared" si="737"/>
        <v>490.70819877000002</v>
      </c>
      <c r="CR355" s="34">
        <f t="shared" si="738"/>
        <v>1</v>
      </c>
      <c r="CS355" s="23">
        <f t="shared" si="795"/>
        <v>4.9152915472028269E-3</v>
      </c>
      <c r="CT355" s="27">
        <f t="shared" si="796"/>
        <v>71.086032606748688</v>
      </c>
      <c r="CU355" s="27">
        <f t="shared" ca="1" si="862"/>
        <v>-3.6829384608045523E-2</v>
      </c>
      <c r="CV355" s="43">
        <f t="shared" ca="1" si="863"/>
        <v>-3.6829384608045523E-2</v>
      </c>
      <c r="CW355" s="25">
        <f t="shared" si="739"/>
        <v>523.86909386999992</v>
      </c>
      <c r="CX355" s="34">
        <f t="shared" si="797"/>
        <v>0.25</v>
      </c>
      <c r="CY355" s="23">
        <f t="shared" si="798"/>
        <v>1.0688027098335773E-2</v>
      </c>
      <c r="CZ355" s="27">
        <f t="shared" si="799"/>
        <v>77.381784380190197</v>
      </c>
      <c r="DA355" s="27">
        <f t="shared" ca="1" si="864"/>
        <v>-1.7622055515368218E-2</v>
      </c>
      <c r="DB355" s="43">
        <f t="shared" ca="1" si="865"/>
        <v>-1.7622055515368218E-2</v>
      </c>
      <c r="DC355" s="25">
        <f t="shared" si="740"/>
        <v>523.86909386999992</v>
      </c>
      <c r="DD355" s="34">
        <f t="shared" si="741"/>
        <v>0.25</v>
      </c>
      <c r="DE355" s="23">
        <f t="shared" si="800"/>
        <v>1.0688027098335773E-2</v>
      </c>
      <c r="DF355" s="27">
        <f t="shared" si="801"/>
        <v>97.403846201377647</v>
      </c>
      <c r="DG355" s="27">
        <f t="shared" ca="1" si="829"/>
        <v>-2.0660810141933994E-2</v>
      </c>
      <c r="DH355" s="43">
        <f t="shared" ca="1" si="830"/>
        <v>-2.0660810141933994E-2</v>
      </c>
      <c r="DI355" s="25">
        <f t="shared" si="742"/>
        <v>518.76455575</v>
      </c>
      <c r="DJ355" s="26">
        <f t="shared" si="743"/>
        <v>0</v>
      </c>
      <c r="DK355" s="23">
        <f t="shared" si="802"/>
        <v>1.2612272282046755E-2</v>
      </c>
      <c r="DL355" s="27">
        <f t="shared" si="803"/>
        <v>142.61047666474593</v>
      </c>
      <c r="DM355" s="27">
        <f t="shared" ca="1" si="866"/>
        <v>0</v>
      </c>
      <c r="DN355" s="43">
        <f t="shared" ca="1" si="867"/>
        <v>0</v>
      </c>
      <c r="DO355" s="25">
        <f t="shared" si="744"/>
        <v>525.91968331999999</v>
      </c>
      <c r="DP355" s="26">
        <f t="shared" si="745"/>
        <v>0</v>
      </c>
      <c r="DQ355" s="23">
        <f t="shared" si="804"/>
        <v>1.2612272282046755E-2</v>
      </c>
      <c r="DR355" s="27">
        <f t="shared" si="805"/>
        <v>143.82811833737131</v>
      </c>
      <c r="DS355" s="27">
        <f t="shared" ca="1" si="868"/>
        <v>-2.3766048716777455E-2</v>
      </c>
      <c r="DT355" s="43">
        <f t="shared" ca="1" si="869"/>
        <v>-2.3766048716777455E-2</v>
      </c>
      <c r="DU355" s="25">
        <f t="shared" si="746"/>
        <v>523.86909386999992</v>
      </c>
      <c r="DV355" s="26">
        <f t="shared" si="747"/>
        <v>0</v>
      </c>
      <c r="DW355" s="23">
        <f t="shared" si="806"/>
        <v>1.2612272282046755E-2</v>
      </c>
      <c r="DX355" s="27">
        <f t="shared" si="807"/>
        <v>87.263109643023768</v>
      </c>
      <c r="DY355" s="27">
        <f t="shared" ca="1" si="870"/>
        <v>-1.1184899642543211E-2</v>
      </c>
      <c r="DZ355" s="43">
        <f t="shared" ca="1" si="871"/>
        <v>-1.1184899642543211E-2</v>
      </c>
      <c r="EA355" s="25">
        <f t="shared" si="748"/>
        <v>523.86909386999992</v>
      </c>
      <c r="EB355" s="34">
        <f t="shared" si="808"/>
        <v>0</v>
      </c>
      <c r="EC355" s="23">
        <f t="shared" si="809"/>
        <v>1.2612272282046755E-2</v>
      </c>
      <c r="ED355" s="27">
        <f t="shared" si="810"/>
        <v>129.00312369222198</v>
      </c>
      <c r="EE355" s="27">
        <f t="shared" ca="1" si="872"/>
        <v>0</v>
      </c>
      <c r="EF355" s="43">
        <f t="shared" ca="1" si="873"/>
        <v>0</v>
      </c>
      <c r="EG355" s="25">
        <f t="shared" si="749"/>
        <v>518.76455575</v>
      </c>
      <c r="EH355" s="26">
        <f t="shared" si="811"/>
        <v>0</v>
      </c>
      <c r="EI355" s="23">
        <f t="shared" si="812"/>
        <v>1.2612272282046755E-2</v>
      </c>
      <c r="EJ355" s="27">
        <f t="shared" si="813"/>
        <v>134.91006216446473</v>
      </c>
      <c r="EK355" s="27">
        <f t="shared" ca="1" si="874"/>
        <v>-1.1184899642543322E-2</v>
      </c>
      <c r="EL355" s="43">
        <f t="shared" ca="1" si="875"/>
        <v>-1.1184899642543322E-2</v>
      </c>
      <c r="EM355" s="25">
        <f t="shared" si="750"/>
        <v>525.91968331999999</v>
      </c>
      <c r="EN355" s="26">
        <f t="shared" si="814"/>
        <v>0</v>
      </c>
      <c r="EO355" s="23">
        <f t="shared" si="815"/>
        <v>1.2612272282046755E-2</v>
      </c>
      <c r="EP355" s="27">
        <f t="shared" si="816"/>
        <v>96.483717766363498</v>
      </c>
      <c r="EQ355" s="27">
        <f t="shared" ca="1" si="876"/>
        <v>-2.3766048716777788E-2</v>
      </c>
      <c r="ER355" s="43">
        <f t="shared" ca="1" si="877"/>
        <v>-2.3766048716777788E-2</v>
      </c>
      <c r="ES355" s="25">
        <f t="shared" si="751"/>
        <v>523.86909386999992</v>
      </c>
      <c r="ET355" s="26">
        <f t="shared" si="817"/>
        <v>0</v>
      </c>
      <c r="EU355" s="23">
        <f t="shared" si="818"/>
        <v>1.2612272282046755E-2</v>
      </c>
      <c r="EV355" s="27">
        <f t="shared" si="819"/>
        <v>92.476007816212132</v>
      </c>
      <c r="EW355" s="27">
        <f t="shared" ca="1" si="878"/>
        <v>-1.1184899642543211E-2</v>
      </c>
      <c r="EX355" s="43">
        <f t="shared" ca="1" si="879"/>
        <v>-1.1184899642543211E-2</v>
      </c>
      <c r="EY355" s="25">
        <f t="shared" si="752"/>
        <v>523.86909386999992</v>
      </c>
      <c r="EZ355" s="34">
        <f t="shared" si="820"/>
        <v>0</v>
      </c>
      <c r="FA355" s="23">
        <f t="shared" si="821"/>
        <v>1.2612272282046755E-2</v>
      </c>
      <c r="FB355" s="27">
        <f t="shared" si="822"/>
        <v>112.46648963107373</v>
      </c>
      <c r="FC355" s="27">
        <f t="shared" ca="1" si="880"/>
        <v>-1.1184899642543211E-2</v>
      </c>
      <c r="FD355" s="43">
        <f t="shared" ca="1" si="881"/>
        <v>-1.1184899642543211E-2</v>
      </c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25">
        <f t="shared" si="753"/>
        <v>523.86909386999992</v>
      </c>
      <c r="FT355" s="26">
        <f t="shared" si="823"/>
        <v>0</v>
      </c>
      <c r="FU355" s="23">
        <f t="shared" si="824"/>
        <v>-4.9152915472028269E-3</v>
      </c>
      <c r="FV355" s="27">
        <f t="shared" si="825"/>
        <v>12.352739650779974</v>
      </c>
      <c r="FW355" s="27">
        <f t="shared" ca="1" si="882"/>
        <v>-3.4141515947988088E-2</v>
      </c>
      <c r="FX355" s="43">
        <f t="shared" ca="1" si="883"/>
        <v>-3.4141515947988088E-2</v>
      </c>
      <c r="FY355" s="25">
        <f t="shared" si="754"/>
        <v>523.86909386999992</v>
      </c>
      <c r="FZ355" s="26">
        <f t="shared" si="826"/>
        <v>0</v>
      </c>
      <c r="GA355" s="23">
        <f t="shared" si="827"/>
        <v>1.2612272282046755E-2</v>
      </c>
      <c r="GB355" s="27">
        <f t="shared" si="828"/>
        <v>73.998652499237679</v>
      </c>
      <c r="GC355" s="27">
        <f t="shared" ca="1" si="884"/>
        <v>-1.1184899642543211E-2</v>
      </c>
      <c r="GD355" s="43">
        <f t="shared" ca="1" si="885"/>
        <v>-1.1184899642543211E-2</v>
      </c>
      <c r="GE355" s="47"/>
      <c r="GF355" s="47"/>
    </row>
    <row r="356" spans="1:188" x14ac:dyDescent="0.2">
      <c r="A356" s="30">
        <v>35489</v>
      </c>
      <c r="B356" s="34">
        <v>557.51436100000001</v>
      </c>
      <c r="C356" s="23">
        <v>1.2292271470377036E-2</v>
      </c>
      <c r="D356" s="24">
        <f t="shared" si="831"/>
        <v>7.2068019836434294E-2</v>
      </c>
      <c r="E356" s="25" t="e">
        <f>#N/A</f>
        <v>#N/A</v>
      </c>
      <c r="F356" s="26">
        <v>1</v>
      </c>
      <c r="G356" s="23">
        <f t="shared" si="755"/>
        <v>7.2068019836434294E-2</v>
      </c>
      <c r="H356" s="27">
        <f t="shared" si="756"/>
        <v>164.39196556795835</v>
      </c>
      <c r="I356" s="27">
        <f t="shared" ca="1" si="832"/>
        <v>0</v>
      </c>
      <c r="J356" s="43">
        <f t="shared" ca="1" si="833"/>
        <v>0</v>
      </c>
      <c r="K356" s="25" t="e">
        <f>#N/A</f>
        <v>#N/A</v>
      </c>
      <c r="L356" s="26">
        <v>0</v>
      </c>
      <c r="M356" s="23">
        <f t="shared" si="757"/>
        <v>1.2292271470377036E-2</v>
      </c>
      <c r="N356" s="27">
        <f t="shared" si="758"/>
        <v>13.701458175345939</v>
      </c>
      <c r="O356" s="27">
        <f t="shared" ca="1" si="834"/>
        <v>0</v>
      </c>
      <c r="P356" s="43">
        <f t="shared" ca="1" si="835"/>
        <v>0</v>
      </c>
      <c r="Q356" s="25">
        <f t="shared" si="721"/>
        <v>526.24196321999989</v>
      </c>
      <c r="R356" s="26">
        <f t="shared" si="759"/>
        <v>0</v>
      </c>
      <c r="S356" s="23">
        <f t="shared" si="760"/>
        <v>1.2292271470377036E-2</v>
      </c>
      <c r="T356" s="27">
        <f t="shared" si="761"/>
        <v>108.62258062940465</v>
      </c>
      <c r="U356" s="27">
        <f t="shared" ca="1" si="836"/>
        <v>0</v>
      </c>
      <c r="V356" s="43">
        <f t="shared" ca="1" si="837"/>
        <v>0</v>
      </c>
      <c r="W356" s="25">
        <f t="shared" si="722"/>
        <v>538.77536529999998</v>
      </c>
      <c r="X356" s="26">
        <f t="shared" si="762"/>
        <v>1</v>
      </c>
      <c r="Y356" s="23">
        <f t="shared" si="763"/>
        <v>7.2068019836434294E-2</v>
      </c>
      <c r="Z356" s="27">
        <f t="shared" si="764"/>
        <v>208.85026066268466</v>
      </c>
      <c r="AA356" s="27">
        <f t="shared" ca="1" si="838"/>
        <v>0</v>
      </c>
      <c r="AB356" s="43">
        <f t="shared" ca="1" si="839"/>
        <v>0</v>
      </c>
      <c r="AC356" s="25">
        <f t="shared" si="723"/>
        <v>531.14858998</v>
      </c>
      <c r="AD356" s="26">
        <f t="shared" si="765"/>
        <v>0</v>
      </c>
      <c r="AE356" s="23">
        <f t="shared" si="766"/>
        <v>1.2292271470377036E-2</v>
      </c>
      <c r="AF356" s="27">
        <f t="shared" si="767"/>
        <v>145.43414480866613</v>
      </c>
      <c r="AG356" s="27">
        <f t="shared" ca="1" si="840"/>
        <v>-7.5034992859168703E-3</v>
      </c>
      <c r="AH356" s="43">
        <f t="shared" ca="1" si="841"/>
        <v>-7.5034992859168703E-3</v>
      </c>
      <c r="AI356" s="25">
        <f t="shared" si="724"/>
        <v>526.24196321999989</v>
      </c>
      <c r="AJ356" s="26">
        <f t="shared" si="768"/>
        <v>0</v>
      </c>
      <c r="AK356" s="23">
        <f t="shared" si="769"/>
        <v>1.2292271470377036E-2</v>
      </c>
      <c r="AL356" s="27">
        <f t="shared" si="770"/>
        <v>108.62258062940465</v>
      </c>
      <c r="AM356" s="27">
        <f t="shared" ca="1" si="842"/>
        <v>0</v>
      </c>
      <c r="AN356" s="43">
        <f t="shared" ca="1" si="843"/>
        <v>0</v>
      </c>
      <c r="AO356" s="25">
        <f t="shared" si="725"/>
        <v>526.24196321999989</v>
      </c>
      <c r="AP356" s="34">
        <f t="shared" si="771"/>
        <v>0.33333333333333331</v>
      </c>
      <c r="AQ356" s="23">
        <f t="shared" si="772"/>
        <v>3.2217520925729458E-2</v>
      </c>
      <c r="AR356" s="27">
        <f t="shared" si="773"/>
        <v>157.50589160195881</v>
      </c>
      <c r="AS356" s="27">
        <f t="shared" ca="1" si="844"/>
        <v>0</v>
      </c>
      <c r="AT356" s="43">
        <f t="shared" ca="1" si="845"/>
        <v>0</v>
      </c>
      <c r="AU356" s="25">
        <f t="shared" si="726"/>
        <v>531.14858998</v>
      </c>
      <c r="AV356" s="26">
        <f t="shared" si="774"/>
        <v>0</v>
      </c>
      <c r="AW356" s="23">
        <f t="shared" si="775"/>
        <v>1.2292271470377036E-2</v>
      </c>
      <c r="AX356" s="27">
        <f t="shared" si="776"/>
        <v>87.012413627119358</v>
      </c>
      <c r="AY356" s="27">
        <f t="shared" ca="1" si="846"/>
        <v>-2.583874959506538E-2</v>
      </c>
      <c r="AZ356" s="43">
        <f t="shared" ca="1" si="847"/>
        <v>-2.583874959506538E-2</v>
      </c>
      <c r="BA356" s="25">
        <f t="shared" si="727"/>
        <v>531.14858998</v>
      </c>
      <c r="BB356" s="26">
        <f t="shared" si="777"/>
        <v>0</v>
      </c>
      <c r="BC356" s="23">
        <f t="shared" si="778"/>
        <v>1.2292271470377036E-2</v>
      </c>
      <c r="BD356" s="27">
        <f t="shared" si="779"/>
        <v>80.580720483418062</v>
      </c>
      <c r="BE356" s="27">
        <f t="shared" ca="1" si="848"/>
        <v>-1.7521902476754891E-2</v>
      </c>
      <c r="BF356" s="43">
        <f t="shared" ca="1" si="849"/>
        <v>-1.7521902476754891E-2</v>
      </c>
      <c r="BG356" s="25">
        <f t="shared" si="728"/>
        <v>526.24196321999989</v>
      </c>
      <c r="BH356" s="26">
        <f t="shared" si="780"/>
        <v>1</v>
      </c>
      <c r="BI356" s="23">
        <f t="shared" si="781"/>
        <v>7.2068019836434294E-2</v>
      </c>
      <c r="BJ356" s="27">
        <f t="shared" si="782"/>
        <v>94.613238310909082</v>
      </c>
      <c r="BK356" s="27">
        <f t="shared" ca="1" si="850"/>
        <v>0</v>
      </c>
      <c r="BL356" s="43">
        <f t="shared" ca="1" si="851"/>
        <v>0</v>
      </c>
      <c r="BM356" s="25">
        <f t="shared" si="729"/>
        <v>531.18546293333327</v>
      </c>
      <c r="BN356" s="26">
        <f t="shared" si="783"/>
        <v>1</v>
      </c>
      <c r="BO356" s="23">
        <f t="shared" si="784"/>
        <v>7.2068019836434294E-2</v>
      </c>
      <c r="BP356" s="27">
        <f t="shared" si="785"/>
        <v>46.322330296928385</v>
      </c>
      <c r="BQ356" s="27">
        <f t="shared" ca="1" si="852"/>
        <v>0</v>
      </c>
      <c r="BR356" s="43">
        <f t="shared" ca="1" si="853"/>
        <v>0</v>
      </c>
      <c r="BS356" s="25">
        <f t="shared" si="730"/>
        <v>526.24196321999989</v>
      </c>
      <c r="BT356" s="34">
        <f t="shared" si="786"/>
        <v>0.5</v>
      </c>
      <c r="BU356" s="23">
        <f t="shared" si="787"/>
        <v>4.2180145653405665E-2</v>
      </c>
      <c r="BV356" s="27">
        <f t="shared" si="788"/>
        <v>77.826952178993551</v>
      </c>
      <c r="BW356" s="27">
        <f t="shared" ca="1" si="854"/>
        <v>0</v>
      </c>
      <c r="BX356" s="43">
        <f t="shared" ca="1" si="855"/>
        <v>0</v>
      </c>
      <c r="BY356" s="25">
        <f t="shared" si="731"/>
        <v>538.77536529999998</v>
      </c>
      <c r="BZ356" s="50">
        <f t="shared" si="732"/>
        <v>0.5</v>
      </c>
      <c r="CA356" s="23">
        <f t="shared" si="789"/>
        <v>1.2292271470377036E-2</v>
      </c>
      <c r="CB356" s="27">
        <f t="shared" si="790"/>
        <v>75.908391144429046</v>
      </c>
      <c r="CC356" s="27">
        <f t="shared" ca="1" si="856"/>
        <v>0</v>
      </c>
      <c r="CD356" s="43">
        <f t="shared" ca="1" si="857"/>
        <v>0</v>
      </c>
      <c r="CE356" s="25">
        <f t="shared" si="733"/>
        <v>531.14858998</v>
      </c>
      <c r="CF356" s="34">
        <f t="shared" si="734"/>
        <v>0</v>
      </c>
      <c r="CG356" s="23">
        <f t="shared" si="791"/>
        <v>1.2292271470377036E-2</v>
      </c>
      <c r="CH356" s="27">
        <f t="shared" si="792"/>
        <v>62.213599216154684</v>
      </c>
      <c r="CI356" s="27">
        <f t="shared" ca="1" si="858"/>
        <v>-1.1765915969005336E-2</v>
      </c>
      <c r="CJ356" s="43">
        <f t="shared" ca="1" si="859"/>
        <v>-1.1765915969005336E-2</v>
      </c>
      <c r="CK356" s="25">
        <f t="shared" si="735"/>
        <v>526.24196321999989</v>
      </c>
      <c r="CL356" s="34">
        <f t="shared" si="736"/>
        <v>0</v>
      </c>
      <c r="CM356" s="23">
        <f t="shared" si="793"/>
        <v>1.2292271470377036E-2</v>
      </c>
      <c r="CN356" s="27">
        <f t="shared" si="794"/>
        <v>84.768963885745293</v>
      </c>
      <c r="CO356" s="27">
        <f t="shared" ca="1" si="860"/>
        <v>0</v>
      </c>
      <c r="CP356" s="43">
        <f t="shared" ca="1" si="861"/>
        <v>0</v>
      </c>
      <c r="CQ356" s="25">
        <f t="shared" si="737"/>
        <v>498.23659035999998</v>
      </c>
      <c r="CR356" s="34">
        <f t="shared" si="738"/>
        <v>1</v>
      </c>
      <c r="CS356" s="23">
        <f t="shared" si="795"/>
        <v>7.2068019836434294E-2</v>
      </c>
      <c r="CT356" s="27">
        <f t="shared" si="796"/>
        <v>76.209062214745273</v>
      </c>
      <c r="CU356" s="27">
        <f t="shared" ca="1" si="862"/>
        <v>0</v>
      </c>
      <c r="CV356" s="43">
        <f t="shared" ca="1" si="863"/>
        <v>0</v>
      </c>
      <c r="CW356" s="25">
        <f t="shared" si="739"/>
        <v>526.24196321999989</v>
      </c>
      <c r="CX356" s="34">
        <f t="shared" si="797"/>
        <v>0.25</v>
      </c>
      <c r="CY356" s="23">
        <f t="shared" si="798"/>
        <v>2.7236208561891351E-2</v>
      </c>
      <c r="CZ356" s="27">
        <f t="shared" si="799"/>
        <v>79.489370798460371</v>
      </c>
      <c r="DA356" s="27">
        <f t="shared" ca="1" si="864"/>
        <v>0</v>
      </c>
      <c r="DB356" s="43">
        <f t="shared" ca="1" si="865"/>
        <v>0</v>
      </c>
      <c r="DC356" s="25">
        <f t="shared" si="740"/>
        <v>526.24196321999989</v>
      </c>
      <c r="DD356" s="34">
        <f t="shared" si="741"/>
        <v>0.41666666666666663</v>
      </c>
      <c r="DE356" s="23">
        <f t="shared" si="800"/>
        <v>3.387795838034216E-2</v>
      </c>
      <c r="DF356" s="27">
        <f t="shared" si="801"/>
        <v>100.70368964907317</v>
      </c>
      <c r="DG356" s="27">
        <f t="shared" ca="1" si="829"/>
        <v>0</v>
      </c>
      <c r="DH356" s="43">
        <f t="shared" ca="1" si="830"/>
        <v>0</v>
      </c>
      <c r="DI356" s="25">
        <f t="shared" si="742"/>
        <v>538.77536529999998</v>
      </c>
      <c r="DJ356" s="26">
        <f t="shared" si="743"/>
        <v>0</v>
      </c>
      <c r="DK356" s="23">
        <f t="shared" si="802"/>
        <v>1.2292271470377036E-2</v>
      </c>
      <c r="DL356" s="27">
        <f t="shared" si="803"/>
        <v>144.36348335842885</v>
      </c>
      <c r="DM356" s="27">
        <f t="shared" ca="1" si="866"/>
        <v>0</v>
      </c>
      <c r="DN356" s="43">
        <f t="shared" ca="1" si="867"/>
        <v>0</v>
      </c>
      <c r="DO356" s="25">
        <f t="shared" si="744"/>
        <v>531.14858998</v>
      </c>
      <c r="DP356" s="26">
        <f t="shared" si="745"/>
        <v>0</v>
      </c>
      <c r="DQ356" s="23">
        <f t="shared" si="804"/>
        <v>1.2292271470377036E-2</v>
      </c>
      <c r="DR356" s="27">
        <f t="shared" si="805"/>
        <v>145.5960926130478</v>
      </c>
      <c r="DS356" s="27">
        <f t="shared" ca="1" si="868"/>
        <v>-1.1765915969005225E-2</v>
      </c>
      <c r="DT356" s="43">
        <f t="shared" ca="1" si="869"/>
        <v>-1.1765915969005225E-2</v>
      </c>
      <c r="DU356" s="25">
        <f t="shared" si="746"/>
        <v>526.24196321999989</v>
      </c>
      <c r="DV356" s="26">
        <f t="shared" si="747"/>
        <v>0</v>
      </c>
      <c r="DW356" s="23">
        <f t="shared" si="806"/>
        <v>1.2292271470377036E-2</v>
      </c>
      <c r="DX356" s="27">
        <f t="shared" si="807"/>
        <v>88.335771476105094</v>
      </c>
      <c r="DY356" s="27">
        <f t="shared" ca="1" si="870"/>
        <v>0</v>
      </c>
      <c r="DZ356" s="43">
        <f t="shared" ca="1" si="871"/>
        <v>0</v>
      </c>
      <c r="EA356" s="25">
        <f t="shared" si="748"/>
        <v>526.24196321999989</v>
      </c>
      <c r="EB356" s="34">
        <f t="shared" si="808"/>
        <v>0</v>
      </c>
      <c r="EC356" s="23">
        <f t="shared" si="809"/>
        <v>1.2292271470377036E-2</v>
      </c>
      <c r="ED356" s="27">
        <f t="shared" si="810"/>
        <v>130.58886510917338</v>
      </c>
      <c r="EE356" s="27">
        <f t="shared" ca="1" si="872"/>
        <v>0</v>
      </c>
      <c r="EF356" s="43">
        <f t="shared" ca="1" si="873"/>
        <v>0</v>
      </c>
      <c r="EG356" s="25">
        <f t="shared" si="749"/>
        <v>538.77536529999998</v>
      </c>
      <c r="EH356" s="26">
        <f t="shared" si="811"/>
        <v>0</v>
      </c>
      <c r="EI356" s="23">
        <f t="shared" si="812"/>
        <v>1.2292271470377036E-2</v>
      </c>
      <c r="EJ356" s="27">
        <f t="shared" si="813"/>
        <v>136.56841327267577</v>
      </c>
      <c r="EK356" s="27">
        <f t="shared" ca="1" si="874"/>
        <v>0</v>
      </c>
      <c r="EL356" s="43">
        <f t="shared" ca="1" si="875"/>
        <v>0</v>
      </c>
      <c r="EM356" s="25">
        <f t="shared" si="750"/>
        <v>531.14858998</v>
      </c>
      <c r="EN356" s="26">
        <f t="shared" si="814"/>
        <v>0</v>
      </c>
      <c r="EO356" s="23">
        <f t="shared" si="815"/>
        <v>1.2292271470377036E-2</v>
      </c>
      <c r="EP356" s="27">
        <f t="shared" si="816"/>
        <v>97.669721817618878</v>
      </c>
      <c r="EQ356" s="27">
        <f t="shared" ca="1" si="876"/>
        <v>-1.1765915969005558E-2</v>
      </c>
      <c r="ER356" s="43">
        <f t="shared" ca="1" si="877"/>
        <v>-1.1765915969005558E-2</v>
      </c>
      <c r="ES356" s="25">
        <f t="shared" si="751"/>
        <v>526.24196321999989</v>
      </c>
      <c r="ET356" s="26">
        <f t="shared" si="817"/>
        <v>0</v>
      </c>
      <c r="EU356" s="23">
        <f t="shared" si="818"/>
        <v>1.2292271470377036E-2</v>
      </c>
      <c r="EV356" s="27">
        <f t="shared" si="819"/>
        <v>93.612748008785715</v>
      </c>
      <c r="EW356" s="27">
        <f t="shared" ca="1" si="878"/>
        <v>0</v>
      </c>
      <c r="EX356" s="43">
        <f t="shared" ca="1" si="879"/>
        <v>0</v>
      </c>
      <c r="EY356" s="25">
        <f t="shared" si="752"/>
        <v>526.24196321999989</v>
      </c>
      <c r="EZ356" s="34">
        <f t="shared" si="820"/>
        <v>0</v>
      </c>
      <c r="FA356" s="23">
        <f t="shared" si="821"/>
        <v>1.2292271470377036E-2</v>
      </c>
      <c r="FB356" s="27">
        <f t="shared" si="822"/>
        <v>113.84895825293923</v>
      </c>
      <c r="FC356" s="27">
        <f t="shared" ca="1" si="880"/>
        <v>0</v>
      </c>
      <c r="FD356" s="43">
        <f t="shared" ca="1" si="881"/>
        <v>0</v>
      </c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25">
        <f t="shared" si="753"/>
        <v>526.24196321999989</v>
      </c>
      <c r="FT356" s="26">
        <f t="shared" si="823"/>
        <v>0</v>
      </c>
      <c r="FU356" s="23">
        <f t="shared" si="824"/>
        <v>-7.2068019836434294E-2</v>
      </c>
      <c r="FV356" s="27">
        <f t="shared" si="825"/>
        <v>11.462502164593253</v>
      </c>
      <c r="FW356" s="27">
        <f t="shared" ca="1" si="882"/>
        <v>-0.10374902433583688</v>
      </c>
      <c r="FX356" s="43">
        <f t="shared" ca="1" si="883"/>
        <v>-0.10374902433583688</v>
      </c>
      <c r="FY356" s="25">
        <f t="shared" si="754"/>
        <v>526.24196321999989</v>
      </c>
      <c r="FZ356" s="26">
        <f t="shared" si="826"/>
        <v>0</v>
      </c>
      <c r="GA356" s="23">
        <f t="shared" si="827"/>
        <v>1.2292271470377036E-2</v>
      </c>
      <c r="GB356" s="27">
        <f t="shared" si="828"/>
        <v>74.908264024200406</v>
      </c>
      <c r="GC356" s="27">
        <f t="shared" ca="1" si="884"/>
        <v>0</v>
      </c>
      <c r="GD356" s="43">
        <f t="shared" ca="1" si="885"/>
        <v>0</v>
      </c>
      <c r="GE356" s="47"/>
      <c r="GF356" s="47"/>
    </row>
    <row r="357" spans="1:188" x14ac:dyDescent="0.2">
      <c r="A357" s="30">
        <v>35520</v>
      </c>
      <c r="B357" s="34">
        <v>554.72649520000004</v>
      </c>
      <c r="C357" s="23">
        <v>1.2306841124360757E-2</v>
      </c>
      <c r="D357" s="24">
        <f t="shared" si="831"/>
        <v>-5.0005273317075272E-3</v>
      </c>
      <c r="E357" s="25" t="e">
        <f>#N/A</f>
        <v>#N/A</v>
      </c>
      <c r="F357" s="26">
        <v>1</v>
      </c>
      <c r="G357" s="23">
        <f t="shared" si="755"/>
        <v>-5.0005273317075272E-3</v>
      </c>
      <c r="H357" s="27">
        <f t="shared" si="756"/>
        <v>163.56991905102265</v>
      </c>
      <c r="I357" s="27">
        <f t="shared" ca="1" si="832"/>
        <v>-5.0005273317075272E-3</v>
      </c>
      <c r="J357" s="43">
        <f t="shared" ca="1" si="833"/>
        <v>-5.0005273317075272E-3</v>
      </c>
      <c r="K357" s="25" t="e">
        <f>#N/A</f>
        <v>#N/A</v>
      </c>
      <c r="L357" s="26">
        <v>0</v>
      </c>
      <c r="M357" s="23">
        <f t="shared" si="757"/>
        <v>1.2306841124360757E-2</v>
      </c>
      <c r="N357" s="27">
        <f t="shared" si="758"/>
        <v>13.870079844281996</v>
      </c>
      <c r="O357" s="27">
        <f t="shared" ca="1" si="834"/>
        <v>0</v>
      </c>
      <c r="P357" s="43">
        <f t="shared" ca="1" si="835"/>
        <v>0</v>
      </c>
      <c r="Q357" s="25">
        <f t="shared" si="721"/>
        <v>529.44310574999997</v>
      </c>
      <c r="R357" s="26">
        <f t="shared" si="759"/>
        <v>1</v>
      </c>
      <c r="S357" s="23">
        <f t="shared" si="760"/>
        <v>-5.0005273317075272E-3</v>
      </c>
      <c r="T357" s="27">
        <f t="shared" si="761"/>
        <v>108.07941044612672</v>
      </c>
      <c r="U357" s="27">
        <f t="shared" ca="1" si="836"/>
        <v>-5.0005273317075272E-3</v>
      </c>
      <c r="V357" s="43">
        <f t="shared" ca="1" si="837"/>
        <v>-5.0005273317075272E-3</v>
      </c>
      <c r="W357" s="25">
        <f t="shared" si="722"/>
        <v>556.12042810000003</v>
      </c>
      <c r="X357" s="26">
        <f t="shared" si="762"/>
        <v>1</v>
      </c>
      <c r="Y357" s="23">
        <f t="shared" si="763"/>
        <v>-5.0005273317075272E-3</v>
      </c>
      <c r="Z357" s="27">
        <f t="shared" si="764"/>
        <v>207.80589922600666</v>
      </c>
      <c r="AA357" s="27">
        <f t="shared" ca="1" si="838"/>
        <v>-5.0005273317075272E-3</v>
      </c>
      <c r="AB357" s="43">
        <f t="shared" ca="1" si="839"/>
        <v>-5.0005273317075272E-3</v>
      </c>
      <c r="AC357" s="25">
        <f t="shared" si="723"/>
        <v>534.10962096000003</v>
      </c>
      <c r="AD357" s="26">
        <f t="shared" si="765"/>
        <v>1</v>
      </c>
      <c r="AE357" s="23">
        <f t="shared" si="766"/>
        <v>-5.0005273317075272E-3</v>
      </c>
      <c r="AF357" s="27">
        <f t="shared" si="767"/>
        <v>144.70689739258688</v>
      </c>
      <c r="AG357" s="27">
        <f t="shared" ca="1" si="840"/>
        <v>-1.2466505164361763E-2</v>
      </c>
      <c r="AH357" s="43">
        <f t="shared" ca="1" si="841"/>
        <v>-1.2466505164361763E-2</v>
      </c>
      <c r="AI357" s="25">
        <f t="shared" si="724"/>
        <v>529.44310574999997</v>
      </c>
      <c r="AJ357" s="26">
        <f t="shared" si="768"/>
        <v>1</v>
      </c>
      <c r="AK357" s="23">
        <f t="shared" si="769"/>
        <v>-5.0005273317075272E-3</v>
      </c>
      <c r="AL357" s="27">
        <f t="shared" si="770"/>
        <v>108.07941044612672</v>
      </c>
      <c r="AM357" s="27">
        <f t="shared" ca="1" si="842"/>
        <v>-5.0005273317075272E-3</v>
      </c>
      <c r="AN357" s="43">
        <f t="shared" ca="1" si="843"/>
        <v>-5.0005273317075272E-3</v>
      </c>
      <c r="AO357" s="25">
        <f t="shared" si="725"/>
        <v>529.44310574999997</v>
      </c>
      <c r="AP357" s="34">
        <f t="shared" si="771"/>
        <v>1</v>
      </c>
      <c r="AQ357" s="23">
        <f t="shared" si="772"/>
        <v>-5.0005273317075272E-3</v>
      </c>
      <c r="AR357" s="27">
        <f t="shared" si="773"/>
        <v>156.71827908609825</v>
      </c>
      <c r="AS357" s="27">
        <f t="shared" ca="1" si="844"/>
        <v>-5.0005273317075272E-3</v>
      </c>
      <c r="AT357" s="43">
        <f t="shared" ca="1" si="845"/>
        <v>-5.0005273317075272E-3</v>
      </c>
      <c r="AU357" s="25">
        <f t="shared" si="726"/>
        <v>534.10962096000003</v>
      </c>
      <c r="AV357" s="26">
        <f t="shared" si="774"/>
        <v>1</v>
      </c>
      <c r="AW357" s="23">
        <f t="shared" si="775"/>
        <v>-5.0005273317075272E-3</v>
      </c>
      <c r="AX357" s="27">
        <f t="shared" si="776"/>
        <v>86.577305674579108</v>
      </c>
      <c r="AY357" s="27">
        <f t="shared" ca="1" si="846"/>
        <v>-3.0710069553205654E-2</v>
      </c>
      <c r="AZ357" s="43">
        <f t="shared" ca="1" si="847"/>
        <v>-3.0710069553205654E-2</v>
      </c>
      <c r="BA357" s="25">
        <f t="shared" si="727"/>
        <v>534.10962096000003</v>
      </c>
      <c r="BB357" s="26">
        <f t="shared" si="777"/>
        <v>1</v>
      </c>
      <c r="BC357" s="23">
        <f t="shared" si="778"/>
        <v>-5.0005273317075272E-3</v>
      </c>
      <c r="BD357" s="27">
        <f t="shared" si="779"/>
        <v>80.177774388232052</v>
      </c>
      <c r="BE357" s="27">
        <f t="shared" ca="1" si="848"/>
        <v>-2.2434811056223913E-2</v>
      </c>
      <c r="BF357" s="43">
        <f t="shared" ca="1" si="849"/>
        <v>-2.2434811056223913E-2</v>
      </c>
      <c r="BG357" s="25">
        <f t="shared" si="728"/>
        <v>529.44310574999997</v>
      </c>
      <c r="BH357" s="26">
        <f t="shared" si="780"/>
        <v>1</v>
      </c>
      <c r="BI357" s="23">
        <f t="shared" si="781"/>
        <v>-5.0005273317075272E-3</v>
      </c>
      <c r="BJ357" s="27">
        <f t="shared" si="782"/>
        <v>94.14012222679402</v>
      </c>
      <c r="BK357" s="27">
        <f t="shared" ca="1" si="850"/>
        <v>-5.0005273317075272E-3</v>
      </c>
      <c r="BL357" s="43">
        <f t="shared" ca="1" si="851"/>
        <v>-5.0005273317075272E-3</v>
      </c>
      <c r="BM357" s="25">
        <f t="shared" si="729"/>
        <v>535.07824085000004</v>
      </c>
      <c r="BN357" s="26">
        <f t="shared" si="783"/>
        <v>1</v>
      </c>
      <c r="BO357" s="23">
        <f t="shared" si="784"/>
        <v>-5.0005273317075272E-3</v>
      </c>
      <c r="BP357" s="27">
        <f t="shared" si="785"/>
        <v>46.09069421821021</v>
      </c>
      <c r="BQ357" s="27">
        <f t="shared" ca="1" si="852"/>
        <v>-5.0005273317075272E-3</v>
      </c>
      <c r="BR357" s="43">
        <f t="shared" ca="1" si="853"/>
        <v>-5.0005273317075272E-3</v>
      </c>
      <c r="BS357" s="25">
        <f t="shared" si="730"/>
        <v>529.44310574999997</v>
      </c>
      <c r="BT357" s="34">
        <f t="shared" si="786"/>
        <v>1</v>
      </c>
      <c r="BU357" s="23">
        <f t="shared" si="787"/>
        <v>-5.0005273317075272E-3</v>
      </c>
      <c r="BV357" s="27">
        <f t="shared" si="788"/>
        <v>77.437776377478997</v>
      </c>
      <c r="BW357" s="27">
        <f t="shared" ca="1" si="854"/>
        <v>-5.0005273317075272E-3</v>
      </c>
      <c r="BX357" s="43">
        <f t="shared" ca="1" si="855"/>
        <v>-5.0005273317075272E-3</v>
      </c>
      <c r="BY357" s="25">
        <f t="shared" si="731"/>
        <v>556.12042810000003</v>
      </c>
      <c r="BZ357" s="50">
        <f t="shared" si="732"/>
        <v>1</v>
      </c>
      <c r="CA357" s="23">
        <f t="shared" si="789"/>
        <v>-5.0005273317075272E-3</v>
      </c>
      <c r="CB357" s="27">
        <f t="shared" si="790"/>
        <v>75.528809159805377</v>
      </c>
      <c r="CC357" s="27">
        <f t="shared" ca="1" si="856"/>
        <v>-5.0005273317076382E-3</v>
      </c>
      <c r="CD357" s="43">
        <f t="shared" ca="1" si="857"/>
        <v>-5.0005273317076382E-3</v>
      </c>
      <c r="CE357" s="25">
        <f t="shared" si="733"/>
        <v>534.10962096000003</v>
      </c>
      <c r="CF357" s="34">
        <f t="shared" si="734"/>
        <v>0.5</v>
      </c>
      <c r="CG357" s="23">
        <f t="shared" si="791"/>
        <v>1.2306841124360757E-2</v>
      </c>
      <c r="CH357" s="27">
        <f t="shared" si="792"/>
        <v>62.979252097482558</v>
      </c>
      <c r="CI357" s="27">
        <f t="shared" ca="1" si="858"/>
        <v>0</v>
      </c>
      <c r="CJ357" s="43">
        <f t="shared" ca="1" si="859"/>
        <v>0</v>
      </c>
      <c r="CK357" s="25">
        <f t="shared" si="735"/>
        <v>529.44310574999997</v>
      </c>
      <c r="CL357" s="34">
        <f t="shared" si="736"/>
        <v>0.5</v>
      </c>
      <c r="CM357" s="23">
        <f t="shared" si="793"/>
        <v>1.2306841124360757E-2</v>
      </c>
      <c r="CN357" s="27">
        <f t="shared" si="794"/>
        <v>85.812202056563834</v>
      </c>
      <c r="CO357" s="27">
        <f t="shared" ca="1" si="860"/>
        <v>0</v>
      </c>
      <c r="CP357" s="43">
        <f t="shared" ca="1" si="861"/>
        <v>0</v>
      </c>
      <c r="CQ357" s="25">
        <f t="shared" si="737"/>
        <v>505.51572783000012</v>
      </c>
      <c r="CR357" s="34">
        <f t="shared" si="738"/>
        <v>1</v>
      </c>
      <c r="CS357" s="23">
        <f t="shared" si="795"/>
        <v>-5.0005273317075272E-3</v>
      </c>
      <c r="CT357" s="27">
        <f t="shared" si="796"/>
        <v>75.827976716216639</v>
      </c>
      <c r="CU357" s="27">
        <f t="shared" ca="1" si="862"/>
        <v>-5.0005273317075272E-3</v>
      </c>
      <c r="CV357" s="43">
        <f t="shared" ca="1" si="863"/>
        <v>-5.0005273317075272E-3</v>
      </c>
      <c r="CW357" s="25">
        <f t="shared" si="739"/>
        <v>529.44310574999997</v>
      </c>
      <c r="CX357" s="34">
        <f t="shared" si="797"/>
        <v>0.5</v>
      </c>
      <c r="CY357" s="23">
        <f t="shared" si="798"/>
        <v>3.6531568963266148E-3</v>
      </c>
      <c r="CZ357" s="27">
        <f t="shared" si="799"/>
        <v>79.779757941577415</v>
      </c>
      <c r="DA357" s="27">
        <f t="shared" ca="1" si="864"/>
        <v>0</v>
      </c>
      <c r="DB357" s="43">
        <f t="shared" ca="1" si="865"/>
        <v>0</v>
      </c>
      <c r="DC357" s="25">
        <f t="shared" si="740"/>
        <v>529.44310574999997</v>
      </c>
      <c r="DD357" s="34">
        <f t="shared" si="741"/>
        <v>1</v>
      </c>
      <c r="DE357" s="23">
        <f t="shared" si="800"/>
        <v>-2.1159659223628133E-3</v>
      </c>
      <c r="DF357" s="27">
        <f t="shared" si="801"/>
        <v>100.49060407351952</v>
      </c>
      <c r="DG357" s="27">
        <f t="shared" ca="1" si="829"/>
        <v>-2.1159659223628502E-3</v>
      </c>
      <c r="DH357" s="43">
        <f t="shared" ca="1" si="830"/>
        <v>-2.1159659223628502E-3</v>
      </c>
      <c r="DI357" s="25">
        <f t="shared" si="742"/>
        <v>556.12042810000003</v>
      </c>
      <c r="DJ357" s="26">
        <f t="shared" si="743"/>
        <v>1</v>
      </c>
      <c r="DK357" s="23">
        <f t="shared" si="802"/>
        <v>-5.0005273317075272E-3</v>
      </c>
      <c r="DL357" s="27">
        <f t="shared" si="803"/>
        <v>143.64158981419453</v>
      </c>
      <c r="DM357" s="27">
        <f t="shared" ca="1" si="866"/>
        <v>-5.0005273317074161E-3</v>
      </c>
      <c r="DN357" s="43">
        <f t="shared" ca="1" si="867"/>
        <v>-5.0005273317074161E-3</v>
      </c>
      <c r="DO357" s="25">
        <f t="shared" si="744"/>
        <v>534.10962096000003</v>
      </c>
      <c r="DP357" s="26">
        <f t="shared" si="745"/>
        <v>1</v>
      </c>
      <c r="DQ357" s="23">
        <f t="shared" si="804"/>
        <v>-5.0005273317075272E-3</v>
      </c>
      <c r="DR357" s="27">
        <f t="shared" si="805"/>
        <v>144.86803537254644</v>
      </c>
      <c r="DS357" s="27">
        <f t="shared" ca="1" si="868"/>
        <v>-1.670760751632705E-2</v>
      </c>
      <c r="DT357" s="43">
        <f t="shared" ca="1" si="869"/>
        <v>-1.670760751632705E-2</v>
      </c>
      <c r="DU357" s="25">
        <f t="shared" si="746"/>
        <v>529.44310574999997</v>
      </c>
      <c r="DV357" s="26">
        <f t="shared" si="747"/>
        <v>1</v>
      </c>
      <c r="DW357" s="23">
        <f t="shared" si="806"/>
        <v>-5.0005273317075272E-3</v>
      </c>
      <c r="DX357" s="27">
        <f t="shared" si="807"/>
        <v>87.894046036471366</v>
      </c>
      <c r="DY357" s="27">
        <f t="shared" ca="1" si="870"/>
        <v>-5.0005273317074161E-3</v>
      </c>
      <c r="DZ357" s="43">
        <f t="shared" ca="1" si="871"/>
        <v>-5.0005273317074161E-3</v>
      </c>
      <c r="EA357" s="25">
        <f t="shared" si="748"/>
        <v>529.44310574999997</v>
      </c>
      <c r="EB357" s="34">
        <f t="shared" si="808"/>
        <v>1</v>
      </c>
      <c r="EC357" s="23">
        <f t="shared" si="809"/>
        <v>-5.0005273317075272E-3</v>
      </c>
      <c r="ED357" s="27">
        <f t="shared" si="810"/>
        <v>129.93585191997829</v>
      </c>
      <c r="EE357" s="27">
        <f t="shared" ca="1" si="872"/>
        <v>-5.0005273317075272E-3</v>
      </c>
      <c r="EF357" s="43">
        <f t="shared" ca="1" si="873"/>
        <v>-5.0005273317075272E-3</v>
      </c>
      <c r="EG357" s="25">
        <f t="shared" si="749"/>
        <v>556.12042810000003</v>
      </c>
      <c r="EH357" s="26">
        <f t="shared" si="811"/>
        <v>1</v>
      </c>
      <c r="EI357" s="23">
        <f t="shared" si="812"/>
        <v>-5.0005273317075272E-3</v>
      </c>
      <c r="EJ357" s="27">
        <f t="shared" si="813"/>
        <v>135.88549918945782</v>
      </c>
      <c r="EK357" s="27">
        <f t="shared" ca="1" si="874"/>
        <v>-5.0005273317076382E-3</v>
      </c>
      <c r="EL357" s="43">
        <f t="shared" ca="1" si="875"/>
        <v>-5.0005273317076382E-3</v>
      </c>
      <c r="EM357" s="25">
        <f t="shared" si="750"/>
        <v>534.10962096000003</v>
      </c>
      <c r="EN357" s="26">
        <f t="shared" si="814"/>
        <v>1</v>
      </c>
      <c r="EO357" s="23">
        <f t="shared" si="815"/>
        <v>-5.0005273317075272E-3</v>
      </c>
      <c r="EP357" s="27">
        <f t="shared" si="816"/>
        <v>97.1813217041896</v>
      </c>
      <c r="EQ357" s="27">
        <f t="shared" ca="1" si="876"/>
        <v>-1.6707607516327605E-2</v>
      </c>
      <c r="ER357" s="43">
        <f t="shared" ca="1" si="877"/>
        <v>-1.6707607516327605E-2</v>
      </c>
      <c r="ES357" s="25">
        <f t="shared" si="751"/>
        <v>529.44310574999997</v>
      </c>
      <c r="ET357" s="26">
        <f t="shared" si="817"/>
        <v>1</v>
      </c>
      <c r="EU357" s="23">
        <f t="shared" si="818"/>
        <v>-5.0005273317075272E-3</v>
      </c>
      <c r="EV357" s="27">
        <f t="shared" si="819"/>
        <v>93.144634903771532</v>
      </c>
      <c r="EW357" s="27">
        <f t="shared" ca="1" si="878"/>
        <v>-5.0005273317075272E-3</v>
      </c>
      <c r="EX357" s="43">
        <f t="shared" ca="1" si="879"/>
        <v>-5.0005273317075272E-3</v>
      </c>
      <c r="EY357" s="25">
        <f t="shared" si="752"/>
        <v>529.44310574999997</v>
      </c>
      <c r="EZ357" s="34">
        <f t="shared" si="820"/>
        <v>1</v>
      </c>
      <c r="FA357" s="23">
        <f t="shared" si="821"/>
        <v>-5.0005273317075272E-3</v>
      </c>
      <c r="FB357" s="27">
        <f t="shared" si="822"/>
        <v>113.27965342550897</v>
      </c>
      <c r="FC357" s="27">
        <f t="shared" ca="1" si="880"/>
        <v>-5.0005273317076382E-3</v>
      </c>
      <c r="FD357" s="43">
        <f t="shared" ca="1" si="881"/>
        <v>-5.0005273317076382E-3</v>
      </c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25">
        <f t="shared" si="753"/>
        <v>529.44310574999997</v>
      </c>
      <c r="FT357" s="26">
        <f t="shared" si="823"/>
        <v>1</v>
      </c>
      <c r="FU357" s="23">
        <f t="shared" si="824"/>
        <v>-5.0005273317075272E-3</v>
      </c>
      <c r="FV357" s="27">
        <f t="shared" si="825"/>
        <v>11.405183609229448</v>
      </c>
      <c r="FW357" s="27">
        <f t="shared" ca="1" si="882"/>
        <v>-0.10823075183571507</v>
      </c>
      <c r="FX357" s="43">
        <f t="shared" ca="1" si="883"/>
        <v>-0.10823075183571507</v>
      </c>
      <c r="FY357" s="25">
        <f t="shared" si="754"/>
        <v>529.44310574999997</v>
      </c>
      <c r="FZ357" s="26">
        <f t="shared" si="826"/>
        <v>0</v>
      </c>
      <c r="GA357" s="23">
        <f t="shared" si="827"/>
        <v>1.2306841124360757E-2</v>
      </c>
      <c r="GB357" s="27">
        <f t="shared" si="828"/>
        <v>75.830148128447902</v>
      </c>
      <c r="GC357" s="27">
        <f t="shared" ca="1" si="884"/>
        <v>0</v>
      </c>
      <c r="GD357" s="43">
        <f t="shared" ca="1" si="885"/>
        <v>0</v>
      </c>
      <c r="GE357" s="47"/>
      <c r="GF357" s="47"/>
    </row>
    <row r="358" spans="1:188" x14ac:dyDescent="0.2">
      <c r="A358" s="30">
        <v>35550</v>
      </c>
      <c r="B358" s="34">
        <v>558.61255029999995</v>
      </c>
      <c r="C358" s="23">
        <v>1.2277699509359197E-2</v>
      </c>
      <c r="D358" s="24">
        <f t="shared" si="831"/>
        <v>7.005353329299302E-3</v>
      </c>
      <c r="E358" s="25" t="e">
        <f>#N/A</f>
        <v>#N/A</v>
      </c>
      <c r="F358" s="26">
        <v>1</v>
      </c>
      <c r="G358" s="23">
        <f t="shared" si="755"/>
        <v>7.005353329299302E-3</v>
      </c>
      <c r="H358" s="27">
        <f t="shared" si="756"/>
        <v>164.71578412801995</v>
      </c>
      <c r="I358" s="27">
        <f t="shared" ca="1" si="832"/>
        <v>0</v>
      </c>
      <c r="J358" s="43">
        <f t="shared" ca="1" si="833"/>
        <v>0</v>
      </c>
      <c r="K358" s="25" t="e">
        <f>#N/A</f>
        <v>#N/A</v>
      </c>
      <c r="L358" s="26">
        <v>0</v>
      </c>
      <c r="M358" s="23">
        <f t="shared" si="757"/>
        <v>1.2277699509359197E-2</v>
      </c>
      <c r="N358" s="27">
        <f t="shared" si="758"/>
        <v>14.040372516780909</v>
      </c>
      <c r="O358" s="27">
        <f t="shared" ca="1" si="834"/>
        <v>0</v>
      </c>
      <c r="P358" s="43">
        <f t="shared" ca="1" si="835"/>
        <v>0</v>
      </c>
      <c r="Q358" s="25">
        <f t="shared" si="721"/>
        <v>532.47511980000002</v>
      </c>
      <c r="R358" s="26">
        <f t="shared" si="759"/>
        <v>1</v>
      </c>
      <c r="S358" s="23">
        <f t="shared" si="760"/>
        <v>7.005353329299302E-3</v>
      </c>
      <c r="T358" s="27">
        <f t="shared" si="761"/>
        <v>108.83654490392419</v>
      </c>
      <c r="U358" s="27">
        <f t="shared" ca="1" si="836"/>
        <v>0</v>
      </c>
      <c r="V358" s="43">
        <f t="shared" ca="1" si="837"/>
        <v>0</v>
      </c>
      <c r="W358" s="25">
        <f t="shared" si="722"/>
        <v>556.66952274999994</v>
      </c>
      <c r="X358" s="26">
        <f t="shared" si="762"/>
        <v>0</v>
      </c>
      <c r="Y358" s="23">
        <f t="shared" si="763"/>
        <v>1.2277699509359197E-2</v>
      </c>
      <c r="Z358" s="27">
        <f t="shared" si="764"/>
        <v>210.35727761297574</v>
      </c>
      <c r="AA358" s="27">
        <f t="shared" ca="1" si="838"/>
        <v>0</v>
      </c>
      <c r="AB358" s="43">
        <f t="shared" ca="1" si="839"/>
        <v>0</v>
      </c>
      <c r="AC358" s="25">
        <f t="shared" si="723"/>
        <v>541.67650359999993</v>
      </c>
      <c r="AD358" s="26">
        <f t="shared" si="765"/>
        <v>1</v>
      </c>
      <c r="AE358" s="23">
        <f t="shared" si="766"/>
        <v>7.005353329299302E-3</v>
      </c>
      <c r="AF358" s="27">
        <f t="shared" si="767"/>
        <v>145.72062033800862</v>
      </c>
      <c r="AG358" s="27">
        <f t="shared" ca="1" si="840"/>
        <v>-5.5484841085203795E-3</v>
      </c>
      <c r="AH358" s="43">
        <f t="shared" ca="1" si="841"/>
        <v>-5.5484841085203795E-3</v>
      </c>
      <c r="AI358" s="25">
        <f t="shared" si="724"/>
        <v>532.47511980000002</v>
      </c>
      <c r="AJ358" s="26">
        <f t="shared" si="768"/>
        <v>1</v>
      </c>
      <c r="AK358" s="23">
        <f t="shared" si="769"/>
        <v>7.005353329299302E-3</v>
      </c>
      <c r="AL358" s="27">
        <f t="shared" si="770"/>
        <v>108.83654490392419</v>
      </c>
      <c r="AM358" s="27">
        <f t="shared" ca="1" si="842"/>
        <v>0</v>
      </c>
      <c r="AN358" s="43">
        <f t="shared" ca="1" si="843"/>
        <v>0</v>
      </c>
      <c r="AO358" s="25">
        <f t="shared" si="725"/>
        <v>532.47511980000002</v>
      </c>
      <c r="AP358" s="34">
        <f t="shared" si="771"/>
        <v>0.66666666666666663</v>
      </c>
      <c r="AQ358" s="23">
        <f t="shared" si="772"/>
        <v>8.762802055985933E-3</v>
      </c>
      <c r="AR358" s="27">
        <f t="shared" si="773"/>
        <v>158.09157034428449</v>
      </c>
      <c r="AS358" s="27">
        <f t="shared" ca="1" si="844"/>
        <v>0</v>
      </c>
      <c r="AT358" s="43">
        <f t="shared" ca="1" si="845"/>
        <v>0</v>
      </c>
      <c r="AU358" s="25">
        <f t="shared" si="726"/>
        <v>541.67650359999993</v>
      </c>
      <c r="AV358" s="26">
        <f t="shared" si="774"/>
        <v>1</v>
      </c>
      <c r="AW358" s="23">
        <f t="shared" si="775"/>
        <v>7.005353329299302E-3</v>
      </c>
      <c r="AX358" s="27">
        <f t="shared" si="776"/>
        <v>87.183810291128282</v>
      </c>
      <c r="AY358" s="27">
        <f t="shared" ca="1" si="846"/>
        <v>-2.3919851111893875E-2</v>
      </c>
      <c r="AZ358" s="43">
        <f t="shared" ca="1" si="847"/>
        <v>-2.3919851111893875E-2</v>
      </c>
      <c r="BA358" s="25">
        <f t="shared" si="727"/>
        <v>541.67650359999993</v>
      </c>
      <c r="BB358" s="26">
        <f t="shared" si="777"/>
        <v>1</v>
      </c>
      <c r="BC358" s="23">
        <f t="shared" si="778"/>
        <v>7.005353329299302E-3</v>
      </c>
      <c r="BD358" s="27">
        <f t="shared" si="779"/>
        <v>80.739448026978465</v>
      </c>
      <c r="BE358" s="27">
        <f t="shared" ca="1" si="848"/>
        <v>-1.5586621505249476E-2</v>
      </c>
      <c r="BF358" s="43">
        <f t="shared" ca="1" si="849"/>
        <v>-1.5586621505249476E-2</v>
      </c>
      <c r="BG358" s="25">
        <f t="shared" si="728"/>
        <v>532.47511980000002</v>
      </c>
      <c r="BH358" s="26">
        <f t="shared" si="780"/>
        <v>1</v>
      </c>
      <c r="BI358" s="23">
        <f t="shared" si="781"/>
        <v>7.005353329299302E-3</v>
      </c>
      <c r="BJ358" s="27">
        <f t="shared" si="782"/>
        <v>94.799607045456128</v>
      </c>
      <c r="BK358" s="27">
        <f t="shared" ca="1" si="850"/>
        <v>0</v>
      </c>
      <c r="BL358" s="43">
        <f t="shared" ca="1" si="851"/>
        <v>0</v>
      </c>
      <c r="BM358" s="25">
        <f t="shared" si="729"/>
        <v>538.19344251666666</v>
      </c>
      <c r="BN358" s="26">
        <f t="shared" si="783"/>
        <v>1</v>
      </c>
      <c r="BO358" s="23">
        <f t="shared" si="784"/>
        <v>7.005353329299302E-3</v>
      </c>
      <c r="BP358" s="27">
        <f t="shared" si="785"/>
        <v>46.413575816401462</v>
      </c>
      <c r="BQ358" s="27">
        <f t="shared" ca="1" si="852"/>
        <v>0</v>
      </c>
      <c r="BR358" s="43">
        <f t="shared" ca="1" si="853"/>
        <v>0</v>
      </c>
      <c r="BS358" s="25">
        <f t="shared" si="730"/>
        <v>532.47511980000002</v>
      </c>
      <c r="BT358" s="34">
        <f t="shared" si="786"/>
        <v>1</v>
      </c>
      <c r="BU358" s="23">
        <f t="shared" si="787"/>
        <v>7.005353329299302E-3</v>
      </c>
      <c r="BV358" s="27">
        <f t="shared" si="788"/>
        <v>77.980255362038505</v>
      </c>
      <c r="BW358" s="27">
        <f t="shared" ca="1" si="854"/>
        <v>0</v>
      </c>
      <c r="BX358" s="43">
        <f t="shared" ca="1" si="855"/>
        <v>0</v>
      </c>
      <c r="BY358" s="25">
        <f t="shared" si="731"/>
        <v>556.66952274999994</v>
      </c>
      <c r="BZ358" s="50">
        <f t="shared" si="732"/>
        <v>0</v>
      </c>
      <c r="CA358" s="23">
        <f t="shared" si="789"/>
        <v>1.2277699509359197E-2</v>
      </c>
      <c r="CB358" s="27">
        <f t="shared" si="790"/>
        <v>76.456129182969207</v>
      </c>
      <c r="CC358" s="27">
        <f t="shared" ca="1" si="856"/>
        <v>0</v>
      </c>
      <c r="CD358" s="43">
        <f t="shared" ca="1" si="857"/>
        <v>0</v>
      </c>
      <c r="CE358" s="25">
        <f t="shared" si="733"/>
        <v>541.67650359999993</v>
      </c>
      <c r="CF358" s="34">
        <f t="shared" si="734"/>
        <v>1</v>
      </c>
      <c r="CG358" s="23">
        <f t="shared" si="791"/>
        <v>7.005353329299302E-3</v>
      </c>
      <c r="CH358" s="27">
        <f t="shared" si="792"/>
        <v>63.420444010840434</v>
      </c>
      <c r="CI358" s="27">
        <f t="shared" ca="1" si="858"/>
        <v>0</v>
      </c>
      <c r="CJ358" s="43">
        <f t="shared" ca="1" si="859"/>
        <v>0</v>
      </c>
      <c r="CK358" s="25">
        <f t="shared" si="735"/>
        <v>532.47511980000002</v>
      </c>
      <c r="CL358" s="34">
        <f t="shared" si="736"/>
        <v>1</v>
      </c>
      <c r="CM358" s="23">
        <f t="shared" si="793"/>
        <v>7.005353329299302E-3</v>
      </c>
      <c r="CN358" s="27">
        <f t="shared" si="794"/>
        <v>86.413346851935287</v>
      </c>
      <c r="CO358" s="27">
        <f t="shared" ca="1" si="860"/>
        <v>0</v>
      </c>
      <c r="CP358" s="43">
        <f t="shared" ca="1" si="861"/>
        <v>0</v>
      </c>
      <c r="CQ358" s="25">
        <f t="shared" si="737"/>
        <v>512.55000446000008</v>
      </c>
      <c r="CR358" s="34">
        <f t="shared" si="738"/>
        <v>1</v>
      </c>
      <c r="CS358" s="23">
        <f t="shared" si="795"/>
        <v>7.005353329299302E-3</v>
      </c>
      <c r="CT358" s="27">
        <f t="shared" si="796"/>
        <v>76.359178485359621</v>
      </c>
      <c r="CU358" s="27">
        <f t="shared" ca="1" si="862"/>
        <v>0</v>
      </c>
      <c r="CV358" s="43">
        <f t="shared" ca="1" si="863"/>
        <v>0</v>
      </c>
      <c r="CW358" s="25">
        <f t="shared" si="739"/>
        <v>532.47511980000002</v>
      </c>
      <c r="CX358" s="34">
        <f t="shared" si="797"/>
        <v>0.75</v>
      </c>
      <c r="CY358" s="23">
        <f t="shared" si="798"/>
        <v>8.3234398743142757E-3</v>
      </c>
      <c r="CZ358" s="27">
        <f t="shared" si="799"/>
        <v>80.443799959991466</v>
      </c>
      <c r="DA358" s="27">
        <f t="shared" ca="1" si="864"/>
        <v>0</v>
      </c>
      <c r="DB358" s="43">
        <f t="shared" ca="1" si="865"/>
        <v>0</v>
      </c>
      <c r="DC358" s="25">
        <f t="shared" si="740"/>
        <v>532.47511980000002</v>
      </c>
      <c r="DD358" s="34">
        <f t="shared" si="741"/>
        <v>0.83333333333333326</v>
      </c>
      <c r="DE358" s="23">
        <f t="shared" si="800"/>
        <v>8.0305317531998363E-3</v>
      </c>
      <c r="DF358" s="27">
        <f t="shared" si="801"/>
        <v>101.29759706043016</v>
      </c>
      <c r="DG358" s="27">
        <f t="shared" ca="1" si="829"/>
        <v>0</v>
      </c>
      <c r="DH358" s="43">
        <f t="shared" ca="1" si="830"/>
        <v>0</v>
      </c>
      <c r="DI358" s="25">
        <f t="shared" si="742"/>
        <v>556.66952274999994</v>
      </c>
      <c r="DJ358" s="26">
        <f t="shared" si="743"/>
        <v>0</v>
      </c>
      <c r="DK358" s="23">
        <f t="shared" si="802"/>
        <v>1.2277699509359197E-2</v>
      </c>
      <c r="DL358" s="27">
        <f t="shared" si="803"/>
        <v>145.40517809097983</v>
      </c>
      <c r="DM358" s="27">
        <f t="shared" ca="1" si="866"/>
        <v>0</v>
      </c>
      <c r="DN358" s="43">
        <f t="shared" ca="1" si="867"/>
        <v>0</v>
      </c>
      <c r="DO358" s="25">
        <f t="shared" si="744"/>
        <v>541.67650359999993</v>
      </c>
      <c r="DP358" s="26">
        <f t="shared" si="745"/>
        <v>1</v>
      </c>
      <c r="DQ358" s="23">
        <f t="shared" si="804"/>
        <v>7.005353329299302E-3</v>
      </c>
      <c r="DR358" s="27">
        <f t="shared" si="805"/>
        <v>145.88288714645256</v>
      </c>
      <c r="DS358" s="27">
        <f t="shared" ca="1" si="868"/>
        <v>-9.8192968809669434E-3</v>
      </c>
      <c r="DT358" s="43">
        <f t="shared" ca="1" si="869"/>
        <v>-9.8192968809669434E-3</v>
      </c>
      <c r="DU358" s="25">
        <f t="shared" si="746"/>
        <v>532.47511980000002</v>
      </c>
      <c r="DV358" s="26">
        <f t="shared" si="747"/>
        <v>1</v>
      </c>
      <c r="DW358" s="23">
        <f t="shared" si="806"/>
        <v>7.005353329299302E-3</v>
      </c>
      <c r="DX358" s="27">
        <f t="shared" si="807"/>
        <v>88.50977488449854</v>
      </c>
      <c r="DY358" s="27">
        <f t="shared" ca="1" si="870"/>
        <v>0</v>
      </c>
      <c r="DZ358" s="43">
        <f t="shared" ca="1" si="871"/>
        <v>0</v>
      </c>
      <c r="EA358" s="25">
        <f t="shared" si="748"/>
        <v>532.47511980000002</v>
      </c>
      <c r="EB358" s="34">
        <f t="shared" si="808"/>
        <v>0.66666666666666663</v>
      </c>
      <c r="EC358" s="23">
        <f t="shared" si="809"/>
        <v>8.762802055985933E-3</v>
      </c>
      <c r="ED358" s="27">
        <f t="shared" si="810"/>
        <v>131.07445407032898</v>
      </c>
      <c r="EE358" s="27">
        <f t="shared" ca="1" si="872"/>
        <v>0</v>
      </c>
      <c r="EF358" s="43">
        <f t="shared" ca="1" si="873"/>
        <v>0</v>
      </c>
      <c r="EG358" s="25">
        <f t="shared" si="749"/>
        <v>556.66952274999994</v>
      </c>
      <c r="EH358" s="26">
        <f t="shared" si="811"/>
        <v>0</v>
      </c>
      <c r="EI358" s="23">
        <f t="shared" si="812"/>
        <v>1.2277699509359197E-2</v>
      </c>
      <c r="EJ358" s="27">
        <f t="shared" si="813"/>
        <v>137.55386051618527</v>
      </c>
      <c r="EK358" s="27">
        <f t="shared" ca="1" si="874"/>
        <v>0</v>
      </c>
      <c r="EL358" s="43">
        <f t="shared" ca="1" si="875"/>
        <v>0</v>
      </c>
      <c r="EM358" s="25">
        <f t="shared" si="750"/>
        <v>541.67650359999993</v>
      </c>
      <c r="EN358" s="26">
        <f t="shared" si="814"/>
        <v>1</v>
      </c>
      <c r="EO358" s="23">
        <f t="shared" si="815"/>
        <v>7.005353329299302E-3</v>
      </c>
      <c r="EP358" s="27">
        <f t="shared" si="816"/>
        <v>97.86211119973575</v>
      </c>
      <c r="EQ358" s="27">
        <f t="shared" ca="1" si="876"/>
        <v>-9.8192968809673875E-3</v>
      </c>
      <c r="ER358" s="43">
        <f t="shared" ca="1" si="877"/>
        <v>-9.8192968809673875E-3</v>
      </c>
      <c r="ES358" s="25">
        <f t="shared" si="751"/>
        <v>532.47511980000002</v>
      </c>
      <c r="ET358" s="26">
        <f t="shared" si="817"/>
        <v>1</v>
      </c>
      <c r="EU358" s="23">
        <f t="shared" si="818"/>
        <v>7.005353329299302E-3</v>
      </c>
      <c r="EV358" s="27">
        <f t="shared" si="819"/>
        <v>93.797145982001041</v>
      </c>
      <c r="EW358" s="27">
        <f t="shared" ca="1" si="878"/>
        <v>0</v>
      </c>
      <c r="EX358" s="43">
        <f t="shared" ca="1" si="879"/>
        <v>0</v>
      </c>
      <c r="EY358" s="25">
        <f t="shared" si="752"/>
        <v>532.47511980000002</v>
      </c>
      <c r="EZ358" s="34">
        <f t="shared" si="820"/>
        <v>0.66666666666666663</v>
      </c>
      <c r="FA358" s="23">
        <f t="shared" si="821"/>
        <v>8.762802055985933E-3</v>
      </c>
      <c r="FB358" s="27">
        <f t="shared" si="822"/>
        <v>114.2723006054474</v>
      </c>
      <c r="FC358" s="27">
        <f t="shared" ca="1" si="880"/>
        <v>0</v>
      </c>
      <c r="FD358" s="43">
        <f t="shared" ca="1" si="881"/>
        <v>0</v>
      </c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25">
        <f t="shared" si="753"/>
        <v>532.47511980000002</v>
      </c>
      <c r="FT358" s="26">
        <f t="shared" si="823"/>
        <v>1</v>
      </c>
      <c r="FU358" s="23">
        <f t="shared" si="824"/>
        <v>7.005353329299302E-3</v>
      </c>
      <c r="FV358" s="27">
        <f t="shared" si="825"/>
        <v>11.485080950197634</v>
      </c>
      <c r="FW358" s="27">
        <f t="shared" ca="1" si="882"/>
        <v>-0.10198359316412053</v>
      </c>
      <c r="FX358" s="43">
        <f t="shared" ca="1" si="883"/>
        <v>-0.10198359316412053</v>
      </c>
      <c r="FY358" s="25">
        <f t="shared" si="754"/>
        <v>532.47511980000002</v>
      </c>
      <c r="FZ358" s="26">
        <f t="shared" si="826"/>
        <v>0</v>
      </c>
      <c r="GA358" s="23">
        <f t="shared" si="827"/>
        <v>1.2277699509359197E-2</v>
      </c>
      <c r="GB358" s="27">
        <f t="shared" si="828"/>
        <v>76.761167900919176</v>
      </c>
      <c r="GC358" s="27">
        <f t="shared" ca="1" si="884"/>
        <v>0</v>
      </c>
      <c r="GD358" s="43">
        <f t="shared" ca="1" si="885"/>
        <v>0</v>
      </c>
      <c r="GE358" s="47"/>
      <c r="GF358" s="47"/>
    </row>
    <row r="359" spans="1:188" x14ac:dyDescent="0.2">
      <c r="A359" s="30">
        <v>35581</v>
      </c>
      <c r="B359" s="34">
        <v>551.25661119999995</v>
      </c>
      <c r="C359" s="23">
        <v>1.2212097114739695E-2</v>
      </c>
      <c r="D359" s="24">
        <f t="shared" si="831"/>
        <v>-1.3168230996689068E-2</v>
      </c>
      <c r="E359" s="25" t="e">
        <f>#N/A</f>
        <v>#N/A</v>
      </c>
      <c r="F359" s="26">
        <v>1</v>
      </c>
      <c r="G359" s="23">
        <f t="shared" si="755"/>
        <v>-1.3168230996689068E-2</v>
      </c>
      <c r="H359" s="27">
        <f t="shared" si="756"/>
        <v>162.54676863382142</v>
      </c>
      <c r="I359" s="27">
        <f t="shared" ca="1" si="832"/>
        <v>-1.3168230996689068E-2</v>
      </c>
      <c r="J359" s="43">
        <f t="shared" ca="1" si="833"/>
        <v>-1.3168230996689068E-2</v>
      </c>
      <c r="K359" s="25" t="e">
        <f>#N/A</f>
        <v>#N/A</v>
      </c>
      <c r="L359" s="26">
        <v>0</v>
      </c>
      <c r="M359" s="23">
        <f t="shared" si="757"/>
        <v>1.2212097114739695E-2</v>
      </c>
      <c r="N359" s="27">
        <f t="shared" si="758"/>
        <v>14.21183490948296</v>
      </c>
      <c r="O359" s="27">
        <f t="shared" ca="1" si="834"/>
        <v>0</v>
      </c>
      <c r="P359" s="43">
        <f t="shared" ca="1" si="835"/>
        <v>0</v>
      </c>
      <c r="Q359" s="25">
        <f t="shared" si="721"/>
        <v>536.75427967000019</v>
      </c>
      <c r="R359" s="26">
        <f t="shared" si="759"/>
        <v>1</v>
      </c>
      <c r="S359" s="23">
        <f t="shared" si="760"/>
        <v>-1.3168230996689068E-2</v>
      </c>
      <c r="T359" s="27">
        <f t="shared" si="761"/>
        <v>107.40336013974779</v>
      </c>
      <c r="U359" s="27">
        <f t="shared" ca="1" si="836"/>
        <v>-1.3168230996689179E-2</v>
      </c>
      <c r="V359" s="43">
        <f t="shared" ca="1" si="837"/>
        <v>-1.3168230996689179E-2</v>
      </c>
      <c r="W359" s="25">
        <f t="shared" si="722"/>
        <v>554.9345807499999</v>
      </c>
      <c r="X359" s="26">
        <f t="shared" si="762"/>
        <v>1</v>
      </c>
      <c r="Y359" s="23">
        <f t="shared" si="763"/>
        <v>-1.3168230996689068E-2</v>
      </c>
      <c r="Z359" s="27">
        <f t="shared" si="764"/>
        <v>207.58724438953342</v>
      </c>
      <c r="AA359" s="27">
        <f t="shared" ca="1" si="838"/>
        <v>-1.3168230996689068E-2</v>
      </c>
      <c r="AB359" s="43">
        <f t="shared" ca="1" si="839"/>
        <v>-1.3168230996689068E-2</v>
      </c>
      <c r="AC359" s="25">
        <f t="shared" si="723"/>
        <v>548.42927745999998</v>
      </c>
      <c r="AD359" s="26">
        <f t="shared" si="765"/>
        <v>1</v>
      </c>
      <c r="AE359" s="23">
        <f t="shared" si="766"/>
        <v>-1.3168230996689068E-2</v>
      </c>
      <c r="AF359" s="27">
        <f t="shared" si="767"/>
        <v>143.8017375484169</v>
      </c>
      <c r="AG359" s="27">
        <f t="shared" ca="1" si="840"/>
        <v>-1.8643651384786963E-2</v>
      </c>
      <c r="AH359" s="43">
        <f t="shared" ca="1" si="841"/>
        <v>-1.8643651384786963E-2</v>
      </c>
      <c r="AI359" s="25">
        <f t="shared" si="724"/>
        <v>536.75427967000019</v>
      </c>
      <c r="AJ359" s="26">
        <f t="shared" si="768"/>
        <v>1</v>
      </c>
      <c r="AK359" s="23">
        <f t="shared" si="769"/>
        <v>-1.3168230996689068E-2</v>
      </c>
      <c r="AL359" s="27">
        <f t="shared" si="770"/>
        <v>107.40336013974779</v>
      </c>
      <c r="AM359" s="27">
        <f t="shared" ca="1" si="842"/>
        <v>-1.3168230996689179E-2</v>
      </c>
      <c r="AN359" s="43">
        <f t="shared" ca="1" si="843"/>
        <v>-1.3168230996689179E-2</v>
      </c>
      <c r="AO359" s="25">
        <f t="shared" si="725"/>
        <v>536.75427967000019</v>
      </c>
      <c r="AP359" s="34">
        <f t="shared" si="771"/>
        <v>1</v>
      </c>
      <c r="AQ359" s="23">
        <f t="shared" si="772"/>
        <v>-1.3168230996689068E-2</v>
      </c>
      <c r="AR359" s="27">
        <f t="shared" si="773"/>
        <v>156.00978402736163</v>
      </c>
      <c r="AS359" s="27">
        <f t="shared" ca="1" si="844"/>
        <v>-1.3168230996689068E-2</v>
      </c>
      <c r="AT359" s="43">
        <f t="shared" ca="1" si="845"/>
        <v>-1.3168230996689068E-2</v>
      </c>
      <c r="AU359" s="25">
        <f t="shared" si="726"/>
        <v>548.42927745999998</v>
      </c>
      <c r="AV359" s="26">
        <f t="shared" si="774"/>
        <v>1</v>
      </c>
      <c r="AW359" s="23">
        <f t="shared" si="775"/>
        <v>-1.3168230996689068E-2</v>
      </c>
      <c r="AX359" s="27">
        <f t="shared" si="776"/>
        <v>86.035753738043184</v>
      </c>
      <c r="AY359" s="27">
        <f t="shared" ca="1" si="846"/>
        <v>-3.6773099983735125E-2</v>
      </c>
      <c r="AZ359" s="43">
        <f t="shared" ca="1" si="847"/>
        <v>-3.6773099983735125E-2</v>
      </c>
      <c r="BA359" s="25">
        <f t="shared" si="727"/>
        <v>548.42927745999998</v>
      </c>
      <c r="BB359" s="26">
        <f t="shared" si="777"/>
        <v>1</v>
      </c>
      <c r="BC359" s="23">
        <f t="shared" si="778"/>
        <v>-1.3168230996689068E-2</v>
      </c>
      <c r="BD359" s="27">
        <f t="shared" si="779"/>
        <v>79.676252324814044</v>
      </c>
      <c r="BE359" s="27">
        <f t="shared" ca="1" si="848"/>
        <v>-2.8549604269499373E-2</v>
      </c>
      <c r="BF359" s="43">
        <f t="shared" ca="1" si="849"/>
        <v>-2.8549604269499373E-2</v>
      </c>
      <c r="BG359" s="25">
        <f t="shared" si="728"/>
        <v>536.75427967000019</v>
      </c>
      <c r="BH359" s="26">
        <f t="shared" si="780"/>
        <v>1</v>
      </c>
      <c r="BI359" s="23">
        <f t="shared" si="781"/>
        <v>-1.3168230996689068E-2</v>
      </c>
      <c r="BJ359" s="27">
        <f t="shared" si="782"/>
        <v>93.551263921486211</v>
      </c>
      <c r="BK359" s="27">
        <f t="shared" ca="1" si="850"/>
        <v>-1.3168230996689068E-2</v>
      </c>
      <c r="BL359" s="43">
        <f t="shared" ca="1" si="851"/>
        <v>-1.3168230996689068E-2</v>
      </c>
      <c r="BM359" s="25">
        <f t="shared" si="729"/>
        <v>543.27318819999994</v>
      </c>
      <c r="BN359" s="26">
        <f t="shared" si="783"/>
        <v>1</v>
      </c>
      <c r="BO359" s="23">
        <f t="shared" si="784"/>
        <v>-1.3168230996689068E-2</v>
      </c>
      <c r="BP359" s="27">
        <f t="shared" si="785"/>
        <v>45.802391128668745</v>
      </c>
      <c r="BQ359" s="27">
        <f t="shared" ca="1" si="852"/>
        <v>-1.3168230996689068E-2</v>
      </c>
      <c r="BR359" s="43">
        <f t="shared" ca="1" si="853"/>
        <v>-1.3168230996689068E-2</v>
      </c>
      <c r="BS359" s="25">
        <f t="shared" si="730"/>
        <v>536.75427967000019</v>
      </c>
      <c r="BT359" s="34">
        <f t="shared" si="786"/>
        <v>1</v>
      </c>
      <c r="BU359" s="23">
        <f t="shared" si="787"/>
        <v>-1.3168230996689068E-2</v>
      </c>
      <c r="BV359" s="27">
        <f t="shared" si="788"/>
        <v>76.95339334625038</v>
      </c>
      <c r="BW359" s="27">
        <f t="shared" ca="1" si="854"/>
        <v>-1.3168230996689068E-2</v>
      </c>
      <c r="BX359" s="43">
        <f t="shared" ca="1" si="855"/>
        <v>-1.3168230996689068E-2</v>
      </c>
      <c r="BY359" s="25">
        <f t="shared" si="731"/>
        <v>554.9345807499999</v>
      </c>
      <c r="BZ359" s="50">
        <f t="shared" si="732"/>
        <v>0.5</v>
      </c>
      <c r="CA359" s="23">
        <f t="shared" si="789"/>
        <v>1.2212097114739695E-2</v>
      </c>
      <c r="CB359" s="27">
        <f t="shared" si="790"/>
        <v>77.389818857568713</v>
      </c>
      <c r="CC359" s="27">
        <f t="shared" ca="1" si="856"/>
        <v>0</v>
      </c>
      <c r="CD359" s="43">
        <f t="shared" ca="1" si="857"/>
        <v>0</v>
      </c>
      <c r="CE359" s="25">
        <f t="shared" si="733"/>
        <v>548.42927745999998</v>
      </c>
      <c r="CF359" s="34">
        <f t="shared" si="734"/>
        <v>1</v>
      </c>
      <c r="CG359" s="23">
        <f t="shared" si="791"/>
        <v>-1.3168230996689068E-2</v>
      </c>
      <c r="CH359" s="27">
        <f t="shared" si="792"/>
        <v>62.585308954193103</v>
      </c>
      <c r="CI359" s="27">
        <f t="shared" ca="1" si="858"/>
        <v>-1.3168230996689068E-2</v>
      </c>
      <c r="CJ359" s="43">
        <f t="shared" ca="1" si="859"/>
        <v>-1.3168230996689068E-2</v>
      </c>
      <c r="CK359" s="25">
        <f t="shared" si="735"/>
        <v>536.75427967000019</v>
      </c>
      <c r="CL359" s="34">
        <f t="shared" si="736"/>
        <v>1</v>
      </c>
      <c r="CM359" s="23">
        <f t="shared" si="793"/>
        <v>-1.3168230996689068E-2</v>
      </c>
      <c r="CN359" s="27">
        <f t="shared" si="794"/>
        <v>85.275435939391983</v>
      </c>
      <c r="CO359" s="27">
        <f t="shared" ca="1" si="860"/>
        <v>-1.3168230996689179E-2</v>
      </c>
      <c r="CP359" s="43">
        <f t="shared" ca="1" si="861"/>
        <v>-1.3168230996689179E-2</v>
      </c>
      <c r="CQ359" s="25">
        <f t="shared" si="737"/>
        <v>518.743991005</v>
      </c>
      <c r="CR359" s="34">
        <f t="shared" si="738"/>
        <v>1</v>
      </c>
      <c r="CS359" s="23">
        <f t="shared" si="795"/>
        <v>-1.3168230996689068E-2</v>
      </c>
      <c r="CT359" s="27">
        <f t="shared" si="796"/>
        <v>75.353663184346999</v>
      </c>
      <c r="CU359" s="27">
        <f t="shared" ca="1" si="862"/>
        <v>-1.3168230996689068E-2</v>
      </c>
      <c r="CV359" s="43">
        <f t="shared" ca="1" si="863"/>
        <v>-1.3168230996689068E-2</v>
      </c>
      <c r="CW359" s="25">
        <f t="shared" si="739"/>
        <v>536.75427967000019</v>
      </c>
      <c r="CX359" s="34">
        <f t="shared" si="797"/>
        <v>0.75</v>
      </c>
      <c r="CY359" s="23">
        <f t="shared" si="798"/>
        <v>-6.8231489688318769E-3</v>
      </c>
      <c r="CZ359" s="27">
        <f t="shared" si="799"/>
        <v>79.894919929245532</v>
      </c>
      <c r="DA359" s="27">
        <f t="shared" ca="1" si="864"/>
        <v>-6.8231489688318492E-3</v>
      </c>
      <c r="DB359" s="43">
        <f t="shared" ca="1" si="865"/>
        <v>-6.8231489688318492E-3</v>
      </c>
      <c r="DC359" s="25">
        <f t="shared" si="740"/>
        <v>536.75427967000019</v>
      </c>
      <c r="DD359" s="34">
        <f t="shared" si="741"/>
        <v>1</v>
      </c>
      <c r="DE359" s="23">
        <f t="shared" si="800"/>
        <v>-1.1053203654070004E-2</v>
      </c>
      <c r="DF359" s="27">
        <f t="shared" si="801"/>
        <v>100.17793409045331</v>
      </c>
      <c r="DG359" s="27">
        <f t="shared" ca="1" si="829"/>
        <v>-1.1053203654070032E-2</v>
      </c>
      <c r="DH359" s="43">
        <f t="shared" ca="1" si="830"/>
        <v>-1.1053203654070032E-2</v>
      </c>
      <c r="DI359" s="25">
        <f t="shared" si="742"/>
        <v>554.9345807499999</v>
      </c>
      <c r="DJ359" s="26">
        <f t="shared" si="743"/>
        <v>0</v>
      </c>
      <c r="DK359" s="23">
        <f t="shared" si="802"/>
        <v>1.2212097114739695E-2</v>
      </c>
      <c r="DL359" s="27">
        <f t="shared" si="803"/>
        <v>147.1808802468129</v>
      </c>
      <c r="DM359" s="27">
        <f t="shared" ca="1" si="866"/>
        <v>0</v>
      </c>
      <c r="DN359" s="43">
        <f t="shared" ca="1" si="867"/>
        <v>0</v>
      </c>
      <c r="DO359" s="25">
        <f t="shared" si="744"/>
        <v>548.42927745999998</v>
      </c>
      <c r="DP359" s="26">
        <f t="shared" si="745"/>
        <v>1</v>
      </c>
      <c r="DQ359" s="23">
        <f t="shared" si="804"/>
        <v>-1.3168230996689068E-2</v>
      </c>
      <c r="DR359" s="27">
        <f t="shared" si="805"/>
        <v>143.96186759004416</v>
      </c>
      <c r="DS359" s="27">
        <f t="shared" ca="1" si="868"/>
        <v>-2.2858225108102204E-2</v>
      </c>
      <c r="DT359" s="43">
        <f t="shared" ca="1" si="869"/>
        <v>-2.2858225108102204E-2</v>
      </c>
      <c r="DU359" s="25">
        <f t="shared" si="746"/>
        <v>536.75427967000019</v>
      </c>
      <c r="DV359" s="26">
        <f t="shared" si="747"/>
        <v>1</v>
      </c>
      <c r="DW359" s="23">
        <f t="shared" si="806"/>
        <v>-1.3168230996689068E-2</v>
      </c>
      <c r="DX359" s="27">
        <f t="shared" si="807"/>
        <v>87.344257723354517</v>
      </c>
      <c r="DY359" s="27">
        <f t="shared" ca="1" si="870"/>
        <v>-1.3168230996689068E-2</v>
      </c>
      <c r="DZ359" s="43">
        <f t="shared" ca="1" si="871"/>
        <v>-1.3168230996689068E-2</v>
      </c>
      <c r="EA359" s="25">
        <f t="shared" si="748"/>
        <v>536.75427967000019</v>
      </c>
      <c r="EB359" s="34">
        <f t="shared" si="808"/>
        <v>0.66666666666666663</v>
      </c>
      <c r="EC359" s="23">
        <f t="shared" si="809"/>
        <v>-4.7081216262128134E-3</v>
      </c>
      <c r="ED359" s="27">
        <f t="shared" si="810"/>
        <v>130.45733959847644</v>
      </c>
      <c r="EE359" s="27">
        <f t="shared" ca="1" si="872"/>
        <v>-4.7081216262127024E-3</v>
      </c>
      <c r="EF359" s="43">
        <f t="shared" ca="1" si="873"/>
        <v>-4.7081216262127024E-3</v>
      </c>
      <c r="EG359" s="25">
        <f t="shared" si="749"/>
        <v>554.9345807499999</v>
      </c>
      <c r="EH359" s="26">
        <f t="shared" si="811"/>
        <v>1</v>
      </c>
      <c r="EI359" s="23">
        <f t="shared" si="812"/>
        <v>-1.3168230996689068E-2</v>
      </c>
      <c r="EJ359" s="27">
        <f t="shared" si="813"/>
        <v>135.74251950642179</v>
      </c>
      <c r="EK359" s="27">
        <f t="shared" ca="1" si="874"/>
        <v>-1.3168230996689068E-2</v>
      </c>
      <c r="EL359" s="43">
        <f t="shared" ca="1" si="875"/>
        <v>-1.3168230996689068E-2</v>
      </c>
      <c r="EM359" s="25">
        <f t="shared" si="750"/>
        <v>548.42927745999998</v>
      </c>
      <c r="EN359" s="26">
        <f t="shared" si="814"/>
        <v>1</v>
      </c>
      <c r="EO359" s="23">
        <f t="shared" si="815"/>
        <v>-1.3168230996689068E-2</v>
      </c>
      <c r="EP359" s="27">
        <f t="shared" si="816"/>
        <v>96.573440313633952</v>
      </c>
      <c r="EQ359" s="27">
        <f t="shared" ca="1" si="876"/>
        <v>-2.285822510810287E-2</v>
      </c>
      <c r="ER359" s="43">
        <f t="shared" ca="1" si="877"/>
        <v>-2.285822510810287E-2</v>
      </c>
      <c r="ES359" s="25">
        <f t="shared" si="751"/>
        <v>536.75427967000019</v>
      </c>
      <c r="ET359" s="26">
        <f t="shared" si="817"/>
        <v>1</v>
      </c>
      <c r="EU359" s="23">
        <f t="shared" si="818"/>
        <v>-1.3168230996689068E-2</v>
      </c>
      <c r="EV359" s="27">
        <f t="shared" si="819"/>
        <v>92.562003496879882</v>
      </c>
      <c r="EW359" s="27">
        <f t="shared" ca="1" si="878"/>
        <v>-1.3168230996689068E-2</v>
      </c>
      <c r="EX359" s="43">
        <f t="shared" ca="1" si="879"/>
        <v>-1.3168230996689068E-2</v>
      </c>
      <c r="EY359" s="25">
        <f t="shared" si="752"/>
        <v>536.75427967000019</v>
      </c>
      <c r="EZ359" s="34">
        <f t="shared" si="820"/>
        <v>1</v>
      </c>
      <c r="FA359" s="23">
        <f t="shared" si="821"/>
        <v>-1.3168230996689068E-2</v>
      </c>
      <c r="FB359" s="27">
        <f t="shared" si="822"/>
        <v>112.76753655455178</v>
      </c>
      <c r="FC359" s="27">
        <f t="shared" ca="1" si="880"/>
        <v>-1.3168230996688957E-2</v>
      </c>
      <c r="FD359" s="43">
        <f t="shared" ca="1" si="881"/>
        <v>-1.3168230996688957E-2</v>
      </c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25">
        <f t="shared" si="753"/>
        <v>536.75427967000019</v>
      </c>
      <c r="FT359" s="26">
        <f t="shared" si="823"/>
        <v>1</v>
      </c>
      <c r="FU359" s="23">
        <f t="shared" si="824"/>
        <v>-1.3168230996689068E-2</v>
      </c>
      <c r="FV359" s="27">
        <f t="shared" si="825"/>
        <v>11.333842751229758</v>
      </c>
      <c r="FW359" s="27">
        <f t="shared" ca="1" si="882"/>
        <v>-0.1138088806481522</v>
      </c>
      <c r="FX359" s="43">
        <f t="shared" ca="1" si="883"/>
        <v>-0.1138088806481522</v>
      </c>
      <c r="FY359" s="25">
        <f t="shared" si="754"/>
        <v>536.75427967000019</v>
      </c>
      <c r="FZ359" s="26">
        <f t="shared" si="826"/>
        <v>0</v>
      </c>
      <c r="GA359" s="23">
        <f t="shared" si="827"/>
        <v>1.2212097114739695E-2</v>
      </c>
      <c r="GB359" s="27">
        <f t="shared" si="828"/>
        <v>77.698582737966035</v>
      </c>
      <c r="GC359" s="27">
        <f t="shared" ca="1" si="884"/>
        <v>0</v>
      </c>
      <c r="GD359" s="43">
        <f t="shared" ca="1" si="885"/>
        <v>0</v>
      </c>
      <c r="GE359" s="47"/>
      <c r="GF359" s="47"/>
    </row>
    <row r="360" spans="1:188" x14ac:dyDescent="0.2">
      <c r="A360" s="30">
        <v>35611</v>
      </c>
      <c r="B360" s="34">
        <v>583.57627969999999</v>
      </c>
      <c r="C360" s="23">
        <v>1.2051538530696071E-2</v>
      </c>
      <c r="D360" s="24">
        <f t="shared" si="831"/>
        <v>5.8629080982167459E-2</v>
      </c>
      <c r="E360" s="25" t="e">
        <f>#N/A</f>
        <v>#N/A</v>
      </c>
      <c r="F360" s="26">
        <v>1</v>
      </c>
      <c r="G360" s="23">
        <f t="shared" si="755"/>
        <v>5.8629080982167459E-2</v>
      </c>
      <c r="H360" s="27">
        <f t="shared" si="756"/>
        <v>172.07673629544337</v>
      </c>
      <c r="I360" s="27">
        <f t="shared" ca="1" si="832"/>
        <v>0</v>
      </c>
      <c r="J360" s="43">
        <f t="shared" ca="1" si="833"/>
        <v>0</v>
      </c>
      <c r="K360" s="25" t="e">
        <f>#N/A</f>
        <v>#N/A</v>
      </c>
      <c r="L360" s="26">
        <v>0</v>
      </c>
      <c r="M360" s="23">
        <f t="shared" si="757"/>
        <v>1.2051538530696071E-2</v>
      </c>
      <c r="N360" s="27">
        <f t="shared" si="758"/>
        <v>14.383109385486485</v>
      </c>
      <c r="O360" s="27">
        <f t="shared" ca="1" si="834"/>
        <v>0</v>
      </c>
      <c r="P360" s="43">
        <f t="shared" ca="1" si="835"/>
        <v>0</v>
      </c>
      <c r="Q360" s="25">
        <f t="shared" si="721"/>
        <v>543.52847140000006</v>
      </c>
      <c r="R360" s="26">
        <f t="shared" si="759"/>
        <v>1</v>
      </c>
      <c r="S360" s="23">
        <f t="shared" si="760"/>
        <v>5.8629080982167459E-2</v>
      </c>
      <c r="T360" s="27">
        <f t="shared" si="761"/>
        <v>113.70032043913795</v>
      </c>
      <c r="U360" s="27">
        <f t="shared" ca="1" si="836"/>
        <v>0</v>
      </c>
      <c r="V360" s="43">
        <f t="shared" ca="1" si="837"/>
        <v>0</v>
      </c>
      <c r="W360" s="25">
        <f t="shared" si="722"/>
        <v>567.41644544999997</v>
      </c>
      <c r="X360" s="26">
        <f t="shared" si="762"/>
        <v>0</v>
      </c>
      <c r="Y360" s="23">
        <f t="shared" si="763"/>
        <v>1.2051538530696071E-2</v>
      </c>
      <c r="Z360" s="27">
        <f t="shared" si="764"/>
        <v>210.0889900637749</v>
      </c>
      <c r="AA360" s="27">
        <f t="shared" ca="1" si="838"/>
        <v>-1.2753899092307064E-3</v>
      </c>
      <c r="AB360" s="43">
        <f t="shared" ca="1" si="839"/>
        <v>-1.2753899092307064E-3</v>
      </c>
      <c r="AC360" s="25">
        <f t="shared" si="723"/>
        <v>561.1372594799999</v>
      </c>
      <c r="AD360" s="26">
        <f t="shared" si="765"/>
        <v>1</v>
      </c>
      <c r="AE360" s="23">
        <f t="shared" si="766"/>
        <v>5.8629080982167459E-2</v>
      </c>
      <c r="AF360" s="27">
        <f t="shared" si="767"/>
        <v>152.23270126451942</v>
      </c>
      <c r="AG360" s="27">
        <f t="shared" ca="1" si="840"/>
        <v>0</v>
      </c>
      <c r="AH360" s="43">
        <f t="shared" ca="1" si="841"/>
        <v>0</v>
      </c>
      <c r="AI360" s="25">
        <f t="shared" si="724"/>
        <v>543.52847140000006</v>
      </c>
      <c r="AJ360" s="26">
        <f t="shared" si="768"/>
        <v>1</v>
      </c>
      <c r="AK360" s="23">
        <f t="shared" si="769"/>
        <v>5.8629080982167459E-2</v>
      </c>
      <c r="AL360" s="27">
        <f t="shared" si="770"/>
        <v>113.70032043913795</v>
      </c>
      <c r="AM360" s="27">
        <f t="shared" ca="1" si="842"/>
        <v>0</v>
      </c>
      <c r="AN360" s="43">
        <f t="shared" ca="1" si="843"/>
        <v>0</v>
      </c>
      <c r="AO360" s="25">
        <f t="shared" si="725"/>
        <v>543.52847140000006</v>
      </c>
      <c r="AP360" s="34">
        <f t="shared" si="771"/>
        <v>0.66666666666666663</v>
      </c>
      <c r="AQ360" s="23">
        <f t="shared" si="772"/>
        <v>4.3103233498343663E-2</v>
      </c>
      <c r="AR360" s="27">
        <f t="shared" si="773"/>
        <v>162.73431017631916</v>
      </c>
      <c r="AS360" s="27">
        <f t="shared" ca="1" si="844"/>
        <v>0</v>
      </c>
      <c r="AT360" s="43">
        <f t="shared" ca="1" si="845"/>
        <v>0</v>
      </c>
      <c r="AU360" s="25">
        <f t="shared" si="726"/>
        <v>561.1372594799999</v>
      </c>
      <c r="AV360" s="26">
        <f t="shared" si="774"/>
        <v>1</v>
      </c>
      <c r="AW360" s="23">
        <f t="shared" si="775"/>
        <v>5.8629080982167459E-2</v>
      </c>
      <c r="AX360" s="27">
        <f t="shared" si="776"/>
        <v>91.079950911312736</v>
      </c>
      <c r="AY360" s="27">
        <f t="shared" ca="1" si="846"/>
        <v>0</v>
      </c>
      <c r="AZ360" s="43">
        <f t="shared" ca="1" si="847"/>
        <v>0</v>
      </c>
      <c r="BA360" s="25">
        <f t="shared" si="727"/>
        <v>561.1372594799999</v>
      </c>
      <c r="BB360" s="26">
        <f t="shared" si="777"/>
        <v>1</v>
      </c>
      <c r="BC360" s="23">
        <f t="shared" si="778"/>
        <v>5.8629080982167459E-2</v>
      </c>
      <c r="BD360" s="27">
        <f t="shared" si="779"/>
        <v>84.34759777472118</v>
      </c>
      <c r="BE360" s="27">
        <f t="shared" ca="1" si="848"/>
        <v>0</v>
      </c>
      <c r="BF360" s="43">
        <f t="shared" ca="1" si="849"/>
        <v>0</v>
      </c>
      <c r="BG360" s="25">
        <f t="shared" si="728"/>
        <v>543.52847140000006</v>
      </c>
      <c r="BH360" s="26">
        <f t="shared" si="780"/>
        <v>1</v>
      </c>
      <c r="BI360" s="23">
        <f t="shared" si="781"/>
        <v>5.8629080982167459E-2</v>
      </c>
      <c r="BJ360" s="27">
        <f t="shared" si="782"/>
        <v>99.03608854992315</v>
      </c>
      <c r="BK360" s="27">
        <f t="shared" ca="1" si="850"/>
        <v>0</v>
      </c>
      <c r="BL360" s="43">
        <f t="shared" ca="1" si="851"/>
        <v>0</v>
      </c>
      <c r="BM360" s="25">
        <f t="shared" si="729"/>
        <v>554.2871111666667</v>
      </c>
      <c r="BN360" s="26">
        <f t="shared" si="783"/>
        <v>1</v>
      </c>
      <c r="BO360" s="23">
        <f t="shared" si="784"/>
        <v>5.8629080982167459E-2</v>
      </c>
      <c r="BP360" s="27">
        <f t="shared" si="785"/>
        <v>48.487743227328373</v>
      </c>
      <c r="BQ360" s="27">
        <f t="shared" ca="1" si="852"/>
        <v>0</v>
      </c>
      <c r="BR360" s="43">
        <f t="shared" ca="1" si="853"/>
        <v>0</v>
      </c>
      <c r="BS360" s="25">
        <f t="shared" si="730"/>
        <v>543.52847140000006</v>
      </c>
      <c r="BT360" s="34">
        <f t="shared" si="786"/>
        <v>1</v>
      </c>
      <c r="BU360" s="23">
        <f t="shared" si="787"/>
        <v>5.8629080982167459E-2</v>
      </c>
      <c r="BV360" s="27">
        <f t="shared" si="788"/>
        <v>81.46510007660028</v>
      </c>
      <c r="BW360" s="27">
        <f t="shared" ca="1" si="854"/>
        <v>0</v>
      </c>
      <c r="BX360" s="43">
        <f t="shared" ca="1" si="855"/>
        <v>0</v>
      </c>
      <c r="BY360" s="25">
        <f t="shared" si="731"/>
        <v>567.41644544999997</v>
      </c>
      <c r="BZ360" s="50">
        <f t="shared" si="732"/>
        <v>0</v>
      </c>
      <c r="CA360" s="23">
        <f t="shared" si="789"/>
        <v>1.2051538530696071E-2</v>
      </c>
      <c r="CB360" s="27">
        <f t="shared" si="790"/>
        <v>78.322485241414299</v>
      </c>
      <c r="CC360" s="27">
        <f t="shared" ca="1" si="856"/>
        <v>0</v>
      </c>
      <c r="CD360" s="43">
        <f t="shared" ca="1" si="857"/>
        <v>0</v>
      </c>
      <c r="CE360" s="25">
        <f t="shared" si="733"/>
        <v>561.1372594799999</v>
      </c>
      <c r="CF360" s="34">
        <f t="shared" si="734"/>
        <v>1</v>
      </c>
      <c r="CG360" s="23">
        <f t="shared" si="791"/>
        <v>5.8629080982167459E-2</v>
      </c>
      <c r="CH360" s="27">
        <f t="shared" si="792"/>
        <v>66.254628101162467</v>
      </c>
      <c r="CI360" s="27">
        <f t="shared" ca="1" si="858"/>
        <v>0</v>
      </c>
      <c r="CJ360" s="43">
        <f t="shared" ca="1" si="859"/>
        <v>0</v>
      </c>
      <c r="CK360" s="25">
        <f t="shared" si="735"/>
        <v>543.52847140000006</v>
      </c>
      <c r="CL360" s="34">
        <f t="shared" si="736"/>
        <v>1</v>
      </c>
      <c r="CM360" s="23">
        <f t="shared" si="793"/>
        <v>5.8629080982167459E-2</v>
      </c>
      <c r="CN360" s="27">
        <f t="shared" si="794"/>
        <v>90.275056378872222</v>
      </c>
      <c r="CO360" s="27">
        <f t="shared" ca="1" si="860"/>
        <v>0</v>
      </c>
      <c r="CP360" s="43">
        <f t="shared" ca="1" si="861"/>
        <v>0</v>
      </c>
      <c r="CQ360" s="25">
        <f t="shared" si="737"/>
        <v>526.0116480600002</v>
      </c>
      <c r="CR360" s="34">
        <f t="shared" si="738"/>
        <v>1</v>
      </c>
      <c r="CS360" s="23">
        <f t="shared" si="795"/>
        <v>5.8629080982167459E-2</v>
      </c>
      <c r="CT360" s="27">
        <f t="shared" si="796"/>
        <v>79.771579205485054</v>
      </c>
      <c r="CU360" s="27">
        <f t="shared" ca="1" si="862"/>
        <v>0</v>
      </c>
      <c r="CV360" s="43">
        <f t="shared" ca="1" si="863"/>
        <v>0</v>
      </c>
      <c r="CW360" s="25">
        <f t="shared" si="739"/>
        <v>543.52847140000006</v>
      </c>
      <c r="CX360" s="34">
        <f t="shared" si="797"/>
        <v>0.75</v>
      </c>
      <c r="CY360" s="23">
        <f t="shared" si="798"/>
        <v>4.6984695369299612E-2</v>
      </c>
      <c r="CZ360" s="27">
        <f t="shared" si="799"/>
        <v>83.648758403675714</v>
      </c>
      <c r="DA360" s="27">
        <f t="shared" ca="1" si="864"/>
        <v>0</v>
      </c>
      <c r="DB360" s="43">
        <f t="shared" ca="1" si="865"/>
        <v>0</v>
      </c>
      <c r="DC360" s="25">
        <f t="shared" si="740"/>
        <v>543.52847140000006</v>
      </c>
      <c r="DD360" s="34">
        <f t="shared" si="741"/>
        <v>0.83333333333333326</v>
      </c>
      <c r="DE360" s="23">
        <f t="shared" si="800"/>
        <v>4.9572336616603575E-2</v>
      </c>
      <c r="DF360" s="27">
        <f t="shared" si="801"/>
        <v>105.14398836074119</v>
      </c>
      <c r="DG360" s="27">
        <f t="shared" ca="1" si="829"/>
        <v>0</v>
      </c>
      <c r="DH360" s="43">
        <f t="shared" ca="1" si="830"/>
        <v>0</v>
      </c>
      <c r="DI360" s="25">
        <f t="shared" si="742"/>
        <v>567.41644544999997</v>
      </c>
      <c r="DJ360" s="26">
        <f t="shared" si="743"/>
        <v>0</v>
      </c>
      <c r="DK360" s="23">
        <f t="shared" si="802"/>
        <v>1.2051538530696071E-2</v>
      </c>
      <c r="DL360" s="27">
        <f t="shared" si="803"/>
        <v>148.95463629608915</v>
      </c>
      <c r="DM360" s="27">
        <f t="shared" ca="1" si="866"/>
        <v>0</v>
      </c>
      <c r="DN360" s="43">
        <f t="shared" ca="1" si="867"/>
        <v>0</v>
      </c>
      <c r="DO360" s="25">
        <f t="shared" si="744"/>
        <v>561.1372594799999</v>
      </c>
      <c r="DP360" s="26">
        <f t="shared" si="745"/>
        <v>1</v>
      </c>
      <c r="DQ360" s="23">
        <f t="shared" si="804"/>
        <v>5.8629080982167459E-2</v>
      </c>
      <c r="DR360" s="27">
        <f t="shared" si="805"/>
        <v>152.40221958332492</v>
      </c>
      <c r="DS360" s="27">
        <f t="shared" ca="1" si="868"/>
        <v>0</v>
      </c>
      <c r="DT360" s="43">
        <f t="shared" ca="1" si="869"/>
        <v>0</v>
      </c>
      <c r="DU360" s="25">
        <f t="shared" si="746"/>
        <v>543.52847140000006</v>
      </c>
      <c r="DV360" s="26">
        <f t="shared" si="747"/>
        <v>1</v>
      </c>
      <c r="DW360" s="23">
        <f t="shared" si="806"/>
        <v>5.8629080982167459E-2</v>
      </c>
      <c r="DX360" s="27">
        <f t="shared" si="807"/>
        <v>92.465171282744379</v>
      </c>
      <c r="DY360" s="27">
        <f t="shared" ca="1" si="870"/>
        <v>0</v>
      </c>
      <c r="DZ360" s="43">
        <f t="shared" ca="1" si="871"/>
        <v>0</v>
      </c>
      <c r="EA360" s="25">
        <f t="shared" si="748"/>
        <v>543.52847140000006</v>
      </c>
      <c r="EB360" s="34">
        <f t="shared" si="808"/>
        <v>0.66666666666666663</v>
      </c>
      <c r="EC360" s="23">
        <f t="shared" si="809"/>
        <v>4.3103233498343663E-2</v>
      </c>
      <c r="ED360" s="27">
        <f t="shared" si="810"/>
        <v>136.08047276876229</v>
      </c>
      <c r="EE360" s="27">
        <f t="shared" ca="1" si="872"/>
        <v>0</v>
      </c>
      <c r="EF360" s="43">
        <f t="shared" ca="1" si="873"/>
        <v>0</v>
      </c>
      <c r="EG360" s="25">
        <f t="shared" si="749"/>
        <v>567.41644544999997</v>
      </c>
      <c r="EH360" s="26">
        <f t="shared" si="811"/>
        <v>0</v>
      </c>
      <c r="EI360" s="23">
        <f t="shared" si="812"/>
        <v>1.2051538530696071E-2</v>
      </c>
      <c r="EJ360" s="27">
        <f t="shared" si="813"/>
        <v>137.3784257105072</v>
      </c>
      <c r="EK360" s="27">
        <f t="shared" ca="1" si="874"/>
        <v>-1.2753899092307064E-3</v>
      </c>
      <c r="EL360" s="43">
        <f t="shared" ca="1" si="875"/>
        <v>-1.2753899092307064E-3</v>
      </c>
      <c r="EM360" s="25">
        <f t="shared" si="750"/>
        <v>561.1372594799999</v>
      </c>
      <c r="EN360" s="26">
        <f t="shared" si="814"/>
        <v>1</v>
      </c>
      <c r="EO360" s="23">
        <f t="shared" si="815"/>
        <v>5.8629080982167459E-2</v>
      </c>
      <c r="EP360" s="27">
        <f t="shared" si="816"/>
        <v>102.23545236650851</v>
      </c>
      <c r="EQ360" s="27">
        <f t="shared" ca="1" si="876"/>
        <v>0</v>
      </c>
      <c r="ER360" s="43">
        <f t="shared" ca="1" si="877"/>
        <v>0</v>
      </c>
      <c r="ES360" s="25">
        <f t="shared" si="751"/>
        <v>543.52847140000006</v>
      </c>
      <c r="ET360" s="26">
        <f t="shared" si="817"/>
        <v>1</v>
      </c>
      <c r="EU360" s="23">
        <f t="shared" si="818"/>
        <v>5.8629080982167459E-2</v>
      </c>
      <c r="EV360" s="27">
        <f t="shared" si="819"/>
        <v>97.988828695770124</v>
      </c>
      <c r="EW360" s="27">
        <f t="shared" ca="1" si="878"/>
        <v>0</v>
      </c>
      <c r="EX360" s="43">
        <f t="shared" ca="1" si="879"/>
        <v>0</v>
      </c>
      <c r="EY360" s="25">
        <f t="shared" si="752"/>
        <v>543.52847140000006</v>
      </c>
      <c r="EZ360" s="34">
        <f t="shared" si="820"/>
        <v>0.66666666666666663</v>
      </c>
      <c r="FA360" s="23">
        <f t="shared" si="821"/>
        <v>4.3103233498343663E-2</v>
      </c>
      <c r="FB360" s="27">
        <f t="shared" si="822"/>
        <v>117.62818201369564</v>
      </c>
      <c r="FC360" s="27">
        <f t="shared" ca="1" si="880"/>
        <v>0</v>
      </c>
      <c r="FD360" s="43">
        <f t="shared" ca="1" si="881"/>
        <v>0</v>
      </c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25">
        <f t="shared" si="753"/>
        <v>543.52847140000006</v>
      </c>
      <c r="FT360" s="26">
        <f t="shared" si="823"/>
        <v>1</v>
      </c>
      <c r="FU360" s="23">
        <f t="shared" si="824"/>
        <v>5.8629080982167459E-2</v>
      </c>
      <c r="FV360" s="27">
        <f t="shared" si="825"/>
        <v>11.998335535730758</v>
      </c>
      <c r="FW360" s="27">
        <f t="shared" ca="1" si="882"/>
        <v>-6.1852309745995093E-2</v>
      </c>
      <c r="FX360" s="43">
        <f t="shared" ca="1" si="883"/>
        <v>-6.1852309745995093E-2</v>
      </c>
      <c r="FY360" s="25">
        <f t="shared" si="754"/>
        <v>543.52847140000006</v>
      </c>
      <c r="FZ360" s="26">
        <f t="shared" si="826"/>
        <v>0</v>
      </c>
      <c r="GA360" s="23">
        <f t="shared" si="827"/>
        <v>1.2051538530696071E-2</v>
      </c>
      <c r="GB360" s="27">
        <f t="shared" si="828"/>
        <v>78.634970201613115</v>
      </c>
      <c r="GC360" s="27">
        <f t="shared" ca="1" si="884"/>
        <v>0</v>
      </c>
      <c r="GD360" s="43">
        <f t="shared" ca="1" si="885"/>
        <v>0</v>
      </c>
      <c r="GE360" s="47"/>
      <c r="GF360" s="47"/>
    </row>
    <row r="361" spans="1:188" x14ac:dyDescent="0.2">
      <c r="A361" s="30">
        <v>35642</v>
      </c>
      <c r="B361" s="34">
        <v>589.78019380000001</v>
      </c>
      <c r="C361" s="23">
        <v>1.177354836822686E-2</v>
      </c>
      <c r="D361" s="24">
        <f t="shared" si="831"/>
        <v>1.0630853781770089E-2</v>
      </c>
      <c r="E361" s="25" t="e">
        <f>#N/A</f>
        <v>#N/A</v>
      </c>
      <c r="F361" s="26">
        <v>1</v>
      </c>
      <c r="G361" s="23">
        <f t="shared" si="755"/>
        <v>1.0630853781770089E-2</v>
      </c>
      <c r="H361" s="27">
        <f t="shared" si="756"/>
        <v>173.90605891824444</v>
      </c>
      <c r="I361" s="27">
        <f t="shared" ca="1" si="832"/>
        <v>0</v>
      </c>
      <c r="J361" s="43">
        <f t="shared" ca="1" si="833"/>
        <v>0</v>
      </c>
      <c r="K361" s="25" t="e">
        <f>#N/A</f>
        <v>#N/A</v>
      </c>
      <c r="L361" s="26">
        <v>0</v>
      </c>
      <c r="M361" s="23">
        <f t="shared" si="757"/>
        <v>1.177354836822686E-2</v>
      </c>
      <c r="N361" s="27">
        <f t="shared" si="758"/>
        <v>14.552449619522008</v>
      </c>
      <c r="O361" s="27">
        <f t="shared" ca="1" si="834"/>
        <v>0</v>
      </c>
      <c r="P361" s="43">
        <f t="shared" ca="1" si="835"/>
        <v>0</v>
      </c>
      <c r="Q361" s="25">
        <f t="shared" si="721"/>
        <v>549.36950801</v>
      </c>
      <c r="R361" s="26">
        <f t="shared" si="759"/>
        <v>1</v>
      </c>
      <c r="S361" s="23">
        <f t="shared" si="760"/>
        <v>1.0630853781770089E-2</v>
      </c>
      <c r="T361" s="27">
        <f t="shared" si="761"/>
        <v>114.90905192066684</v>
      </c>
      <c r="U361" s="27">
        <f t="shared" ca="1" si="836"/>
        <v>0</v>
      </c>
      <c r="V361" s="43">
        <f t="shared" ca="1" si="837"/>
        <v>0</v>
      </c>
      <c r="W361" s="25">
        <f t="shared" si="722"/>
        <v>586.67823675</v>
      </c>
      <c r="X361" s="26">
        <f t="shared" si="762"/>
        <v>1</v>
      </c>
      <c r="Y361" s="23">
        <f t="shared" si="763"/>
        <v>1.0630853781770089E-2</v>
      </c>
      <c r="Z361" s="27">
        <f t="shared" si="764"/>
        <v>212.32241539830264</v>
      </c>
      <c r="AA361" s="27">
        <f t="shared" ca="1" si="838"/>
        <v>0</v>
      </c>
      <c r="AB361" s="43">
        <f t="shared" ca="1" si="839"/>
        <v>0</v>
      </c>
      <c r="AC361" s="25">
        <f t="shared" si="723"/>
        <v>567.59042604000001</v>
      </c>
      <c r="AD361" s="26">
        <f t="shared" si="765"/>
        <v>1</v>
      </c>
      <c r="AE361" s="23">
        <f t="shared" si="766"/>
        <v>1.0630853781770089E-2</v>
      </c>
      <c r="AF361" s="27">
        <f t="shared" si="767"/>
        <v>153.85106485246641</v>
      </c>
      <c r="AG361" s="27">
        <f t="shared" ca="1" si="840"/>
        <v>0</v>
      </c>
      <c r="AH361" s="43">
        <f t="shared" ca="1" si="841"/>
        <v>0</v>
      </c>
      <c r="AI361" s="25">
        <f t="shared" si="724"/>
        <v>549.36950801</v>
      </c>
      <c r="AJ361" s="26">
        <f t="shared" si="768"/>
        <v>1</v>
      </c>
      <c r="AK361" s="23">
        <f t="shared" si="769"/>
        <v>1.0630853781770089E-2</v>
      </c>
      <c r="AL361" s="27">
        <f t="shared" si="770"/>
        <v>114.90905192066684</v>
      </c>
      <c r="AM361" s="27">
        <f t="shared" ca="1" si="842"/>
        <v>0</v>
      </c>
      <c r="AN361" s="43">
        <f t="shared" ca="1" si="843"/>
        <v>0</v>
      </c>
      <c r="AO361" s="25">
        <f t="shared" si="725"/>
        <v>549.36950801</v>
      </c>
      <c r="AP361" s="34">
        <f t="shared" si="771"/>
        <v>1</v>
      </c>
      <c r="AQ361" s="23">
        <f t="shared" si="772"/>
        <v>1.0630853781770089E-2</v>
      </c>
      <c r="AR361" s="27">
        <f t="shared" si="773"/>
        <v>164.46431483308083</v>
      </c>
      <c r="AS361" s="27">
        <f t="shared" ca="1" si="844"/>
        <v>0</v>
      </c>
      <c r="AT361" s="43">
        <f t="shared" ca="1" si="845"/>
        <v>0</v>
      </c>
      <c r="AU361" s="25">
        <f t="shared" si="726"/>
        <v>567.59042604000001</v>
      </c>
      <c r="AV361" s="26">
        <f t="shared" si="774"/>
        <v>1</v>
      </c>
      <c r="AW361" s="23">
        <f t="shared" si="775"/>
        <v>1.0630853781770089E-2</v>
      </c>
      <c r="AX361" s="27">
        <f t="shared" si="776"/>
        <v>92.048208551901695</v>
      </c>
      <c r="AY361" s="27">
        <f t="shared" ca="1" si="846"/>
        <v>0</v>
      </c>
      <c r="AZ361" s="43">
        <f t="shared" ca="1" si="847"/>
        <v>0</v>
      </c>
      <c r="BA361" s="25">
        <f t="shared" si="727"/>
        <v>567.59042604000001</v>
      </c>
      <c r="BB361" s="26">
        <f t="shared" si="777"/>
        <v>1</v>
      </c>
      <c r="BC361" s="23">
        <f t="shared" si="778"/>
        <v>1.0630853781770089E-2</v>
      </c>
      <c r="BD361" s="27">
        <f t="shared" si="779"/>
        <v>85.244284753507799</v>
      </c>
      <c r="BE361" s="27">
        <f t="shared" ca="1" si="848"/>
        <v>0</v>
      </c>
      <c r="BF361" s="43">
        <f t="shared" ca="1" si="849"/>
        <v>0</v>
      </c>
      <c r="BG361" s="25">
        <f t="shared" si="728"/>
        <v>549.36950801</v>
      </c>
      <c r="BH361" s="26">
        <f t="shared" si="780"/>
        <v>1</v>
      </c>
      <c r="BI361" s="23">
        <f t="shared" si="781"/>
        <v>1.0630853781770089E-2</v>
      </c>
      <c r="BJ361" s="27">
        <f t="shared" si="782"/>
        <v>100.08892672641582</v>
      </c>
      <c r="BK361" s="27">
        <f t="shared" ca="1" si="850"/>
        <v>0</v>
      </c>
      <c r="BL361" s="43">
        <f t="shared" ca="1" si="851"/>
        <v>0</v>
      </c>
      <c r="BM361" s="25">
        <f t="shared" si="729"/>
        <v>565.91108186666668</v>
      </c>
      <c r="BN361" s="26">
        <f t="shared" si="783"/>
        <v>1</v>
      </c>
      <c r="BO361" s="23">
        <f t="shared" si="784"/>
        <v>1.0630853781770089E-2</v>
      </c>
      <c r="BP361" s="27">
        <f t="shared" si="785"/>
        <v>49.003209335786117</v>
      </c>
      <c r="BQ361" s="27">
        <f t="shared" ca="1" si="852"/>
        <v>0</v>
      </c>
      <c r="BR361" s="43">
        <f t="shared" ca="1" si="853"/>
        <v>0</v>
      </c>
      <c r="BS361" s="25">
        <f t="shared" si="730"/>
        <v>549.36950801</v>
      </c>
      <c r="BT361" s="34">
        <f t="shared" si="786"/>
        <v>1</v>
      </c>
      <c r="BU361" s="23">
        <f t="shared" si="787"/>
        <v>1.0630853781770089E-2</v>
      </c>
      <c r="BV361" s="27">
        <f t="shared" si="788"/>
        <v>82.331143643831879</v>
      </c>
      <c r="BW361" s="27">
        <f t="shared" ca="1" si="854"/>
        <v>0</v>
      </c>
      <c r="BX361" s="43">
        <f t="shared" ca="1" si="855"/>
        <v>0</v>
      </c>
      <c r="BY361" s="25">
        <f t="shared" si="731"/>
        <v>586.67823675</v>
      </c>
      <c r="BZ361" s="50">
        <f t="shared" si="732"/>
        <v>0.5</v>
      </c>
      <c r="CA361" s="23">
        <f t="shared" si="789"/>
        <v>1.177354836822686E-2</v>
      </c>
      <c r="CB361" s="27">
        <f t="shared" si="790"/>
        <v>79.244618809723818</v>
      </c>
      <c r="CC361" s="27">
        <f t="shared" ca="1" si="856"/>
        <v>0</v>
      </c>
      <c r="CD361" s="43">
        <f t="shared" ca="1" si="857"/>
        <v>0</v>
      </c>
      <c r="CE361" s="25">
        <f t="shared" si="733"/>
        <v>567.59042604000001</v>
      </c>
      <c r="CF361" s="34">
        <f t="shared" si="734"/>
        <v>1</v>
      </c>
      <c r="CG361" s="23">
        <f t="shared" si="791"/>
        <v>1.0630853781770089E-2</v>
      </c>
      <c r="CH361" s="27">
        <f t="shared" si="792"/>
        <v>66.958971364871488</v>
      </c>
      <c r="CI361" s="27">
        <f t="shared" ca="1" si="858"/>
        <v>0</v>
      </c>
      <c r="CJ361" s="43">
        <f t="shared" ca="1" si="859"/>
        <v>0</v>
      </c>
      <c r="CK361" s="25">
        <f t="shared" si="735"/>
        <v>549.36950801</v>
      </c>
      <c r="CL361" s="34">
        <f t="shared" si="736"/>
        <v>1</v>
      </c>
      <c r="CM361" s="23">
        <f t="shared" si="793"/>
        <v>1.0630853781770089E-2</v>
      </c>
      <c r="CN361" s="27">
        <f t="shared" si="794"/>
        <v>91.234757303377066</v>
      </c>
      <c r="CO361" s="27">
        <f t="shared" ca="1" si="860"/>
        <v>0</v>
      </c>
      <c r="CP361" s="43">
        <f t="shared" ca="1" si="861"/>
        <v>0</v>
      </c>
      <c r="CQ361" s="25">
        <f t="shared" si="737"/>
        <v>532.85355004000007</v>
      </c>
      <c r="CR361" s="34">
        <f t="shared" si="738"/>
        <v>1</v>
      </c>
      <c r="CS361" s="23">
        <f t="shared" si="795"/>
        <v>1.0630853781770089E-2</v>
      </c>
      <c r="CT361" s="27">
        <f t="shared" si="796"/>
        <v>80.619619199959459</v>
      </c>
      <c r="CU361" s="27">
        <f t="shared" ca="1" si="862"/>
        <v>0</v>
      </c>
      <c r="CV361" s="43">
        <f t="shared" ca="1" si="863"/>
        <v>0</v>
      </c>
      <c r="CW361" s="25">
        <f t="shared" si="739"/>
        <v>549.36950801</v>
      </c>
      <c r="CX361" s="34">
        <f t="shared" si="797"/>
        <v>0.75</v>
      </c>
      <c r="CY361" s="23">
        <f t="shared" si="798"/>
        <v>1.0916527428384282E-2</v>
      </c>
      <c r="CZ361" s="27">
        <f t="shared" si="799"/>
        <v>84.561912369139719</v>
      </c>
      <c r="DA361" s="27">
        <f t="shared" ca="1" si="864"/>
        <v>0</v>
      </c>
      <c r="DB361" s="43">
        <f t="shared" ca="1" si="865"/>
        <v>0</v>
      </c>
      <c r="DC361" s="25">
        <f t="shared" si="740"/>
        <v>549.36950801</v>
      </c>
      <c r="DD361" s="34">
        <f t="shared" si="741"/>
        <v>1</v>
      </c>
      <c r="DE361" s="23">
        <f t="shared" si="800"/>
        <v>1.0726078330641486E-2</v>
      </c>
      <c r="DF361" s="27">
        <f t="shared" si="801"/>
        <v>106.27177101589456</v>
      </c>
      <c r="DG361" s="27">
        <f t="shared" ca="1" si="829"/>
        <v>0</v>
      </c>
      <c r="DH361" s="43">
        <f t="shared" ca="1" si="830"/>
        <v>0</v>
      </c>
      <c r="DI361" s="25">
        <f t="shared" si="742"/>
        <v>586.67823675</v>
      </c>
      <c r="DJ361" s="26">
        <f t="shared" si="743"/>
        <v>1</v>
      </c>
      <c r="DK361" s="23">
        <f t="shared" si="802"/>
        <v>1.0630853781770089E-2</v>
      </c>
      <c r="DL361" s="27">
        <f t="shared" si="803"/>
        <v>150.53815125466963</v>
      </c>
      <c r="DM361" s="27">
        <f t="shared" ca="1" si="866"/>
        <v>0</v>
      </c>
      <c r="DN361" s="43">
        <f t="shared" ca="1" si="867"/>
        <v>0</v>
      </c>
      <c r="DO361" s="25">
        <f t="shared" si="744"/>
        <v>567.59042604000001</v>
      </c>
      <c r="DP361" s="26">
        <f t="shared" si="745"/>
        <v>1</v>
      </c>
      <c r="DQ361" s="23">
        <f t="shared" si="804"/>
        <v>1.0630853781770089E-2</v>
      </c>
      <c r="DR361" s="27">
        <f t="shared" si="805"/>
        <v>154.02238529573248</v>
      </c>
      <c r="DS361" s="27">
        <f t="shared" ca="1" si="868"/>
        <v>0</v>
      </c>
      <c r="DT361" s="43">
        <f t="shared" ca="1" si="869"/>
        <v>0</v>
      </c>
      <c r="DU361" s="25">
        <f t="shared" si="746"/>
        <v>549.36950801</v>
      </c>
      <c r="DV361" s="26">
        <f t="shared" si="747"/>
        <v>1</v>
      </c>
      <c r="DW361" s="23">
        <f t="shared" si="806"/>
        <v>1.0630853781770089E-2</v>
      </c>
      <c r="DX361" s="27">
        <f t="shared" si="807"/>
        <v>93.448154998557555</v>
      </c>
      <c r="DY361" s="27">
        <f t="shared" ca="1" si="870"/>
        <v>0</v>
      </c>
      <c r="DZ361" s="43">
        <f t="shared" ca="1" si="871"/>
        <v>0</v>
      </c>
      <c r="EA361" s="25">
        <f t="shared" si="748"/>
        <v>549.36950801</v>
      </c>
      <c r="EB361" s="34">
        <f t="shared" si="808"/>
        <v>1</v>
      </c>
      <c r="EC361" s="23">
        <f t="shared" si="809"/>
        <v>1.0630853781770089E-2</v>
      </c>
      <c r="ED361" s="27">
        <f t="shared" si="810"/>
        <v>137.52712437732114</v>
      </c>
      <c r="EE361" s="27">
        <f t="shared" ca="1" si="872"/>
        <v>0</v>
      </c>
      <c r="EF361" s="43">
        <f t="shared" ca="1" si="873"/>
        <v>0</v>
      </c>
      <c r="EG361" s="25">
        <f t="shared" si="749"/>
        <v>586.67823675</v>
      </c>
      <c r="EH361" s="26">
        <f t="shared" si="811"/>
        <v>1</v>
      </c>
      <c r="EI361" s="23">
        <f t="shared" si="812"/>
        <v>1.0630853781770089E-2</v>
      </c>
      <c r="EJ361" s="27">
        <f t="shared" si="813"/>
        <v>138.83887566700537</v>
      </c>
      <c r="EK361" s="27">
        <f t="shared" ca="1" si="874"/>
        <v>0</v>
      </c>
      <c r="EL361" s="43">
        <f t="shared" ca="1" si="875"/>
        <v>0</v>
      </c>
      <c r="EM361" s="25">
        <f t="shared" si="750"/>
        <v>567.59042604000001</v>
      </c>
      <c r="EN361" s="26">
        <f t="shared" si="814"/>
        <v>1</v>
      </c>
      <c r="EO361" s="23">
        <f t="shared" si="815"/>
        <v>1.0630853781770089E-2</v>
      </c>
      <c r="EP361" s="27">
        <f t="shared" si="816"/>
        <v>103.32230251192999</v>
      </c>
      <c r="EQ361" s="27">
        <f t="shared" ca="1" si="876"/>
        <v>0</v>
      </c>
      <c r="ER361" s="43">
        <f t="shared" ca="1" si="877"/>
        <v>0</v>
      </c>
      <c r="ES361" s="25">
        <f t="shared" si="751"/>
        <v>549.36950801</v>
      </c>
      <c r="ET361" s="26">
        <f t="shared" si="817"/>
        <v>1</v>
      </c>
      <c r="EU361" s="23">
        <f t="shared" si="818"/>
        <v>1.0630853781770089E-2</v>
      </c>
      <c r="EV361" s="27">
        <f t="shared" si="819"/>
        <v>99.030533605881772</v>
      </c>
      <c r="EW361" s="27">
        <f t="shared" ca="1" si="878"/>
        <v>0</v>
      </c>
      <c r="EX361" s="43">
        <f t="shared" ca="1" si="879"/>
        <v>0</v>
      </c>
      <c r="EY361" s="25">
        <f t="shared" si="752"/>
        <v>549.36950801</v>
      </c>
      <c r="EZ361" s="34">
        <f t="shared" si="820"/>
        <v>1</v>
      </c>
      <c r="FA361" s="23">
        <f t="shared" si="821"/>
        <v>1.0630853781770089E-2</v>
      </c>
      <c r="FB361" s="27">
        <f t="shared" si="822"/>
        <v>118.87867001729867</v>
      </c>
      <c r="FC361" s="27">
        <f t="shared" ca="1" si="880"/>
        <v>0</v>
      </c>
      <c r="FD361" s="43">
        <f t="shared" ca="1" si="881"/>
        <v>0</v>
      </c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25">
        <f t="shared" si="753"/>
        <v>549.36950801</v>
      </c>
      <c r="FT361" s="26">
        <f t="shared" si="823"/>
        <v>1</v>
      </c>
      <c r="FU361" s="23">
        <f t="shared" si="824"/>
        <v>1.0630853781770089E-2</v>
      </c>
      <c r="FV361" s="27">
        <f t="shared" si="825"/>
        <v>12.125888086435728</v>
      </c>
      <c r="FW361" s="27">
        <f t="shared" ca="1" si="882"/>
        <v>-5.1878998825199529E-2</v>
      </c>
      <c r="FX361" s="43">
        <f t="shared" ca="1" si="883"/>
        <v>-5.1878998825199529E-2</v>
      </c>
      <c r="FY361" s="25">
        <f t="shared" si="754"/>
        <v>549.36950801</v>
      </c>
      <c r="FZ361" s="26">
        <f t="shared" si="826"/>
        <v>0</v>
      </c>
      <c r="GA361" s="23">
        <f t="shared" si="827"/>
        <v>1.177354836822686E-2</v>
      </c>
      <c r="GB361" s="27">
        <f t="shared" si="828"/>
        <v>79.560782826715879</v>
      </c>
      <c r="GC361" s="27">
        <f t="shared" ca="1" si="884"/>
        <v>0</v>
      </c>
      <c r="GD361" s="43">
        <f t="shared" ca="1" si="885"/>
        <v>0</v>
      </c>
      <c r="GE361" s="47"/>
      <c r="GF361" s="47"/>
    </row>
    <row r="362" spans="1:188" x14ac:dyDescent="0.2">
      <c r="A362" s="30">
        <v>35673</v>
      </c>
      <c r="B362" s="34">
        <v>576.98539900000003</v>
      </c>
      <c r="C362" s="23">
        <v>1.1560831296534513E-2</v>
      </c>
      <c r="D362" s="24">
        <f t="shared" si="831"/>
        <v>-2.1694175108801339E-2</v>
      </c>
      <c r="E362" s="25" t="e">
        <f>#N/A</f>
        <v>#N/A</v>
      </c>
      <c r="F362" s="26">
        <v>1</v>
      </c>
      <c r="G362" s="23">
        <f t="shared" si="755"/>
        <v>-2.1694175108801339E-2</v>
      </c>
      <c r="H362" s="27">
        <f t="shared" si="756"/>
        <v>170.13331042359053</v>
      </c>
      <c r="I362" s="27">
        <f t="shared" ca="1" si="832"/>
        <v>-2.1694175108801339E-2</v>
      </c>
      <c r="J362" s="43">
        <f t="shared" ca="1" si="833"/>
        <v>-2.1694175108801339E-2</v>
      </c>
      <c r="K362" s="25" t="e">
        <f>#N/A</f>
        <v>#N/A</v>
      </c>
      <c r="L362" s="26">
        <v>0</v>
      </c>
      <c r="M362" s="23">
        <f t="shared" si="757"/>
        <v>1.1560831296534513E-2</v>
      </c>
      <c r="N362" s="27">
        <f t="shared" si="758"/>
        <v>14.72068803452462</v>
      </c>
      <c r="O362" s="27">
        <f t="shared" ca="1" si="834"/>
        <v>0</v>
      </c>
      <c r="P362" s="43">
        <f t="shared" ca="1" si="835"/>
        <v>0</v>
      </c>
      <c r="Q362" s="25">
        <f t="shared" si="721"/>
        <v>553.07591388000003</v>
      </c>
      <c r="R362" s="26">
        <f t="shared" si="759"/>
        <v>1</v>
      </c>
      <c r="S362" s="23">
        <f t="shared" si="760"/>
        <v>-2.1694175108801339E-2</v>
      </c>
      <c r="T362" s="27">
        <f t="shared" si="761"/>
        <v>112.41619482671355</v>
      </c>
      <c r="U362" s="27">
        <f t="shared" ca="1" si="836"/>
        <v>-2.1694175108801339E-2</v>
      </c>
      <c r="V362" s="43">
        <f t="shared" ca="1" si="837"/>
        <v>-2.1694175108801339E-2</v>
      </c>
      <c r="W362" s="25">
        <f t="shared" si="722"/>
        <v>583.38279639999996</v>
      </c>
      <c r="X362" s="26">
        <f t="shared" si="762"/>
        <v>1</v>
      </c>
      <c r="Y362" s="23">
        <f t="shared" si="763"/>
        <v>-2.1694175108801339E-2</v>
      </c>
      <c r="Z362" s="27">
        <f t="shared" si="764"/>
        <v>207.7162557391282</v>
      </c>
      <c r="AA362" s="27">
        <f t="shared" ca="1" si="838"/>
        <v>-2.1694175108801339E-2</v>
      </c>
      <c r="AB362" s="43">
        <f t="shared" ca="1" si="839"/>
        <v>-2.1694175108801339E-2</v>
      </c>
      <c r="AC362" s="25">
        <f t="shared" si="723"/>
        <v>572.04220680000003</v>
      </c>
      <c r="AD362" s="26">
        <f t="shared" si="765"/>
        <v>1</v>
      </c>
      <c r="AE362" s="23">
        <f t="shared" si="766"/>
        <v>-2.1694175108801339E-2</v>
      </c>
      <c r="AF362" s="27">
        <f t="shared" si="767"/>
        <v>150.51339291088146</v>
      </c>
      <c r="AG362" s="27">
        <f t="shared" ca="1" si="840"/>
        <v>-2.1694175108801228E-2</v>
      </c>
      <c r="AH362" s="43">
        <f t="shared" ca="1" si="841"/>
        <v>-2.1694175108801228E-2</v>
      </c>
      <c r="AI362" s="25">
        <f t="shared" si="724"/>
        <v>553.07591388000003</v>
      </c>
      <c r="AJ362" s="26">
        <f t="shared" si="768"/>
        <v>1</v>
      </c>
      <c r="AK362" s="23">
        <f t="shared" si="769"/>
        <v>-2.1694175108801339E-2</v>
      </c>
      <c r="AL362" s="27">
        <f t="shared" si="770"/>
        <v>112.41619482671355</v>
      </c>
      <c r="AM362" s="27">
        <f t="shared" ca="1" si="842"/>
        <v>-2.1694175108801339E-2</v>
      </c>
      <c r="AN362" s="43">
        <f t="shared" ca="1" si="843"/>
        <v>-2.1694175108801339E-2</v>
      </c>
      <c r="AO362" s="25">
        <f t="shared" si="725"/>
        <v>553.07591388000003</v>
      </c>
      <c r="AP362" s="34">
        <f t="shared" si="771"/>
        <v>1</v>
      </c>
      <c r="AQ362" s="23">
        <f t="shared" si="772"/>
        <v>-2.1694175108801339E-2</v>
      </c>
      <c r="AR362" s="27">
        <f t="shared" si="773"/>
        <v>160.89639718794294</v>
      </c>
      <c r="AS362" s="27">
        <f t="shared" ca="1" si="844"/>
        <v>-2.1694175108801339E-2</v>
      </c>
      <c r="AT362" s="43">
        <f t="shared" ca="1" si="845"/>
        <v>-2.1694175108801339E-2</v>
      </c>
      <c r="AU362" s="25">
        <f t="shared" si="726"/>
        <v>572.04220680000003</v>
      </c>
      <c r="AV362" s="26">
        <f t="shared" si="774"/>
        <v>1</v>
      </c>
      <c r="AW362" s="23">
        <f t="shared" si="775"/>
        <v>-2.1694175108801339E-2</v>
      </c>
      <c r="AX362" s="27">
        <f t="shared" si="776"/>
        <v>90.051298597125268</v>
      </c>
      <c r="AY362" s="27">
        <f t="shared" ca="1" si="846"/>
        <v>-2.169417510880145E-2</v>
      </c>
      <c r="AZ362" s="43">
        <f t="shared" ca="1" si="847"/>
        <v>-2.169417510880145E-2</v>
      </c>
      <c r="BA362" s="25">
        <f t="shared" si="727"/>
        <v>572.04220680000003</v>
      </c>
      <c r="BB362" s="26">
        <f t="shared" si="777"/>
        <v>1</v>
      </c>
      <c r="BC362" s="23">
        <f t="shared" si="778"/>
        <v>-2.1694175108801339E-2</v>
      </c>
      <c r="BD362" s="27">
        <f t="shared" si="779"/>
        <v>83.394980313040676</v>
      </c>
      <c r="BE362" s="27">
        <f t="shared" ca="1" si="848"/>
        <v>-2.1694175108801339E-2</v>
      </c>
      <c r="BF362" s="43">
        <f t="shared" ca="1" si="849"/>
        <v>-2.1694175108801339E-2</v>
      </c>
      <c r="BG362" s="25">
        <f t="shared" si="728"/>
        <v>553.07591388000003</v>
      </c>
      <c r="BH362" s="26">
        <f t="shared" si="780"/>
        <v>1</v>
      </c>
      <c r="BI362" s="23">
        <f t="shared" si="781"/>
        <v>-2.1694175108801339E-2</v>
      </c>
      <c r="BJ362" s="27">
        <f t="shared" si="782"/>
        <v>97.917580023560973</v>
      </c>
      <c r="BK362" s="27">
        <f t="shared" ca="1" si="850"/>
        <v>-2.1694175108801339E-2</v>
      </c>
      <c r="BL362" s="43">
        <f t="shared" ca="1" si="851"/>
        <v>-2.1694175108801339E-2</v>
      </c>
      <c r="BM362" s="25">
        <f t="shared" si="729"/>
        <v>569.1562548666667</v>
      </c>
      <c r="BN362" s="26">
        <f t="shared" si="783"/>
        <v>1</v>
      </c>
      <c r="BO362" s="23">
        <f t="shared" si="784"/>
        <v>-2.1694175108801339E-2</v>
      </c>
      <c r="BP362" s="27">
        <f t="shared" si="785"/>
        <v>47.940125131562326</v>
      </c>
      <c r="BQ362" s="27">
        <f t="shared" ca="1" si="852"/>
        <v>-2.1694175108801339E-2</v>
      </c>
      <c r="BR362" s="43">
        <f t="shared" ca="1" si="853"/>
        <v>-2.1694175108801339E-2</v>
      </c>
      <c r="BS362" s="25">
        <f t="shared" si="730"/>
        <v>553.07591388000003</v>
      </c>
      <c r="BT362" s="34">
        <f t="shared" si="786"/>
        <v>1</v>
      </c>
      <c r="BU362" s="23">
        <f t="shared" si="787"/>
        <v>-2.1694175108801339E-2</v>
      </c>
      <c r="BV362" s="27">
        <f t="shared" si="788"/>
        <v>80.545037396714719</v>
      </c>
      <c r="BW362" s="27">
        <f t="shared" ca="1" si="854"/>
        <v>-2.1694175108801339E-2</v>
      </c>
      <c r="BX362" s="43">
        <f t="shared" ca="1" si="855"/>
        <v>-2.1694175108801339E-2</v>
      </c>
      <c r="BY362" s="25">
        <f t="shared" si="731"/>
        <v>583.38279639999996</v>
      </c>
      <c r="BZ362" s="50">
        <f t="shared" si="732"/>
        <v>1</v>
      </c>
      <c r="CA362" s="23">
        <f t="shared" si="789"/>
        <v>-2.1694175108801339E-2</v>
      </c>
      <c r="CB362" s="27">
        <f t="shared" si="790"/>
        <v>77.525472172835464</v>
      </c>
      <c r="CC362" s="27">
        <f t="shared" ca="1" si="856"/>
        <v>-2.1694175108801228E-2</v>
      </c>
      <c r="CD362" s="43">
        <f t="shared" ca="1" si="857"/>
        <v>-2.1694175108801228E-2</v>
      </c>
      <c r="CE362" s="25">
        <f t="shared" si="733"/>
        <v>572.04220680000003</v>
      </c>
      <c r="CF362" s="34">
        <f t="shared" si="734"/>
        <v>1</v>
      </c>
      <c r="CG362" s="23">
        <f t="shared" si="791"/>
        <v>-2.1694175108801339E-2</v>
      </c>
      <c r="CH362" s="27">
        <f t="shared" si="792"/>
        <v>65.506351714976745</v>
      </c>
      <c r="CI362" s="27">
        <f t="shared" ca="1" si="858"/>
        <v>-2.169417510880145E-2</v>
      </c>
      <c r="CJ362" s="43">
        <f t="shared" ca="1" si="859"/>
        <v>-2.169417510880145E-2</v>
      </c>
      <c r="CK362" s="25">
        <f t="shared" si="735"/>
        <v>553.07591388000003</v>
      </c>
      <c r="CL362" s="34">
        <f t="shared" si="736"/>
        <v>1</v>
      </c>
      <c r="CM362" s="23">
        <f t="shared" si="793"/>
        <v>-2.1694175108801339E-2</v>
      </c>
      <c r="CN362" s="27">
        <f t="shared" si="794"/>
        <v>89.255494502428618</v>
      </c>
      <c r="CO362" s="27">
        <f t="shared" ca="1" si="860"/>
        <v>-2.1694175108801228E-2</v>
      </c>
      <c r="CP362" s="43">
        <f t="shared" ca="1" si="861"/>
        <v>-2.1694175108801228E-2</v>
      </c>
      <c r="CQ362" s="25">
        <f t="shared" si="737"/>
        <v>538.03905731000009</v>
      </c>
      <c r="CR362" s="34">
        <f t="shared" si="738"/>
        <v>1</v>
      </c>
      <c r="CS362" s="23">
        <f t="shared" si="795"/>
        <v>-2.1694175108801339E-2</v>
      </c>
      <c r="CT362" s="27">
        <f t="shared" si="796"/>
        <v>78.870643063830656</v>
      </c>
      <c r="CU362" s="27">
        <f t="shared" ca="1" si="862"/>
        <v>-2.1694175108801339E-2</v>
      </c>
      <c r="CV362" s="43">
        <f t="shared" ca="1" si="863"/>
        <v>-2.1694175108801339E-2</v>
      </c>
      <c r="CW362" s="25">
        <f t="shared" si="739"/>
        <v>553.07591388000003</v>
      </c>
      <c r="CX362" s="34">
        <f t="shared" si="797"/>
        <v>1</v>
      </c>
      <c r="CY362" s="23">
        <f t="shared" si="798"/>
        <v>-2.1694175108801339E-2</v>
      </c>
      <c r="CZ362" s="27">
        <f t="shared" si="799"/>
        <v>82.727411434668483</v>
      </c>
      <c r="DA362" s="27">
        <f t="shared" ca="1" si="864"/>
        <v>-2.169417510880145E-2</v>
      </c>
      <c r="DB362" s="43">
        <f t="shared" ca="1" si="865"/>
        <v>-2.169417510880145E-2</v>
      </c>
      <c r="DC362" s="25">
        <f t="shared" si="740"/>
        <v>553.07591388000003</v>
      </c>
      <c r="DD362" s="34">
        <f t="shared" si="741"/>
        <v>1</v>
      </c>
      <c r="DE362" s="23">
        <f t="shared" si="800"/>
        <v>-2.1694175108801339E-2</v>
      </c>
      <c r="DF362" s="27">
        <f t="shared" si="801"/>
        <v>103.96629260635331</v>
      </c>
      <c r="DG362" s="27">
        <f t="shared" ca="1" si="829"/>
        <v>-2.1694175108801339E-2</v>
      </c>
      <c r="DH362" s="43">
        <f t="shared" ca="1" si="830"/>
        <v>-2.1694175108801339E-2</v>
      </c>
      <c r="DI362" s="25">
        <f t="shared" si="742"/>
        <v>583.38279639999996</v>
      </c>
      <c r="DJ362" s="26">
        <f t="shared" si="743"/>
        <v>1</v>
      </c>
      <c r="DK362" s="23">
        <f t="shared" si="802"/>
        <v>-2.1694175108801339E-2</v>
      </c>
      <c r="DL362" s="27">
        <f t="shared" si="803"/>
        <v>147.27235024079562</v>
      </c>
      <c r="DM362" s="27">
        <f t="shared" ca="1" si="866"/>
        <v>-2.1694175108801228E-2</v>
      </c>
      <c r="DN362" s="43">
        <f t="shared" ca="1" si="867"/>
        <v>-2.1694175108801228E-2</v>
      </c>
      <c r="DO362" s="25">
        <f t="shared" si="744"/>
        <v>572.04220680000003</v>
      </c>
      <c r="DP362" s="26">
        <f t="shared" si="745"/>
        <v>1</v>
      </c>
      <c r="DQ362" s="23">
        <f t="shared" si="804"/>
        <v>-2.1694175108801339E-2</v>
      </c>
      <c r="DR362" s="27">
        <f t="shared" si="805"/>
        <v>150.68099669845159</v>
      </c>
      <c r="DS362" s="27">
        <f t="shared" ca="1" si="868"/>
        <v>-2.1694175108801339E-2</v>
      </c>
      <c r="DT362" s="43">
        <f t="shared" ca="1" si="869"/>
        <v>-2.1694175108801339E-2</v>
      </c>
      <c r="DU362" s="25">
        <f t="shared" si="746"/>
        <v>553.07591388000003</v>
      </c>
      <c r="DV362" s="26">
        <f t="shared" si="747"/>
        <v>1</v>
      </c>
      <c r="DW362" s="23">
        <f t="shared" si="806"/>
        <v>-2.1694175108801339E-2</v>
      </c>
      <c r="DX362" s="27">
        <f t="shared" si="807"/>
        <v>91.420874360424435</v>
      </c>
      <c r="DY362" s="27">
        <f t="shared" ca="1" si="870"/>
        <v>-2.1694175108801339E-2</v>
      </c>
      <c r="DZ362" s="43">
        <f t="shared" ca="1" si="871"/>
        <v>-2.1694175108801339E-2</v>
      </c>
      <c r="EA362" s="25">
        <f t="shared" si="748"/>
        <v>553.07591388000003</v>
      </c>
      <c r="EB362" s="34">
        <f t="shared" si="808"/>
        <v>1</v>
      </c>
      <c r="EC362" s="23">
        <f t="shared" si="809"/>
        <v>-2.1694175108801339E-2</v>
      </c>
      <c r="ED362" s="27">
        <f t="shared" si="810"/>
        <v>134.54358685886965</v>
      </c>
      <c r="EE362" s="27">
        <f t="shared" ca="1" si="872"/>
        <v>-2.1694175108801339E-2</v>
      </c>
      <c r="EF362" s="43">
        <f t="shared" ca="1" si="873"/>
        <v>-2.1694175108801339E-2</v>
      </c>
      <c r="EG362" s="25">
        <f t="shared" si="749"/>
        <v>583.38279639999996</v>
      </c>
      <c r="EH362" s="26">
        <f t="shared" si="811"/>
        <v>1</v>
      </c>
      <c r="EI362" s="23">
        <f t="shared" si="812"/>
        <v>-2.1694175108801339E-2</v>
      </c>
      <c r="EJ362" s="27">
        <f t="shared" si="813"/>
        <v>135.82688078637625</v>
      </c>
      <c r="EK362" s="27">
        <f t="shared" ca="1" si="874"/>
        <v>-2.1694175108801339E-2</v>
      </c>
      <c r="EL362" s="43">
        <f t="shared" ca="1" si="875"/>
        <v>-2.1694175108801339E-2</v>
      </c>
      <c r="EM362" s="25">
        <f t="shared" si="750"/>
        <v>572.04220680000003</v>
      </c>
      <c r="EN362" s="26">
        <f t="shared" si="814"/>
        <v>1</v>
      </c>
      <c r="EO362" s="23">
        <f t="shared" si="815"/>
        <v>-2.1694175108801339E-2</v>
      </c>
      <c r="EP362" s="27">
        <f t="shared" si="816"/>
        <v>101.08081038859164</v>
      </c>
      <c r="EQ362" s="27">
        <f t="shared" ca="1" si="876"/>
        <v>-2.1694175108801228E-2</v>
      </c>
      <c r="ER362" s="43">
        <f t="shared" ca="1" si="877"/>
        <v>-2.1694175108801228E-2</v>
      </c>
      <c r="ES362" s="25">
        <f t="shared" si="751"/>
        <v>553.07591388000003</v>
      </c>
      <c r="ET362" s="26">
        <f t="shared" si="817"/>
        <v>1</v>
      </c>
      <c r="EU362" s="23">
        <f t="shared" si="818"/>
        <v>-2.1694175108801339E-2</v>
      </c>
      <c r="EV362" s="27">
        <f t="shared" si="819"/>
        <v>96.882147868717738</v>
      </c>
      <c r="EW362" s="27">
        <f t="shared" ca="1" si="878"/>
        <v>-2.1694175108801339E-2</v>
      </c>
      <c r="EX362" s="43">
        <f t="shared" ca="1" si="879"/>
        <v>-2.1694175108801339E-2</v>
      </c>
      <c r="EY362" s="25">
        <f t="shared" si="752"/>
        <v>553.07591388000003</v>
      </c>
      <c r="EZ362" s="34">
        <f t="shared" si="820"/>
        <v>1</v>
      </c>
      <c r="FA362" s="23">
        <f t="shared" si="821"/>
        <v>-2.1694175108801339E-2</v>
      </c>
      <c r="FB362" s="27">
        <f t="shared" si="822"/>
        <v>116.29969533324198</v>
      </c>
      <c r="FC362" s="27">
        <f t="shared" ca="1" si="880"/>
        <v>-2.1694175108801339E-2</v>
      </c>
      <c r="FD362" s="43">
        <f t="shared" ca="1" si="881"/>
        <v>-2.1694175108801339E-2</v>
      </c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25">
        <f t="shared" si="753"/>
        <v>553.07591388000003</v>
      </c>
      <c r="FT362" s="26">
        <f t="shared" si="823"/>
        <v>1</v>
      </c>
      <c r="FU362" s="23">
        <f t="shared" si="824"/>
        <v>-2.1694175108801339E-2</v>
      </c>
      <c r="FV362" s="27">
        <f t="shared" si="825"/>
        <v>11.862826946938863</v>
      </c>
      <c r="FW362" s="27">
        <f t="shared" ca="1" si="882"/>
        <v>-7.2447701849017609E-2</v>
      </c>
      <c r="FX362" s="43">
        <f t="shared" ca="1" si="883"/>
        <v>-7.2447701849017609E-2</v>
      </c>
      <c r="FY362" s="25">
        <f t="shared" si="754"/>
        <v>553.07591388000003</v>
      </c>
      <c r="FZ362" s="26">
        <f t="shared" si="826"/>
        <v>0</v>
      </c>
      <c r="GA362" s="23">
        <f t="shared" si="827"/>
        <v>1.1560831296534513E-2</v>
      </c>
      <c r="GB362" s="27">
        <f t="shared" si="828"/>
        <v>80.480571614795764</v>
      </c>
      <c r="GC362" s="27">
        <f t="shared" ca="1" si="884"/>
        <v>0</v>
      </c>
      <c r="GD362" s="43">
        <f t="shared" ca="1" si="885"/>
        <v>0</v>
      </c>
      <c r="GE362" s="47"/>
      <c r="GF362" s="47"/>
    </row>
    <row r="363" spans="1:188" x14ac:dyDescent="0.2">
      <c r="A363" s="30">
        <v>35703</v>
      </c>
      <c r="B363" s="34">
        <v>563.65999529999999</v>
      </c>
      <c r="C363" s="23">
        <v>1.1509411996942998E-2</v>
      </c>
      <c r="D363" s="24">
        <f t="shared" si="831"/>
        <v>-2.3094871591369359E-2</v>
      </c>
      <c r="E363" s="25" t="e">
        <f>#N/A</f>
        <v>#N/A</v>
      </c>
      <c r="F363" s="26">
        <v>1</v>
      </c>
      <c r="G363" s="23">
        <f t="shared" si="755"/>
        <v>-2.3094871591369359E-2</v>
      </c>
      <c r="H363" s="27">
        <f t="shared" si="756"/>
        <v>166.20410346594312</v>
      </c>
      <c r="I363" s="27">
        <f t="shared" ca="1" si="832"/>
        <v>-4.4288022511752234E-2</v>
      </c>
      <c r="J363" s="43">
        <f t="shared" ca="1" si="833"/>
        <v>-4.4288022511752234E-2</v>
      </c>
      <c r="K363" s="25" t="e">
        <f>#N/A</f>
        <v>#N/A</v>
      </c>
      <c r="L363" s="26">
        <v>0</v>
      </c>
      <c r="M363" s="23">
        <f t="shared" si="757"/>
        <v>1.1509411996942998E-2</v>
      </c>
      <c r="N363" s="27">
        <f t="shared" si="758"/>
        <v>14.890114497992434</v>
      </c>
      <c r="O363" s="27">
        <f t="shared" ca="1" si="834"/>
        <v>0</v>
      </c>
      <c r="P363" s="43">
        <f t="shared" ca="1" si="835"/>
        <v>0</v>
      </c>
      <c r="Q363" s="25">
        <f t="shared" si="721"/>
        <v>557.3640997</v>
      </c>
      <c r="R363" s="26">
        <f t="shared" si="759"/>
        <v>1</v>
      </c>
      <c r="S363" s="23">
        <f t="shared" si="760"/>
        <v>-2.3094871591369359E-2</v>
      </c>
      <c r="T363" s="27">
        <f t="shared" si="761"/>
        <v>109.81995724240024</v>
      </c>
      <c r="U363" s="27">
        <f t="shared" ca="1" si="836"/>
        <v>-4.4288022511752234E-2</v>
      </c>
      <c r="V363" s="43">
        <f t="shared" ca="1" si="837"/>
        <v>-4.4288022511752234E-2</v>
      </c>
      <c r="W363" s="25">
        <f t="shared" si="722"/>
        <v>570.32269715000007</v>
      </c>
      <c r="X363" s="26">
        <f t="shared" si="762"/>
        <v>0</v>
      </c>
      <c r="Y363" s="23">
        <f t="shared" si="763"/>
        <v>1.1509411996942998E-2</v>
      </c>
      <c r="Z363" s="27">
        <f t="shared" si="764"/>
        <v>210.10694770489221</v>
      </c>
      <c r="AA363" s="27">
        <f t="shared" ca="1" si="838"/>
        <v>-1.0434450311119337E-2</v>
      </c>
      <c r="AB363" s="43">
        <f t="shared" ca="1" si="839"/>
        <v>-1.0434450311119337E-2</v>
      </c>
      <c r="AC363" s="25">
        <f t="shared" si="723"/>
        <v>573.05169580000006</v>
      </c>
      <c r="AD363" s="26">
        <f t="shared" si="765"/>
        <v>1</v>
      </c>
      <c r="AE363" s="23">
        <f t="shared" si="766"/>
        <v>-2.3094871591369359E-2</v>
      </c>
      <c r="AF363" s="27">
        <f t="shared" si="767"/>
        <v>147.03730542882334</v>
      </c>
      <c r="AG363" s="27">
        <f t="shared" ca="1" si="840"/>
        <v>-4.4288022511752123E-2</v>
      </c>
      <c r="AH363" s="43">
        <f t="shared" ca="1" si="841"/>
        <v>-4.4288022511752123E-2</v>
      </c>
      <c r="AI363" s="25">
        <f t="shared" si="724"/>
        <v>557.3640997</v>
      </c>
      <c r="AJ363" s="26">
        <f t="shared" si="768"/>
        <v>1</v>
      </c>
      <c r="AK363" s="23">
        <f t="shared" si="769"/>
        <v>-2.3094871591369359E-2</v>
      </c>
      <c r="AL363" s="27">
        <f t="shared" si="770"/>
        <v>109.81995724240024</v>
      </c>
      <c r="AM363" s="27">
        <f t="shared" ca="1" si="842"/>
        <v>-4.4288022511752234E-2</v>
      </c>
      <c r="AN363" s="43">
        <f t="shared" ca="1" si="843"/>
        <v>-4.4288022511752234E-2</v>
      </c>
      <c r="AO363" s="25">
        <f t="shared" si="725"/>
        <v>557.3640997</v>
      </c>
      <c r="AP363" s="34">
        <f t="shared" si="771"/>
        <v>0.66666666666666663</v>
      </c>
      <c r="AQ363" s="23">
        <f t="shared" si="772"/>
        <v>-1.1560110395265241E-2</v>
      </c>
      <c r="AR363" s="27">
        <f t="shared" si="773"/>
        <v>159.03641707424987</v>
      </c>
      <c r="AS363" s="27">
        <f t="shared" ca="1" si="844"/>
        <v>-3.3003498444874713E-2</v>
      </c>
      <c r="AT363" s="43">
        <f t="shared" ca="1" si="845"/>
        <v>-3.3003498444874713E-2</v>
      </c>
      <c r="AU363" s="25">
        <f t="shared" si="726"/>
        <v>573.05169580000006</v>
      </c>
      <c r="AV363" s="26">
        <f t="shared" si="774"/>
        <v>1</v>
      </c>
      <c r="AW363" s="23">
        <f t="shared" si="775"/>
        <v>-2.3094871591369359E-2</v>
      </c>
      <c r="AX363" s="27">
        <f t="shared" si="776"/>
        <v>87.9715754193886</v>
      </c>
      <c r="AY363" s="27">
        <f t="shared" ca="1" si="846"/>
        <v>-4.4288022511752345E-2</v>
      </c>
      <c r="AZ363" s="43">
        <f t="shared" ca="1" si="847"/>
        <v>-4.4288022511752345E-2</v>
      </c>
      <c r="BA363" s="25">
        <f t="shared" si="727"/>
        <v>573.05169580000006</v>
      </c>
      <c r="BB363" s="26">
        <f t="shared" si="777"/>
        <v>1</v>
      </c>
      <c r="BC363" s="23">
        <f t="shared" si="778"/>
        <v>-2.3094871591369359E-2</v>
      </c>
      <c r="BD363" s="27">
        <f t="shared" si="779"/>
        <v>81.468983951346232</v>
      </c>
      <c r="BE363" s="27">
        <f t="shared" ca="1" si="848"/>
        <v>-4.4288022511752234E-2</v>
      </c>
      <c r="BF363" s="43">
        <f t="shared" ca="1" si="849"/>
        <v>-4.4288022511752234E-2</v>
      </c>
      <c r="BG363" s="25">
        <f t="shared" si="728"/>
        <v>557.3640997</v>
      </c>
      <c r="BH363" s="26">
        <f t="shared" si="780"/>
        <v>1</v>
      </c>
      <c r="BI363" s="23">
        <f t="shared" si="781"/>
        <v>-2.3094871591369359E-2</v>
      </c>
      <c r="BJ363" s="27">
        <f t="shared" si="782"/>
        <v>95.656186086379194</v>
      </c>
      <c r="BK363" s="27">
        <f t="shared" ca="1" si="850"/>
        <v>-4.4288022511752234E-2</v>
      </c>
      <c r="BL363" s="43">
        <f t="shared" ca="1" si="851"/>
        <v>-4.4288022511752234E-2</v>
      </c>
      <c r="BM363" s="25">
        <f t="shared" si="729"/>
        <v>570.64517154999999</v>
      </c>
      <c r="BN363" s="26">
        <f t="shared" si="783"/>
        <v>1</v>
      </c>
      <c r="BO363" s="23">
        <f t="shared" si="784"/>
        <v>-2.3094871591369359E-2</v>
      </c>
      <c r="BP363" s="27">
        <f t="shared" si="785"/>
        <v>46.832954097574714</v>
      </c>
      <c r="BQ363" s="27">
        <f t="shared" ca="1" si="852"/>
        <v>-4.4288022511752234E-2</v>
      </c>
      <c r="BR363" s="43">
        <f t="shared" ca="1" si="853"/>
        <v>-4.4288022511752234E-2</v>
      </c>
      <c r="BS363" s="25">
        <f t="shared" si="730"/>
        <v>557.3640997</v>
      </c>
      <c r="BT363" s="34">
        <f t="shared" si="786"/>
        <v>1</v>
      </c>
      <c r="BU363" s="23">
        <f t="shared" si="787"/>
        <v>-2.3094871591369359E-2</v>
      </c>
      <c r="BV363" s="27">
        <f t="shared" si="788"/>
        <v>78.684860100715554</v>
      </c>
      <c r="BW363" s="27">
        <f t="shared" ca="1" si="854"/>
        <v>-4.4288022511752123E-2</v>
      </c>
      <c r="BX363" s="43">
        <f t="shared" ca="1" si="855"/>
        <v>-4.4288022511752123E-2</v>
      </c>
      <c r="BY363" s="25">
        <f t="shared" si="731"/>
        <v>570.32269715000007</v>
      </c>
      <c r="BZ363" s="50">
        <f t="shared" si="732"/>
        <v>0</v>
      </c>
      <c r="CA363" s="23">
        <f t="shared" si="789"/>
        <v>1.1509411996942998E-2</v>
      </c>
      <c r="CB363" s="27">
        <f t="shared" si="790"/>
        <v>78.417744772330167</v>
      </c>
      <c r="CC363" s="27">
        <f t="shared" ca="1" si="856"/>
        <v>-1.0434450311119225E-2</v>
      </c>
      <c r="CD363" s="43">
        <f t="shared" ca="1" si="857"/>
        <v>-1.0434450311119225E-2</v>
      </c>
      <c r="CE363" s="25">
        <f t="shared" si="733"/>
        <v>573.05169580000006</v>
      </c>
      <c r="CF363" s="34">
        <f t="shared" si="734"/>
        <v>1</v>
      </c>
      <c r="CG363" s="23">
        <f t="shared" si="791"/>
        <v>-2.3094871591369359E-2</v>
      </c>
      <c r="CH363" s="27">
        <f t="shared" si="792"/>
        <v>63.993490933700279</v>
      </c>
      <c r="CI363" s="27">
        <f t="shared" ca="1" si="858"/>
        <v>-4.4288022511752345E-2</v>
      </c>
      <c r="CJ363" s="43">
        <f t="shared" ca="1" si="859"/>
        <v>-4.4288022511752345E-2</v>
      </c>
      <c r="CK363" s="25">
        <f t="shared" si="735"/>
        <v>557.3640997</v>
      </c>
      <c r="CL363" s="34">
        <f t="shared" si="736"/>
        <v>1</v>
      </c>
      <c r="CM363" s="23">
        <f t="shared" si="793"/>
        <v>-2.3094871591369359E-2</v>
      </c>
      <c r="CN363" s="27">
        <f t="shared" si="794"/>
        <v>87.194150318070854</v>
      </c>
      <c r="CO363" s="27">
        <f t="shared" ca="1" si="860"/>
        <v>-4.4288022511752234E-2</v>
      </c>
      <c r="CP363" s="43">
        <f t="shared" ca="1" si="861"/>
        <v>-4.4288022511752234E-2</v>
      </c>
      <c r="CQ363" s="25">
        <f t="shared" si="737"/>
        <v>540.07571174000009</v>
      </c>
      <c r="CR363" s="34">
        <f t="shared" si="738"/>
        <v>1</v>
      </c>
      <c r="CS363" s="23">
        <f t="shared" si="795"/>
        <v>-2.3094871591369359E-2</v>
      </c>
      <c r="CT363" s="27">
        <f t="shared" si="796"/>
        <v>77.049135689942759</v>
      </c>
      <c r="CU363" s="27">
        <f t="shared" ca="1" si="862"/>
        <v>-4.4288022511752234E-2</v>
      </c>
      <c r="CV363" s="43">
        <f t="shared" ca="1" si="863"/>
        <v>-4.4288022511752234E-2</v>
      </c>
      <c r="CW363" s="25">
        <f t="shared" si="739"/>
        <v>557.3640997</v>
      </c>
      <c r="CX363" s="34">
        <f t="shared" si="797"/>
        <v>0.75</v>
      </c>
      <c r="CY363" s="23">
        <f t="shared" si="798"/>
        <v>-1.444380069429127E-2</v>
      </c>
      <c r="CZ363" s="27">
        <f t="shared" si="799"/>
        <v>81.532513191951494</v>
      </c>
      <c r="DA363" s="27">
        <f t="shared" ca="1" si="864"/>
        <v>-3.5824629461594149E-2</v>
      </c>
      <c r="DB363" s="43">
        <f t="shared" ca="1" si="865"/>
        <v>-3.5824629461594149E-2</v>
      </c>
      <c r="DC363" s="25">
        <f t="shared" si="740"/>
        <v>557.3640997</v>
      </c>
      <c r="DD363" s="34">
        <f t="shared" si="741"/>
        <v>0.83333333333333326</v>
      </c>
      <c r="DE363" s="23">
        <f t="shared" si="800"/>
        <v>-1.6366260893641956E-2</v>
      </c>
      <c r="DF363" s="27">
        <f t="shared" si="801"/>
        <v>102.26475313741301</v>
      </c>
      <c r="DG363" s="27">
        <f t="shared" ca="1" si="829"/>
        <v>-3.7705383472740217E-2</v>
      </c>
      <c r="DH363" s="43">
        <f t="shared" ca="1" si="830"/>
        <v>-3.7705383472740217E-2</v>
      </c>
      <c r="DI363" s="25">
        <f t="shared" si="742"/>
        <v>570.32269715000007</v>
      </c>
      <c r="DJ363" s="26">
        <f t="shared" si="743"/>
        <v>0</v>
      </c>
      <c r="DK363" s="23">
        <f t="shared" si="802"/>
        <v>1.1509411996942998E-2</v>
      </c>
      <c r="DL363" s="27">
        <f t="shared" si="803"/>
        <v>148.96736839547503</v>
      </c>
      <c r="DM363" s="27">
        <f t="shared" ca="1" si="866"/>
        <v>-1.0434450311119225E-2</v>
      </c>
      <c r="DN363" s="43">
        <f t="shared" ca="1" si="867"/>
        <v>-1.0434450311119225E-2</v>
      </c>
      <c r="DO363" s="25">
        <f t="shared" si="744"/>
        <v>573.05169580000006</v>
      </c>
      <c r="DP363" s="26">
        <f t="shared" si="745"/>
        <v>1</v>
      </c>
      <c r="DQ363" s="23">
        <f t="shared" si="804"/>
        <v>-2.3094871591369359E-2</v>
      </c>
      <c r="DR363" s="27">
        <f t="shared" si="805"/>
        <v>147.20103842844131</v>
      </c>
      <c r="DS363" s="27">
        <f t="shared" ca="1" si="868"/>
        <v>-4.4288022511752234E-2</v>
      </c>
      <c r="DT363" s="43">
        <f t="shared" ca="1" si="869"/>
        <v>-4.4288022511752234E-2</v>
      </c>
      <c r="DU363" s="25">
        <f t="shared" si="746"/>
        <v>557.3640997</v>
      </c>
      <c r="DV363" s="26">
        <f t="shared" si="747"/>
        <v>1</v>
      </c>
      <c r="DW363" s="23">
        <f t="shared" si="806"/>
        <v>-2.3094871591369359E-2</v>
      </c>
      <c r="DX363" s="27">
        <f t="shared" si="807"/>
        <v>89.309521006299718</v>
      </c>
      <c r="DY363" s="27">
        <f t="shared" ca="1" si="870"/>
        <v>-4.4288022511752345E-2</v>
      </c>
      <c r="DZ363" s="43">
        <f t="shared" ca="1" si="871"/>
        <v>-4.4288022511752345E-2</v>
      </c>
      <c r="EA363" s="25">
        <f t="shared" si="748"/>
        <v>557.3640997</v>
      </c>
      <c r="EB363" s="34">
        <f t="shared" si="808"/>
        <v>0.66666666666666663</v>
      </c>
      <c r="EC363" s="23">
        <f t="shared" si="809"/>
        <v>-1.1560110395265241E-2</v>
      </c>
      <c r="ED363" s="27">
        <f t="shared" si="810"/>
        <v>132.98824814180614</v>
      </c>
      <c r="EE363" s="27">
        <f t="shared" ca="1" si="872"/>
        <v>-3.3003498444874713E-2</v>
      </c>
      <c r="EF363" s="43">
        <f t="shared" ca="1" si="873"/>
        <v>-3.3003498444874713E-2</v>
      </c>
      <c r="EG363" s="25">
        <f t="shared" si="749"/>
        <v>570.32269715000007</v>
      </c>
      <c r="EH363" s="26">
        <f t="shared" si="811"/>
        <v>0</v>
      </c>
      <c r="EI363" s="23">
        <f t="shared" si="812"/>
        <v>1.1509411996942998E-2</v>
      </c>
      <c r="EJ363" s="27">
        <f t="shared" si="813"/>
        <v>137.39016831760631</v>
      </c>
      <c r="EK363" s="27">
        <f t="shared" ca="1" si="874"/>
        <v>-1.0434450311119448E-2</v>
      </c>
      <c r="EL363" s="43">
        <f t="shared" ca="1" si="875"/>
        <v>-1.0434450311119448E-2</v>
      </c>
      <c r="EM363" s="25">
        <f t="shared" si="750"/>
        <v>573.05169580000006</v>
      </c>
      <c r="EN363" s="26">
        <f t="shared" si="814"/>
        <v>1</v>
      </c>
      <c r="EO363" s="23">
        <f t="shared" si="815"/>
        <v>-2.3094871591369359E-2</v>
      </c>
      <c r="EP363" s="27">
        <f t="shared" si="816"/>
        <v>98.746362052315561</v>
      </c>
      <c r="EQ363" s="27">
        <f t="shared" ca="1" si="876"/>
        <v>-4.4288022511752234E-2</v>
      </c>
      <c r="ER363" s="43">
        <f t="shared" ca="1" si="877"/>
        <v>-4.4288022511752234E-2</v>
      </c>
      <c r="ES363" s="25">
        <f t="shared" si="751"/>
        <v>557.3640997</v>
      </c>
      <c r="ET363" s="26">
        <f t="shared" si="817"/>
        <v>1</v>
      </c>
      <c r="EU363" s="23">
        <f t="shared" si="818"/>
        <v>-2.3094871591369359E-2</v>
      </c>
      <c r="EV363" s="27">
        <f t="shared" si="819"/>
        <v>94.644667104193644</v>
      </c>
      <c r="EW363" s="27">
        <f t="shared" ca="1" si="878"/>
        <v>-4.4288022511752234E-2</v>
      </c>
      <c r="EX363" s="43">
        <f t="shared" ca="1" si="879"/>
        <v>-4.4288022511752234E-2</v>
      </c>
      <c r="EY363" s="25">
        <f t="shared" si="752"/>
        <v>557.3640997</v>
      </c>
      <c r="EZ363" s="34">
        <f t="shared" si="820"/>
        <v>0.66666666666666663</v>
      </c>
      <c r="FA363" s="23">
        <f t="shared" si="821"/>
        <v>-1.1560110395265241E-2</v>
      </c>
      <c r="FB363" s="27">
        <f t="shared" si="822"/>
        <v>114.95525801625399</v>
      </c>
      <c r="FC363" s="27">
        <f t="shared" ca="1" si="880"/>
        <v>-3.3003498444874602E-2</v>
      </c>
      <c r="FD363" s="43">
        <f t="shared" ca="1" si="881"/>
        <v>-3.3003498444874602E-2</v>
      </c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25">
        <f t="shared" si="753"/>
        <v>557.3640997</v>
      </c>
      <c r="FT363" s="26">
        <f t="shared" si="823"/>
        <v>1</v>
      </c>
      <c r="FU363" s="23">
        <f t="shared" si="824"/>
        <v>-2.3094871591369359E-2</v>
      </c>
      <c r="FV363" s="27">
        <f t="shared" si="825"/>
        <v>11.588856481888675</v>
      </c>
      <c r="FW363" s="27">
        <f t="shared" ca="1" si="882"/>
        <v>-9.3869403069094082E-2</v>
      </c>
      <c r="FX363" s="43">
        <f t="shared" ca="1" si="883"/>
        <v>-9.3869403069094082E-2</v>
      </c>
      <c r="FY363" s="25">
        <f t="shared" si="754"/>
        <v>557.3640997</v>
      </c>
      <c r="FZ363" s="26">
        <f t="shared" si="826"/>
        <v>0</v>
      </c>
      <c r="GA363" s="23">
        <f t="shared" si="827"/>
        <v>1.1509411996942998E-2</v>
      </c>
      <c r="GB363" s="27">
        <f t="shared" si="828"/>
        <v>81.406855671259919</v>
      </c>
      <c r="GC363" s="27">
        <f t="shared" ca="1" si="884"/>
        <v>0</v>
      </c>
      <c r="GD363" s="43">
        <f t="shared" ca="1" si="885"/>
        <v>0</v>
      </c>
      <c r="GE363" s="47"/>
      <c r="GF363" s="47"/>
    </row>
    <row r="364" spans="1:188" x14ac:dyDescent="0.2">
      <c r="A364" s="30">
        <v>35734</v>
      </c>
      <c r="B364" s="34">
        <v>522.67773279999994</v>
      </c>
      <c r="C364" s="23">
        <v>1.1391774086256135E-2</v>
      </c>
      <c r="D364" s="24">
        <f t="shared" si="831"/>
        <v>-7.2707417311366651E-2</v>
      </c>
      <c r="E364" s="25" t="e">
        <f>#N/A</f>
        <v>#N/A</v>
      </c>
      <c r="F364" s="26">
        <v>1</v>
      </c>
      <c r="G364" s="23">
        <f t="shared" si="755"/>
        <v>-7.2707417311366651E-2</v>
      </c>
      <c r="H364" s="27">
        <f t="shared" si="756"/>
        <v>154.11983235638323</v>
      </c>
      <c r="I364" s="27">
        <f t="shared" ca="1" si="832"/>
        <v>-0.11377537208846178</v>
      </c>
      <c r="J364" s="43">
        <f t="shared" ca="1" si="833"/>
        <v>-0.11377537208846178</v>
      </c>
      <c r="K364" s="25" t="e">
        <f>#N/A</f>
        <v>#N/A</v>
      </c>
      <c r="L364" s="26">
        <v>0</v>
      </c>
      <c r="M364" s="23">
        <f t="shared" si="757"/>
        <v>1.1391774086256135E-2</v>
      </c>
      <c r="N364" s="27">
        <f t="shared" si="758"/>
        <v>15.059739318472051</v>
      </c>
      <c r="O364" s="27">
        <f t="shared" ca="1" si="834"/>
        <v>0</v>
      </c>
      <c r="P364" s="43">
        <f t="shared" ca="1" si="835"/>
        <v>0</v>
      </c>
      <c r="Q364" s="25">
        <f t="shared" si="721"/>
        <v>557.88259879000009</v>
      </c>
      <c r="R364" s="26">
        <f t="shared" si="759"/>
        <v>1</v>
      </c>
      <c r="S364" s="23">
        <f t="shared" si="760"/>
        <v>-7.2707417311366651E-2</v>
      </c>
      <c r="T364" s="27">
        <f t="shared" si="761"/>
        <v>101.8352317820606</v>
      </c>
      <c r="U364" s="27">
        <f t="shared" ca="1" si="836"/>
        <v>-0.11377537208846178</v>
      </c>
      <c r="V364" s="43">
        <f t="shared" ca="1" si="837"/>
        <v>-0.11377537208846178</v>
      </c>
      <c r="W364" s="25">
        <f t="shared" si="722"/>
        <v>543.16886404999991</v>
      </c>
      <c r="X364" s="26">
        <f t="shared" si="762"/>
        <v>0</v>
      </c>
      <c r="Y364" s="23">
        <f t="shared" si="763"/>
        <v>1.1391774086256135E-2</v>
      </c>
      <c r="Z364" s="27">
        <f t="shared" si="764"/>
        <v>212.50043858709918</v>
      </c>
      <c r="AA364" s="27">
        <f t="shared" ca="1" si="838"/>
        <v>0</v>
      </c>
      <c r="AB364" s="43">
        <f t="shared" ca="1" si="839"/>
        <v>0</v>
      </c>
      <c r="AC364" s="25">
        <f t="shared" si="723"/>
        <v>567.33592011999997</v>
      </c>
      <c r="AD364" s="26">
        <f t="shared" si="765"/>
        <v>0</v>
      </c>
      <c r="AE364" s="23">
        <f t="shared" si="766"/>
        <v>1.1391774086256135E-2</v>
      </c>
      <c r="AF364" s="27">
        <f t="shared" si="767"/>
        <v>148.71232119452034</v>
      </c>
      <c r="AG364" s="27">
        <f t="shared" ca="1" si="840"/>
        <v>-3.3400767572676848E-2</v>
      </c>
      <c r="AH364" s="43">
        <f t="shared" ca="1" si="841"/>
        <v>-3.3400767572676848E-2</v>
      </c>
      <c r="AI364" s="25">
        <f t="shared" si="724"/>
        <v>557.88259879000009</v>
      </c>
      <c r="AJ364" s="26">
        <f t="shared" si="768"/>
        <v>1</v>
      </c>
      <c r="AK364" s="23">
        <f t="shared" si="769"/>
        <v>-7.2707417311366651E-2</v>
      </c>
      <c r="AL364" s="27">
        <f t="shared" si="770"/>
        <v>101.8352317820606</v>
      </c>
      <c r="AM364" s="27">
        <f t="shared" ca="1" si="842"/>
        <v>-0.11377537208846178</v>
      </c>
      <c r="AN364" s="43">
        <f t="shared" ca="1" si="843"/>
        <v>-0.11377537208846178</v>
      </c>
      <c r="AO364" s="25">
        <f t="shared" si="725"/>
        <v>557.88259879000009</v>
      </c>
      <c r="AP364" s="34">
        <f t="shared" si="771"/>
        <v>0.33333333333333331</v>
      </c>
      <c r="AQ364" s="23">
        <f t="shared" si="772"/>
        <v>-1.6641289712951462E-2</v>
      </c>
      <c r="AR364" s="27">
        <f t="shared" si="773"/>
        <v>156.38984598280751</v>
      </c>
      <c r="AS364" s="27">
        <f t="shared" ca="1" si="844"/>
        <v>-4.909556737866394E-2</v>
      </c>
      <c r="AT364" s="43">
        <f t="shared" ca="1" si="845"/>
        <v>-4.909556737866394E-2</v>
      </c>
      <c r="AU364" s="25">
        <f t="shared" si="726"/>
        <v>567.33592011999997</v>
      </c>
      <c r="AV364" s="26">
        <f t="shared" si="774"/>
        <v>0</v>
      </c>
      <c r="AW364" s="23">
        <f t="shared" si="775"/>
        <v>1.1391774086256135E-2</v>
      </c>
      <c r="AX364" s="27">
        <f t="shared" si="776"/>
        <v>88.973727732578311</v>
      </c>
      <c r="AY364" s="27">
        <f t="shared" ca="1" si="846"/>
        <v>-3.3400767572677181E-2</v>
      </c>
      <c r="AZ364" s="43">
        <f t="shared" ca="1" si="847"/>
        <v>-3.3400767572677181E-2</v>
      </c>
      <c r="BA364" s="25">
        <f t="shared" si="727"/>
        <v>567.33592011999997</v>
      </c>
      <c r="BB364" s="26">
        <f t="shared" si="777"/>
        <v>1</v>
      </c>
      <c r="BC364" s="23">
        <f t="shared" si="778"/>
        <v>-7.2707417311366651E-2</v>
      </c>
      <c r="BD364" s="27">
        <f t="shared" si="779"/>
        <v>75.54558453726267</v>
      </c>
      <c r="BE364" s="27">
        <f t="shared" ca="1" si="848"/>
        <v>-0.11377537208846167</v>
      </c>
      <c r="BF364" s="43">
        <f t="shared" ca="1" si="849"/>
        <v>-0.11377537208846167</v>
      </c>
      <c r="BG364" s="25">
        <f t="shared" si="728"/>
        <v>557.88259879000009</v>
      </c>
      <c r="BH364" s="26">
        <f t="shared" si="780"/>
        <v>1</v>
      </c>
      <c r="BI364" s="23">
        <f t="shared" si="781"/>
        <v>-7.2707417311366651E-2</v>
      </c>
      <c r="BJ364" s="27">
        <f t="shared" si="782"/>
        <v>88.701271846183076</v>
      </c>
      <c r="BK364" s="27">
        <f t="shared" ca="1" si="850"/>
        <v>-0.11377537208846178</v>
      </c>
      <c r="BL364" s="43">
        <f t="shared" ca="1" si="851"/>
        <v>-0.11377537208846178</v>
      </c>
      <c r="BM364" s="25">
        <f t="shared" si="729"/>
        <v>564.65603529999998</v>
      </c>
      <c r="BN364" s="26">
        <f t="shared" si="783"/>
        <v>1</v>
      </c>
      <c r="BO364" s="23">
        <f t="shared" si="784"/>
        <v>-7.2707417311366651E-2</v>
      </c>
      <c r="BP364" s="27">
        <f t="shared" si="785"/>
        <v>43.427850960078267</v>
      </c>
      <c r="BQ364" s="27">
        <f t="shared" ca="1" si="852"/>
        <v>-0.11377537208846178</v>
      </c>
      <c r="BR364" s="43">
        <f t="shared" ca="1" si="853"/>
        <v>-0.11377537208846178</v>
      </c>
      <c r="BS364" s="25">
        <f t="shared" si="730"/>
        <v>557.88259879000009</v>
      </c>
      <c r="BT364" s="34">
        <f t="shared" si="786"/>
        <v>0.75</v>
      </c>
      <c r="BU364" s="23">
        <f t="shared" si="787"/>
        <v>-5.1682619461960955E-2</v>
      </c>
      <c r="BV364" s="27">
        <f t="shared" si="788"/>
        <v>74.618220418712639</v>
      </c>
      <c r="BW364" s="27">
        <f t="shared" ca="1" si="854"/>
        <v>-9.3681720959515435E-2</v>
      </c>
      <c r="BX364" s="43">
        <f t="shared" ca="1" si="855"/>
        <v>-9.3681720959515435E-2</v>
      </c>
      <c r="BY364" s="25">
        <f t="shared" si="731"/>
        <v>543.16886404999991</v>
      </c>
      <c r="BZ364" s="50">
        <f t="shared" si="732"/>
        <v>0</v>
      </c>
      <c r="CA364" s="23">
        <f t="shared" si="789"/>
        <v>1.1391774086256135E-2</v>
      </c>
      <c r="CB364" s="27">
        <f t="shared" si="790"/>
        <v>79.311062005130239</v>
      </c>
      <c r="CC364" s="27">
        <f t="shared" ca="1" si="856"/>
        <v>0</v>
      </c>
      <c r="CD364" s="43">
        <f t="shared" ca="1" si="857"/>
        <v>0</v>
      </c>
      <c r="CE364" s="25">
        <f t="shared" si="733"/>
        <v>567.33592011999997</v>
      </c>
      <c r="CF364" s="34">
        <f t="shared" si="734"/>
        <v>0</v>
      </c>
      <c r="CG364" s="23">
        <f t="shared" si="791"/>
        <v>1.1391774086256135E-2</v>
      </c>
      <c r="CH364" s="27">
        <f t="shared" si="792"/>
        <v>64.722490325407875</v>
      </c>
      <c r="CI364" s="27">
        <f t="shared" ca="1" si="858"/>
        <v>-3.340076757267707E-2</v>
      </c>
      <c r="CJ364" s="43">
        <f t="shared" ca="1" si="859"/>
        <v>-3.340076757267707E-2</v>
      </c>
      <c r="CK364" s="25">
        <f t="shared" si="735"/>
        <v>557.88259879000009</v>
      </c>
      <c r="CL364" s="34">
        <f t="shared" si="736"/>
        <v>1</v>
      </c>
      <c r="CM364" s="23">
        <f t="shared" si="793"/>
        <v>-7.2707417311366651E-2</v>
      </c>
      <c r="CN364" s="27">
        <f t="shared" si="794"/>
        <v>80.85448884378485</v>
      </c>
      <c r="CO364" s="27">
        <f t="shared" ca="1" si="860"/>
        <v>-0.11377537208846156</v>
      </c>
      <c r="CP364" s="43">
        <f t="shared" ca="1" si="861"/>
        <v>-0.11377537208846156</v>
      </c>
      <c r="CQ364" s="25">
        <f t="shared" si="737"/>
        <v>540.64875941500009</v>
      </c>
      <c r="CR364" s="34">
        <f t="shared" si="738"/>
        <v>1</v>
      </c>
      <c r="CS364" s="23">
        <f t="shared" si="795"/>
        <v>-7.2707417311366651E-2</v>
      </c>
      <c r="CT364" s="27">
        <f t="shared" si="796"/>
        <v>71.447092027853969</v>
      </c>
      <c r="CU364" s="27">
        <f t="shared" ca="1" si="862"/>
        <v>-0.11377537208846189</v>
      </c>
      <c r="CV364" s="43">
        <f t="shared" ca="1" si="863"/>
        <v>-0.11377537208846189</v>
      </c>
      <c r="CW364" s="25">
        <f t="shared" si="739"/>
        <v>557.88259879000009</v>
      </c>
      <c r="CX364" s="34">
        <f t="shared" si="797"/>
        <v>0.5</v>
      </c>
      <c r="CY364" s="23">
        <f t="shared" si="798"/>
        <v>-3.0657821612555258E-2</v>
      </c>
      <c r="CZ364" s="27">
        <f t="shared" si="799"/>
        <v>79.032903946889334</v>
      </c>
      <c r="DA364" s="27">
        <f t="shared" ca="1" si="864"/>
        <v>-6.5384145974780039E-2</v>
      </c>
      <c r="DB364" s="43">
        <f t="shared" ca="1" si="865"/>
        <v>-6.5384145974780039E-2</v>
      </c>
      <c r="DC364" s="25">
        <f t="shared" si="740"/>
        <v>557.88259879000009</v>
      </c>
      <c r="DD364" s="34">
        <f t="shared" si="741"/>
        <v>0.54166666666666663</v>
      </c>
      <c r="DE364" s="23">
        <f t="shared" si="800"/>
        <v>-3.2993910262489226E-2</v>
      </c>
      <c r="DF364" s="27">
        <f t="shared" si="801"/>
        <v>98.890639049381591</v>
      </c>
      <c r="DG364" s="27">
        <f t="shared" ca="1" si="829"/>
        <v>-6.9455245696517176E-2</v>
      </c>
      <c r="DH364" s="43">
        <f t="shared" ca="1" si="830"/>
        <v>-6.9455245696517176E-2</v>
      </c>
      <c r="DI364" s="25">
        <f t="shared" si="742"/>
        <v>543.16886404999991</v>
      </c>
      <c r="DJ364" s="26">
        <f t="shared" si="743"/>
        <v>0</v>
      </c>
      <c r="DK364" s="23">
        <f t="shared" si="802"/>
        <v>1.1391774086256135E-2</v>
      </c>
      <c r="DL364" s="27">
        <f t="shared" si="803"/>
        <v>150.66437100246037</v>
      </c>
      <c r="DM364" s="27">
        <f t="shared" ca="1" si="866"/>
        <v>0</v>
      </c>
      <c r="DN364" s="43">
        <f t="shared" ca="1" si="867"/>
        <v>0</v>
      </c>
      <c r="DO364" s="25">
        <f t="shared" si="744"/>
        <v>567.33592011999997</v>
      </c>
      <c r="DP364" s="26">
        <f t="shared" si="745"/>
        <v>0</v>
      </c>
      <c r="DQ364" s="23">
        <f t="shared" si="804"/>
        <v>1.1391774086256135E-2</v>
      </c>
      <c r="DR364" s="27">
        <f t="shared" si="805"/>
        <v>148.8779194034804</v>
      </c>
      <c r="DS364" s="27">
        <f t="shared" ca="1" si="868"/>
        <v>-3.340076757267707E-2</v>
      </c>
      <c r="DT364" s="43">
        <f t="shared" ca="1" si="869"/>
        <v>-3.340076757267707E-2</v>
      </c>
      <c r="DU364" s="25">
        <f t="shared" si="746"/>
        <v>557.88259879000009</v>
      </c>
      <c r="DV364" s="26">
        <f t="shared" si="747"/>
        <v>1</v>
      </c>
      <c r="DW364" s="23">
        <f t="shared" si="806"/>
        <v>-7.2707417311366651E-2</v>
      </c>
      <c r="DX364" s="27">
        <f t="shared" si="807"/>
        <v>82.816056392616417</v>
      </c>
      <c r="DY364" s="27">
        <f t="shared" ca="1" si="870"/>
        <v>-0.11377537208846178</v>
      </c>
      <c r="DZ364" s="43">
        <f t="shared" ca="1" si="871"/>
        <v>-0.11377537208846178</v>
      </c>
      <c r="EA364" s="25">
        <f t="shared" si="748"/>
        <v>557.88259879000009</v>
      </c>
      <c r="EB364" s="34">
        <f t="shared" si="808"/>
        <v>0.33333333333333331</v>
      </c>
      <c r="EC364" s="23">
        <f t="shared" si="809"/>
        <v>-1.6641289712951462E-2</v>
      </c>
      <c r="ED364" s="27">
        <f t="shared" si="810"/>
        <v>130.77515217606046</v>
      </c>
      <c r="EE364" s="27">
        <f t="shared" ca="1" si="872"/>
        <v>-4.9095567378664051E-2</v>
      </c>
      <c r="EF364" s="43">
        <f t="shared" ca="1" si="873"/>
        <v>-4.9095567378664051E-2</v>
      </c>
      <c r="EG364" s="25">
        <f t="shared" si="749"/>
        <v>543.16886404999991</v>
      </c>
      <c r="EH364" s="26">
        <f t="shared" si="811"/>
        <v>0</v>
      </c>
      <c r="EI364" s="23">
        <f t="shared" si="812"/>
        <v>1.1391774086256135E-2</v>
      </c>
      <c r="EJ364" s="27">
        <f t="shared" si="813"/>
        <v>138.9552860767532</v>
      </c>
      <c r="EK364" s="27">
        <f t="shared" ca="1" si="874"/>
        <v>0</v>
      </c>
      <c r="EL364" s="43">
        <f t="shared" ca="1" si="875"/>
        <v>0</v>
      </c>
      <c r="EM364" s="25">
        <f t="shared" si="750"/>
        <v>567.33592011999997</v>
      </c>
      <c r="EN364" s="26">
        <f t="shared" si="814"/>
        <v>0</v>
      </c>
      <c r="EO364" s="23">
        <f t="shared" si="815"/>
        <v>1.1391774086256135E-2</v>
      </c>
      <c r="EP364" s="27">
        <f t="shared" si="816"/>
        <v>99.871258300655199</v>
      </c>
      <c r="EQ364" s="27">
        <f t="shared" ca="1" si="876"/>
        <v>-3.3400767572676959E-2</v>
      </c>
      <c r="ER364" s="43">
        <f t="shared" ca="1" si="877"/>
        <v>-3.3400767572676959E-2</v>
      </c>
      <c r="ES364" s="25">
        <f t="shared" si="751"/>
        <v>557.88259879000009</v>
      </c>
      <c r="ET364" s="26">
        <f t="shared" si="817"/>
        <v>1</v>
      </c>
      <c r="EU364" s="23">
        <f t="shared" si="818"/>
        <v>-7.2707417311366651E-2</v>
      </c>
      <c r="EV364" s="27">
        <f t="shared" si="819"/>
        <v>87.763297796753662</v>
      </c>
      <c r="EW364" s="27">
        <f t="shared" ca="1" si="878"/>
        <v>-0.11377537208846167</v>
      </c>
      <c r="EX364" s="43">
        <f t="shared" ca="1" si="879"/>
        <v>-0.11377537208846167</v>
      </c>
      <c r="EY364" s="25">
        <f t="shared" si="752"/>
        <v>557.88259879000009</v>
      </c>
      <c r="EZ364" s="34">
        <f t="shared" si="820"/>
        <v>0.33333333333333331</v>
      </c>
      <c r="FA364" s="23">
        <f t="shared" si="821"/>
        <v>-1.6641289712951462E-2</v>
      </c>
      <c r="FB364" s="27">
        <f t="shared" si="822"/>
        <v>113.04225426357843</v>
      </c>
      <c r="FC364" s="27">
        <f t="shared" ca="1" si="880"/>
        <v>-4.909556737866394E-2</v>
      </c>
      <c r="FD364" s="43">
        <f t="shared" ca="1" si="881"/>
        <v>-4.909556737866394E-2</v>
      </c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25">
        <f t="shared" si="753"/>
        <v>557.88259879000009</v>
      </c>
      <c r="FT364" s="26">
        <f t="shared" si="823"/>
        <v>1</v>
      </c>
      <c r="FU364" s="23">
        <f t="shared" si="824"/>
        <v>-7.2707417311366651E-2</v>
      </c>
      <c r="FV364" s="27">
        <f t="shared" si="825"/>
        <v>10.746260657498459</v>
      </c>
      <c r="FW364" s="27">
        <f t="shared" ca="1" si="882"/>
        <v>-0.1597518185187472</v>
      </c>
      <c r="FX364" s="43">
        <f t="shared" ca="1" si="883"/>
        <v>-0.1597518185187472</v>
      </c>
      <c r="FY364" s="25">
        <f t="shared" si="754"/>
        <v>557.88259879000009</v>
      </c>
      <c r="FZ364" s="26">
        <f t="shared" si="826"/>
        <v>0</v>
      </c>
      <c r="GA364" s="23">
        <f t="shared" si="827"/>
        <v>1.1391774086256135E-2</v>
      </c>
      <c r="GB364" s="27">
        <f t="shared" si="828"/>
        <v>82.334224180139373</v>
      </c>
      <c r="GC364" s="27">
        <f t="shared" ca="1" si="884"/>
        <v>0</v>
      </c>
      <c r="GD364" s="43">
        <f t="shared" ca="1" si="885"/>
        <v>0</v>
      </c>
      <c r="GE364" s="47"/>
      <c r="GF364" s="47"/>
    </row>
    <row r="365" spans="1:188" x14ac:dyDescent="0.2">
      <c r="A365" s="30">
        <v>35764</v>
      </c>
      <c r="B365" s="34">
        <v>502.99881090000002</v>
      </c>
      <c r="C365" s="23">
        <v>1.1384416717189927E-2</v>
      </c>
      <c r="D365" s="24">
        <f t="shared" si="831"/>
        <v>-3.7650201386195237E-2</v>
      </c>
      <c r="E365" s="25" t="e">
        <f>#N/A</f>
        <v>#N/A</v>
      </c>
      <c r="F365" s="26">
        <v>1</v>
      </c>
      <c r="G365" s="23">
        <f t="shared" si="755"/>
        <v>-3.7650201386195237E-2</v>
      </c>
      <c r="H365" s="27">
        <f t="shared" si="756"/>
        <v>148.31718963055874</v>
      </c>
      <c r="I365" s="27">
        <f t="shared" ca="1" si="832"/>
        <v>-0.14714190780273717</v>
      </c>
      <c r="J365" s="43">
        <f t="shared" ca="1" si="833"/>
        <v>-0.14714190780273717</v>
      </c>
      <c r="K365" s="25" t="e">
        <f>#N/A</f>
        <v>#N/A</v>
      </c>
      <c r="L365" s="26">
        <v>0</v>
      </c>
      <c r="M365" s="23">
        <f t="shared" si="757"/>
        <v>1.1384416717189927E-2</v>
      </c>
      <c r="N365" s="27">
        <f t="shared" si="758"/>
        <v>15.231185666525787</v>
      </c>
      <c r="O365" s="27">
        <f t="shared" ca="1" si="834"/>
        <v>0</v>
      </c>
      <c r="P365" s="43">
        <f t="shared" ca="1" si="835"/>
        <v>0</v>
      </c>
      <c r="Q365" s="25">
        <f t="shared" si="721"/>
        <v>556.17884291999997</v>
      </c>
      <c r="R365" s="26">
        <f t="shared" si="759"/>
        <v>0</v>
      </c>
      <c r="S365" s="23">
        <f t="shared" si="760"/>
        <v>1.1384416717189927E-2</v>
      </c>
      <c r="T365" s="27">
        <f t="shared" si="761"/>
        <v>102.9945664971592</v>
      </c>
      <c r="U365" s="27">
        <f t="shared" ca="1" si="836"/>
        <v>-0.10368622161928021</v>
      </c>
      <c r="V365" s="43">
        <f t="shared" ca="1" si="837"/>
        <v>-0.10368622161928021</v>
      </c>
      <c r="W365" s="25">
        <f t="shared" si="722"/>
        <v>512.83827184999996</v>
      </c>
      <c r="X365" s="26">
        <f t="shared" si="762"/>
        <v>0</v>
      </c>
      <c r="Y365" s="23">
        <f t="shared" si="763"/>
        <v>1.1384416717189927E-2</v>
      </c>
      <c r="Z365" s="27">
        <f t="shared" si="764"/>
        <v>214.91963213256034</v>
      </c>
      <c r="AA365" s="27">
        <f t="shared" ca="1" si="838"/>
        <v>0</v>
      </c>
      <c r="AB365" s="43">
        <f t="shared" ca="1" si="839"/>
        <v>0</v>
      </c>
      <c r="AC365" s="25">
        <f t="shared" si="723"/>
        <v>551.22042635999992</v>
      </c>
      <c r="AD365" s="26">
        <f t="shared" si="765"/>
        <v>0</v>
      </c>
      <c r="AE365" s="23">
        <f t="shared" si="766"/>
        <v>1.1384416717189927E-2</v>
      </c>
      <c r="AF365" s="27">
        <f t="shared" si="767"/>
        <v>150.40532422997936</v>
      </c>
      <c r="AG365" s="27">
        <f t="shared" ca="1" si="840"/>
        <v>-2.239659911220826E-2</v>
      </c>
      <c r="AH365" s="43">
        <f t="shared" ca="1" si="841"/>
        <v>-2.239659911220826E-2</v>
      </c>
      <c r="AI365" s="25">
        <f t="shared" si="724"/>
        <v>556.17884291999997</v>
      </c>
      <c r="AJ365" s="26">
        <f t="shared" si="768"/>
        <v>0</v>
      </c>
      <c r="AK365" s="23">
        <f t="shared" si="769"/>
        <v>1.1384416717189927E-2</v>
      </c>
      <c r="AL365" s="27">
        <f t="shared" si="770"/>
        <v>102.9945664971592</v>
      </c>
      <c r="AM365" s="27">
        <f t="shared" ca="1" si="842"/>
        <v>-0.10368622161928021</v>
      </c>
      <c r="AN365" s="43">
        <f t="shared" ca="1" si="843"/>
        <v>-0.10368622161928021</v>
      </c>
      <c r="AO365" s="25">
        <f t="shared" si="725"/>
        <v>556.17884291999997</v>
      </c>
      <c r="AP365" s="34">
        <f t="shared" si="771"/>
        <v>0</v>
      </c>
      <c r="AQ365" s="23">
        <f t="shared" si="772"/>
        <v>1.1384416717189927E-2</v>
      </c>
      <c r="AR365" s="27">
        <f t="shared" si="773"/>
        <v>158.17025315981294</v>
      </c>
      <c r="AS365" s="27">
        <f t="shared" ca="1" si="844"/>
        <v>-3.8270075059479658E-2</v>
      </c>
      <c r="AT365" s="43">
        <f t="shared" ca="1" si="845"/>
        <v>-3.8270075059479658E-2</v>
      </c>
      <c r="AU365" s="25">
        <f t="shared" si="726"/>
        <v>551.22042635999992</v>
      </c>
      <c r="AV365" s="26">
        <f t="shared" si="774"/>
        <v>0</v>
      </c>
      <c r="AW365" s="23">
        <f t="shared" si="775"/>
        <v>1.1384416717189927E-2</v>
      </c>
      <c r="AX365" s="27">
        <f t="shared" si="776"/>
        <v>89.986641725967786</v>
      </c>
      <c r="AY365" s="27">
        <f t="shared" ca="1" si="846"/>
        <v>-2.2396599112208593E-2</v>
      </c>
      <c r="AZ365" s="43">
        <f t="shared" ca="1" si="847"/>
        <v>-2.2396599112208593E-2</v>
      </c>
      <c r="BA365" s="25">
        <f t="shared" si="727"/>
        <v>551.22042635999992</v>
      </c>
      <c r="BB365" s="26">
        <f t="shared" si="777"/>
        <v>0</v>
      </c>
      <c r="BC365" s="23">
        <f t="shared" si="778"/>
        <v>1.1384416717189927E-2</v>
      </c>
      <c r="BD365" s="27">
        <f t="shared" si="779"/>
        <v>76.405626952778562</v>
      </c>
      <c r="BE365" s="27">
        <f t="shared" ca="1" si="848"/>
        <v>-0.10368622161928021</v>
      </c>
      <c r="BF365" s="43">
        <f t="shared" ca="1" si="849"/>
        <v>-0.10368622161928021</v>
      </c>
      <c r="BG365" s="25">
        <f t="shared" si="728"/>
        <v>556.17884291999997</v>
      </c>
      <c r="BH365" s="26">
        <f t="shared" si="780"/>
        <v>1</v>
      </c>
      <c r="BI365" s="23">
        <f t="shared" si="781"/>
        <v>-3.7650201386195237E-2</v>
      </c>
      <c r="BJ365" s="27">
        <f t="shared" si="782"/>
        <v>85.361651097962636</v>
      </c>
      <c r="BK365" s="27">
        <f t="shared" ca="1" si="850"/>
        <v>-0.14714190780273706</v>
      </c>
      <c r="BL365" s="43">
        <f t="shared" ca="1" si="851"/>
        <v>-0.14714190780273706</v>
      </c>
      <c r="BM365" s="25">
        <f t="shared" si="729"/>
        <v>556.6130685833333</v>
      </c>
      <c r="BN365" s="26">
        <f t="shared" si="783"/>
        <v>1</v>
      </c>
      <c r="BO365" s="23">
        <f t="shared" si="784"/>
        <v>-3.7650201386195237E-2</v>
      </c>
      <c r="BP365" s="27">
        <f t="shared" si="785"/>
        <v>41.792783625661649</v>
      </c>
      <c r="BQ365" s="27">
        <f t="shared" ca="1" si="852"/>
        <v>-0.14714190780273717</v>
      </c>
      <c r="BR365" s="43">
        <f t="shared" ca="1" si="853"/>
        <v>-0.14714190780273717</v>
      </c>
      <c r="BS365" s="25">
        <f t="shared" si="730"/>
        <v>556.17884291999997</v>
      </c>
      <c r="BT365" s="34">
        <f t="shared" si="786"/>
        <v>0.5</v>
      </c>
      <c r="BU365" s="23">
        <f t="shared" si="787"/>
        <v>-1.3132892334502655E-2</v>
      </c>
      <c r="BV365" s="27">
        <f t="shared" si="788"/>
        <v>73.6382673637615</v>
      </c>
      <c r="BW365" s="27">
        <f t="shared" ca="1" si="854"/>
        <v>-0.10558430133894581</v>
      </c>
      <c r="BX365" s="43">
        <f t="shared" ca="1" si="855"/>
        <v>-0.10558430133894581</v>
      </c>
      <c r="BY365" s="25">
        <f t="shared" si="731"/>
        <v>512.83827184999996</v>
      </c>
      <c r="BZ365" s="50">
        <f t="shared" si="732"/>
        <v>0</v>
      </c>
      <c r="CA365" s="23">
        <f t="shared" si="789"/>
        <v>1.1384416717189927E-2</v>
      </c>
      <c r="CB365" s="27">
        <f t="shared" si="790"/>
        <v>80.21397218527953</v>
      </c>
      <c r="CC365" s="27">
        <f t="shared" ca="1" si="856"/>
        <v>0</v>
      </c>
      <c r="CD365" s="43">
        <f t="shared" ca="1" si="857"/>
        <v>0</v>
      </c>
      <c r="CE365" s="25">
        <f t="shared" si="733"/>
        <v>551.22042635999992</v>
      </c>
      <c r="CF365" s="34">
        <f t="shared" si="734"/>
        <v>0</v>
      </c>
      <c r="CG365" s="23">
        <f t="shared" si="791"/>
        <v>1.1384416717189927E-2</v>
      </c>
      <c r="CH365" s="27">
        <f t="shared" si="792"/>
        <v>65.459318126246615</v>
      </c>
      <c r="CI365" s="27">
        <f t="shared" ca="1" si="858"/>
        <v>-2.2396599112208482E-2</v>
      </c>
      <c r="CJ365" s="43">
        <f t="shared" ca="1" si="859"/>
        <v>-2.2396599112208482E-2</v>
      </c>
      <c r="CK365" s="25">
        <f t="shared" si="735"/>
        <v>556.17884291999997</v>
      </c>
      <c r="CL365" s="34">
        <f t="shared" si="736"/>
        <v>0</v>
      </c>
      <c r="CM365" s="23">
        <f t="shared" si="793"/>
        <v>1.1384416717189927E-2</v>
      </c>
      <c r="CN365" s="27">
        <f t="shared" si="794"/>
        <v>81.774970038237882</v>
      </c>
      <c r="CO365" s="27">
        <f t="shared" ca="1" si="860"/>
        <v>-0.10368622161928009</v>
      </c>
      <c r="CP365" s="43">
        <f t="shared" ca="1" si="861"/>
        <v>-0.10368622161928009</v>
      </c>
      <c r="CQ365" s="25">
        <f t="shared" si="737"/>
        <v>540.02396839500011</v>
      </c>
      <c r="CR365" s="34">
        <f t="shared" si="738"/>
        <v>0</v>
      </c>
      <c r="CS365" s="23">
        <f t="shared" si="795"/>
        <v>1.1384416717189927E-2</v>
      </c>
      <c r="CT365" s="27">
        <f t="shared" si="796"/>
        <v>72.260475496730479</v>
      </c>
      <c r="CU365" s="27">
        <f t="shared" ca="1" si="862"/>
        <v>-0.10368622161928032</v>
      </c>
      <c r="CV365" s="43">
        <f t="shared" ca="1" si="863"/>
        <v>-0.10368622161928032</v>
      </c>
      <c r="CW365" s="25">
        <f t="shared" si="739"/>
        <v>556.17884291999997</v>
      </c>
      <c r="CX365" s="34">
        <f t="shared" si="797"/>
        <v>0</v>
      </c>
      <c r="CY365" s="23">
        <f t="shared" si="798"/>
        <v>1.1384416717189927E-2</v>
      </c>
      <c r="CZ365" s="27">
        <f t="shared" si="799"/>
        <v>79.93264745979036</v>
      </c>
      <c r="DA365" s="27">
        <f t="shared" ca="1" si="864"/>
        <v>-5.4744089622064673E-2</v>
      </c>
      <c r="DB365" s="43">
        <f t="shared" ca="1" si="865"/>
        <v>-5.4744089622064673E-2</v>
      </c>
      <c r="DC365" s="25">
        <f t="shared" si="740"/>
        <v>556.17884291999997</v>
      </c>
      <c r="DD365" s="34">
        <f t="shared" si="741"/>
        <v>0.25</v>
      </c>
      <c r="DE365" s="23">
        <f t="shared" si="800"/>
        <v>3.2119803666257329E-3</v>
      </c>
      <c r="DF365" s="27">
        <f t="shared" si="801"/>
        <v>99.20827384045127</v>
      </c>
      <c r="DG365" s="27">
        <f t="shared" ca="1" si="829"/>
        <v>-6.6466354215427903E-2</v>
      </c>
      <c r="DH365" s="43">
        <f t="shared" ca="1" si="830"/>
        <v>-6.6466354215427903E-2</v>
      </c>
      <c r="DI365" s="25">
        <f t="shared" si="742"/>
        <v>512.83827184999996</v>
      </c>
      <c r="DJ365" s="26">
        <f t="shared" si="743"/>
        <v>0</v>
      </c>
      <c r="DK365" s="23">
        <f t="shared" si="802"/>
        <v>1.1384416717189927E-2</v>
      </c>
      <c r="DL365" s="27">
        <f t="shared" si="803"/>
        <v>152.37959698638568</v>
      </c>
      <c r="DM365" s="27">
        <f t="shared" ca="1" si="866"/>
        <v>0</v>
      </c>
      <c r="DN365" s="43">
        <f t="shared" ca="1" si="867"/>
        <v>0</v>
      </c>
      <c r="DO365" s="25">
        <f t="shared" si="744"/>
        <v>551.22042635999992</v>
      </c>
      <c r="DP365" s="26">
        <f t="shared" si="745"/>
        <v>0</v>
      </c>
      <c r="DQ365" s="23">
        <f t="shared" si="804"/>
        <v>1.1384416717189927E-2</v>
      </c>
      <c r="DR365" s="27">
        <f t="shared" si="805"/>
        <v>150.57280767795785</v>
      </c>
      <c r="DS365" s="27">
        <f t="shared" ca="1" si="868"/>
        <v>-2.2396599112208371E-2</v>
      </c>
      <c r="DT365" s="43">
        <f t="shared" ca="1" si="869"/>
        <v>-2.2396599112208371E-2</v>
      </c>
      <c r="DU365" s="25">
        <f t="shared" si="746"/>
        <v>556.17884291999997</v>
      </c>
      <c r="DV365" s="26">
        <f t="shared" si="747"/>
        <v>0</v>
      </c>
      <c r="DW365" s="23">
        <f t="shared" si="806"/>
        <v>1.1384416717189927E-2</v>
      </c>
      <c r="DX365" s="27">
        <f t="shared" si="807"/>
        <v>83.758868889464267</v>
      </c>
      <c r="DY365" s="27">
        <f t="shared" ca="1" si="870"/>
        <v>-0.10368622161928021</v>
      </c>
      <c r="DZ365" s="43">
        <f t="shared" ca="1" si="871"/>
        <v>-0.10368622161928021</v>
      </c>
      <c r="EA365" s="25">
        <f t="shared" si="748"/>
        <v>556.17884291999997</v>
      </c>
      <c r="EB365" s="34">
        <f t="shared" si="808"/>
        <v>0</v>
      </c>
      <c r="EC365" s="23">
        <f t="shared" si="809"/>
        <v>1.1384416717189927E-2</v>
      </c>
      <c r="ED365" s="27">
        <f t="shared" si="810"/>
        <v>132.26395100468665</v>
      </c>
      <c r="EE365" s="27">
        <f t="shared" ca="1" si="872"/>
        <v>-3.8270075059479769E-2</v>
      </c>
      <c r="EF365" s="43">
        <f t="shared" ca="1" si="873"/>
        <v>-3.8270075059479769E-2</v>
      </c>
      <c r="EG365" s="25">
        <f t="shared" si="749"/>
        <v>512.83827184999996</v>
      </c>
      <c r="EH365" s="26">
        <f t="shared" si="811"/>
        <v>0</v>
      </c>
      <c r="EI365" s="23">
        <f t="shared" si="812"/>
        <v>1.1384416717189927E-2</v>
      </c>
      <c r="EJ365" s="27">
        <f t="shared" si="813"/>
        <v>140.5372109585073</v>
      </c>
      <c r="EK365" s="27">
        <f t="shared" ca="1" si="874"/>
        <v>0</v>
      </c>
      <c r="EL365" s="43">
        <f t="shared" ca="1" si="875"/>
        <v>0</v>
      </c>
      <c r="EM365" s="25">
        <f t="shared" si="750"/>
        <v>551.22042635999992</v>
      </c>
      <c r="EN365" s="26">
        <f t="shared" si="814"/>
        <v>0</v>
      </c>
      <c r="EO365" s="23">
        <f t="shared" si="815"/>
        <v>1.1384416717189927E-2</v>
      </c>
      <c r="EP365" s="27">
        <f t="shared" si="816"/>
        <v>101.00823432321997</v>
      </c>
      <c r="EQ365" s="27">
        <f t="shared" ca="1" si="876"/>
        <v>-2.2396599112208482E-2</v>
      </c>
      <c r="ER365" s="43">
        <f t="shared" ca="1" si="877"/>
        <v>-2.2396599112208482E-2</v>
      </c>
      <c r="ES365" s="25">
        <f t="shared" si="751"/>
        <v>556.17884291999997</v>
      </c>
      <c r="ET365" s="26">
        <f t="shared" si="817"/>
        <v>0</v>
      </c>
      <c r="EU365" s="23">
        <f t="shared" si="818"/>
        <v>1.1384416717189927E-2</v>
      </c>
      <c r="EV365" s="27">
        <f t="shared" si="819"/>
        <v>88.762431751346739</v>
      </c>
      <c r="EW365" s="27">
        <f t="shared" ca="1" si="878"/>
        <v>-0.10368622161928021</v>
      </c>
      <c r="EX365" s="43">
        <f t="shared" ca="1" si="879"/>
        <v>-0.10368622161928021</v>
      </c>
      <c r="EY365" s="25">
        <f t="shared" si="752"/>
        <v>556.17884291999997</v>
      </c>
      <c r="EZ365" s="34">
        <f t="shared" si="820"/>
        <v>0</v>
      </c>
      <c r="FA365" s="23">
        <f t="shared" si="821"/>
        <v>1.1384416717189927E-2</v>
      </c>
      <c r="FB365" s="27">
        <f t="shared" si="822"/>
        <v>114.32917439276555</v>
      </c>
      <c r="FC365" s="27">
        <f t="shared" ca="1" si="880"/>
        <v>-3.8270075059479547E-2</v>
      </c>
      <c r="FD365" s="43">
        <f t="shared" ca="1" si="881"/>
        <v>-3.8270075059479547E-2</v>
      </c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25">
        <f t="shared" si="753"/>
        <v>556.17884291999997</v>
      </c>
      <c r="FT365" s="26">
        <f t="shared" si="823"/>
        <v>0</v>
      </c>
      <c r="FU365" s="23">
        <f t="shared" si="824"/>
        <v>3.7650201386195237E-2</v>
      </c>
      <c r="FV365" s="27">
        <f t="shared" si="825"/>
        <v>11.150859535401823</v>
      </c>
      <c r="FW365" s="27">
        <f t="shared" ca="1" si="882"/>
        <v>-0.12811630527159368</v>
      </c>
      <c r="FX365" s="43">
        <f t="shared" ca="1" si="883"/>
        <v>-0.12811630527159368</v>
      </c>
      <c r="FY365" s="25">
        <f t="shared" si="754"/>
        <v>556.17884291999997</v>
      </c>
      <c r="FZ365" s="26">
        <f t="shared" si="826"/>
        <v>0</v>
      </c>
      <c r="GA365" s="23">
        <f t="shared" si="827"/>
        <v>1.1384416717189927E-2</v>
      </c>
      <c r="GB365" s="27">
        <f t="shared" si="828"/>
        <v>83.271551298292621</v>
      </c>
      <c r="GC365" s="27">
        <f t="shared" ca="1" si="884"/>
        <v>0</v>
      </c>
      <c r="GD365" s="43">
        <f t="shared" ca="1" si="885"/>
        <v>0</v>
      </c>
      <c r="GE365" s="47"/>
      <c r="GF365" s="47"/>
    </row>
    <row r="366" spans="1:188" x14ac:dyDescent="0.2">
      <c r="A366" s="30">
        <v>35795</v>
      </c>
      <c r="B366" s="34">
        <v>494.30556969999998</v>
      </c>
      <c r="C366" s="23">
        <v>1.1457963928799497E-2</v>
      </c>
      <c r="D366" s="24">
        <f t="shared" si="831"/>
        <v>-1.7282826542761587E-2</v>
      </c>
      <c r="E366" s="25" t="e">
        <f>#N/A</f>
        <v>#N/A</v>
      </c>
      <c r="F366" s="26">
        <v>1</v>
      </c>
      <c r="G366" s="23">
        <f t="shared" si="755"/>
        <v>-1.7282826542761587E-2</v>
      </c>
      <c r="H366" s="27">
        <f t="shared" si="756"/>
        <v>145.75384936886391</v>
      </c>
      <c r="I366" s="27">
        <f t="shared" ca="1" si="832"/>
        <v>-0.16188170627577303</v>
      </c>
      <c r="J366" s="43">
        <f t="shared" ca="1" si="833"/>
        <v>-0.16188170627577303</v>
      </c>
      <c r="K366" s="25" t="e">
        <f>#N/A</f>
        <v>#N/A</v>
      </c>
      <c r="L366" s="26">
        <v>0</v>
      </c>
      <c r="M366" s="23">
        <f t="shared" si="757"/>
        <v>1.1457963928799497E-2</v>
      </c>
      <c r="N366" s="27">
        <f t="shared" si="758"/>
        <v>15.405704042485688</v>
      </c>
      <c r="O366" s="27">
        <f t="shared" ca="1" si="834"/>
        <v>0</v>
      </c>
      <c r="P366" s="43">
        <f t="shared" ca="1" si="835"/>
        <v>0</v>
      </c>
      <c r="Q366" s="25">
        <f t="shared" si="721"/>
        <v>549.85796378999999</v>
      </c>
      <c r="R366" s="26">
        <f t="shared" si="759"/>
        <v>0</v>
      </c>
      <c r="S366" s="23">
        <f t="shared" si="760"/>
        <v>1.1457963928799497E-2</v>
      </c>
      <c r="T366" s="27">
        <f t="shared" si="761"/>
        <v>104.17467452494598</v>
      </c>
      <c r="U366" s="27">
        <f t="shared" ca="1" si="836"/>
        <v>-9.3416290677707958E-2</v>
      </c>
      <c r="V366" s="43">
        <f t="shared" ca="1" si="837"/>
        <v>-9.3416290677707958E-2</v>
      </c>
      <c r="W366" s="25">
        <f t="shared" si="722"/>
        <v>498.65219030000003</v>
      </c>
      <c r="X366" s="26">
        <f t="shared" si="762"/>
        <v>0</v>
      </c>
      <c r="Y366" s="23">
        <f t="shared" si="763"/>
        <v>1.1457963928799497E-2</v>
      </c>
      <c r="Z366" s="27">
        <f t="shared" si="764"/>
        <v>217.38217352512606</v>
      </c>
      <c r="AA366" s="27">
        <f t="shared" ca="1" si="838"/>
        <v>0</v>
      </c>
      <c r="AB366" s="43">
        <f t="shared" ca="1" si="839"/>
        <v>0</v>
      </c>
      <c r="AC366" s="25">
        <f t="shared" si="723"/>
        <v>532.12550153999996</v>
      </c>
      <c r="AD366" s="26">
        <f t="shared" si="765"/>
        <v>0</v>
      </c>
      <c r="AE366" s="23">
        <f t="shared" si="766"/>
        <v>1.1457963928799497E-2</v>
      </c>
      <c r="AF366" s="27">
        <f t="shared" si="767"/>
        <v>152.12866300970586</v>
      </c>
      <c r="AG366" s="27">
        <f t="shared" ca="1" si="840"/>
        <v>-1.1195254608164174E-2</v>
      </c>
      <c r="AH366" s="43">
        <f t="shared" ca="1" si="841"/>
        <v>-1.1195254608164174E-2</v>
      </c>
      <c r="AI366" s="25">
        <f t="shared" si="724"/>
        <v>549.85796378999999</v>
      </c>
      <c r="AJ366" s="26">
        <f t="shared" si="768"/>
        <v>0</v>
      </c>
      <c r="AK366" s="23">
        <f t="shared" si="769"/>
        <v>1.1457963928799497E-2</v>
      </c>
      <c r="AL366" s="27">
        <f t="shared" si="770"/>
        <v>104.17467452494598</v>
      </c>
      <c r="AM366" s="27">
        <f t="shared" ca="1" si="842"/>
        <v>-9.3416290677707958E-2</v>
      </c>
      <c r="AN366" s="43">
        <f t="shared" ca="1" si="843"/>
        <v>-9.3416290677707958E-2</v>
      </c>
      <c r="AO366" s="25">
        <f t="shared" si="725"/>
        <v>549.85796378999999</v>
      </c>
      <c r="AP366" s="34">
        <f t="shared" si="771"/>
        <v>0</v>
      </c>
      <c r="AQ366" s="23">
        <f t="shared" si="772"/>
        <v>1.1457963928799497E-2</v>
      </c>
      <c r="AR366" s="27">
        <f t="shared" si="773"/>
        <v>159.98256221512716</v>
      </c>
      <c r="AS366" s="27">
        <f t="shared" ca="1" si="844"/>
        <v>-2.7250608270264154E-2</v>
      </c>
      <c r="AT366" s="43">
        <f t="shared" ca="1" si="845"/>
        <v>-2.7250608270264154E-2</v>
      </c>
      <c r="AU366" s="25">
        <f t="shared" si="726"/>
        <v>532.12550153999996</v>
      </c>
      <c r="AV366" s="26">
        <f t="shared" si="774"/>
        <v>0</v>
      </c>
      <c r="AW366" s="23">
        <f t="shared" si="775"/>
        <v>1.1457963928799497E-2</v>
      </c>
      <c r="AX366" s="27">
        <f t="shared" si="776"/>
        <v>91.01770542093773</v>
      </c>
      <c r="AY366" s="27">
        <f t="shared" ca="1" si="846"/>
        <v>-1.1195254608164507E-2</v>
      </c>
      <c r="AZ366" s="43">
        <f t="shared" ca="1" si="847"/>
        <v>-1.1195254608164507E-2</v>
      </c>
      <c r="BA366" s="25">
        <f t="shared" si="727"/>
        <v>532.12550153999996</v>
      </c>
      <c r="BB366" s="26">
        <f t="shared" si="777"/>
        <v>0</v>
      </c>
      <c r="BC366" s="23">
        <f t="shared" si="778"/>
        <v>1.1457963928799497E-2</v>
      </c>
      <c r="BD366" s="27">
        <f t="shared" si="779"/>
        <v>77.281079870360813</v>
      </c>
      <c r="BE366" s="27">
        <f t="shared" ca="1" si="848"/>
        <v>-9.3416290677707847E-2</v>
      </c>
      <c r="BF366" s="43">
        <f t="shared" ca="1" si="849"/>
        <v>-9.3416290677707847E-2</v>
      </c>
      <c r="BG366" s="25">
        <f t="shared" si="728"/>
        <v>549.85796378999999</v>
      </c>
      <c r="BH366" s="26">
        <f t="shared" si="780"/>
        <v>0</v>
      </c>
      <c r="BI366" s="23">
        <f t="shared" si="781"/>
        <v>1.1457963928799497E-2</v>
      </c>
      <c r="BJ366" s="27">
        <f t="shared" si="782"/>
        <v>86.339721817145858</v>
      </c>
      <c r="BK366" s="27">
        <f t="shared" ca="1" si="850"/>
        <v>-0.13736989054595616</v>
      </c>
      <c r="BL366" s="43">
        <f t="shared" ca="1" si="851"/>
        <v>-0.13736989054595616</v>
      </c>
      <c r="BM366" s="25">
        <f t="shared" si="729"/>
        <v>541.7346169166666</v>
      </c>
      <c r="BN366" s="26">
        <f t="shared" si="783"/>
        <v>0</v>
      </c>
      <c r="BO366" s="23">
        <f t="shared" si="784"/>
        <v>1.1457963928799497E-2</v>
      </c>
      <c r="BP366" s="27">
        <f t="shared" si="785"/>
        <v>42.271643832928604</v>
      </c>
      <c r="BQ366" s="27">
        <f t="shared" ca="1" si="852"/>
        <v>-0.13736989054595616</v>
      </c>
      <c r="BR366" s="43">
        <f t="shared" ca="1" si="853"/>
        <v>-0.13736989054595616</v>
      </c>
      <c r="BS366" s="25">
        <f t="shared" si="730"/>
        <v>549.85796378999999</v>
      </c>
      <c r="BT366" s="34">
        <f t="shared" si="786"/>
        <v>0</v>
      </c>
      <c r="BU366" s="23">
        <f t="shared" si="787"/>
        <v>1.1457963928799497E-2</v>
      </c>
      <c r="BV366" s="27">
        <f t="shared" si="788"/>
        <v>74.482011974994776</v>
      </c>
      <c r="BW366" s="27">
        <f t="shared" ca="1" si="854"/>
        <v>-9.5336118526335389E-2</v>
      </c>
      <c r="BX366" s="43">
        <f t="shared" ca="1" si="855"/>
        <v>-9.5336118526335389E-2</v>
      </c>
      <c r="BY366" s="25">
        <f t="shared" si="731"/>
        <v>498.65219030000003</v>
      </c>
      <c r="BZ366" s="50">
        <f t="shared" si="732"/>
        <v>0</v>
      </c>
      <c r="CA366" s="23">
        <f t="shared" si="789"/>
        <v>1.1457963928799497E-2</v>
      </c>
      <c r="CB366" s="27">
        <f t="shared" si="790"/>
        <v>81.133060985164192</v>
      </c>
      <c r="CC366" s="27">
        <f t="shared" ca="1" si="856"/>
        <v>0</v>
      </c>
      <c r="CD366" s="43">
        <f t="shared" ca="1" si="857"/>
        <v>0</v>
      </c>
      <c r="CE366" s="25">
        <f t="shared" si="733"/>
        <v>532.12550153999996</v>
      </c>
      <c r="CF366" s="34">
        <f t="shared" si="734"/>
        <v>0</v>
      </c>
      <c r="CG366" s="23">
        <f t="shared" si="791"/>
        <v>1.1457963928799497E-2</v>
      </c>
      <c r="CH366" s="27">
        <f t="shared" si="792"/>
        <v>66.209348632140959</v>
      </c>
      <c r="CI366" s="27">
        <f t="shared" ca="1" si="858"/>
        <v>-1.1195254608164507E-2</v>
      </c>
      <c r="CJ366" s="43">
        <f t="shared" ca="1" si="859"/>
        <v>-1.1195254608164507E-2</v>
      </c>
      <c r="CK366" s="25">
        <f t="shared" si="735"/>
        <v>549.85796378999999</v>
      </c>
      <c r="CL366" s="34">
        <f t="shared" si="736"/>
        <v>0</v>
      </c>
      <c r="CM366" s="23">
        <f t="shared" si="793"/>
        <v>1.1457963928799497E-2</v>
      </c>
      <c r="CN366" s="27">
        <f t="shared" si="794"/>
        <v>82.711944695214669</v>
      </c>
      <c r="CO366" s="27">
        <f t="shared" ca="1" si="860"/>
        <v>-9.3416290677707847E-2</v>
      </c>
      <c r="CP366" s="43">
        <f t="shared" ca="1" si="861"/>
        <v>-9.3416290677707847E-2</v>
      </c>
      <c r="CQ366" s="25">
        <f t="shared" si="737"/>
        <v>538.04996350500005</v>
      </c>
      <c r="CR366" s="34">
        <f t="shared" si="738"/>
        <v>0</v>
      </c>
      <c r="CS366" s="23">
        <f t="shared" si="795"/>
        <v>1.1457963928799497E-2</v>
      </c>
      <c r="CT366" s="27">
        <f t="shared" si="796"/>
        <v>73.08843341844991</v>
      </c>
      <c r="CU366" s="27">
        <f t="shared" ca="1" si="862"/>
        <v>-9.3416290677708069E-2</v>
      </c>
      <c r="CV366" s="43">
        <f t="shared" ca="1" si="863"/>
        <v>-9.3416290677708069E-2</v>
      </c>
      <c r="CW366" s="25">
        <f t="shared" si="739"/>
        <v>549.85796378999999</v>
      </c>
      <c r="CX366" s="34">
        <f t="shared" si="797"/>
        <v>0</v>
      </c>
      <c r="CY366" s="23">
        <f t="shared" si="798"/>
        <v>1.1457963928799497E-2</v>
      </c>
      <c r="CZ366" s="27">
        <f t="shared" si="799"/>
        <v>80.848512851118087</v>
      </c>
      <c r="DA366" s="27">
        <f t="shared" ca="1" si="864"/>
        <v>-4.3913381497469706E-2</v>
      </c>
      <c r="DB366" s="43">
        <f t="shared" ca="1" si="865"/>
        <v>-4.3913381497469706E-2</v>
      </c>
      <c r="DC366" s="25">
        <f t="shared" si="740"/>
        <v>549.85796378999999</v>
      </c>
      <c r="DD366" s="34">
        <f t="shared" si="741"/>
        <v>0</v>
      </c>
      <c r="DE366" s="23">
        <f t="shared" si="800"/>
        <v>1.1457963928799497E-2</v>
      </c>
      <c r="DF366" s="27">
        <f t="shared" si="801"/>
        <v>100.34499866355362</v>
      </c>
      <c r="DG366" s="27">
        <f t="shared" ca="1" si="829"/>
        <v>-5.5769959375707501E-2</v>
      </c>
      <c r="DH366" s="43">
        <f t="shared" ca="1" si="830"/>
        <v>-5.5769959375707501E-2</v>
      </c>
      <c r="DI366" s="25">
        <f t="shared" si="742"/>
        <v>498.65219030000003</v>
      </c>
      <c r="DJ366" s="26">
        <f t="shared" si="743"/>
        <v>0</v>
      </c>
      <c r="DK366" s="23">
        <f t="shared" si="802"/>
        <v>1.1457963928799497E-2</v>
      </c>
      <c r="DL366" s="27">
        <f t="shared" si="803"/>
        <v>154.12555691214069</v>
      </c>
      <c r="DM366" s="27">
        <f t="shared" ca="1" si="866"/>
        <v>0</v>
      </c>
      <c r="DN366" s="43">
        <f t="shared" ca="1" si="867"/>
        <v>0</v>
      </c>
      <c r="DO366" s="25">
        <f t="shared" si="744"/>
        <v>532.12550153999996</v>
      </c>
      <c r="DP366" s="26">
        <f t="shared" si="745"/>
        <v>0</v>
      </c>
      <c r="DQ366" s="23">
        <f t="shared" si="804"/>
        <v>1.1457963928799497E-2</v>
      </c>
      <c r="DR366" s="27">
        <f t="shared" si="805"/>
        <v>152.29806547698996</v>
      </c>
      <c r="DS366" s="27">
        <f t="shared" ca="1" si="868"/>
        <v>-1.1195254608164396E-2</v>
      </c>
      <c r="DT366" s="43">
        <f t="shared" ca="1" si="869"/>
        <v>-1.1195254608164396E-2</v>
      </c>
      <c r="DU366" s="25">
        <f t="shared" si="746"/>
        <v>549.85796378999999</v>
      </c>
      <c r="DV366" s="26">
        <f t="shared" si="747"/>
        <v>0</v>
      </c>
      <c r="DW366" s="23">
        <f t="shared" si="806"/>
        <v>1.1457963928799497E-2</v>
      </c>
      <c r="DX366" s="27">
        <f t="shared" si="807"/>
        <v>84.718574987916796</v>
      </c>
      <c r="DY366" s="27">
        <f t="shared" ca="1" si="870"/>
        <v>-9.3416290677707958E-2</v>
      </c>
      <c r="DZ366" s="43">
        <f t="shared" ca="1" si="871"/>
        <v>-9.3416290677707958E-2</v>
      </c>
      <c r="EA366" s="25">
        <f t="shared" si="748"/>
        <v>549.85796378999999</v>
      </c>
      <c r="EB366" s="34">
        <f t="shared" si="808"/>
        <v>0</v>
      </c>
      <c r="EC366" s="23">
        <f t="shared" si="809"/>
        <v>1.1457963928799497E-2</v>
      </c>
      <c r="ED366" s="27">
        <f t="shared" si="810"/>
        <v>133.77942658437885</v>
      </c>
      <c r="EE366" s="27">
        <f t="shared" ca="1" si="872"/>
        <v>-2.7250608270264265E-2</v>
      </c>
      <c r="EF366" s="43">
        <f t="shared" ca="1" si="873"/>
        <v>-2.7250608270264265E-2</v>
      </c>
      <c r="EG366" s="25">
        <f t="shared" si="749"/>
        <v>498.65219030000003</v>
      </c>
      <c r="EH366" s="26">
        <f t="shared" si="811"/>
        <v>0</v>
      </c>
      <c r="EI366" s="23">
        <f t="shared" si="812"/>
        <v>1.1457963928799497E-2</v>
      </c>
      <c r="EJ366" s="27">
        <f t="shared" si="813"/>
        <v>142.14748125232396</v>
      </c>
      <c r="EK366" s="27">
        <f t="shared" ca="1" si="874"/>
        <v>0</v>
      </c>
      <c r="EL366" s="43">
        <f t="shared" ca="1" si="875"/>
        <v>0</v>
      </c>
      <c r="EM366" s="25">
        <f t="shared" si="750"/>
        <v>532.12550153999996</v>
      </c>
      <c r="EN366" s="26">
        <f t="shared" si="814"/>
        <v>0</v>
      </c>
      <c r="EO366" s="23">
        <f t="shared" si="815"/>
        <v>1.1457963928799497E-2</v>
      </c>
      <c r="EP366" s="27">
        <f t="shared" si="816"/>
        <v>102.16558302860714</v>
      </c>
      <c r="EQ366" s="27">
        <f t="shared" ca="1" si="876"/>
        <v>-1.1195254608164396E-2</v>
      </c>
      <c r="ER366" s="43">
        <f t="shared" ca="1" si="877"/>
        <v>-1.1195254608164396E-2</v>
      </c>
      <c r="ES366" s="25">
        <f t="shared" si="751"/>
        <v>549.85796378999999</v>
      </c>
      <c r="ET366" s="26">
        <f t="shared" si="817"/>
        <v>0</v>
      </c>
      <c r="EU366" s="23">
        <f t="shared" si="818"/>
        <v>1.1457963928799497E-2</v>
      </c>
      <c r="EV366" s="27">
        <f t="shared" si="819"/>
        <v>89.77946849258619</v>
      </c>
      <c r="EW366" s="27">
        <f t="shared" ca="1" si="878"/>
        <v>-9.3416290677707958E-2</v>
      </c>
      <c r="EX366" s="43">
        <f t="shared" ca="1" si="879"/>
        <v>-9.3416290677707958E-2</v>
      </c>
      <c r="EY366" s="25">
        <f t="shared" si="752"/>
        <v>549.85796378999999</v>
      </c>
      <c r="EZ366" s="34">
        <f t="shared" si="820"/>
        <v>0</v>
      </c>
      <c r="FA366" s="23">
        <f t="shared" si="821"/>
        <v>1.1457963928799497E-2</v>
      </c>
      <c r="FB366" s="27">
        <f t="shared" si="822"/>
        <v>115.63915394896729</v>
      </c>
      <c r="FC366" s="27">
        <f t="shared" ca="1" si="880"/>
        <v>-2.7250608270264043E-2</v>
      </c>
      <c r="FD366" s="43">
        <f t="shared" ca="1" si="881"/>
        <v>-2.7250608270264043E-2</v>
      </c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25">
        <f t="shared" si="753"/>
        <v>549.85796378999999</v>
      </c>
      <c r="FT366" s="26">
        <f t="shared" si="823"/>
        <v>0</v>
      </c>
      <c r="FU366" s="23">
        <f t="shared" si="824"/>
        <v>1.7282826542761587E-2</v>
      </c>
      <c r="FV366" s="27">
        <f t="shared" si="825"/>
        <v>11.343577906554872</v>
      </c>
      <c r="FW366" s="27">
        <f t="shared" ca="1" si="882"/>
        <v>-0.11304769061014053</v>
      </c>
      <c r="FX366" s="43">
        <f t="shared" ca="1" si="883"/>
        <v>-0.11304769061014053</v>
      </c>
      <c r="FY366" s="25">
        <f t="shared" si="754"/>
        <v>549.85796378999999</v>
      </c>
      <c r="FZ366" s="26">
        <f t="shared" si="826"/>
        <v>0</v>
      </c>
      <c r="GA366" s="23">
        <f t="shared" si="827"/>
        <v>1.1457963928799497E-2</v>
      </c>
      <c r="GB366" s="27">
        <f t="shared" si="828"/>
        <v>84.225673729363635</v>
      </c>
      <c r="GC366" s="27">
        <f t="shared" ca="1" si="884"/>
        <v>0</v>
      </c>
      <c r="GD366" s="43">
        <f t="shared" ca="1" si="885"/>
        <v>0</v>
      </c>
      <c r="GE366" s="47"/>
      <c r="GF366" s="47"/>
    </row>
    <row r="367" spans="1:188" x14ac:dyDescent="0.2">
      <c r="A367" s="30">
        <v>35826</v>
      </c>
      <c r="B367" s="34">
        <v>523.10422610000001</v>
      </c>
      <c r="C367" s="23">
        <v>1.1296082335019664E-2</v>
      </c>
      <c r="D367" s="24">
        <f t="shared" si="831"/>
        <v>5.8260837355076367E-2</v>
      </c>
      <c r="E367" s="25" t="e">
        <f>#N/A</f>
        <v>#N/A</v>
      </c>
      <c r="F367" s="26">
        <v>1</v>
      </c>
      <c r="G367" s="23">
        <f t="shared" si="755"/>
        <v>5.8260837355076367E-2</v>
      </c>
      <c r="H367" s="27">
        <f t="shared" si="756"/>
        <v>154.24559068081959</v>
      </c>
      <c r="I367" s="27">
        <f t="shared" ca="1" si="832"/>
        <v>-0.11305223268079179</v>
      </c>
      <c r="J367" s="43">
        <f t="shared" ca="1" si="833"/>
        <v>-0.11305223268079179</v>
      </c>
      <c r="K367" s="25" t="e">
        <f>#N/A</f>
        <v>#N/A</v>
      </c>
      <c r="L367" s="26">
        <v>0</v>
      </c>
      <c r="M367" s="23">
        <f t="shared" si="757"/>
        <v>1.1296082335019664E-2</v>
      </c>
      <c r="N367" s="27">
        <f t="shared" si="758"/>
        <v>15.579728143778551</v>
      </c>
      <c r="O367" s="27">
        <f t="shared" ca="1" si="834"/>
        <v>0</v>
      </c>
      <c r="P367" s="43">
        <f t="shared" ca="1" si="835"/>
        <v>0</v>
      </c>
      <c r="Q367" s="25">
        <f t="shared" si="721"/>
        <v>546.69573688000003</v>
      </c>
      <c r="R367" s="26">
        <f t="shared" si="759"/>
        <v>0</v>
      </c>
      <c r="S367" s="23">
        <f t="shared" si="760"/>
        <v>1.1296082335019664E-2</v>
      </c>
      <c r="T367" s="27">
        <f t="shared" si="761"/>
        <v>105.35144022560365</v>
      </c>
      <c r="U367" s="27">
        <f t="shared" ca="1" si="836"/>
        <v>-8.3175446453615853E-2</v>
      </c>
      <c r="V367" s="43">
        <f t="shared" ca="1" si="837"/>
        <v>-8.3175446453615853E-2</v>
      </c>
      <c r="W367" s="25">
        <f t="shared" si="722"/>
        <v>508.70489789999999</v>
      </c>
      <c r="X367" s="26">
        <f t="shared" si="762"/>
        <v>0</v>
      </c>
      <c r="Y367" s="23">
        <f t="shared" si="763"/>
        <v>1.1296082335019664E-2</v>
      </c>
      <c r="Z367" s="27">
        <f t="shared" si="764"/>
        <v>219.83774045543143</v>
      </c>
      <c r="AA367" s="27">
        <f t="shared" ca="1" si="838"/>
        <v>0</v>
      </c>
      <c r="AB367" s="43">
        <f t="shared" ca="1" si="839"/>
        <v>0</v>
      </c>
      <c r="AC367" s="25">
        <f t="shared" si="723"/>
        <v>521.34926696000002</v>
      </c>
      <c r="AD367" s="26">
        <f t="shared" si="765"/>
        <v>0</v>
      </c>
      <c r="AE367" s="23">
        <f t="shared" si="766"/>
        <v>1.1296082335019664E-2</v>
      </c>
      <c r="AF367" s="27">
        <f t="shared" si="767"/>
        <v>153.84712091257995</v>
      </c>
      <c r="AG367" s="27">
        <f t="shared" ca="1" si="840"/>
        <v>-2.5634790959960796E-5</v>
      </c>
      <c r="AH367" s="43">
        <f t="shared" ca="1" si="841"/>
        <v>-2.5634790959960796E-5</v>
      </c>
      <c r="AI367" s="25">
        <f t="shared" si="724"/>
        <v>546.69573688000003</v>
      </c>
      <c r="AJ367" s="26">
        <f t="shared" si="768"/>
        <v>0</v>
      </c>
      <c r="AK367" s="23">
        <f t="shared" si="769"/>
        <v>1.1296082335019664E-2</v>
      </c>
      <c r="AL367" s="27">
        <f t="shared" si="770"/>
        <v>105.35144022560365</v>
      </c>
      <c r="AM367" s="27">
        <f t="shared" ca="1" si="842"/>
        <v>-8.3175446453615853E-2</v>
      </c>
      <c r="AN367" s="43">
        <f t="shared" ca="1" si="843"/>
        <v>-8.3175446453615853E-2</v>
      </c>
      <c r="AO367" s="25">
        <f t="shared" si="725"/>
        <v>546.69573688000003</v>
      </c>
      <c r="AP367" s="34">
        <f t="shared" si="771"/>
        <v>0</v>
      </c>
      <c r="AQ367" s="23">
        <f t="shared" si="772"/>
        <v>1.1296082335019664E-2</v>
      </c>
      <c r="AR367" s="27">
        <f t="shared" si="773"/>
        <v>161.78973841007664</v>
      </c>
      <c r="AS367" s="27">
        <f t="shared" ca="1" si="844"/>
        <v>-1.6262351049944779E-2</v>
      </c>
      <c r="AT367" s="43">
        <f t="shared" ca="1" si="845"/>
        <v>-1.6262351049944779E-2</v>
      </c>
      <c r="AU367" s="25">
        <f t="shared" si="726"/>
        <v>521.34926696000002</v>
      </c>
      <c r="AV367" s="26">
        <f t="shared" si="774"/>
        <v>0</v>
      </c>
      <c r="AW367" s="23">
        <f t="shared" si="775"/>
        <v>1.1296082335019664E-2</v>
      </c>
      <c r="AX367" s="27">
        <f t="shared" si="776"/>
        <v>92.045848915317208</v>
      </c>
      <c r="AY367" s="27">
        <f t="shared" ca="1" si="846"/>
        <v>-2.5634790960182841E-5</v>
      </c>
      <c r="AZ367" s="43">
        <f t="shared" ca="1" si="847"/>
        <v>-2.5634790960182841E-5</v>
      </c>
      <c r="BA367" s="25">
        <f t="shared" si="727"/>
        <v>521.34926696000002</v>
      </c>
      <c r="BB367" s="26">
        <f t="shared" si="777"/>
        <v>0</v>
      </c>
      <c r="BC367" s="23">
        <f t="shared" si="778"/>
        <v>1.1296082335019664E-2</v>
      </c>
      <c r="BD367" s="27">
        <f t="shared" si="779"/>
        <v>78.154053311515639</v>
      </c>
      <c r="BE367" s="27">
        <f t="shared" ca="1" si="848"/>
        <v>-8.3175446453615742E-2</v>
      </c>
      <c r="BF367" s="43">
        <f t="shared" ca="1" si="849"/>
        <v>-8.3175446453615742E-2</v>
      </c>
      <c r="BG367" s="25">
        <f t="shared" si="728"/>
        <v>546.69573688000003</v>
      </c>
      <c r="BH367" s="26">
        <f t="shared" si="780"/>
        <v>0</v>
      </c>
      <c r="BI367" s="23">
        <f t="shared" si="781"/>
        <v>1.1296082335019664E-2</v>
      </c>
      <c r="BJ367" s="27">
        <f t="shared" si="782"/>
        <v>87.31502242357503</v>
      </c>
      <c r="BK367" s="27">
        <f t="shared" ca="1" si="850"/>
        <v>-0.12762554980489627</v>
      </c>
      <c r="BL367" s="43">
        <f t="shared" ca="1" si="851"/>
        <v>-0.12762554980489627</v>
      </c>
      <c r="BM367" s="25">
        <f t="shared" si="729"/>
        <v>530.62195563333341</v>
      </c>
      <c r="BN367" s="26">
        <f t="shared" si="783"/>
        <v>0</v>
      </c>
      <c r="BO367" s="23">
        <f t="shared" si="784"/>
        <v>1.1296082335019664E-2</v>
      </c>
      <c r="BP367" s="27">
        <f t="shared" si="785"/>
        <v>42.749147802101994</v>
      </c>
      <c r="BQ367" s="27">
        <f t="shared" ca="1" si="852"/>
        <v>-0.12762554980489615</v>
      </c>
      <c r="BR367" s="43">
        <f t="shared" ca="1" si="853"/>
        <v>-0.12762554980489615</v>
      </c>
      <c r="BS367" s="25">
        <f t="shared" si="730"/>
        <v>546.69573688000003</v>
      </c>
      <c r="BT367" s="34">
        <f t="shared" si="786"/>
        <v>0</v>
      </c>
      <c r="BU367" s="23">
        <f t="shared" si="787"/>
        <v>1.1296082335019664E-2</v>
      </c>
      <c r="BV367" s="27">
        <f t="shared" si="788"/>
        <v>75.323366914742238</v>
      </c>
      <c r="BW367" s="27">
        <f t="shared" ca="1" si="854"/>
        <v>-8.5116960835690425E-2</v>
      </c>
      <c r="BX367" s="43">
        <f t="shared" ca="1" si="855"/>
        <v>-8.5116960835690425E-2</v>
      </c>
      <c r="BY367" s="25">
        <f t="shared" si="731"/>
        <v>508.70489789999999</v>
      </c>
      <c r="BZ367" s="50">
        <f t="shared" si="732"/>
        <v>0</v>
      </c>
      <c r="CA367" s="23">
        <f t="shared" si="789"/>
        <v>1.1296082335019664E-2</v>
      </c>
      <c r="CB367" s="27">
        <f t="shared" si="790"/>
        <v>82.049546722144783</v>
      </c>
      <c r="CC367" s="27">
        <f t="shared" ca="1" si="856"/>
        <v>0</v>
      </c>
      <c r="CD367" s="43">
        <f t="shared" ca="1" si="857"/>
        <v>0</v>
      </c>
      <c r="CE367" s="25">
        <f t="shared" si="733"/>
        <v>521.34926696000002</v>
      </c>
      <c r="CF367" s="34">
        <f t="shared" si="734"/>
        <v>0</v>
      </c>
      <c r="CG367" s="23">
        <f t="shared" si="791"/>
        <v>1.1296082335019664E-2</v>
      </c>
      <c r="CH367" s="27">
        <f t="shared" si="792"/>
        <v>66.957254885637639</v>
      </c>
      <c r="CI367" s="27">
        <f t="shared" ca="1" si="858"/>
        <v>-2.5634790960182841E-5</v>
      </c>
      <c r="CJ367" s="43">
        <f t="shared" ca="1" si="859"/>
        <v>-2.5634790960182841E-5</v>
      </c>
      <c r="CK367" s="25">
        <f t="shared" si="735"/>
        <v>546.69573688000003</v>
      </c>
      <c r="CL367" s="34">
        <f t="shared" si="736"/>
        <v>0</v>
      </c>
      <c r="CM367" s="23">
        <f t="shared" si="793"/>
        <v>1.1296082335019664E-2</v>
      </c>
      <c r="CN367" s="27">
        <f t="shared" si="794"/>
        <v>83.646265632581404</v>
      </c>
      <c r="CO367" s="27">
        <f t="shared" ca="1" si="860"/>
        <v>-8.3175446453615742E-2</v>
      </c>
      <c r="CP367" s="43">
        <f t="shared" ca="1" si="861"/>
        <v>-8.3175446453615742E-2</v>
      </c>
      <c r="CQ367" s="25">
        <f t="shared" si="737"/>
        <v>538.06942131500011</v>
      </c>
      <c r="CR367" s="34">
        <f t="shared" si="738"/>
        <v>0</v>
      </c>
      <c r="CS367" s="23">
        <f t="shared" si="795"/>
        <v>1.1296082335019664E-2</v>
      </c>
      <c r="CT367" s="27">
        <f t="shared" si="796"/>
        <v>73.914046380082326</v>
      </c>
      <c r="CU367" s="27">
        <f t="shared" ca="1" si="862"/>
        <v>-8.3175446453615964E-2</v>
      </c>
      <c r="CV367" s="43">
        <f t="shared" ca="1" si="863"/>
        <v>-8.3175446453615964E-2</v>
      </c>
      <c r="CW367" s="25">
        <f t="shared" si="739"/>
        <v>546.69573688000003</v>
      </c>
      <c r="CX367" s="34">
        <f t="shared" si="797"/>
        <v>0</v>
      </c>
      <c r="CY367" s="23">
        <f t="shared" si="798"/>
        <v>1.1296082335019664E-2</v>
      </c>
      <c r="CZ367" s="27">
        <f t="shared" si="799"/>
        <v>81.761784308948208</v>
      </c>
      <c r="DA367" s="27">
        <f t="shared" ca="1" si="864"/>
        <v>-3.3113348335454651E-2</v>
      </c>
      <c r="DB367" s="43">
        <f t="shared" ca="1" si="865"/>
        <v>-3.3113348335454651E-2</v>
      </c>
      <c r="DC367" s="25">
        <f t="shared" si="740"/>
        <v>546.69573688000003</v>
      </c>
      <c r="DD367" s="34">
        <f t="shared" si="741"/>
        <v>0</v>
      </c>
      <c r="DE367" s="23">
        <f t="shared" si="800"/>
        <v>1.1296082335019664E-2</v>
      </c>
      <c r="DF367" s="27">
        <f t="shared" si="801"/>
        <v>101.47850403036456</v>
      </c>
      <c r="DG367" s="27">
        <f t="shared" ca="1" si="829"/>
        <v>-4.5103859093616583E-2</v>
      </c>
      <c r="DH367" s="43">
        <f t="shared" ca="1" si="830"/>
        <v>-4.5103859093616583E-2</v>
      </c>
      <c r="DI367" s="25">
        <f t="shared" si="742"/>
        <v>508.70489789999999</v>
      </c>
      <c r="DJ367" s="26">
        <f t="shared" si="743"/>
        <v>0</v>
      </c>
      <c r="DK367" s="23">
        <f t="shared" si="802"/>
        <v>1.1296082335019664E-2</v>
      </c>
      <c r="DL367" s="27">
        <f t="shared" si="803"/>
        <v>155.86657189295099</v>
      </c>
      <c r="DM367" s="27">
        <f t="shared" ca="1" si="866"/>
        <v>0</v>
      </c>
      <c r="DN367" s="43">
        <f t="shared" ca="1" si="867"/>
        <v>0</v>
      </c>
      <c r="DO367" s="25">
        <f t="shared" si="744"/>
        <v>521.34926696000002</v>
      </c>
      <c r="DP367" s="26">
        <f t="shared" si="745"/>
        <v>0</v>
      </c>
      <c r="DQ367" s="23">
        <f t="shared" si="804"/>
        <v>1.1296082335019664E-2</v>
      </c>
      <c r="DR367" s="27">
        <f t="shared" si="805"/>
        <v>154.01843696408227</v>
      </c>
      <c r="DS367" s="27">
        <f t="shared" ca="1" si="868"/>
        <v>-2.5634790959960796E-5</v>
      </c>
      <c r="DT367" s="43">
        <f t="shared" ca="1" si="869"/>
        <v>-2.5634790959960796E-5</v>
      </c>
      <c r="DU367" s="25">
        <f t="shared" si="746"/>
        <v>546.69573688000003</v>
      </c>
      <c r="DV367" s="26">
        <f t="shared" si="747"/>
        <v>0</v>
      </c>
      <c r="DW367" s="23">
        <f t="shared" si="806"/>
        <v>1.1296082335019664E-2</v>
      </c>
      <c r="DX367" s="27">
        <f t="shared" si="807"/>
        <v>85.67556298628584</v>
      </c>
      <c r="DY367" s="27">
        <f t="shared" ca="1" si="870"/>
        <v>-8.3175446453615853E-2</v>
      </c>
      <c r="DZ367" s="43">
        <f t="shared" ca="1" si="871"/>
        <v>-8.3175446453615853E-2</v>
      </c>
      <c r="EA367" s="25">
        <f t="shared" si="748"/>
        <v>546.69573688000003</v>
      </c>
      <c r="EB367" s="34">
        <f t="shared" si="808"/>
        <v>0</v>
      </c>
      <c r="EC367" s="23">
        <f t="shared" si="809"/>
        <v>1.1296082335019664E-2</v>
      </c>
      <c r="ED367" s="27">
        <f t="shared" si="810"/>
        <v>135.29061000180772</v>
      </c>
      <c r="EE367" s="27">
        <f t="shared" ca="1" si="872"/>
        <v>-1.626235104994489E-2</v>
      </c>
      <c r="EF367" s="43">
        <f t="shared" ca="1" si="873"/>
        <v>-1.626235104994489E-2</v>
      </c>
      <c r="EG367" s="25">
        <f t="shared" si="749"/>
        <v>508.70489789999999</v>
      </c>
      <c r="EH367" s="26">
        <f t="shared" si="811"/>
        <v>0</v>
      </c>
      <c r="EI367" s="23">
        <f t="shared" si="812"/>
        <v>1.1296082335019664E-2</v>
      </c>
      <c r="EJ367" s="27">
        <f t="shared" si="813"/>
        <v>143.75319090426586</v>
      </c>
      <c r="EK367" s="27">
        <f t="shared" ca="1" si="874"/>
        <v>0</v>
      </c>
      <c r="EL367" s="43">
        <f t="shared" ca="1" si="875"/>
        <v>0</v>
      </c>
      <c r="EM367" s="25">
        <f t="shared" si="750"/>
        <v>521.34926696000002</v>
      </c>
      <c r="EN367" s="26">
        <f t="shared" si="814"/>
        <v>0</v>
      </c>
      <c r="EO367" s="23">
        <f t="shared" si="815"/>
        <v>1.1296082335019664E-2</v>
      </c>
      <c r="EP367" s="27">
        <f t="shared" si="816"/>
        <v>103.31965386630358</v>
      </c>
      <c r="EQ367" s="27">
        <f t="shared" ca="1" si="876"/>
        <v>-2.5634790960071818E-5</v>
      </c>
      <c r="ER367" s="43">
        <f t="shared" ca="1" si="877"/>
        <v>-2.5634790960071818E-5</v>
      </c>
      <c r="ES367" s="25">
        <f t="shared" si="751"/>
        <v>546.69573688000003</v>
      </c>
      <c r="ET367" s="26">
        <f t="shared" si="817"/>
        <v>0</v>
      </c>
      <c r="EU367" s="23">
        <f t="shared" si="818"/>
        <v>1.1296082335019664E-2</v>
      </c>
      <c r="EV367" s="27">
        <f t="shared" si="819"/>
        <v>90.793624760672742</v>
      </c>
      <c r="EW367" s="27">
        <f t="shared" ca="1" si="878"/>
        <v>-8.3175446453615853E-2</v>
      </c>
      <c r="EX367" s="43">
        <f t="shared" ca="1" si="879"/>
        <v>-8.3175446453615853E-2</v>
      </c>
      <c r="EY367" s="25">
        <f t="shared" si="752"/>
        <v>546.69573688000003</v>
      </c>
      <c r="EZ367" s="34">
        <f t="shared" si="820"/>
        <v>0</v>
      </c>
      <c r="FA367" s="23">
        <f t="shared" si="821"/>
        <v>1.1296082335019664E-2</v>
      </c>
      <c r="FB367" s="27">
        <f t="shared" si="822"/>
        <v>116.94542335312684</v>
      </c>
      <c r="FC367" s="27">
        <f t="shared" ca="1" si="880"/>
        <v>-1.6262351049944557E-2</v>
      </c>
      <c r="FD367" s="43">
        <f t="shared" ca="1" si="881"/>
        <v>-1.6262351049944557E-2</v>
      </c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25">
        <f t="shared" si="753"/>
        <v>546.69573688000003</v>
      </c>
      <c r="FT367" s="26">
        <f t="shared" si="823"/>
        <v>0</v>
      </c>
      <c r="FU367" s="23">
        <f t="shared" si="824"/>
        <v>-5.8260837355076367E-2</v>
      </c>
      <c r="FV367" s="27">
        <f t="shared" si="825"/>
        <v>10.68269155911644</v>
      </c>
      <c r="FW367" s="27">
        <f t="shared" ca="1" si="882"/>
        <v>-0.16472227484921254</v>
      </c>
      <c r="FX367" s="43">
        <f t="shared" ca="1" si="883"/>
        <v>-0.16472227484921254</v>
      </c>
      <c r="FY367" s="25">
        <f t="shared" si="754"/>
        <v>546.69573688000003</v>
      </c>
      <c r="FZ367" s="26">
        <f t="shared" si="826"/>
        <v>0</v>
      </c>
      <c r="GA367" s="23">
        <f t="shared" si="827"/>
        <v>1.1296082335019664E-2</v>
      </c>
      <c r="GB367" s="27">
        <f t="shared" si="828"/>
        <v>85.177093874533028</v>
      </c>
      <c r="GC367" s="27">
        <f t="shared" ca="1" si="884"/>
        <v>0</v>
      </c>
      <c r="GD367" s="43">
        <f t="shared" ca="1" si="885"/>
        <v>0</v>
      </c>
      <c r="GE367" s="47"/>
      <c r="GF367" s="47"/>
    </row>
    <row r="368" spans="1:188" x14ac:dyDescent="0.2">
      <c r="A368" s="30">
        <v>35854</v>
      </c>
      <c r="B368" s="34">
        <v>567.58742059999997</v>
      </c>
      <c r="C368" s="23">
        <v>1.0993631154397221E-2</v>
      </c>
      <c r="D368" s="24">
        <f t="shared" si="831"/>
        <v>8.5036962579415842E-2</v>
      </c>
      <c r="E368" s="25" t="e">
        <f>#N/A</f>
        <v>#N/A</v>
      </c>
      <c r="F368" s="26">
        <v>1</v>
      </c>
      <c r="G368" s="23">
        <f t="shared" si="755"/>
        <v>8.5036962579415842E-2</v>
      </c>
      <c r="H368" s="27">
        <f t="shared" si="756"/>
        <v>167.36216720358433</v>
      </c>
      <c r="I368" s="27">
        <f t="shared" ca="1" si="832"/>
        <v>-3.7628888581371811E-2</v>
      </c>
      <c r="J368" s="43">
        <f t="shared" ca="1" si="833"/>
        <v>-3.7628888581371811E-2</v>
      </c>
      <c r="K368" s="25" t="e">
        <f>#N/A</f>
        <v>#N/A</v>
      </c>
      <c r="L368" s="26">
        <v>0</v>
      </c>
      <c r="M368" s="23">
        <f t="shared" si="757"/>
        <v>1.0993631154397221E-2</v>
      </c>
      <c r="N368" s="27">
        <f t="shared" si="758"/>
        <v>15.751005928477035</v>
      </c>
      <c r="O368" s="27">
        <f t="shared" ca="1" si="834"/>
        <v>0</v>
      </c>
      <c r="P368" s="43">
        <f t="shared" ca="1" si="835"/>
        <v>0</v>
      </c>
      <c r="Q368" s="25">
        <f t="shared" si="721"/>
        <v>547.59322391000001</v>
      </c>
      <c r="R368" s="26">
        <f t="shared" si="759"/>
        <v>0</v>
      </c>
      <c r="S368" s="23">
        <f t="shared" si="760"/>
        <v>1.0993631154397221E-2</v>
      </c>
      <c r="T368" s="27">
        <f t="shared" si="761"/>
        <v>106.50963510102846</v>
      </c>
      <c r="U368" s="27">
        <f t="shared" ca="1" si="836"/>
        <v>-7.3096215478631987E-2</v>
      </c>
      <c r="V368" s="43">
        <f t="shared" ca="1" si="837"/>
        <v>-7.3096215478631987E-2</v>
      </c>
      <c r="W368" s="25">
        <f t="shared" si="722"/>
        <v>545.34582335000005</v>
      </c>
      <c r="X368" s="26">
        <f t="shared" si="762"/>
        <v>1</v>
      </c>
      <c r="Y368" s="23">
        <f t="shared" si="763"/>
        <v>8.5036962579415842E-2</v>
      </c>
      <c r="Z368" s="27">
        <f t="shared" si="764"/>
        <v>238.5320741640833</v>
      </c>
      <c r="AA368" s="27">
        <f t="shared" ca="1" si="838"/>
        <v>0</v>
      </c>
      <c r="AB368" s="43">
        <f t="shared" ca="1" si="839"/>
        <v>0</v>
      </c>
      <c r="AC368" s="25">
        <f t="shared" si="723"/>
        <v>522.13475201999995</v>
      </c>
      <c r="AD368" s="26">
        <f t="shared" si="765"/>
        <v>1</v>
      </c>
      <c r="AE368" s="23">
        <f t="shared" si="766"/>
        <v>8.5036962579415842E-2</v>
      </c>
      <c r="AF368" s="27">
        <f t="shared" si="767"/>
        <v>166.92981277657387</v>
      </c>
      <c r="AG368" s="27">
        <f t="shared" ca="1" si="840"/>
        <v>0</v>
      </c>
      <c r="AH368" s="43">
        <f t="shared" ca="1" si="841"/>
        <v>0</v>
      </c>
      <c r="AI368" s="25">
        <f t="shared" si="724"/>
        <v>547.59322391000001</v>
      </c>
      <c r="AJ368" s="26">
        <f t="shared" si="768"/>
        <v>0</v>
      </c>
      <c r="AK368" s="23">
        <f t="shared" si="769"/>
        <v>1.0993631154397221E-2</v>
      </c>
      <c r="AL368" s="27">
        <f t="shared" si="770"/>
        <v>106.50963510102846</v>
      </c>
      <c r="AM368" s="27">
        <f t="shared" ca="1" si="842"/>
        <v>-7.3096215478631987E-2</v>
      </c>
      <c r="AN368" s="43">
        <f t="shared" ca="1" si="843"/>
        <v>-7.3096215478631987E-2</v>
      </c>
      <c r="AO368" s="25">
        <f t="shared" si="725"/>
        <v>547.59322391000001</v>
      </c>
      <c r="AP368" s="34">
        <f t="shared" si="771"/>
        <v>0.66666666666666663</v>
      </c>
      <c r="AQ368" s="23">
        <f t="shared" si="772"/>
        <v>6.0355852104409635E-2</v>
      </c>
      <c r="AR368" s="27">
        <f t="shared" si="773"/>
        <v>171.55469593356634</v>
      </c>
      <c r="AS368" s="27">
        <f t="shared" ca="1" si="844"/>
        <v>0</v>
      </c>
      <c r="AT368" s="43">
        <f t="shared" ca="1" si="845"/>
        <v>0</v>
      </c>
      <c r="AU368" s="25">
        <f t="shared" si="726"/>
        <v>522.13475201999995</v>
      </c>
      <c r="AV368" s="26">
        <f t="shared" si="774"/>
        <v>0</v>
      </c>
      <c r="AW368" s="23">
        <f t="shared" si="775"/>
        <v>1.0993631154397221E-2</v>
      </c>
      <c r="AX368" s="27">
        <f t="shared" si="776"/>
        <v>93.057767027585584</v>
      </c>
      <c r="AY368" s="27">
        <f t="shared" ca="1" si="846"/>
        <v>0</v>
      </c>
      <c r="AZ368" s="43">
        <f t="shared" ca="1" si="847"/>
        <v>0</v>
      </c>
      <c r="BA368" s="25">
        <f t="shared" si="727"/>
        <v>522.13475201999995</v>
      </c>
      <c r="BB368" s="26">
        <f t="shared" si="777"/>
        <v>0</v>
      </c>
      <c r="BC368" s="23">
        <f t="shared" si="778"/>
        <v>1.0993631154397221E-2</v>
      </c>
      <c r="BD368" s="27">
        <f t="shared" si="779"/>
        <v>79.013250146843532</v>
      </c>
      <c r="BE368" s="27">
        <f t="shared" ca="1" si="848"/>
        <v>-7.3096215478631987E-2</v>
      </c>
      <c r="BF368" s="43">
        <f t="shared" ca="1" si="849"/>
        <v>-7.3096215478631987E-2</v>
      </c>
      <c r="BG368" s="25">
        <f t="shared" si="728"/>
        <v>547.59322391000001</v>
      </c>
      <c r="BH368" s="26">
        <f t="shared" si="780"/>
        <v>0</v>
      </c>
      <c r="BI368" s="23">
        <f t="shared" si="781"/>
        <v>1.0993631154397221E-2</v>
      </c>
      <c r="BJ368" s="27">
        <f t="shared" si="782"/>
        <v>88.274931574337742</v>
      </c>
      <c r="BK368" s="27">
        <f t="shared" ca="1" si="850"/>
        <v>-0.11803498687093117</v>
      </c>
      <c r="BL368" s="43">
        <f t="shared" ca="1" si="851"/>
        <v>-0.11803498687093117</v>
      </c>
      <c r="BM368" s="25">
        <f t="shared" si="729"/>
        <v>529.0556259</v>
      </c>
      <c r="BN368" s="26">
        <f t="shared" si="783"/>
        <v>0</v>
      </c>
      <c r="BO368" s="23">
        <f t="shared" si="784"/>
        <v>1.0993631154397221E-2</v>
      </c>
      <c r="BP368" s="27">
        <f t="shared" si="785"/>
        <v>43.219116165203111</v>
      </c>
      <c r="BQ368" s="27">
        <f t="shared" ca="1" si="852"/>
        <v>-0.11803498687093117</v>
      </c>
      <c r="BR368" s="43">
        <f t="shared" ca="1" si="853"/>
        <v>-0.11803498687093117</v>
      </c>
      <c r="BS368" s="25">
        <f t="shared" si="730"/>
        <v>547.59322391000001</v>
      </c>
      <c r="BT368" s="34">
        <f t="shared" si="786"/>
        <v>0</v>
      </c>
      <c r="BU368" s="23">
        <f t="shared" si="787"/>
        <v>1.0993631154397221E-2</v>
      </c>
      <c r="BV368" s="27">
        <f t="shared" si="788"/>
        <v>76.151444227910247</v>
      </c>
      <c r="BW368" s="27">
        <f t="shared" ca="1" si="854"/>
        <v>-7.5059074153703942E-2</v>
      </c>
      <c r="BX368" s="43">
        <f t="shared" ca="1" si="855"/>
        <v>-7.5059074153703942E-2</v>
      </c>
      <c r="BY368" s="25">
        <f t="shared" si="731"/>
        <v>545.34582335000005</v>
      </c>
      <c r="BZ368" s="50">
        <f t="shared" si="732"/>
        <v>0.5</v>
      </c>
      <c r="CA368" s="23">
        <f t="shared" si="789"/>
        <v>1.0993631154397221E-2</v>
      </c>
      <c r="CB368" s="27">
        <f t="shared" si="790"/>
        <v>82.951569175193526</v>
      </c>
      <c r="CC368" s="27">
        <f t="shared" ca="1" si="856"/>
        <v>0</v>
      </c>
      <c r="CD368" s="43">
        <f t="shared" ca="1" si="857"/>
        <v>0</v>
      </c>
      <c r="CE368" s="25">
        <f t="shared" si="733"/>
        <v>522.13475201999995</v>
      </c>
      <c r="CF368" s="34">
        <f t="shared" si="734"/>
        <v>0.5</v>
      </c>
      <c r="CG368" s="23">
        <f t="shared" si="791"/>
        <v>1.0993631154397221E-2</v>
      </c>
      <c r="CH368" s="27">
        <f t="shared" si="792"/>
        <v>67.693358248961303</v>
      </c>
      <c r="CI368" s="27">
        <f t="shared" ca="1" si="858"/>
        <v>0</v>
      </c>
      <c r="CJ368" s="43">
        <f t="shared" ca="1" si="859"/>
        <v>0</v>
      </c>
      <c r="CK368" s="25">
        <f t="shared" si="735"/>
        <v>547.59322391000001</v>
      </c>
      <c r="CL368" s="34">
        <f t="shared" si="736"/>
        <v>0</v>
      </c>
      <c r="CM368" s="23">
        <f t="shared" si="793"/>
        <v>1.0993631154397221E-2</v>
      </c>
      <c r="CN368" s="27">
        <f t="shared" si="794"/>
        <v>84.565841824388741</v>
      </c>
      <c r="CO368" s="27">
        <f t="shared" ca="1" si="860"/>
        <v>-7.3096215478631765E-2</v>
      </c>
      <c r="CP368" s="43">
        <f t="shared" ca="1" si="861"/>
        <v>-7.3096215478631765E-2</v>
      </c>
      <c r="CQ368" s="25">
        <f t="shared" si="737"/>
        <v>540.03417185500007</v>
      </c>
      <c r="CR368" s="34">
        <f t="shared" si="738"/>
        <v>0</v>
      </c>
      <c r="CS368" s="23">
        <f t="shared" si="795"/>
        <v>1.0993631154397221E-2</v>
      </c>
      <c r="CT368" s="27">
        <f t="shared" si="796"/>
        <v>74.726630143113965</v>
      </c>
      <c r="CU368" s="27">
        <f t="shared" ca="1" si="862"/>
        <v>-7.3096215478631987E-2</v>
      </c>
      <c r="CV368" s="43">
        <f t="shared" ca="1" si="863"/>
        <v>-7.3096215478631987E-2</v>
      </c>
      <c r="CW368" s="25">
        <f t="shared" si="739"/>
        <v>547.59322391000001</v>
      </c>
      <c r="CX368" s="34">
        <f t="shared" si="797"/>
        <v>0</v>
      </c>
      <c r="CY368" s="23">
        <f t="shared" si="798"/>
        <v>1.0993631154397221E-2</v>
      </c>
      <c r="CZ368" s="27">
        <f t="shared" si="799"/>
        <v>82.660643208166164</v>
      </c>
      <c r="DA368" s="27">
        <f t="shared" ca="1" si="864"/>
        <v>-2.2483753118944461E-2</v>
      </c>
      <c r="DB368" s="43">
        <f t="shared" ca="1" si="865"/>
        <v>-2.2483753118944461E-2</v>
      </c>
      <c r="DC368" s="25">
        <f t="shared" si="740"/>
        <v>547.59322391000001</v>
      </c>
      <c r="DD368" s="34">
        <f t="shared" si="741"/>
        <v>0.33333333333333331</v>
      </c>
      <c r="DE368" s="23">
        <f t="shared" si="800"/>
        <v>2.7447704804401358E-2</v>
      </c>
      <c r="DF368" s="27">
        <f t="shared" si="801"/>
        <v>104.26385605298225</v>
      </c>
      <c r="DG368" s="27">
        <f t="shared" ca="1" si="829"/>
        <v>-1.8894151699156314E-2</v>
      </c>
      <c r="DH368" s="43">
        <f t="shared" ca="1" si="830"/>
        <v>-1.8894151699156314E-2</v>
      </c>
      <c r="DI368" s="25">
        <f t="shared" si="742"/>
        <v>545.34582335000005</v>
      </c>
      <c r="DJ368" s="26">
        <f t="shared" si="743"/>
        <v>1</v>
      </c>
      <c r="DK368" s="23">
        <f t="shared" si="802"/>
        <v>8.5036962579415842E-2</v>
      </c>
      <c r="DL368" s="27">
        <f t="shared" si="803"/>
        <v>169.1209917343937</v>
      </c>
      <c r="DM368" s="27">
        <f t="shared" ca="1" si="866"/>
        <v>0</v>
      </c>
      <c r="DN368" s="43">
        <f t="shared" ca="1" si="867"/>
        <v>0</v>
      </c>
      <c r="DO368" s="25">
        <f t="shared" si="744"/>
        <v>522.13475201999995</v>
      </c>
      <c r="DP368" s="26">
        <f t="shared" si="745"/>
        <v>0</v>
      </c>
      <c r="DQ368" s="23">
        <f t="shared" si="804"/>
        <v>1.0993631154397221E-2</v>
      </c>
      <c r="DR368" s="27">
        <f t="shared" si="805"/>
        <v>155.71165885104216</v>
      </c>
      <c r="DS368" s="27">
        <f t="shared" ca="1" si="868"/>
        <v>0</v>
      </c>
      <c r="DT368" s="43">
        <f t="shared" ca="1" si="869"/>
        <v>0</v>
      </c>
      <c r="DU368" s="25">
        <f t="shared" si="746"/>
        <v>547.59322391000001</v>
      </c>
      <c r="DV368" s="26">
        <f t="shared" si="747"/>
        <v>0</v>
      </c>
      <c r="DW368" s="23">
        <f t="shared" si="806"/>
        <v>1.0993631154397221E-2</v>
      </c>
      <c r="DX368" s="27">
        <f t="shared" si="807"/>
        <v>86.617448524702397</v>
      </c>
      <c r="DY368" s="27">
        <f t="shared" ca="1" si="870"/>
        <v>-7.3096215478631987E-2</v>
      </c>
      <c r="DZ368" s="43">
        <f t="shared" ca="1" si="871"/>
        <v>-7.3096215478631987E-2</v>
      </c>
      <c r="EA368" s="25">
        <f t="shared" si="748"/>
        <v>547.59322391000001</v>
      </c>
      <c r="EB368" s="34">
        <f t="shared" si="808"/>
        <v>0.33333333333333331</v>
      </c>
      <c r="EC368" s="23">
        <f t="shared" si="809"/>
        <v>3.5674741629403428E-2</v>
      </c>
      <c r="ED368" s="27">
        <f t="shared" si="810"/>
        <v>140.11706755850659</v>
      </c>
      <c r="EE368" s="27">
        <f t="shared" ca="1" si="872"/>
        <v>0</v>
      </c>
      <c r="EF368" s="43">
        <f t="shared" ca="1" si="873"/>
        <v>0</v>
      </c>
      <c r="EG368" s="25">
        <f t="shared" si="749"/>
        <v>545.34582335000005</v>
      </c>
      <c r="EH368" s="26">
        <f t="shared" si="811"/>
        <v>1</v>
      </c>
      <c r="EI368" s="23">
        <f t="shared" si="812"/>
        <v>8.5036962579415842E-2</v>
      </c>
      <c r="EJ368" s="27">
        <f t="shared" si="813"/>
        <v>155.97752561986354</v>
      </c>
      <c r="EK368" s="27">
        <f t="shared" ca="1" si="874"/>
        <v>0</v>
      </c>
      <c r="EL368" s="43">
        <f t="shared" ca="1" si="875"/>
        <v>0</v>
      </c>
      <c r="EM368" s="25">
        <f t="shared" si="750"/>
        <v>522.13475201999995</v>
      </c>
      <c r="EN368" s="26">
        <f t="shared" si="814"/>
        <v>0</v>
      </c>
      <c r="EO368" s="23">
        <f t="shared" si="815"/>
        <v>1.0993631154397221E-2</v>
      </c>
      <c r="EP368" s="27">
        <f t="shared" si="816"/>
        <v>104.45551203190972</v>
      </c>
      <c r="EQ368" s="27">
        <f t="shared" ca="1" si="876"/>
        <v>0</v>
      </c>
      <c r="ER368" s="43">
        <f t="shared" ca="1" si="877"/>
        <v>0</v>
      </c>
      <c r="ES368" s="25">
        <f t="shared" si="751"/>
        <v>547.59322391000001</v>
      </c>
      <c r="ET368" s="26">
        <f t="shared" si="817"/>
        <v>0</v>
      </c>
      <c r="EU368" s="23">
        <f t="shared" si="818"/>
        <v>1.0993631154397221E-2</v>
      </c>
      <c r="EV368" s="27">
        <f t="shared" si="819"/>
        <v>91.791776382462331</v>
      </c>
      <c r="EW368" s="27">
        <f t="shared" ca="1" si="878"/>
        <v>-7.3096215478631987E-2</v>
      </c>
      <c r="EX368" s="43">
        <f t="shared" ca="1" si="879"/>
        <v>-7.3096215478631987E-2</v>
      </c>
      <c r="EY368" s="25">
        <f t="shared" si="752"/>
        <v>547.59322391000001</v>
      </c>
      <c r="EZ368" s="34">
        <f t="shared" si="820"/>
        <v>0.33333333333333331</v>
      </c>
      <c r="FA368" s="23">
        <f t="shared" si="821"/>
        <v>3.5674741629403428E-2</v>
      </c>
      <c r="FB368" s="27">
        <f t="shared" si="822"/>
        <v>121.11742111599084</v>
      </c>
      <c r="FC368" s="27">
        <f t="shared" ca="1" si="880"/>
        <v>0</v>
      </c>
      <c r="FD368" s="43">
        <f t="shared" ca="1" si="881"/>
        <v>0</v>
      </c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25">
        <f t="shared" si="753"/>
        <v>547.59322391000001</v>
      </c>
      <c r="FT368" s="26">
        <f t="shared" si="823"/>
        <v>0</v>
      </c>
      <c r="FU368" s="23">
        <f t="shared" si="824"/>
        <v>-8.5036962579415842E-2</v>
      </c>
      <c r="FV368" s="27">
        <f t="shared" si="825"/>
        <v>9.7742679167564148</v>
      </c>
      <c r="FW368" s="27">
        <f t="shared" ca="1" si="882"/>
        <v>-0.23575175550627958</v>
      </c>
      <c r="FX368" s="43">
        <f t="shared" ca="1" si="883"/>
        <v>-0.23575175550627958</v>
      </c>
      <c r="FY368" s="25">
        <f t="shared" si="754"/>
        <v>547.59322391000001</v>
      </c>
      <c r="FZ368" s="26">
        <f t="shared" si="826"/>
        <v>0</v>
      </c>
      <c r="GA368" s="23">
        <f t="shared" si="827"/>
        <v>1.0993631154397221E-2</v>
      </c>
      <c r="GB368" s="27">
        <f t="shared" si="828"/>
        <v>86.113499427393108</v>
      </c>
      <c r="GC368" s="27">
        <f t="shared" ca="1" si="884"/>
        <v>0</v>
      </c>
      <c r="GD368" s="43">
        <f t="shared" ca="1" si="885"/>
        <v>0</v>
      </c>
      <c r="GE368" s="47"/>
      <c r="GF368" s="47"/>
    </row>
    <row r="369" spans="1:188" x14ac:dyDescent="0.2">
      <c r="A369" s="30">
        <v>35885</v>
      </c>
      <c r="B369" s="34">
        <v>607.31452090000005</v>
      </c>
      <c r="C369" s="23">
        <v>1.0400601017310995E-2</v>
      </c>
      <c r="D369" s="24">
        <f t="shared" si="831"/>
        <v>6.9992918902262335E-2</v>
      </c>
      <c r="E369" s="25" t="e">
        <f>#N/A</f>
        <v>#N/A</v>
      </c>
      <c r="F369" s="26">
        <v>1</v>
      </c>
      <c r="G369" s="23">
        <f t="shared" si="755"/>
        <v>6.9992918902262335E-2</v>
      </c>
      <c r="H369" s="27">
        <f t="shared" si="756"/>
        <v>179.07633379997168</v>
      </c>
      <c r="I369" s="27">
        <f t="shared" ca="1" si="832"/>
        <v>0</v>
      </c>
      <c r="J369" s="43">
        <f t="shared" ca="1" si="833"/>
        <v>0</v>
      </c>
      <c r="K369" s="25" t="e">
        <f>#N/A</f>
        <v>#N/A</v>
      </c>
      <c r="L369" s="26">
        <v>0</v>
      </c>
      <c r="M369" s="23">
        <f t="shared" si="757"/>
        <v>1.0400601017310995E-2</v>
      </c>
      <c r="N369" s="27">
        <f t="shared" si="758"/>
        <v>15.914825856760425</v>
      </c>
      <c r="O369" s="27">
        <f t="shared" ca="1" si="834"/>
        <v>0</v>
      </c>
      <c r="P369" s="43">
        <f t="shared" ca="1" si="835"/>
        <v>0</v>
      </c>
      <c r="Q369" s="25">
        <f t="shared" si="721"/>
        <v>553.19901488000005</v>
      </c>
      <c r="R369" s="26">
        <f t="shared" si="759"/>
        <v>1</v>
      </c>
      <c r="S369" s="23">
        <f t="shared" si="760"/>
        <v>6.9992918902262335E-2</v>
      </c>
      <c r="T369" s="27">
        <f t="shared" si="761"/>
        <v>113.96455535296431</v>
      </c>
      <c r="U369" s="27">
        <f t="shared" ca="1" si="836"/>
        <v>-8.2195140584278015E-3</v>
      </c>
      <c r="V369" s="43">
        <f t="shared" ca="1" si="837"/>
        <v>-8.2195140584278015E-3</v>
      </c>
      <c r="W369" s="25">
        <f t="shared" si="722"/>
        <v>587.45097075000001</v>
      </c>
      <c r="X369" s="26">
        <f t="shared" si="762"/>
        <v>1</v>
      </c>
      <c r="Y369" s="23">
        <f t="shared" si="763"/>
        <v>6.9992918902262335E-2</v>
      </c>
      <c r="Z369" s="27">
        <f t="shared" si="764"/>
        <v>255.2276302866384</v>
      </c>
      <c r="AA369" s="27">
        <f t="shared" ca="1" si="838"/>
        <v>0</v>
      </c>
      <c r="AB369" s="43">
        <f t="shared" ca="1" si="839"/>
        <v>0</v>
      </c>
      <c r="AC369" s="25">
        <f t="shared" si="723"/>
        <v>539.06210964000002</v>
      </c>
      <c r="AD369" s="26">
        <f t="shared" si="765"/>
        <v>1</v>
      </c>
      <c r="AE369" s="23">
        <f t="shared" si="766"/>
        <v>6.9992918902262335E-2</v>
      </c>
      <c r="AF369" s="27">
        <f t="shared" si="767"/>
        <v>178.61371762461445</v>
      </c>
      <c r="AG369" s="27">
        <f t="shared" ca="1" si="840"/>
        <v>0</v>
      </c>
      <c r="AH369" s="43">
        <f t="shared" ca="1" si="841"/>
        <v>0</v>
      </c>
      <c r="AI369" s="25">
        <f t="shared" si="724"/>
        <v>553.19901488000005</v>
      </c>
      <c r="AJ369" s="26">
        <f t="shared" si="768"/>
        <v>1</v>
      </c>
      <c r="AK369" s="23">
        <f t="shared" si="769"/>
        <v>6.9992918902262335E-2</v>
      </c>
      <c r="AL369" s="27">
        <f t="shared" si="770"/>
        <v>113.96455535296431</v>
      </c>
      <c r="AM369" s="27">
        <f t="shared" ca="1" si="842"/>
        <v>-8.2195140584278015E-3</v>
      </c>
      <c r="AN369" s="43">
        <f t="shared" ca="1" si="843"/>
        <v>-8.2195140584278015E-3</v>
      </c>
      <c r="AO369" s="25">
        <f t="shared" si="725"/>
        <v>553.19901488000005</v>
      </c>
      <c r="AP369" s="34">
        <f t="shared" si="771"/>
        <v>1</v>
      </c>
      <c r="AQ369" s="23">
        <f t="shared" si="772"/>
        <v>6.9992918902262335E-2</v>
      </c>
      <c r="AR369" s="27">
        <f t="shared" si="773"/>
        <v>183.56230985334673</v>
      </c>
      <c r="AS369" s="27">
        <f t="shared" ca="1" si="844"/>
        <v>0</v>
      </c>
      <c r="AT369" s="43">
        <f t="shared" ca="1" si="845"/>
        <v>0</v>
      </c>
      <c r="AU369" s="25">
        <f t="shared" si="726"/>
        <v>539.06210964000002</v>
      </c>
      <c r="AV369" s="26">
        <f t="shared" si="774"/>
        <v>1</v>
      </c>
      <c r="AW369" s="23">
        <f t="shared" si="775"/>
        <v>6.9992918902262335E-2</v>
      </c>
      <c r="AX369" s="27">
        <f t="shared" si="776"/>
        <v>99.571151768372999</v>
      </c>
      <c r="AY369" s="27">
        <f t="shared" ca="1" si="846"/>
        <v>0</v>
      </c>
      <c r="AZ369" s="43">
        <f t="shared" ca="1" si="847"/>
        <v>0</v>
      </c>
      <c r="BA369" s="25">
        <f t="shared" si="727"/>
        <v>539.06210964000002</v>
      </c>
      <c r="BB369" s="26">
        <f t="shared" si="777"/>
        <v>0</v>
      </c>
      <c r="BC369" s="23">
        <f t="shared" si="778"/>
        <v>1.0400601017310995E-2</v>
      </c>
      <c r="BD369" s="27">
        <f t="shared" si="779"/>
        <v>79.835035436701844</v>
      </c>
      <c r="BE369" s="27">
        <f t="shared" ca="1" si="848"/>
        <v>-6.345585903438955E-2</v>
      </c>
      <c r="BF369" s="43">
        <f t="shared" ca="1" si="849"/>
        <v>-6.345585903438955E-2</v>
      </c>
      <c r="BG369" s="25">
        <f t="shared" si="728"/>
        <v>553.19901488000005</v>
      </c>
      <c r="BH369" s="26">
        <f t="shared" si="780"/>
        <v>1</v>
      </c>
      <c r="BI369" s="23">
        <f t="shared" si="781"/>
        <v>6.9992918902262335E-2</v>
      </c>
      <c r="BJ369" s="27">
        <f t="shared" si="782"/>
        <v>94.453551701123118</v>
      </c>
      <c r="BK369" s="27">
        <f t="shared" ca="1" si="850"/>
        <v>-5.6303681232355518E-2</v>
      </c>
      <c r="BL369" s="43">
        <f t="shared" ca="1" si="851"/>
        <v>-5.6303681232355518E-2</v>
      </c>
      <c r="BM369" s="25">
        <f t="shared" si="729"/>
        <v>536.33138016666669</v>
      </c>
      <c r="BN369" s="26">
        <f t="shared" si="783"/>
        <v>0</v>
      </c>
      <c r="BO369" s="23">
        <f t="shared" si="784"/>
        <v>1.0400601017310995E-2</v>
      </c>
      <c r="BP369" s="27">
        <f t="shared" si="785"/>
        <v>43.668620948758203</v>
      </c>
      <c r="BQ369" s="27">
        <f t="shared" ca="1" si="852"/>
        <v>-0.10886202065814832</v>
      </c>
      <c r="BR369" s="43">
        <f t="shared" ca="1" si="853"/>
        <v>-0.10886202065814832</v>
      </c>
      <c r="BS369" s="25">
        <f t="shared" si="730"/>
        <v>553.19901488000005</v>
      </c>
      <c r="BT369" s="34">
        <f t="shared" si="786"/>
        <v>0.5</v>
      </c>
      <c r="BU369" s="23">
        <f t="shared" si="787"/>
        <v>4.0196759959786665E-2</v>
      </c>
      <c r="BV369" s="27">
        <f t="shared" si="788"/>
        <v>79.21248555213063</v>
      </c>
      <c r="BW369" s="27">
        <f t="shared" ca="1" si="854"/>
        <v>-3.7879445780477639E-2</v>
      </c>
      <c r="BX369" s="43">
        <f t="shared" ca="1" si="855"/>
        <v>-3.7879445780477639E-2</v>
      </c>
      <c r="BY369" s="25">
        <f t="shared" si="731"/>
        <v>587.45097075000001</v>
      </c>
      <c r="BZ369" s="50">
        <f t="shared" si="732"/>
        <v>1</v>
      </c>
      <c r="CA369" s="23">
        <f t="shared" si="789"/>
        <v>6.9992918902262335E-2</v>
      </c>
      <c r="CB369" s="27">
        <f t="shared" si="790"/>
        <v>88.757591629288257</v>
      </c>
      <c r="CC369" s="27">
        <f t="shared" ca="1" si="856"/>
        <v>0</v>
      </c>
      <c r="CD369" s="43">
        <f t="shared" ca="1" si="857"/>
        <v>0</v>
      </c>
      <c r="CE369" s="25">
        <f t="shared" si="733"/>
        <v>539.06210964000002</v>
      </c>
      <c r="CF369" s="34">
        <f t="shared" si="734"/>
        <v>1</v>
      </c>
      <c r="CG369" s="23">
        <f t="shared" si="791"/>
        <v>6.9992918902262335E-2</v>
      </c>
      <c r="CH369" s="27">
        <f t="shared" si="792"/>
        <v>72.431413983102644</v>
      </c>
      <c r="CI369" s="27">
        <f t="shared" ca="1" si="858"/>
        <v>0</v>
      </c>
      <c r="CJ369" s="43">
        <f t="shared" ca="1" si="859"/>
        <v>0</v>
      </c>
      <c r="CK369" s="25">
        <f t="shared" si="735"/>
        <v>553.19901488000005</v>
      </c>
      <c r="CL369" s="34">
        <f t="shared" si="736"/>
        <v>0.5</v>
      </c>
      <c r="CM369" s="23">
        <f t="shared" si="793"/>
        <v>1.0400601017310995E-2</v>
      </c>
      <c r="CN369" s="27">
        <f t="shared" si="794"/>
        <v>85.445377404897243</v>
      </c>
      <c r="CO369" s="27">
        <f t="shared" ca="1" si="860"/>
        <v>-6.3455859034389328E-2</v>
      </c>
      <c r="CP369" s="43">
        <f t="shared" ca="1" si="861"/>
        <v>-6.3455859034389328E-2</v>
      </c>
      <c r="CQ369" s="25">
        <f t="shared" si="737"/>
        <v>544.97664727500012</v>
      </c>
      <c r="CR369" s="34">
        <f t="shared" si="738"/>
        <v>0.5</v>
      </c>
      <c r="CS369" s="23">
        <f t="shared" si="795"/>
        <v>1.0400601017310995E-2</v>
      </c>
      <c r="CT369" s="27">
        <f t="shared" si="796"/>
        <v>75.503832008600654</v>
      </c>
      <c r="CU369" s="27">
        <f t="shared" ca="1" si="862"/>
        <v>-6.3455859034389661E-2</v>
      </c>
      <c r="CV369" s="43">
        <f t="shared" ca="1" si="863"/>
        <v>-6.3455859034389661E-2</v>
      </c>
      <c r="CW369" s="25">
        <f t="shared" si="739"/>
        <v>553.19901488000005</v>
      </c>
      <c r="CX369" s="34">
        <f t="shared" si="797"/>
        <v>0.5</v>
      </c>
      <c r="CY369" s="23">
        <f t="shared" si="798"/>
        <v>4.0196759959786665E-2</v>
      </c>
      <c r="CZ369" s="27">
        <f t="shared" si="799"/>
        <v>85.983333241326378</v>
      </c>
      <c r="DA369" s="27">
        <f t="shared" ca="1" si="864"/>
        <v>0</v>
      </c>
      <c r="DB369" s="43">
        <f t="shared" ca="1" si="865"/>
        <v>0</v>
      </c>
      <c r="DC369" s="25">
        <f t="shared" si="740"/>
        <v>553.19901488000005</v>
      </c>
      <c r="DD369" s="34">
        <f t="shared" si="741"/>
        <v>0.75</v>
      </c>
      <c r="DE369" s="23">
        <f t="shared" si="800"/>
        <v>5.0128812940611889E-2</v>
      </c>
      <c r="DF369" s="27">
        <f t="shared" si="801"/>
        <v>109.49047938952909</v>
      </c>
      <c r="DG369" s="27">
        <f t="shared" ca="1" si="829"/>
        <v>0</v>
      </c>
      <c r="DH369" s="43">
        <f t="shared" ca="1" si="830"/>
        <v>0</v>
      </c>
      <c r="DI369" s="25">
        <f t="shared" si="742"/>
        <v>587.45097075000001</v>
      </c>
      <c r="DJ369" s="26">
        <f t="shared" si="743"/>
        <v>1</v>
      </c>
      <c r="DK369" s="23">
        <f t="shared" si="802"/>
        <v>6.9992918902262335E-2</v>
      </c>
      <c r="DL369" s="27">
        <f t="shared" si="803"/>
        <v>180.9582635935293</v>
      </c>
      <c r="DM369" s="27">
        <f t="shared" ca="1" si="866"/>
        <v>0</v>
      </c>
      <c r="DN369" s="43">
        <f t="shared" ca="1" si="867"/>
        <v>0</v>
      </c>
      <c r="DO369" s="25">
        <f t="shared" si="744"/>
        <v>539.06210964000002</v>
      </c>
      <c r="DP369" s="26">
        <f t="shared" si="745"/>
        <v>1</v>
      </c>
      <c r="DQ369" s="23">
        <f t="shared" si="804"/>
        <v>6.9992918902262335E-2</v>
      </c>
      <c r="DR369" s="27">
        <f t="shared" si="805"/>
        <v>166.61037236113989</v>
      </c>
      <c r="DS369" s="27">
        <f t="shared" ca="1" si="868"/>
        <v>0</v>
      </c>
      <c r="DT369" s="43">
        <f t="shared" ca="1" si="869"/>
        <v>0</v>
      </c>
      <c r="DU369" s="25">
        <f t="shared" si="746"/>
        <v>553.19901488000005</v>
      </c>
      <c r="DV369" s="26">
        <f t="shared" si="747"/>
        <v>1</v>
      </c>
      <c r="DW369" s="23">
        <f t="shared" si="806"/>
        <v>6.9992918902262335E-2</v>
      </c>
      <c r="DX369" s="27">
        <f t="shared" si="807"/>
        <v>92.680056574812781</v>
      </c>
      <c r="DY369" s="27">
        <f t="shared" ca="1" si="870"/>
        <v>-8.2195140584276905E-3</v>
      </c>
      <c r="DZ369" s="43">
        <f t="shared" ca="1" si="871"/>
        <v>-8.2195140584276905E-3</v>
      </c>
      <c r="EA369" s="25">
        <f t="shared" si="748"/>
        <v>553.19901488000005</v>
      </c>
      <c r="EB369" s="34">
        <f t="shared" si="808"/>
        <v>1</v>
      </c>
      <c r="EC369" s="23">
        <f t="shared" si="809"/>
        <v>6.9992918902262335E-2</v>
      </c>
      <c r="ED369" s="27">
        <f t="shared" si="810"/>
        <v>149.92427010495194</v>
      </c>
      <c r="EE369" s="27">
        <f t="shared" ca="1" si="872"/>
        <v>0</v>
      </c>
      <c r="EF369" s="43">
        <f t="shared" ca="1" si="873"/>
        <v>0</v>
      </c>
      <c r="EG369" s="25">
        <f t="shared" si="749"/>
        <v>587.45097075000001</v>
      </c>
      <c r="EH369" s="26">
        <f t="shared" si="811"/>
        <v>1</v>
      </c>
      <c r="EI369" s="23">
        <f t="shared" si="812"/>
        <v>6.9992918902262335E-2</v>
      </c>
      <c r="EJ369" s="27">
        <f t="shared" si="813"/>
        <v>166.89484792115019</v>
      </c>
      <c r="EK369" s="27">
        <f t="shared" ca="1" si="874"/>
        <v>0</v>
      </c>
      <c r="EL369" s="43">
        <f t="shared" ca="1" si="875"/>
        <v>0</v>
      </c>
      <c r="EM369" s="25">
        <f t="shared" si="750"/>
        <v>539.06210964000002</v>
      </c>
      <c r="EN369" s="26">
        <f t="shared" si="814"/>
        <v>1</v>
      </c>
      <c r="EO369" s="23">
        <f t="shared" si="815"/>
        <v>6.9992918902262335E-2</v>
      </c>
      <c r="EP369" s="27">
        <f t="shared" si="816"/>
        <v>111.76665821445347</v>
      </c>
      <c r="EQ369" s="27">
        <f t="shared" ca="1" si="876"/>
        <v>0</v>
      </c>
      <c r="ER369" s="43">
        <f t="shared" ca="1" si="877"/>
        <v>0</v>
      </c>
      <c r="ES369" s="25">
        <f t="shared" si="751"/>
        <v>553.19901488000005</v>
      </c>
      <c r="ET369" s="26">
        <f t="shared" si="817"/>
        <v>1</v>
      </c>
      <c r="EU369" s="23">
        <f t="shared" si="818"/>
        <v>6.9992918902262335E-2</v>
      </c>
      <c r="EV369" s="27">
        <f t="shared" si="819"/>
        <v>98.216550742694622</v>
      </c>
      <c r="EW369" s="27">
        <f t="shared" ca="1" si="878"/>
        <v>-8.2195140584278015E-3</v>
      </c>
      <c r="EX369" s="43">
        <f t="shared" ca="1" si="879"/>
        <v>-8.2195140584278015E-3</v>
      </c>
      <c r="EY369" s="25">
        <f t="shared" si="752"/>
        <v>553.19901488000005</v>
      </c>
      <c r="EZ369" s="34">
        <f t="shared" si="820"/>
        <v>1</v>
      </c>
      <c r="FA369" s="23">
        <f t="shared" si="821"/>
        <v>6.9992918902262335E-2</v>
      </c>
      <c r="FB369" s="27">
        <f t="shared" si="822"/>
        <v>129.59478294981355</v>
      </c>
      <c r="FC369" s="27">
        <f t="shared" ca="1" si="880"/>
        <v>0</v>
      </c>
      <c r="FD369" s="43">
        <f t="shared" ca="1" si="881"/>
        <v>0</v>
      </c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25">
        <f t="shared" si="753"/>
        <v>553.19901488000005</v>
      </c>
      <c r="FT369" s="26">
        <f t="shared" si="823"/>
        <v>1</v>
      </c>
      <c r="FU369" s="23">
        <f t="shared" si="824"/>
        <v>6.9992918902262335E-2</v>
      </c>
      <c r="FV369" s="27">
        <f t="shared" si="825"/>
        <v>10.458397458382931</v>
      </c>
      <c r="FW369" s="27">
        <f t="shared" ca="1" si="882"/>
        <v>-0.18225979010823423</v>
      </c>
      <c r="FX369" s="43">
        <f t="shared" ca="1" si="883"/>
        <v>-0.18225979010823423</v>
      </c>
      <c r="FY369" s="25">
        <f t="shared" si="754"/>
        <v>553.19901488000005</v>
      </c>
      <c r="FZ369" s="26">
        <f t="shared" si="826"/>
        <v>0</v>
      </c>
      <c r="GA369" s="23">
        <f t="shared" si="827"/>
        <v>1.0400601017310995E-2</v>
      </c>
      <c r="GB369" s="27">
        <f t="shared" si="828"/>
        <v>87.009131577141858</v>
      </c>
      <c r="GC369" s="27">
        <f t="shared" ca="1" si="884"/>
        <v>0</v>
      </c>
      <c r="GD369" s="43">
        <f t="shared" ca="1" si="885"/>
        <v>0</v>
      </c>
      <c r="GE369" s="47"/>
      <c r="GF369" s="47"/>
    </row>
    <row r="370" spans="1:188" x14ac:dyDescent="0.2">
      <c r="A370" s="30">
        <v>35915</v>
      </c>
      <c r="B370" s="34">
        <v>660.95505479999997</v>
      </c>
      <c r="C370" s="23">
        <v>1.0162312880815705E-2</v>
      </c>
      <c r="D370" s="24">
        <f t="shared" si="831"/>
        <v>8.8324141863936001E-2</v>
      </c>
      <c r="E370" s="25" t="e">
        <f>#N/A</f>
        <v>#N/A</v>
      </c>
      <c r="F370" s="26">
        <v>1</v>
      </c>
      <c r="G370" s="23">
        <f t="shared" si="755"/>
        <v>8.8324141863936001E-2</v>
      </c>
      <c r="H370" s="27">
        <f t="shared" si="756"/>
        <v>194.89309731099394</v>
      </c>
      <c r="I370" s="27">
        <f t="shared" ca="1" si="832"/>
        <v>0</v>
      </c>
      <c r="J370" s="43">
        <f t="shared" ca="1" si="833"/>
        <v>0</v>
      </c>
      <c r="K370" s="25" t="e">
        <f>#N/A</f>
        <v>#N/A</v>
      </c>
      <c r="L370" s="26">
        <v>0</v>
      </c>
      <c r="M370" s="23">
        <f t="shared" si="757"/>
        <v>1.0162312880815705E-2</v>
      </c>
      <c r="N370" s="27">
        <f t="shared" si="758"/>
        <v>16.076557296560519</v>
      </c>
      <c r="O370" s="27">
        <f t="shared" ca="1" si="834"/>
        <v>0</v>
      </c>
      <c r="P370" s="43">
        <f t="shared" ca="1" si="835"/>
        <v>0</v>
      </c>
      <c r="Q370" s="25">
        <f t="shared" si="721"/>
        <v>560.93689238999991</v>
      </c>
      <c r="R370" s="26">
        <f t="shared" si="759"/>
        <v>1</v>
      </c>
      <c r="S370" s="23">
        <f t="shared" si="760"/>
        <v>8.8324141863936001E-2</v>
      </c>
      <c r="T370" s="27">
        <f t="shared" si="761"/>
        <v>124.03037690741992</v>
      </c>
      <c r="U370" s="27">
        <f t="shared" ca="1" si="836"/>
        <v>0</v>
      </c>
      <c r="V370" s="43">
        <f t="shared" ca="1" si="837"/>
        <v>0</v>
      </c>
      <c r="W370" s="25">
        <f t="shared" si="722"/>
        <v>634.13478785000007</v>
      </c>
      <c r="X370" s="26">
        <f t="shared" si="762"/>
        <v>1</v>
      </c>
      <c r="Y370" s="23">
        <f t="shared" si="763"/>
        <v>8.8324141863936001E-2</v>
      </c>
      <c r="Z370" s="27">
        <f t="shared" si="764"/>
        <v>277.77039171167166</v>
      </c>
      <c r="AA370" s="27">
        <f t="shared" ca="1" si="838"/>
        <v>0</v>
      </c>
      <c r="AB370" s="43">
        <f t="shared" ca="1" si="839"/>
        <v>0</v>
      </c>
      <c r="AC370" s="25">
        <f t="shared" si="723"/>
        <v>570.65335842000002</v>
      </c>
      <c r="AD370" s="26">
        <f t="shared" si="765"/>
        <v>1</v>
      </c>
      <c r="AE370" s="23">
        <f t="shared" si="766"/>
        <v>8.8324141863936001E-2</v>
      </c>
      <c r="AF370" s="27">
        <f t="shared" si="767"/>
        <v>194.38962095893589</v>
      </c>
      <c r="AG370" s="27">
        <f t="shared" ca="1" si="840"/>
        <v>0</v>
      </c>
      <c r="AH370" s="43">
        <f t="shared" ca="1" si="841"/>
        <v>0</v>
      </c>
      <c r="AI370" s="25">
        <f t="shared" si="724"/>
        <v>560.93689238999991</v>
      </c>
      <c r="AJ370" s="26">
        <f t="shared" si="768"/>
        <v>1</v>
      </c>
      <c r="AK370" s="23">
        <f t="shared" si="769"/>
        <v>8.8324141863936001E-2</v>
      </c>
      <c r="AL370" s="27">
        <f t="shared" si="770"/>
        <v>124.03037690741992</v>
      </c>
      <c r="AM370" s="27">
        <f t="shared" ca="1" si="842"/>
        <v>0</v>
      </c>
      <c r="AN370" s="43">
        <f t="shared" ca="1" si="843"/>
        <v>0</v>
      </c>
      <c r="AO370" s="25">
        <f t="shared" si="725"/>
        <v>560.93689238999991</v>
      </c>
      <c r="AP370" s="34">
        <f t="shared" si="771"/>
        <v>1</v>
      </c>
      <c r="AQ370" s="23">
        <f t="shared" si="772"/>
        <v>8.8324141863936001E-2</v>
      </c>
      <c r="AR370" s="27">
        <f t="shared" si="773"/>
        <v>199.77529334970552</v>
      </c>
      <c r="AS370" s="27">
        <f t="shared" ca="1" si="844"/>
        <v>0</v>
      </c>
      <c r="AT370" s="43">
        <f t="shared" ca="1" si="845"/>
        <v>0</v>
      </c>
      <c r="AU370" s="25">
        <f t="shared" si="726"/>
        <v>570.65335842000002</v>
      </c>
      <c r="AV370" s="26">
        <f t="shared" si="774"/>
        <v>1</v>
      </c>
      <c r="AW370" s="23">
        <f t="shared" si="775"/>
        <v>8.8324141863936001E-2</v>
      </c>
      <c r="AX370" s="27">
        <f t="shared" si="776"/>
        <v>108.36568830271828</v>
      </c>
      <c r="AY370" s="27">
        <f t="shared" ca="1" si="846"/>
        <v>0</v>
      </c>
      <c r="AZ370" s="43">
        <f t="shared" ca="1" si="847"/>
        <v>0</v>
      </c>
      <c r="BA370" s="25">
        <f t="shared" si="727"/>
        <v>570.65335842000002</v>
      </c>
      <c r="BB370" s="26">
        <f t="shared" si="777"/>
        <v>1</v>
      </c>
      <c r="BC370" s="23">
        <f t="shared" si="778"/>
        <v>8.8324141863936001E-2</v>
      </c>
      <c r="BD370" s="27">
        <f t="shared" si="779"/>
        <v>86.886396432325455</v>
      </c>
      <c r="BE370" s="27">
        <f t="shared" ca="1" si="848"/>
        <v>0</v>
      </c>
      <c r="BF370" s="43">
        <f t="shared" ca="1" si="849"/>
        <v>0</v>
      </c>
      <c r="BG370" s="25">
        <f t="shared" si="728"/>
        <v>560.93689238999991</v>
      </c>
      <c r="BH370" s="26">
        <f t="shared" si="780"/>
        <v>1</v>
      </c>
      <c r="BI370" s="23">
        <f t="shared" si="781"/>
        <v>8.8324141863936001E-2</v>
      </c>
      <c r="BJ370" s="27">
        <f t="shared" si="782"/>
        <v>102.79608060112572</v>
      </c>
      <c r="BK370" s="27">
        <f t="shared" ca="1" si="850"/>
        <v>0</v>
      </c>
      <c r="BL370" s="43">
        <f t="shared" ca="1" si="851"/>
        <v>0</v>
      </c>
      <c r="BM370" s="25">
        <f t="shared" si="729"/>
        <v>559.37760049999997</v>
      </c>
      <c r="BN370" s="26">
        <f t="shared" si="783"/>
        <v>0</v>
      </c>
      <c r="BO370" s="23">
        <f t="shared" si="784"/>
        <v>1.0162312880815705E-2</v>
      </c>
      <c r="BP370" s="27">
        <f t="shared" si="785"/>
        <v>44.112395137913225</v>
      </c>
      <c r="BQ370" s="27">
        <f t="shared" ca="1" si="852"/>
        <v>-9.9805997692098525E-2</v>
      </c>
      <c r="BR370" s="43">
        <f t="shared" ca="1" si="853"/>
        <v>-9.9805997692098525E-2</v>
      </c>
      <c r="BS370" s="25">
        <f t="shared" si="730"/>
        <v>560.93689238999991</v>
      </c>
      <c r="BT370" s="34">
        <f t="shared" si="786"/>
        <v>0.75</v>
      </c>
      <c r="BU370" s="23">
        <f t="shared" si="787"/>
        <v>6.8783684618155927E-2</v>
      </c>
      <c r="BV370" s="27">
        <f t="shared" si="788"/>
        <v>84.661012176168626</v>
      </c>
      <c r="BW370" s="27">
        <f t="shared" ca="1" si="854"/>
        <v>0</v>
      </c>
      <c r="BX370" s="43">
        <f t="shared" ca="1" si="855"/>
        <v>0</v>
      </c>
      <c r="BY370" s="25">
        <f t="shared" si="731"/>
        <v>634.13478785000007</v>
      </c>
      <c r="BZ370" s="50">
        <f t="shared" si="732"/>
        <v>1</v>
      </c>
      <c r="CA370" s="23">
        <f t="shared" si="789"/>
        <v>8.8324141863936001E-2</v>
      </c>
      <c r="CB370" s="27">
        <f t="shared" si="790"/>
        <v>96.597029743854804</v>
      </c>
      <c r="CC370" s="27">
        <f t="shared" ca="1" si="856"/>
        <v>0</v>
      </c>
      <c r="CD370" s="43">
        <f t="shared" ca="1" si="857"/>
        <v>0</v>
      </c>
      <c r="CE370" s="25">
        <f t="shared" si="733"/>
        <v>570.65335842000002</v>
      </c>
      <c r="CF370" s="34">
        <f t="shared" si="734"/>
        <v>1</v>
      </c>
      <c r="CG370" s="23">
        <f t="shared" si="791"/>
        <v>8.8324141863936001E-2</v>
      </c>
      <c r="CH370" s="27">
        <f t="shared" si="792"/>
        <v>78.828856467151681</v>
      </c>
      <c r="CI370" s="27">
        <f t="shared" ca="1" si="858"/>
        <v>0</v>
      </c>
      <c r="CJ370" s="43">
        <f t="shared" ca="1" si="859"/>
        <v>0</v>
      </c>
      <c r="CK370" s="25">
        <f t="shared" si="735"/>
        <v>560.93689238999991</v>
      </c>
      <c r="CL370" s="34">
        <f t="shared" si="736"/>
        <v>1</v>
      </c>
      <c r="CM370" s="23">
        <f t="shared" si="793"/>
        <v>8.8324141863936001E-2</v>
      </c>
      <c r="CN370" s="27">
        <f t="shared" si="794"/>
        <v>92.992267040424935</v>
      </c>
      <c r="CO370" s="27">
        <f t="shared" ca="1" si="860"/>
        <v>0</v>
      </c>
      <c r="CP370" s="43">
        <f t="shared" ca="1" si="861"/>
        <v>0</v>
      </c>
      <c r="CQ370" s="25">
        <f t="shared" si="737"/>
        <v>552.23268189500004</v>
      </c>
      <c r="CR370" s="34">
        <f t="shared" si="738"/>
        <v>1</v>
      </c>
      <c r="CS370" s="23">
        <f t="shared" si="795"/>
        <v>8.8324141863936001E-2</v>
      </c>
      <c r="CT370" s="27">
        <f t="shared" si="796"/>
        <v>82.172643178199095</v>
      </c>
      <c r="CU370" s="27">
        <f t="shared" ca="1" si="862"/>
        <v>0</v>
      </c>
      <c r="CV370" s="43">
        <f t="shared" ca="1" si="863"/>
        <v>0</v>
      </c>
      <c r="CW370" s="25">
        <f t="shared" si="739"/>
        <v>560.93689238999991</v>
      </c>
      <c r="CX370" s="34">
        <f t="shared" si="797"/>
        <v>1</v>
      </c>
      <c r="CY370" s="23">
        <f t="shared" si="798"/>
        <v>8.8324141863936001E-2</v>
      </c>
      <c r="CZ370" s="27">
        <f t="shared" si="799"/>
        <v>93.577737364467367</v>
      </c>
      <c r="DA370" s="27">
        <f t="shared" ca="1" si="864"/>
        <v>0</v>
      </c>
      <c r="DB370" s="43">
        <f t="shared" ca="1" si="865"/>
        <v>0</v>
      </c>
      <c r="DC370" s="25">
        <f t="shared" si="740"/>
        <v>560.93689238999991</v>
      </c>
      <c r="DD370" s="34">
        <f t="shared" si="741"/>
        <v>0.875</v>
      </c>
      <c r="DE370" s="23">
        <f t="shared" si="800"/>
        <v>8.1810656115342648E-2</v>
      </c>
      <c r="DF370" s="27">
        <f t="shared" si="801"/>
        <v>118.44796734676986</v>
      </c>
      <c r="DG370" s="27">
        <f t="shared" ca="1" si="829"/>
        <v>0</v>
      </c>
      <c r="DH370" s="43">
        <f t="shared" ca="1" si="830"/>
        <v>0</v>
      </c>
      <c r="DI370" s="25">
        <f t="shared" si="742"/>
        <v>634.13478785000007</v>
      </c>
      <c r="DJ370" s="26">
        <f t="shared" si="743"/>
        <v>1</v>
      </c>
      <c r="DK370" s="23">
        <f t="shared" si="802"/>
        <v>8.8324141863936001E-2</v>
      </c>
      <c r="DL370" s="27">
        <f t="shared" si="803"/>
        <v>196.94124693861571</v>
      </c>
      <c r="DM370" s="27">
        <f t="shared" ca="1" si="866"/>
        <v>0</v>
      </c>
      <c r="DN370" s="43">
        <f t="shared" ca="1" si="867"/>
        <v>0</v>
      </c>
      <c r="DO370" s="25">
        <f t="shared" si="744"/>
        <v>570.65335842000002</v>
      </c>
      <c r="DP370" s="26">
        <f t="shared" si="745"/>
        <v>1</v>
      </c>
      <c r="DQ370" s="23">
        <f t="shared" si="804"/>
        <v>8.8324141863936001E-2</v>
      </c>
      <c r="DR370" s="27">
        <f t="shared" si="805"/>
        <v>181.32609052556842</v>
      </c>
      <c r="DS370" s="27">
        <f t="shared" ca="1" si="868"/>
        <v>0</v>
      </c>
      <c r="DT370" s="43">
        <f t="shared" ca="1" si="869"/>
        <v>0</v>
      </c>
      <c r="DU370" s="25">
        <f t="shared" si="746"/>
        <v>560.93689238999991</v>
      </c>
      <c r="DV370" s="26">
        <f t="shared" si="747"/>
        <v>1</v>
      </c>
      <c r="DW370" s="23">
        <f t="shared" si="806"/>
        <v>8.8324141863936001E-2</v>
      </c>
      <c r="DX370" s="27">
        <f t="shared" si="807"/>
        <v>100.86594303968415</v>
      </c>
      <c r="DY370" s="27">
        <f t="shared" ca="1" si="870"/>
        <v>0</v>
      </c>
      <c r="DZ370" s="43">
        <f t="shared" ca="1" si="871"/>
        <v>0</v>
      </c>
      <c r="EA370" s="25">
        <f t="shared" si="748"/>
        <v>560.93689238999991</v>
      </c>
      <c r="EB370" s="34">
        <f t="shared" si="808"/>
        <v>1</v>
      </c>
      <c r="EC370" s="23">
        <f t="shared" si="809"/>
        <v>8.8324141863936001E-2</v>
      </c>
      <c r="ED370" s="27">
        <f t="shared" si="810"/>
        <v>163.16620260654878</v>
      </c>
      <c r="EE370" s="27">
        <f t="shared" ca="1" si="872"/>
        <v>0</v>
      </c>
      <c r="EF370" s="43">
        <f t="shared" ca="1" si="873"/>
        <v>0</v>
      </c>
      <c r="EG370" s="25">
        <f t="shared" si="749"/>
        <v>634.13478785000007</v>
      </c>
      <c r="EH370" s="26">
        <f t="shared" si="811"/>
        <v>1</v>
      </c>
      <c r="EI370" s="23">
        <f t="shared" si="812"/>
        <v>8.8324141863936001E-2</v>
      </c>
      <c r="EJ370" s="27">
        <f t="shared" si="813"/>
        <v>181.6356921452979</v>
      </c>
      <c r="EK370" s="27">
        <f t="shared" ca="1" si="874"/>
        <v>0</v>
      </c>
      <c r="EL370" s="43">
        <f t="shared" ca="1" si="875"/>
        <v>0</v>
      </c>
      <c r="EM370" s="25">
        <f t="shared" si="750"/>
        <v>570.65335842000002</v>
      </c>
      <c r="EN370" s="26">
        <f t="shared" si="814"/>
        <v>1</v>
      </c>
      <c r="EO370" s="23">
        <f t="shared" si="815"/>
        <v>8.8324141863936001E-2</v>
      </c>
      <c r="EP370" s="27">
        <f t="shared" si="816"/>
        <v>121.6383523902449</v>
      </c>
      <c r="EQ370" s="27">
        <f t="shared" ca="1" si="876"/>
        <v>0</v>
      </c>
      <c r="ER370" s="43">
        <f t="shared" ca="1" si="877"/>
        <v>0</v>
      </c>
      <c r="ES370" s="25">
        <f t="shared" si="751"/>
        <v>560.93689238999991</v>
      </c>
      <c r="ET370" s="26">
        <f t="shared" si="817"/>
        <v>1</v>
      </c>
      <c r="EU370" s="23">
        <f t="shared" si="818"/>
        <v>8.8324141863936001E-2</v>
      </c>
      <c r="EV370" s="27">
        <f t="shared" si="819"/>
        <v>106.89144330387884</v>
      </c>
      <c r="EW370" s="27">
        <f t="shared" ca="1" si="878"/>
        <v>0</v>
      </c>
      <c r="EX370" s="43">
        <f t="shared" ca="1" si="879"/>
        <v>0</v>
      </c>
      <c r="EY370" s="25">
        <f t="shared" si="752"/>
        <v>560.93689238999991</v>
      </c>
      <c r="EZ370" s="34">
        <f t="shared" si="820"/>
        <v>1</v>
      </c>
      <c r="FA370" s="23">
        <f t="shared" si="821"/>
        <v>8.8324141863936001E-2</v>
      </c>
      <c r="FB370" s="27">
        <f t="shared" si="822"/>
        <v>141.04113094389888</v>
      </c>
      <c r="FC370" s="27">
        <f t="shared" ca="1" si="880"/>
        <v>0</v>
      </c>
      <c r="FD370" s="43">
        <f t="shared" ca="1" si="881"/>
        <v>0</v>
      </c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25">
        <f t="shared" si="753"/>
        <v>560.93689238999991</v>
      </c>
      <c r="FT370" s="26">
        <f t="shared" si="823"/>
        <v>1</v>
      </c>
      <c r="FU370" s="23">
        <f t="shared" si="824"/>
        <v>8.8324141863936001E-2</v>
      </c>
      <c r="FV370" s="27">
        <f t="shared" si="825"/>
        <v>11.382126439166573</v>
      </c>
      <c r="FW370" s="27">
        <f t="shared" ca="1" si="882"/>
        <v>-0.11003358780190919</v>
      </c>
      <c r="FX370" s="43">
        <f t="shared" ca="1" si="883"/>
        <v>-0.11003358780190919</v>
      </c>
      <c r="FY370" s="25">
        <f t="shared" si="754"/>
        <v>560.93689238999991</v>
      </c>
      <c r="FZ370" s="26">
        <f t="shared" si="826"/>
        <v>0</v>
      </c>
      <c r="GA370" s="23">
        <f t="shared" si="827"/>
        <v>1.0162312880815705E-2</v>
      </c>
      <c r="GB370" s="27">
        <f t="shared" si="828"/>
        <v>87.893345595716838</v>
      </c>
      <c r="GC370" s="27">
        <f t="shared" ca="1" si="884"/>
        <v>0</v>
      </c>
      <c r="GD370" s="43">
        <f t="shared" ca="1" si="885"/>
        <v>0</v>
      </c>
      <c r="GE370" s="47"/>
      <c r="GF370" s="47"/>
    </row>
    <row r="371" spans="1:188" x14ac:dyDescent="0.2">
      <c r="A371" s="30">
        <v>35946</v>
      </c>
      <c r="B371" s="34">
        <v>613.57745460000001</v>
      </c>
      <c r="C371" s="23">
        <v>1.0251743398032698E-2</v>
      </c>
      <c r="D371" s="24">
        <f t="shared" si="831"/>
        <v>-7.1680517239309238E-2</v>
      </c>
      <c r="E371" s="25" t="e">
        <f>#N/A</f>
        <v>#N/A</v>
      </c>
      <c r="F371" s="26">
        <v>1</v>
      </c>
      <c r="G371" s="23">
        <f t="shared" si="755"/>
        <v>-7.1680517239309238E-2</v>
      </c>
      <c r="H371" s="27">
        <f t="shared" si="756"/>
        <v>180.92305928937085</v>
      </c>
      <c r="I371" s="27">
        <f t="shared" ca="1" si="832"/>
        <v>-7.1680517239309238E-2</v>
      </c>
      <c r="J371" s="43">
        <f t="shared" ca="1" si="833"/>
        <v>-7.1680517239309238E-2</v>
      </c>
      <c r="K371" s="25" t="e">
        <f>#N/A</f>
        <v>#N/A</v>
      </c>
      <c r="L371" s="26">
        <v>0</v>
      </c>
      <c r="M371" s="23">
        <f t="shared" si="757"/>
        <v>1.0251743398032698E-2</v>
      </c>
      <c r="N371" s="27">
        <f t="shared" si="758"/>
        <v>16.241370036688629</v>
      </c>
      <c r="O371" s="27">
        <f t="shared" ca="1" si="834"/>
        <v>0</v>
      </c>
      <c r="P371" s="43">
        <f t="shared" ca="1" si="835"/>
        <v>0</v>
      </c>
      <c r="Q371" s="25">
        <f t="shared" si="721"/>
        <v>563.31661847000009</v>
      </c>
      <c r="R371" s="26">
        <f t="shared" si="759"/>
        <v>1</v>
      </c>
      <c r="S371" s="23">
        <f t="shared" si="760"/>
        <v>-7.1680517239309238E-2</v>
      </c>
      <c r="T371" s="27">
        <f t="shared" si="761"/>
        <v>115.13981533730959</v>
      </c>
      <c r="U371" s="27">
        <f t="shared" ca="1" si="836"/>
        <v>-7.1680517239309238E-2</v>
      </c>
      <c r="V371" s="43">
        <f t="shared" ca="1" si="837"/>
        <v>-7.1680517239309238E-2</v>
      </c>
      <c r="W371" s="25">
        <f t="shared" si="722"/>
        <v>637.26625469999999</v>
      </c>
      <c r="X371" s="26">
        <f t="shared" si="762"/>
        <v>1</v>
      </c>
      <c r="Y371" s="23">
        <f t="shared" si="763"/>
        <v>-7.1680517239309238E-2</v>
      </c>
      <c r="Z371" s="27">
        <f t="shared" si="764"/>
        <v>257.85966636001348</v>
      </c>
      <c r="AA371" s="27">
        <f t="shared" ca="1" si="838"/>
        <v>-7.1680517239309349E-2</v>
      </c>
      <c r="AB371" s="43">
        <f t="shared" ca="1" si="839"/>
        <v>-7.1680517239309349E-2</v>
      </c>
      <c r="AC371" s="25">
        <f t="shared" si="723"/>
        <v>594.50773540000012</v>
      </c>
      <c r="AD371" s="26">
        <f t="shared" si="765"/>
        <v>1</v>
      </c>
      <c r="AE371" s="23">
        <f t="shared" si="766"/>
        <v>-7.1680517239309238E-2</v>
      </c>
      <c r="AF371" s="27">
        <f t="shared" si="767"/>
        <v>180.4556723826461</v>
      </c>
      <c r="AG371" s="27">
        <f t="shared" ca="1" si="840"/>
        <v>-7.1680517239309238E-2</v>
      </c>
      <c r="AH371" s="43">
        <f t="shared" ca="1" si="841"/>
        <v>-7.1680517239309238E-2</v>
      </c>
      <c r="AI371" s="25">
        <f t="shared" si="724"/>
        <v>563.31661847000009</v>
      </c>
      <c r="AJ371" s="26">
        <f t="shared" si="768"/>
        <v>1</v>
      </c>
      <c r="AK371" s="23">
        <f t="shared" si="769"/>
        <v>-7.1680517239309238E-2</v>
      </c>
      <c r="AL371" s="27">
        <f t="shared" si="770"/>
        <v>115.13981533730959</v>
      </c>
      <c r="AM371" s="27">
        <f t="shared" ca="1" si="842"/>
        <v>-7.1680517239309238E-2</v>
      </c>
      <c r="AN371" s="43">
        <f t="shared" ca="1" si="843"/>
        <v>-7.1680517239309238E-2</v>
      </c>
      <c r="AO371" s="25">
        <f t="shared" si="725"/>
        <v>563.31661847000009</v>
      </c>
      <c r="AP371" s="34">
        <f t="shared" si="771"/>
        <v>1</v>
      </c>
      <c r="AQ371" s="23">
        <f t="shared" si="772"/>
        <v>-7.1680517239309238E-2</v>
      </c>
      <c r="AR371" s="27">
        <f t="shared" si="773"/>
        <v>185.45529699076388</v>
      </c>
      <c r="AS371" s="27">
        <f t="shared" ca="1" si="844"/>
        <v>-7.1680517239309238E-2</v>
      </c>
      <c r="AT371" s="43">
        <f t="shared" ca="1" si="845"/>
        <v>-7.1680517239309238E-2</v>
      </c>
      <c r="AU371" s="25">
        <f t="shared" si="726"/>
        <v>594.50773540000012</v>
      </c>
      <c r="AV371" s="26">
        <f t="shared" si="774"/>
        <v>1</v>
      </c>
      <c r="AW371" s="23">
        <f t="shared" si="775"/>
        <v>-7.1680517239309238E-2</v>
      </c>
      <c r="AX371" s="27">
        <f t="shared" si="776"/>
        <v>100.59797971418567</v>
      </c>
      <c r="AY371" s="27">
        <f t="shared" ca="1" si="846"/>
        <v>-7.1680517239309238E-2</v>
      </c>
      <c r="AZ371" s="43">
        <f t="shared" ca="1" si="847"/>
        <v>-7.1680517239309238E-2</v>
      </c>
      <c r="BA371" s="25">
        <f t="shared" si="727"/>
        <v>594.50773540000012</v>
      </c>
      <c r="BB371" s="26">
        <f t="shared" si="777"/>
        <v>1</v>
      </c>
      <c r="BC371" s="23">
        <f t="shared" si="778"/>
        <v>-7.1680517239309238E-2</v>
      </c>
      <c r="BD371" s="27">
        <f t="shared" si="779"/>
        <v>80.658334594996688</v>
      </c>
      <c r="BE371" s="27">
        <f t="shared" ca="1" si="848"/>
        <v>-7.1680517239309349E-2</v>
      </c>
      <c r="BF371" s="43">
        <f t="shared" ca="1" si="849"/>
        <v>-7.1680517239309349E-2</v>
      </c>
      <c r="BG371" s="25">
        <f t="shared" si="728"/>
        <v>563.31661847000009</v>
      </c>
      <c r="BH371" s="26">
        <f t="shared" si="780"/>
        <v>1</v>
      </c>
      <c r="BI371" s="23">
        <f t="shared" si="781"/>
        <v>-7.1680517239309238E-2</v>
      </c>
      <c r="BJ371" s="27">
        <f t="shared" si="782"/>
        <v>95.427604373463311</v>
      </c>
      <c r="BK371" s="27">
        <f t="shared" ca="1" si="850"/>
        <v>-7.1680517239309238E-2</v>
      </c>
      <c r="BL371" s="43">
        <f t="shared" ca="1" si="851"/>
        <v>-7.1680517239309238E-2</v>
      </c>
      <c r="BM371" s="25">
        <f t="shared" si="729"/>
        <v>577.80737445000011</v>
      </c>
      <c r="BN371" s="26">
        <f t="shared" si="783"/>
        <v>1</v>
      </c>
      <c r="BO371" s="23">
        <f t="shared" si="784"/>
        <v>-7.1680517239309238E-2</v>
      </c>
      <c r="BP371" s="27">
        <f t="shared" si="785"/>
        <v>40.950395837762812</v>
      </c>
      <c r="BQ371" s="27">
        <f t="shared" ca="1" si="852"/>
        <v>-0.16433236939325291</v>
      </c>
      <c r="BR371" s="43">
        <f t="shared" ca="1" si="853"/>
        <v>-0.16433236939325291</v>
      </c>
      <c r="BS371" s="25">
        <f t="shared" si="730"/>
        <v>563.31661847000009</v>
      </c>
      <c r="BT371" s="34">
        <f t="shared" si="786"/>
        <v>1</v>
      </c>
      <c r="BU371" s="23">
        <f t="shared" si="787"/>
        <v>-7.1680517239309238E-2</v>
      </c>
      <c r="BV371" s="27">
        <f t="shared" si="788"/>
        <v>78.592467033377403</v>
      </c>
      <c r="BW371" s="27">
        <f t="shared" ca="1" si="854"/>
        <v>-7.1680517239309238E-2</v>
      </c>
      <c r="BX371" s="43">
        <f t="shared" ca="1" si="855"/>
        <v>-7.1680517239309238E-2</v>
      </c>
      <c r="BY371" s="25">
        <f t="shared" si="731"/>
        <v>637.26625469999999</v>
      </c>
      <c r="BZ371" s="50">
        <f t="shared" si="732"/>
        <v>1</v>
      </c>
      <c r="CA371" s="23">
        <f t="shared" si="789"/>
        <v>-7.1680517239309238E-2</v>
      </c>
      <c r="CB371" s="27">
        <f t="shared" si="790"/>
        <v>89.67290468803435</v>
      </c>
      <c r="CC371" s="27">
        <f t="shared" ca="1" si="856"/>
        <v>-7.1680517239309238E-2</v>
      </c>
      <c r="CD371" s="43">
        <f t="shared" ca="1" si="857"/>
        <v>-7.1680517239309238E-2</v>
      </c>
      <c r="CE371" s="25">
        <f t="shared" si="733"/>
        <v>594.50773540000012</v>
      </c>
      <c r="CF371" s="34">
        <f t="shared" si="734"/>
        <v>1</v>
      </c>
      <c r="CG371" s="23">
        <f t="shared" si="791"/>
        <v>-7.1680517239309238E-2</v>
      </c>
      <c r="CH371" s="27">
        <f t="shared" si="792"/>
        <v>73.178363262202978</v>
      </c>
      <c r="CI371" s="27">
        <f t="shared" ca="1" si="858"/>
        <v>-7.1680517239309238E-2</v>
      </c>
      <c r="CJ371" s="43">
        <f t="shared" ca="1" si="859"/>
        <v>-7.1680517239309238E-2</v>
      </c>
      <c r="CK371" s="25">
        <f t="shared" si="735"/>
        <v>563.31661847000009</v>
      </c>
      <c r="CL371" s="34">
        <f t="shared" si="736"/>
        <v>1</v>
      </c>
      <c r="CM371" s="23">
        <f t="shared" si="793"/>
        <v>-7.1680517239309238E-2</v>
      </c>
      <c r="CN371" s="27">
        <f t="shared" si="794"/>
        <v>86.32653323971131</v>
      </c>
      <c r="CO371" s="27">
        <f t="shared" ca="1" si="860"/>
        <v>-7.1680517239309238E-2</v>
      </c>
      <c r="CP371" s="43">
        <f t="shared" ca="1" si="861"/>
        <v>-7.1680517239309238E-2</v>
      </c>
      <c r="CQ371" s="25">
        <f t="shared" si="737"/>
        <v>556.34306323999999</v>
      </c>
      <c r="CR371" s="34">
        <f t="shared" si="738"/>
        <v>1</v>
      </c>
      <c r="CS371" s="23">
        <f t="shared" si="795"/>
        <v>-7.1680517239309238E-2</v>
      </c>
      <c r="CT371" s="27">
        <f t="shared" si="796"/>
        <v>76.282465612264588</v>
      </c>
      <c r="CU371" s="27">
        <f t="shared" ca="1" si="862"/>
        <v>-7.1680517239309238E-2</v>
      </c>
      <c r="CV371" s="43">
        <f t="shared" ca="1" si="863"/>
        <v>-7.1680517239309238E-2</v>
      </c>
      <c r="CW371" s="25">
        <f t="shared" si="739"/>
        <v>563.31661847000009</v>
      </c>
      <c r="CX371" s="34">
        <f t="shared" si="797"/>
        <v>1</v>
      </c>
      <c r="CY371" s="23">
        <f t="shared" si="798"/>
        <v>-7.1680517239309238E-2</v>
      </c>
      <c r="CZ371" s="27">
        <f t="shared" si="799"/>
        <v>86.870036748098116</v>
      </c>
      <c r="DA371" s="27">
        <f t="shared" ca="1" si="864"/>
        <v>-7.1680517239309238E-2</v>
      </c>
      <c r="DB371" s="43">
        <f t="shared" ca="1" si="865"/>
        <v>-7.1680517239309238E-2</v>
      </c>
      <c r="DC371" s="25">
        <f t="shared" si="740"/>
        <v>563.31661847000009</v>
      </c>
      <c r="DD371" s="34">
        <f t="shared" si="741"/>
        <v>1</v>
      </c>
      <c r="DE371" s="23">
        <f t="shared" si="800"/>
        <v>-7.1680517239309238E-2</v>
      </c>
      <c r="DF371" s="27">
        <f t="shared" si="801"/>
        <v>109.95755578140859</v>
      </c>
      <c r="DG371" s="27">
        <f t="shared" ca="1" si="829"/>
        <v>-7.1680517239309238E-2</v>
      </c>
      <c r="DH371" s="43">
        <f t="shared" ca="1" si="830"/>
        <v>-7.1680517239309238E-2</v>
      </c>
      <c r="DI371" s="25">
        <f t="shared" si="742"/>
        <v>637.26625469999999</v>
      </c>
      <c r="DJ371" s="26">
        <f t="shared" si="743"/>
        <v>1</v>
      </c>
      <c r="DK371" s="23">
        <f t="shared" si="802"/>
        <v>-7.1680517239309238E-2</v>
      </c>
      <c r="DL371" s="27">
        <f t="shared" si="803"/>
        <v>182.82439649230122</v>
      </c>
      <c r="DM371" s="27">
        <f t="shared" ca="1" si="866"/>
        <v>-7.1680517239309127E-2</v>
      </c>
      <c r="DN371" s="43">
        <f t="shared" ca="1" si="867"/>
        <v>-7.1680517239309127E-2</v>
      </c>
      <c r="DO371" s="25">
        <f t="shared" si="744"/>
        <v>594.50773540000012</v>
      </c>
      <c r="DP371" s="26">
        <f t="shared" si="745"/>
        <v>1</v>
      </c>
      <c r="DQ371" s="23">
        <f t="shared" si="804"/>
        <v>-7.1680517239309238E-2</v>
      </c>
      <c r="DR371" s="27">
        <f t="shared" si="805"/>
        <v>168.32854256771387</v>
      </c>
      <c r="DS371" s="27">
        <f t="shared" ca="1" si="868"/>
        <v>-7.1680517239309238E-2</v>
      </c>
      <c r="DT371" s="43">
        <f t="shared" ca="1" si="869"/>
        <v>-7.1680517239309238E-2</v>
      </c>
      <c r="DU371" s="25">
        <f t="shared" si="746"/>
        <v>563.31661847000009</v>
      </c>
      <c r="DV371" s="26">
        <f t="shared" si="747"/>
        <v>1</v>
      </c>
      <c r="DW371" s="23">
        <f t="shared" si="806"/>
        <v>-7.1680517239309238E-2</v>
      </c>
      <c r="DX371" s="27">
        <f t="shared" si="807"/>
        <v>93.635820070768887</v>
      </c>
      <c r="DY371" s="27">
        <f t="shared" ca="1" si="870"/>
        <v>-7.1680517239309238E-2</v>
      </c>
      <c r="DZ371" s="43">
        <f t="shared" ca="1" si="871"/>
        <v>-7.1680517239309238E-2</v>
      </c>
      <c r="EA371" s="25">
        <f t="shared" si="748"/>
        <v>563.31661847000009</v>
      </c>
      <c r="EB371" s="34">
        <f t="shared" si="808"/>
        <v>1</v>
      </c>
      <c r="EC371" s="23">
        <f t="shared" si="809"/>
        <v>-7.1680517239309238E-2</v>
      </c>
      <c r="ED371" s="27">
        <f t="shared" si="810"/>
        <v>151.47036480773744</v>
      </c>
      <c r="EE371" s="27">
        <f t="shared" ca="1" si="872"/>
        <v>-7.1680517239309238E-2</v>
      </c>
      <c r="EF371" s="43">
        <f t="shared" ca="1" si="873"/>
        <v>-7.1680517239309238E-2</v>
      </c>
      <c r="EG371" s="25">
        <f t="shared" si="749"/>
        <v>637.26625469999999</v>
      </c>
      <c r="EH371" s="26">
        <f t="shared" si="811"/>
        <v>1</v>
      </c>
      <c r="EI371" s="23">
        <f t="shared" si="812"/>
        <v>-7.1680517239309238E-2</v>
      </c>
      <c r="EJ371" s="27">
        <f t="shared" si="813"/>
        <v>168.615951783203</v>
      </c>
      <c r="EK371" s="27">
        <f t="shared" ca="1" si="874"/>
        <v>-7.1680517239309238E-2</v>
      </c>
      <c r="EL371" s="43">
        <f t="shared" ca="1" si="875"/>
        <v>-7.1680517239309238E-2</v>
      </c>
      <c r="EM371" s="25">
        <f t="shared" si="750"/>
        <v>594.50773540000012</v>
      </c>
      <c r="EN371" s="26">
        <f t="shared" si="814"/>
        <v>1</v>
      </c>
      <c r="EO371" s="23">
        <f t="shared" si="815"/>
        <v>-7.1680517239309238E-2</v>
      </c>
      <c r="EP371" s="27">
        <f t="shared" si="816"/>
        <v>112.91925237477479</v>
      </c>
      <c r="EQ371" s="27">
        <f t="shared" ca="1" si="876"/>
        <v>-7.1680517239309238E-2</v>
      </c>
      <c r="ER371" s="43">
        <f t="shared" ca="1" si="877"/>
        <v>-7.1680517239309238E-2</v>
      </c>
      <c r="ES371" s="25">
        <f t="shared" si="751"/>
        <v>563.31661847000009</v>
      </c>
      <c r="ET371" s="26">
        <f t="shared" si="817"/>
        <v>1</v>
      </c>
      <c r="EU371" s="23">
        <f t="shared" si="818"/>
        <v>-7.1680517239309238E-2</v>
      </c>
      <c r="EV371" s="27">
        <f t="shared" si="819"/>
        <v>99.229409359400506</v>
      </c>
      <c r="EW371" s="27">
        <f t="shared" ca="1" si="878"/>
        <v>-7.1680517239309238E-2</v>
      </c>
      <c r="EX371" s="43">
        <f t="shared" ca="1" si="879"/>
        <v>-7.1680517239309238E-2</v>
      </c>
      <c r="EY371" s="25">
        <f t="shared" si="752"/>
        <v>563.31661847000009</v>
      </c>
      <c r="EZ371" s="34">
        <f t="shared" si="820"/>
        <v>1</v>
      </c>
      <c r="FA371" s="23">
        <f t="shared" si="821"/>
        <v>-7.1680517239309238E-2</v>
      </c>
      <c r="FB371" s="27">
        <f t="shared" si="822"/>
        <v>130.93122972582307</v>
      </c>
      <c r="FC371" s="27">
        <f t="shared" ca="1" si="880"/>
        <v>-7.1680517239309127E-2</v>
      </c>
      <c r="FD371" s="43">
        <f t="shared" ca="1" si="881"/>
        <v>-7.1680517239309127E-2</v>
      </c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25">
        <f t="shared" si="753"/>
        <v>563.31661847000009</v>
      </c>
      <c r="FT371" s="26">
        <f t="shared" si="823"/>
        <v>1</v>
      </c>
      <c r="FU371" s="23">
        <f t="shared" si="824"/>
        <v>-7.1680517239309238E-2</v>
      </c>
      <c r="FV371" s="27">
        <f t="shared" si="825"/>
        <v>10.566249728723896</v>
      </c>
      <c r="FW371" s="27">
        <f t="shared" ca="1" si="882"/>
        <v>-0.17382684055388054</v>
      </c>
      <c r="FX371" s="43">
        <f t="shared" ca="1" si="883"/>
        <v>-0.17382684055388054</v>
      </c>
      <c r="FY371" s="25">
        <f t="shared" si="754"/>
        <v>563.31661847000009</v>
      </c>
      <c r="FZ371" s="26">
        <f t="shared" si="826"/>
        <v>1</v>
      </c>
      <c r="GA371" s="23">
        <f t="shared" si="827"/>
        <v>-7.1680517239309238E-2</v>
      </c>
      <c r="GB371" s="27">
        <f t="shared" si="828"/>
        <v>81.593105121522498</v>
      </c>
      <c r="GC371" s="27">
        <f t="shared" ca="1" si="884"/>
        <v>-7.1680517239309127E-2</v>
      </c>
      <c r="GD371" s="43">
        <f t="shared" ca="1" si="885"/>
        <v>-7.1680517239309127E-2</v>
      </c>
      <c r="GE371" s="47"/>
      <c r="GF371" s="47"/>
    </row>
    <row r="372" spans="1:188" x14ac:dyDescent="0.2">
      <c r="A372" s="30">
        <v>35976</v>
      </c>
      <c r="B372" s="34">
        <v>545.80977259999997</v>
      </c>
      <c r="C372" s="23">
        <v>1.2474226573744529E-2</v>
      </c>
      <c r="D372" s="24">
        <f t="shared" si="831"/>
        <v>-0.11044682540393991</v>
      </c>
      <c r="E372" s="25" t="e">
        <f>#N/A</f>
        <v>#N/A</v>
      </c>
      <c r="F372" s="26">
        <v>1</v>
      </c>
      <c r="G372" s="23">
        <f t="shared" si="755"/>
        <v>-0.11044682540393991</v>
      </c>
      <c r="H372" s="27">
        <f t="shared" si="756"/>
        <v>160.94068174849104</v>
      </c>
      <c r="I372" s="27">
        <f t="shared" ca="1" si="832"/>
        <v>-0.17421045707085514</v>
      </c>
      <c r="J372" s="43">
        <f t="shared" ca="1" si="833"/>
        <v>-0.17421045707085514</v>
      </c>
      <c r="K372" s="25" t="e">
        <f>#N/A</f>
        <v>#N/A</v>
      </c>
      <c r="L372" s="26">
        <v>0</v>
      </c>
      <c r="M372" s="23">
        <f t="shared" si="757"/>
        <v>1.2474226573744529E-2</v>
      </c>
      <c r="N372" s="27">
        <f t="shared" si="758"/>
        <v>16.443968566394307</v>
      </c>
      <c r="O372" s="27">
        <f t="shared" ca="1" si="834"/>
        <v>0</v>
      </c>
      <c r="P372" s="43">
        <f t="shared" ca="1" si="835"/>
        <v>0</v>
      </c>
      <c r="Q372" s="25">
        <f t="shared" si="721"/>
        <v>560.19905583000002</v>
      </c>
      <c r="R372" s="26">
        <f t="shared" si="759"/>
        <v>1</v>
      </c>
      <c r="S372" s="23">
        <f t="shared" si="760"/>
        <v>-0.11044682540393991</v>
      </c>
      <c r="T372" s="27">
        <f t="shared" si="761"/>
        <v>102.42298825570788</v>
      </c>
      <c r="U372" s="27">
        <f t="shared" ca="1" si="836"/>
        <v>-0.17421045707085503</v>
      </c>
      <c r="V372" s="43">
        <f t="shared" ca="1" si="837"/>
        <v>-0.17421045707085503</v>
      </c>
      <c r="W372" s="25">
        <f t="shared" si="722"/>
        <v>579.69361359999994</v>
      </c>
      <c r="X372" s="26">
        <f t="shared" si="762"/>
        <v>0</v>
      </c>
      <c r="Y372" s="23">
        <f t="shared" si="763"/>
        <v>1.2474226573744529E-2</v>
      </c>
      <c r="Z372" s="27">
        <f t="shared" si="764"/>
        <v>261.07626626241847</v>
      </c>
      <c r="AA372" s="27">
        <f t="shared" ca="1" si="838"/>
        <v>-6.010044967853112E-2</v>
      </c>
      <c r="AB372" s="43">
        <f t="shared" ca="1" si="839"/>
        <v>-6.010044967853112E-2</v>
      </c>
      <c r="AC372" s="25">
        <f t="shared" si="723"/>
        <v>599.04884470000002</v>
      </c>
      <c r="AD372" s="26">
        <f t="shared" si="765"/>
        <v>1</v>
      </c>
      <c r="AE372" s="23">
        <f t="shared" si="766"/>
        <v>-0.11044682540393991</v>
      </c>
      <c r="AF372" s="27">
        <f t="shared" si="767"/>
        <v>160.52491624184941</v>
      </c>
      <c r="AG372" s="27">
        <f t="shared" ca="1" si="840"/>
        <v>-0.17421045707085503</v>
      </c>
      <c r="AH372" s="43">
        <f t="shared" ca="1" si="841"/>
        <v>-0.17421045707085503</v>
      </c>
      <c r="AI372" s="25">
        <f t="shared" si="724"/>
        <v>560.19905583000002</v>
      </c>
      <c r="AJ372" s="26">
        <f t="shared" si="768"/>
        <v>1</v>
      </c>
      <c r="AK372" s="23">
        <f t="shared" si="769"/>
        <v>-0.11044682540393991</v>
      </c>
      <c r="AL372" s="27">
        <f t="shared" si="770"/>
        <v>102.42298825570788</v>
      </c>
      <c r="AM372" s="27">
        <f t="shared" ca="1" si="842"/>
        <v>-0.17421045707085503</v>
      </c>
      <c r="AN372" s="43">
        <f t="shared" ca="1" si="843"/>
        <v>-0.17421045707085503</v>
      </c>
      <c r="AO372" s="25">
        <f t="shared" si="725"/>
        <v>560.19905583000002</v>
      </c>
      <c r="AP372" s="34">
        <f t="shared" si="771"/>
        <v>0.66666666666666663</v>
      </c>
      <c r="AQ372" s="23">
        <f t="shared" si="772"/>
        <v>-6.9473141411378433E-2</v>
      </c>
      <c r="AR372" s="27">
        <f t="shared" si="773"/>
        <v>172.57113491743536</v>
      </c>
      <c r="AS372" s="27">
        <f t="shared" ca="1" si="844"/>
        <v>-0.13617378794008039</v>
      </c>
      <c r="AT372" s="43">
        <f t="shared" ca="1" si="845"/>
        <v>-0.13617378794008039</v>
      </c>
      <c r="AU372" s="25">
        <f t="shared" si="726"/>
        <v>599.04884470000002</v>
      </c>
      <c r="AV372" s="26">
        <f t="shared" si="774"/>
        <v>1</v>
      </c>
      <c r="AW372" s="23">
        <f t="shared" si="775"/>
        <v>-0.11044682540393991</v>
      </c>
      <c r="AX372" s="27">
        <f t="shared" si="776"/>
        <v>89.487252212703922</v>
      </c>
      <c r="AY372" s="27">
        <f t="shared" ca="1" si="846"/>
        <v>-0.17421045707085503</v>
      </c>
      <c r="AZ372" s="43">
        <f t="shared" ca="1" si="847"/>
        <v>-0.17421045707085503</v>
      </c>
      <c r="BA372" s="25">
        <f t="shared" si="727"/>
        <v>599.04884470000002</v>
      </c>
      <c r="BB372" s="26">
        <f t="shared" si="777"/>
        <v>1</v>
      </c>
      <c r="BC372" s="23">
        <f t="shared" si="778"/>
        <v>-0.11044682540393991</v>
      </c>
      <c r="BD372" s="27">
        <f t="shared" si="779"/>
        <v>71.749877596610517</v>
      </c>
      <c r="BE372" s="27">
        <f t="shared" ca="1" si="848"/>
        <v>-0.17421045707085514</v>
      </c>
      <c r="BF372" s="43">
        <f t="shared" ca="1" si="849"/>
        <v>-0.17421045707085514</v>
      </c>
      <c r="BG372" s="25">
        <f t="shared" si="728"/>
        <v>560.19905583000002</v>
      </c>
      <c r="BH372" s="26">
        <f t="shared" si="780"/>
        <v>1</v>
      </c>
      <c r="BI372" s="23">
        <f t="shared" si="781"/>
        <v>-0.11044682540393991</v>
      </c>
      <c r="BJ372" s="27">
        <f t="shared" si="782"/>
        <v>84.887928414511151</v>
      </c>
      <c r="BK372" s="27">
        <f t="shared" ca="1" si="850"/>
        <v>-0.17421045707085514</v>
      </c>
      <c r="BL372" s="43">
        <f t="shared" ca="1" si="851"/>
        <v>-0.17421045707085514</v>
      </c>
      <c r="BM372" s="25">
        <f t="shared" si="729"/>
        <v>586.39140826666676</v>
      </c>
      <c r="BN372" s="26">
        <f t="shared" si="783"/>
        <v>1</v>
      </c>
      <c r="BO372" s="23">
        <f t="shared" si="784"/>
        <v>-0.11044682540393991</v>
      </c>
      <c r="BP372" s="27">
        <f t="shared" si="785"/>
        <v>36.427554618447196</v>
      </c>
      <c r="BQ372" s="27">
        <f t="shared" ca="1" si="852"/>
        <v>-0.25662920628660046</v>
      </c>
      <c r="BR372" s="43">
        <f t="shared" ca="1" si="853"/>
        <v>-0.25662920628660046</v>
      </c>
      <c r="BS372" s="25">
        <f t="shared" si="730"/>
        <v>560.19905583000002</v>
      </c>
      <c r="BT372" s="34">
        <f t="shared" si="786"/>
        <v>1</v>
      </c>
      <c r="BU372" s="23">
        <f t="shared" si="787"/>
        <v>-0.11044682540393991</v>
      </c>
      <c r="BV372" s="27">
        <f t="shared" si="788"/>
        <v>69.912178548877066</v>
      </c>
      <c r="BW372" s="27">
        <f t="shared" ca="1" si="854"/>
        <v>-0.17421045707085503</v>
      </c>
      <c r="BX372" s="43">
        <f t="shared" ca="1" si="855"/>
        <v>-0.17421045707085503</v>
      </c>
      <c r="BY372" s="25">
        <f t="shared" si="731"/>
        <v>579.69361359999994</v>
      </c>
      <c r="BZ372" s="50">
        <f t="shared" si="732"/>
        <v>0</v>
      </c>
      <c r="CA372" s="23">
        <f t="shared" si="789"/>
        <v>1.2474226573744529E-2</v>
      </c>
      <c r="CB372" s="27">
        <f t="shared" si="790"/>
        <v>90.791504818638685</v>
      </c>
      <c r="CC372" s="27">
        <f t="shared" ca="1" si="856"/>
        <v>-6.010044967853112E-2</v>
      </c>
      <c r="CD372" s="43">
        <f t="shared" ca="1" si="857"/>
        <v>-6.010044967853112E-2</v>
      </c>
      <c r="CE372" s="25">
        <f t="shared" si="733"/>
        <v>599.04884470000002</v>
      </c>
      <c r="CF372" s="34">
        <f t="shared" si="734"/>
        <v>1</v>
      </c>
      <c r="CG372" s="23">
        <f t="shared" si="791"/>
        <v>-0.11044682540393991</v>
      </c>
      <c r="CH372" s="27">
        <f t="shared" si="792"/>
        <v>65.096045351636349</v>
      </c>
      <c r="CI372" s="27">
        <f t="shared" ca="1" si="858"/>
        <v>-0.17421045707085514</v>
      </c>
      <c r="CJ372" s="43">
        <f t="shared" ca="1" si="859"/>
        <v>-0.17421045707085514</v>
      </c>
      <c r="CK372" s="25">
        <f t="shared" si="735"/>
        <v>560.19905583000002</v>
      </c>
      <c r="CL372" s="34">
        <f t="shared" si="736"/>
        <v>1</v>
      </c>
      <c r="CM372" s="23">
        <f t="shared" si="793"/>
        <v>-0.11044682540393991</v>
      </c>
      <c r="CN372" s="27">
        <f t="shared" si="794"/>
        <v>76.792041695257495</v>
      </c>
      <c r="CO372" s="27">
        <f t="shared" ca="1" si="860"/>
        <v>-0.17421045707085503</v>
      </c>
      <c r="CP372" s="43">
        <f t="shared" ca="1" si="861"/>
        <v>-0.17421045707085503</v>
      </c>
      <c r="CQ372" s="25">
        <f t="shared" si="737"/>
        <v>556.63748485500003</v>
      </c>
      <c r="CR372" s="34">
        <f t="shared" si="738"/>
        <v>1</v>
      </c>
      <c r="CS372" s="23">
        <f t="shared" si="795"/>
        <v>-0.11044682540393991</v>
      </c>
      <c r="CT372" s="27">
        <f t="shared" si="796"/>
        <v>67.857309451404745</v>
      </c>
      <c r="CU372" s="27">
        <f t="shared" ca="1" si="862"/>
        <v>-0.17421045707085514</v>
      </c>
      <c r="CV372" s="43">
        <f t="shared" ca="1" si="863"/>
        <v>-0.17421045707085514</v>
      </c>
      <c r="CW372" s="25">
        <f t="shared" si="739"/>
        <v>560.19905583000002</v>
      </c>
      <c r="CX372" s="34">
        <f t="shared" si="797"/>
        <v>0.75</v>
      </c>
      <c r="CY372" s="23">
        <f t="shared" si="798"/>
        <v>-7.9716562409518799E-2</v>
      </c>
      <c r="CZ372" s="27">
        <f t="shared" si="799"/>
        <v>79.945056042151151</v>
      </c>
      <c r="DA372" s="27">
        <f t="shared" ca="1" si="864"/>
        <v>-0.14568295522277408</v>
      </c>
      <c r="DB372" s="43">
        <f t="shared" ca="1" si="865"/>
        <v>-0.14568295522277408</v>
      </c>
      <c r="DC372" s="25">
        <f t="shared" si="740"/>
        <v>560.19905583000002</v>
      </c>
      <c r="DD372" s="34">
        <f t="shared" si="741"/>
        <v>0.83333333333333326</v>
      </c>
      <c r="DE372" s="23">
        <f t="shared" si="800"/>
        <v>-8.6545509741612389E-2</v>
      </c>
      <c r="DF372" s="27">
        <f t="shared" si="801"/>
        <v>100.44122306636481</v>
      </c>
      <c r="DG372" s="27">
        <f t="shared" ca="1" si="829"/>
        <v>-0.15202240007790302</v>
      </c>
      <c r="DH372" s="43">
        <f t="shared" ca="1" si="830"/>
        <v>-0.15202240007790302</v>
      </c>
      <c r="DI372" s="25">
        <f t="shared" si="742"/>
        <v>579.69361359999994</v>
      </c>
      <c r="DJ372" s="26">
        <f t="shared" si="743"/>
        <v>0</v>
      </c>
      <c r="DK372" s="23">
        <f t="shared" si="802"/>
        <v>1.2474226573744529E-2</v>
      </c>
      <c r="DL372" s="27">
        <f t="shared" si="803"/>
        <v>185.10498943735428</v>
      </c>
      <c r="DM372" s="27">
        <f t="shared" ca="1" si="866"/>
        <v>-6.0100449678531009E-2</v>
      </c>
      <c r="DN372" s="43">
        <f t="shared" ca="1" si="867"/>
        <v>-6.0100449678531009E-2</v>
      </c>
      <c r="DO372" s="25">
        <f t="shared" si="744"/>
        <v>599.04884470000002</v>
      </c>
      <c r="DP372" s="26">
        <f t="shared" si="745"/>
        <v>1</v>
      </c>
      <c r="DQ372" s="23">
        <f t="shared" si="804"/>
        <v>-0.11044682540393991</v>
      </c>
      <c r="DR372" s="27">
        <f t="shared" si="805"/>
        <v>149.7371894162379</v>
      </c>
      <c r="DS372" s="27">
        <f t="shared" ca="1" si="868"/>
        <v>-0.17421045707085514</v>
      </c>
      <c r="DT372" s="43">
        <f t="shared" ca="1" si="869"/>
        <v>-0.17421045707085514</v>
      </c>
      <c r="DU372" s="25">
        <f t="shared" si="746"/>
        <v>560.19905583000002</v>
      </c>
      <c r="DV372" s="26">
        <f t="shared" si="747"/>
        <v>1</v>
      </c>
      <c r="DW372" s="23">
        <f t="shared" si="806"/>
        <v>-0.11044682540393991</v>
      </c>
      <c r="DX372" s="27">
        <f t="shared" si="807"/>
        <v>83.294040999857941</v>
      </c>
      <c r="DY372" s="27">
        <f t="shared" ca="1" si="870"/>
        <v>-0.17421045707085514</v>
      </c>
      <c r="DZ372" s="43">
        <f t="shared" ca="1" si="871"/>
        <v>-0.17421045707085514</v>
      </c>
      <c r="EA372" s="25">
        <f t="shared" si="748"/>
        <v>560.19905583000002</v>
      </c>
      <c r="EB372" s="34">
        <f t="shared" si="808"/>
        <v>0.66666666666666663</v>
      </c>
      <c r="EC372" s="23">
        <f t="shared" si="809"/>
        <v>-6.9473141411378433E-2</v>
      </c>
      <c r="ED372" s="27">
        <f t="shared" si="810"/>
        <v>140.94724273381641</v>
      </c>
      <c r="EE372" s="27">
        <f t="shared" ca="1" si="872"/>
        <v>-0.13617378794008039</v>
      </c>
      <c r="EF372" s="43">
        <f t="shared" ca="1" si="873"/>
        <v>-0.13617378794008039</v>
      </c>
      <c r="EG372" s="25">
        <f t="shared" si="749"/>
        <v>579.69361359999994</v>
      </c>
      <c r="EH372" s="26">
        <f t="shared" si="811"/>
        <v>0</v>
      </c>
      <c r="EI372" s="23">
        <f t="shared" si="812"/>
        <v>1.2474226573744529E-2</v>
      </c>
      <c r="EJ372" s="27">
        <f t="shared" si="813"/>
        <v>170.71930536969427</v>
      </c>
      <c r="EK372" s="27">
        <f t="shared" ca="1" si="874"/>
        <v>-6.0100449678531009E-2</v>
      </c>
      <c r="EL372" s="43">
        <f t="shared" ca="1" si="875"/>
        <v>-6.0100449678531009E-2</v>
      </c>
      <c r="EM372" s="25">
        <f t="shared" si="750"/>
        <v>599.04884470000002</v>
      </c>
      <c r="EN372" s="26">
        <f t="shared" si="814"/>
        <v>1</v>
      </c>
      <c r="EO372" s="23">
        <f t="shared" si="815"/>
        <v>-0.11044682540393991</v>
      </c>
      <c r="EP372" s="27">
        <f t="shared" si="816"/>
        <v>100.44767942299461</v>
      </c>
      <c r="EQ372" s="27">
        <f t="shared" ca="1" si="876"/>
        <v>-0.17421045707085503</v>
      </c>
      <c r="ER372" s="43">
        <f t="shared" ca="1" si="877"/>
        <v>-0.17421045707085503</v>
      </c>
      <c r="ES372" s="25">
        <f t="shared" si="751"/>
        <v>560.19905583000002</v>
      </c>
      <c r="ET372" s="26">
        <f t="shared" si="817"/>
        <v>1</v>
      </c>
      <c r="EU372" s="23">
        <f t="shared" si="818"/>
        <v>-0.11044682540393991</v>
      </c>
      <c r="EV372" s="27">
        <f t="shared" si="819"/>
        <v>88.26983610894672</v>
      </c>
      <c r="EW372" s="27">
        <f t="shared" ca="1" si="878"/>
        <v>-0.17421045707085503</v>
      </c>
      <c r="EX372" s="43">
        <f t="shared" ca="1" si="879"/>
        <v>-0.17421045707085503</v>
      </c>
      <c r="EY372" s="25">
        <f t="shared" si="752"/>
        <v>560.19905583000002</v>
      </c>
      <c r="EZ372" s="34">
        <f t="shared" si="820"/>
        <v>0.66666666666666663</v>
      </c>
      <c r="FA372" s="23">
        <f t="shared" si="821"/>
        <v>-6.9473141411378433E-2</v>
      </c>
      <c r="FB372" s="27">
        <f t="shared" si="822"/>
        <v>121.83502588791529</v>
      </c>
      <c r="FC372" s="27">
        <f t="shared" ca="1" si="880"/>
        <v>-0.13617378794008028</v>
      </c>
      <c r="FD372" s="43">
        <f t="shared" ca="1" si="881"/>
        <v>-0.13617378794008028</v>
      </c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25">
        <f t="shared" si="753"/>
        <v>560.19905583000002</v>
      </c>
      <c r="FT372" s="26">
        <f t="shared" si="823"/>
        <v>1</v>
      </c>
      <c r="FU372" s="23">
        <f t="shared" si="824"/>
        <v>-0.11044682540393991</v>
      </c>
      <c r="FV372" s="27">
        <f t="shared" si="825"/>
        <v>9.3992409897611005</v>
      </c>
      <c r="FW372" s="27">
        <f t="shared" ca="1" si="882"/>
        <v>-0.2650750432486475</v>
      </c>
      <c r="FX372" s="43">
        <f t="shared" ca="1" si="883"/>
        <v>-0.2650750432486475</v>
      </c>
      <c r="FY372" s="25">
        <f t="shared" si="754"/>
        <v>560.19905583000002</v>
      </c>
      <c r="FZ372" s="26">
        <f t="shared" si="826"/>
        <v>1</v>
      </c>
      <c r="GA372" s="23">
        <f t="shared" si="827"/>
        <v>-0.11044682540393991</v>
      </c>
      <c r="GB372" s="27">
        <f t="shared" si="828"/>
        <v>72.581405686000394</v>
      </c>
      <c r="GC372" s="27">
        <f t="shared" ca="1" si="884"/>
        <v>-0.17421045707085492</v>
      </c>
      <c r="GD372" s="43">
        <f t="shared" ca="1" si="885"/>
        <v>-0.17421045707085492</v>
      </c>
      <c r="GE372" s="47"/>
      <c r="GF372" s="47"/>
    </row>
    <row r="373" spans="1:188" x14ac:dyDescent="0.2">
      <c r="A373" s="30">
        <v>36007</v>
      </c>
      <c r="B373" s="34">
        <v>566.9573815</v>
      </c>
      <c r="C373" s="23">
        <v>1.4594581726940392E-2</v>
      </c>
      <c r="D373" s="24">
        <f t="shared" si="831"/>
        <v>3.8745383394771515E-2</v>
      </c>
      <c r="E373" s="25" t="e">
        <f>#N/A</f>
        <v>#N/A</v>
      </c>
      <c r="F373" s="26">
        <v>1</v>
      </c>
      <c r="G373" s="23">
        <f t="shared" si="755"/>
        <v>3.8745383394771515E-2</v>
      </c>
      <c r="H373" s="27">
        <f t="shared" si="756"/>
        <v>167.17639016665223</v>
      </c>
      <c r="I373" s="27">
        <f t="shared" ca="1" si="832"/>
        <v>-0.14221492462667229</v>
      </c>
      <c r="J373" s="43">
        <f t="shared" ca="1" si="833"/>
        <v>-0.14221492462667229</v>
      </c>
      <c r="K373" s="25" t="e">
        <f>#N/A</f>
        <v>#N/A</v>
      </c>
      <c r="L373" s="26">
        <v>0</v>
      </c>
      <c r="M373" s="23">
        <f t="shared" si="757"/>
        <v>1.4594581726940392E-2</v>
      </c>
      <c r="N373" s="27">
        <f t="shared" si="758"/>
        <v>16.683961409551788</v>
      </c>
      <c r="O373" s="27">
        <f t="shared" ca="1" si="834"/>
        <v>0</v>
      </c>
      <c r="P373" s="43">
        <f t="shared" ca="1" si="835"/>
        <v>0</v>
      </c>
      <c r="Q373" s="25">
        <f t="shared" si="721"/>
        <v>560.52879444999996</v>
      </c>
      <c r="R373" s="26">
        <f t="shared" si="759"/>
        <v>0</v>
      </c>
      <c r="S373" s="23">
        <f t="shared" si="760"/>
        <v>1.4594581726940392E-2</v>
      </c>
      <c r="T373" s="27">
        <f t="shared" si="761"/>
        <v>103.91780892852326</v>
      </c>
      <c r="U373" s="27">
        <f t="shared" ca="1" si="836"/>
        <v>-0.16215840409732285</v>
      </c>
      <c r="V373" s="43">
        <f t="shared" ca="1" si="837"/>
        <v>-0.16215840409732285</v>
      </c>
      <c r="W373" s="25">
        <f t="shared" si="722"/>
        <v>556.38357704999999</v>
      </c>
      <c r="X373" s="26">
        <f t="shared" si="762"/>
        <v>0</v>
      </c>
      <c r="Y373" s="23">
        <f t="shared" si="763"/>
        <v>1.4594581726940392E-2</v>
      </c>
      <c r="Z373" s="27">
        <f t="shared" si="764"/>
        <v>264.88656516734977</v>
      </c>
      <c r="AA373" s="27">
        <f t="shared" ca="1" si="838"/>
        <v>-4.6383008876249909E-2</v>
      </c>
      <c r="AB373" s="43">
        <f t="shared" ca="1" si="839"/>
        <v>-4.6383008876249909E-2</v>
      </c>
      <c r="AC373" s="25">
        <f t="shared" si="723"/>
        <v>598.92283687999998</v>
      </c>
      <c r="AD373" s="26">
        <f t="shared" si="765"/>
        <v>0</v>
      </c>
      <c r="AE373" s="23">
        <f t="shared" si="766"/>
        <v>1.4594581726940392E-2</v>
      </c>
      <c r="AF373" s="27">
        <f t="shared" si="767"/>
        <v>162.86771025115135</v>
      </c>
      <c r="AG373" s="27">
        <f t="shared" ca="1" si="840"/>
        <v>-0.16215840409732285</v>
      </c>
      <c r="AH373" s="43">
        <f t="shared" ca="1" si="841"/>
        <v>-0.16215840409732285</v>
      </c>
      <c r="AI373" s="25">
        <f t="shared" si="724"/>
        <v>560.52879444999996</v>
      </c>
      <c r="AJ373" s="26">
        <f t="shared" si="768"/>
        <v>0</v>
      </c>
      <c r="AK373" s="23">
        <f t="shared" si="769"/>
        <v>1.4594581726940392E-2</v>
      </c>
      <c r="AL373" s="27">
        <f t="shared" si="770"/>
        <v>103.91780892852326</v>
      </c>
      <c r="AM373" s="27">
        <f t="shared" ca="1" si="842"/>
        <v>-0.16215840409732285</v>
      </c>
      <c r="AN373" s="43">
        <f t="shared" ca="1" si="843"/>
        <v>-0.16215840409732285</v>
      </c>
      <c r="AO373" s="25">
        <f t="shared" si="725"/>
        <v>560.52879444999996</v>
      </c>
      <c r="AP373" s="34">
        <f t="shared" si="771"/>
        <v>0</v>
      </c>
      <c r="AQ373" s="23">
        <f t="shared" si="772"/>
        <v>1.4594581726940392E-2</v>
      </c>
      <c r="AR373" s="27">
        <f t="shared" si="773"/>
        <v>175.08973844969873</v>
      </c>
      <c r="AS373" s="27">
        <f t="shared" ca="1" si="844"/>
        <v>-0.12356660569029854</v>
      </c>
      <c r="AT373" s="43">
        <f t="shared" ca="1" si="845"/>
        <v>-0.12356660569029854</v>
      </c>
      <c r="AU373" s="25">
        <f t="shared" si="726"/>
        <v>598.92283687999998</v>
      </c>
      <c r="AV373" s="26">
        <f t="shared" si="774"/>
        <v>0</v>
      </c>
      <c r="AW373" s="23">
        <f t="shared" si="775"/>
        <v>1.4594581726940392E-2</v>
      </c>
      <c r="AX373" s="27">
        <f t="shared" si="776"/>
        <v>90.793281228641561</v>
      </c>
      <c r="AY373" s="27">
        <f t="shared" ca="1" si="846"/>
        <v>-0.16215840409732285</v>
      </c>
      <c r="AZ373" s="43">
        <f t="shared" ca="1" si="847"/>
        <v>-0.16215840409732285</v>
      </c>
      <c r="BA373" s="25">
        <f t="shared" si="727"/>
        <v>598.92283687999998</v>
      </c>
      <c r="BB373" s="26">
        <f t="shared" si="777"/>
        <v>1</v>
      </c>
      <c r="BC373" s="23">
        <f t="shared" si="778"/>
        <v>3.8745383394771515E-2</v>
      </c>
      <c r="BD373" s="27">
        <f t="shared" si="779"/>
        <v>74.52985411261912</v>
      </c>
      <c r="BE373" s="27">
        <f t="shared" ca="1" si="848"/>
        <v>-0.14221492462667229</v>
      </c>
      <c r="BF373" s="43">
        <f t="shared" ca="1" si="849"/>
        <v>-0.14221492462667229</v>
      </c>
      <c r="BG373" s="25">
        <f t="shared" si="728"/>
        <v>560.52879444999996</v>
      </c>
      <c r="BH373" s="26">
        <f t="shared" si="780"/>
        <v>1</v>
      </c>
      <c r="BI373" s="23">
        <f t="shared" si="781"/>
        <v>3.8745383394771515E-2</v>
      </c>
      <c r="BJ373" s="27">
        <f t="shared" si="782"/>
        <v>88.176943746519299</v>
      </c>
      <c r="BK373" s="27">
        <f t="shared" ca="1" si="850"/>
        <v>-0.14221492462667229</v>
      </c>
      <c r="BL373" s="43">
        <f t="shared" ca="1" si="851"/>
        <v>-0.14221492462667229</v>
      </c>
      <c r="BM373" s="25">
        <f t="shared" si="729"/>
        <v>593.7002675</v>
      </c>
      <c r="BN373" s="26">
        <f t="shared" si="783"/>
        <v>1</v>
      </c>
      <c r="BO373" s="23">
        <f t="shared" si="784"/>
        <v>3.8745383394771515E-2</v>
      </c>
      <c r="BP373" s="27">
        <f t="shared" si="785"/>
        <v>37.838954188272915</v>
      </c>
      <c r="BQ373" s="27">
        <f t="shared" ca="1" si="852"/>
        <v>-0.22782701987969911</v>
      </c>
      <c r="BR373" s="43">
        <f t="shared" ca="1" si="853"/>
        <v>-0.22782701987969911</v>
      </c>
      <c r="BS373" s="25">
        <f t="shared" si="730"/>
        <v>560.52879444999996</v>
      </c>
      <c r="BT373" s="34">
        <f t="shared" si="786"/>
        <v>0.75</v>
      </c>
      <c r="BU373" s="23">
        <f t="shared" si="787"/>
        <v>3.2707682977813735E-2</v>
      </c>
      <c r="BV373" s="27">
        <f t="shared" si="788"/>
        <v>72.198843921142043</v>
      </c>
      <c r="BW373" s="27">
        <f t="shared" ca="1" si="854"/>
        <v>-0.14720079449433487</v>
      </c>
      <c r="BX373" s="43">
        <f t="shared" ca="1" si="855"/>
        <v>-0.14720079449433487</v>
      </c>
      <c r="BY373" s="25">
        <f t="shared" si="731"/>
        <v>556.38357704999999</v>
      </c>
      <c r="BZ373" s="50">
        <f t="shared" si="732"/>
        <v>0</v>
      </c>
      <c r="CA373" s="23">
        <f t="shared" si="789"/>
        <v>1.4594581726940392E-2</v>
      </c>
      <c r="CB373" s="27">
        <f t="shared" si="790"/>
        <v>92.116568855826216</v>
      </c>
      <c r="CC373" s="27">
        <f t="shared" ca="1" si="856"/>
        <v>-4.6383008876249798E-2</v>
      </c>
      <c r="CD373" s="43">
        <f t="shared" ca="1" si="857"/>
        <v>-4.6383008876249798E-2</v>
      </c>
      <c r="CE373" s="25">
        <f t="shared" si="733"/>
        <v>598.92283687999998</v>
      </c>
      <c r="CF373" s="34">
        <f t="shared" si="734"/>
        <v>0</v>
      </c>
      <c r="CG373" s="23">
        <f t="shared" si="791"/>
        <v>1.4594581726940392E-2</v>
      </c>
      <c r="CH373" s="27">
        <f t="shared" si="792"/>
        <v>66.04609490562143</v>
      </c>
      <c r="CI373" s="27">
        <f t="shared" ca="1" si="858"/>
        <v>-0.16215840409732296</v>
      </c>
      <c r="CJ373" s="43">
        <f t="shared" ca="1" si="859"/>
        <v>-0.16215840409732296</v>
      </c>
      <c r="CK373" s="25">
        <f t="shared" si="735"/>
        <v>560.52879444999996</v>
      </c>
      <c r="CL373" s="34">
        <f t="shared" si="736"/>
        <v>0</v>
      </c>
      <c r="CM373" s="23">
        <f t="shared" si="793"/>
        <v>1.4594581726940392E-2</v>
      </c>
      <c r="CN373" s="27">
        <f t="shared" si="794"/>
        <v>77.912789423757545</v>
      </c>
      <c r="CO373" s="27">
        <f t="shared" ca="1" si="860"/>
        <v>-0.16215840409732296</v>
      </c>
      <c r="CP373" s="43">
        <f t="shared" ca="1" si="861"/>
        <v>-0.16215840409732296</v>
      </c>
      <c r="CQ373" s="25">
        <f t="shared" si="737"/>
        <v>558.94644707500004</v>
      </c>
      <c r="CR373" s="34">
        <f t="shared" si="738"/>
        <v>0</v>
      </c>
      <c r="CS373" s="23">
        <f t="shared" si="795"/>
        <v>1.4594581726940392E-2</v>
      </c>
      <c r="CT373" s="27">
        <f t="shared" si="796"/>
        <v>68.847658499963558</v>
      </c>
      <c r="CU373" s="27">
        <f t="shared" ca="1" si="862"/>
        <v>-0.16215840409732296</v>
      </c>
      <c r="CV373" s="43">
        <f t="shared" ca="1" si="863"/>
        <v>-0.16215840409732296</v>
      </c>
      <c r="CW373" s="25">
        <f t="shared" si="739"/>
        <v>560.52879444999996</v>
      </c>
      <c r="CX373" s="34">
        <f t="shared" si="797"/>
        <v>0</v>
      </c>
      <c r="CY373" s="23">
        <f t="shared" si="798"/>
        <v>1.4594581726940392E-2</v>
      </c>
      <c r="CZ373" s="27">
        <f t="shared" si="799"/>
        <v>81.111820696223162</v>
      </c>
      <c r="DA373" s="27">
        <f t="shared" ca="1" si="864"/>
        <v>-0.13321455529205461</v>
      </c>
      <c r="DB373" s="43">
        <f t="shared" ca="1" si="865"/>
        <v>-0.13321455529205461</v>
      </c>
      <c r="DC373" s="25">
        <f t="shared" si="740"/>
        <v>560.52879444999996</v>
      </c>
      <c r="DD373" s="34">
        <f t="shared" si="741"/>
        <v>0.375</v>
      </c>
      <c r="DE373" s="23">
        <f t="shared" si="800"/>
        <v>2.0632282143898173E-2</v>
      </c>
      <c r="DF373" s="27">
        <f t="shared" si="801"/>
        <v>102.51355471954827</v>
      </c>
      <c r="DG373" s="27">
        <f t="shared" ca="1" si="829"/>
        <v>-0.13452668698460468</v>
      </c>
      <c r="DH373" s="43">
        <f t="shared" ca="1" si="830"/>
        <v>-0.13452668698460468</v>
      </c>
      <c r="DI373" s="25">
        <f t="shared" si="742"/>
        <v>556.38357704999999</v>
      </c>
      <c r="DJ373" s="26">
        <f t="shared" si="743"/>
        <v>0</v>
      </c>
      <c r="DK373" s="23">
        <f t="shared" si="802"/>
        <v>1.4594581726940392E-2</v>
      </c>
      <c r="DL373" s="27">
        <f t="shared" si="803"/>
        <v>187.80651933376217</v>
      </c>
      <c r="DM373" s="27">
        <f t="shared" ca="1" si="866"/>
        <v>-4.6383008876249909E-2</v>
      </c>
      <c r="DN373" s="43">
        <f t="shared" ca="1" si="867"/>
        <v>-4.6383008876249909E-2</v>
      </c>
      <c r="DO373" s="25">
        <f t="shared" si="744"/>
        <v>598.92283687999998</v>
      </c>
      <c r="DP373" s="26">
        <f t="shared" si="745"/>
        <v>0</v>
      </c>
      <c r="DQ373" s="23">
        <f t="shared" si="804"/>
        <v>1.4594581726940392E-2</v>
      </c>
      <c r="DR373" s="27">
        <f t="shared" si="805"/>
        <v>151.92254106473553</v>
      </c>
      <c r="DS373" s="27">
        <f t="shared" ca="1" si="868"/>
        <v>-0.16215840409732296</v>
      </c>
      <c r="DT373" s="43">
        <f t="shared" ca="1" si="869"/>
        <v>-0.16215840409732296</v>
      </c>
      <c r="DU373" s="25">
        <f t="shared" si="746"/>
        <v>560.52879444999996</v>
      </c>
      <c r="DV373" s="26">
        <f t="shared" si="747"/>
        <v>0</v>
      </c>
      <c r="DW373" s="23">
        <f t="shared" si="806"/>
        <v>1.4594581726940392E-2</v>
      </c>
      <c r="DX373" s="27">
        <f t="shared" si="807"/>
        <v>84.509682688597493</v>
      </c>
      <c r="DY373" s="27">
        <f t="shared" ca="1" si="870"/>
        <v>-0.16215840409732296</v>
      </c>
      <c r="DZ373" s="43">
        <f t="shared" ca="1" si="871"/>
        <v>-0.16215840409732296</v>
      </c>
      <c r="EA373" s="25">
        <f t="shared" si="748"/>
        <v>560.52879444999996</v>
      </c>
      <c r="EB373" s="34">
        <f t="shared" si="808"/>
        <v>0</v>
      </c>
      <c r="EC373" s="23">
        <f t="shared" si="809"/>
        <v>1.4594581726940392E-2</v>
      </c>
      <c r="ED373" s="27">
        <f t="shared" si="810"/>
        <v>143.00430878708201</v>
      </c>
      <c r="EE373" s="27">
        <f t="shared" ca="1" si="872"/>
        <v>-0.12356660569029854</v>
      </c>
      <c r="EF373" s="43">
        <f t="shared" ca="1" si="873"/>
        <v>-0.12356660569029854</v>
      </c>
      <c r="EG373" s="25">
        <f t="shared" si="749"/>
        <v>556.38357704999999</v>
      </c>
      <c r="EH373" s="26">
        <f t="shared" si="811"/>
        <v>0</v>
      </c>
      <c r="EI373" s="23">
        <f t="shared" si="812"/>
        <v>1.4594581726940392E-2</v>
      </c>
      <c r="EJ373" s="27">
        <f t="shared" si="813"/>
        <v>173.21088222427878</v>
      </c>
      <c r="EK373" s="27">
        <f t="shared" ca="1" si="874"/>
        <v>-4.6383008876249798E-2</v>
      </c>
      <c r="EL373" s="43">
        <f t="shared" ca="1" si="875"/>
        <v>-4.6383008876249798E-2</v>
      </c>
      <c r="EM373" s="25">
        <f t="shared" si="750"/>
        <v>598.92283687999998</v>
      </c>
      <c r="EN373" s="26">
        <f t="shared" si="814"/>
        <v>0</v>
      </c>
      <c r="EO373" s="23">
        <f t="shared" si="815"/>
        <v>1.4594581726940392E-2</v>
      </c>
      <c r="EP373" s="27">
        <f t="shared" si="816"/>
        <v>101.91367128961501</v>
      </c>
      <c r="EQ373" s="27">
        <f t="shared" ca="1" si="876"/>
        <v>-0.16215840409732285</v>
      </c>
      <c r="ER373" s="43">
        <f t="shared" ca="1" si="877"/>
        <v>-0.16215840409732285</v>
      </c>
      <c r="ES373" s="25">
        <f t="shared" si="751"/>
        <v>560.52879444999996</v>
      </c>
      <c r="ET373" s="26">
        <f t="shared" si="817"/>
        <v>0</v>
      </c>
      <c r="EU373" s="23">
        <f t="shared" si="818"/>
        <v>1.4594581726940392E-2</v>
      </c>
      <c r="EV373" s="27">
        <f t="shared" si="819"/>
        <v>89.558097446062376</v>
      </c>
      <c r="EW373" s="27">
        <f t="shared" ca="1" si="878"/>
        <v>-0.16215840409732296</v>
      </c>
      <c r="EX373" s="43">
        <f t="shared" ca="1" si="879"/>
        <v>-0.16215840409732296</v>
      </c>
      <c r="EY373" s="25">
        <f t="shared" si="752"/>
        <v>560.52879444999996</v>
      </c>
      <c r="EZ373" s="34">
        <f t="shared" si="820"/>
        <v>0</v>
      </c>
      <c r="FA373" s="23">
        <f t="shared" si="821"/>
        <v>1.4594581726940392E-2</v>
      </c>
      <c r="FB373" s="27">
        <f t="shared" si="822"/>
        <v>123.61315713044037</v>
      </c>
      <c r="FC373" s="27">
        <f t="shared" ca="1" si="880"/>
        <v>-0.12356660569029843</v>
      </c>
      <c r="FD373" s="43">
        <f t="shared" ca="1" si="881"/>
        <v>-0.12356660569029843</v>
      </c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25">
        <f t="shared" si="753"/>
        <v>560.52879444999996</v>
      </c>
      <c r="FT373" s="26">
        <f t="shared" si="823"/>
        <v>0</v>
      </c>
      <c r="FU373" s="23">
        <f t="shared" si="824"/>
        <v>-3.8745383394771515E-2</v>
      </c>
      <c r="FV373" s="27">
        <f t="shared" si="825"/>
        <v>9.0350637939929541</v>
      </c>
      <c r="FW373" s="27">
        <f t="shared" ca="1" si="882"/>
        <v>-0.29354999246436464</v>
      </c>
      <c r="FX373" s="43">
        <f t="shared" ca="1" si="883"/>
        <v>-0.29354999246436464</v>
      </c>
      <c r="FY373" s="25">
        <f t="shared" si="754"/>
        <v>560.52879444999996</v>
      </c>
      <c r="FZ373" s="26">
        <f t="shared" si="826"/>
        <v>0</v>
      </c>
      <c r="GA373" s="23">
        <f t="shared" si="827"/>
        <v>1.4594581726940392E-2</v>
      </c>
      <c r="GB373" s="27">
        <f t="shared" si="828"/>
        <v>73.640700943140942</v>
      </c>
      <c r="GC373" s="27">
        <f t="shared" ca="1" si="884"/>
        <v>-0.16215840409732274</v>
      </c>
      <c r="GD373" s="43">
        <f t="shared" ca="1" si="885"/>
        <v>-0.16215840409732274</v>
      </c>
      <c r="GE373" s="47"/>
      <c r="GF373" s="47"/>
    </row>
    <row r="374" spans="1:188" x14ac:dyDescent="0.2">
      <c r="A374" s="30">
        <v>36038</v>
      </c>
      <c r="B374" s="34">
        <v>399.25337789999998</v>
      </c>
      <c r="C374" s="23">
        <v>1.5125968435114157E-2</v>
      </c>
      <c r="D374" s="24">
        <f t="shared" si="831"/>
        <v>-0.29579649030462452</v>
      </c>
      <c r="E374" s="25" t="e">
        <f>#N/A</f>
        <v>#N/A</v>
      </c>
      <c r="F374" s="26">
        <v>1</v>
      </c>
      <c r="G374" s="23">
        <f t="shared" si="755"/>
        <v>-0.29579649030462452</v>
      </c>
      <c r="H374" s="27">
        <f t="shared" si="756"/>
        <v>117.72620069355996</v>
      </c>
      <c r="I374" s="27">
        <f t="shared" ca="1" si="832"/>
        <v>-0.3959447393577904</v>
      </c>
      <c r="J374" s="43">
        <f t="shared" ca="1" si="833"/>
        <v>-0.3959447393577904</v>
      </c>
      <c r="K374" s="25" t="e">
        <f>#N/A</f>
        <v>#N/A</v>
      </c>
      <c r="L374" s="26">
        <v>0</v>
      </c>
      <c r="M374" s="23">
        <f t="shared" si="757"/>
        <v>1.5125968435114157E-2</v>
      </c>
      <c r="N374" s="27">
        <f t="shared" si="758"/>
        <v>16.936322483205331</v>
      </c>
      <c r="O374" s="27">
        <f t="shared" ca="1" si="834"/>
        <v>0</v>
      </c>
      <c r="P374" s="43">
        <f t="shared" ca="1" si="835"/>
        <v>0</v>
      </c>
      <c r="Q374" s="25">
        <f t="shared" si="721"/>
        <v>548.18635896000001</v>
      </c>
      <c r="R374" s="26">
        <f t="shared" si="759"/>
        <v>1</v>
      </c>
      <c r="S374" s="23">
        <f t="shared" si="760"/>
        <v>-0.29579649030462452</v>
      </c>
      <c r="T374" s="27">
        <f t="shared" si="761"/>
        <v>73.179285767319499</v>
      </c>
      <c r="U374" s="27">
        <f t="shared" ca="1" si="836"/>
        <v>-0.40998900759656032</v>
      </c>
      <c r="V374" s="43">
        <f t="shared" ca="1" si="837"/>
        <v>-0.40998900759656032</v>
      </c>
      <c r="W374" s="25">
        <f t="shared" si="722"/>
        <v>483.10537969999996</v>
      </c>
      <c r="X374" s="26">
        <f t="shared" si="762"/>
        <v>1</v>
      </c>
      <c r="Y374" s="23">
        <f t="shared" si="763"/>
        <v>-0.29579649030462452</v>
      </c>
      <c r="Z374" s="27">
        <f t="shared" si="764"/>
        <v>186.5340488620005</v>
      </c>
      <c r="AA374" s="27">
        <f t="shared" ca="1" si="838"/>
        <v>-0.32845956794551145</v>
      </c>
      <c r="AB374" s="43">
        <f t="shared" ca="1" si="839"/>
        <v>-0.32845956794551145</v>
      </c>
      <c r="AC374" s="25">
        <f t="shared" si="723"/>
        <v>557.31060828</v>
      </c>
      <c r="AD374" s="26">
        <f t="shared" si="765"/>
        <v>0</v>
      </c>
      <c r="AE374" s="23">
        <f t="shared" si="766"/>
        <v>1.5125968435114157E-2</v>
      </c>
      <c r="AF374" s="27">
        <f t="shared" si="767"/>
        <v>165.33124209550959</v>
      </c>
      <c r="AG374" s="27">
        <f t="shared" ca="1" si="840"/>
        <v>-0.14948523856407325</v>
      </c>
      <c r="AH374" s="43">
        <f t="shared" ca="1" si="841"/>
        <v>-0.14948523856407325</v>
      </c>
      <c r="AI374" s="25">
        <f t="shared" si="724"/>
        <v>548.18635896000001</v>
      </c>
      <c r="AJ374" s="26">
        <f t="shared" si="768"/>
        <v>1</v>
      </c>
      <c r="AK374" s="23">
        <f t="shared" si="769"/>
        <v>-0.29579649030462452</v>
      </c>
      <c r="AL374" s="27">
        <f t="shared" si="770"/>
        <v>73.179285767319499</v>
      </c>
      <c r="AM374" s="27">
        <f t="shared" ca="1" si="842"/>
        <v>-0.40998900759656032</v>
      </c>
      <c r="AN374" s="43">
        <f t="shared" ca="1" si="843"/>
        <v>-0.40998900759656032</v>
      </c>
      <c r="AO374" s="25">
        <f t="shared" si="725"/>
        <v>548.18635896000001</v>
      </c>
      <c r="AP374" s="34">
        <f t="shared" si="771"/>
        <v>0.66666666666666663</v>
      </c>
      <c r="AQ374" s="23">
        <f t="shared" si="772"/>
        <v>-0.19215567072471162</v>
      </c>
      <c r="AR374" s="27">
        <f t="shared" si="773"/>
        <v>141.44525232088253</v>
      </c>
      <c r="AS374" s="27">
        <f t="shared" ca="1" si="844"/>
        <v>-0.291978252419415</v>
      </c>
      <c r="AT374" s="43">
        <f t="shared" ca="1" si="845"/>
        <v>-0.291978252419415</v>
      </c>
      <c r="AU374" s="25">
        <f t="shared" si="726"/>
        <v>557.31060828</v>
      </c>
      <c r="AV374" s="26">
        <f t="shared" si="774"/>
        <v>0</v>
      </c>
      <c r="AW374" s="23">
        <f t="shared" si="775"/>
        <v>1.5125968435114157E-2</v>
      </c>
      <c r="AX374" s="27">
        <f t="shared" si="776"/>
        <v>92.16661753462644</v>
      </c>
      <c r="AY374" s="27">
        <f t="shared" ca="1" si="846"/>
        <v>-0.14948523856407325</v>
      </c>
      <c r="AZ374" s="43">
        <f t="shared" ca="1" si="847"/>
        <v>-0.14948523856407325</v>
      </c>
      <c r="BA374" s="25">
        <f t="shared" si="727"/>
        <v>557.31060828</v>
      </c>
      <c r="BB374" s="26">
        <f t="shared" si="777"/>
        <v>0</v>
      </c>
      <c r="BC374" s="23">
        <f t="shared" si="778"/>
        <v>1.5125968435114157E-2</v>
      </c>
      <c r="BD374" s="27">
        <f t="shared" si="779"/>
        <v>75.657190333400266</v>
      </c>
      <c r="BE374" s="27">
        <f t="shared" ca="1" si="848"/>
        <v>-0.12924009465246322</v>
      </c>
      <c r="BF374" s="43">
        <f t="shared" ca="1" si="849"/>
        <v>-0.12924009465246322</v>
      </c>
      <c r="BG374" s="25">
        <f t="shared" si="728"/>
        <v>548.18635896000001</v>
      </c>
      <c r="BH374" s="26">
        <f t="shared" si="780"/>
        <v>0</v>
      </c>
      <c r="BI374" s="23">
        <f t="shared" si="781"/>
        <v>1.5125968435114157E-2</v>
      </c>
      <c r="BJ374" s="27">
        <f t="shared" si="782"/>
        <v>89.510705414333984</v>
      </c>
      <c r="BK374" s="27">
        <f t="shared" ca="1" si="850"/>
        <v>-0.12924009465246333</v>
      </c>
      <c r="BL374" s="43">
        <f t="shared" ca="1" si="851"/>
        <v>-0.12924009465246333</v>
      </c>
      <c r="BM374" s="25">
        <f t="shared" si="729"/>
        <v>565.64459371666669</v>
      </c>
      <c r="BN374" s="26">
        <f t="shared" si="783"/>
        <v>1</v>
      </c>
      <c r="BO374" s="23">
        <f t="shared" si="784"/>
        <v>-0.29579649030462452</v>
      </c>
      <c r="BP374" s="27">
        <f t="shared" si="785"/>
        <v>26.646324342584315</v>
      </c>
      <c r="BQ374" s="27">
        <f t="shared" ca="1" si="852"/>
        <v>-0.45623307730734675</v>
      </c>
      <c r="BR374" s="43">
        <f t="shared" ca="1" si="853"/>
        <v>-0.45623307730734675</v>
      </c>
      <c r="BS374" s="25">
        <f t="shared" si="730"/>
        <v>548.18635896000001</v>
      </c>
      <c r="BT374" s="34">
        <f t="shared" si="786"/>
        <v>0.25</v>
      </c>
      <c r="BU374" s="23">
        <f t="shared" si="787"/>
        <v>-6.2604646249820511E-2</v>
      </c>
      <c r="BV374" s="27">
        <f t="shared" si="788"/>
        <v>67.678860837812934</v>
      </c>
      <c r="BW374" s="27">
        <f t="shared" ca="1" si="854"/>
        <v>-0.20058998707714515</v>
      </c>
      <c r="BX374" s="43">
        <f t="shared" ca="1" si="855"/>
        <v>-0.20058998707714515</v>
      </c>
      <c r="BY374" s="25">
        <f t="shared" si="731"/>
        <v>483.10537969999996</v>
      </c>
      <c r="BZ374" s="50">
        <f t="shared" si="732"/>
        <v>0.5</v>
      </c>
      <c r="CA374" s="23">
        <f t="shared" si="789"/>
        <v>1.5125968435114157E-2</v>
      </c>
      <c r="CB374" s="27">
        <f t="shared" si="790"/>
        <v>93.509921168690468</v>
      </c>
      <c r="CC374" s="27">
        <f t="shared" ca="1" si="856"/>
        <v>-3.1958628369323394E-2</v>
      </c>
      <c r="CD374" s="43">
        <f t="shared" ca="1" si="857"/>
        <v>-3.1958628369323394E-2</v>
      </c>
      <c r="CE374" s="25">
        <f t="shared" si="733"/>
        <v>557.31060828</v>
      </c>
      <c r="CF374" s="34">
        <f t="shared" si="734"/>
        <v>0</v>
      </c>
      <c r="CG374" s="23">
        <f t="shared" si="791"/>
        <v>1.5125968435114157E-2</v>
      </c>
      <c r="CH374" s="27">
        <f t="shared" si="792"/>
        <v>67.045106052426419</v>
      </c>
      <c r="CI374" s="27">
        <f t="shared" ca="1" si="858"/>
        <v>-0.14948523856407325</v>
      </c>
      <c r="CJ374" s="43">
        <f t="shared" ca="1" si="859"/>
        <v>-0.14948523856407325</v>
      </c>
      <c r="CK374" s="25">
        <f t="shared" si="735"/>
        <v>548.18635896000001</v>
      </c>
      <c r="CL374" s="34">
        <f t="shared" si="736"/>
        <v>0.5</v>
      </c>
      <c r="CM374" s="23">
        <f t="shared" si="793"/>
        <v>1.5125968435114157E-2</v>
      </c>
      <c r="CN374" s="27">
        <f t="shared" si="794"/>
        <v>79.091295817272993</v>
      </c>
      <c r="CO374" s="27">
        <f t="shared" ca="1" si="860"/>
        <v>-0.14948523856407336</v>
      </c>
      <c r="CP374" s="43">
        <f t="shared" ca="1" si="861"/>
        <v>-0.14948523856407336</v>
      </c>
      <c r="CQ374" s="25">
        <f t="shared" si="737"/>
        <v>553.0344788750001</v>
      </c>
      <c r="CR374" s="34">
        <f t="shared" si="738"/>
        <v>0.5</v>
      </c>
      <c r="CS374" s="23">
        <f t="shared" si="795"/>
        <v>1.5125968435114157E-2</v>
      </c>
      <c r="CT374" s="27">
        <f t="shared" si="796"/>
        <v>69.889046009265527</v>
      </c>
      <c r="CU374" s="27">
        <f t="shared" ca="1" si="862"/>
        <v>-0.14948523856407336</v>
      </c>
      <c r="CV374" s="43">
        <f t="shared" ca="1" si="863"/>
        <v>-0.14948523856407336</v>
      </c>
      <c r="CW374" s="25">
        <f t="shared" si="739"/>
        <v>548.18635896000001</v>
      </c>
      <c r="CX374" s="34">
        <f t="shared" si="797"/>
        <v>0</v>
      </c>
      <c r="CY374" s="23">
        <f t="shared" si="798"/>
        <v>1.5125968435114157E-2</v>
      </c>
      <c r="CZ374" s="27">
        <f t="shared" si="799"/>
        <v>82.338715535788879</v>
      </c>
      <c r="DA374" s="27">
        <f t="shared" ca="1" si="864"/>
        <v>-0.12010358601538584</v>
      </c>
      <c r="DB374" s="43">
        <f t="shared" ca="1" si="865"/>
        <v>-0.12010358601538584</v>
      </c>
      <c r="DC374" s="25">
        <f t="shared" si="740"/>
        <v>548.18635896000001</v>
      </c>
      <c r="DD374" s="34">
        <f t="shared" si="741"/>
        <v>0.45833333333333331</v>
      </c>
      <c r="DE374" s="23">
        <f t="shared" si="800"/>
        <v>-7.9878116179806002E-2</v>
      </c>
      <c r="DF374" s="27">
        <f t="shared" si="801"/>
        <v>94.324965085655293</v>
      </c>
      <c r="DG374" s="27">
        <f t="shared" ca="1" si="829"/>
        <v>-0.20365906483217011</v>
      </c>
      <c r="DH374" s="43">
        <f t="shared" ca="1" si="830"/>
        <v>-0.20365906483217011</v>
      </c>
      <c r="DI374" s="25">
        <f t="shared" si="742"/>
        <v>483.10537969999996</v>
      </c>
      <c r="DJ374" s="26">
        <f t="shared" si="743"/>
        <v>0</v>
      </c>
      <c r="DK374" s="23">
        <f t="shared" si="802"/>
        <v>1.5125968435114157E-2</v>
      </c>
      <c r="DL374" s="27">
        <f t="shared" si="803"/>
        <v>190.6472748171133</v>
      </c>
      <c r="DM374" s="27">
        <f t="shared" ca="1" si="866"/>
        <v>-3.1958628369323616E-2</v>
      </c>
      <c r="DN374" s="43">
        <f t="shared" ca="1" si="867"/>
        <v>-3.1958628369323616E-2</v>
      </c>
      <c r="DO374" s="25">
        <f t="shared" si="744"/>
        <v>557.31060828</v>
      </c>
      <c r="DP374" s="26">
        <f t="shared" si="745"/>
        <v>0</v>
      </c>
      <c r="DQ374" s="23">
        <f t="shared" si="804"/>
        <v>1.5125968435114157E-2</v>
      </c>
      <c r="DR374" s="27">
        <f t="shared" si="805"/>
        <v>154.22051662546306</v>
      </c>
      <c r="DS374" s="27">
        <f t="shared" ca="1" si="868"/>
        <v>-0.14948523856407336</v>
      </c>
      <c r="DT374" s="43">
        <f t="shared" ca="1" si="869"/>
        <v>-0.14948523856407336</v>
      </c>
      <c r="DU374" s="25">
        <f t="shared" si="746"/>
        <v>548.18635896000001</v>
      </c>
      <c r="DV374" s="26">
        <f t="shared" si="747"/>
        <v>0</v>
      </c>
      <c r="DW374" s="23">
        <f t="shared" si="806"/>
        <v>1.5125968435114157E-2</v>
      </c>
      <c r="DX374" s="27">
        <f t="shared" si="807"/>
        <v>85.787973481406738</v>
      </c>
      <c r="DY374" s="27">
        <f t="shared" ca="1" si="870"/>
        <v>-0.14948523856407336</v>
      </c>
      <c r="DZ374" s="43">
        <f t="shared" ca="1" si="871"/>
        <v>-0.14948523856407336</v>
      </c>
      <c r="EA374" s="25">
        <f t="shared" si="748"/>
        <v>548.18635896000001</v>
      </c>
      <c r="EB374" s="34">
        <f t="shared" si="808"/>
        <v>0</v>
      </c>
      <c r="EC374" s="23">
        <f t="shared" si="809"/>
        <v>1.5125968435114157E-2</v>
      </c>
      <c r="ED374" s="27">
        <f t="shared" si="810"/>
        <v>145.16738744788074</v>
      </c>
      <c r="EE374" s="27">
        <f t="shared" ca="1" si="872"/>
        <v>-0.11030970183248989</v>
      </c>
      <c r="EF374" s="43">
        <f t="shared" ca="1" si="873"/>
        <v>-0.11030970183248989</v>
      </c>
      <c r="EG374" s="25">
        <f t="shared" si="749"/>
        <v>483.10537969999996</v>
      </c>
      <c r="EH374" s="26">
        <f t="shared" si="811"/>
        <v>0</v>
      </c>
      <c r="EI374" s="23">
        <f t="shared" si="812"/>
        <v>1.5125968435114157E-2</v>
      </c>
      <c r="EJ374" s="27">
        <f t="shared" si="813"/>
        <v>175.83086456142149</v>
      </c>
      <c r="EK374" s="27">
        <f t="shared" ca="1" si="874"/>
        <v>-3.1958628369323394E-2</v>
      </c>
      <c r="EL374" s="43">
        <f t="shared" ca="1" si="875"/>
        <v>-3.1958628369323394E-2</v>
      </c>
      <c r="EM374" s="25">
        <f t="shared" si="750"/>
        <v>557.31060828</v>
      </c>
      <c r="EN374" s="26">
        <f t="shared" si="814"/>
        <v>0</v>
      </c>
      <c r="EO374" s="23">
        <f t="shared" si="815"/>
        <v>1.5125968435114157E-2</v>
      </c>
      <c r="EP374" s="27">
        <f t="shared" si="816"/>
        <v>103.45521426464833</v>
      </c>
      <c r="EQ374" s="27">
        <f t="shared" ca="1" si="876"/>
        <v>-0.14948523856407325</v>
      </c>
      <c r="ER374" s="43">
        <f t="shared" ca="1" si="877"/>
        <v>-0.14948523856407325</v>
      </c>
      <c r="ES374" s="25">
        <f t="shared" si="751"/>
        <v>548.18635896000001</v>
      </c>
      <c r="ET374" s="26">
        <f t="shared" si="817"/>
        <v>1</v>
      </c>
      <c r="EU374" s="23">
        <f t="shared" si="818"/>
        <v>-0.29579649030462452</v>
      </c>
      <c r="EV374" s="27">
        <f t="shared" si="819"/>
        <v>63.06712654315757</v>
      </c>
      <c r="EW374" s="27">
        <f t="shared" ca="1" si="878"/>
        <v>-0.40998900759656021</v>
      </c>
      <c r="EX374" s="43">
        <f t="shared" ca="1" si="879"/>
        <v>-0.40998900759656021</v>
      </c>
      <c r="EY374" s="25">
        <f t="shared" si="752"/>
        <v>548.18635896000001</v>
      </c>
      <c r="EZ374" s="34">
        <f t="shared" si="820"/>
        <v>0.33333333333333331</v>
      </c>
      <c r="FA374" s="23">
        <f t="shared" si="821"/>
        <v>-8.8514851144798734E-2</v>
      </c>
      <c r="FB374" s="27">
        <f t="shared" si="822"/>
        <v>112.67155692750083</v>
      </c>
      <c r="FC374" s="27">
        <f t="shared" ca="1" si="880"/>
        <v>-0.20114397712595233</v>
      </c>
      <c r="FD374" s="43">
        <f t="shared" ca="1" si="881"/>
        <v>-0.20114397712595233</v>
      </c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25">
        <f t="shared" si="753"/>
        <v>548.18635896000001</v>
      </c>
      <c r="FT374" s="26">
        <f t="shared" si="823"/>
        <v>1</v>
      </c>
      <c r="FU374" s="23">
        <f t="shared" si="824"/>
        <v>-0.29579649030462452</v>
      </c>
      <c r="FV374" s="27">
        <f t="shared" si="825"/>
        <v>6.3625236340514535</v>
      </c>
      <c r="FW374" s="27">
        <f t="shared" ca="1" si="882"/>
        <v>-0.50251542526908111</v>
      </c>
      <c r="FX374" s="43">
        <f t="shared" ca="1" si="883"/>
        <v>-0.50251542526908111</v>
      </c>
      <c r="FY374" s="25">
        <f t="shared" si="754"/>
        <v>548.18635896000001</v>
      </c>
      <c r="FZ374" s="26">
        <f t="shared" si="826"/>
        <v>0</v>
      </c>
      <c r="GA374" s="23">
        <f t="shared" si="827"/>
        <v>1.5125968435114157E-2</v>
      </c>
      <c r="GB374" s="27">
        <f t="shared" si="828"/>
        <v>74.754587861146575</v>
      </c>
      <c r="GC374" s="27">
        <f t="shared" ca="1" si="884"/>
        <v>-0.14948523856407314</v>
      </c>
      <c r="GD374" s="43">
        <f t="shared" ca="1" si="885"/>
        <v>-0.14948523856407314</v>
      </c>
      <c r="GE374" s="47"/>
      <c r="GF374" s="47"/>
    </row>
    <row r="375" spans="1:188" x14ac:dyDescent="0.2">
      <c r="A375" s="30">
        <v>36068</v>
      </c>
      <c r="B375" s="34">
        <v>414.58396829999998</v>
      </c>
      <c r="C375" s="23">
        <v>1.644468651174158E-2</v>
      </c>
      <c r="D375" s="24">
        <f t="shared" si="831"/>
        <v>3.8398148265234688E-2</v>
      </c>
      <c r="E375" s="25" t="e">
        <f>#N/A</f>
        <v>#N/A</v>
      </c>
      <c r="F375" s="26">
        <v>1</v>
      </c>
      <c r="G375" s="23">
        <f t="shared" si="755"/>
        <v>3.8398148265234688E-2</v>
      </c>
      <c r="H375" s="27">
        <f t="shared" si="756"/>
        <v>122.24666880249406</v>
      </c>
      <c r="I375" s="27">
        <f t="shared" ca="1" si="832"/>
        <v>-0.37275013589925587</v>
      </c>
      <c r="J375" s="43">
        <f t="shared" ca="1" si="833"/>
        <v>-0.37275013589925587</v>
      </c>
      <c r="K375" s="25" t="e">
        <f>#N/A</f>
        <v>#N/A</v>
      </c>
      <c r="L375" s="26">
        <v>0</v>
      </c>
      <c r="M375" s="23">
        <f t="shared" si="757"/>
        <v>1.644468651174158E-2</v>
      </c>
      <c r="N375" s="27">
        <f t="shared" si="758"/>
        <v>17.214834997103402</v>
      </c>
      <c r="O375" s="27">
        <f t="shared" ca="1" si="834"/>
        <v>0</v>
      </c>
      <c r="P375" s="43">
        <f t="shared" ca="1" si="835"/>
        <v>0</v>
      </c>
      <c r="Q375" s="25">
        <f t="shared" ref="Q375:Q438" si="886">AVERAGE($B366:$B375)</f>
        <v>539.34487469999999</v>
      </c>
      <c r="R375" s="26">
        <f t="shared" si="759"/>
        <v>0</v>
      </c>
      <c r="S375" s="23">
        <f t="shared" si="760"/>
        <v>1.644468651174158E-2</v>
      </c>
      <c r="T375" s="27">
        <f t="shared" si="761"/>
        <v>74.382696180916227</v>
      </c>
      <c r="U375" s="27">
        <f t="shared" ca="1" si="836"/>
        <v>-0.40028646178800409</v>
      </c>
      <c r="V375" s="43">
        <f t="shared" ca="1" si="837"/>
        <v>-0.40028646178800409</v>
      </c>
      <c r="W375" s="25">
        <f t="shared" ref="W375:W438" si="887">AVERAGE($B374:$B375)</f>
        <v>406.91867309999998</v>
      </c>
      <c r="X375" s="26">
        <f t="shared" si="762"/>
        <v>0</v>
      </c>
      <c r="Y375" s="23">
        <f t="shared" si="763"/>
        <v>1.644468651174158E-2</v>
      </c>
      <c r="Z375" s="27">
        <f t="shared" si="764"/>
        <v>189.60154281930198</v>
      </c>
      <c r="AA375" s="27">
        <f t="shared" ca="1" si="838"/>
        <v>-0.31741629606041599</v>
      </c>
      <c r="AB375" s="43">
        <f t="shared" ca="1" si="839"/>
        <v>-0.31741629606041599</v>
      </c>
      <c r="AC375" s="25">
        <f t="shared" ref="AC375:AC438" si="888">AVERAGE($B371:$B375)</f>
        <v>508.03639097999996</v>
      </c>
      <c r="AD375" s="26">
        <f t="shared" si="765"/>
        <v>0</v>
      </c>
      <c r="AE375" s="23">
        <f t="shared" si="766"/>
        <v>1.644468651174158E-2</v>
      </c>
      <c r="AF375" s="27">
        <f t="shared" si="767"/>
        <v>168.0500625423671</v>
      </c>
      <c r="AG375" s="27">
        <f t="shared" ca="1" si="840"/>
        <v>-0.13549878993865072</v>
      </c>
      <c r="AH375" s="43">
        <f t="shared" ca="1" si="841"/>
        <v>-0.13549878993865072</v>
      </c>
      <c r="AI375" s="25">
        <f t="shared" ref="AI375:AI438" si="889">AVERAGE($B366:$B375)</f>
        <v>539.34487469999999</v>
      </c>
      <c r="AJ375" s="26">
        <f t="shared" si="768"/>
        <v>0</v>
      </c>
      <c r="AK375" s="23">
        <f t="shared" si="769"/>
        <v>1.644468651174158E-2</v>
      </c>
      <c r="AL375" s="27">
        <f t="shared" si="770"/>
        <v>74.382696180916227</v>
      </c>
      <c r="AM375" s="27">
        <f t="shared" ca="1" si="842"/>
        <v>-0.40028646178800409</v>
      </c>
      <c r="AN375" s="43">
        <f t="shared" ca="1" si="843"/>
        <v>-0.40028646178800409</v>
      </c>
      <c r="AO375" s="25">
        <f t="shared" ref="AO375:AO438" si="890">AVERAGE($B366:$B375)</f>
        <v>539.34487469999999</v>
      </c>
      <c r="AP375" s="34">
        <f t="shared" si="771"/>
        <v>0</v>
      </c>
      <c r="AQ375" s="23">
        <f t="shared" si="772"/>
        <v>1.644468651174158E-2</v>
      </c>
      <c r="AR375" s="27">
        <f t="shared" si="773"/>
        <v>143.77127515387363</v>
      </c>
      <c r="AS375" s="27">
        <f t="shared" ca="1" si="844"/>
        <v>-0.2803350567369568</v>
      </c>
      <c r="AT375" s="43">
        <f t="shared" ca="1" si="845"/>
        <v>-0.2803350567369568</v>
      </c>
      <c r="AU375" s="25">
        <f t="shared" ref="AU375:AU438" si="891">AVERAGE($B371:$B375)</f>
        <v>508.03639097999996</v>
      </c>
      <c r="AV375" s="26">
        <f t="shared" si="774"/>
        <v>0</v>
      </c>
      <c r="AW375" s="23">
        <f t="shared" si="775"/>
        <v>1.644468651174158E-2</v>
      </c>
      <c r="AX375" s="27">
        <f t="shared" si="776"/>
        <v>93.68226866683095</v>
      </c>
      <c r="AY375" s="27">
        <f t="shared" ca="1" si="846"/>
        <v>-0.13549878993865083</v>
      </c>
      <c r="AZ375" s="43">
        <f t="shared" ca="1" si="847"/>
        <v>-0.13549878993865083</v>
      </c>
      <c r="BA375" s="25">
        <f t="shared" ref="BA375:BA438" si="892">AVERAGE($B371:$B375)</f>
        <v>508.03639097999996</v>
      </c>
      <c r="BB375" s="26">
        <f t="shared" si="777"/>
        <v>0</v>
      </c>
      <c r="BC375" s="23">
        <f t="shared" si="778"/>
        <v>1.644468651174158E-2</v>
      </c>
      <c r="BD375" s="27">
        <f t="shared" si="779"/>
        <v>76.901349110792196</v>
      </c>
      <c r="BE375" s="27">
        <f t="shared" ca="1" si="848"/>
        <v>-0.11492072098202932</v>
      </c>
      <c r="BF375" s="43">
        <f t="shared" ca="1" si="849"/>
        <v>-0.11492072098202932</v>
      </c>
      <c r="BG375" s="25">
        <f t="shared" ref="BG375:BG438" si="893">AVERAGE($B366:$B375)</f>
        <v>539.34487469999999</v>
      </c>
      <c r="BH375" s="26">
        <f t="shared" si="780"/>
        <v>0</v>
      </c>
      <c r="BI375" s="23">
        <f t="shared" si="781"/>
        <v>1.644468651174158E-2</v>
      </c>
      <c r="BJ375" s="27">
        <f t="shared" si="782"/>
        <v>90.982680904317561</v>
      </c>
      <c r="BK375" s="27">
        <f t="shared" ca="1" si="850"/>
        <v>-0.11492072098202932</v>
      </c>
      <c r="BL375" s="43">
        <f t="shared" ca="1" si="851"/>
        <v>-0.11492072098202932</v>
      </c>
      <c r="BM375" s="25">
        <f t="shared" ref="BM375:BM438" si="894">AVERAGE($B370:$B375)</f>
        <v>533.52283494999995</v>
      </c>
      <c r="BN375" s="26">
        <f t="shared" si="783"/>
        <v>1</v>
      </c>
      <c r="BO375" s="23">
        <f t="shared" si="784"/>
        <v>3.8398148265234688E-2</v>
      </c>
      <c r="BP375" s="27">
        <f t="shared" si="785"/>
        <v>27.669493855414398</v>
      </c>
      <c r="BQ375" s="27">
        <f t="shared" ca="1" si="852"/>
        <v>-0.43535343438806384</v>
      </c>
      <c r="BR375" s="43">
        <f t="shared" ca="1" si="853"/>
        <v>-0.43535343438806384</v>
      </c>
      <c r="BS375" s="25">
        <f t="shared" ref="BS375:BS438" si="895">AVERAGE($B366:$B375)</f>
        <v>539.34487469999999</v>
      </c>
      <c r="BT375" s="34">
        <f t="shared" si="786"/>
        <v>0.25</v>
      </c>
      <c r="BU375" s="23">
        <f t="shared" si="787"/>
        <v>2.1933051950114857E-2</v>
      </c>
      <c r="BV375" s="27">
        <f t="shared" si="788"/>
        <v>69.163264808493281</v>
      </c>
      <c r="BW375" s="27">
        <f t="shared" ca="1" si="854"/>
        <v>-0.18305648573426614</v>
      </c>
      <c r="BX375" s="43">
        <f t="shared" ca="1" si="855"/>
        <v>-0.18305648573426614</v>
      </c>
      <c r="BY375" s="25">
        <f t="shared" ref="BY375:BY438" si="896">AVERAGE($B374:$B375)</f>
        <v>406.91867309999998</v>
      </c>
      <c r="BZ375" s="50">
        <f t="shared" ref="BZ375:BZ438" si="897">IF($B374&gt;=BY374,MIN(1,1/$CA$15+BZ374),0)</f>
        <v>0</v>
      </c>
      <c r="CA375" s="23">
        <f t="shared" si="789"/>
        <v>1.644468651174158E-2</v>
      </c>
      <c r="CB375" s="27">
        <f t="shared" si="790"/>
        <v>95.047662508047253</v>
      </c>
      <c r="CC375" s="27">
        <f t="shared" ca="1" si="856"/>
        <v>-1.6039491482460644E-2</v>
      </c>
      <c r="CD375" s="43">
        <f t="shared" ca="1" si="857"/>
        <v>-1.6039491482460644E-2</v>
      </c>
      <c r="CE375" s="25">
        <f t="shared" ref="CE375:CE438" si="898">AVERAGE($B371:$B375)</f>
        <v>508.03639097999996</v>
      </c>
      <c r="CF375" s="34">
        <f t="shared" ref="CF375:CF438" si="899">IF($B374&gt;=CE374,MIN(1,1/$CA$15+CF374),0)</f>
        <v>0</v>
      </c>
      <c r="CG375" s="23">
        <f t="shared" si="791"/>
        <v>1.644468651174158E-2</v>
      </c>
      <c r="CH375" s="27">
        <f t="shared" si="792"/>
        <v>68.14764180360504</v>
      </c>
      <c r="CI375" s="27">
        <f t="shared" ca="1" si="858"/>
        <v>-0.13549878993865083</v>
      </c>
      <c r="CJ375" s="43">
        <f t="shared" ca="1" si="859"/>
        <v>-0.13549878993865083</v>
      </c>
      <c r="CK375" s="25">
        <f t="shared" ref="CK375:CK438" si="900">AVERAGE($B366:$B375)</f>
        <v>539.34487469999999</v>
      </c>
      <c r="CL375" s="34">
        <f t="shared" ref="CL375:CL438" si="901">IF($B374&gt;=CK374,MIN(1,1/$CA$15+CL374),0)</f>
        <v>0</v>
      </c>
      <c r="CM375" s="23">
        <f t="shared" si="793"/>
        <v>1.644468651174158E-2</v>
      </c>
      <c r="CN375" s="27">
        <f t="shared" si="794"/>
        <v>80.391927382795458</v>
      </c>
      <c r="CO375" s="27">
        <f t="shared" ca="1" si="860"/>
        <v>-0.13549878993865094</v>
      </c>
      <c r="CP375" s="43">
        <f t="shared" ca="1" si="861"/>
        <v>-0.13549878993865094</v>
      </c>
      <c r="CQ375" s="25">
        <f t="shared" ref="CQ375:CQ438" si="902">AVERAGE($B356:$B375)</f>
        <v>547.76185881000004</v>
      </c>
      <c r="CR375" s="34">
        <f t="shared" ref="CR375:CR438" si="903">IF($B374&gt;=CQ374,MIN(1,1/$CA$15+CR374),0)</f>
        <v>0</v>
      </c>
      <c r="CS375" s="23">
        <f t="shared" si="795"/>
        <v>1.644468651174158E-2</v>
      </c>
      <c r="CT375" s="27">
        <f t="shared" si="796"/>
        <v>71.038349461492587</v>
      </c>
      <c r="CU375" s="27">
        <f t="shared" ca="1" si="862"/>
        <v>-0.13549878993865083</v>
      </c>
      <c r="CV375" s="43">
        <f t="shared" ca="1" si="863"/>
        <v>-0.13549878993865083</v>
      </c>
      <c r="CW375" s="25">
        <f t="shared" ref="CW375:CW438" si="904">AVERAGE($B366:$B375)</f>
        <v>539.34487469999999</v>
      </c>
      <c r="CX375" s="34">
        <f t="shared" si="797"/>
        <v>0</v>
      </c>
      <c r="CY375" s="23">
        <f t="shared" si="798"/>
        <v>1.644468651174158E-2</v>
      </c>
      <c r="CZ375" s="27">
        <f t="shared" si="799"/>
        <v>83.692749900554389</v>
      </c>
      <c r="DA375" s="27">
        <f t="shared" ca="1" si="864"/>
        <v>-0.10563396532460323</v>
      </c>
      <c r="DB375" s="43">
        <f t="shared" ca="1" si="865"/>
        <v>-0.10563396532460323</v>
      </c>
      <c r="DC375" s="25">
        <f t="shared" ref="DC375:DC438" si="905">AVERAGE($B366:$B375)</f>
        <v>539.34487469999999</v>
      </c>
      <c r="DD375" s="34">
        <f t="shared" ref="DD375:DD438" si="906">(AP375+BT375)/2</f>
        <v>0.125</v>
      </c>
      <c r="DE375" s="23">
        <f t="shared" si="800"/>
        <v>1.8274141657866005E-2</v>
      </c>
      <c r="DF375" s="27">
        <f t="shared" si="801"/>
        <v>96.048672859503824</v>
      </c>
      <c r="DG375" s="27">
        <f t="shared" ca="1" si="829"/>
        <v>-0.18910661777495563</v>
      </c>
      <c r="DH375" s="43">
        <f t="shared" ca="1" si="830"/>
        <v>-0.18910661777495563</v>
      </c>
      <c r="DI375" s="25">
        <f t="shared" ref="DI375:DI438" si="907">AVERAGE($B374:$B375)</f>
        <v>406.91867309999998</v>
      </c>
      <c r="DJ375" s="26">
        <f t="shared" ref="DJ375:DJ438" si="908">IF(DJ374=0,IF($B374&gt;=$DK$14*DI374,1,0),IF($B374&lt;DI374*$DK$16,0,1))</f>
        <v>0</v>
      </c>
      <c r="DK375" s="23">
        <f t="shared" si="802"/>
        <v>1.644468651174158E-2</v>
      </c>
      <c r="DL375" s="27">
        <f t="shared" si="803"/>
        <v>193.78240948579858</v>
      </c>
      <c r="DM375" s="27">
        <f t="shared" ca="1" si="866"/>
        <v>-1.6039491482460755E-2</v>
      </c>
      <c r="DN375" s="43">
        <f t="shared" ca="1" si="867"/>
        <v>-1.6039491482460755E-2</v>
      </c>
      <c r="DO375" s="25">
        <f t="shared" ref="DO375:DO438" si="909">AVERAGE($B371:$B375)</f>
        <v>508.03639097999996</v>
      </c>
      <c r="DP375" s="26">
        <f t="shared" ref="DP375:DP438" si="910">IF(DP374=0,IF($B374&gt;=$DK$14*DO374,1,0),IF($B374&lt;DO374*$DK$16,0,1))</f>
        <v>0</v>
      </c>
      <c r="DQ375" s="23">
        <f t="shared" si="804"/>
        <v>1.644468651174158E-2</v>
      </c>
      <c r="DR375" s="27">
        <f t="shared" si="805"/>
        <v>156.75662467504765</v>
      </c>
      <c r="DS375" s="27">
        <f t="shared" ca="1" si="868"/>
        <v>-0.13549878993865083</v>
      </c>
      <c r="DT375" s="43">
        <f t="shared" ca="1" si="869"/>
        <v>-0.13549878993865083</v>
      </c>
      <c r="DU375" s="25">
        <f t="shared" ref="DU375:DU438" si="911">AVERAGE($B366:$B375)</f>
        <v>539.34487469999999</v>
      </c>
      <c r="DV375" s="26">
        <f t="shared" ref="DV375:DV438" si="912">IF(DV374=0,IF($B374&gt;=$DK$14*DU374,1,0),IF($B374&lt;DU374*$DK$16,0,1))</f>
        <v>0</v>
      </c>
      <c r="DW375" s="23">
        <f t="shared" si="806"/>
        <v>1.644468651174158E-2</v>
      </c>
      <c r="DX375" s="27">
        <f t="shared" si="807"/>
        <v>87.198729811786066</v>
      </c>
      <c r="DY375" s="27">
        <f t="shared" ca="1" si="870"/>
        <v>-0.13549878993865083</v>
      </c>
      <c r="DZ375" s="43">
        <f t="shared" ca="1" si="871"/>
        <v>-0.13549878993865083</v>
      </c>
      <c r="EA375" s="25">
        <f t="shared" ref="EA375:EA438" si="913">AVERAGE($B366:$B375)</f>
        <v>539.34487469999999</v>
      </c>
      <c r="EB375" s="34">
        <f t="shared" si="808"/>
        <v>0</v>
      </c>
      <c r="EC375" s="23">
        <f t="shared" si="809"/>
        <v>1.644468651174158E-2</v>
      </c>
      <c r="ED375" s="27">
        <f t="shared" si="810"/>
        <v>147.55461962618966</v>
      </c>
      <c r="EE375" s="27">
        <f t="shared" ca="1" si="872"/>
        <v>-9.5679023786587436E-2</v>
      </c>
      <c r="EF375" s="43">
        <f t="shared" ca="1" si="873"/>
        <v>-9.5679023786587436E-2</v>
      </c>
      <c r="EG375" s="25">
        <f t="shared" ref="EG375:EG438" si="914">AVERAGE($B374:$B375)</f>
        <v>406.91867309999998</v>
      </c>
      <c r="EH375" s="26">
        <f t="shared" si="811"/>
        <v>0</v>
      </c>
      <c r="EI375" s="23">
        <f t="shared" si="812"/>
        <v>1.644468651174158E-2</v>
      </c>
      <c r="EJ375" s="27">
        <f t="shared" si="813"/>
        <v>178.72234800822255</v>
      </c>
      <c r="EK375" s="27">
        <f t="shared" ca="1" si="874"/>
        <v>-1.6039491482460644E-2</v>
      </c>
      <c r="EL375" s="43">
        <f t="shared" ca="1" si="875"/>
        <v>-1.6039491482460644E-2</v>
      </c>
      <c r="EM375" s="25">
        <f t="shared" ref="EM375:EM438" si="915">AVERAGE($B371:$B375)</f>
        <v>508.03639097999996</v>
      </c>
      <c r="EN375" s="26">
        <f t="shared" si="814"/>
        <v>0</v>
      </c>
      <c r="EO375" s="23">
        <f t="shared" si="815"/>
        <v>1.644468651174158E-2</v>
      </c>
      <c r="EP375" s="27">
        <f t="shared" si="816"/>
        <v>105.15650283123553</v>
      </c>
      <c r="EQ375" s="27">
        <f t="shared" ca="1" si="876"/>
        <v>-0.13549878993865083</v>
      </c>
      <c r="ER375" s="43">
        <f t="shared" ca="1" si="877"/>
        <v>-0.13549878993865083</v>
      </c>
      <c r="ES375" s="25">
        <f t="shared" ref="ES375:ES438" si="916">AVERAGE($B366:$B375)</f>
        <v>539.34487469999999</v>
      </c>
      <c r="ET375" s="26">
        <f t="shared" si="817"/>
        <v>0</v>
      </c>
      <c r="EU375" s="23">
        <f t="shared" si="818"/>
        <v>1.644468651174158E-2</v>
      </c>
      <c r="EV375" s="27">
        <f t="shared" si="819"/>
        <v>64.104245668356128</v>
      </c>
      <c r="EW375" s="27">
        <f t="shared" ca="1" si="878"/>
        <v>-0.4002864617880042</v>
      </c>
      <c r="EX375" s="43">
        <f t="shared" ca="1" si="879"/>
        <v>-0.4002864617880042</v>
      </c>
      <c r="EY375" s="25">
        <f t="shared" ref="EY375:EY438" si="917">AVERAGE($B366:$B375)</f>
        <v>539.34487469999999</v>
      </c>
      <c r="EZ375" s="34">
        <f t="shared" si="820"/>
        <v>0</v>
      </c>
      <c r="FA375" s="23">
        <f t="shared" si="821"/>
        <v>1.644468651174158E-2</v>
      </c>
      <c r="FB375" s="27">
        <f t="shared" si="822"/>
        <v>114.52440535996342</v>
      </c>
      <c r="FC375" s="27">
        <f t="shared" ca="1" si="880"/>
        <v>-0.18800704026177195</v>
      </c>
      <c r="FD375" s="43">
        <f t="shared" ca="1" si="881"/>
        <v>-0.18800704026177195</v>
      </c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25">
        <f t="shared" ref="FS375:FS438" si="918">AVERAGE($B366:$B375)</f>
        <v>539.34487469999999</v>
      </c>
      <c r="FT375" s="26">
        <f t="shared" si="823"/>
        <v>0</v>
      </c>
      <c r="FU375" s="23">
        <f t="shared" si="824"/>
        <v>-3.8398148265234688E-2</v>
      </c>
      <c r="FV375" s="27">
        <f t="shared" si="825"/>
        <v>6.1182145082100856</v>
      </c>
      <c r="FW375" s="27">
        <f t="shared" ca="1" si="882"/>
        <v>-0.52161791172926619</v>
      </c>
      <c r="FX375" s="43">
        <f t="shared" ca="1" si="883"/>
        <v>-0.52161791172926619</v>
      </c>
      <c r="FY375" s="25">
        <f t="shared" ref="FY375:FY438" si="919">AVERAGE($B366:$B375)</f>
        <v>539.34487469999999</v>
      </c>
      <c r="FZ375" s="26">
        <f t="shared" si="826"/>
        <v>0</v>
      </c>
      <c r="GA375" s="23">
        <f t="shared" si="827"/>
        <v>1.644468651174158E-2</v>
      </c>
      <c r="GB375" s="27">
        <f t="shared" si="828"/>
        <v>75.983903623837577</v>
      </c>
      <c r="GC375" s="27">
        <f t="shared" ca="1" si="884"/>
        <v>-0.13549878993865061</v>
      </c>
      <c r="GD375" s="43">
        <f t="shared" ca="1" si="885"/>
        <v>-0.13549878993865061</v>
      </c>
      <c r="GE375" s="47"/>
      <c r="GF375" s="47"/>
    </row>
    <row r="376" spans="1:188" x14ac:dyDescent="0.2">
      <c r="A376" s="30">
        <v>36099</v>
      </c>
      <c r="B376" s="34">
        <v>474.97947349999998</v>
      </c>
      <c r="C376" s="23">
        <v>1.492086166253781E-2</v>
      </c>
      <c r="D376" s="24">
        <f t="shared" si="831"/>
        <v>0.14567737736616193</v>
      </c>
      <c r="E376" s="25" t="e">
        <f>#N/A</f>
        <v>#N/A</v>
      </c>
      <c r="F376" s="26">
        <v>1</v>
      </c>
      <c r="G376" s="23">
        <f t="shared" ref="G376:G439" si="920">IF(F376=1,$D376,$C376)</f>
        <v>0.14567737736616193</v>
      </c>
      <c r="H376" s="27">
        <f t="shared" ref="H376:H439" si="921">H375*(1+G376)</f>
        <v>140.0552429053912</v>
      </c>
      <c r="I376" s="27">
        <f t="shared" ca="1" si="832"/>
        <v>-0.28137402074377793</v>
      </c>
      <c r="J376" s="43">
        <f t="shared" ca="1" si="833"/>
        <v>-0.28137402074377793</v>
      </c>
      <c r="K376" s="25" t="e">
        <f>#N/A</f>
        <v>#N/A</v>
      </c>
      <c r="L376" s="26">
        <v>0</v>
      </c>
      <c r="M376" s="23">
        <f t="shared" ref="M376:M439" si="922">IF(L376=1,$D376,$C376)</f>
        <v>1.492086166253781E-2</v>
      </c>
      <c r="N376" s="27">
        <f t="shared" ref="N376:N439" si="923">N375*(1+M376)</f>
        <v>17.471695168638597</v>
      </c>
      <c r="O376" s="27">
        <f t="shared" ca="1" si="834"/>
        <v>0</v>
      </c>
      <c r="P376" s="43">
        <f t="shared" ca="1" si="835"/>
        <v>0</v>
      </c>
      <c r="Q376" s="25">
        <f t="shared" si="886"/>
        <v>537.41226508</v>
      </c>
      <c r="R376" s="26">
        <f t="shared" ref="R376:R439" si="924">IF($B375&gt;=Q375,1,0)</f>
        <v>0</v>
      </c>
      <c r="S376" s="23">
        <f t="shared" ref="S376:S439" si="925">IF(R376=1,$D376,$C376)</f>
        <v>1.492086166253781E-2</v>
      </c>
      <c r="T376" s="27">
        <f t="shared" ref="T376:T439" si="926">T375*(1+S376)</f>
        <v>75.492550100718262</v>
      </c>
      <c r="U376" s="27">
        <f t="shared" ca="1" si="836"/>
        <v>-0.39133821904719179</v>
      </c>
      <c r="V376" s="43">
        <f t="shared" ca="1" si="837"/>
        <v>-0.39133821904719179</v>
      </c>
      <c r="W376" s="25">
        <f t="shared" si="887"/>
        <v>444.78172089999998</v>
      </c>
      <c r="X376" s="26">
        <f t="shared" ref="X376:X439" si="927">IF($B375&gt;=W375,1,0)</f>
        <v>1</v>
      </c>
      <c r="Y376" s="23">
        <f t="shared" ref="Y376:Y439" si="928">IF(X376=1,$D376,$C376)</f>
        <v>0.14567737736616193</v>
      </c>
      <c r="Z376" s="27">
        <f t="shared" ref="Z376:Z439" si="929">Z375*(1+Y376)</f>
        <v>217.22219832179596</v>
      </c>
      <c r="AA376" s="27">
        <f t="shared" ca="1" si="838"/>
        <v>-0.21797929223761658</v>
      </c>
      <c r="AB376" s="43">
        <f t="shared" ca="1" si="839"/>
        <v>-0.21797929223761658</v>
      </c>
      <c r="AC376" s="25">
        <f t="shared" si="888"/>
        <v>480.31679475999999</v>
      </c>
      <c r="AD376" s="26">
        <f t="shared" ref="AD376:AD439" si="930">IF($B375&gt;=AC375,1,0)</f>
        <v>0</v>
      </c>
      <c r="AE376" s="23">
        <f t="shared" ref="AE376:AE439" si="931">IF(AD376=1,$D376,$C376)</f>
        <v>1.492086166253781E-2</v>
      </c>
      <c r="AF376" s="27">
        <f t="shared" ref="AF376:AF439" si="932">AF375*(1+AE376)</f>
        <v>170.5575142779426</v>
      </c>
      <c r="AG376" s="27">
        <f t="shared" ca="1" si="840"/>
        <v>-0.12259968697622869</v>
      </c>
      <c r="AH376" s="43">
        <f t="shared" ca="1" si="841"/>
        <v>-0.12259968697622869</v>
      </c>
      <c r="AI376" s="25">
        <f t="shared" si="889"/>
        <v>537.41226508</v>
      </c>
      <c r="AJ376" s="26">
        <f t="shared" ref="AJ376:AJ439" si="933">IF($B375&gt;=AI375,1,0)</f>
        <v>0</v>
      </c>
      <c r="AK376" s="23">
        <f t="shared" ref="AK376:AK439" si="934">IF(AJ376=1,$D376,$C376)</f>
        <v>1.492086166253781E-2</v>
      </c>
      <c r="AL376" s="27">
        <f t="shared" ref="AL376:AL439" si="935">AL375*(1+AK376)</f>
        <v>75.492550100718262</v>
      </c>
      <c r="AM376" s="27">
        <f t="shared" ca="1" si="842"/>
        <v>-0.39133821904719179</v>
      </c>
      <c r="AN376" s="43">
        <f t="shared" ca="1" si="843"/>
        <v>-0.39133821904719179</v>
      </c>
      <c r="AO376" s="25">
        <f t="shared" si="890"/>
        <v>537.41226508</v>
      </c>
      <c r="AP376" s="34">
        <f t="shared" ref="AP376:AP439" si="936">(X376+AD376+AJ376)/3</f>
        <v>0.33333333333333331</v>
      </c>
      <c r="AQ376" s="23">
        <f t="shared" ref="AQ376:AQ439" si="937">(Y376+AE376+AK376)/3</f>
        <v>5.8506366897079186E-2</v>
      </c>
      <c r="AR376" s="27">
        <f t="shared" ref="AR376:AR439" si="938">AR375*(1+AQ376)</f>
        <v>152.18281012728707</v>
      </c>
      <c r="AS376" s="27">
        <f t="shared" ca="1" si="844"/>
        <v>-0.23823007552344366</v>
      </c>
      <c r="AT376" s="43">
        <f t="shared" ca="1" si="845"/>
        <v>-0.23823007552344366</v>
      </c>
      <c r="AU376" s="25">
        <f t="shared" si="891"/>
        <v>480.31679475999999</v>
      </c>
      <c r="AV376" s="26">
        <f t="shared" ref="AV376:AV439" si="939">IF(AVERAGE($B374:$B375)&gt;=AVERAGE($B371:$B375),1,0)</f>
        <v>0</v>
      </c>
      <c r="AW376" s="23">
        <f t="shared" ref="AW376:AW439" si="940">IF(AV376=1,$D376,$C376)</f>
        <v>1.492086166253781E-2</v>
      </c>
      <c r="AX376" s="27">
        <f t="shared" ref="AX376:AX439" si="941">AX375*(1+AW376)</f>
        <v>95.08008883784143</v>
      </c>
      <c r="AY376" s="27">
        <f t="shared" ca="1" si="846"/>
        <v>-0.12259968697622892</v>
      </c>
      <c r="AZ376" s="43">
        <f t="shared" ca="1" si="847"/>
        <v>-0.12259968697622892</v>
      </c>
      <c r="BA376" s="25">
        <f t="shared" si="892"/>
        <v>480.31679475999999</v>
      </c>
      <c r="BB376" s="26">
        <f t="shared" ref="BB376:BB439" si="942">IF(AVERAGE($B374:$B375)&gt;=AVERAGE($B366:$B375),1,0)</f>
        <v>0</v>
      </c>
      <c r="BC376" s="23">
        <f t="shared" ref="BC376:BC439" si="943">IF(BB376=1,$D376,$C376)</f>
        <v>1.492086166253781E-2</v>
      </c>
      <c r="BD376" s="27">
        <f t="shared" ref="BD376:BD439" si="944">BD375*(1+BC376)</f>
        <v>78.04878350253685</v>
      </c>
      <c r="BE376" s="27">
        <f t="shared" ca="1" si="848"/>
        <v>-0.10171457549942342</v>
      </c>
      <c r="BF376" s="43">
        <f t="shared" ca="1" si="849"/>
        <v>-0.10171457549942342</v>
      </c>
      <c r="BG376" s="25">
        <f t="shared" si="893"/>
        <v>537.41226508</v>
      </c>
      <c r="BH376" s="26">
        <f t="shared" ref="BH376:BH439" si="945">IF(AVERAGE($B374:$B375)&gt;=AVERAGE($B355:$B375),1,0)</f>
        <v>0</v>
      </c>
      <c r="BI376" s="23">
        <f t="shared" ref="BI376:BI439" si="946">IF(BH376=1,$D376,$C376)</f>
        <v>1.492086166253781E-2</v>
      </c>
      <c r="BJ376" s="27">
        <f t="shared" ref="BJ376:BJ439" si="947">BJ375*(1+BI376)</f>
        <v>92.340220899777705</v>
      </c>
      <c r="BK376" s="27">
        <f t="shared" ca="1" si="850"/>
        <v>-0.10171457549942342</v>
      </c>
      <c r="BL376" s="43">
        <f t="shared" ca="1" si="851"/>
        <v>-0.10171457549942342</v>
      </c>
      <c r="BM376" s="25">
        <f t="shared" si="894"/>
        <v>502.52690473333331</v>
      </c>
      <c r="BN376" s="26">
        <f t="shared" ref="BN376:BN439" si="948">IF(AVERAGE($B371:$B375)&gt;=AVERAGE($B366:$B375),1,0)</f>
        <v>0</v>
      </c>
      <c r="BO376" s="23">
        <f t="shared" ref="BO376:BO439" si="949">IF(BN376=1,$D376,$C376)</f>
        <v>1.492086166253781E-2</v>
      </c>
      <c r="BP376" s="27">
        <f t="shared" ref="BP376:BP439" si="950">BP375*(1+BO376)</f>
        <v>28.082346545503476</v>
      </c>
      <c r="BQ376" s="27">
        <f t="shared" ca="1" si="852"/>
        <v>-0.42692842109434104</v>
      </c>
      <c r="BR376" s="43">
        <f t="shared" ca="1" si="853"/>
        <v>-0.42692842109434104</v>
      </c>
      <c r="BS376" s="25">
        <f t="shared" si="895"/>
        <v>537.41226508</v>
      </c>
      <c r="BT376" s="34">
        <f t="shared" ref="BT376:BT439" si="951">(AV376+BB376+BH376+BN376)/4</f>
        <v>0</v>
      </c>
      <c r="BU376" s="23">
        <f t="shared" ref="BU376:BU439" si="952">(AW376+BC376+BI376+BO376)/4</f>
        <v>1.492086166253781E-2</v>
      </c>
      <c r="BV376" s="27">
        <f t="shared" ref="BV376:BV439" si="953">BV375*(1+BU376)</f>
        <v>70.195240314830272</v>
      </c>
      <c r="BW376" s="27">
        <f t="shared" ca="1" si="854"/>
        <v>-0.17086698457179972</v>
      </c>
      <c r="BX376" s="43">
        <f t="shared" ca="1" si="855"/>
        <v>-0.17086698457179972</v>
      </c>
      <c r="BY376" s="25">
        <f t="shared" si="896"/>
        <v>444.78172089999998</v>
      </c>
      <c r="BZ376" s="50">
        <f t="shared" si="897"/>
        <v>0.5</v>
      </c>
      <c r="CA376" s="23">
        <f t="shared" ref="CA376:CA439" si="954">IF(BZ376=1,$D376,$C376)</f>
        <v>1.492086166253781E-2</v>
      </c>
      <c r="CB376" s="27">
        <f t="shared" ref="CB376:CB439" si="955">CB375*(1+CA376)</f>
        <v>96.465855531677406</v>
      </c>
      <c r="CC376" s="27">
        <f t="shared" ca="1" si="856"/>
        <v>-1.357952853470068E-3</v>
      </c>
      <c r="CD376" s="43">
        <f t="shared" ca="1" si="857"/>
        <v>-1.357952853470068E-3</v>
      </c>
      <c r="CE376" s="25">
        <f t="shared" si="898"/>
        <v>480.31679475999999</v>
      </c>
      <c r="CF376" s="34">
        <f t="shared" si="899"/>
        <v>0</v>
      </c>
      <c r="CG376" s="23">
        <f t="shared" ref="CG376:CG439" si="956">IF(CF376=1,$D376,$C376)</f>
        <v>1.492086166253781E-2</v>
      </c>
      <c r="CH376" s="27">
        <f t="shared" ref="CH376:CH439" si="957">CH375*(1+CG376)</f>
        <v>69.164463339584813</v>
      </c>
      <c r="CI376" s="27">
        <f t="shared" ca="1" si="858"/>
        <v>-0.12259968697622881</v>
      </c>
      <c r="CJ376" s="43">
        <f t="shared" ca="1" si="859"/>
        <v>-0.12259968697622881</v>
      </c>
      <c r="CK376" s="25">
        <f t="shared" si="900"/>
        <v>537.41226508</v>
      </c>
      <c r="CL376" s="34">
        <f t="shared" si="901"/>
        <v>0</v>
      </c>
      <c r="CM376" s="23">
        <f t="shared" ref="CM376:CM439" si="958">IF(CL376=1,$D376,$C376)</f>
        <v>1.492086166253781E-2</v>
      </c>
      <c r="CN376" s="27">
        <f t="shared" ref="CN376:CN439" si="959">CN375*(1+CM376)</f>
        <v>81.591444210058938</v>
      </c>
      <c r="CO376" s="27">
        <f t="shared" ca="1" si="860"/>
        <v>-0.12259968697622903</v>
      </c>
      <c r="CP376" s="43">
        <f t="shared" ca="1" si="861"/>
        <v>-0.12259968697622903</v>
      </c>
      <c r="CQ376" s="25">
        <f t="shared" si="902"/>
        <v>543.63511443499999</v>
      </c>
      <c r="CR376" s="34">
        <f t="shared" si="903"/>
        <v>0</v>
      </c>
      <c r="CS376" s="23">
        <f t="shared" ref="CS376:CS439" si="960">IF(CR376=1,$D376,$C376)</f>
        <v>1.492086166253781E-2</v>
      </c>
      <c r="CT376" s="27">
        <f t="shared" ref="CT376:CT439" si="961">CT375*(1+CS376)</f>
        <v>72.098302846542538</v>
      </c>
      <c r="CU376" s="27">
        <f t="shared" ca="1" si="862"/>
        <v>-0.12259968697622892</v>
      </c>
      <c r="CV376" s="43">
        <f t="shared" ca="1" si="863"/>
        <v>-0.12259968697622892</v>
      </c>
      <c r="CW376" s="25">
        <f t="shared" si="904"/>
        <v>537.41226508</v>
      </c>
      <c r="CX376" s="34">
        <f t="shared" ref="CX376:CX439" si="962">(ROUNDDOWN(CL376,0)+ROUNDDOWN(CF376,0)+ROUNDDOWN(BZ376,0)+ROUNDDOWN(CR376,0))/4</f>
        <v>0</v>
      </c>
      <c r="CY376" s="23">
        <f t="shared" ref="CY376:CY439" si="963">(CA376+CG376+CM376+CS376)/4</f>
        <v>1.492086166253781E-2</v>
      </c>
      <c r="CZ376" s="27">
        <f t="shared" ref="CZ376:CZ439" si="964">CZ375*(1+CY376)</f>
        <v>84.941517843977934</v>
      </c>
      <c r="DA376" s="27">
        <f t="shared" ca="1" si="864"/>
        <v>-9.2289253445539177E-2</v>
      </c>
      <c r="DB376" s="43">
        <f t="shared" ca="1" si="865"/>
        <v>-9.2289253445539177E-2</v>
      </c>
      <c r="DC376" s="25">
        <f t="shared" si="905"/>
        <v>537.41226508</v>
      </c>
      <c r="DD376" s="34">
        <f t="shared" si="906"/>
        <v>0.16666666666666666</v>
      </c>
      <c r="DE376" s="23">
        <f t="shared" ref="DE376:DE439" si="965">(AQ376+BU376+CY376)/3</f>
        <v>2.9449363407384938E-2</v>
      </c>
      <c r="DF376" s="27">
        <f t="shared" ref="DF376:DF439" si="966">DF375*(1+DE376)</f>
        <v>98.877245131340374</v>
      </c>
      <c r="DG376" s="27">
        <f t="shared" ca="1" si="829"/>
        <v>-0.16522632387716685</v>
      </c>
      <c r="DH376" s="43">
        <f t="shared" ca="1" si="830"/>
        <v>-0.16522632387716685</v>
      </c>
      <c r="DI376" s="25">
        <f t="shared" si="907"/>
        <v>444.78172089999998</v>
      </c>
      <c r="DJ376" s="26">
        <f t="shared" si="908"/>
        <v>0</v>
      </c>
      <c r="DK376" s="23">
        <f t="shared" ref="DK376:DK439" si="967">IF(DJ376=1,$D376,$C376)</f>
        <v>1.492086166253781E-2</v>
      </c>
      <c r="DL376" s="27">
        <f t="shared" ref="DL376:DL439" si="968">DL375*(1+DK376)</f>
        <v>196.67381001036944</v>
      </c>
      <c r="DM376" s="27">
        <f t="shared" ca="1" si="866"/>
        <v>-1.357952853470179E-3</v>
      </c>
      <c r="DN376" s="43">
        <f t="shared" ca="1" si="867"/>
        <v>-1.357952853470179E-3</v>
      </c>
      <c r="DO376" s="25">
        <f t="shared" si="909"/>
        <v>480.31679475999999</v>
      </c>
      <c r="DP376" s="26">
        <f t="shared" si="910"/>
        <v>0</v>
      </c>
      <c r="DQ376" s="23">
        <f t="shared" ref="DQ376:DQ439" si="969">IF(DP376=1,$D376,$C376)</f>
        <v>1.492086166253781E-2</v>
      </c>
      <c r="DR376" s="27">
        <f t="shared" ref="DR376:DR439" si="970">DR375*(1+DQ376)</f>
        <v>159.09556858651038</v>
      </c>
      <c r="DS376" s="27">
        <f t="shared" ca="1" si="868"/>
        <v>-0.12259968697622892</v>
      </c>
      <c r="DT376" s="43">
        <f t="shared" ca="1" si="869"/>
        <v>-0.12259968697622892</v>
      </c>
      <c r="DU376" s="25">
        <f t="shared" si="911"/>
        <v>537.41226508</v>
      </c>
      <c r="DV376" s="26">
        <f t="shared" si="912"/>
        <v>0</v>
      </c>
      <c r="DW376" s="23">
        <f t="shared" ref="DW376:DW439" si="971">IF(DV376=1,$D376,$C376)</f>
        <v>1.492086166253781E-2</v>
      </c>
      <c r="DX376" s="27">
        <f t="shared" ref="DX376:DX439" si="972">DX375*(1+DW376)</f>
        <v>88.499809996456733</v>
      </c>
      <c r="DY376" s="27">
        <f t="shared" ca="1" si="870"/>
        <v>-0.12259968697622903</v>
      </c>
      <c r="DZ376" s="43">
        <f t="shared" ca="1" si="871"/>
        <v>-0.12259968697622903</v>
      </c>
      <c r="EA376" s="25">
        <f t="shared" si="913"/>
        <v>537.41226508</v>
      </c>
      <c r="EB376" s="34">
        <f t="shared" ref="EB376:EB439" si="973">(DJ376+DP376+DV376)/3</f>
        <v>0</v>
      </c>
      <c r="EC376" s="23">
        <f t="shared" ref="EC376:EC439" si="974">(DK376+DQ376+DW376)/3</f>
        <v>1.492086166253781E-2</v>
      </c>
      <c r="ED376" s="27">
        <f t="shared" ref="ED376:ED439" si="975">ED375*(1+EC376)</f>
        <v>149.75626169330042</v>
      </c>
      <c r="EE376" s="27">
        <f t="shared" ca="1" si="872"/>
        <v>-8.218577560197593E-2</v>
      </c>
      <c r="EF376" s="43">
        <f t="shared" ca="1" si="873"/>
        <v>-8.218577560197593E-2</v>
      </c>
      <c r="EG376" s="25">
        <f t="shared" si="914"/>
        <v>444.78172089999998</v>
      </c>
      <c r="EH376" s="26">
        <f t="shared" ref="EH376:EH439" si="976">IF(AND($B375&gt;=EG375,EG375&gt;EG374),1,0)</f>
        <v>0</v>
      </c>
      <c r="EI376" s="23">
        <f t="shared" ref="EI376:EI439" si="977">IF(EH376=1,$D376,$C376)</f>
        <v>1.492086166253781E-2</v>
      </c>
      <c r="EJ376" s="27">
        <f t="shared" ref="EJ376:EJ439" si="978">EJ375*(1+EI376)</f>
        <v>181.3890394388572</v>
      </c>
      <c r="EK376" s="27">
        <f t="shared" ca="1" si="874"/>
        <v>-1.357952853469957E-3</v>
      </c>
      <c r="EL376" s="43">
        <f t="shared" ca="1" si="875"/>
        <v>-1.357952853469957E-3</v>
      </c>
      <c r="EM376" s="25">
        <f t="shared" si="915"/>
        <v>480.31679475999999</v>
      </c>
      <c r="EN376" s="26">
        <f t="shared" ref="EN376:EN439" si="979">IF(AND($B375&gt;=EM375,EM375&gt;EM374),1,0)</f>
        <v>0</v>
      </c>
      <c r="EO376" s="23">
        <f t="shared" ref="EO376:EO439" si="980">IF(EN376=1,$D376,$C376)</f>
        <v>1.492086166253781E-2</v>
      </c>
      <c r="EP376" s="27">
        <f t="shared" ref="EP376:EP439" si="981">EP375*(1+EO376)</f>
        <v>106.72552846289666</v>
      </c>
      <c r="EQ376" s="27">
        <f t="shared" ca="1" si="876"/>
        <v>-0.12259968697622881</v>
      </c>
      <c r="ER376" s="43">
        <f t="shared" ca="1" si="877"/>
        <v>-0.12259968697622881</v>
      </c>
      <c r="ES376" s="25">
        <f t="shared" si="916"/>
        <v>537.41226508</v>
      </c>
      <c r="ET376" s="26">
        <f t="shared" ref="ET376:ET439" si="982">IF(AND($B375&gt;=ES375,ES375&gt;ES374),1,0)</f>
        <v>0</v>
      </c>
      <c r="EU376" s="23">
        <f t="shared" ref="EU376:EU439" si="983">IF(ET376=1,$D376,$C376)</f>
        <v>1.492086166253781E-2</v>
      </c>
      <c r="EV376" s="27">
        <f t="shared" ref="EV376:EV439" si="984">EV375*(1+EU376)</f>
        <v>65.060736249955013</v>
      </c>
      <c r="EW376" s="27">
        <f t="shared" ca="1" si="878"/>
        <v>-0.3913382190471919</v>
      </c>
      <c r="EX376" s="43">
        <f t="shared" ca="1" si="879"/>
        <v>-0.3913382190471919</v>
      </c>
      <c r="EY376" s="25">
        <f t="shared" si="917"/>
        <v>537.41226508</v>
      </c>
      <c r="EZ376" s="34">
        <f t="shared" ref="EZ376:EZ439" si="985">(EH376+EN376+ET376)/3</f>
        <v>0</v>
      </c>
      <c r="FA376" s="23">
        <f t="shared" ref="FA376:FA439" si="986">(EI376+EO376+EU376)/3</f>
        <v>1.492086166253781E-2</v>
      </c>
      <c r="FB376" s="27">
        <f t="shared" ref="FB376:FB439" si="987">FB375*(1+FA376)</f>
        <v>116.23320816932385</v>
      </c>
      <c r="FC376" s="27">
        <f t="shared" ca="1" si="880"/>
        <v>-0.1758914056385632</v>
      </c>
      <c r="FD376" s="43">
        <f t="shared" ca="1" si="881"/>
        <v>-0.1758914056385632</v>
      </c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25">
        <f t="shared" si="918"/>
        <v>537.41226508</v>
      </c>
      <c r="FT376" s="26">
        <f t="shared" ref="FT376:FT439" si="988">IF($B375&gt;=FS375,1,0)</f>
        <v>0</v>
      </c>
      <c r="FU376" s="23">
        <f t="shared" ref="FU376:FU439" si="989">IF(FT376=1,$D376,-$D376)</f>
        <v>-0.14567737736616193</v>
      </c>
      <c r="FV376" s="27">
        <f t="shared" ref="FV376:FV439" si="990">FV375*(1+FU376)</f>
        <v>5.226929064490438</v>
      </c>
      <c r="FW376" s="27">
        <f t="shared" ca="1" si="882"/>
        <v>-0.59130735972749449</v>
      </c>
      <c r="FX376" s="43">
        <f t="shared" ca="1" si="883"/>
        <v>-0.59130735972749449</v>
      </c>
      <c r="FY376" s="25">
        <f t="shared" si="919"/>
        <v>537.41226508</v>
      </c>
      <c r="FZ376" s="26">
        <f t="shared" ref="FZ376:FZ439" si="991">IF(FZ375=0,IF($B375&gt;=1.1*FY375,1,0),IF($B375&gt;=FY375,1,0))</f>
        <v>0</v>
      </c>
      <c r="GA376" s="23">
        <f t="shared" ref="GA376:GA439" si="992">IF(FZ376=1,$D376,$C376)</f>
        <v>1.492086166253781E-2</v>
      </c>
      <c r="GB376" s="27">
        <f t="shared" ref="GB376:GB439" si="993">GB375*(1+GA376)</f>
        <v>77.117648938388456</v>
      </c>
      <c r="GC376" s="27">
        <f t="shared" ca="1" si="884"/>
        <v>-0.12259968697622881</v>
      </c>
      <c r="GD376" s="43">
        <f t="shared" ca="1" si="885"/>
        <v>-0.12259968697622881</v>
      </c>
      <c r="GE376" s="47"/>
      <c r="GF376" s="47"/>
    </row>
    <row r="377" spans="1:188" x14ac:dyDescent="0.2">
      <c r="A377" s="30">
        <v>36129</v>
      </c>
      <c r="B377" s="34">
        <v>459.27766050000002</v>
      </c>
      <c r="C377" s="23">
        <v>1.3716424448314113E-2</v>
      </c>
      <c r="D377" s="24">
        <f t="shared" si="831"/>
        <v>-3.3057876973708766E-2</v>
      </c>
      <c r="E377" s="25" t="e">
        <f>#N/A</f>
        <v>#N/A</v>
      </c>
      <c r="F377" s="26">
        <v>1</v>
      </c>
      <c r="G377" s="23">
        <f t="shared" si="920"/>
        <v>-3.3057876973708766E-2</v>
      </c>
      <c r="H377" s="27">
        <f t="shared" si="921"/>
        <v>135.42531391590188</v>
      </c>
      <c r="I377" s="27">
        <f t="shared" ca="1" si="832"/>
        <v>-0.30513026995614112</v>
      </c>
      <c r="J377" s="43">
        <f t="shared" ca="1" si="833"/>
        <v>-0.30513026995614112</v>
      </c>
      <c r="K377" s="25" t="e">
        <f>#N/A</f>
        <v>#N/A</v>
      </c>
      <c r="L377" s="26">
        <v>0</v>
      </c>
      <c r="M377" s="23">
        <f t="shared" si="922"/>
        <v>1.3716424448314113E-2</v>
      </c>
      <c r="N377" s="27">
        <f t="shared" si="923"/>
        <v>17.711344355403202</v>
      </c>
      <c r="O377" s="27">
        <f t="shared" ca="1" si="834"/>
        <v>0</v>
      </c>
      <c r="P377" s="43">
        <f t="shared" ca="1" si="835"/>
        <v>0</v>
      </c>
      <c r="Q377" s="25">
        <f t="shared" si="886"/>
        <v>531.02960852000001</v>
      </c>
      <c r="R377" s="26">
        <f t="shared" si="924"/>
        <v>0</v>
      </c>
      <c r="S377" s="23">
        <f t="shared" si="925"/>
        <v>1.3716424448314113E-2</v>
      </c>
      <c r="T377" s="27">
        <f t="shared" si="926"/>
        <v>76.528037960585337</v>
      </c>
      <c r="U377" s="27">
        <f t="shared" ca="1" si="836"/>
        <v>-0.38298955571417626</v>
      </c>
      <c r="V377" s="43">
        <f t="shared" ca="1" si="837"/>
        <v>-0.38298955571417626</v>
      </c>
      <c r="W377" s="25">
        <f t="shared" si="887"/>
        <v>467.12856699999998</v>
      </c>
      <c r="X377" s="26">
        <f t="shared" si="927"/>
        <v>1</v>
      </c>
      <c r="Y377" s="23">
        <f t="shared" si="928"/>
        <v>-3.3057876973708766E-2</v>
      </c>
      <c r="Z377" s="27">
        <f t="shared" si="929"/>
        <v>210.04129361371545</v>
      </c>
      <c r="AA377" s="27">
        <f t="shared" ca="1" si="838"/>
        <v>-0.24383123658571815</v>
      </c>
      <c r="AB377" s="43">
        <f t="shared" ca="1" si="839"/>
        <v>-0.24383123658571815</v>
      </c>
      <c r="AC377" s="25">
        <f t="shared" si="888"/>
        <v>463.01037233999995</v>
      </c>
      <c r="AD377" s="26">
        <f t="shared" si="930"/>
        <v>0</v>
      </c>
      <c r="AE377" s="23">
        <f t="shared" si="931"/>
        <v>1.3716424448314113E-2</v>
      </c>
      <c r="AF377" s="27">
        <f t="shared" si="932"/>
        <v>172.89695353662825</v>
      </c>
      <c r="AG377" s="27">
        <f t="shared" ca="1" si="840"/>
        <v>-0.11056489187171104</v>
      </c>
      <c r="AH377" s="43">
        <f t="shared" ca="1" si="841"/>
        <v>-0.11056489187171104</v>
      </c>
      <c r="AI377" s="25">
        <f t="shared" si="889"/>
        <v>531.02960852000001</v>
      </c>
      <c r="AJ377" s="26">
        <f t="shared" si="933"/>
        <v>0</v>
      </c>
      <c r="AK377" s="23">
        <f t="shared" si="934"/>
        <v>1.3716424448314113E-2</v>
      </c>
      <c r="AL377" s="27">
        <f t="shared" si="935"/>
        <v>76.528037960585337</v>
      </c>
      <c r="AM377" s="27">
        <f t="shared" ca="1" si="842"/>
        <v>-0.38298955571417626</v>
      </c>
      <c r="AN377" s="43">
        <f t="shared" ca="1" si="843"/>
        <v>-0.38298955571417626</v>
      </c>
      <c r="AO377" s="25">
        <f t="shared" si="890"/>
        <v>531.02960852000001</v>
      </c>
      <c r="AP377" s="34">
        <f t="shared" si="936"/>
        <v>0.33333333333333331</v>
      </c>
      <c r="AQ377" s="23">
        <f t="shared" si="937"/>
        <v>-1.8750093590268468E-3</v>
      </c>
      <c r="AR377" s="27">
        <f t="shared" si="938"/>
        <v>151.8974659340154</v>
      </c>
      <c r="AS377" s="27">
        <f t="shared" ca="1" si="844"/>
        <v>-0.23965840126126237</v>
      </c>
      <c r="AT377" s="43">
        <f t="shared" ca="1" si="845"/>
        <v>-0.23965840126126237</v>
      </c>
      <c r="AU377" s="25">
        <f t="shared" si="891"/>
        <v>463.01037233999995</v>
      </c>
      <c r="AV377" s="26">
        <f t="shared" si="939"/>
        <v>0</v>
      </c>
      <c r="AW377" s="23">
        <f t="shared" si="940"/>
        <v>1.3716424448314113E-2</v>
      </c>
      <c r="AX377" s="27">
        <f t="shared" si="941"/>
        <v>96.384247692924674</v>
      </c>
      <c r="AY377" s="27">
        <f t="shared" ca="1" si="846"/>
        <v>-0.11056489187171126</v>
      </c>
      <c r="AZ377" s="43">
        <f t="shared" ca="1" si="847"/>
        <v>-0.11056489187171126</v>
      </c>
      <c r="BA377" s="25">
        <f t="shared" si="892"/>
        <v>463.01037233999995</v>
      </c>
      <c r="BB377" s="26">
        <f t="shared" si="942"/>
        <v>0</v>
      </c>
      <c r="BC377" s="23">
        <f t="shared" si="943"/>
        <v>1.3716424448314113E-2</v>
      </c>
      <c r="BD377" s="27">
        <f t="shared" si="944"/>
        <v>79.119333744732216</v>
      </c>
      <c r="BE377" s="27">
        <f t="shared" ca="1" si="848"/>
        <v>-8.9393311341239623E-2</v>
      </c>
      <c r="BF377" s="43">
        <f t="shared" ca="1" si="849"/>
        <v>-8.9393311341239623E-2</v>
      </c>
      <c r="BG377" s="25">
        <f t="shared" si="893"/>
        <v>531.02960852000001</v>
      </c>
      <c r="BH377" s="26">
        <f t="shared" si="945"/>
        <v>0</v>
      </c>
      <c r="BI377" s="23">
        <f t="shared" si="946"/>
        <v>1.3716424448314113E-2</v>
      </c>
      <c r="BJ377" s="27">
        <f t="shared" si="947"/>
        <v>93.606798563290141</v>
      </c>
      <c r="BK377" s="27">
        <f t="shared" ca="1" si="850"/>
        <v>-8.9393311341239512E-2</v>
      </c>
      <c r="BL377" s="43">
        <f t="shared" ca="1" si="851"/>
        <v>-8.9393311341239512E-2</v>
      </c>
      <c r="BM377" s="25">
        <f t="shared" si="894"/>
        <v>476.81027238333331</v>
      </c>
      <c r="BN377" s="26">
        <f t="shared" si="948"/>
        <v>0</v>
      </c>
      <c r="BO377" s="23">
        <f t="shared" si="949"/>
        <v>1.3716424448314113E-2</v>
      </c>
      <c r="BP377" s="27">
        <f t="shared" si="950"/>
        <v>28.467535930226251</v>
      </c>
      <c r="BQ377" s="27">
        <f t="shared" ca="1" si="852"/>
        <v>-0.41906792807880544</v>
      </c>
      <c r="BR377" s="43">
        <f t="shared" ca="1" si="853"/>
        <v>-0.41906792807880544</v>
      </c>
      <c r="BS377" s="25">
        <f t="shared" si="895"/>
        <v>531.02960852000001</v>
      </c>
      <c r="BT377" s="34">
        <f t="shared" si="951"/>
        <v>0</v>
      </c>
      <c r="BU377" s="23">
        <f t="shared" si="952"/>
        <v>1.3716424448314113E-2</v>
      </c>
      <c r="BV377" s="27">
        <f t="shared" si="953"/>
        <v>71.158068025239899</v>
      </c>
      <c r="BW377" s="27">
        <f t="shared" ca="1" si="854"/>
        <v>-0.1594942442080759</v>
      </c>
      <c r="BX377" s="43">
        <f t="shared" ca="1" si="855"/>
        <v>-0.1594942442080759</v>
      </c>
      <c r="BY377" s="25">
        <f t="shared" si="896"/>
        <v>467.12856699999998</v>
      </c>
      <c r="BZ377" s="50">
        <f t="shared" si="897"/>
        <v>1</v>
      </c>
      <c r="CA377" s="23">
        <f t="shared" si="954"/>
        <v>-3.3057876973708766E-2</v>
      </c>
      <c r="CB377" s="27">
        <f t="shared" si="955"/>
        <v>93.276899147347649</v>
      </c>
      <c r="CC377" s="27">
        <f t="shared" ca="1" si="856"/>
        <v>-3.4370938788812699E-2</v>
      </c>
      <c r="CD377" s="43">
        <f t="shared" ca="1" si="857"/>
        <v>-3.4370938788812699E-2</v>
      </c>
      <c r="CE377" s="25">
        <f t="shared" si="898"/>
        <v>463.01037233999995</v>
      </c>
      <c r="CF377" s="34">
        <f t="shared" si="899"/>
        <v>0</v>
      </c>
      <c r="CG377" s="23">
        <f t="shared" si="956"/>
        <v>1.3716424448314113E-2</v>
      </c>
      <c r="CH377" s="27">
        <f t="shared" si="957"/>
        <v>70.113152475490423</v>
      </c>
      <c r="CI377" s="27">
        <f t="shared" ca="1" si="858"/>
        <v>-0.11056489187171104</v>
      </c>
      <c r="CJ377" s="43">
        <f t="shared" ca="1" si="859"/>
        <v>-0.11056489187171104</v>
      </c>
      <c r="CK377" s="25">
        <f t="shared" si="900"/>
        <v>531.02960852000001</v>
      </c>
      <c r="CL377" s="34">
        <f t="shared" si="901"/>
        <v>0</v>
      </c>
      <c r="CM377" s="23">
        <f t="shared" si="958"/>
        <v>1.3716424448314113E-2</v>
      </c>
      <c r="CN377" s="27">
        <f t="shared" si="959"/>
        <v>82.710587090195048</v>
      </c>
      <c r="CO377" s="27">
        <f t="shared" ca="1" si="860"/>
        <v>-0.11056489187171126</v>
      </c>
      <c r="CP377" s="43">
        <f t="shared" ca="1" si="861"/>
        <v>-0.11056489187171126</v>
      </c>
      <c r="CQ377" s="25">
        <f t="shared" si="902"/>
        <v>538.86267269999996</v>
      </c>
      <c r="CR377" s="34">
        <f t="shared" si="903"/>
        <v>0</v>
      </c>
      <c r="CS377" s="23">
        <f t="shared" si="960"/>
        <v>1.3716424448314113E-2</v>
      </c>
      <c r="CT377" s="27">
        <f t="shared" si="961"/>
        <v>73.087233770388806</v>
      </c>
      <c r="CU377" s="27">
        <f t="shared" ca="1" si="862"/>
        <v>-0.11056489187171115</v>
      </c>
      <c r="CV377" s="43">
        <f t="shared" ca="1" si="863"/>
        <v>-0.11056489187171115</v>
      </c>
      <c r="CW377" s="25">
        <f t="shared" si="904"/>
        <v>531.02960852000001</v>
      </c>
      <c r="CX377" s="34">
        <f t="shared" si="962"/>
        <v>0.25</v>
      </c>
      <c r="CY377" s="23">
        <f t="shared" si="963"/>
        <v>2.0228490928083931E-3</v>
      </c>
      <c r="CZ377" s="27">
        <f t="shared" si="964"/>
        <v>85.113341716290407</v>
      </c>
      <c r="DA377" s="27">
        <f t="shared" ca="1" si="864"/>
        <v>-9.0453091585338985E-2</v>
      </c>
      <c r="DB377" s="43">
        <f t="shared" ca="1" si="865"/>
        <v>-9.0453091585338985E-2</v>
      </c>
      <c r="DC377" s="25">
        <f t="shared" si="905"/>
        <v>531.02960852000001</v>
      </c>
      <c r="DD377" s="34">
        <f t="shared" si="906"/>
        <v>0.16666666666666666</v>
      </c>
      <c r="DE377" s="23">
        <f t="shared" si="965"/>
        <v>4.6214213940318867E-3</v>
      </c>
      <c r="DF377" s="27">
        <f t="shared" si="966"/>
        <v>99.33419854737329</v>
      </c>
      <c r="DG377" s="27">
        <f t="shared" ca="1" si="829"/>
        <v>-0.16136848295115813</v>
      </c>
      <c r="DH377" s="43">
        <f t="shared" ca="1" si="830"/>
        <v>-0.16136848295115813</v>
      </c>
      <c r="DI377" s="25">
        <f t="shared" si="907"/>
        <v>467.12856699999998</v>
      </c>
      <c r="DJ377" s="26">
        <f t="shared" si="908"/>
        <v>1</v>
      </c>
      <c r="DK377" s="23">
        <f t="shared" si="967"/>
        <v>-3.3057876973708766E-2</v>
      </c>
      <c r="DL377" s="27">
        <f t="shared" si="968"/>
        <v>190.17219139509606</v>
      </c>
      <c r="DM377" s="27">
        <f t="shared" ca="1" si="866"/>
        <v>-3.4370938788812921E-2</v>
      </c>
      <c r="DN377" s="43">
        <f t="shared" ca="1" si="867"/>
        <v>-3.4370938788812921E-2</v>
      </c>
      <c r="DO377" s="25">
        <f t="shared" si="909"/>
        <v>463.01037233999995</v>
      </c>
      <c r="DP377" s="26">
        <f t="shared" si="910"/>
        <v>0</v>
      </c>
      <c r="DQ377" s="23">
        <f t="shared" si="969"/>
        <v>1.3716424448314113E-2</v>
      </c>
      <c r="DR377" s="27">
        <f t="shared" si="970"/>
        <v>161.27779093308882</v>
      </c>
      <c r="DS377" s="27">
        <f t="shared" ca="1" si="868"/>
        <v>-0.11056489187171126</v>
      </c>
      <c r="DT377" s="43">
        <f t="shared" ca="1" si="869"/>
        <v>-0.11056489187171126</v>
      </c>
      <c r="DU377" s="25">
        <f t="shared" si="911"/>
        <v>531.02960852000001</v>
      </c>
      <c r="DV377" s="26">
        <f t="shared" si="912"/>
        <v>0</v>
      </c>
      <c r="DW377" s="23">
        <f t="shared" si="971"/>
        <v>1.3716424448314113E-2</v>
      </c>
      <c r="DX377" s="27">
        <f t="shared" si="972"/>
        <v>89.713710953963286</v>
      </c>
      <c r="DY377" s="27">
        <f t="shared" ca="1" si="870"/>
        <v>-0.11056489187171126</v>
      </c>
      <c r="DZ377" s="43">
        <f t="shared" ca="1" si="871"/>
        <v>-0.11056489187171126</v>
      </c>
      <c r="EA377" s="25">
        <f t="shared" si="913"/>
        <v>531.02960852000001</v>
      </c>
      <c r="EB377" s="34">
        <f t="shared" si="973"/>
        <v>0.33333333333333331</v>
      </c>
      <c r="EC377" s="23">
        <f t="shared" si="974"/>
        <v>-1.8750093590268468E-3</v>
      </c>
      <c r="ED377" s="27">
        <f t="shared" si="975"/>
        <v>149.47546730105262</v>
      </c>
      <c r="EE377" s="27">
        <f t="shared" ca="1" si="872"/>
        <v>-8.3906685862570107E-2</v>
      </c>
      <c r="EF377" s="43">
        <f t="shared" ca="1" si="873"/>
        <v>-8.3906685862570107E-2</v>
      </c>
      <c r="EG377" s="25">
        <f t="shared" si="914"/>
        <v>467.12856699999998</v>
      </c>
      <c r="EH377" s="26">
        <f t="shared" si="976"/>
        <v>1</v>
      </c>
      <c r="EI377" s="23">
        <f t="shared" si="977"/>
        <v>-3.3057876973708766E-2</v>
      </c>
      <c r="EJ377" s="27">
        <f t="shared" si="978"/>
        <v>175.39270288870824</v>
      </c>
      <c r="EK377" s="27">
        <f t="shared" ca="1" si="874"/>
        <v>-3.4370938788812699E-2</v>
      </c>
      <c r="EL377" s="43">
        <f t="shared" ca="1" si="875"/>
        <v>-3.4370938788812699E-2</v>
      </c>
      <c r="EM377" s="25">
        <f t="shared" si="915"/>
        <v>463.01037233999995</v>
      </c>
      <c r="EN377" s="26">
        <f t="shared" si="979"/>
        <v>0</v>
      </c>
      <c r="EO377" s="23">
        <f t="shared" si="980"/>
        <v>1.3716424448314113E-2</v>
      </c>
      <c r="EP377" s="27">
        <f t="shared" si="981"/>
        <v>108.18942111076439</v>
      </c>
      <c r="EQ377" s="27">
        <f t="shared" ca="1" si="876"/>
        <v>-0.11056489187171115</v>
      </c>
      <c r="ER377" s="43">
        <f t="shared" ca="1" si="877"/>
        <v>-0.11056489187171115</v>
      </c>
      <c r="ES377" s="25">
        <f t="shared" si="916"/>
        <v>531.02960852000001</v>
      </c>
      <c r="ET377" s="26">
        <f t="shared" si="982"/>
        <v>0</v>
      </c>
      <c r="EU377" s="23">
        <f t="shared" si="983"/>
        <v>1.3716424448314113E-2</v>
      </c>
      <c r="EV377" s="27">
        <f t="shared" si="984"/>
        <v>65.953136923279217</v>
      </c>
      <c r="EW377" s="27">
        <f t="shared" ca="1" si="878"/>
        <v>-0.38298955571417637</v>
      </c>
      <c r="EX377" s="43">
        <f t="shared" ca="1" si="879"/>
        <v>-0.38298955571417637</v>
      </c>
      <c r="EY377" s="25">
        <f t="shared" si="917"/>
        <v>531.02960852000001</v>
      </c>
      <c r="EZ377" s="34">
        <f t="shared" si="985"/>
        <v>0.33333333333333331</v>
      </c>
      <c r="FA377" s="23">
        <f t="shared" si="986"/>
        <v>-1.8750093590268468E-3</v>
      </c>
      <c r="FB377" s="27">
        <f t="shared" si="987"/>
        <v>116.01526981617664</v>
      </c>
      <c r="FC377" s="27">
        <f t="shared" ca="1" si="880"/>
        <v>-0.17743661696584545</v>
      </c>
      <c r="FD377" s="43">
        <f t="shared" ca="1" si="881"/>
        <v>-0.17743661696584545</v>
      </c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25">
        <f t="shared" si="918"/>
        <v>531.02960852000001</v>
      </c>
      <c r="FT377" s="26">
        <f t="shared" si="988"/>
        <v>0</v>
      </c>
      <c r="FU377" s="23">
        <f t="shared" si="989"/>
        <v>3.3057876973708766E-2</v>
      </c>
      <c r="FV377" s="27">
        <f t="shared" si="990"/>
        <v>5.3997202424546646</v>
      </c>
      <c r="FW377" s="27">
        <f t="shared" ca="1" si="882"/>
        <v>-0.57779684870530579</v>
      </c>
      <c r="FX377" s="43">
        <f t="shared" ca="1" si="883"/>
        <v>-0.57779684870530579</v>
      </c>
      <c r="FY377" s="25">
        <f t="shared" si="919"/>
        <v>531.02960852000001</v>
      </c>
      <c r="FZ377" s="26">
        <f t="shared" si="991"/>
        <v>0</v>
      </c>
      <c r="GA377" s="23">
        <f t="shared" si="992"/>
        <v>1.3716424448314113E-2</v>
      </c>
      <c r="GB377" s="27">
        <f t="shared" si="993"/>
        <v>78.175427343683467</v>
      </c>
      <c r="GC377" s="27">
        <f t="shared" ca="1" si="884"/>
        <v>-0.11056489187171115</v>
      </c>
      <c r="GD377" s="43">
        <f t="shared" ca="1" si="885"/>
        <v>-0.11056489187171115</v>
      </c>
      <c r="GE377" s="47"/>
      <c r="GF377" s="47"/>
    </row>
    <row r="378" spans="1:188" x14ac:dyDescent="0.2">
      <c r="A378" s="30">
        <v>36160</v>
      </c>
      <c r="B378" s="34">
        <v>445.0032784</v>
      </c>
      <c r="C378" s="23">
        <v>1.3313824334185265E-2</v>
      </c>
      <c r="D378" s="24">
        <f t="shared" si="831"/>
        <v>-3.1080070570948304E-2</v>
      </c>
      <c r="E378" s="25" t="e">
        <f>#N/A</f>
        <v>#N/A</v>
      </c>
      <c r="F378" s="26">
        <v>1</v>
      </c>
      <c r="G378" s="23">
        <f t="shared" si="920"/>
        <v>-3.1080070570948304E-2</v>
      </c>
      <c r="H378" s="27">
        <f t="shared" si="921"/>
        <v>131.21628560230283</v>
      </c>
      <c r="I378" s="27">
        <f t="shared" ca="1" si="832"/>
        <v>-0.32672687020351998</v>
      </c>
      <c r="J378" s="43">
        <f t="shared" ca="1" si="833"/>
        <v>-0.32672687020351998</v>
      </c>
      <c r="K378" s="25" t="e">
        <f>#N/A</f>
        <v>#N/A</v>
      </c>
      <c r="L378" s="26">
        <v>0</v>
      </c>
      <c r="M378" s="23">
        <f t="shared" si="922"/>
        <v>1.3313824334185265E-2</v>
      </c>
      <c r="N378" s="27">
        <f t="shared" si="923"/>
        <v>17.947150082873303</v>
      </c>
      <c r="O378" s="27">
        <f t="shared" ca="1" si="834"/>
        <v>0</v>
      </c>
      <c r="P378" s="43">
        <f t="shared" ca="1" si="835"/>
        <v>0</v>
      </c>
      <c r="Q378" s="25">
        <f t="shared" si="886"/>
        <v>518.77119430000005</v>
      </c>
      <c r="R378" s="26">
        <f t="shared" si="924"/>
        <v>0</v>
      </c>
      <c r="S378" s="23">
        <f t="shared" si="925"/>
        <v>1.3313824334185265E-2</v>
      </c>
      <c r="T378" s="27">
        <f t="shared" si="926"/>
        <v>77.546918814632434</v>
      </c>
      <c r="U378" s="27">
        <f t="shared" ca="1" si="836"/>
        <v>-0.37477478704659717</v>
      </c>
      <c r="V378" s="43">
        <f t="shared" ca="1" si="837"/>
        <v>-0.37477478704659717</v>
      </c>
      <c r="W378" s="25">
        <f t="shared" si="887"/>
        <v>452.14046945000001</v>
      </c>
      <c r="X378" s="26">
        <f t="shared" si="927"/>
        <v>0</v>
      </c>
      <c r="Y378" s="23">
        <f t="shared" si="928"/>
        <v>1.3313824334185265E-2</v>
      </c>
      <c r="Z378" s="27">
        <f t="shared" si="929"/>
        <v>212.83774649981348</v>
      </c>
      <c r="AA378" s="27">
        <f t="shared" ca="1" si="838"/>
        <v>-0.23376373850262233</v>
      </c>
      <c r="AB378" s="43">
        <f t="shared" ca="1" si="839"/>
        <v>-0.23376373850262233</v>
      </c>
      <c r="AC378" s="25">
        <f t="shared" si="888"/>
        <v>438.61955172</v>
      </c>
      <c r="AD378" s="26">
        <f t="shared" si="930"/>
        <v>0</v>
      </c>
      <c r="AE378" s="23">
        <f t="shared" si="931"/>
        <v>1.3313824334185265E-2</v>
      </c>
      <c r="AF378" s="27">
        <f t="shared" si="932"/>
        <v>175.1988732039307</v>
      </c>
      <c r="AG378" s="27">
        <f t="shared" ca="1" si="840"/>
        <v>-9.8723109085434024E-2</v>
      </c>
      <c r="AH378" s="43">
        <f t="shared" ca="1" si="841"/>
        <v>-9.8723109085434024E-2</v>
      </c>
      <c r="AI378" s="25">
        <f t="shared" si="889"/>
        <v>518.77119430000005</v>
      </c>
      <c r="AJ378" s="26">
        <f t="shared" si="933"/>
        <v>0</v>
      </c>
      <c r="AK378" s="23">
        <f t="shared" si="934"/>
        <v>1.3313824334185265E-2</v>
      </c>
      <c r="AL378" s="27">
        <f t="shared" si="935"/>
        <v>77.546918814632434</v>
      </c>
      <c r="AM378" s="27">
        <f t="shared" ca="1" si="842"/>
        <v>-0.37477478704659717</v>
      </c>
      <c r="AN378" s="43">
        <f t="shared" ca="1" si="843"/>
        <v>-0.37477478704659717</v>
      </c>
      <c r="AO378" s="25">
        <f t="shared" si="890"/>
        <v>518.77119430000005</v>
      </c>
      <c r="AP378" s="34">
        <f t="shared" si="936"/>
        <v>0</v>
      </c>
      <c r="AQ378" s="23">
        <f t="shared" si="937"/>
        <v>1.3313824334185265E-2</v>
      </c>
      <c r="AR378" s="27">
        <f t="shared" si="938"/>
        <v>153.91980211226877</v>
      </c>
      <c r="AS378" s="27">
        <f t="shared" ca="1" si="844"/>
        <v>-0.22953534678168119</v>
      </c>
      <c r="AT378" s="43">
        <f t="shared" ca="1" si="845"/>
        <v>-0.22953534678168119</v>
      </c>
      <c r="AU378" s="25">
        <f t="shared" si="891"/>
        <v>438.61955172</v>
      </c>
      <c r="AV378" s="26">
        <f t="shared" si="939"/>
        <v>1</v>
      </c>
      <c r="AW378" s="23">
        <f t="shared" si="940"/>
        <v>-3.1080070570948304E-2</v>
      </c>
      <c r="AX378" s="27">
        <f t="shared" si="941"/>
        <v>93.388618472700813</v>
      </c>
      <c r="AY378" s="27">
        <f t="shared" ca="1" si="846"/>
        <v>-0.13820859780061745</v>
      </c>
      <c r="AZ378" s="43">
        <f t="shared" ca="1" si="847"/>
        <v>-0.13820859780061745</v>
      </c>
      <c r="BA378" s="25">
        <f t="shared" si="892"/>
        <v>438.61955172</v>
      </c>
      <c r="BB378" s="26">
        <f t="shared" si="942"/>
        <v>0</v>
      </c>
      <c r="BC378" s="23">
        <f t="shared" si="943"/>
        <v>1.3313824334185265E-2</v>
      </c>
      <c r="BD378" s="27">
        <f t="shared" si="944"/>
        <v>80.172714655647354</v>
      </c>
      <c r="BE378" s="27">
        <f t="shared" ca="1" si="848"/>
        <v>-7.7269653850902786E-2</v>
      </c>
      <c r="BF378" s="43">
        <f t="shared" ca="1" si="849"/>
        <v>-7.7269653850902786E-2</v>
      </c>
      <c r="BG378" s="25">
        <f t="shared" si="893"/>
        <v>518.77119430000005</v>
      </c>
      <c r="BH378" s="26">
        <f t="shared" si="945"/>
        <v>0</v>
      </c>
      <c r="BI378" s="23">
        <f t="shared" si="946"/>
        <v>1.3313824334185265E-2</v>
      </c>
      <c r="BJ378" s="27">
        <f t="shared" si="947"/>
        <v>94.853063035847256</v>
      </c>
      <c r="BK378" s="27">
        <f t="shared" ca="1" si="850"/>
        <v>-7.7269653850902564E-2</v>
      </c>
      <c r="BL378" s="43">
        <f t="shared" ca="1" si="851"/>
        <v>-7.7269653850902564E-2</v>
      </c>
      <c r="BM378" s="25">
        <f t="shared" si="894"/>
        <v>460.00919001666665</v>
      </c>
      <c r="BN378" s="26">
        <f t="shared" si="948"/>
        <v>0</v>
      </c>
      <c r="BO378" s="23">
        <f t="shared" si="949"/>
        <v>1.3313824334185265E-2</v>
      </c>
      <c r="BP378" s="27">
        <f t="shared" si="950"/>
        <v>28.846547702828392</v>
      </c>
      <c r="BQ378" s="27">
        <f t="shared" ca="1" si="852"/>
        <v>-0.41133350052315243</v>
      </c>
      <c r="BR378" s="43">
        <f t="shared" ca="1" si="853"/>
        <v>-0.41133350052315243</v>
      </c>
      <c r="BS378" s="25">
        <f t="shared" si="895"/>
        <v>518.77119430000005</v>
      </c>
      <c r="BT378" s="34">
        <f t="shared" si="951"/>
        <v>0.25</v>
      </c>
      <c r="BU378" s="23">
        <f t="shared" si="952"/>
        <v>2.2153506079018725E-3</v>
      </c>
      <c r="BV378" s="27">
        <f t="shared" si="953"/>
        <v>71.315708094496742</v>
      </c>
      <c r="BW378" s="27">
        <f t="shared" ca="1" si="854"/>
        <v>-0.15763222927103715</v>
      </c>
      <c r="BX378" s="43">
        <f t="shared" ca="1" si="855"/>
        <v>-0.15763222927103715</v>
      </c>
      <c r="BY378" s="25">
        <f t="shared" si="896"/>
        <v>452.14046945000001</v>
      </c>
      <c r="BZ378" s="50">
        <f t="shared" si="897"/>
        <v>0</v>
      </c>
      <c r="CA378" s="23">
        <f t="shared" si="954"/>
        <v>1.3313824334185265E-2</v>
      </c>
      <c r="CB378" s="27">
        <f t="shared" si="955"/>
        <v>94.51877139703295</v>
      </c>
      <c r="CC378" s="27">
        <f t="shared" ca="1" si="856"/>
        <v>-2.1514723095862776E-2</v>
      </c>
      <c r="CD378" s="43">
        <f t="shared" ca="1" si="857"/>
        <v>-2.1514723095862776E-2</v>
      </c>
      <c r="CE378" s="25">
        <f t="shared" si="898"/>
        <v>438.61955172</v>
      </c>
      <c r="CF378" s="34">
        <f t="shared" si="899"/>
        <v>0</v>
      </c>
      <c r="CG378" s="23">
        <f t="shared" si="956"/>
        <v>1.3313824334185265E-2</v>
      </c>
      <c r="CH378" s="27">
        <f t="shared" si="957"/>
        <v>71.046626671065056</v>
      </c>
      <c r="CI378" s="27">
        <f t="shared" ca="1" si="858"/>
        <v>-9.8723109085433913E-2</v>
      </c>
      <c r="CJ378" s="43">
        <f t="shared" ca="1" si="859"/>
        <v>-9.8723109085433913E-2</v>
      </c>
      <c r="CK378" s="25">
        <f t="shared" si="900"/>
        <v>518.77119430000005</v>
      </c>
      <c r="CL378" s="34">
        <f t="shared" si="901"/>
        <v>0</v>
      </c>
      <c r="CM378" s="23">
        <f t="shared" si="958"/>
        <v>1.3313824334185265E-2</v>
      </c>
      <c r="CN378" s="27">
        <f t="shared" si="959"/>
        <v>83.811781317291235</v>
      </c>
      <c r="CO378" s="27">
        <f t="shared" ca="1" si="860"/>
        <v>-9.8723109085434246E-2</v>
      </c>
      <c r="CP378" s="43">
        <f t="shared" ca="1" si="861"/>
        <v>-9.8723109085434246E-2</v>
      </c>
      <c r="CQ378" s="25">
        <f t="shared" si="902"/>
        <v>533.18220910499997</v>
      </c>
      <c r="CR378" s="34">
        <f t="shared" si="903"/>
        <v>0</v>
      </c>
      <c r="CS378" s="23">
        <f t="shared" si="960"/>
        <v>1.3313824334185265E-2</v>
      </c>
      <c r="CT378" s="27">
        <f t="shared" si="961"/>
        <v>74.06030436187929</v>
      </c>
      <c r="CU378" s="27">
        <f t="shared" ca="1" si="862"/>
        <v>-9.8723109085434135E-2</v>
      </c>
      <c r="CV378" s="43">
        <f t="shared" ca="1" si="863"/>
        <v>-9.8723109085434135E-2</v>
      </c>
      <c r="CW378" s="25">
        <f t="shared" si="904"/>
        <v>518.77119430000005</v>
      </c>
      <c r="CX378" s="34">
        <f t="shared" si="962"/>
        <v>0</v>
      </c>
      <c r="CY378" s="23">
        <f t="shared" si="963"/>
        <v>1.3313824334185265E-2</v>
      </c>
      <c r="CZ378" s="27">
        <f t="shared" si="964"/>
        <v>86.246525796396583</v>
      </c>
      <c r="DA378" s="27">
        <f t="shared" ca="1" si="864"/>
        <v>-7.8343543823004791E-2</v>
      </c>
      <c r="DB378" s="43">
        <f t="shared" ca="1" si="865"/>
        <v>-7.8343543823004791E-2</v>
      </c>
      <c r="DC378" s="25">
        <f t="shared" si="905"/>
        <v>518.77119430000005</v>
      </c>
      <c r="DD378" s="34">
        <f t="shared" si="906"/>
        <v>0.125</v>
      </c>
      <c r="DE378" s="23">
        <f t="shared" si="965"/>
        <v>9.6143330920908012E-3</v>
      </c>
      <c r="DF378" s="27">
        <f t="shared" si="966"/>
        <v>100.28923061964362</v>
      </c>
      <c r="DG378" s="27">
        <f t="shared" ca="1" si="829"/>
        <v>-0.15330560020472517</v>
      </c>
      <c r="DH378" s="43">
        <f t="shared" ca="1" si="830"/>
        <v>-0.15330560020472517</v>
      </c>
      <c r="DI378" s="25">
        <f t="shared" si="907"/>
        <v>452.14046945000001</v>
      </c>
      <c r="DJ378" s="26">
        <f t="shared" si="908"/>
        <v>0</v>
      </c>
      <c r="DK378" s="23">
        <f t="shared" si="967"/>
        <v>1.3313824334185265E-2</v>
      </c>
      <c r="DL378" s="27">
        <f t="shared" si="968"/>
        <v>192.70411054457742</v>
      </c>
      <c r="DM378" s="27">
        <f t="shared" ca="1" si="866"/>
        <v>-2.1514723095862998E-2</v>
      </c>
      <c r="DN378" s="43">
        <f t="shared" ca="1" si="867"/>
        <v>-2.1514723095862998E-2</v>
      </c>
      <c r="DO378" s="25">
        <f t="shared" si="909"/>
        <v>438.61955172</v>
      </c>
      <c r="DP378" s="26">
        <f t="shared" si="910"/>
        <v>0</v>
      </c>
      <c r="DQ378" s="23">
        <f t="shared" si="969"/>
        <v>1.3313824334185265E-2</v>
      </c>
      <c r="DR378" s="27">
        <f t="shared" si="970"/>
        <v>163.42501511057742</v>
      </c>
      <c r="DS378" s="27">
        <f t="shared" ca="1" si="868"/>
        <v>-9.8723109085434135E-2</v>
      </c>
      <c r="DT378" s="43">
        <f t="shared" ca="1" si="869"/>
        <v>-9.8723109085434135E-2</v>
      </c>
      <c r="DU378" s="25">
        <f t="shared" si="911"/>
        <v>518.77119430000005</v>
      </c>
      <c r="DV378" s="26">
        <f t="shared" si="912"/>
        <v>0</v>
      </c>
      <c r="DW378" s="23">
        <f t="shared" si="971"/>
        <v>1.3313824334185265E-2</v>
      </c>
      <c r="DX378" s="27">
        <f t="shared" si="972"/>
        <v>90.908143541972223</v>
      </c>
      <c r="DY378" s="27">
        <f t="shared" ca="1" si="870"/>
        <v>-9.8723109085434246E-2</v>
      </c>
      <c r="DZ378" s="43">
        <f t="shared" ca="1" si="871"/>
        <v>-9.8723109085434246E-2</v>
      </c>
      <c r="EA378" s="25">
        <f t="shared" si="913"/>
        <v>518.77119430000005</v>
      </c>
      <c r="EB378" s="34">
        <f t="shared" si="973"/>
        <v>0</v>
      </c>
      <c r="EC378" s="23">
        <f t="shared" si="974"/>
        <v>1.3313824334185265E-2</v>
      </c>
      <c r="ED378" s="27">
        <f t="shared" si="975"/>
        <v>151.46555741496908</v>
      </c>
      <c r="EE378" s="27">
        <f t="shared" ca="1" si="872"/>
        <v>-7.170998040442278E-2</v>
      </c>
      <c r="EF378" s="43">
        <f t="shared" ca="1" si="873"/>
        <v>-7.170998040442278E-2</v>
      </c>
      <c r="EG378" s="25">
        <f t="shared" si="914"/>
        <v>452.14046945000001</v>
      </c>
      <c r="EH378" s="26">
        <f t="shared" si="976"/>
        <v>0</v>
      </c>
      <c r="EI378" s="23">
        <f t="shared" si="977"/>
        <v>1.3313824334185265E-2</v>
      </c>
      <c r="EJ378" s="27">
        <f t="shared" si="978"/>
        <v>177.72785052446645</v>
      </c>
      <c r="EK378" s="27">
        <f t="shared" ca="1" si="874"/>
        <v>-2.1514723095862665E-2</v>
      </c>
      <c r="EL378" s="43">
        <f t="shared" ca="1" si="875"/>
        <v>-2.1514723095862665E-2</v>
      </c>
      <c r="EM378" s="25">
        <f t="shared" si="915"/>
        <v>438.61955172</v>
      </c>
      <c r="EN378" s="26">
        <f t="shared" si="979"/>
        <v>0</v>
      </c>
      <c r="EO378" s="23">
        <f t="shared" si="980"/>
        <v>1.3313824334185265E-2</v>
      </c>
      <c r="EP378" s="27">
        <f t="shared" si="981"/>
        <v>109.62983605825029</v>
      </c>
      <c r="EQ378" s="27">
        <f t="shared" ca="1" si="876"/>
        <v>-9.8723109085434024E-2</v>
      </c>
      <c r="ER378" s="43">
        <f t="shared" ca="1" si="877"/>
        <v>-9.8723109085434024E-2</v>
      </c>
      <c r="ES378" s="25">
        <f t="shared" si="916"/>
        <v>518.77119430000005</v>
      </c>
      <c r="ET378" s="26">
        <f t="shared" si="982"/>
        <v>0</v>
      </c>
      <c r="EU378" s="23">
        <f t="shared" si="983"/>
        <v>1.3313824334185265E-2</v>
      </c>
      <c r="EV378" s="27">
        <f t="shared" si="984"/>
        <v>66.831225402564229</v>
      </c>
      <c r="EW378" s="27">
        <f t="shared" ca="1" si="878"/>
        <v>-0.37477478704659728</v>
      </c>
      <c r="EX378" s="43">
        <f t="shared" ca="1" si="879"/>
        <v>-0.37477478704659728</v>
      </c>
      <c r="EY378" s="25">
        <f t="shared" si="917"/>
        <v>518.77119430000005</v>
      </c>
      <c r="EZ378" s="34">
        <f t="shared" si="985"/>
        <v>0</v>
      </c>
      <c r="FA378" s="23">
        <f t="shared" si="986"/>
        <v>1.3313824334185265E-2</v>
      </c>
      <c r="FB378" s="27">
        <f t="shared" si="987"/>
        <v>117.55987673859232</v>
      </c>
      <c r="FC378" s="27">
        <f t="shared" ca="1" si="880"/>
        <v>-0.16648515258039553</v>
      </c>
      <c r="FD378" s="43">
        <f t="shared" ca="1" si="881"/>
        <v>-0.16648515258039553</v>
      </c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25">
        <f t="shared" si="918"/>
        <v>518.77119430000005</v>
      </c>
      <c r="FT378" s="26">
        <f t="shared" si="988"/>
        <v>0</v>
      </c>
      <c r="FU378" s="23">
        <f t="shared" si="989"/>
        <v>3.1080070570948304E-2</v>
      </c>
      <c r="FV378" s="27">
        <f t="shared" si="990"/>
        <v>5.5675439286535342</v>
      </c>
      <c r="FW378" s="27">
        <f t="shared" ca="1" si="882"/>
        <v>-0.56467474496778991</v>
      </c>
      <c r="FX378" s="43">
        <f t="shared" ca="1" si="883"/>
        <v>-0.56467474496778991</v>
      </c>
      <c r="FY378" s="25">
        <f t="shared" si="919"/>
        <v>518.77119430000005</v>
      </c>
      <c r="FZ378" s="26">
        <f t="shared" si="991"/>
        <v>0</v>
      </c>
      <c r="GA378" s="23">
        <f t="shared" si="992"/>
        <v>1.3313824334185265E-2</v>
      </c>
      <c r="GB378" s="27">
        <f t="shared" si="993"/>
        <v>79.216241250587132</v>
      </c>
      <c r="GC378" s="27">
        <f t="shared" ca="1" si="884"/>
        <v>-9.8723109085434024E-2</v>
      </c>
      <c r="GD378" s="43">
        <f t="shared" ca="1" si="885"/>
        <v>-9.8723109085434024E-2</v>
      </c>
      <c r="GE378" s="47"/>
      <c r="GF378" s="47"/>
    </row>
    <row r="379" spans="1:188" x14ac:dyDescent="0.2">
      <c r="A379" s="30">
        <v>36191</v>
      </c>
      <c r="B379" s="34">
        <v>476.38779959999999</v>
      </c>
      <c r="C379" s="23">
        <v>1.273561163392567E-2</v>
      </c>
      <c r="D379" s="24">
        <f t="shared" si="831"/>
        <v>7.0526494350429125E-2</v>
      </c>
      <c r="E379" s="25" t="e">
        <f>#N/A</f>
        <v>#N/A</v>
      </c>
      <c r="F379" s="26">
        <v>1</v>
      </c>
      <c r="G379" s="23">
        <f t="shared" si="920"/>
        <v>7.0526494350429125E-2</v>
      </c>
      <c r="H379" s="27">
        <f t="shared" si="921"/>
        <v>140.47051022751793</v>
      </c>
      <c r="I379" s="27">
        <f t="shared" ca="1" si="832"/>
        <v>-0.2792432766186328</v>
      </c>
      <c r="J379" s="43">
        <f t="shared" ca="1" si="833"/>
        <v>-0.2792432766186328</v>
      </c>
      <c r="K379" s="25" t="e">
        <f>#N/A</f>
        <v>#N/A</v>
      </c>
      <c r="L379" s="26">
        <v>0</v>
      </c>
      <c r="M379" s="23">
        <f t="shared" si="922"/>
        <v>1.273561163392567E-2</v>
      </c>
      <c r="N379" s="27">
        <f t="shared" si="923"/>
        <v>18.175718016264554</v>
      </c>
      <c r="O379" s="27">
        <f t="shared" ca="1" si="834"/>
        <v>0</v>
      </c>
      <c r="P379" s="43">
        <f t="shared" ca="1" si="835"/>
        <v>0</v>
      </c>
      <c r="Q379" s="25">
        <f t="shared" si="886"/>
        <v>505.67852217000006</v>
      </c>
      <c r="R379" s="26">
        <f t="shared" si="924"/>
        <v>0</v>
      </c>
      <c r="S379" s="23">
        <f t="shared" si="925"/>
        <v>1.273561163392567E-2</v>
      </c>
      <c r="T379" s="27">
        <f t="shared" si="926"/>
        <v>78.53452625606316</v>
      </c>
      <c r="U379" s="27">
        <f t="shared" ca="1" si="836"/>
        <v>-0.36681216155068419</v>
      </c>
      <c r="V379" s="43">
        <f t="shared" ca="1" si="837"/>
        <v>-0.36681216155068419</v>
      </c>
      <c r="W379" s="25">
        <f t="shared" si="887"/>
        <v>460.695539</v>
      </c>
      <c r="X379" s="26">
        <f t="shared" si="927"/>
        <v>0</v>
      </c>
      <c r="Y379" s="23">
        <f t="shared" si="928"/>
        <v>1.273561163392567E-2</v>
      </c>
      <c r="Z379" s="27">
        <f t="shared" si="929"/>
        <v>215.54836538027502</v>
      </c>
      <c r="AA379" s="27">
        <f t="shared" ca="1" si="838"/>
        <v>-0.2240052510563606</v>
      </c>
      <c r="AB379" s="43">
        <f t="shared" ca="1" si="839"/>
        <v>-0.2240052510563606</v>
      </c>
      <c r="AC379" s="25">
        <f t="shared" si="888"/>
        <v>454.04643606000002</v>
      </c>
      <c r="AD379" s="26">
        <f t="shared" si="930"/>
        <v>1</v>
      </c>
      <c r="AE379" s="23">
        <f t="shared" si="931"/>
        <v>7.0526494350429125E-2</v>
      </c>
      <c r="AF379" s="27">
        <f t="shared" si="932"/>
        <v>187.55503554514928</v>
      </c>
      <c r="AG379" s="27">
        <f t="shared" ca="1" si="840"/>
        <v>-3.5159209530175484E-2</v>
      </c>
      <c r="AH379" s="43">
        <f t="shared" ca="1" si="841"/>
        <v>-3.5159209530175484E-2</v>
      </c>
      <c r="AI379" s="25">
        <f t="shared" si="889"/>
        <v>505.67852217000006</v>
      </c>
      <c r="AJ379" s="26">
        <f t="shared" si="933"/>
        <v>0</v>
      </c>
      <c r="AK379" s="23">
        <f t="shared" si="934"/>
        <v>1.273561163392567E-2</v>
      </c>
      <c r="AL379" s="27">
        <f t="shared" si="935"/>
        <v>78.53452625606316</v>
      </c>
      <c r="AM379" s="27">
        <f t="shared" ca="1" si="842"/>
        <v>-0.36681216155068419</v>
      </c>
      <c r="AN379" s="43">
        <f t="shared" ca="1" si="843"/>
        <v>-0.36681216155068419</v>
      </c>
      <c r="AO379" s="25">
        <f t="shared" si="890"/>
        <v>505.67852217000006</v>
      </c>
      <c r="AP379" s="34">
        <f t="shared" si="936"/>
        <v>0.33333333333333331</v>
      </c>
      <c r="AQ379" s="23">
        <f t="shared" si="937"/>
        <v>3.1999239206093488E-2</v>
      </c>
      <c r="AR379" s="27">
        <f t="shared" si="938"/>
        <v>158.84511867861383</v>
      </c>
      <c r="AS379" s="27">
        <f t="shared" ca="1" si="844"/>
        <v>-0.20488106404350837</v>
      </c>
      <c r="AT379" s="43">
        <f t="shared" ca="1" si="845"/>
        <v>-0.20488106404350837</v>
      </c>
      <c r="AU379" s="25">
        <f t="shared" si="891"/>
        <v>454.04643606000002</v>
      </c>
      <c r="AV379" s="26">
        <f t="shared" si="939"/>
        <v>1</v>
      </c>
      <c r="AW379" s="23">
        <f t="shared" si="940"/>
        <v>7.0526494350429125E-2</v>
      </c>
      <c r="AX379" s="27">
        <f t="shared" si="941"/>
        <v>99.974990345810127</v>
      </c>
      <c r="AY379" s="27">
        <f t="shared" ca="1" si="846"/>
        <v>-7.7429471342154388E-2</v>
      </c>
      <c r="AZ379" s="43">
        <f t="shared" ca="1" si="847"/>
        <v>-7.7429471342154388E-2</v>
      </c>
      <c r="BA379" s="25">
        <f t="shared" si="892"/>
        <v>454.04643606000002</v>
      </c>
      <c r="BB379" s="26">
        <f t="shared" si="942"/>
        <v>0</v>
      </c>
      <c r="BC379" s="23">
        <f t="shared" si="943"/>
        <v>1.273561163392567E-2</v>
      </c>
      <c r="BD379" s="27">
        <f t="shared" si="944"/>
        <v>81.193763213139221</v>
      </c>
      <c r="BE379" s="27">
        <f t="shared" ca="1" si="848"/>
        <v>-6.551811851951006E-2</v>
      </c>
      <c r="BF379" s="43">
        <f t="shared" ca="1" si="849"/>
        <v>-6.551811851951006E-2</v>
      </c>
      <c r="BG379" s="25">
        <f t="shared" si="893"/>
        <v>505.67852217000006</v>
      </c>
      <c r="BH379" s="26">
        <f t="shared" si="945"/>
        <v>0</v>
      </c>
      <c r="BI379" s="23">
        <f t="shared" si="946"/>
        <v>1.273561163392567E-2</v>
      </c>
      <c r="BJ379" s="27">
        <f t="shared" si="947"/>
        <v>96.061074808960072</v>
      </c>
      <c r="BK379" s="27">
        <f t="shared" ca="1" si="850"/>
        <v>-6.5518118519509949E-2</v>
      </c>
      <c r="BL379" s="43">
        <f t="shared" ca="1" si="851"/>
        <v>-6.5518118519509949E-2</v>
      </c>
      <c r="BM379" s="25">
        <f t="shared" si="894"/>
        <v>444.9142597</v>
      </c>
      <c r="BN379" s="26">
        <f t="shared" si="948"/>
        <v>0</v>
      </c>
      <c r="BO379" s="23">
        <f t="shared" si="949"/>
        <v>1.273561163392567E-2</v>
      </c>
      <c r="BP379" s="27">
        <f t="shared" si="950"/>
        <v>29.213926131351126</v>
      </c>
      <c r="BQ379" s="27">
        <f t="shared" ca="1" si="852"/>
        <v>-0.40383647260391276</v>
      </c>
      <c r="BR379" s="43">
        <f t="shared" ca="1" si="853"/>
        <v>-0.40383647260391276</v>
      </c>
      <c r="BS379" s="25">
        <f t="shared" si="895"/>
        <v>505.67852217000006</v>
      </c>
      <c r="BT379" s="34">
        <f t="shared" si="951"/>
        <v>0.25</v>
      </c>
      <c r="BU379" s="23">
        <f t="shared" si="952"/>
        <v>2.7183332313051534E-2</v>
      </c>
      <c r="BV379" s="27">
        <f t="shared" si="953"/>
        <v>73.254306686770022</v>
      </c>
      <c r="BW379" s="27">
        <f t="shared" ca="1" si="854"/>
        <v>-0.13473386622950745</v>
      </c>
      <c r="BX379" s="43">
        <f t="shared" ca="1" si="855"/>
        <v>-0.13473386622950745</v>
      </c>
      <c r="BY379" s="25">
        <f t="shared" si="896"/>
        <v>460.695539</v>
      </c>
      <c r="BZ379" s="50">
        <f t="shared" si="897"/>
        <v>0</v>
      </c>
      <c r="CA379" s="23">
        <f t="shared" si="954"/>
        <v>1.273561163392567E-2</v>
      </c>
      <c r="CB379" s="27">
        <f t="shared" si="955"/>
        <v>95.722525761661359</v>
      </c>
      <c r="CC379" s="27">
        <f t="shared" ca="1" si="856"/>
        <v>-9.0531146196974888E-3</v>
      </c>
      <c r="CD379" s="43">
        <f t="shared" ca="1" si="857"/>
        <v>-9.0531146196974888E-3</v>
      </c>
      <c r="CE379" s="25">
        <f t="shared" si="898"/>
        <v>454.04643606000002</v>
      </c>
      <c r="CF379" s="34">
        <f t="shared" si="899"/>
        <v>0.5</v>
      </c>
      <c r="CG379" s="23">
        <f t="shared" si="956"/>
        <v>1.273561163392567E-2</v>
      </c>
      <c r="CH379" s="27">
        <f t="shared" si="957"/>
        <v>71.951448916248239</v>
      </c>
      <c r="CI379" s="27">
        <f t="shared" ca="1" si="858"/>
        <v>-8.7244796628114019E-2</v>
      </c>
      <c r="CJ379" s="43">
        <f t="shared" ca="1" si="859"/>
        <v>-8.7244796628114019E-2</v>
      </c>
      <c r="CK379" s="25">
        <f t="shared" si="900"/>
        <v>505.67852217000006</v>
      </c>
      <c r="CL379" s="34">
        <f t="shared" si="901"/>
        <v>0</v>
      </c>
      <c r="CM379" s="23">
        <f t="shared" si="958"/>
        <v>1.273561163392567E-2</v>
      </c>
      <c r="CN379" s="27">
        <f t="shared" si="959"/>
        <v>84.879175614495765</v>
      </c>
      <c r="CO379" s="27">
        <f t="shared" ca="1" si="860"/>
        <v>-8.7244796628114352E-2</v>
      </c>
      <c r="CP379" s="43">
        <f t="shared" ca="1" si="861"/>
        <v>-8.7244796628114352E-2</v>
      </c>
      <c r="CQ379" s="25">
        <f t="shared" si="902"/>
        <v>529.43876852499989</v>
      </c>
      <c r="CR379" s="34">
        <f t="shared" si="903"/>
        <v>0</v>
      </c>
      <c r="CS379" s="23">
        <f t="shared" si="960"/>
        <v>1.273561163392567E-2</v>
      </c>
      <c r="CT379" s="27">
        <f t="shared" si="961"/>
        <v>75.003507635722514</v>
      </c>
      <c r="CU379" s="27">
        <f t="shared" ca="1" si="862"/>
        <v>-8.7244796628114241E-2</v>
      </c>
      <c r="CV379" s="43">
        <f t="shared" ca="1" si="863"/>
        <v>-8.7244796628114241E-2</v>
      </c>
      <c r="CW379" s="25">
        <f t="shared" si="904"/>
        <v>505.67852217000006</v>
      </c>
      <c r="CX379" s="34">
        <f t="shared" si="962"/>
        <v>0</v>
      </c>
      <c r="CY379" s="23">
        <f t="shared" si="963"/>
        <v>1.273561163392567E-2</v>
      </c>
      <c r="CZ379" s="27">
        <f t="shared" si="964"/>
        <v>87.344928053714838</v>
      </c>
      <c r="DA379" s="27">
        <f t="shared" ca="1" si="864"/>
        <v>-6.6605685137234416E-2</v>
      </c>
      <c r="DB379" s="43">
        <f t="shared" ca="1" si="865"/>
        <v>-6.6605685137234416E-2</v>
      </c>
      <c r="DC379" s="25">
        <f t="shared" si="905"/>
        <v>505.67852217000006</v>
      </c>
      <c r="DD379" s="34">
        <f t="shared" si="906"/>
        <v>0.29166666666666663</v>
      </c>
      <c r="DE379" s="23">
        <f t="shared" si="965"/>
        <v>2.3972727717690229E-2</v>
      </c>
      <c r="DF379" s="27">
        <f t="shared" si="966"/>
        <v>102.69343703830498</v>
      </c>
      <c r="DG379" s="27">
        <f t="shared" ca="1" si="829"/>
        <v>-0.13300802589833982</v>
      </c>
      <c r="DH379" s="43">
        <f t="shared" ca="1" si="830"/>
        <v>-0.13300802589833982</v>
      </c>
      <c r="DI379" s="25">
        <f t="shared" si="907"/>
        <v>460.695539</v>
      </c>
      <c r="DJ379" s="26">
        <f t="shared" si="908"/>
        <v>0</v>
      </c>
      <c r="DK379" s="23">
        <f t="shared" si="967"/>
        <v>1.273561163392567E-2</v>
      </c>
      <c r="DL379" s="27">
        <f t="shared" si="968"/>
        <v>195.15831525673423</v>
      </c>
      <c r="DM379" s="27">
        <f t="shared" ca="1" si="866"/>
        <v>-9.0531146196977108E-3</v>
      </c>
      <c r="DN379" s="43">
        <f t="shared" ca="1" si="867"/>
        <v>-9.0531146196977108E-3</v>
      </c>
      <c r="DO379" s="25">
        <f t="shared" si="909"/>
        <v>454.04643606000002</v>
      </c>
      <c r="DP379" s="26">
        <f t="shared" si="910"/>
        <v>0</v>
      </c>
      <c r="DQ379" s="23">
        <f t="shared" si="969"/>
        <v>1.273561163392567E-2</v>
      </c>
      <c r="DR379" s="27">
        <f t="shared" si="970"/>
        <v>165.50633263429415</v>
      </c>
      <c r="DS379" s="27">
        <f t="shared" ca="1" si="868"/>
        <v>-8.7244796628114352E-2</v>
      </c>
      <c r="DT379" s="43">
        <f t="shared" ca="1" si="869"/>
        <v>-8.7244796628114352E-2</v>
      </c>
      <c r="DU379" s="25">
        <f t="shared" si="911"/>
        <v>505.67852217000006</v>
      </c>
      <c r="DV379" s="26">
        <f t="shared" si="912"/>
        <v>0</v>
      </c>
      <c r="DW379" s="23">
        <f t="shared" si="971"/>
        <v>1.273561163392567E-2</v>
      </c>
      <c r="DX379" s="27">
        <f t="shared" si="972"/>
        <v>92.065914352483944</v>
      </c>
      <c r="DY379" s="27">
        <f t="shared" ca="1" si="870"/>
        <v>-8.7244796628114352E-2</v>
      </c>
      <c r="DZ379" s="43">
        <f t="shared" ca="1" si="871"/>
        <v>-8.7244796628114352E-2</v>
      </c>
      <c r="EA379" s="25">
        <f t="shared" si="913"/>
        <v>505.67852217000006</v>
      </c>
      <c r="EB379" s="34">
        <f t="shared" si="973"/>
        <v>0</v>
      </c>
      <c r="EC379" s="23">
        <f t="shared" si="974"/>
        <v>1.273561163392567E-2</v>
      </c>
      <c r="ED379" s="27">
        <f t="shared" si="975"/>
        <v>153.39456393012219</v>
      </c>
      <c r="EE379" s="27">
        <f t="shared" ca="1" si="872"/>
        <v>-5.9887639231204326E-2</v>
      </c>
      <c r="EF379" s="43">
        <f t="shared" ca="1" si="873"/>
        <v>-5.9887639231204326E-2</v>
      </c>
      <c r="EG379" s="25">
        <f t="shared" si="914"/>
        <v>460.695539</v>
      </c>
      <c r="EH379" s="26">
        <f t="shared" si="976"/>
        <v>0</v>
      </c>
      <c r="EI379" s="23">
        <f t="shared" si="977"/>
        <v>1.273561163392567E-2</v>
      </c>
      <c r="EJ379" s="27">
        <f t="shared" si="978"/>
        <v>179.99132340527845</v>
      </c>
      <c r="EK379" s="27">
        <f t="shared" ca="1" si="874"/>
        <v>-9.0531146196973777E-3</v>
      </c>
      <c r="EL379" s="43">
        <f t="shared" ca="1" si="875"/>
        <v>-9.0531146196973777E-3</v>
      </c>
      <c r="EM379" s="25">
        <f t="shared" si="915"/>
        <v>454.04643606000002</v>
      </c>
      <c r="EN379" s="26">
        <f t="shared" si="979"/>
        <v>0</v>
      </c>
      <c r="EO379" s="23">
        <f t="shared" si="980"/>
        <v>1.273561163392567E-2</v>
      </c>
      <c r="EP379" s="27">
        <f t="shared" si="981"/>
        <v>111.0260390737791</v>
      </c>
      <c r="EQ379" s="27">
        <f t="shared" ca="1" si="876"/>
        <v>-8.724479662811413E-2</v>
      </c>
      <c r="ER379" s="43">
        <f t="shared" ca="1" si="877"/>
        <v>-8.724479662811413E-2</v>
      </c>
      <c r="ES379" s="25">
        <f t="shared" si="916"/>
        <v>505.67852217000006</v>
      </c>
      <c r="ET379" s="26">
        <f t="shared" si="982"/>
        <v>0</v>
      </c>
      <c r="EU379" s="23">
        <f t="shared" si="983"/>
        <v>1.273561163392567E-2</v>
      </c>
      <c r="EV379" s="27">
        <f t="shared" si="984"/>
        <v>67.682361934310634</v>
      </c>
      <c r="EW379" s="27">
        <f t="shared" ca="1" si="878"/>
        <v>-0.36681216155068419</v>
      </c>
      <c r="EX379" s="43">
        <f t="shared" ca="1" si="879"/>
        <v>-0.36681216155068419</v>
      </c>
      <c r="EY379" s="25">
        <f t="shared" si="917"/>
        <v>505.67852217000006</v>
      </c>
      <c r="EZ379" s="34">
        <f t="shared" si="985"/>
        <v>0</v>
      </c>
      <c r="FA379" s="23">
        <f t="shared" si="986"/>
        <v>1.273561163392567E-2</v>
      </c>
      <c r="FB379" s="27">
        <f t="shared" si="987"/>
        <v>119.05707367246721</v>
      </c>
      <c r="FC379" s="27">
        <f t="shared" ca="1" si="880"/>
        <v>-0.1558698311925486</v>
      </c>
      <c r="FD379" s="43">
        <f t="shared" ca="1" si="881"/>
        <v>-0.1558698311925486</v>
      </c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25">
        <f t="shared" si="918"/>
        <v>505.67852217000006</v>
      </c>
      <c r="FT379" s="26">
        <f t="shared" si="988"/>
        <v>0</v>
      </c>
      <c r="FU379" s="23">
        <f t="shared" si="989"/>
        <v>-7.0526494350429125E-2</v>
      </c>
      <c r="FV379" s="27">
        <f t="shared" si="990"/>
        <v>5.1748845732235846</v>
      </c>
      <c r="FW379" s="27">
        <f t="shared" ca="1" si="882"/>
        <v>-0.59537670910741824</v>
      </c>
      <c r="FX379" s="43">
        <f t="shared" ca="1" si="883"/>
        <v>-0.59537670910741824</v>
      </c>
      <c r="FY379" s="25">
        <f t="shared" si="919"/>
        <v>505.67852217000006</v>
      </c>
      <c r="FZ379" s="26">
        <f t="shared" si="991"/>
        <v>0</v>
      </c>
      <c r="GA379" s="23">
        <f t="shared" si="992"/>
        <v>1.273561163392567E-2</v>
      </c>
      <c r="GB379" s="27">
        <f t="shared" si="993"/>
        <v>80.225108534253977</v>
      </c>
      <c r="GC379" s="27">
        <f t="shared" ca="1" si="884"/>
        <v>-8.7244796628114019E-2</v>
      </c>
      <c r="GD379" s="43">
        <f t="shared" ca="1" si="885"/>
        <v>-8.7244796628114019E-2</v>
      </c>
      <c r="GE379" s="47"/>
      <c r="GF379" s="47"/>
    </row>
    <row r="380" spans="1:188" x14ac:dyDescent="0.2">
      <c r="A380" s="30">
        <v>36219</v>
      </c>
      <c r="B380" s="34">
        <v>487.01446299999998</v>
      </c>
      <c r="C380" s="23">
        <v>1.2109955892161794E-2</v>
      </c>
      <c r="D380" s="24">
        <f t="shared" si="831"/>
        <v>2.2306749687801997E-2</v>
      </c>
      <c r="E380" s="25" t="e">
        <f>#N/A</f>
        <v>#N/A</v>
      </c>
      <c r="F380" s="26">
        <v>1</v>
      </c>
      <c r="G380" s="23">
        <f t="shared" si="920"/>
        <v>2.2306749687801997E-2</v>
      </c>
      <c r="H380" s="27">
        <f t="shared" si="921"/>
        <v>143.603950737681</v>
      </c>
      <c r="I380" s="27">
        <f t="shared" ca="1" si="832"/>
        <v>-0.26316553680436428</v>
      </c>
      <c r="J380" s="43">
        <f t="shared" ca="1" si="833"/>
        <v>-0.26316553680436428</v>
      </c>
      <c r="K380" s="25" t="e">
        <f>#N/A</f>
        <v>#N/A</v>
      </c>
      <c r="L380" s="26">
        <v>0</v>
      </c>
      <c r="M380" s="23">
        <f t="shared" si="922"/>
        <v>1.2109955892161794E-2</v>
      </c>
      <c r="N380" s="27">
        <f t="shared" si="923"/>
        <v>18.395825159749887</v>
      </c>
      <c r="O380" s="27">
        <f t="shared" ca="1" si="834"/>
        <v>0</v>
      </c>
      <c r="P380" s="43">
        <f t="shared" ca="1" si="835"/>
        <v>0</v>
      </c>
      <c r="Q380" s="25">
        <f t="shared" si="886"/>
        <v>488.28446298999989</v>
      </c>
      <c r="R380" s="26">
        <f t="shared" si="924"/>
        <v>0</v>
      </c>
      <c r="S380" s="23">
        <f t="shared" si="925"/>
        <v>1.2109955892161794E-2</v>
      </c>
      <c r="T380" s="27">
        <f t="shared" si="926"/>
        <v>79.485575905035901</v>
      </c>
      <c r="U380" s="27">
        <f t="shared" ca="1" si="836"/>
        <v>-0.35914428475560967</v>
      </c>
      <c r="V380" s="43">
        <f t="shared" ca="1" si="837"/>
        <v>-0.35914428475560967</v>
      </c>
      <c r="W380" s="25">
        <f t="shared" si="887"/>
        <v>481.70113129999999</v>
      </c>
      <c r="X380" s="26">
        <f t="shared" si="927"/>
        <v>1</v>
      </c>
      <c r="Y380" s="23">
        <f t="shared" si="928"/>
        <v>2.2306749687801997E-2</v>
      </c>
      <c r="Z380" s="27">
        <f t="shared" si="929"/>
        <v>220.35654881242769</v>
      </c>
      <c r="AA380" s="27">
        <f t="shared" ca="1" si="838"/>
        <v>-0.20669533043262611</v>
      </c>
      <c r="AB380" s="43">
        <f t="shared" ca="1" si="839"/>
        <v>-0.20669533043262611</v>
      </c>
      <c r="AC380" s="25">
        <f t="shared" si="888"/>
        <v>468.532535</v>
      </c>
      <c r="AD380" s="26">
        <f t="shared" si="930"/>
        <v>1</v>
      </c>
      <c r="AE380" s="23">
        <f t="shared" si="931"/>
        <v>2.2306749687801997E-2</v>
      </c>
      <c r="AF380" s="27">
        <f t="shared" si="932"/>
        <v>191.73877877574174</v>
      </c>
      <c r="AG380" s="27">
        <f t="shared" ca="1" si="840"/>
        <v>-1.3636747528584015E-2</v>
      </c>
      <c r="AH380" s="43">
        <f t="shared" ca="1" si="841"/>
        <v>-1.3636747528584015E-2</v>
      </c>
      <c r="AI380" s="25">
        <f t="shared" si="889"/>
        <v>488.28446298999989</v>
      </c>
      <c r="AJ380" s="26">
        <f t="shared" si="933"/>
        <v>0</v>
      </c>
      <c r="AK380" s="23">
        <f t="shared" si="934"/>
        <v>1.2109955892161794E-2</v>
      </c>
      <c r="AL380" s="27">
        <f t="shared" si="935"/>
        <v>79.485575905035901</v>
      </c>
      <c r="AM380" s="27">
        <f t="shared" ca="1" si="842"/>
        <v>-0.35914428475560967</v>
      </c>
      <c r="AN380" s="43">
        <f t="shared" ca="1" si="843"/>
        <v>-0.35914428475560967</v>
      </c>
      <c r="AO380" s="25">
        <f t="shared" si="890"/>
        <v>488.28446298999989</v>
      </c>
      <c r="AP380" s="34">
        <f t="shared" si="936"/>
        <v>0.66666666666666663</v>
      </c>
      <c r="AQ380" s="23">
        <f t="shared" si="937"/>
        <v>1.8907818422588596E-2</v>
      </c>
      <c r="AR380" s="27">
        <f t="shared" si="938"/>
        <v>161.84853333990358</v>
      </c>
      <c r="AS380" s="27">
        <f t="shared" ca="1" si="844"/>
        <v>-0.18984709957808121</v>
      </c>
      <c r="AT380" s="43">
        <f t="shared" ca="1" si="845"/>
        <v>-0.18984709957808121</v>
      </c>
      <c r="AU380" s="25">
        <f t="shared" si="891"/>
        <v>468.532535</v>
      </c>
      <c r="AV380" s="26">
        <f t="shared" si="939"/>
        <v>1</v>
      </c>
      <c r="AW380" s="23">
        <f t="shared" si="940"/>
        <v>2.2306749687801997E-2</v>
      </c>
      <c r="AX380" s="27">
        <f t="shared" si="941"/>
        <v>102.20510743049454</v>
      </c>
      <c r="AY380" s="27">
        <f t="shared" ca="1" si="846"/>
        <v>-5.6849921490040645E-2</v>
      </c>
      <c r="AZ380" s="43">
        <f t="shared" ca="1" si="847"/>
        <v>-5.6849921490040645E-2</v>
      </c>
      <c r="BA380" s="25">
        <f t="shared" si="892"/>
        <v>468.532535</v>
      </c>
      <c r="BB380" s="26">
        <f t="shared" si="942"/>
        <v>0</v>
      </c>
      <c r="BC380" s="23">
        <f t="shared" si="943"/>
        <v>1.2109955892161794E-2</v>
      </c>
      <c r="BD380" s="27">
        <f t="shared" si="944"/>
        <v>82.17701610436896</v>
      </c>
      <c r="BE380" s="27">
        <f t="shared" ca="1" si="848"/>
        <v>-5.4201584152756999E-2</v>
      </c>
      <c r="BF380" s="43">
        <f t="shared" ca="1" si="849"/>
        <v>-5.4201584152756999E-2</v>
      </c>
      <c r="BG380" s="25">
        <f t="shared" si="893"/>
        <v>488.28446298999989</v>
      </c>
      <c r="BH380" s="26">
        <f t="shared" si="945"/>
        <v>0</v>
      </c>
      <c r="BI380" s="23">
        <f t="shared" si="946"/>
        <v>1.2109955892161794E-2</v>
      </c>
      <c r="BJ380" s="27">
        <f t="shared" si="947"/>
        <v>97.224370187850226</v>
      </c>
      <c r="BK380" s="27">
        <f t="shared" ca="1" si="850"/>
        <v>-5.4201584152756888E-2</v>
      </c>
      <c r="BL380" s="43">
        <f t="shared" ca="1" si="851"/>
        <v>-5.4201584152756888E-2</v>
      </c>
      <c r="BM380" s="25">
        <f t="shared" si="894"/>
        <v>459.54110721666666</v>
      </c>
      <c r="BN380" s="26">
        <f t="shared" si="948"/>
        <v>0</v>
      </c>
      <c r="BO380" s="23">
        <f t="shared" si="949"/>
        <v>1.2109955892161794E-2</v>
      </c>
      <c r="BP380" s="27">
        <f t="shared" si="950"/>
        <v>29.567705488238662</v>
      </c>
      <c r="BQ380" s="27">
        <f t="shared" ca="1" si="852"/>
        <v>-0.39661695858263046</v>
      </c>
      <c r="BR380" s="43">
        <f t="shared" ca="1" si="853"/>
        <v>-0.39661695858263046</v>
      </c>
      <c r="BS380" s="25">
        <f t="shared" si="895"/>
        <v>488.28446298999989</v>
      </c>
      <c r="BT380" s="34">
        <f t="shared" si="951"/>
        <v>0.25</v>
      </c>
      <c r="BU380" s="23">
        <f t="shared" si="952"/>
        <v>1.4659154341071845E-2</v>
      </c>
      <c r="BV380" s="27">
        <f t="shared" si="953"/>
        <v>74.328152874639599</v>
      </c>
      <c r="BW380" s="27">
        <f t="shared" ca="1" si="854"/>
        <v>-0.12204979642846325</v>
      </c>
      <c r="BX380" s="43">
        <f t="shared" ca="1" si="855"/>
        <v>-0.12204979642846325</v>
      </c>
      <c r="BY380" s="25">
        <f t="shared" si="896"/>
        <v>481.70113129999999</v>
      </c>
      <c r="BZ380" s="50">
        <f t="shared" si="897"/>
        <v>0.5</v>
      </c>
      <c r="CA380" s="23">
        <f t="shared" si="954"/>
        <v>1.2109955892161794E-2</v>
      </c>
      <c r="CB380" s="27">
        <f t="shared" si="955"/>
        <v>96.881721326521401</v>
      </c>
      <c r="CC380" s="27">
        <f t="shared" ca="1" si="856"/>
        <v>0</v>
      </c>
      <c r="CD380" s="43">
        <f t="shared" ca="1" si="857"/>
        <v>0</v>
      </c>
      <c r="CE380" s="25">
        <f t="shared" si="898"/>
        <v>468.532535</v>
      </c>
      <c r="CF380" s="34">
        <f t="shared" si="899"/>
        <v>1</v>
      </c>
      <c r="CG380" s="23">
        <f t="shared" si="956"/>
        <v>2.2306749687801997E-2</v>
      </c>
      <c r="CH380" s="27">
        <f t="shared" si="957"/>
        <v>73.556451876897654</v>
      </c>
      <c r="CI380" s="27">
        <f t="shared" ca="1" si="858"/>
        <v>-6.6884194780258643E-2</v>
      </c>
      <c r="CJ380" s="43">
        <f t="shared" ca="1" si="859"/>
        <v>-6.6884194780258643E-2</v>
      </c>
      <c r="CK380" s="25">
        <f t="shared" si="900"/>
        <v>488.28446298999989</v>
      </c>
      <c r="CL380" s="34">
        <f t="shared" si="901"/>
        <v>0</v>
      </c>
      <c r="CM380" s="23">
        <f t="shared" si="958"/>
        <v>1.2109955892161794E-2</v>
      </c>
      <c r="CN380" s="27">
        <f t="shared" si="959"/>
        <v>85.907058687350357</v>
      </c>
      <c r="CO380" s="27">
        <f t="shared" ca="1" si="860"/>
        <v>-7.6191371374939698E-2</v>
      </c>
      <c r="CP380" s="43">
        <f t="shared" ca="1" si="861"/>
        <v>-7.6191371374939698E-2</v>
      </c>
      <c r="CQ380" s="25">
        <f t="shared" si="902"/>
        <v>524.61067768999987</v>
      </c>
      <c r="CR380" s="34">
        <f t="shared" si="903"/>
        <v>0</v>
      </c>
      <c r="CS380" s="23">
        <f t="shared" si="960"/>
        <v>1.2109955892161794E-2</v>
      </c>
      <c r="CT380" s="27">
        <f t="shared" si="961"/>
        <v>75.911796804948537</v>
      </c>
      <c r="CU380" s="27">
        <f t="shared" ca="1" si="862"/>
        <v>-7.6191371374939476E-2</v>
      </c>
      <c r="CV380" s="43">
        <f t="shared" ca="1" si="863"/>
        <v>-7.6191371374939476E-2</v>
      </c>
      <c r="CW380" s="25">
        <f t="shared" si="904"/>
        <v>488.28446298999989</v>
      </c>
      <c r="CX380" s="34">
        <f t="shared" si="962"/>
        <v>0.25</v>
      </c>
      <c r="CY380" s="23">
        <f t="shared" si="963"/>
        <v>1.4659154341071845E-2</v>
      </c>
      <c r="CZ380" s="27">
        <f t="shared" si="964"/>
        <v>88.625330834964061</v>
      </c>
      <c r="DA380" s="27">
        <f t="shared" ca="1" si="864"/>
        <v>-5.292291381458214E-2</v>
      </c>
      <c r="DB380" s="43">
        <f t="shared" ca="1" si="865"/>
        <v>-5.292291381458214E-2</v>
      </c>
      <c r="DC380" s="25">
        <f t="shared" si="905"/>
        <v>488.28446298999989</v>
      </c>
      <c r="DD380" s="34">
        <f t="shared" si="906"/>
        <v>0.45833333333333331</v>
      </c>
      <c r="DE380" s="23">
        <f t="shared" si="965"/>
        <v>1.6075375701577427E-2</v>
      </c>
      <c r="DF380" s="27">
        <f t="shared" si="966"/>
        <v>104.34427262078202</v>
      </c>
      <c r="DG380" s="27">
        <f t="shared" ca="1" si="829"/>
        <v>-0.1190708041844033</v>
      </c>
      <c r="DH380" s="43">
        <f t="shared" ca="1" si="830"/>
        <v>-0.1190708041844033</v>
      </c>
      <c r="DI380" s="25">
        <f t="shared" si="907"/>
        <v>481.70113129999999</v>
      </c>
      <c r="DJ380" s="26">
        <f t="shared" si="908"/>
        <v>1</v>
      </c>
      <c r="DK380" s="23">
        <f t="shared" si="967"/>
        <v>2.2306749687801997E-2</v>
      </c>
      <c r="DL380" s="27">
        <f t="shared" si="968"/>
        <v>199.51166294465935</v>
      </c>
      <c r="DM380" s="27">
        <f t="shared" ca="1" si="866"/>
        <v>0</v>
      </c>
      <c r="DN380" s="43">
        <f t="shared" ca="1" si="867"/>
        <v>0</v>
      </c>
      <c r="DO380" s="25">
        <f t="shared" si="909"/>
        <v>468.532535</v>
      </c>
      <c r="DP380" s="26">
        <f t="shared" si="910"/>
        <v>1</v>
      </c>
      <c r="DQ380" s="23">
        <f t="shared" si="969"/>
        <v>2.2306749687801997E-2</v>
      </c>
      <c r="DR380" s="27">
        <f t="shared" si="970"/>
        <v>169.19824096811345</v>
      </c>
      <c r="DS380" s="27">
        <f t="shared" ca="1" si="868"/>
        <v>-6.6884194780258865E-2</v>
      </c>
      <c r="DT380" s="43">
        <f t="shared" ca="1" si="869"/>
        <v>-6.6884194780258865E-2</v>
      </c>
      <c r="DU380" s="25">
        <f t="shared" si="911"/>
        <v>488.28446298999989</v>
      </c>
      <c r="DV380" s="26">
        <f t="shared" si="912"/>
        <v>0</v>
      </c>
      <c r="DW380" s="23">
        <f t="shared" si="971"/>
        <v>1.2109955892161794E-2</v>
      </c>
      <c r="DX380" s="27">
        <f t="shared" si="972"/>
        <v>93.180828514464068</v>
      </c>
      <c r="DY380" s="27">
        <f t="shared" ca="1" si="870"/>
        <v>-7.6191371374939698E-2</v>
      </c>
      <c r="DZ380" s="43">
        <f t="shared" ca="1" si="871"/>
        <v>-7.6191371374939698E-2</v>
      </c>
      <c r="EA380" s="25">
        <f t="shared" si="913"/>
        <v>488.28446298999989</v>
      </c>
      <c r="EB380" s="34">
        <f t="shared" si="973"/>
        <v>0.66666666666666663</v>
      </c>
      <c r="EC380" s="23">
        <f t="shared" si="974"/>
        <v>1.8907818422588596E-2</v>
      </c>
      <c r="ED380" s="27">
        <f t="shared" si="975"/>
        <v>156.2949204919251</v>
      </c>
      <c r="EE380" s="27">
        <f t="shared" ca="1" si="872"/>
        <v>-4.2112165416956837E-2</v>
      </c>
      <c r="EF380" s="43">
        <f t="shared" ca="1" si="873"/>
        <v>-4.2112165416956837E-2</v>
      </c>
      <c r="EG380" s="25">
        <f t="shared" si="914"/>
        <v>481.70113129999999</v>
      </c>
      <c r="EH380" s="26">
        <f t="shared" si="976"/>
        <v>1</v>
      </c>
      <c r="EI380" s="23">
        <f t="shared" si="977"/>
        <v>2.2306749687801997E-2</v>
      </c>
      <c r="EJ380" s="27">
        <f t="shared" si="978"/>
        <v>184.00634480245623</v>
      </c>
      <c r="EK380" s="27">
        <f t="shared" ca="1" si="874"/>
        <v>0</v>
      </c>
      <c r="EL380" s="43">
        <f t="shared" ca="1" si="875"/>
        <v>0</v>
      </c>
      <c r="EM380" s="25">
        <f t="shared" si="915"/>
        <v>468.532535</v>
      </c>
      <c r="EN380" s="26">
        <f t="shared" si="979"/>
        <v>1</v>
      </c>
      <c r="EO380" s="23">
        <f t="shared" si="980"/>
        <v>2.2306749687801997E-2</v>
      </c>
      <c r="EP380" s="27">
        <f t="shared" si="981"/>
        <v>113.50266913622602</v>
      </c>
      <c r="EQ380" s="27">
        <f t="shared" ca="1" si="876"/>
        <v>-6.6884194780258643E-2</v>
      </c>
      <c r="ER380" s="43">
        <f t="shared" ca="1" si="877"/>
        <v>-6.6884194780258643E-2</v>
      </c>
      <c r="ES380" s="25">
        <f t="shared" si="916"/>
        <v>488.28446298999989</v>
      </c>
      <c r="ET380" s="26">
        <f t="shared" si="982"/>
        <v>0</v>
      </c>
      <c r="EU380" s="23">
        <f t="shared" si="983"/>
        <v>1.2109955892161794E-2</v>
      </c>
      <c r="EV380" s="27">
        <f t="shared" si="984"/>
        <v>68.501992352012465</v>
      </c>
      <c r="EW380" s="27">
        <f t="shared" ca="1" si="878"/>
        <v>-0.35914428475560978</v>
      </c>
      <c r="EX380" s="43">
        <f t="shared" ca="1" si="879"/>
        <v>-0.35914428475560978</v>
      </c>
      <c r="EY380" s="25">
        <f t="shared" si="917"/>
        <v>488.28446298999989</v>
      </c>
      <c r="EZ380" s="34">
        <f t="shared" si="985"/>
        <v>0.66666666666666663</v>
      </c>
      <c r="FA380" s="23">
        <f t="shared" si="986"/>
        <v>1.8907818422588596E-2</v>
      </c>
      <c r="FB380" s="27">
        <f t="shared" si="987"/>
        <v>121.30818320339098</v>
      </c>
      <c r="FC380" s="27">
        <f t="shared" ca="1" si="880"/>
        <v>-0.13990917123570823</v>
      </c>
      <c r="FD380" s="43">
        <f t="shared" ca="1" si="881"/>
        <v>-0.13990917123570823</v>
      </c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25">
        <f t="shared" si="918"/>
        <v>488.28446298999989</v>
      </c>
      <c r="FT380" s="26">
        <f t="shared" si="988"/>
        <v>0</v>
      </c>
      <c r="FU380" s="23">
        <f t="shared" si="989"/>
        <v>-2.2306749687801997E-2</v>
      </c>
      <c r="FV380" s="27">
        <f t="shared" si="990"/>
        <v>5.0594497183854177</v>
      </c>
      <c r="FW380" s="27">
        <f t="shared" ca="1" si="882"/>
        <v>-0.60440253957521373</v>
      </c>
      <c r="FX380" s="43">
        <f t="shared" ca="1" si="883"/>
        <v>-0.60440253957521373</v>
      </c>
      <c r="FY380" s="25">
        <f t="shared" si="919"/>
        <v>488.28446298999989</v>
      </c>
      <c r="FZ380" s="26">
        <f t="shared" si="991"/>
        <v>0</v>
      </c>
      <c r="GA380" s="23">
        <f t="shared" si="992"/>
        <v>1.2109955892161794E-2</v>
      </c>
      <c r="GB380" s="27">
        <f t="shared" si="993"/>
        <v>81.196631060047679</v>
      </c>
      <c r="GC380" s="27">
        <f t="shared" ca="1" si="884"/>
        <v>-7.6191371374939476E-2</v>
      </c>
      <c r="GD380" s="43">
        <f t="shared" ca="1" si="885"/>
        <v>-7.6191371374939476E-2</v>
      </c>
      <c r="GE380" s="47"/>
      <c r="GF380" s="47"/>
    </row>
    <row r="381" spans="1:188" x14ac:dyDescent="0.2">
      <c r="A381" s="30">
        <v>36250</v>
      </c>
      <c r="B381" s="34">
        <v>526.66889730000003</v>
      </c>
      <c r="C381" s="23">
        <v>1.1435905941695523E-2</v>
      </c>
      <c r="D381" s="24">
        <f t="shared" si="831"/>
        <v>8.1423524992932483E-2</v>
      </c>
      <c r="E381" s="25" t="e">
        <f>#N/A</f>
        <v>#N/A</v>
      </c>
      <c r="F381" s="26">
        <v>1</v>
      </c>
      <c r="G381" s="23">
        <f t="shared" si="920"/>
        <v>8.1423524992932483E-2</v>
      </c>
      <c r="H381" s="27">
        <f t="shared" si="921"/>
        <v>155.29669060965441</v>
      </c>
      <c r="I381" s="27">
        <f t="shared" ca="1" si="832"/>
        <v>-0.20316987747470061</v>
      </c>
      <c r="J381" s="43">
        <f t="shared" ca="1" si="833"/>
        <v>-0.20316987747470061</v>
      </c>
      <c r="K381" s="25" t="e">
        <f>#N/A</f>
        <v>#N/A</v>
      </c>
      <c r="L381" s="26">
        <v>0</v>
      </c>
      <c r="M381" s="23">
        <f t="shared" si="922"/>
        <v>1.1435905941695523E-2</v>
      </c>
      <c r="N381" s="27">
        <f t="shared" si="923"/>
        <v>18.606198085996663</v>
      </c>
      <c r="O381" s="27">
        <f t="shared" ca="1" si="834"/>
        <v>0</v>
      </c>
      <c r="P381" s="43">
        <f t="shared" ca="1" si="835"/>
        <v>0</v>
      </c>
      <c r="Q381" s="25">
        <f t="shared" si="886"/>
        <v>479.59360725999994</v>
      </c>
      <c r="R381" s="26">
        <f t="shared" si="924"/>
        <v>0</v>
      </c>
      <c r="S381" s="23">
        <f t="shared" si="925"/>
        <v>1.1435905941695523E-2</v>
      </c>
      <c r="T381" s="27">
        <f t="shared" si="926"/>
        <v>80.394565474807393</v>
      </c>
      <c r="U381" s="27">
        <f t="shared" ca="1" si="836"/>
        <v>-0.35181551907387687</v>
      </c>
      <c r="V381" s="43">
        <f t="shared" ca="1" si="837"/>
        <v>-0.35181551907387687</v>
      </c>
      <c r="W381" s="25">
        <f t="shared" si="887"/>
        <v>506.84168015</v>
      </c>
      <c r="X381" s="26">
        <f t="shared" si="927"/>
        <v>1</v>
      </c>
      <c r="Y381" s="23">
        <f t="shared" si="928"/>
        <v>8.1423524992932483E-2</v>
      </c>
      <c r="Z381" s="27">
        <f t="shared" si="929"/>
        <v>238.29875577201275</v>
      </c>
      <c r="AA381" s="27">
        <f t="shared" ca="1" si="838"/>
        <v>-0.14210166784309697</v>
      </c>
      <c r="AB381" s="43">
        <f t="shared" ca="1" si="839"/>
        <v>-0.14210166784309697</v>
      </c>
      <c r="AC381" s="25">
        <f t="shared" si="888"/>
        <v>478.87041976</v>
      </c>
      <c r="AD381" s="26">
        <f t="shared" si="930"/>
        <v>1</v>
      </c>
      <c r="AE381" s="23">
        <f t="shared" si="931"/>
        <v>8.1423524992932483E-2</v>
      </c>
      <c r="AF381" s="27">
        <f t="shared" si="932"/>
        <v>207.35082602150268</v>
      </c>
      <c r="AG381" s="27">
        <f t="shared" ca="1" si="840"/>
        <v>0</v>
      </c>
      <c r="AH381" s="43">
        <f t="shared" ca="1" si="841"/>
        <v>0</v>
      </c>
      <c r="AI381" s="25">
        <f t="shared" si="889"/>
        <v>479.59360725999994</v>
      </c>
      <c r="AJ381" s="26">
        <f t="shared" si="933"/>
        <v>0</v>
      </c>
      <c r="AK381" s="23">
        <f t="shared" si="934"/>
        <v>1.1435905941695523E-2</v>
      </c>
      <c r="AL381" s="27">
        <f t="shared" si="935"/>
        <v>80.394565474807393</v>
      </c>
      <c r="AM381" s="27">
        <f t="shared" ca="1" si="842"/>
        <v>-0.35181551907387687</v>
      </c>
      <c r="AN381" s="43">
        <f t="shared" ca="1" si="843"/>
        <v>-0.35181551907387687</v>
      </c>
      <c r="AO381" s="25">
        <f t="shared" si="890"/>
        <v>479.59360725999994</v>
      </c>
      <c r="AP381" s="34">
        <f t="shared" si="936"/>
        <v>0.66666666666666663</v>
      </c>
      <c r="AQ381" s="23">
        <f t="shared" si="937"/>
        <v>5.8094318642520161E-2</v>
      </c>
      <c r="AR381" s="27">
        <f t="shared" si="938"/>
        <v>171.25101360757651</v>
      </c>
      <c r="AS381" s="27">
        <f t="shared" ca="1" si="844"/>
        <v>-0.14278181883180829</v>
      </c>
      <c r="AT381" s="43">
        <f t="shared" ca="1" si="845"/>
        <v>-0.14278181883180829</v>
      </c>
      <c r="AU381" s="25">
        <f t="shared" si="891"/>
        <v>478.87041976</v>
      </c>
      <c r="AV381" s="26">
        <f t="shared" si="939"/>
        <v>1</v>
      </c>
      <c r="AW381" s="23">
        <f t="shared" si="940"/>
        <v>8.1423524992932483E-2</v>
      </c>
      <c r="AX381" s="27">
        <f t="shared" si="941"/>
        <v>110.52700754976675</v>
      </c>
      <c r="AY381" s="27">
        <f t="shared" ca="1" si="846"/>
        <v>0</v>
      </c>
      <c r="AZ381" s="43">
        <f t="shared" ca="1" si="847"/>
        <v>0</v>
      </c>
      <c r="BA381" s="25">
        <f t="shared" si="892"/>
        <v>478.87041976</v>
      </c>
      <c r="BB381" s="26">
        <f t="shared" si="942"/>
        <v>0</v>
      </c>
      <c r="BC381" s="23">
        <f t="shared" si="943"/>
        <v>1.1435905941695523E-2</v>
      </c>
      <c r="BD381" s="27">
        <f t="shared" si="944"/>
        <v>83.116784731107728</v>
      </c>
      <c r="BE381" s="27">
        <f t="shared" ca="1" si="848"/>
        <v>-4.3385522429323253E-2</v>
      </c>
      <c r="BF381" s="43">
        <f t="shared" ca="1" si="849"/>
        <v>-4.3385522429323253E-2</v>
      </c>
      <c r="BG381" s="25">
        <f t="shared" si="893"/>
        <v>479.59360725999994</v>
      </c>
      <c r="BH381" s="26">
        <f t="shared" si="945"/>
        <v>0</v>
      </c>
      <c r="BI381" s="23">
        <f t="shared" si="946"/>
        <v>1.1435905941695523E-2</v>
      </c>
      <c r="BJ381" s="27">
        <f t="shared" si="947"/>
        <v>98.336218940559064</v>
      </c>
      <c r="BK381" s="27">
        <f t="shared" ca="1" si="850"/>
        <v>-4.3385522429323253E-2</v>
      </c>
      <c r="BL381" s="43">
        <f t="shared" ca="1" si="851"/>
        <v>-4.3385522429323253E-2</v>
      </c>
      <c r="BM381" s="25">
        <f t="shared" si="894"/>
        <v>478.2219287166667</v>
      </c>
      <c r="BN381" s="26">
        <f t="shared" si="948"/>
        <v>0</v>
      </c>
      <c r="BO381" s="23">
        <f t="shared" si="949"/>
        <v>1.1435905941695523E-2</v>
      </c>
      <c r="BP381" s="27">
        <f t="shared" si="950"/>
        <v>29.905838987113913</v>
      </c>
      <c r="BQ381" s="27">
        <f t="shared" ca="1" si="852"/>
        <v>-0.38971672687416725</v>
      </c>
      <c r="BR381" s="43">
        <f t="shared" ca="1" si="853"/>
        <v>-0.38971672687416725</v>
      </c>
      <c r="BS381" s="25">
        <f t="shared" si="895"/>
        <v>479.59360725999994</v>
      </c>
      <c r="BT381" s="34">
        <f t="shared" si="951"/>
        <v>0.25</v>
      </c>
      <c r="BU381" s="23">
        <f t="shared" si="952"/>
        <v>2.8932810704504763E-2</v>
      </c>
      <c r="BV381" s="27">
        <f t="shared" si="953"/>
        <v>76.478675251777048</v>
      </c>
      <c r="BW381" s="27">
        <f t="shared" ca="1" si="854"/>
        <v>-9.6648229380546402E-2</v>
      </c>
      <c r="BX381" s="43">
        <f t="shared" ca="1" si="855"/>
        <v>-9.6648229380546402E-2</v>
      </c>
      <c r="BY381" s="25">
        <f t="shared" si="896"/>
        <v>506.84168015</v>
      </c>
      <c r="BZ381" s="50">
        <f t="shared" si="897"/>
        <v>1</v>
      </c>
      <c r="CA381" s="23">
        <f t="shared" si="954"/>
        <v>8.1423524992932483E-2</v>
      </c>
      <c r="CB381" s="27">
        <f t="shared" si="955"/>
        <v>104.77017258430973</v>
      </c>
      <c r="CC381" s="27">
        <f t="shared" ca="1" si="856"/>
        <v>0</v>
      </c>
      <c r="CD381" s="43">
        <f t="shared" ca="1" si="857"/>
        <v>0</v>
      </c>
      <c r="CE381" s="25">
        <f t="shared" si="898"/>
        <v>478.87041976</v>
      </c>
      <c r="CF381" s="34">
        <f t="shared" si="899"/>
        <v>1</v>
      </c>
      <c r="CG381" s="23">
        <f t="shared" si="956"/>
        <v>8.1423524992932483E-2</v>
      </c>
      <c r="CH381" s="27">
        <f t="shared" si="957"/>
        <v>79.545677474687665</v>
      </c>
      <c r="CI381" s="27">
        <f t="shared" ca="1" si="858"/>
        <v>0</v>
      </c>
      <c r="CJ381" s="43">
        <f t="shared" ca="1" si="859"/>
        <v>0</v>
      </c>
      <c r="CK381" s="25">
        <f t="shared" si="900"/>
        <v>479.59360725999994</v>
      </c>
      <c r="CL381" s="34">
        <f t="shared" si="901"/>
        <v>0</v>
      </c>
      <c r="CM381" s="23">
        <f t="shared" si="958"/>
        <v>1.1435905941695523E-2</v>
      </c>
      <c r="CN381" s="27">
        <f t="shared" si="959"/>
        <v>86.889483730226615</v>
      </c>
      <c r="CO381" s="27">
        <f t="shared" ca="1" si="860"/>
        <v>-6.5626782789856675E-2</v>
      </c>
      <c r="CP381" s="43">
        <f t="shared" ca="1" si="861"/>
        <v>-6.5626782789856675E-2</v>
      </c>
      <c r="CQ381" s="25">
        <f t="shared" si="902"/>
        <v>521.45511286499993</v>
      </c>
      <c r="CR381" s="34">
        <f t="shared" si="903"/>
        <v>0</v>
      </c>
      <c r="CS381" s="23">
        <f t="shared" si="960"/>
        <v>1.1435905941695523E-2</v>
      </c>
      <c r="CT381" s="27">
        <f t="shared" si="961"/>
        <v>76.779916973075032</v>
      </c>
      <c r="CU381" s="27">
        <f t="shared" ca="1" si="862"/>
        <v>-6.5626782789856564E-2</v>
      </c>
      <c r="CV381" s="43">
        <f t="shared" ca="1" si="863"/>
        <v>-6.5626782789856564E-2</v>
      </c>
      <c r="CW381" s="25">
        <f t="shared" si="904"/>
        <v>479.59360725999994</v>
      </c>
      <c r="CX381" s="34">
        <f t="shared" si="962"/>
        <v>0.5</v>
      </c>
      <c r="CY381" s="23">
        <f t="shared" si="963"/>
        <v>4.6429715467314003E-2</v>
      </c>
      <c r="CZ381" s="27">
        <f t="shared" si="964"/>
        <v>92.740179728828025</v>
      </c>
      <c r="DA381" s="27">
        <f t="shared" ca="1" si="864"/>
        <v>-8.9503941773801943E-3</v>
      </c>
      <c r="DB381" s="43">
        <f t="shared" ca="1" si="865"/>
        <v>-8.9503941773801943E-3</v>
      </c>
      <c r="DC381" s="25">
        <f t="shared" si="905"/>
        <v>479.59360725999994</v>
      </c>
      <c r="DD381" s="34">
        <f t="shared" si="906"/>
        <v>0.45833333333333331</v>
      </c>
      <c r="DE381" s="23">
        <f t="shared" si="965"/>
        <v>4.4485614938112976E-2</v>
      </c>
      <c r="DF381" s="27">
        <f t="shared" si="966"/>
        <v>108.98609175358762</v>
      </c>
      <c r="DG381" s="27">
        <f t="shared" ca="1" si="829"/>
        <v>-7.9882127191609142E-2</v>
      </c>
      <c r="DH381" s="43">
        <f t="shared" ca="1" si="830"/>
        <v>-7.9882127191609142E-2</v>
      </c>
      <c r="DI381" s="25">
        <f t="shared" si="907"/>
        <v>506.84168015</v>
      </c>
      <c r="DJ381" s="26">
        <f t="shared" si="908"/>
        <v>1</v>
      </c>
      <c r="DK381" s="23">
        <f t="shared" si="967"/>
        <v>8.1423524992932483E-2</v>
      </c>
      <c r="DL381" s="27">
        <f t="shared" si="968"/>
        <v>215.75660581881533</v>
      </c>
      <c r="DM381" s="27">
        <f t="shared" ca="1" si="866"/>
        <v>0</v>
      </c>
      <c r="DN381" s="43">
        <f t="shared" ca="1" si="867"/>
        <v>0</v>
      </c>
      <c r="DO381" s="25">
        <f t="shared" si="909"/>
        <v>478.87041976</v>
      </c>
      <c r="DP381" s="26">
        <f t="shared" si="910"/>
        <v>1</v>
      </c>
      <c r="DQ381" s="23">
        <f t="shared" si="969"/>
        <v>8.1423524992932483E-2</v>
      </c>
      <c r="DR381" s="27">
        <f t="shared" si="970"/>
        <v>182.97495817034084</v>
      </c>
      <c r="DS381" s="27">
        <f t="shared" ca="1" si="868"/>
        <v>0</v>
      </c>
      <c r="DT381" s="43">
        <f t="shared" ca="1" si="869"/>
        <v>0</v>
      </c>
      <c r="DU381" s="25">
        <f t="shared" si="911"/>
        <v>479.59360725999994</v>
      </c>
      <c r="DV381" s="26">
        <f t="shared" si="912"/>
        <v>0</v>
      </c>
      <c r="DW381" s="23">
        <f t="shared" si="971"/>
        <v>1.1435905941695523E-2</v>
      </c>
      <c r="DX381" s="27">
        <f t="shared" si="972"/>
        <v>94.246435704924735</v>
      </c>
      <c r="DY381" s="27">
        <f t="shared" ca="1" si="870"/>
        <v>-6.5626782789856786E-2</v>
      </c>
      <c r="DZ381" s="43">
        <f t="shared" ca="1" si="871"/>
        <v>-6.5626782789856786E-2</v>
      </c>
      <c r="EA381" s="25">
        <f t="shared" si="913"/>
        <v>479.59360725999994</v>
      </c>
      <c r="EB381" s="34">
        <f t="shared" si="973"/>
        <v>0.66666666666666663</v>
      </c>
      <c r="EC381" s="23">
        <f t="shared" si="974"/>
        <v>5.8094318642520161E-2</v>
      </c>
      <c r="ED381" s="27">
        <f t="shared" si="975"/>
        <v>165.37476740519037</v>
      </c>
      <c r="EE381" s="27">
        <f t="shared" ca="1" si="872"/>
        <v>0</v>
      </c>
      <c r="EF381" s="43">
        <f t="shared" ca="1" si="873"/>
        <v>0</v>
      </c>
      <c r="EG381" s="25">
        <f t="shared" si="914"/>
        <v>506.84168015</v>
      </c>
      <c r="EH381" s="26">
        <f t="shared" si="976"/>
        <v>1</v>
      </c>
      <c r="EI381" s="23">
        <f t="shared" si="977"/>
        <v>8.1423524992932483E-2</v>
      </c>
      <c r="EJ381" s="27">
        <f t="shared" si="978"/>
        <v>198.98879001733718</v>
      </c>
      <c r="EK381" s="27">
        <f t="shared" ca="1" si="874"/>
        <v>0</v>
      </c>
      <c r="EL381" s="43">
        <f t="shared" ca="1" si="875"/>
        <v>0</v>
      </c>
      <c r="EM381" s="25">
        <f t="shared" si="915"/>
        <v>478.87041976</v>
      </c>
      <c r="EN381" s="26">
        <f t="shared" si="979"/>
        <v>1</v>
      </c>
      <c r="EO381" s="23">
        <f t="shared" si="980"/>
        <v>8.1423524992932483E-2</v>
      </c>
      <c r="EP381" s="27">
        <f t="shared" si="981"/>
        <v>122.74445655340406</v>
      </c>
      <c r="EQ381" s="27">
        <f t="shared" ca="1" si="876"/>
        <v>0</v>
      </c>
      <c r="ER381" s="43">
        <f t="shared" ca="1" si="877"/>
        <v>0</v>
      </c>
      <c r="ES381" s="25">
        <f t="shared" si="916"/>
        <v>479.59360725999994</v>
      </c>
      <c r="ET381" s="26">
        <f t="shared" si="982"/>
        <v>0</v>
      </c>
      <c r="EU381" s="23">
        <f t="shared" si="983"/>
        <v>1.1435905941695523E-2</v>
      </c>
      <c r="EV381" s="27">
        <f t="shared" si="984"/>
        <v>69.285374693368823</v>
      </c>
      <c r="EW381" s="27">
        <f t="shared" ca="1" si="878"/>
        <v>-0.35181551907387698</v>
      </c>
      <c r="EX381" s="43">
        <f t="shared" ca="1" si="879"/>
        <v>-0.35181551907387698</v>
      </c>
      <c r="EY381" s="25">
        <f t="shared" si="917"/>
        <v>479.59360725999994</v>
      </c>
      <c r="EZ381" s="34">
        <f t="shared" si="985"/>
        <v>0.66666666666666663</v>
      </c>
      <c r="FA381" s="23">
        <f t="shared" si="986"/>
        <v>5.8094318642520161E-2</v>
      </c>
      <c r="FB381" s="27">
        <f t="shared" si="987"/>
        <v>128.355499452354</v>
      </c>
      <c r="FC381" s="27">
        <f t="shared" ca="1" si="880"/>
        <v>-8.994278056796623E-2</v>
      </c>
      <c r="FD381" s="43">
        <f t="shared" ca="1" si="881"/>
        <v>-8.994278056796623E-2</v>
      </c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25">
        <f t="shared" si="918"/>
        <v>479.59360725999994</v>
      </c>
      <c r="FT381" s="26">
        <f t="shared" si="988"/>
        <v>0</v>
      </c>
      <c r="FU381" s="23">
        <f t="shared" si="989"/>
        <v>-8.1423524992932483E-2</v>
      </c>
      <c r="FV381" s="27">
        <f t="shared" si="990"/>
        <v>4.6474914877899778</v>
      </c>
      <c r="FW381" s="27">
        <f t="shared" ca="1" si="882"/>
        <v>-0.63661347928125189</v>
      </c>
      <c r="FX381" s="43">
        <f t="shared" ca="1" si="883"/>
        <v>-0.63661347928125189</v>
      </c>
      <c r="FY381" s="25">
        <f t="shared" si="919"/>
        <v>479.59360725999994</v>
      </c>
      <c r="FZ381" s="26">
        <f t="shared" si="991"/>
        <v>0</v>
      </c>
      <c r="GA381" s="23">
        <f t="shared" si="992"/>
        <v>1.1435905941695523E-2</v>
      </c>
      <c r="GB381" s="27">
        <f t="shared" si="993"/>
        <v>82.125188095632936</v>
      </c>
      <c r="GC381" s="27">
        <f t="shared" ca="1" si="884"/>
        <v>-6.5626782789856564E-2</v>
      </c>
      <c r="GD381" s="43">
        <f t="shared" ca="1" si="885"/>
        <v>-6.5626782789856564E-2</v>
      </c>
      <c r="GE381" s="47"/>
      <c r="GF381" s="47"/>
    </row>
    <row r="382" spans="1:188" x14ac:dyDescent="0.2">
      <c r="A382" s="30">
        <v>36280</v>
      </c>
      <c r="B382" s="34">
        <v>584.02122220000001</v>
      </c>
      <c r="C382" s="23">
        <v>1.0793911082132235E-2</v>
      </c>
      <c r="D382" s="24">
        <f t="shared" si="831"/>
        <v>0.10889635821294963</v>
      </c>
      <c r="E382" s="25" t="e">
        <f>#N/A</f>
        <v>#N/A</v>
      </c>
      <c r="F382" s="26">
        <v>1</v>
      </c>
      <c r="G382" s="23">
        <f t="shared" si="920"/>
        <v>0.10889635821294963</v>
      </c>
      <c r="H382" s="27">
        <f t="shared" si="921"/>
        <v>172.20793465956893</v>
      </c>
      <c r="I382" s="27">
        <f t="shared" ca="1" si="832"/>
        <v>-0.11639797901731708</v>
      </c>
      <c r="J382" s="43">
        <f t="shared" ca="1" si="833"/>
        <v>-0.11639797901731708</v>
      </c>
      <c r="K382" s="25" t="e">
        <f>#N/A</f>
        <v>#N/A</v>
      </c>
      <c r="L382" s="26">
        <v>0</v>
      </c>
      <c r="M382" s="23">
        <f t="shared" si="922"/>
        <v>1.0793911082132235E-2</v>
      </c>
      <c r="N382" s="27">
        <f t="shared" si="923"/>
        <v>18.807031733713451</v>
      </c>
      <c r="O382" s="27">
        <f t="shared" ca="1" si="834"/>
        <v>0</v>
      </c>
      <c r="P382" s="43">
        <f t="shared" ca="1" si="835"/>
        <v>0</v>
      </c>
      <c r="Q382" s="25">
        <f t="shared" si="886"/>
        <v>483.41475221999997</v>
      </c>
      <c r="R382" s="26">
        <f t="shared" si="924"/>
        <v>1</v>
      </c>
      <c r="S382" s="23">
        <f t="shared" si="925"/>
        <v>0.10889635821294963</v>
      </c>
      <c r="T382" s="27">
        <f t="shared" si="926"/>
        <v>89.149240875126452</v>
      </c>
      <c r="U382" s="27">
        <f t="shared" ca="1" si="836"/>
        <v>-0.28123058965087089</v>
      </c>
      <c r="V382" s="43">
        <f t="shared" ca="1" si="837"/>
        <v>-0.28123058965087089</v>
      </c>
      <c r="W382" s="25">
        <f t="shared" si="887"/>
        <v>555.34505975000002</v>
      </c>
      <c r="X382" s="26">
        <f t="shared" si="927"/>
        <v>1</v>
      </c>
      <c r="Y382" s="23">
        <f t="shared" si="928"/>
        <v>0.10889635821294963</v>
      </c>
      <c r="Z382" s="27">
        <f t="shared" si="929"/>
        <v>264.24862244226205</v>
      </c>
      <c r="AA382" s="27">
        <f t="shared" ca="1" si="838"/>
        <v>-4.8679663754246816E-2</v>
      </c>
      <c r="AB382" s="43">
        <f t="shared" ca="1" si="839"/>
        <v>-4.8679663754246816E-2</v>
      </c>
      <c r="AC382" s="25">
        <f t="shared" si="888"/>
        <v>503.81913210000005</v>
      </c>
      <c r="AD382" s="26">
        <f t="shared" si="930"/>
        <v>1</v>
      </c>
      <c r="AE382" s="23">
        <f t="shared" si="931"/>
        <v>0.10889635821294963</v>
      </c>
      <c r="AF382" s="27">
        <f t="shared" si="932"/>
        <v>229.93057584769124</v>
      </c>
      <c r="AG382" s="27">
        <f t="shared" ca="1" si="840"/>
        <v>0</v>
      </c>
      <c r="AH382" s="43">
        <f t="shared" ca="1" si="841"/>
        <v>0</v>
      </c>
      <c r="AI382" s="25">
        <f t="shared" si="889"/>
        <v>483.41475221999997</v>
      </c>
      <c r="AJ382" s="26">
        <f t="shared" si="933"/>
        <v>1</v>
      </c>
      <c r="AK382" s="23">
        <f t="shared" si="934"/>
        <v>0.10889635821294963</v>
      </c>
      <c r="AL382" s="27">
        <f t="shared" si="935"/>
        <v>89.149240875126452</v>
      </c>
      <c r="AM382" s="27">
        <f t="shared" ca="1" si="842"/>
        <v>-0.28123058965087089</v>
      </c>
      <c r="AN382" s="43">
        <f t="shared" ca="1" si="843"/>
        <v>-0.28123058965087089</v>
      </c>
      <c r="AO382" s="25">
        <f t="shared" si="890"/>
        <v>483.41475221999997</v>
      </c>
      <c r="AP382" s="34">
        <f t="shared" si="936"/>
        <v>1</v>
      </c>
      <c r="AQ382" s="23">
        <f t="shared" si="937"/>
        <v>0.10889635821294963</v>
      </c>
      <c r="AR382" s="27">
        <f t="shared" si="938"/>
        <v>189.89962532971788</v>
      </c>
      <c r="AS382" s="27">
        <f t="shared" ca="1" si="844"/>
        <v>-4.9433880708663724E-2</v>
      </c>
      <c r="AT382" s="43">
        <f t="shared" ca="1" si="845"/>
        <v>-4.9433880708663724E-2</v>
      </c>
      <c r="AU382" s="25">
        <f t="shared" si="891"/>
        <v>503.81913210000005</v>
      </c>
      <c r="AV382" s="26">
        <f t="shared" si="939"/>
        <v>1</v>
      </c>
      <c r="AW382" s="23">
        <f t="shared" si="940"/>
        <v>0.10889635821294963</v>
      </c>
      <c r="AX382" s="27">
        <f t="shared" si="941"/>
        <v>122.56299615611154</v>
      </c>
      <c r="AY382" s="27">
        <f t="shared" ca="1" si="846"/>
        <v>0</v>
      </c>
      <c r="AZ382" s="43">
        <f t="shared" ca="1" si="847"/>
        <v>0</v>
      </c>
      <c r="BA382" s="25">
        <f t="shared" si="892"/>
        <v>503.81913210000005</v>
      </c>
      <c r="BB382" s="26">
        <f t="shared" si="942"/>
        <v>1</v>
      </c>
      <c r="BC382" s="23">
        <f t="shared" si="943"/>
        <v>0.10889635821294963</v>
      </c>
      <c r="BD382" s="27">
        <f t="shared" si="944"/>
        <v>92.167899894695054</v>
      </c>
      <c r="BE382" s="27">
        <f t="shared" ca="1" si="848"/>
        <v>0</v>
      </c>
      <c r="BF382" s="43">
        <f t="shared" ca="1" si="849"/>
        <v>0</v>
      </c>
      <c r="BG382" s="25">
        <f t="shared" si="893"/>
        <v>483.41475221999997</v>
      </c>
      <c r="BH382" s="26">
        <f t="shared" si="945"/>
        <v>0</v>
      </c>
      <c r="BI382" s="23">
        <f t="shared" si="946"/>
        <v>1.0793911082132235E-2</v>
      </c>
      <c r="BJ382" s="27">
        <f t="shared" si="947"/>
        <v>99.397651343956539</v>
      </c>
      <c r="BK382" s="27">
        <f t="shared" ca="1" si="850"/>
        <v>-3.3059910818545091E-2</v>
      </c>
      <c r="BL382" s="43">
        <f t="shared" ca="1" si="851"/>
        <v>-3.3059910818545091E-2</v>
      </c>
      <c r="BM382" s="25">
        <f t="shared" si="894"/>
        <v>496.39555350000001</v>
      </c>
      <c r="BN382" s="26">
        <f t="shared" si="948"/>
        <v>0</v>
      </c>
      <c r="BO382" s="23">
        <f t="shared" si="949"/>
        <v>1.0793911082132235E-2</v>
      </c>
      <c r="BP382" s="27">
        <f t="shared" si="950"/>
        <v>30.228639953977385</v>
      </c>
      <c r="BQ382" s="27">
        <f t="shared" ca="1" si="852"/>
        <v>-0.38312938348913439</v>
      </c>
      <c r="BR382" s="43">
        <f t="shared" ca="1" si="853"/>
        <v>-0.38312938348913439</v>
      </c>
      <c r="BS382" s="25">
        <f t="shared" si="895"/>
        <v>483.41475221999997</v>
      </c>
      <c r="BT382" s="34">
        <f t="shared" si="951"/>
        <v>0.5</v>
      </c>
      <c r="BU382" s="23">
        <f t="shared" si="952"/>
        <v>5.9845134647540932E-2</v>
      </c>
      <c r="BV382" s="27">
        <f t="shared" si="953"/>
        <v>81.055551869885193</v>
      </c>
      <c r="BW382" s="27">
        <f t="shared" ca="1" si="854"/>
        <v>-4.2587021033730799E-2</v>
      </c>
      <c r="BX382" s="43">
        <f t="shared" ca="1" si="855"/>
        <v>-4.2587021033730799E-2</v>
      </c>
      <c r="BY382" s="25">
        <f t="shared" si="896"/>
        <v>555.34505975000002</v>
      </c>
      <c r="BZ382" s="50">
        <f t="shared" si="897"/>
        <v>1</v>
      </c>
      <c r="CA382" s="23">
        <f t="shared" si="954"/>
        <v>0.10889635821294963</v>
      </c>
      <c r="CB382" s="27">
        <f t="shared" si="955"/>
        <v>116.17926282808328</v>
      </c>
      <c r="CC382" s="27">
        <f t="shared" ca="1" si="856"/>
        <v>0</v>
      </c>
      <c r="CD382" s="43">
        <f t="shared" ca="1" si="857"/>
        <v>0</v>
      </c>
      <c r="CE382" s="25">
        <f t="shared" si="898"/>
        <v>503.81913210000005</v>
      </c>
      <c r="CF382" s="34">
        <f t="shared" si="899"/>
        <v>1</v>
      </c>
      <c r="CG382" s="23">
        <f t="shared" si="956"/>
        <v>0.10889635821294963</v>
      </c>
      <c r="CH382" s="27">
        <f t="shared" si="957"/>
        <v>88.207912063263009</v>
      </c>
      <c r="CI382" s="27">
        <f t="shared" ca="1" si="858"/>
        <v>0</v>
      </c>
      <c r="CJ382" s="43">
        <f t="shared" ca="1" si="859"/>
        <v>0</v>
      </c>
      <c r="CK382" s="25">
        <f t="shared" si="900"/>
        <v>483.41475221999997</v>
      </c>
      <c r="CL382" s="34">
        <f t="shared" si="901"/>
        <v>0.5</v>
      </c>
      <c r="CM382" s="23">
        <f t="shared" si="958"/>
        <v>1.0793911082132235E-2</v>
      </c>
      <c r="CN382" s="27">
        <f t="shared" si="959"/>
        <v>87.827361091583057</v>
      </c>
      <c r="CO382" s="27">
        <f t="shared" ca="1" si="860"/>
        <v>-5.5541241365764549E-2</v>
      </c>
      <c r="CP382" s="43">
        <f t="shared" ca="1" si="861"/>
        <v>-5.5541241365764549E-2</v>
      </c>
      <c r="CQ382" s="25">
        <f t="shared" si="902"/>
        <v>521.80690402499988</v>
      </c>
      <c r="CR382" s="34">
        <f t="shared" si="903"/>
        <v>0.5</v>
      </c>
      <c r="CS382" s="23">
        <f t="shared" si="960"/>
        <v>1.0793911082132235E-2</v>
      </c>
      <c r="CT382" s="27">
        <f t="shared" si="961"/>
        <v>77.608672569775905</v>
      </c>
      <c r="CU382" s="27">
        <f t="shared" ca="1" si="862"/>
        <v>-5.5541241365764438E-2</v>
      </c>
      <c r="CV382" s="43">
        <f t="shared" ca="1" si="863"/>
        <v>-5.5541241365764438E-2</v>
      </c>
      <c r="CW382" s="25">
        <f t="shared" si="904"/>
        <v>483.41475221999997</v>
      </c>
      <c r="CX382" s="34">
        <f t="shared" si="962"/>
        <v>0.5</v>
      </c>
      <c r="CY382" s="23">
        <f t="shared" si="963"/>
        <v>5.9845134647540932E-2</v>
      </c>
      <c r="CZ382" s="27">
        <f t="shared" si="964"/>
        <v>98.290228271936869</v>
      </c>
      <c r="DA382" s="27">
        <f t="shared" ca="1" si="864"/>
        <v>0</v>
      </c>
      <c r="DB382" s="43">
        <f t="shared" ca="1" si="865"/>
        <v>0</v>
      </c>
      <c r="DC382" s="25">
        <f t="shared" si="905"/>
        <v>483.41475221999997</v>
      </c>
      <c r="DD382" s="34">
        <f t="shared" si="906"/>
        <v>0.75</v>
      </c>
      <c r="DE382" s="23">
        <f t="shared" si="965"/>
        <v>7.6195542502677169E-2</v>
      </c>
      <c r="DF382" s="27">
        <f t="shared" si="966"/>
        <v>117.29034613999877</v>
      </c>
      <c r="DG382" s="27">
        <f t="shared" ca="1" si="829"/>
        <v>-9.7732467065645423E-3</v>
      </c>
      <c r="DH382" s="43">
        <f t="shared" ca="1" si="830"/>
        <v>-9.7732467065645423E-3</v>
      </c>
      <c r="DI382" s="25">
        <f t="shared" si="907"/>
        <v>555.34505975000002</v>
      </c>
      <c r="DJ382" s="26">
        <f t="shared" si="908"/>
        <v>1</v>
      </c>
      <c r="DK382" s="23">
        <f t="shared" si="967"/>
        <v>0.10889635821294963</v>
      </c>
      <c r="DL382" s="27">
        <f t="shared" si="968"/>
        <v>239.25171445287123</v>
      </c>
      <c r="DM382" s="27">
        <f t="shared" ca="1" si="866"/>
        <v>0</v>
      </c>
      <c r="DN382" s="43">
        <f t="shared" ca="1" si="867"/>
        <v>0</v>
      </c>
      <c r="DO382" s="25">
        <f t="shared" si="909"/>
        <v>503.81913210000005</v>
      </c>
      <c r="DP382" s="26">
        <f t="shared" si="910"/>
        <v>1</v>
      </c>
      <c r="DQ382" s="23">
        <f t="shared" si="969"/>
        <v>0.10889635821294963</v>
      </c>
      <c r="DR382" s="27">
        <f t="shared" si="970"/>
        <v>202.90026475925774</v>
      </c>
      <c r="DS382" s="27">
        <f t="shared" ca="1" si="868"/>
        <v>0</v>
      </c>
      <c r="DT382" s="43">
        <f t="shared" ca="1" si="869"/>
        <v>0</v>
      </c>
      <c r="DU382" s="25">
        <f t="shared" si="911"/>
        <v>483.41475221999997</v>
      </c>
      <c r="DV382" s="26">
        <f t="shared" si="912"/>
        <v>1</v>
      </c>
      <c r="DW382" s="23">
        <f t="shared" si="971"/>
        <v>0.10889635821294963</v>
      </c>
      <c r="DX382" s="27">
        <f t="shared" si="972"/>
        <v>104.50952932774194</v>
      </c>
      <c r="DY382" s="27">
        <f t="shared" ca="1" si="870"/>
        <v>0</v>
      </c>
      <c r="DZ382" s="43">
        <f t="shared" ca="1" si="871"/>
        <v>0</v>
      </c>
      <c r="EA382" s="25">
        <f t="shared" si="913"/>
        <v>483.41475221999997</v>
      </c>
      <c r="EB382" s="34">
        <f t="shared" si="973"/>
        <v>1</v>
      </c>
      <c r="EC382" s="23">
        <f t="shared" si="974"/>
        <v>0.10889635821294963</v>
      </c>
      <c r="ED382" s="27">
        <f t="shared" si="975"/>
        <v>183.38347731592921</v>
      </c>
      <c r="EE382" s="27">
        <f t="shared" ca="1" si="872"/>
        <v>0</v>
      </c>
      <c r="EF382" s="43">
        <f t="shared" ca="1" si="873"/>
        <v>0</v>
      </c>
      <c r="EG382" s="25">
        <f t="shared" si="914"/>
        <v>555.34505975000002</v>
      </c>
      <c r="EH382" s="26">
        <f t="shared" si="976"/>
        <v>1</v>
      </c>
      <c r="EI382" s="23">
        <f t="shared" si="977"/>
        <v>0.10889635821294963</v>
      </c>
      <c r="EJ382" s="27">
        <f t="shared" si="978"/>
        <v>220.65794457542654</v>
      </c>
      <c r="EK382" s="27">
        <f t="shared" ca="1" si="874"/>
        <v>0</v>
      </c>
      <c r="EL382" s="43">
        <f t="shared" ca="1" si="875"/>
        <v>0</v>
      </c>
      <c r="EM382" s="25">
        <f t="shared" si="915"/>
        <v>503.81913210000005</v>
      </c>
      <c r="EN382" s="26">
        <f t="shared" si="979"/>
        <v>1</v>
      </c>
      <c r="EO382" s="23">
        <f t="shared" si="980"/>
        <v>0.10889635821294963</v>
      </c>
      <c r="EP382" s="27">
        <f t="shared" si="981"/>
        <v>136.11088086289737</v>
      </c>
      <c r="EQ382" s="27">
        <f t="shared" ca="1" si="876"/>
        <v>0</v>
      </c>
      <c r="ER382" s="43">
        <f t="shared" ca="1" si="877"/>
        <v>0</v>
      </c>
      <c r="ES382" s="25">
        <f t="shared" si="916"/>
        <v>483.41475221999997</v>
      </c>
      <c r="ET382" s="26">
        <f t="shared" si="982"/>
        <v>0</v>
      </c>
      <c r="EU382" s="23">
        <f t="shared" si="983"/>
        <v>1.0793911082132235E-2</v>
      </c>
      <c r="EV382" s="27">
        <f t="shared" si="984"/>
        <v>70.033234867101257</v>
      </c>
      <c r="EW382" s="27">
        <f t="shared" ca="1" si="878"/>
        <v>-0.3448190734219424</v>
      </c>
      <c r="EX382" s="43">
        <f t="shared" ca="1" si="879"/>
        <v>-0.3448190734219424</v>
      </c>
      <c r="EY382" s="25">
        <f t="shared" si="917"/>
        <v>483.41475221999997</v>
      </c>
      <c r="EZ382" s="34">
        <f t="shared" si="985"/>
        <v>0.66666666666666663</v>
      </c>
      <c r="FA382" s="23">
        <f t="shared" si="986"/>
        <v>7.6195542502677169E-2</v>
      </c>
      <c r="FB382" s="27">
        <f t="shared" si="987"/>
        <v>138.13561636632821</v>
      </c>
      <c r="FC382" s="27">
        <f t="shared" ca="1" si="880"/>
        <v>-2.0600477024864339E-2</v>
      </c>
      <c r="FD382" s="43">
        <f t="shared" ca="1" si="881"/>
        <v>-2.0600477024864339E-2</v>
      </c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25">
        <f t="shared" si="918"/>
        <v>483.41475221999997</v>
      </c>
      <c r="FT382" s="26">
        <f t="shared" si="988"/>
        <v>1</v>
      </c>
      <c r="FU382" s="23">
        <f t="shared" si="989"/>
        <v>0.10889635821294963</v>
      </c>
      <c r="FV382" s="27">
        <f t="shared" si="990"/>
        <v>5.1535863856359896</v>
      </c>
      <c r="FW382" s="27">
        <f t="shared" ca="1" si="882"/>
        <v>-0.59704201055130568</v>
      </c>
      <c r="FX382" s="43">
        <f t="shared" ca="1" si="883"/>
        <v>-0.59704201055130568</v>
      </c>
      <c r="FY382" s="25">
        <f t="shared" si="919"/>
        <v>483.41475221999997</v>
      </c>
      <c r="FZ382" s="26">
        <f t="shared" si="991"/>
        <v>0</v>
      </c>
      <c r="GA382" s="23">
        <f t="shared" si="992"/>
        <v>1.0793911082132235E-2</v>
      </c>
      <c r="GB382" s="27">
        <f t="shared" si="993"/>
        <v>83.011640073540576</v>
      </c>
      <c r="GC382" s="27">
        <f t="shared" ca="1" si="884"/>
        <v>-5.5541241365764438E-2</v>
      </c>
      <c r="GD382" s="43">
        <f t="shared" ca="1" si="885"/>
        <v>-5.5541241365764438E-2</v>
      </c>
      <c r="GE382" s="47"/>
      <c r="GF382" s="47"/>
    </row>
    <row r="383" spans="1:188" x14ac:dyDescent="0.2">
      <c r="A383" s="30">
        <v>36311</v>
      </c>
      <c r="B383" s="34">
        <v>537.74717929999997</v>
      </c>
      <c r="C383" s="23">
        <v>1.0623436115692053E-2</v>
      </c>
      <c r="D383" s="24">
        <f t="shared" si="831"/>
        <v>-7.9233495532382126E-2</v>
      </c>
      <c r="E383" s="25" t="e">
        <f>#N/A</f>
        <v>#N/A</v>
      </c>
      <c r="F383" s="26">
        <v>1</v>
      </c>
      <c r="G383" s="23">
        <f t="shared" si="920"/>
        <v>-7.9233495532382126E-2</v>
      </c>
      <c r="H383" s="27">
        <f t="shared" si="921"/>
        <v>158.56329803807924</v>
      </c>
      <c r="I383" s="27">
        <f t="shared" ca="1" si="832"/>
        <v>-0.18640885579925226</v>
      </c>
      <c r="J383" s="43">
        <f t="shared" ca="1" si="833"/>
        <v>-0.18640885579925226</v>
      </c>
      <c r="K383" s="25" t="e">
        <f>#N/A</f>
        <v>#N/A</v>
      </c>
      <c r="L383" s="26">
        <v>0</v>
      </c>
      <c r="M383" s="23">
        <f t="shared" si="922"/>
        <v>1.0623436115692053E-2</v>
      </c>
      <c r="N383" s="27">
        <f t="shared" si="923"/>
        <v>19.006827033862351</v>
      </c>
      <c r="O383" s="27">
        <f t="shared" ca="1" si="834"/>
        <v>0</v>
      </c>
      <c r="P383" s="43">
        <f t="shared" ca="1" si="835"/>
        <v>0</v>
      </c>
      <c r="Q383" s="25">
        <f t="shared" si="886"/>
        <v>480.49373200000008</v>
      </c>
      <c r="R383" s="26">
        <f t="shared" si="924"/>
        <v>1</v>
      </c>
      <c r="S383" s="23">
        <f t="shared" si="925"/>
        <v>-7.9233495532382126E-2</v>
      </c>
      <c r="T383" s="27">
        <f t="shared" si="926"/>
        <v>82.085634896531857</v>
      </c>
      <c r="U383" s="27">
        <f t="shared" ca="1" si="836"/>
        <v>-0.33818120251458161</v>
      </c>
      <c r="V383" s="43">
        <f t="shared" ca="1" si="837"/>
        <v>-0.33818120251458161</v>
      </c>
      <c r="W383" s="25">
        <f t="shared" si="887"/>
        <v>560.88420074999999</v>
      </c>
      <c r="X383" s="26">
        <f t="shared" si="927"/>
        <v>1</v>
      </c>
      <c r="Y383" s="23">
        <f t="shared" si="928"/>
        <v>-7.9233495532382126E-2</v>
      </c>
      <c r="Z383" s="27">
        <f t="shared" si="929"/>
        <v>243.31128039654496</v>
      </c>
      <c r="AA383" s="27">
        <f t="shared" ca="1" si="838"/>
        <v>-0.12405609936603901</v>
      </c>
      <c r="AB383" s="43">
        <f t="shared" ca="1" si="839"/>
        <v>-0.12405609936603901</v>
      </c>
      <c r="AC383" s="25">
        <f t="shared" si="888"/>
        <v>522.36791228000004</v>
      </c>
      <c r="AD383" s="26">
        <f t="shared" si="930"/>
        <v>1</v>
      </c>
      <c r="AE383" s="23">
        <f t="shared" si="931"/>
        <v>-7.9233495532382126E-2</v>
      </c>
      <c r="AF383" s="27">
        <f t="shared" si="932"/>
        <v>211.71237259350514</v>
      </c>
      <c r="AG383" s="27">
        <f t="shared" ca="1" si="840"/>
        <v>-7.9233495532382237E-2</v>
      </c>
      <c r="AH383" s="43">
        <f t="shared" ca="1" si="841"/>
        <v>-7.9233495532382237E-2</v>
      </c>
      <c r="AI383" s="25">
        <f t="shared" si="889"/>
        <v>480.49373200000008</v>
      </c>
      <c r="AJ383" s="26">
        <f t="shared" si="933"/>
        <v>1</v>
      </c>
      <c r="AK383" s="23">
        <f t="shared" si="934"/>
        <v>-7.9233495532382126E-2</v>
      </c>
      <c r="AL383" s="27">
        <f t="shared" si="935"/>
        <v>82.085634896531857</v>
      </c>
      <c r="AM383" s="27">
        <f t="shared" ca="1" si="842"/>
        <v>-0.33818120251458161</v>
      </c>
      <c r="AN383" s="43">
        <f t="shared" ca="1" si="843"/>
        <v>-0.33818120251458161</v>
      </c>
      <c r="AO383" s="25">
        <f t="shared" si="890"/>
        <v>480.49373200000008</v>
      </c>
      <c r="AP383" s="34">
        <f t="shared" si="936"/>
        <v>1</v>
      </c>
      <c r="AQ383" s="23">
        <f t="shared" si="937"/>
        <v>-7.9233495532382126E-2</v>
      </c>
      <c r="AR383" s="27">
        <f t="shared" si="938"/>
        <v>174.85321421455464</v>
      </c>
      <c r="AS383" s="27">
        <f t="shared" ca="1" si="844"/>
        <v>-0.12475055707476757</v>
      </c>
      <c r="AT383" s="43">
        <f t="shared" ca="1" si="845"/>
        <v>-0.12475055707476757</v>
      </c>
      <c r="AU383" s="25">
        <f t="shared" si="891"/>
        <v>522.36791228000004</v>
      </c>
      <c r="AV383" s="26">
        <f t="shared" si="939"/>
        <v>1</v>
      </c>
      <c r="AW383" s="23">
        <f t="shared" si="940"/>
        <v>-7.9233495532382126E-2</v>
      </c>
      <c r="AX383" s="27">
        <f t="shared" si="941"/>
        <v>112.85190154774091</v>
      </c>
      <c r="AY383" s="27">
        <f t="shared" ca="1" si="846"/>
        <v>-7.9233495532382126E-2</v>
      </c>
      <c r="AZ383" s="43">
        <f t="shared" ca="1" si="847"/>
        <v>-7.9233495532382126E-2</v>
      </c>
      <c r="BA383" s="25">
        <f t="shared" si="892"/>
        <v>522.36791228000004</v>
      </c>
      <c r="BB383" s="26">
        <f t="shared" si="942"/>
        <v>1</v>
      </c>
      <c r="BC383" s="23">
        <f t="shared" si="943"/>
        <v>-7.9233495532382126E-2</v>
      </c>
      <c r="BD383" s="27">
        <f t="shared" si="944"/>
        <v>84.865115010159684</v>
      </c>
      <c r="BE383" s="27">
        <f t="shared" ca="1" si="848"/>
        <v>-7.9233495532382237E-2</v>
      </c>
      <c r="BF383" s="43">
        <f t="shared" ca="1" si="849"/>
        <v>-7.9233495532382237E-2</v>
      </c>
      <c r="BG383" s="25">
        <f t="shared" si="893"/>
        <v>480.49373200000008</v>
      </c>
      <c r="BH383" s="26">
        <f t="shared" si="945"/>
        <v>1</v>
      </c>
      <c r="BI383" s="23">
        <f t="shared" si="946"/>
        <v>-7.9233495532382126E-2</v>
      </c>
      <c r="BJ383" s="27">
        <f t="shared" si="947"/>
        <v>91.522027980265889</v>
      </c>
      <c r="BK383" s="27">
        <f t="shared" ca="1" si="850"/>
        <v>-0.10967395405478497</v>
      </c>
      <c r="BL383" s="43">
        <f t="shared" ca="1" si="851"/>
        <v>-0.10967395405478497</v>
      </c>
      <c r="BM383" s="25">
        <f t="shared" si="894"/>
        <v>509.47380663333337</v>
      </c>
      <c r="BN383" s="26">
        <f t="shared" si="948"/>
        <v>1</v>
      </c>
      <c r="BO383" s="23">
        <f t="shared" si="949"/>
        <v>-7.9233495532382126E-2</v>
      </c>
      <c r="BP383" s="27">
        <f t="shared" si="950"/>
        <v>27.833519145233929</v>
      </c>
      <c r="BQ383" s="27">
        <f t="shared" ca="1" si="852"/>
        <v>-0.43200619872650592</v>
      </c>
      <c r="BR383" s="43">
        <f t="shared" ca="1" si="853"/>
        <v>-0.43200619872650592</v>
      </c>
      <c r="BS383" s="25">
        <f t="shared" si="895"/>
        <v>480.49373200000008</v>
      </c>
      <c r="BT383" s="34">
        <f t="shared" si="951"/>
        <v>1</v>
      </c>
      <c r="BU383" s="23">
        <f t="shared" si="952"/>
        <v>-7.9233495532382126E-2</v>
      </c>
      <c r="BV383" s="27">
        <f t="shared" si="953"/>
        <v>74.63323716292787</v>
      </c>
      <c r="BW383" s="27">
        <f t="shared" ca="1" si="854"/>
        <v>-0.11844619802529943</v>
      </c>
      <c r="BX383" s="43">
        <f t="shared" ca="1" si="855"/>
        <v>-0.11844619802529943</v>
      </c>
      <c r="BY383" s="25">
        <f t="shared" si="896"/>
        <v>560.88420074999999</v>
      </c>
      <c r="BZ383" s="50">
        <f t="shared" si="897"/>
        <v>1</v>
      </c>
      <c r="CA383" s="23">
        <f t="shared" si="954"/>
        <v>-7.9233495532382126E-2</v>
      </c>
      <c r="CB383" s="27">
        <f t="shared" si="955"/>
        <v>106.9739737258389</v>
      </c>
      <c r="CC383" s="27">
        <f t="shared" ca="1" si="856"/>
        <v>-7.9233495532382014E-2</v>
      </c>
      <c r="CD383" s="43">
        <f t="shared" ca="1" si="857"/>
        <v>-7.9233495532382014E-2</v>
      </c>
      <c r="CE383" s="25">
        <f t="shared" si="898"/>
        <v>522.36791228000004</v>
      </c>
      <c r="CF383" s="34">
        <f t="shared" si="899"/>
        <v>1</v>
      </c>
      <c r="CG383" s="23">
        <f t="shared" si="956"/>
        <v>-7.9233495532382126E-2</v>
      </c>
      <c r="CH383" s="27">
        <f t="shared" si="957"/>
        <v>81.218890856877707</v>
      </c>
      <c r="CI383" s="27">
        <f t="shared" ca="1" si="858"/>
        <v>-7.9233495532382126E-2</v>
      </c>
      <c r="CJ383" s="43">
        <f t="shared" ca="1" si="859"/>
        <v>-7.9233495532382126E-2</v>
      </c>
      <c r="CK383" s="25">
        <f t="shared" si="900"/>
        <v>480.49373200000008</v>
      </c>
      <c r="CL383" s="34">
        <f t="shared" si="901"/>
        <v>1</v>
      </c>
      <c r="CM383" s="23">
        <f t="shared" si="958"/>
        <v>-7.9233495532382126E-2</v>
      </c>
      <c r="CN383" s="27">
        <f t="shared" si="959"/>
        <v>80.868492268912206</v>
      </c>
      <c r="CO383" s="27">
        <f t="shared" ca="1" si="860"/>
        <v>-0.13037401019852934</v>
      </c>
      <c r="CP383" s="43">
        <f t="shared" ca="1" si="861"/>
        <v>-0.13037401019852934</v>
      </c>
      <c r="CQ383" s="25">
        <f t="shared" si="902"/>
        <v>520.51126322499988</v>
      </c>
      <c r="CR383" s="34">
        <f t="shared" si="903"/>
        <v>1</v>
      </c>
      <c r="CS383" s="23">
        <f t="shared" si="960"/>
        <v>-7.9233495532382126E-2</v>
      </c>
      <c r="CT383" s="27">
        <f t="shared" si="961"/>
        <v>71.459466158444457</v>
      </c>
      <c r="CU383" s="27">
        <f t="shared" ca="1" si="862"/>
        <v>-0.13037401019852934</v>
      </c>
      <c r="CV383" s="43">
        <f t="shared" ca="1" si="863"/>
        <v>-0.13037401019852934</v>
      </c>
      <c r="CW383" s="25">
        <f t="shared" si="904"/>
        <v>480.49373200000008</v>
      </c>
      <c r="CX383" s="34">
        <f t="shared" si="962"/>
        <v>1</v>
      </c>
      <c r="CY383" s="23">
        <f t="shared" si="963"/>
        <v>-7.9233495532382126E-2</v>
      </c>
      <c r="CZ383" s="27">
        <f t="shared" si="964"/>
        <v>90.502349909275537</v>
      </c>
      <c r="DA383" s="27">
        <f t="shared" ca="1" si="864"/>
        <v>-7.9233495532382126E-2</v>
      </c>
      <c r="DB383" s="43">
        <f t="shared" ca="1" si="865"/>
        <v>-7.9233495532382126E-2</v>
      </c>
      <c r="DC383" s="25">
        <f t="shared" si="905"/>
        <v>480.49373200000008</v>
      </c>
      <c r="DD383" s="34">
        <f t="shared" si="906"/>
        <v>1</v>
      </c>
      <c r="DE383" s="23">
        <f t="shared" si="965"/>
        <v>-7.9233495532382126E-2</v>
      </c>
      <c r="DF383" s="27">
        <f t="shared" si="966"/>
        <v>107.99702202312363</v>
      </c>
      <c r="DG383" s="27">
        <f t="shared" ca="1" si="829"/>
        <v>-8.8232373739685177E-2</v>
      </c>
      <c r="DH383" s="43">
        <f t="shared" ca="1" si="830"/>
        <v>-8.8232373739685177E-2</v>
      </c>
      <c r="DI383" s="25">
        <f t="shared" si="907"/>
        <v>560.88420074999999</v>
      </c>
      <c r="DJ383" s="26">
        <f t="shared" si="908"/>
        <v>1</v>
      </c>
      <c r="DK383" s="23">
        <f t="shared" si="967"/>
        <v>-7.9233495532382126E-2</v>
      </c>
      <c r="DL383" s="27">
        <f t="shared" si="968"/>
        <v>220.29496480465488</v>
      </c>
      <c r="DM383" s="27">
        <f t="shared" ca="1" si="866"/>
        <v>-7.9233495532382126E-2</v>
      </c>
      <c r="DN383" s="43">
        <f t="shared" ca="1" si="867"/>
        <v>-7.9233495532382126E-2</v>
      </c>
      <c r="DO383" s="25">
        <f t="shared" si="909"/>
        <v>522.36791228000004</v>
      </c>
      <c r="DP383" s="26">
        <f t="shared" si="910"/>
        <v>1</v>
      </c>
      <c r="DQ383" s="23">
        <f t="shared" si="969"/>
        <v>-7.9233495532382126E-2</v>
      </c>
      <c r="DR383" s="27">
        <f t="shared" si="970"/>
        <v>186.82376753793594</v>
      </c>
      <c r="DS383" s="27">
        <f t="shared" ca="1" si="868"/>
        <v>-7.9233495532382126E-2</v>
      </c>
      <c r="DT383" s="43">
        <f t="shared" ca="1" si="869"/>
        <v>-7.9233495532382126E-2</v>
      </c>
      <c r="DU383" s="25">
        <f t="shared" si="911"/>
        <v>480.49373200000008</v>
      </c>
      <c r="DV383" s="26">
        <f t="shared" si="912"/>
        <v>1</v>
      </c>
      <c r="DW383" s="23">
        <f t="shared" si="971"/>
        <v>-7.9233495532382126E-2</v>
      </c>
      <c r="DX383" s="27">
        <f t="shared" si="972"/>
        <v>96.228874002660945</v>
      </c>
      <c r="DY383" s="27">
        <f t="shared" ca="1" si="870"/>
        <v>-7.9233495532382126E-2</v>
      </c>
      <c r="DZ383" s="43">
        <f t="shared" ca="1" si="871"/>
        <v>-7.9233495532382126E-2</v>
      </c>
      <c r="EA383" s="25">
        <f t="shared" si="913"/>
        <v>480.49373200000008</v>
      </c>
      <c r="EB383" s="34">
        <f t="shared" si="973"/>
        <v>1</v>
      </c>
      <c r="EC383" s="23">
        <f t="shared" si="974"/>
        <v>-7.9233495532382126E-2</v>
      </c>
      <c r="ED383" s="27">
        <f t="shared" si="975"/>
        <v>168.85336338530485</v>
      </c>
      <c r="EE383" s="27">
        <f t="shared" ca="1" si="872"/>
        <v>-7.9233495532382126E-2</v>
      </c>
      <c r="EF383" s="43">
        <f t="shared" ca="1" si="873"/>
        <v>-7.9233495532382126E-2</v>
      </c>
      <c r="EG383" s="25">
        <f t="shared" si="914"/>
        <v>560.88420074999999</v>
      </c>
      <c r="EH383" s="26">
        <f t="shared" si="976"/>
        <v>1</v>
      </c>
      <c r="EI383" s="23">
        <f t="shared" si="977"/>
        <v>-7.9233495532382126E-2</v>
      </c>
      <c r="EJ383" s="27">
        <f t="shared" si="978"/>
        <v>203.17444430972486</v>
      </c>
      <c r="EK383" s="27">
        <f t="shared" ca="1" si="874"/>
        <v>-7.9233495532382126E-2</v>
      </c>
      <c r="EL383" s="43">
        <f t="shared" ca="1" si="875"/>
        <v>-7.9233495532382126E-2</v>
      </c>
      <c r="EM383" s="25">
        <f t="shared" si="915"/>
        <v>522.36791228000004</v>
      </c>
      <c r="EN383" s="26">
        <f t="shared" si="979"/>
        <v>1</v>
      </c>
      <c r="EO383" s="23">
        <f t="shared" si="980"/>
        <v>-7.9233495532382126E-2</v>
      </c>
      <c r="EP383" s="27">
        <f t="shared" si="981"/>
        <v>125.3263399921384</v>
      </c>
      <c r="EQ383" s="27">
        <f t="shared" ca="1" si="876"/>
        <v>-7.9233495532382126E-2</v>
      </c>
      <c r="ER383" s="43">
        <f t="shared" ca="1" si="877"/>
        <v>-7.9233495532382126E-2</v>
      </c>
      <c r="ES383" s="25">
        <f t="shared" si="916"/>
        <v>480.49373200000008</v>
      </c>
      <c r="ET383" s="26">
        <f t="shared" si="982"/>
        <v>1</v>
      </c>
      <c r="EU383" s="23">
        <f t="shared" si="983"/>
        <v>-7.9233495532382126E-2</v>
      </c>
      <c r="EV383" s="27">
        <f t="shared" si="984"/>
        <v>64.484256865140523</v>
      </c>
      <c r="EW383" s="27">
        <f t="shared" ca="1" si="878"/>
        <v>-0.39673134844086688</v>
      </c>
      <c r="EX383" s="43">
        <f t="shared" ca="1" si="879"/>
        <v>-0.39673134844086688</v>
      </c>
      <c r="EY383" s="25">
        <f t="shared" si="917"/>
        <v>480.49373200000008</v>
      </c>
      <c r="EZ383" s="34">
        <f t="shared" si="985"/>
        <v>1</v>
      </c>
      <c r="FA383" s="23">
        <f t="shared" si="986"/>
        <v>-7.9233495532382126E-2</v>
      </c>
      <c r="FB383" s="27">
        <f t="shared" si="987"/>
        <v>127.19064862410389</v>
      </c>
      <c r="FC383" s="27">
        <f t="shared" ca="1" si="880"/>
        <v>-9.8201724752931985E-2</v>
      </c>
      <c r="FD383" s="43">
        <f t="shared" ca="1" si="881"/>
        <v>-9.8201724752931985E-2</v>
      </c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25">
        <f t="shared" si="918"/>
        <v>480.49373200000008</v>
      </c>
      <c r="FT383" s="26">
        <f t="shared" si="988"/>
        <v>1</v>
      </c>
      <c r="FU383" s="23">
        <f t="shared" si="989"/>
        <v>-7.9233495532382126E-2</v>
      </c>
      <c r="FV383" s="27">
        <f t="shared" si="990"/>
        <v>4.7452497217739547</v>
      </c>
      <c r="FW383" s="27">
        <f t="shared" ca="1" si="882"/>
        <v>-0.62896978060802655</v>
      </c>
      <c r="FX383" s="43">
        <f t="shared" ca="1" si="883"/>
        <v>-0.62896978060802655</v>
      </c>
      <c r="FY383" s="25">
        <f t="shared" si="919"/>
        <v>480.49373200000008</v>
      </c>
      <c r="FZ383" s="26">
        <f t="shared" si="991"/>
        <v>1</v>
      </c>
      <c r="GA383" s="23">
        <f t="shared" si="992"/>
        <v>-7.9233495532382126E-2</v>
      </c>
      <c r="GB383" s="27">
        <f t="shared" si="993"/>
        <v>76.434337660637979</v>
      </c>
      <c r="GC383" s="27">
        <f t="shared" ca="1" si="884"/>
        <v>-0.13037401019852946</v>
      </c>
      <c r="GD383" s="43">
        <f t="shared" ca="1" si="885"/>
        <v>-0.13037401019852946</v>
      </c>
      <c r="GE383" s="47"/>
      <c r="GF383" s="47"/>
    </row>
    <row r="384" spans="1:188" x14ac:dyDescent="0.2">
      <c r="A384" s="30">
        <v>36341</v>
      </c>
      <c r="B384" s="34">
        <v>585.18469979999998</v>
      </c>
      <c r="C384" s="23">
        <v>1.0430343613647475E-2</v>
      </c>
      <c r="D384" s="24">
        <f t="shared" si="831"/>
        <v>8.8215284665464466E-2</v>
      </c>
      <c r="E384" s="25" t="e">
        <f>#N/A</f>
        <v>#N/A</v>
      </c>
      <c r="F384" s="26">
        <v>1</v>
      </c>
      <c r="G384" s="23">
        <f t="shared" si="920"/>
        <v>8.8215284665464466E-2</v>
      </c>
      <c r="H384" s="27">
        <f t="shared" si="921"/>
        <v>172.55100451200329</v>
      </c>
      <c r="I384" s="27">
        <f t="shared" ca="1" si="832"/>
        <v>-0.11463768141228226</v>
      </c>
      <c r="J384" s="43">
        <f t="shared" ca="1" si="833"/>
        <v>-0.11463768141228226</v>
      </c>
      <c r="K384" s="25" t="e">
        <f>#N/A</f>
        <v>#N/A</v>
      </c>
      <c r="L384" s="26">
        <v>0</v>
      </c>
      <c r="M384" s="23">
        <f t="shared" si="922"/>
        <v>1.0430343613647475E-2</v>
      </c>
      <c r="N384" s="27">
        <f t="shared" si="923"/>
        <v>19.205074770830699</v>
      </c>
      <c r="O384" s="27">
        <f t="shared" ca="1" si="834"/>
        <v>0</v>
      </c>
      <c r="P384" s="43">
        <f t="shared" ca="1" si="835"/>
        <v>0</v>
      </c>
      <c r="Q384" s="25">
        <f t="shared" si="886"/>
        <v>499.08686419000003</v>
      </c>
      <c r="R384" s="26">
        <f t="shared" si="924"/>
        <v>1</v>
      </c>
      <c r="S384" s="23">
        <f t="shared" si="925"/>
        <v>8.8215284665464466E-2</v>
      </c>
      <c r="T384" s="27">
        <f t="shared" si="926"/>
        <v>89.326842545874797</v>
      </c>
      <c r="U384" s="27">
        <f t="shared" ca="1" si="836"/>
        <v>-0.27979866889745009</v>
      </c>
      <c r="V384" s="43">
        <f t="shared" ca="1" si="837"/>
        <v>-0.27979866889745009</v>
      </c>
      <c r="W384" s="25">
        <f t="shared" si="887"/>
        <v>561.46593955000003</v>
      </c>
      <c r="X384" s="26">
        <f t="shared" si="927"/>
        <v>0</v>
      </c>
      <c r="Y384" s="23">
        <f t="shared" si="928"/>
        <v>1.0430343613647475E-2</v>
      </c>
      <c r="Z384" s="27">
        <f t="shared" si="929"/>
        <v>245.84910065615745</v>
      </c>
      <c r="AA384" s="27">
        <f t="shared" ca="1" si="838"/>
        <v>-0.11491970349614811</v>
      </c>
      <c r="AB384" s="43">
        <f t="shared" ca="1" si="839"/>
        <v>-0.11491970349614811</v>
      </c>
      <c r="AC384" s="25">
        <f t="shared" si="888"/>
        <v>544.12729232000004</v>
      </c>
      <c r="AD384" s="26">
        <f t="shared" si="930"/>
        <v>1</v>
      </c>
      <c r="AE384" s="23">
        <f t="shared" si="931"/>
        <v>8.8215284665464466E-2</v>
      </c>
      <c r="AF384" s="27">
        <f t="shared" si="932"/>
        <v>230.38863980904208</v>
      </c>
      <c r="AG384" s="27">
        <f t="shared" ca="1" si="840"/>
        <v>0</v>
      </c>
      <c r="AH384" s="43">
        <f t="shared" ca="1" si="841"/>
        <v>0</v>
      </c>
      <c r="AI384" s="25">
        <f t="shared" si="889"/>
        <v>499.08686419000003</v>
      </c>
      <c r="AJ384" s="26">
        <f t="shared" si="933"/>
        <v>1</v>
      </c>
      <c r="AK384" s="23">
        <f t="shared" si="934"/>
        <v>8.8215284665464466E-2</v>
      </c>
      <c r="AL384" s="27">
        <f t="shared" si="935"/>
        <v>89.326842545874797</v>
      </c>
      <c r="AM384" s="27">
        <f t="shared" ca="1" si="842"/>
        <v>-0.27979866889745009</v>
      </c>
      <c r="AN384" s="43">
        <f t="shared" ca="1" si="843"/>
        <v>-0.27979866889745009</v>
      </c>
      <c r="AO384" s="25">
        <f t="shared" si="890"/>
        <v>499.08686419000003</v>
      </c>
      <c r="AP384" s="34">
        <f t="shared" si="936"/>
        <v>0.66666666666666663</v>
      </c>
      <c r="AQ384" s="23">
        <f t="shared" si="937"/>
        <v>6.2286970981525469E-2</v>
      </c>
      <c r="AR384" s="27">
        <f t="shared" si="938"/>
        <v>185.74429129436305</v>
      </c>
      <c r="AS384" s="27">
        <f t="shared" ca="1" si="844"/>
        <v>-7.0233920421687412E-2</v>
      </c>
      <c r="AT384" s="43">
        <f t="shared" ca="1" si="845"/>
        <v>-7.0233920421687412E-2</v>
      </c>
      <c r="AU384" s="25">
        <f t="shared" si="891"/>
        <v>544.12729232000004</v>
      </c>
      <c r="AV384" s="26">
        <f t="shared" si="939"/>
        <v>1</v>
      </c>
      <c r="AW384" s="23">
        <f t="shared" si="940"/>
        <v>8.8215284665464466E-2</v>
      </c>
      <c r="AX384" s="27">
        <f t="shared" si="941"/>
        <v>122.80716416781384</v>
      </c>
      <c r="AY384" s="27">
        <f t="shared" ca="1" si="846"/>
        <v>0</v>
      </c>
      <c r="AZ384" s="43">
        <f t="shared" ca="1" si="847"/>
        <v>0</v>
      </c>
      <c r="BA384" s="25">
        <f t="shared" si="892"/>
        <v>544.12729232000004</v>
      </c>
      <c r="BB384" s="26">
        <f t="shared" si="942"/>
        <v>1</v>
      </c>
      <c r="BC384" s="23">
        <f t="shared" si="943"/>
        <v>8.8215284665464466E-2</v>
      </c>
      <c r="BD384" s="27">
        <f t="shared" si="944"/>
        <v>92.351515288948306</v>
      </c>
      <c r="BE384" s="27">
        <f t="shared" ca="1" si="848"/>
        <v>0</v>
      </c>
      <c r="BF384" s="43">
        <f t="shared" ca="1" si="849"/>
        <v>0</v>
      </c>
      <c r="BG384" s="25">
        <f t="shared" si="893"/>
        <v>499.08686419000003</v>
      </c>
      <c r="BH384" s="26">
        <f t="shared" si="945"/>
        <v>1</v>
      </c>
      <c r="BI384" s="23">
        <f t="shared" si="946"/>
        <v>8.8215284665464466E-2</v>
      </c>
      <c r="BJ384" s="27">
        <f t="shared" si="947"/>
        <v>99.595669731705655</v>
      </c>
      <c r="BK384" s="27">
        <f t="shared" ca="1" si="850"/>
        <v>-3.1133588466650375E-2</v>
      </c>
      <c r="BL384" s="43">
        <f t="shared" ca="1" si="851"/>
        <v>-3.1133588466650375E-2</v>
      </c>
      <c r="BM384" s="25">
        <f t="shared" si="894"/>
        <v>532.83737686666666</v>
      </c>
      <c r="BN384" s="26">
        <f t="shared" si="948"/>
        <v>1</v>
      </c>
      <c r="BO384" s="23">
        <f t="shared" si="949"/>
        <v>8.8215284665464466E-2</v>
      </c>
      <c r="BP384" s="27">
        <f t="shared" si="950"/>
        <v>30.288860959872395</v>
      </c>
      <c r="BQ384" s="27">
        <f t="shared" ca="1" si="852"/>
        <v>-0.38190046385894538</v>
      </c>
      <c r="BR384" s="43">
        <f t="shared" ca="1" si="853"/>
        <v>-0.38190046385894538</v>
      </c>
      <c r="BS384" s="25">
        <f t="shared" si="895"/>
        <v>499.08686419000003</v>
      </c>
      <c r="BT384" s="34">
        <f t="shared" si="951"/>
        <v>1</v>
      </c>
      <c r="BU384" s="23">
        <f t="shared" si="952"/>
        <v>8.8215284665464466E-2</v>
      </c>
      <c r="BV384" s="27">
        <f t="shared" si="953"/>
        <v>81.217029424760668</v>
      </c>
      <c r="BW384" s="27">
        <f t="shared" ca="1" si="854"/>
        <v>-4.0679678436178812E-2</v>
      </c>
      <c r="BX384" s="43">
        <f t="shared" ca="1" si="855"/>
        <v>-4.0679678436178812E-2</v>
      </c>
      <c r="BY384" s="25">
        <f t="shared" si="896"/>
        <v>561.46593955000003</v>
      </c>
      <c r="BZ384" s="50">
        <f t="shared" si="897"/>
        <v>0</v>
      </c>
      <c r="CA384" s="23">
        <f t="shared" si="954"/>
        <v>1.0430343613647475E-2</v>
      </c>
      <c r="CB384" s="27">
        <f t="shared" si="955"/>
        <v>108.0897490295167</v>
      </c>
      <c r="CC384" s="27">
        <f t="shared" ca="1" si="856"/>
        <v>-6.962958450284773E-2</v>
      </c>
      <c r="CD384" s="43">
        <f t="shared" ca="1" si="857"/>
        <v>-6.962958450284773E-2</v>
      </c>
      <c r="CE384" s="25">
        <f t="shared" si="898"/>
        <v>544.12729232000004</v>
      </c>
      <c r="CF384" s="34">
        <f t="shared" si="899"/>
        <v>1</v>
      </c>
      <c r="CG384" s="23">
        <f t="shared" si="956"/>
        <v>8.8215284665464466E-2</v>
      </c>
      <c r="CH384" s="27">
        <f t="shared" si="957"/>
        <v>88.383638434030459</v>
      </c>
      <c r="CI384" s="27">
        <f t="shared" ca="1" si="858"/>
        <v>0</v>
      </c>
      <c r="CJ384" s="43">
        <f t="shared" ca="1" si="859"/>
        <v>0</v>
      </c>
      <c r="CK384" s="25">
        <f t="shared" si="900"/>
        <v>499.08686419000003</v>
      </c>
      <c r="CL384" s="34">
        <f t="shared" si="901"/>
        <v>1</v>
      </c>
      <c r="CM384" s="23">
        <f t="shared" si="958"/>
        <v>8.8215284665464466E-2</v>
      </c>
      <c r="CN384" s="27">
        <f t="shared" si="959"/>
        <v>88.00232933488121</v>
      </c>
      <c r="CO384" s="27">
        <f t="shared" ca="1" si="860"/>
        <v>-5.3659705955706349E-2</v>
      </c>
      <c r="CP384" s="43">
        <f t="shared" ca="1" si="861"/>
        <v>-5.3659705955706349E-2</v>
      </c>
      <c r="CQ384" s="25">
        <f t="shared" si="902"/>
        <v>523.63661157500007</v>
      </c>
      <c r="CR384" s="34">
        <f t="shared" si="903"/>
        <v>1</v>
      </c>
      <c r="CS384" s="23">
        <f t="shared" si="960"/>
        <v>8.8215284665464466E-2</v>
      </c>
      <c r="CT384" s="27">
        <f t="shared" si="961"/>
        <v>77.763283307653765</v>
      </c>
      <c r="CU384" s="27">
        <f t="shared" ca="1" si="862"/>
        <v>-5.3659705955706238E-2</v>
      </c>
      <c r="CV384" s="43">
        <f t="shared" ca="1" si="863"/>
        <v>-5.3659705955706238E-2</v>
      </c>
      <c r="CW384" s="25">
        <f t="shared" si="904"/>
        <v>499.08686419000003</v>
      </c>
      <c r="CX384" s="34">
        <f t="shared" si="962"/>
        <v>0.75</v>
      </c>
      <c r="CY384" s="23">
        <f t="shared" si="963"/>
        <v>6.8769049402510218E-2</v>
      </c>
      <c r="CZ384" s="27">
        <f t="shared" si="964"/>
        <v>96.726110481229767</v>
      </c>
      <c r="DA384" s="27">
        <f t="shared" ca="1" si="864"/>
        <v>-1.59132582984719E-2</v>
      </c>
      <c r="DB384" s="43">
        <f t="shared" ca="1" si="865"/>
        <v>-1.59132582984719E-2</v>
      </c>
      <c r="DC384" s="25">
        <f t="shared" si="905"/>
        <v>499.08686419000003</v>
      </c>
      <c r="DD384" s="34">
        <f t="shared" si="906"/>
        <v>0.83333333333333326</v>
      </c>
      <c r="DE384" s="23">
        <f t="shared" si="965"/>
        <v>7.3090435016500047E-2</v>
      </c>
      <c r="DF384" s="27">
        <f t="shared" si="966"/>
        <v>115.89057134328027</v>
      </c>
      <c r="DG384" s="27">
        <f t="shared" ca="1" si="829"/>
        <v>-2.1590881302357201E-2</v>
      </c>
      <c r="DH384" s="43">
        <f t="shared" ca="1" si="830"/>
        <v>-2.1590881302357201E-2</v>
      </c>
      <c r="DI384" s="25">
        <f t="shared" si="907"/>
        <v>561.46593955000003</v>
      </c>
      <c r="DJ384" s="26">
        <f t="shared" si="908"/>
        <v>0</v>
      </c>
      <c r="DK384" s="23">
        <f t="shared" si="967"/>
        <v>1.0430343613647475E-2</v>
      </c>
      <c r="DL384" s="27">
        <f t="shared" si="968"/>
        <v>222.59271698392382</v>
      </c>
      <c r="DM384" s="27">
        <f t="shared" ca="1" si="866"/>
        <v>-6.962958450284773E-2</v>
      </c>
      <c r="DN384" s="43">
        <f t="shared" ca="1" si="867"/>
        <v>-6.962958450284773E-2</v>
      </c>
      <c r="DO384" s="25">
        <f t="shared" si="909"/>
        <v>544.12729232000004</v>
      </c>
      <c r="DP384" s="26">
        <f t="shared" si="910"/>
        <v>1</v>
      </c>
      <c r="DQ384" s="23">
        <f t="shared" si="969"/>
        <v>8.8215284665464466E-2</v>
      </c>
      <c r="DR384" s="27">
        <f t="shared" si="970"/>
        <v>203.30447937356951</v>
      </c>
      <c r="DS384" s="27">
        <f t="shared" ca="1" si="868"/>
        <v>0</v>
      </c>
      <c r="DT384" s="43">
        <f t="shared" ca="1" si="869"/>
        <v>0</v>
      </c>
      <c r="DU384" s="25">
        <f t="shared" si="911"/>
        <v>499.08686419000003</v>
      </c>
      <c r="DV384" s="26">
        <f t="shared" si="912"/>
        <v>1</v>
      </c>
      <c r="DW384" s="23">
        <f t="shared" si="971"/>
        <v>8.8215284665464466E-2</v>
      </c>
      <c r="DX384" s="27">
        <f t="shared" si="972"/>
        <v>104.71773151584279</v>
      </c>
      <c r="DY384" s="27">
        <f t="shared" ca="1" si="870"/>
        <v>0</v>
      </c>
      <c r="DZ384" s="43">
        <f t="shared" ca="1" si="871"/>
        <v>0</v>
      </c>
      <c r="EA384" s="25">
        <f t="shared" si="913"/>
        <v>499.08686419000003</v>
      </c>
      <c r="EB384" s="34">
        <f t="shared" si="973"/>
        <v>0.66666666666666663</v>
      </c>
      <c r="EC384" s="23">
        <f t="shared" si="974"/>
        <v>6.2286970981525469E-2</v>
      </c>
      <c r="ED384" s="27">
        <f t="shared" si="975"/>
        <v>179.3707279306183</v>
      </c>
      <c r="EE384" s="27">
        <f t="shared" ca="1" si="872"/>
        <v>-2.1881738987846955E-2</v>
      </c>
      <c r="EF384" s="43">
        <f t="shared" ca="1" si="873"/>
        <v>-2.1881738987846955E-2</v>
      </c>
      <c r="EG384" s="25">
        <f t="shared" si="914"/>
        <v>561.46593955000003</v>
      </c>
      <c r="EH384" s="26">
        <f t="shared" si="976"/>
        <v>0</v>
      </c>
      <c r="EI384" s="23">
        <f t="shared" si="977"/>
        <v>1.0430343613647475E-2</v>
      </c>
      <c r="EJ384" s="27">
        <f t="shared" si="978"/>
        <v>205.29362357738717</v>
      </c>
      <c r="EK384" s="27">
        <f t="shared" ca="1" si="874"/>
        <v>-6.9629584502847841E-2</v>
      </c>
      <c r="EL384" s="43">
        <f t="shared" ca="1" si="875"/>
        <v>-6.9629584502847841E-2</v>
      </c>
      <c r="EM384" s="25">
        <f t="shared" si="915"/>
        <v>544.12729232000004</v>
      </c>
      <c r="EN384" s="26">
        <f t="shared" si="979"/>
        <v>1</v>
      </c>
      <c r="EO384" s="23">
        <f t="shared" si="980"/>
        <v>8.8215284665464466E-2</v>
      </c>
      <c r="EP384" s="27">
        <f t="shared" si="981"/>
        <v>136.38203875062567</v>
      </c>
      <c r="EQ384" s="27">
        <f t="shared" ca="1" si="876"/>
        <v>0</v>
      </c>
      <c r="ER384" s="43">
        <f t="shared" ca="1" si="877"/>
        <v>0</v>
      </c>
      <c r="ES384" s="25">
        <f t="shared" si="916"/>
        <v>499.08686419000003</v>
      </c>
      <c r="ET384" s="26">
        <f t="shared" si="982"/>
        <v>0</v>
      </c>
      <c r="EU384" s="23">
        <f t="shared" si="983"/>
        <v>1.0430343613647475E-2</v>
      </c>
      <c r="EV384" s="27">
        <f t="shared" si="984"/>
        <v>65.156849821914648</v>
      </c>
      <c r="EW384" s="27">
        <f t="shared" ca="1" si="878"/>
        <v>-0.39043904911376326</v>
      </c>
      <c r="EX384" s="43">
        <f t="shared" ca="1" si="879"/>
        <v>-0.39043904911376326</v>
      </c>
      <c r="EY384" s="25">
        <f t="shared" si="917"/>
        <v>499.08686419000003</v>
      </c>
      <c r="EZ384" s="34">
        <f t="shared" si="985"/>
        <v>0.33333333333333331</v>
      </c>
      <c r="FA384" s="23">
        <f t="shared" si="986"/>
        <v>3.6358657297586472E-2</v>
      </c>
      <c r="FB384" s="27">
        <f t="shared" si="987"/>
        <v>131.8151298288854</v>
      </c>
      <c r="FC384" s="27">
        <f t="shared" ca="1" si="880"/>
        <v>-6.5413550311669399E-2</v>
      </c>
      <c r="FD384" s="43">
        <f t="shared" ca="1" si="881"/>
        <v>-6.5413550311669399E-2</v>
      </c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25">
        <f t="shared" si="918"/>
        <v>499.08686419000003</v>
      </c>
      <c r="FT384" s="26">
        <f t="shared" si="988"/>
        <v>1</v>
      </c>
      <c r="FU384" s="23">
        <f t="shared" si="989"/>
        <v>8.8215284665464466E-2</v>
      </c>
      <c r="FV384" s="27">
        <f t="shared" si="990"/>
        <v>5.1638532767889602</v>
      </c>
      <c r="FW384" s="27">
        <f t="shared" ca="1" si="882"/>
        <v>-0.59623924418487384</v>
      </c>
      <c r="FX384" s="43">
        <f t="shared" ca="1" si="883"/>
        <v>-0.59623924418487384</v>
      </c>
      <c r="FY384" s="25">
        <f t="shared" si="919"/>
        <v>499.08686419000003</v>
      </c>
      <c r="FZ384" s="26">
        <f t="shared" si="991"/>
        <v>1</v>
      </c>
      <c r="GA384" s="23">
        <f t="shared" si="992"/>
        <v>8.8215284665464466E-2</v>
      </c>
      <c r="GB384" s="27">
        <f t="shared" si="993"/>
        <v>83.177014515587388</v>
      </c>
      <c r="GC384" s="27">
        <f t="shared" ca="1" si="884"/>
        <v>-5.365970595570646E-2</v>
      </c>
      <c r="GD384" s="43">
        <f t="shared" ca="1" si="885"/>
        <v>-5.365970595570646E-2</v>
      </c>
      <c r="GE384" s="47"/>
      <c r="GF384" s="47"/>
    </row>
    <row r="385" spans="1:188" x14ac:dyDescent="0.2">
      <c r="A385" s="30">
        <v>36372</v>
      </c>
      <c r="B385" s="34">
        <v>590.36032590000002</v>
      </c>
      <c r="C385" s="23">
        <v>9.5638729880933582E-3</v>
      </c>
      <c r="D385" s="24">
        <f t="shared" si="831"/>
        <v>8.844431684165599E-3</v>
      </c>
      <c r="E385" s="25" t="e">
        <f>#N/A</f>
        <v>#N/A</v>
      </c>
      <c r="F385" s="26">
        <v>1</v>
      </c>
      <c r="G385" s="23">
        <f t="shared" si="920"/>
        <v>8.844431684165599E-3</v>
      </c>
      <c r="H385" s="27">
        <f t="shared" si="921"/>
        <v>174.07712008344384</v>
      </c>
      <c r="I385" s="27">
        <f t="shared" ca="1" si="832"/>
        <v>-0.10680715486979875</v>
      </c>
      <c r="J385" s="43">
        <f t="shared" ca="1" si="833"/>
        <v>-0.10680715486979875</v>
      </c>
      <c r="K385" s="25" t="e">
        <f>#N/A</f>
        <v>#N/A</v>
      </c>
      <c r="L385" s="26">
        <v>0</v>
      </c>
      <c r="M385" s="23">
        <f t="shared" si="922"/>
        <v>9.5638729880933582E-3</v>
      </c>
      <c r="N385" s="27">
        <f t="shared" si="923"/>
        <v>19.38874966666576</v>
      </c>
      <c r="O385" s="27">
        <f t="shared" ca="1" si="834"/>
        <v>0</v>
      </c>
      <c r="P385" s="43">
        <f t="shared" ca="1" si="835"/>
        <v>0</v>
      </c>
      <c r="Q385" s="25">
        <f t="shared" si="886"/>
        <v>516.66449995000005</v>
      </c>
      <c r="R385" s="26">
        <f t="shared" si="924"/>
        <v>1</v>
      </c>
      <c r="S385" s="23">
        <f t="shared" si="925"/>
        <v>8.844431684165599E-3</v>
      </c>
      <c r="T385" s="27">
        <f t="shared" si="926"/>
        <v>90.116887702333997</v>
      </c>
      <c r="U385" s="27">
        <f t="shared" ca="1" si="836"/>
        <v>-0.27342889742566845</v>
      </c>
      <c r="V385" s="43">
        <f t="shared" ca="1" si="837"/>
        <v>-0.27342889742566845</v>
      </c>
      <c r="W385" s="25">
        <f t="shared" si="887"/>
        <v>587.77251285</v>
      </c>
      <c r="X385" s="26">
        <f t="shared" si="927"/>
        <v>1</v>
      </c>
      <c r="Y385" s="23">
        <f t="shared" si="928"/>
        <v>8.844431684165599E-3</v>
      </c>
      <c r="Z385" s="27">
        <f t="shared" si="929"/>
        <v>248.02349623152438</v>
      </c>
      <c r="AA385" s="27">
        <f t="shared" ca="1" si="838"/>
        <v>-0.10709167127871877</v>
      </c>
      <c r="AB385" s="43">
        <f t="shared" ca="1" si="839"/>
        <v>-0.10709167127871877</v>
      </c>
      <c r="AC385" s="25">
        <f t="shared" si="888"/>
        <v>564.79646490000005</v>
      </c>
      <c r="AD385" s="26">
        <f t="shared" si="930"/>
        <v>1</v>
      </c>
      <c r="AE385" s="23">
        <f t="shared" si="931"/>
        <v>8.844431684165599E-3</v>
      </c>
      <c r="AF385" s="27">
        <f t="shared" si="932"/>
        <v>232.42629639464099</v>
      </c>
      <c r="AG385" s="27">
        <f t="shared" ca="1" si="840"/>
        <v>0</v>
      </c>
      <c r="AH385" s="43">
        <f t="shared" ca="1" si="841"/>
        <v>0</v>
      </c>
      <c r="AI385" s="25">
        <f t="shared" si="889"/>
        <v>516.66449995000005</v>
      </c>
      <c r="AJ385" s="26">
        <f t="shared" si="933"/>
        <v>1</v>
      </c>
      <c r="AK385" s="23">
        <f t="shared" si="934"/>
        <v>8.844431684165599E-3</v>
      </c>
      <c r="AL385" s="27">
        <f t="shared" si="935"/>
        <v>90.116887702333997</v>
      </c>
      <c r="AM385" s="27">
        <f t="shared" ca="1" si="842"/>
        <v>-0.27342889742566845</v>
      </c>
      <c r="AN385" s="43">
        <f t="shared" ca="1" si="843"/>
        <v>-0.27342889742566845</v>
      </c>
      <c r="AO385" s="25">
        <f t="shared" si="890"/>
        <v>516.66449995000005</v>
      </c>
      <c r="AP385" s="34">
        <f t="shared" si="936"/>
        <v>1</v>
      </c>
      <c r="AQ385" s="23">
        <f t="shared" si="937"/>
        <v>8.844431684165599E-3</v>
      </c>
      <c r="AR385" s="27">
        <f t="shared" si="938"/>
        <v>187.38709398943979</v>
      </c>
      <c r="AS385" s="27">
        <f t="shared" ca="1" si="844"/>
        <v>-6.2010667848602541E-2</v>
      </c>
      <c r="AT385" s="43">
        <f t="shared" ca="1" si="845"/>
        <v>-6.2010667848602541E-2</v>
      </c>
      <c r="AU385" s="25">
        <f t="shared" si="891"/>
        <v>564.79646490000005</v>
      </c>
      <c r="AV385" s="26">
        <f t="shared" si="939"/>
        <v>1</v>
      </c>
      <c r="AW385" s="23">
        <f t="shared" si="940"/>
        <v>8.844431684165599E-3</v>
      </c>
      <c r="AX385" s="27">
        <f t="shared" si="941"/>
        <v>123.89332374162218</v>
      </c>
      <c r="AY385" s="27">
        <f t="shared" ca="1" si="846"/>
        <v>0</v>
      </c>
      <c r="AZ385" s="43">
        <f t="shared" ca="1" si="847"/>
        <v>0</v>
      </c>
      <c r="BA385" s="25">
        <f t="shared" si="892"/>
        <v>564.79646490000005</v>
      </c>
      <c r="BB385" s="26">
        <f t="shared" si="942"/>
        <v>1</v>
      </c>
      <c r="BC385" s="23">
        <f t="shared" si="943"/>
        <v>8.844431684165599E-3</v>
      </c>
      <c r="BD385" s="27">
        <f t="shared" si="944"/>
        <v>93.168311956850587</v>
      </c>
      <c r="BE385" s="27">
        <f t="shared" ca="1" si="848"/>
        <v>0</v>
      </c>
      <c r="BF385" s="43">
        <f t="shared" ca="1" si="849"/>
        <v>0</v>
      </c>
      <c r="BG385" s="25">
        <f t="shared" si="893"/>
        <v>516.66449995000005</v>
      </c>
      <c r="BH385" s="26">
        <f t="shared" si="945"/>
        <v>1</v>
      </c>
      <c r="BI385" s="23">
        <f t="shared" si="946"/>
        <v>8.844431684165599E-3</v>
      </c>
      <c r="BJ385" s="27">
        <f t="shared" si="947"/>
        <v>100.47653682868645</v>
      </c>
      <c r="BK385" s="27">
        <f t="shared" ca="1" si="850"/>
        <v>-2.2564515678760944E-2</v>
      </c>
      <c r="BL385" s="43">
        <f t="shared" ca="1" si="851"/>
        <v>-2.2564515678760944E-2</v>
      </c>
      <c r="BM385" s="25">
        <f t="shared" si="894"/>
        <v>551.83279791666666</v>
      </c>
      <c r="BN385" s="26">
        <f t="shared" si="948"/>
        <v>1</v>
      </c>
      <c r="BO385" s="23">
        <f t="shared" si="949"/>
        <v>8.844431684165599E-3</v>
      </c>
      <c r="BP385" s="27">
        <f t="shared" si="950"/>
        <v>30.556748721423176</v>
      </c>
      <c r="BQ385" s="27">
        <f t="shared" ca="1" si="852"/>
        <v>-0.37643372473753145</v>
      </c>
      <c r="BR385" s="43">
        <f t="shared" ca="1" si="853"/>
        <v>-0.37643372473753145</v>
      </c>
      <c r="BS385" s="25">
        <f t="shared" si="895"/>
        <v>516.66449995000005</v>
      </c>
      <c r="BT385" s="34">
        <f t="shared" si="951"/>
        <v>1</v>
      </c>
      <c r="BU385" s="23">
        <f t="shared" si="952"/>
        <v>8.844431684165599E-3</v>
      </c>
      <c r="BV385" s="27">
        <f t="shared" si="953"/>
        <v>81.935347893098836</v>
      </c>
      <c r="BW385" s="27">
        <f t="shared" ca="1" si="854"/>
        <v>-3.2195035388875803E-2</v>
      </c>
      <c r="BX385" s="43">
        <f t="shared" ca="1" si="855"/>
        <v>-3.2195035388875803E-2</v>
      </c>
      <c r="BY385" s="25">
        <f t="shared" si="896"/>
        <v>587.77251285</v>
      </c>
      <c r="BZ385" s="50">
        <f t="shared" si="897"/>
        <v>0.5</v>
      </c>
      <c r="CA385" s="23">
        <f t="shared" si="954"/>
        <v>9.5638729880933582E-3</v>
      </c>
      <c r="CB385" s="27">
        <f t="shared" si="955"/>
        <v>109.12350566054988</v>
      </c>
      <c r="CC385" s="27">
        <f t="shared" ca="1" si="856"/>
        <v>-6.0731640017153365E-2</v>
      </c>
      <c r="CD385" s="43">
        <f t="shared" ca="1" si="857"/>
        <v>-6.0731640017153365E-2</v>
      </c>
      <c r="CE385" s="25">
        <f t="shared" si="898"/>
        <v>564.79646490000005</v>
      </c>
      <c r="CF385" s="34">
        <f t="shared" si="899"/>
        <v>1</v>
      </c>
      <c r="CG385" s="23">
        <f t="shared" si="956"/>
        <v>8.844431684165599E-3</v>
      </c>
      <c r="CH385" s="27">
        <f t="shared" si="957"/>
        <v>89.165341486158241</v>
      </c>
      <c r="CI385" s="27">
        <f t="shared" ca="1" si="858"/>
        <v>0</v>
      </c>
      <c r="CJ385" s="43">
        <f t="shared" ca="1" si="859"/>
        <v>0</v>
      </c>
      <c r="CK385" s="25">
        <f t="shared" si="900"/>
        <v>516.66449995000005</v>
      </c>
      <c r="CL385" s="34">
        <f t="shared" si="901"/>
        <v>1</v>
      </c>
      <c r="CM385" s="23">
        <f t="shared" si="958"/>
        <v>8.844431684165599E-3</v>
      </c>
      <c r="CN385" s="27">
        <f t="shared" si="959"/>
        <v>88.780659924731012</v>
      </c>
      <c r="CO385" s="27">
        <f t="shared" ca="1" si="860"/>
        <v>-4.52898638750584E-2</v>
      </c>
      <c r="CP385" s="43">
        <f t="shared" ca="1" si="861"/>
        <v>-4.52898638750584E-2</v>
      </c>
      <c r="CQ385" s="25">
        <f t="shared" si="902"/>
        <v>528.00468732500008</v>
      </c>
      <c r="CR385" s="34">
        <f t="shared" si="903"/>
        <v>1</v>
      </c>
      <c r="CS385" s="23">
        <f t="shared" si="960"/>
        <v>8.844431684165599E-3</v>
      </c>
      <c r="CT385" s="27">
        <f t="shared" si="961"/>
        <v>78.45105535440473</v>
      </c>
      <c r="CU385" s="27">
        <f t="shared" ca="1" si="862"/>
        <v>-4.5289863875058178E-2</v>
      </c>
      <c r="CV385" s="43">
        <f t="shared" ca="1" si="863"/>
        <v>-4.5289863875058178E-2</v>
      </c>
      <c r="CW385" s="25">
        <f t="shared" si="904"/>
        <v>516.66449995000005</v>
      </c>
      <c r="CX385" s="34">
        <f t="shared" si="962"/>
        <v>0.75</v>
      </c>
      <c r="CY385" s="23">
        <f t="shared" si="963"/>
        <v>9.0242920101475388E-3</v>
      </c>
      <c r="CZ385" s="27">
        <f t="shared" si="964"/>
        <v>97.598995147218176</v>
      </c>
      <c r="DA385" s="27">
        <f t="shared" ca="1" si="864"/>
        <v>-7.0325721780427619E-3</v>
      </c>
      <c r="DB385" s="43">
        <f t="shared" ca="1" si="865"/>
        <v>-7.0325721780427619E-3</v>
      </c>
      <c r="DC385" s="25">
        <f t="shared" si="905"/>
        <v>516.66449995000005</v>
      </c>
      <c r="DD385" s="34">
        <f t="shared" si="906"/>
        <v>1</v>
      </c>
      <c r="DE385" s="23">
        <f t="shared" si="965"/>
        <v>8.9043851261595783E-3</v>
      </c>
      <c r="DF385" s="27">
        <f t="shared" si="966"/>
        <v>116.92250562301152</v>
      </c>
      <c r="DG385" s="27">
        <f t="shared" ca="1" si="829"/>
        <v>-1.2878749698526981E-2</v>
      </c>
      <c r="DH385" s="43">
        <f t="shared" ca="1" si="830"/>
        <v>-1.2878749698526981E-2</v>
      </c>
      <c r="DI385" s="25">
        <f t="shared" si="907"/>
        <v>587.77251285</v>
      </c>
      <c r="DJ385" s="26">
        <f t="shared" si="908"/>
        <v>1</v>
      </c>
      <c r="DK385" s="23">
        <f t="shared" si="967"/>
        <v>8.844431684165599E-3</v>
      </c>
      <c r="DL385" s="27">
        <f t="shared" si="968"/>
        <v>224.56142306268094</v>
      </c>
      <c r="DM385" s="27">
        <f t="shared" ca="1" si="866"/>
        <v>-6.1400986922014456E-2</v>
      </c>
      <c r="DN385" s="43">
        <f t="shared" ca="1" si="867"/>
        <v>-6.1400986922014456E-2</v>
      </c>
      <c r="DO385" s="25">
        <f t="shared" si="909"/>
        <v>564.79646490000005</v>
      </c>
      <c r="DP385" s="26">
        <f t="shared" si="910"/>
        <v>1</v>
      </c>
      <c r="DQ385" s="23">
        <f t="shared" si="969"/>
        <v>8.844431684165599E-3</v>
      </c>
      <c r="DR385" s="27">
        <f t="shared" si="970"/>
        <v>205.10259195247389</v>
      </c>
      <c r="DS385" s="27">
        <f t="shared" ca="1" si="868"/>
        <v>0</v>
      </c>
      <c r="DT385" s="43">
        <f t="shared" ca="1" si="869"/>
        <v>0</v>
      </c>
      <c r="DU385" s="25">
        <f t="shared" si="911"/>
        <v>516.66449995000005</v>
      </c>
      <c r="DV385" s="26">
        <f t="shared" si="912"/>
        <v>1</v>
      </c>
      <c r="DW385" s="23">
        <f t="shared" si="971"/>
        <v>8.844431684165599E-3</v>
      </c>
      <c r="DX385" s="27">
        <f t="shared" si="972"/>
        <v>105.64390033835545</v>
      </c>
      <c r="DY385" s="27">
        <f t="shared" ca="1" si="870"/>
        <v>0</v>
      </c>
      <c r="DZ385" s="43">
        <f t="shared" ca="1" si="871"/>
        <v>0</v>
      </c>
      <c r="EA385" s="25">
        <f t="shared" si="913"/>
        <v>516.66449995000005</v>
      </c>
      <c r="EB385" s="34">
        <f t="shared" si="973"/>
        <v>1</v>
      </c>
      <c r="EC385" s="23">
        <f t="shared" si="974"/>
        <v>8.844431684165599E-3</v>
      </c>
      <c r="ED385" s="27">
        <f t="shared" si="975"/>
        <v>180.95716007993971</v>
      </c>
      <c r="EE385" s="27">
        <f t="shared" ca="1" si="872"/>
        <v>-1.3230838849290105E-2</v>
      </c>
      <c r="EF385" s="43">
        <f t="shared" ca="1" si="873"/>
        <v>-1.3230838849290105E-2</v>
      </c>
      <c r="EG385" s="25">
        <f t="shared" si="914"/>
        <v>587.77251285</v>
      </c>
      <c r="EH385" s="26">
        <f t="shared" si="976"/>
        <v>1</v>
      </c>
      <c r="EI385" s="23">
        <f t="shared" si="977"/>
        <v>8.844431684165599E-3</v>
      </c>
      <c r="EJ385" s="27">
        <f t="shared" si="978"/>
        <v>207.10932900631218</v>
      </c>
      <c r="EK385" s="27">
        <f t="shared" ca="1" si="874"/>
        <v>-6.1400986922014456E-2</v>
      </c>
      <c r="EL385" s="43">
        <f t="shared" ca="1" si="875"/>
        <v>-6.1400986922014456E-2</v>
      </c>
      <c r="EM385" s="25">
        <f t="shared" si="915"/>
        <v>564.79646490000005</v>
      </c>
      <c r="EN385" s="26">
        <f t="shared" si="979"/>
        <v>1</v>
      </c>
      <c r="EO385" s="23">
        <f t="shared" si="980"/>
        <v>8.844431684165599E-3</v>
      </c>
      <c r="EP385" s="27">
        <f t="shared" si="981"/>
        <v>137.58826037530281</v>
      </c>
      <c r="EQ385" s="27">
        <f t="shared" ca="1" si="876"/>
        <v>0</v>
      </c>
      <c r="ER385" s="43">
        <f t="shared" ca="1" si="877"/>
        <v>0</v>
      </c>
      <c r="ES385" s="25">
        <f t="shared" si="916"/>
        <v>516.66449995000005</v>
      </c>
      <c r="ET385" s="26">
        <f t="shared" si="982"/>
        <v>1</v>
      </c>
      <c r="EU385" s="23">
        <f t="shared" si="983"/>
        <v>8.844431684165599E-3</v>
      </c>
      <c r="EV385" s="27">
        <f t="shared" si="984"/>
        <v>65.733125128920008</v>
      </c>
      <c r="EW385" s="27">
        <f t="shared" ca="1" si="878"/>
        <v>-0.38504782892631495</v>
      </c>
      <c r="EX385" s="43">
        <f t="shared" ca="1" si="879"/>
        <v>-0.38504782892631495</v>
      </c>
      <c r="EY385" s="25">
        <f t="shared" si="917"/>
        <v>516.66449995000005</v>
      </c>
      <c r="EZ385" s="34">
        <f t="shared" si="985"/>
        <v>1</v>
      </c>
      <c r="FA385" s="23">
        <f t="shared" si="986"/>
        <v>8.844431684165599E-3</v>
      </c>
      <c r="FB385" s="27">
        <f t="shared" si="987"/>
        <v>132.98095973959639</v>
      </c>
      <c r="FC385" s="27">
        <f t="shared" ca="1" si="880"/>
        <v>-5.7147664304454171E-2</v>
      </c>
      <c r="FD385" s="43">
        <f t="shared" ca="1" si="881"/>
        <v>-5.7147664304454171E-2</v>
      </c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25">
        <f t="shared" si="918"/>
        <v>516.66449995000005</v>
      </c>
      <c r="FT385" s="26">
        <f t="shared" si="988"/>
        <v>1</v>
      </c>
      <c r="FU385" s="23">
        <f t="shared" si="989"/>
        <v>8.844431684165599E-3</v>
      </c>
      <c r="FV385" s="27">
        <f t="shared" si="990"/>
        <v>5.209524624322575</v>
      </c>
      <c r="FW385" s="27">
        <f t="shared" ca="1" si="882"/>
        <v>-0.59266820976331991</v>
      </c>
      <c r="FX385" s="43">
        <f t="shared" ca="1" si="883"/>
        <v>-0.59266820976331991</v>
      </c>
      <c r="FY385" s="25">
        <f t="shared" si="919"/>
        <v>516.66449995000005</v>
      </c>
      <c r="FZ385" s="26">
        <f t="shared" si="991"/>
        <v>1</v>
      </c>
      <c r="GA385" s="23">
        <f t="shared" si="992"/>
        <v>8.844431684165599E-3</v>
      </c>
      <c r="GB385" s="27">
        <f t="shared" si="993"/>
        <v>83.912667938163352</v>
      </c>
      <c r="GC385" s="27">
        <f t="shared" ca="1" si="884"/>
        <v>-4.5289863875058511E-2</v>
      </c>
      <c r="GD385" s="43">
        <f t="shared" ca="1" si="885"/>
        <v>-4.5289863875058511E-2</v>
      </c>
      <c r="GE385" s="47"/>
      <c r="GF385" s="47"/>
    </row>
    <row r="386" spans="1:188" x14ac:dyDescent="0.2">
      <c r="A386" s="30">
        <v>36403</v>
      </c>
      <c r="B386" s="34">
        <v>578.47768580000002</v>
      </c>
      <c r="C386" s="23">
        <v>9.2481231344245796E-3</v>
      </c>
      <c r="D386" s="24">
        <f t="shared" si="831"/>
        <v>-2.0127775493525957E-2</v>
      </c>
      <c r="E386" s="25" t="e">
        <f>#N/A</f>
        <v>#N/A</v>
      </c>
      <c r="F386" s="26">
        <v>1</v>
      </c>
      <c r="G386" s="23">
        <f t="shared" si="920"/>
        <v>-2.0127775493525957E-2</v>
      </c>
      <c r="H386" s="27">
        <f t="shared" si="921"/>
        <v>170.57333489184472</v>
      </c>
      <c r="I386" s="27">
        <f t="shared" ca="1" si="832"/>
        <v>-0.1247851399290032</v>
      </c>
      <c r="J386" s="43">
        <f t="shared" ca="1" si="833"/>
        <v>-0.1247851399290032</v>
      </c>
      <c r="K386" s="25" t="e">
        <f>#N/A</f>
        <v>#N/A</v>
      </c>
      <c r="L386" s="26">
        <v>0</v>
      </c>
      <c r="M386" s="23">
        <f t="shared" si="922"/>
        <v>9.2481231344245796E-3</v>
      </c>
      <c r="N386" s="27">
        <f t="shared" si="923"/>
        <v>19.568059211005618</v>
      </c>
      <c r="O386" s="27">
        <f t="shared" ca="1" si="834"/>
        <v>0</v>
      </c>
      <c r="P386" s="43">
        <f t="shared" ca="1" si="835"/>
        <v>0</v>
      </c>
      <c r="Q386" s="25">
        <f t="shared" si="886"/>
        <v>527.01432117999991</v>
      </c>
      <c r="R386" s="26">
        <f t="shared" si="924"/>
        <v>1</v>
      </c>
      <c r="S386" s="23">
        <f t="shared" si="925"/>
        <v>-2.0127775493525957E-2</v>
      </c>
      <c r="T386" s="27">
        <f t="shared" si="926"/>
        <v>88.30303521848613</v>
      </c>
      <c r="U386" s="27">
        <f t="shared" ca="1" si="836"/>
        <v>-0.28805315745836824</v>
      </c>
      <c r="V386" s="43">
        <f t="shared" ca="1" si="837"/>
        <v>-0.28805315745836824</v>
      </c>
      <c r="W386" s="25">
        <f t="shared" si="887"/>
        <v>584.41900585000008</v>
      </c>
      <c r="X386" s="26">
        <f t="shared" si="927"/>
        <v>1</v>
      </c>
      <c r="Y386" s="23">
        <f t="shared" si="928"/>
        <v>-2.0127775493525957E-2</v>
      </c>
      <c r="Z386" s="27">
        <f t="shared" si="929"/>
        <v>243.03133498225688</v>
      </c>
      <c r="AA386" s="27">
        <f t="shared" ca="1" si="838"/>
        <v>-0.12506392965552016</v>
      </c>
      <c r="AB386" s="43">
        <f t="shared" ca="1" si="839"/>
        <v>-0.12506392965552016</v>
      </c>
      <c r="AC386" s="25">
        <f t="shared" si="888"/>
        <v>575.15822260000004</v>
      </c>
      <c r="AD386" s="26">
        <f t="shared" si="930"/>
        <v>1</v>
      </c>
      <c r="AE386" s="23">
        <f t="shared" si="931"/>
        <v>-2.0127775493525957E-2</v>
      </c>
      <c r="AF386" s="27">
        <f t="shared" si="932"/>
        <v>227.74807208201793</v>
      </c>
      <c r="AG386" s="27">
        <f t="shared" ca="1" si="840"/>
        <v>-2.0127775493525957E-2</v>
      </c>
      <c r="AH386" s="43">
        <f t="shared" ca="1" si="841"/>
        <v>-2.0127775493525957E-2</v>
      </c>
      <c r="AI386" s="25">
        <f t="shared" si="889"/>
        <v>527.01432117999991</v>
      </c>
      <c r="AJ386" s="26">
        <f t="shared" si="933"/>
        <v>1</v>
      </c>
      <c r="AK386" s="23">
        <f t="shared" si="934"/>
        <v>-2.0127775493525957E-2</v>
      </c>
      <c r="AL386" s="27">
        <f t="shared" si="935"/>
        <v>88.30303521848613</v>
      </c>
      <c r="AM386" s="27">
        <f t="shared" ca="1" si="842"/>
        <v>-0.28805315745836824</v>
      </c>
      <c r="AN386" s="43">
        <f t="shared" ca="1" si="843"/>
        <v>-0.28805315745836824</v>
      </c>
      <c r="AO386" s="25">
        <f t="shared" si="890"/>
        <v>527.01432117999991</v>
      </c>
      <c r="AP386" s="34">
        <f t="shared" si="936"/>
        <v>1</v>
      </c>
      <c r="AQ386" s="23">
        <f t="shared" si="937"/>
        <v>-2.0127775493525957E-2</v>
      </c>
      <c r="AR386" s="27">
        <f t="shared" si="938"/>
        <v>183.61540863123611</v>
      </c>
      <c r="AS386" s="27">
        <f t="shared" ca="1" si="844"/>
        <v>-8.0890306541468227E-2</v>
      </c>
      <c r="AT386" s="43">
        <f t="shared" ca="1" si="845"/>
        <v>-8.0890306541468227E-2</v>
      </c>
      <c r="AU386" s="25">
        <f t="shared" si="891"/>
        <v>575.15822260000004</v>
      </c>
      <c r="AV386" s="26">
        <f t="shared" si="939"/>
        <v>1</v>
      </c>
      <c r="AW386" s="23">
        <f t="shared" si="940"/>
        <v>-2.0127775493525957E-2</v>
      </c>
      <c r="AX386" s="27">
        <f t="shared" si="941"/>
        <v>121.39962673620408</v>
      </c>
      <c r="AY386" s="27">
        <f t="shared" ca="1" si="846"/>
        <v>-2.0127775493525957E-2</v>
      </c>
      <c r="AZ386" s="43">
        <f t="shared" ca="1" si="847"/>
        <v>-2.0127775493525957E-2</v>
      </c>
      <c r="BA386" s="25">
        <f t="shared" si="892"/>
        <v>575.15822260000004</v>
      </c>
      <c r="BB386" s="26">
        <f t="shared" si="942"/>
        <v>1</v>
      </c>
      <c r="BC386" s="23">
        <f t="shared" si="943"/>
        <v>-2.0127775493525957E-2</v>
      </c>
      <c r="BD386" s="27">
        <f t="shared" si="944"/>
        <v>91.293041090672304</v>
      </c>
      <c r="BE386" s="27">
        <f t="shared" ca="1" si="848"/>
        <v>-2.0127775493525957E-2</v>
      </c>
      <c r="BF386" s="43">
        <f t="shared" ca="1" si="849"/>
        <v>-2.0127775493525957E-2</v>
      </c>
      <c r="BG386" s="25">
        <f t="shared" si="893"/>
        <v>527.01432117999991</v>
      </c>
      <c r="BH386" s="26">
        <f t="shared" si="945"/>
        <v>1</v>
      </c>
      <c r="BI386" s="23">
        <f t="shared" si="946"/>
        <v>-2.0127775493525957E-2</v>
      </c>
      <c r="BJ386" s="27">
        <f t="shared" si="947"/>
        <v>98.454167653031661</v>
      </c>
      <c r="BK386" s="27">
        <f t="shared" ca="1" si="850"/>
        <v>-4.2238117666584585E-2</v>
      </c>
      <c r="BL386" s="43">
        <f t="shared" ca="1" si="851"/>
        <v>-4.2238117666584585E-2</v>
      </c>
      <c r="BM386" s="25">
        <f t="shared" si="894"/>
        <v>567.07666838333341</v>
      </c>
      <c r="BN386" s="26">
        <f t="shared" si="948"/>
        <v>1</v>
      </c>
      <c r="BO386" s="23">
        <f t="shared" si="949"/>
        <v>-2.0127775493525957E-2</v>
      </c>
      <c r="BP386" s="27">
        <f t="shared" si="950"/>
        <v>29.941709343346282</v>
      </c>
      <c r="BQ386" s="27">
        <f t="shared" ca="1" si="852"/>
        <v>-0.38898472673134865</v>
      </c>
      <c r="BR386" s="43">
        <f t="shared" ca="1" si="853"/>
        <v>-0.38898472673134865</v>
      </c>
      <c r="BS386" s="25">
        <f t="shared" si="895"/>
        <v>527.01432117999991</v>
      </c>
      <c r="BT386" s="34">
        <f t="shared" si="951"/>
        <v>1</v>
      </c>
      <c r="BU386" s="23">
        <f t="shared" si="952"/>
        <v>-2.0127775493525957E-2</v>
      </c>
      <c r="BV386" s="27">
        <f t="shared" si="953"/>
        <v>80.2861716057226</v>
      </c>
      <c r="BW386" s="27">
        <f t="shared" ca="1" si="854"/>
        <v>-5.1674796438088255E-2</v>
      </c>
      <c r="BX386" s="43">
        <f t="shared" ca="1" si="855"/>
        <v>-5.1674796438088255E-2</v>
      </c>
      <c r="BY386" s="25">
        <f t="shared" si="896"/>
        <v>584.41900585000008</v>
      </c>
      <c r="BZ386" s="50">
        <f t="shared" si="897"/>
        <v>1</v>
      </c>
      <c r="CA386" s="23">
        <f t="shared" si="954"/>
        <v>-2.0127775493525957E-2</v>
      </c>
      <c r="CB386" s="27">
        <f t="shared" si="955"/>
        <v>106.92709223754782</v>
      </c>
      <c r="CC386" s="27">
        <f t="shared" ca="1" si="856"/>
        <v>-7.9637022695060455E-2</v>
      </c>
      <c r="CD386" s="43">
        <f t="shared" ca="1" si="857"/>
        <v>-7.9637022695060455E-2</v>
      </c>
      <c r="CE386" s="25">
        <f t="shared" si="898"/>
        <v>575.15822260000004</v>
      </c>
      <c r="CF386" s="34">
        <f t="shared" si="899"/>
        <v>1</v>
      </c>
      <c r="CG386" s="23">
        <f t="shared" si="956"/>
        <v>-2.0127775493525957E-2</v>
      </c>
      <c r="CH386" s="27">
        <f t="shared" si="957"/>
        <v>87.370641510921274</v>
      </c>
      <c r="CI386" s="27">
        <f t="shared" ca="1" si="858"/>
        <v>-2.0127775493525957E-2</v>
      </c>
      <c r="CJ386" s="43">
        <f t="shared" ca="1" si="859"/>
        <v>-2.0127775493525957E-2</v>
      </c>
      <c r="CK386" s="25">
        <f t="shared" si="900"/>
        <v>527.01432117999991</v>
      </c>
      <c r="CL386" s="34">
        <f t="shared" si="901"/>
        <v>1</v>
      </c>
      <c r="CM386" s="23">
        <f t="shared" si="958"/>
        <v>-2.0127775493525957E-2</v>
      </c>
      <c r="CN386" s="27">
        <f t="shared" si="959"/>
        <v>86.993702733598951</v>
      </c>
      <c r="CO386" s="27">
        <f t="shared" ca="1" si="860"/>
        <v>-6.4506055156374753E-2</v>
      </c>
      <c r="CP386" s="43">
        <f t="shared" ca="1" si="861"/>
        <v>-6.4506055156374753E-2</v>
      </c>
      <c r="CQ386" s="25">
        <f t="shared" si="902"/>
        <v>532.21329313000001</v>
      </c>
      <c r="CR386" s="34">
        <f t="shared" si="903"/>
        <v>1</v>
      </c>
      <c r="CS386" s="23">
        <f t="shared" si="960"/>
        <v>-2.0127775493525957E-2</v>
      </c>
      <c r="CT386" s="27">
        <f t="shared" si="961"/>
        <v>76.872010125001097</v>
      </c>
      <c r="CU386" s="27">
        <f t="shared" ca="1" si="862"/>
        <v>-6.4506055156374531E-2</v>
      </c>
      <c r="CV386" s="43">
        <f t="shared" ca="1" si="863"/>
        <v>-6.4506055156374531E-2</v>
      </c>
      <c r="CW386" s="25">
        <f t="shared" si="904"/>
        <v>527.01432117999991</v>
      </c>
      <c r="CX386" s="34">
        <f t="shared" si="962"/>
        <v>1</v>
      </c>
      <c r="CY386" s="23">
        <f t="shared" si="963"/>
        <v>-2.0127775493525957E-2</v>
      </c>
      <c r="CZ386" s="27">
        <f t="shared" si="964"/>
        <v>95.634544484501234</v>
      </c>
      <c r="DA386" s="27">
        <f t="shared" ca="1" si="864"/>
        <v>-2.7018797637627046E-2</v>
      </c>
      <c r="DB386" s="43">
        <f t="shared" ca="1" si="865"/>
        <v>-2.7018797637627046E-2</v>
      </c>
      <c r="DC386" s="25">
        <f t="shared" si="905"/>
        <v>527.01432117999991</v>
      </c>
      <c r="DD386" s="34">
        <f t="shared" si="906"/>
        <v>1</v>
      </c>
      <c r="DE386" s="23">
        <f t="shared" si="965"/>
        <v>-2.0127775493525957E-2</v>
      </c>
      <c r="DF386" s="27">
        <f t="shared" si="966"/>
        <v>114.56911567969101</v>
      </c>
      <c r="DG386" s="27">
        <f t="shared" ca="1" si="829"/>
        <v>-3.2747304609483718E-2</v>
      </c>
      <c r="DH386" s="43">
        <f t="shared" ca="1" si="830"/>
        <v>-3.2747304609483718E-2</v>
      </c>
      <c r="DI386" s="25">
        <f t="shared" si="907"/>
        <v>584.41900585000008</v>
      </c>
      <c r="DJ386" s="26">
        <f t="shared" si="908"/>
        <v>1</v>
      </c>
      <c r="DK386" s="23">
        <f t="shared" si="967"/>
        <v>-2.0127775493525957E-2</v>
      </c>
      <c r="DL386" s="27">
        <f t="shared" si="968"/>
        <v>220.04150115476861</v>
      </c>
      <c r="DM386" s="27">
        <f t="shared" ca="1" si="866"/>
        <v>-8.0292897135693098E-2</v>
      </c>
      <c r="DN386" s="43">
        <f t="shared" ca="1" si="867"/>
        <v>-8.0292897135693098E-2</v>
      </c>
      <c r="DO386" s="25">
        <f t="shared" si="909"/>
        <v>575.15822260000004</v>
      </c>
      <c r="DP386" s="26">
        <f t="shared" si="910"/>
        <v>1</v>
      </c>
      <c r="DQ386" s="23">
        <f t="shared" si="969"/>
        <v>-2.0127775493525957E-2</v>
      </c>
      <c r="DR386" s="27">
        <f t="shared" si="970"/>
        <v>200.97433302851422</v>
      </c>
      <c r="DS386" s="27">
        <f t="shared" ca="1" si="868"/>
        <v>-2.0127775493525957E-2</v>
      </c>
      <c r="DT386" s="43">
        <f t="shared" ca="1" si="869"/>
        <v>-2.0127775493525957E-2</v>
      </c>
      <c r="DU386" s="25">
        <f t="shared" si="911"/>
        <v>527.01432117999991</v>
      </c>
      <c r="DV386" s="26">
        <f t="shared" si="912"/>
        <v>1</v>
      </c>
      <c r="DW386" s="23">
        <f t="shared" si="971"/>
        <v>-2.0127775493525957E-2</v>
      </c>
      <c r="DX386" s="27">
        <f t="shared" si="972"/>
        <v>103.5175236300846</v>
      </c>
      <c r="DY386" s="27">
        <f t="shared" ca="1" si="870"/>
        <v>-2.0127775493525957E-2</v>
      </c>
      <c r="DZ386" s="43">
        <f t="shared" ca="1" si="871"/>
        <v>-2.0127775493525957E-2</v>
      </c>
      <c r="EA386" s="25">
        <f t="shared" si="913"/>
        <v>527.01432117999991</v>
      </c>
      <c r="EB386" s="34">
        <f t="shared" si="973"/>
        <v>1</v>
      </c>
      <c r="EC386" s="23">
        <f t="shared" si="974"/>
        <v>-2.0127775493525957E-2</v>
      </c>
      <c r="ED386" s="27">
        <f t="shared" si="975"/>
        <v>177.31489498790464</v>
      </c>
      <c r="EE386" s="27">
        <f t="shared" ca="1" si="872"/>
        <v>-3.309230698886656E-2</v>
      </c>
      <c r="EF386" s="43">
        <f t="shared" ca="1" si="873"/>
        <v>-3.309230698886656E-2</v>
      </c>
      <c r="EG386" s="25">
        <f t="shared" si="914"/>
        <v>584.41900585000008</v>
      </c>
      <c r="EH386" s="26">
        <f t="shared" si="976"/>
        <v>1</v>
      </c>
      <c r="EI386" s="23">
        <f t="shared" si="977"/>
        <v>-2.0127775493525957E-2</v>
      </c>
      <c r="EJ386" s="27">
        <f t="shared" si="978"/>
        <v>202.94067892945833</v>
      </c>
      <c r="EK386" s="27">
        <f t="shared" ca="1" si="874"/>
        <v>-8.0292897135693209E-2</v>
      </c>
      <c r="EL386" s="43">
        <f t="shared" ca="1" si="875"/>
        <v>-8.0292897135693209E-2</v>
      </c>
      <c r="EM386" s="25">
        <f t="shared" si="915"/>
        <v>575.15822260000004</v>
      </c>
      <c r="EN386" s="26">
        <f t="shared" si="979"/>
        <v>1</v>
      </c>
      <c r="EO386" s="23">
        <f t="shared" si="980"/>
        <v>-2.0127775493525957E-2</v>
      </c>
      <c r="EP386" s="27">
        <f t="shared" si="981"/>
        <v>134.81891475992393</v>
      </c>
      <c r="EQ386" s="27">
        <f t="shared" ca="1" si="876"/>
        <v>-2.0127775493525957E-2</v>
      </c>
      <c r="ER386" s="43">
        <f t="shared" ca="1" si="877"/>
        <v>-2.0127775493525957E-2</v>
      </c>
      <c r="ES386" s="25">
        <f t="shared" si="916"/>
        <v>527.01432117999991</v>
      </c>
      <c r="ET386" s="26">
        <f t="shared" si="982"/>
        <v>1</v>
      </c>
      <c r="EU386" s="23">
        <f t="shared" si="983"/>
        <v>-2.0127775493525957E-2</v>
      </c>
      <c r="EV386" s="27">
        <f t="shared" si="984"/>
        <v>64.410063543837254</v>
      </c>
      <c r="EW386" s="27">
        <f t="shared" ca="1" si="878"/>
        <v>-0.39742544816494252</v>
      </c>
      <c r="EX386" s="43">
        <f t="shared" ca="1" si="879"/>
        <v>-0.39742544816494252</v>
      </c>
      <c r="EY386" s="25">
        <f t="shared" si="917"/>
        <v>527.01432117999991</v>
      </c>
      <c r="EZ386" s="34">
        <f t="shared" si="985"/>
        <v>1</v>
      </c>
      <c r="FA386" s="23">
        <f t="shared" si="986"/>
        <v>-2.0127775493525957E-2</v>
      </c>
      <c r="FB386" s="27">
        <f t="shared" si="987"/>
        <v>130.30434883704419</v>
      </c>
      <c r="FC386" s="27">
        <f t="shared" ca="1" si="880"/>
        <v>-7.6125184440880567E-2</v>
      </c>
      <c r="FD386" s="43">
        <f t="shared" ca="1" si="881"/>
        <v>-7.6125184440880567E-2</v>
      </c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25">
        <f t="shared" si="918"/>
        <v>527.01432117999991</v>
      </c>
      <c r="FT386" s="26">
        <f t="shared" si="988"/>
        <v>1</v>
      </c>
      <c r="FU386" s="23">
        <f t="shared" si="989"/>
        <v>-2.0127775493525957E-2</v>
      </c>
      <c r="FV386" s="27">
        <f t="shared" si="990"/>
        <v>5.1046684822562147</v>
      </c>
      <c r="FW386" s="27">
        <f t="shared" ca="1" si="882"/>
        <v>-0.60086689258857984</v>
      </c>
      <c r="FX386" s="43">
        <f t="shared" ca="1" si="883"/>
        <v>-0.60086689258857984</v>
      </c>
      <c r="FY386" s="25">
        <f t="shared" si="919"/>
        <v>527.01432117999991</v>
      </c>
      <c r="FZ386" s="26">
        <f t="shared" si="991"/>
        <v>1</v>
      </c>
      <c r="GA386" s="23">
        <f t="shared" si="992"/>
        <v>-2.0127775493525957E-2</v>
      </c>
      <c r="GB386" s="27">
        <f t="shared" si="993"/>
        <v>82.223692596841204</v>
      </c>
      <c r="GC386" s="27">
        <f t="shared" ca="1" si="884"/>
        <v>-6.4506055156374975E-2</v>
      </c>
      <c r="GD386" s="43">
        <f t="shared" ca="1" si="885"/>
        <v>-6.4506055156374975E-2</v>
      </c>
      <c r="GE386" s="47"/>
      <c r="GF386" s="47"/>
    </row>
    <row r="387" spans="1:188" x14ac:dyDescent="0.2">
      <c r="A387" s="30">
        <v>36433</v>
      </c>
      <c r="B387" s="34">
        <v>572.76187619999996</v>
      </c>
      <c r="C387" s="23">
        <v>8.8632459440138867E-3</v>
      </c>
      <c r="D387" s="24">
        <f t="shared" si="831"/>
        <v>-9.880778014964231E-3</v>
      </c>
      <c r="E387" s="25" t="e">
        <f>#N/A</f>
        <v>#N/A</v>
      </c>
      <c r="F387" s="26">
        <v>1</v>
      </c>
      <c r="G387" s="23">
        <f t="shared" si="920"/>
        <v>-9.880778014964231E-3</v>
      </c>
      <c r="H387" s="27">
        <f t="shared" si="921"/>
        <v>168.88793763450624</v>
      </c>
      <c r="I387" s="27">
        <f t="shared" ca="1" si="832"/>
        <v>-0.13343294367676273</v>
      </c>
      <c r="J387" s="43">
        <f t="shared" ca="1" si="833"/>
        <v>-0.13343294367676273</v>
      </c>
      <c r="K387" s="25" t="e">
        <f>#N/A</f>
        <v>#N/A</v>
      </c>
      <c r="L387" s="26">
        <v>0</v>
      </c>
      <c r="M387" s="23">
        <f t="shared" si="922"/>
        <v>8.8632459440138867E-3</v>
      </c>
      <c r="N387" s="27">
        <f t="shared" si="923"/>
        <v>19.741495732439788</v>
      </c>
      <c r="O387" s="27">
        <f t="shared" ca="1" si="834"/>
        <v>0</v>
      </c>
      <c r="P387" s="43">
        <f t="shared" ca="1" si="835"/>
        <v>0</v>
      </c>
      <c r="Q387" s="25">
        <f t="shared" si="886"/>
        <v>538.36274274999994</v>
      </c>
      <c r="R387" s="26">
        <f t="shared" si="924"/>
        <v>1</v>
      </c>
      <c r="S387" s="23">
        <f t="shared" si="925"/>
        <v>-9.880778014964231E-3</v>
      </c>
      <c r="T387" s="27">
        <f t="shared" si="926"/>
        <v>87.430532529444704</v>
      </c>
      <c r="U387" s="27">
        <f t="shared" ca="1" si="836"/>
        <v>-0.29508774616797673</v>
      </c>
      <c r="V387" s="43">
        <f t="shared" ca="1" si="837"/>
        <v>-0.29508774616797673</v>
      </c>
      <c r="W387" s="25">
        <f t="shared" si="887"/>
        <v>575.61978099999999</v>
      </c>
      <c r="X387" s="26">
        <f t="shared" si="927"/>
        <v>0</v>
      </c>
      <c r="Y387" s="23">
        <f t="shared" si="928"/>
        <v>8.8632459440138867E-3</v>
      </c>
      <c r="Z387" s="27">
        <f t="shared" si="929"/>
        <v>245.18538147630665</v>
      </c>
      <c r="AA387" s="27">
        <f t="shared" ca="1" si="838"/>
        <v>-0.11730915607876802</v>
      </c>
      <c r="AB387" s="43">
        <f t="shared" ca="1" si="839"/>
        <v>-0.11730915607876802</v>
      </c>
      <c r="AC387" s="25">
        <f t="shared" si="888"/>
        <v>572.90635340000006</v>
      </c>
      <c r="AD387" s="26">
        <f t="shared" si="930"/>
        <v>1</v>
      </c>
      <c r="AE387" s="23">
        <f t="shared" si="931"/>
        <v>-9.880778014964231E-3</v>
      </c>
      <c r="AF387" s="27">
        <f t="shared" si="932"/>
        <v>225.49774393843944</v>
      </c>
      <c r="AG387" s="27">
        <f t="shared" ca="1" si="840"/>
        <v>-2.9809675426903604E-2</v>
      </c>
      <c r="AH387" s="43">
        <f t="shared" ca="1" si="841"/>
        <v>-2.9809675426903604E-2</v>
      </c>
      <c r="AI387" s="25">
        <f t="shared" si="889"/>
        <v>538.36274274999994</v>
      </c>
      <c r="AJ387" s="26">
        <f t="shared" si="933"/>
        <v>1</v>
      </c>
      <c r="AK387" s="23">
        <f t="shared" si="934"/>
        <v>-9.880778014964231E-3</v>
      </c>
      <c r="AL387" s="27">
        <f t="shared" si="935"/>
        <v>87.430532529444704</v>
      </c>
      <c r="AM387" s="27">
        <f t="shared" ca="1" si="842"/>
        <v>-0.29508774616797673</v>
      </c>
      <c r="AN387" s="43">
        <f t="shared" ca="1" si="843"/>
        <v>-0.29508774616797673</v>
      </c>
      <c r="AO387" s="25">
        <f t="shared" si="890"/>
        <v>538.36274274999994</v>
      </c>
      <c r="AP387" s="34">
        <f t="shared" si="936"/>
        <v>0.66666666666666663</v>
      </c>
      <c r="AQ387" s="23">
        <f t="shared" si="937"/>
        <v>-3.6327700286381917E-3</v>
      </c>
      <c r="AR387" s="27">
        <f t="shared" si="938"/>
        <v>182.94837607796441</v>
      </c>
      <c r="AS387" s="27">
        <f t="shared" ca="1" si="844"/>
        <v>-8.4229220688895157E-2</v>
      </c>
      <c r="AT387" s="43">
        <f t="shared" ca="1" si="845"/>
        <v>-8.4229220688895157E-2</v>
      </c>
      <c r="AU387" s="25">
        <f t="shared" si="891"/>
        <v>572.90635340000006</v>
      </c>
      <c r="AV387" s="26">
        <f t="shared" si="939"/>
        <v>1</v>
      </c>
      <c r="AW387" s="23">
        <f t="shared" si="940"/>
        <v>-9.880778014964231E-3</v>
      </c>
      <c r="AX387" s="27">
        <f t="shared" si="941"/>
        <v>120.20010397332413</v>
      </c>
      <c r="AY387" s="27">
        <f t="shared" ca="1" si="846"/>
        <v>-2.9809675426903604E-2</v>
      </c>
      <c r="AZ387" s="43">
        <f t="shared" ca="1" si="847"/>
        <v>-2.9809675426903604E-2</v>
      </c>
      <c r="BA387" s="25">
        <f t="shared" si="892"/>
        <v>572.90635340000006</v>
      </c>
      <c r="BB387" s="26">
        <f t="shared" si="942"/>
        <v>1</v>
      </c>
      <c r="BC387" s="23">
        <f t="shared" si="943"/>
        <v>-9.880778014964231E-3</v>
      </c>
      <c r="BD387" s="27">
        <f t="shared" si="944"/>
        <v>90.390994817344364</v>
      </c>
      <c r="BE387" s="27">
        <f t="shared" ca="1" si="848"/>
        <v>-2.9809675426903715E-2</v>
      </c>
      <c r="BF387" s="43">
        <f t="shared" ca="1" si="849"/>
        <v>-2.9809675426903715E-2</v>
      </c>
      <c r="BG387" s="25">
        <f t="shared" si="893"/>
        <v>538.36274274999994</v>
      </c>
      <c r="BH387" s="26">
        <f t="shared" si="945"/>
        <v>1</v>
      </c>
      <c r="BI387" s="23">
        <f t="shared" si="946"/>
        <v>-9.880778014964231E-3</v>
      </c>
      <c r="BJ387" s="27">
        <f t="shared" si="947"/>
        <v>97.481363877803986</v>
      </c>
      <c r="BK387" s="27">
        <f t="shared" ca="1" si="850"/>
        <v>-5.1701550217115311E-2</v>
      </c>
      <c r="BL387" s="43">
        <f t="shared" ca="1" si="851"/>
        <v>-5.1701550217115311E-2</v>
      </c>
      <c r="BM387" s="25">
        <f t="shared" si="894"/>
        <v>574.75883153333336</v>
      </c>
      <c r="BN387" s="26">
        <f t="shared" si="948"/>
        <v>1</v>
      </c>
      <c r="BO387" s="23">
        <f t="shared" si="949"/>
        <v>-9.880778014964231E-3</v>
      </c>
      <c r="BP387" s="27">
        <f t="shared" si="950"/>
        <v>29.645861959936099</v>
      </c>
      <c r="BQ387" s="27">
        <f t="shared" ca="1" si="852"/>
        <v>-0.39502203301026884</v>
      </c>
      <c r="BR387" s="43">
        <f t="shared" ca="1" si="853"/>
        <v>-0.39502203301026884</v>
      </c>
      <c r="BS387" s="25">
        <f t="shared" si="895"/>
        <v>538.36274274999994</v>
      </c>
      <c r="BT387" s="34">
        <f t="shared" si="951"/>
        <v>1</v>
      </c>
      <c r="BU387" s="23">
        <f t="shared" si="952"/>
        <v>-9.880778014964231E-3</v>
      </c>
      <c r="BV387" s="27">
        <f t="shared" si="953"/>
        <v>79.492881766415138</v>
      </c>
      <c r="BW387" s="27">
        <f t="shared" ca="1" si="854"/>
        <v>-6.1044987260479244E-2</v>
      </c>
      <c r="BX387" s="43">
        <f t="shared" ca="1" si="855"/>
        <v>-6.1044987260479244E-2</v>
      </c>
      <c r="BY387" s="25">
        <f t="shared" si="896"/>
        <v>575.61978099999999</v>
      </c>
      <c r="BZ387" s="50">
        <f t="shared" si="897"/>
        <v>0</v>
      </c>
      <c r="CA387" s="23">
        <f t="shared" si="954"/>
        <v>8.8632459440138867E-3</v>
      </c>
      <c r="CB387" s="27">
        <f t="shared" si="955"/>
        <v>107.87481335412747</v>
      </c>
      <c r="CC387" s="27">
        <f t="shared" ca="1" si="856"/>
        <v>-7.1479619269441907E-2</v>
      </c>
      <c r="CD387" s="43">
        <f t="shared" ca="1" si="857"/>
        <v>-7.1479619269441907E-2</v>
      </c>
      <c r="CE387" s="25">
        <f t="shared" si="898"/>
        <v>572.90635340000006</v>
      </c>
      <c r="CF387" s="34">
        <f t="shared" si="899"/>
        <v>1</v>
      </c>
      <c r="CG387" s="23">
        <f t="shared" si="956"/>
        <v>-9.880778014964231E-3</v>
      </c>
      <c r="CH387" s="27">
        <f t="shared" si="957"/>
        <v>86.507351597126842</v>
      </c>
      <c r="CI387" s="27">
        <f t="shared" ca="1" si="858"/>
        <v>-2.9809675426903604E-2</v>
      </c>
      <c r="CJ387" s="43">
        <f t="shared" ca="1" si="859"/>
        <v>-2.9809675426903604E-2</v>
      </c>
      <c r="CK387" s="25">
        <f t="shared" si="900"/>
        <v>538.36274274999994</v>
      </c>
      <c r="CL387" s="34">
        <f t="shared" si="901"/>
        <v>1</v>
      </c>
      <c r="CM387" s="23">
        <f t="shared" si="958"/>
        <v>-9.880778014964231E-3</v>
      </c>
      <c r="CN387" s="27">
        <f t="shared" si="959"/>
        <v>86.134137268188468</v>
      </c>
      <c r="CO387" s="27">
        <f t="shared" ca="1" si="860"/>
        <v>-7.3749463159717865E-2</v>
      </c>
      <c r="CP387" s="43">
        <f t="shared" ca="1" si="861"/>
        <v>-7.3749463159717865E-2</v>
      </c>
      <c r="CQ387" s="25">
        <f t="shared" si="902"/>
        <v>534.69617563499992</v>
      </c>
      <c r="CR387" s="34">
        <f t="shared" si="903"/>
        <v>1</v>
      </c>
      <c r="CS387" s="23">
        <f t="shared" si="960"/>
        <v>-9.880778014964231E-3</v>
      </c>
      <c r="CT387" s="27">
        <f t="shared" si="961"/>
        <v>76.112454857391882</v>
      </c>
      <c r="CU387" s="27">
        <f t="shared" ca="1" si="862"/>
        <v>-7.3749463159717643E-2</v>
      </c>
      <c r="CV387" s="43">
        <f t="shared" ca="1" si="863"/>
        <v>-7.3749463159717643E-2</v>
      </c>
      <c r="CW387" s="25">
        <f t="shared" si="904"/>
        <v>538.36274274999994</v>
      </c>
      <c r="CX387" s="34">
        <f t="shared" si="962"/>
        <v>0.75</v>
      </c>
      <c r="CY387" s="23">
        <f t="shared" si="963"/>
        <v>-5.1947720252197016E-3</v>
      </c>
      <c r="CZ387" s="27">
        <f t="shared" si="964"/>
        <v>95.137744828168522</v>
      </c>
      <c r="DA387" s="27">
        <f t="shared" ca="1" si="864"/>
        <v>-3.2073213168723691E-2</v>
      </c>
      <c r="DB387" s="43">
        <f t="shared" ca="1" si="865"/>
        <v>-3.2073213168723691E-2</v>
      </c>
      <c r="DC387" s="25">
        <f t="shared" si="905"/>
        <v>538.36274274999994</v>
      </c>
      <c r="DD387" s="34">
        <f t="shared" si="906"/>
        <v>0.83333333333333326</v>
      </c>
      <c r="DE387" s="23">
        <f t="shared" si="965"/>
        <v>-6.2361066896073738E-3</v>
      </c>
      <c r="DF387" s="27">
        <f t="shared" si="966"/>
        <v>113.85465045097848</v>
      </c>
      <c r="DG387" s="27">
        <f t="shared" ca="1" si="829"/>
        <v>-3.8779195613749318E-2</v>
      </c>
      <c r="DH387" s="43">
        <f t="shared" ca="1" si="830"/>
        <v>-3.8779195613749318E-2</v>
      </c>
      <c r="DI387" s="25">
        <f t="shared" si="907"/>
        <v>575.61978099999999</v>
      </c>
      <c r="DJ387" s="26">
        <f t="shared" si="908"/>
        <v>0</v>
      </c>
      <c r="DK387" s="23">
        <f t="shared" si="967"/>
        <v>8.8632459440138867E-3</v>
      </c>
      <c r="DL387" s="27">
        <f t="shared" si="968"/>
        <v>221.99178309739335</v>
      </c>
      <c r="DM387" s="27">
        <f t="shared" ca="1" si="866"/>
        <v>-7.2141306886550294E-2</v>
      </c>
      <c r="DN387" s="43">
        <f t="shared" ca="1" si="867"/>
        <v>-7.2141306886550294E-2</v>
      </c>
      <c r="DO387" s="25">
        <f t="shared" si="909"/>
        <v>572.90635340000006</v>
      </c>
      <c r="DP387" s="26">
        <f t="shared" si="910"/>
        <v>1</v>
      </c>
      <c r="DQ387" s="23">
        <f t="shared" si="969"/>
        <v>-9.880778014964231E-3</v>
      </c>
      <c r="DR387" s="27">
        <f t="shared" si="970"/>
        <v>198.98855025715397</v>
      </c>
      <c r="DS387" s="27">
        <f t="shared" ca="1" si="868"/>
        <v>-2.9809675426903715E-2</v>
      </c>
      <c r="DT387" s="43">
        <f t="shared" ca="1" si="869"/>
        <v>-2.9809675426903715E-2</v>
      </c>
      <c r="DU387" s="25">
        <f t="shared" si="911"/>
        <v>538.36274274999994</v>
      </c>
      <c r="DV387" s="26">
        <f t="shared" si="912"/>
        <v>1</v>
      </c>
      <c r="DW387" s="23">
        <f t="shared" si="971"/>
        <v>-9.880778014964231E-3</v>
      </c>
      <c r="DX387" s="27">
        <f t="shared" si="972"/>
        <v>102.49468995843692</v>
      </c>
      <c r="DY387" s="27">
        <f t="shared" ca="1" si="870"/>
        <v>-2.9809675426903604E-2</v>
      </c>
      <c r="DZ387" s="43">
        <f t="shared" ca="1" si="871"/>
        <v>-2.9809675426903604E-2</v>
      </c>
      <c r="EA387" s="25">
        <f t="shared" si="913"/>
        <v>538.36274274999994</v>
      </c>
      <c r="EB387" s="34">
        <f t="shared" si="973"/>
        <v>0.66666666666666663</v>
      </c>
      <c r="EC387" s="23">
        <f t="shared" si="974"/>
        <v>-3.6327700286381917E-3</v>
      </c>
      <c r="ED387" s="27">
        <f t="shared" si="975"/>
        <v>176.67075075176146</v>
      </c>
      <c r="EE387" s="27">
        <f t="shared" ca="1" si="872"/>
        <v>-3.6604860276497009E-2</v>
      </c>
      <c r="EF387" s="43">
        <f t="shared" ca="1" si="873"/>
        <v>-3.6604860276497009E-2</v>
      </c>
      <c r="EG387" s="25">
        <f t="shared" si="914"/>
        <v>575.61978099999999</v>
      </c>
      <c r="EH387" s="26">
        <f t="shared" si="976"/>
        <v>0</v>
      </c>
      <c r="EI387" s="23">
        <f t="shared" si="977"/>
        <v>8.8632459440138867E-3</v>
      </c>
      <c r="EJ387" s="27">
        <f t="shared" si="978"/>
        <v>204.73939207885527</v>
      </c>
      <c r="EK387" s="27">
        <f t="shared" ca="1" si="874"/>
        <v>-7.2141306886550405E-2</v>
      </c>
      <c r="EL387" s="43">
        <f t="shared" ca="1" si="875"/>
        <v>-7.2141306886550405E-2</v>
      </c>
      <c r="EM387" s="25">
        <f t="shared" si="915"/>
        <v>572.90635340000006</v>
      </c>
      <c r="EN387" s="26">
        <f t="shared" si="979"/>
        <v>1</v>
      </c>
      <c r="EO387" s="23">
        <f t="shared" si="980"/>
        <v>-9.880778014964231E-3</v>
      </c>
      <c r="EP387" s="27">
        <f t="shared" si="981"/>
        <v>133.48679899096274</v>
      </c>
      <c r="EQ387" s="27">
        <f t="shared" ca="1" si="876"/>
        <v>-2.9809675426903492E-2</v>
      </c>
      <c r="ER387" s="43">
        <f t="shared" ca="1" si="877"/>
        <v>-2.9809675426903492E-2</v>
      </c>
      <c r="ES387" s="25">
        <f t="shared" si="916"/>
        <v>538.36274274999994</v>
      </c>
      <c r="ET387" s="26">
        <f t="shared" si="982"/>
        <v>1</v>
      </c>
      <c r="EU387" s="23">
        <f t="shared" si="983"/>
        <v>-9.880778014964231E-3</v>
      </c>
      <c r="EV387" s="27">
        <f t="shared" si="984"/>
        <v>63.773642004030854</v>
      </c>
      <c r="EW387" s="27">
        <f t="shared" ca="1" si="878"/>
        <v>-0.40337935354909127</v>
      </c>
      <c r="EX387" s="43">
        <f t="shared" ca="1" si="879"/>
        <v>-0.40337935354909127</v>
      </c>
      <c r="EY387" s="25">
        <f t="shared" si="917"/>
        <v>538.36274274999994</v>
      </c>
      <c r="EZ387" s="34">
        <f t="shared" si="985"/>
        <v>0.66666666666666663</v>
      </c>
      <c r="FA387" s="23">
        <f t="shared" si="986"/>
        <v>-3.6327700286381917E-3</v>
      </c>
      <c r="FB387" s="27">
        <f t="shared" si="987"/>
        <v>129.83098310398776</v>
      </c>
      <c r="FC387" s="27">
        <f t="shared" ca="1" si="880"/>
        <v>-7.9481409181057394E-2</v>
      </c>
      <c r="FD387" s="43">
        <f t="shared" ca="1" si="881"/>
        <v>-7.9481409181057394E-2</v>
      </c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25">
        <f t="shared" si="918"/>
        <v>538.36274274999994</v>
      </c>
      <c r="FT387" s="26">
        <f t="shared" si="988"/>
        <v>1</v>
      </c>
      <c r="FU387" s="23">
        <f t="shared" si="989"/>
        <v>-9.880778014964231E-3</v>
      </c>
      <c r="FV387" s="27">
        <f t="shared" si="990"/>
        <v>5.0542303861430566</v>
      </c>
      <c r="FW387" s="27">
        <f t="shared" ca="1" si="882"/>
        <v>-0.60481063822133496</v>
      </c>
      <c r="FX387" s="43">
        <f t="shared" ca="1" si="883"/>
        <v>-0.60481063822133496</v>
      </c>
      <c r="FY387" s="25">
        <f t="shared" si="919"/>
        <v>538.36274274999994</v>
      </c>
      <c r="FZ387" s="26">
        <f t="shared" si="991"/>
        <v>1</v>
      </c>
      <c r="GA387" s="23">
        <f t="shared" si="992"/>
        <v>-9.880778014964231E-3</v>
      </c>
      <c r="GB387" s="27">
        <f t="shared" si="993"/>
        <v>81.411258542721157</v>
      </c>
      <c r="GC387" s="27">
        <f t="shared" ca="1" si="884"/>
        <v>-7.3749463159717976E-2</v>
      </c>
      <c r="GD387" s="43">
        <f t="shared" ca="1" si="885"/>
        <v>-7.3749463159717976E-2</v>
      </c>
      <c r="GE387" s="47"/>
      <c r="GF387" s="47"/>
    </row>
    <row r="388" spans="1:188" x14ac:dyDescent="0.2">
      <c r="A388" s="30">
        <v>36464</v>
      </c>
      <c r="B388" s="34">
        <v>598.78471119999995</v>
      </c>
      <c r="C388" s="23">
        <v>8.5526594769225195E-3</v>
      </c>
      <c r="D388" s="24">
        <f t="shared" si="831"/>
        <v>4.5433950968680081E-2</v>
      </c>
      <c r="E388" s="25" t="e">
        <f>#N/A</f>
        <v>#N/A</v>
      </c>
      <c r="F388" s="26">
        <v>1</v>
      </c>
      <c r="G388" s="23">
        <f t="shared" si="920"/>
        <v>4.5433950968680081E-2</v>
      </c>
      <c r="H388" s="27">
        <f t="shared" si="921"/>
        <v>176.56118391219391</v>
      </c>
      <c r="I388" s="27">
        <f t="shared" ca="1" si="832"/>
        <v>-9.4061378528699335E-2</v>
      </c>
      <c r="J388" s="43">
        <f t="shared" ca="1" si="833"/>
        <v>-9.4061378528699335E-2</v>
      </c>
      <c r="K388" s="25" t="e">
        <f>#N/A</f>
        <v>#N/A</v>
      </c>
      <c r="L388" s="26">
        <v>0</v>
      </c>
      <c r="M388" s="23">
        <f t="shared" si="922"/>
        <v>8.5526594769225195E-3</v>
      </c>
      <c r="N388" s="27">
        <f t="shared" si="923"/>
        <v>19.910338023004464</v>
      </c>
      <c r="O388" s="27">
        <f t="shared" ca="1" si="834"/>
        <v>0</v>
      </c>
      <c r="P388" s="43">
        <f t="shared" ca="1" si="835"/>
        <v>0</v>
      </c>
      <c r="Q388" s="25">
        <f t="shared" si="886"/>
        <v>553.74088602999996</v>
      </c>
      <c r="R388" s="26">
        <f t="shared" si="924"/>
        <v>1</v>
      </c>
      <c r="S388" s="23">
        <f t="shared" si="925"/>
        <v>4.5433950968680081E-2</v>
      </c>
      <c r="T388" s="27">
        <f t="shared" si="926"/>
        <v>91.402847057553089</v>
      </c>
      <c r="U388" s="27">
        <f t="shared" ca="1" si="836"/>
        <v>-0.26306079739015076</v>
      </c>
      <c r="V388" s="43">
        <f t="shared" ca="1" si="837"/>
        <v>-0.26306079739015076</v>
      </c>
      <c r="W388" s="25">
        <f t="shared" si="887"/>
        <v>585.77329369999995</v>
      </c>
      <c r="X388" s="26">
        <f t="shared" si="927"/>
        <v>0</v>
      </c>
      <c r="Y388" s="23">
        <f t="shared" si="928"/>
        <v>8.5526594769225195E-3</v>
      </c>
      <c r="Z388" s="27">
        <f t="shared" si="929"/>
        <v>247.28236855279283</v>
      </c>
      <c r="AA388" s="27">
        <f t="shared" ca="1" si="838"/>
        <v>-0.10975980186731238</v>
      </c>
      <c r="AB388" s="43">
        <f t="shared" ca="1" si="839"/>
        <v>-0.10975980186731238</v>
      </c>
      <c r="AC388" s="25">
        <f t="shared" si="888"/>
        <v>585.11385977999998</v>
      </c>
      <c r="AD388" s="26">
        <f t="shared" si="930"/>
        <v>0</v>
      </c>
      <c r="AE388" s="23">
        <f t="shared" si="931"/>
        <v>8.5526594769225195E-3</v>
      </c>
      <c r="AF388" s="27">
        <f t="shared" si="932"/>
        <v>227.42634935515918</v>
      </c>
      <c r="AG388" s="27">
        <f t="shared" ca="1" si="840"/>
        <v>-2.1511967953025013E-2</v>
      </c>
      <c r="AH388" s="43">
        <f t="shared" ca="1" si="841"/>
        <v>-2.1511967953025013E-2</v>
      </c>
      <c r="AI388" s="25">
        <f t="shared" si="889"/>
        <v>553.74088602999996</v>
      </c>
      <c r="AJ388" s="26">
        <f t="shared" si="933"/>
        <v>1</v>
      </c>
      <c r="AK388" s="23">
        <f t="shared" si="934"/>
        <v>4.5433950968680081E-2</v>
      </c>
      <c r="AL388" s="27">
        <f t="shared" si="935"/>
        <v>91.402847057553089</v>
      </c>
      <c r="AM388" s="27">
        <f t="shared" ca="1" si="842"/>
        <v>-0.26306079739015076</v>
      </c>
      <c r="AN388" s="43">
        <f t="shared" ca="1" si="843"/>
        <v>-0.26306079739015076</v>
      </c>
      <c r="AO388" s="25">
        <f t="shared" si="890"/>
        <v>553.74088602999996</v>
      </c>
      <c r="AP388" s="34">
        <f t="shared" si="936"/>
        <v>0.33333333333333331</v>
      </c>
      <c r="AQ388" s="23">
        <f t="shared" si="937"/>
        <v>2.0846423307508372E-2</v>
      </c>
      <c r="AR388" s="27">
        <f t="shared" si="938"/>
        <v>186.76219536910688</v>
      </c>
      <c r="AS388" s="27">
        <f t="shared" ca="1" si="844"/>
        <v>-6.5138675370729149E-2</v>
      </c>
      <c r="AT388" s="43">
        <f t="shared" ca="1" si="845"/>
        <v>-6.5138675370729149E-2</v>
      </c>
      <c r="AU388" s="25">
        <f t="shared" si="891"/>
        <v>585.11385977999998</v>
      </c>
      <c r="AV388" s="26">
        <f t="shared" si="939"/>
        <v>1</v>
      </c>
      <c r="AW388" s="23">
        <f t="shared" si="940"/>
        <v>4.5433950968680081E-2</v>
      </c>
      <c r="AX388" s="27">
        <f t="shared" si="941"/>
        <v>125.66126960367839</v>
      </c>
      <c r="AY388" s="27">
        <f t="shared" ca="1" si="846"/>
        <v>0</v>
      </c>
      <c r="AZ388" s="43">
        <f t="shared" ca="1" si="847"/>
        <v>0</v>
      </c>
      <c r="BA388" s="25">
        <f t="shared" si="892"/>
        <v>585.11385977999998</v>
      </c>
      <c r="BB388" s="26">
        <f t="shared" si="942"/>
        <v>1</v>
      </c>
      <c r="BC388" s="23">
        <f t="shared" si="943"/>
        <v>4.5433950968680081E-2</v>
      </c>
      <c r="BD388" s="27">
        <f t="shared" si="944"/>
        <v>94.497814843885806</v>
      </c>
      <c r="BE388" s="27">
        <f t="shared" ca="1" si="848"/>
        <v>0</v>
      </c>
      <c r="BF388" s="43">
        <f t="shared" ca="1" si="849"/>
        <v>0</v>
      </c>
      <c r="BG388" s="25">
        <f t="shared" si="893"/>
        <v>553.74088602999996</v>
      </c>
      <c r="BH388" s="26">
        <f t="shared" si="945"/>
        <v>1</v>
      </c>
      <c r="BI388" s="23">
        <f t="shared" si="946"/>
        <v>4.5433950968680081E-2</v>
      </c>
      <c r="BJ388" s="27">
        <f t="shared" si="947"/>
        <v>101.9103273845882</v>
      </c>
      <c r="BK388" s="27">
        <f t="shared" ca="1" si="850"/>
        <v>-8.6166049460043581E-3</v>
      </c>
      <c r="BL388" s="43">
        <f t="shared" ca="1" si="851"/>
        <v>-8.6166049460043581E-3</v>
      </c>
      <c r="BM388" s="25">
        <f t="shared" si="894"/>
        <v>577.21941303333335</v>
      </c>
      <c r="BN388" s="26">
        <f t="shared" si="948"/>
        <v>1</v>
      </c>
      <c r="BO388" s="23">
        <f t="shared" si="949"/>
        <v>4.5433950968680081E-2</v>
      </c>
      <c r="BP388" s="27">
        <f t="shared" si="950"/>
        <v>30.992790598648092</v>
      </c>
      <c r="BQ388" s="27">
        <f t="shared" ca="1" si="852"/>
        <v>-0.36753549372092564</v>
      </c>
      <c r="BR388" s="43">
        <f t="shared" ca="1" si="853"/>
        <v>-0.36753549372092564</v>
      </c>
      <c r="BS388" s="25">
        <f t="shared" si="895"/>
        <v>553.74088602999996</v>
      </c>
      <c r="BT388" s="34">
        <f t="shared" si="951"/>
        <v>1</v>
      </c>
      <c r="BU388" s="23">
        <f t="shared" si="952"/>
        <v>4.5433950968680081E-2</v>
      </c>
      <c r="BV388" s="27">
        <f t="shared" si="953"/>
        <v>83.104557458949529</v>
      </c>
      <c r="BW388" s="27">
        <f t="shared" ca="1" si="854"/>
        <v>-1.8384551249875369E-2</v>
      </c>
      <c r="BX388" s="43">
        <f t="shared" ca="1" si="855"/>
        <v>-1.8384551249875369E-2</v>
      </c>
      <c r="BY388" s="25">
        <f t="shared" si="896"/>
        <v>585.77329369999995</v>
      </c>
      <c r="BZ388" s="50">
        <f t="shared" si="897"/>
        <v>0</v>
      </c>
      <c r="CA388" s="23">
        <f t="shared" si="954"/>
        <v>8.5526594769225195E-3</v>
      </c>
      <c r="CB388" s="27">
        <f t="shared" si="955"/>
        <v>108.7974298988819</v>
      </c>
      <c r="CC388" s="27">
        <f t="shared" ca="1" si="856"/>
        <v>-6.3538300635670897E-2</v>
      </c>
      <c r="CD388" s="43">
        <f t="shared" ca="1" si="857"/>
        <v>-6.3538300635670897E-2</v>
      </c>
      <c r="CE388" s="25">
        <f t="shared" si="898"/>
        <v>585.11385977999998</v>
      </c>
      <c r="CF388" s="34">
        <f t="shared" si="899"/>
        <v>0</v>
      </c>
      <c r="CG388" s="23">
        <f t="shared" si="956"/>
        <v>8.5526594769225195E-3</v>
      </c>
      <c r="CH388" s="27">
        <f t="shared" si="957"/>
        <v>87.247219517587482</v>
      </c>
      <c r="CI388" s="27">
        <f t="shared" ca="1" si="858"/>
        <v>-2.1511967953024902E-2</v>
      </c>
      <c r="CJ388" s="43">
        <f t="shared" ca="1" si="859"/>
        <v>-2.1511967953024902E-2</v>
      </c>
      <c r="CK388" s="25">
        <f t="shared" si="900"/>
        <v>553.74088602999996</v>
      </c>
      <c r="CL388" s="34">
        <f t="shared" si="901"/>
        <v>1</v>
      </c>
      <c r="CM388" s="23">
        <f t="shared" si="958"/>
        <v>4.5433950968680081E-2</v>
      </c>
      <c r="CN388" s="27">
        <f t="shared" si="959"/>
        <v>90.047551437560898</v>
      </c>
      <c r="CO388" s="27">
        <f t="shared" ca="1" si="860"/>
        <v>-3.1666241684202956E-2</v>
      </c>
      <c r="CP388" s="43">
        <f t="shared" ca="1" si="861"/>
        <v>-3.1666241684202956E-2</v>
      </c>
      <c r="CQ388" s="25">
        <f t="shared" si="902"/>
        <v>536.25604016500006</v>
      </c>
      <c r="CR388" s="34">
        <f t="shared" si="903"/>
        <v>1</v>
      </c>
      <c r="CS388" s="23">
        <f t="shared" si="960"/>
        <v>4.5433950968680081E-2</v>
      </c>
      <c r="CT388" s="27">
        <f t="shared" si="961"/>
        <v>79.570544399488497</v>
      </c>
      <c r="CU388" s="27">
        <f t="shared" ca="1" si="862"/>
        <v>-3.1666241684202623E-2</v>
      </c>
      <c r="CV388" s="43">
        <f t="shared" ca="1" si="863"/>
        <v>-3.1666241684202623E-2</v>
      </c>
      <c r="CW388" s="25">
        <f t="shared" si="904"/>
        <v>553.74088602999996</v>
      </c>
      <c r="CX388" s="34">
        <f t="shared" si="962"/>
        <v>0.5</v>
      </c>
      <c r="CY388" s="23">
        <f t="shared" si="963"/>
        <v>2.69933052228013E-2</v>
      </c>
      <c r="CZ388" s="27">
        <f t="shared" si="964"/>
        <v>97.705827012524267</v>
      </c>
      <c r="DA388" s="27">
        <f t="shared" ca="1" si="864"/>
        <v>-5.9456699784616873E-3</v>
      </c>
      <c r="DB388" s="43">
        <f t="shared" ca="1" si="865"/>
        <v>-5.9456699784616873E-3</v>
      </c>
      <c r="DC388" s="25">
        <f t="shared" si="905"/>
        <v>553.74088602999996</v>
      </c>
      <c r="DD388" s="34">
        <f t="shared" si="906"/>
        <v>0.66666666666666663</v>
      </c>
      <c r="DE388" s="23">
        <f t="shared" si="965"/>
        <v>3.1091226499663251E-2</v>
      </c>
      <c r="DF388" s="27">
        <f t="shared" si="966"/>
        <v>117.39453117618984</v>
      </c>
      <c r="DG388" s="27">
        <f t="shared" ca="1" si="829"/>
        <v>-8.8936618683878033E-3</v>
      </c>
      <c r="DH388" s="43">
        <f t="shared" ca="1" si="830"/>
        <v>-8.8936618683878033E-3</v>
      </c>
      <c r="DI388" s="25">
        <f t="shared" si="907"/>
        <v>585.77329369999995</v>
      </c>
      <c r="DJ388" s="26">
        <f t="shared" si="908"/>
        <v>0</v>
      </c>
      <c r="DK388" s="23">
        <f t="shared" si="967"/>
        <v>8.5526594769225195E-3</v>
      </c>
      <c r="DL388" s="27">
        <f t="shared" si="968"/>
        <v>223.89040322490021</v>
      </c>
      <c r="DM388" s="27">
        <f t="shared" ca="1" si="866"/>
        <v>-6.4205647441648472E-2</v>
      </c>
      <c r="DN388" s="43">
        <f t="shared" ca="1" si="867"/>
        <v>-6.4205647441648472E-2</v>
      </c>
      <c r="DO388" s="25">
        <f t="shared" si="909"/>
        <v>585.11385977999998</v>
      </c>
      <c r="DP388" s="26">
        <f t="shared" si="910"/>
        <v>0</v>
      </c>
      <c r="DQ388" s="23">
        <f t="shared" si="969"/>
        <v>8.5526594769225195E-3</v>
      </c>
      <c r="DR388" s="27">
        <f t="shared" si="970"/>
        <v>200.6904315673099</v>
      </c>
      <c r="DS388" s="27">
        <f t="shared" ca="1" si="868"/>
        <v>-2.1511967953025013E-2</v>
      </c>
      <c r="DT388" s="43">
        <f t="shared" ca="1" si="869"/>
        <v>-2.1511967953025013E-2</v>
      </c>
      <c r="DU388" s="25">
        <f t="shared" si="911"/>
        <v>553.74088602999996</v>
      </c>
      <c r="DV388" s="26">
        <f t="shared" si="912"/>
        <v>1</v>
      </c>
      <c r="DW388" s="23">
        <f t="shared" si="971"/>
        <v>4.5433950968680081E-2</v>
      </c>
      <c r="DX388" s="27">
        <f t="shared" si="972"/>
        <v>107.15142867655861</v>
      </c>
      <c r="DY388" s="27">
        <f t="shared" ca="1" si="870"/>
        <v>0</v>
      </c>
      <c r="DZ388" s="43">
        <f t="shared" ca="1" si="871"/>
        <v>0</v>
      </c>
      <c r="EA388" s="25">
        <f t="shared" si="913"/>
        <v>553.74088602999996</v>
      </c>
      <c r="EB388" s="34">
        <f t="shared" si="973"/>
        <v>0.33333333333333331</v>
      </c>
      <c r="EC388" s="23">
        <f t="shared" si="974"/>
        <v>2.0846423307508372E-2</v>
      </c>
      <c r="ED388" s="27">
        <f t="shared" si="975"/>
        <v>180.35370400798797</v>
      </c>
      <c r="EE388" s="27">
        <f t="shared" ca="1" si="872"/>
        <v>-1.6521517381424822E-2</v>
      </c>
      <c r="EF388" s="43">
        <f t="shared" ca="1" si="873"/>
        <v>-1.6521517381424822E-2</v>
      </c>
      <c r="EG388" s="25">
        <f t="shared" si="914"/>
        <v>585.77329369999995</v>
      </c>
      <c r="EH388" s="26">
        <f t="shared" si="976"/>
        <v>0</v>
      </c>
      <c r="EI388" s="23">
        <f t="shared" si="977"/>
        <v>8.5526594769225195E-3</v>
      </c>
      <c r="EJ388" s="27">
        <f t="shared" si="978"/>
        <v>206.49045838081784</v>
      </c>
      <c r="EK388" s="27">
        <f t="shared" ca="1" si="874"/>
        <v>-6.4205647441648694E-2</v>
      </c>
      <c r="EL388" s="43">
        <f t="shared" ca="1" si="875"/>
        <v>-6.4205647441648694E-2</v>
      </c>
      <c r="EM388" s="25">
        <f t="shared" si="915"/>
        <v>585.11385977999998</v>
      </c>
      <c r="EN388" s="26">
        <f t="shared" si="979"/>
        <v>0</v>
      </c>
      <c r="EO388" s="23">
        <f t="shared" si="980"/>
        <v>8.5526594769225195E-3</v>
      </c>
      <c r="EP388" s="27">
        <f t="shared" si="981"/>
        <v>134.62846612739685</v>
      </c>
      <c r="EQ388" s="27">
        <f t="shared" ca="1" si="876"/>
        <v>-2.1511967953024902E-2</v>
      </c>
      <c r="ER388" s="43">
        <f t="shared" ca="1" si="877"/>
        <v>-2.1511967953024902E-2</v>
      </c>
      <c r="ES388" s="25">
        <f t="shared" si="916"/>
        <v>553.74088602999996</v>
      </c>
      <c r="ET388" s="26">
        <f t="shared" si="982"/>
        <v>1</v>
      </c>
      <c r="EU388" s="23">
        <f t="shared" si="983"/>
        <v>4.5433950968680081E-2</v>
      </c>
      <c r="EV388" s="27">
        <f t="shared" si="984"/>
        <v>66.671130527936143</v>
      </c>
      <c r="EW388" s="27">
        <f t="shared" ca="1" si="878"/>
        <v>-0.37627252035133851</v>
      </c>
      <c r="EX388" s="43">
        <f t="shared" ca="1" si="879"/>
        <v>-0.37627252035133851</v>
      </c>
      <c r="EY388" s="25">
        <f t="shared" si="917"/>
        <v>553.74088602999996</v>
      </c>
      <c r="EZ388" s="34">
        <f t="shared" si="985"/>
        <v>0.33333333333333331</v>
      </c>
      <c r="FA388" s="23">
        <f t="shared" si="986"/>
        <v>2.0846423307508372E-2</v>
      </c>
      <c r="FB388" s="27">
        <f t="shared" si="987"/>
        <v>132.53749473620346</v>
      </c>
      <c r="FC388" s="27">
        <f t="shared" ca="1" si="880"/>
        <v>-6.029188897441462E-2</v>
      </c>
      <c r="FD388" s="43">
        <f t="shared" ca="1" si="881"/>
        <v>-6.029188897441462E-2</v>
      </c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25">
        <f t="shared" si="918"/>
        <v>553.74088602999996</v>
      </c>
      <c r="FT388" s="26">
        <f t="shared" si="988"/>
        <v>1</v>
      </c>
      <c r="FU388" s="23">
        <f t="shared" si="989"/>
        <v>4.5433950968680081E-2</v>
      </c>
      <c r="FV388" s="27">
        <f t="shared" si="990"/>
        <v>5.2838640416914933</v>
      </c>
      <c r="FW388" s="27">
        <f t="shared" ca="1" si="882"/>
        <v>-0.58685562413493908</v>
      </c>
      <c r="FX388" s="43">
        <f t="shared" ca="1" si="883"/>
        <v>-0.58685562413493908</v>
      </c>
      <c r="FY388" s="25">
        <f t="shared" si="919"/>
        <v>553.74088602999996</v>
      </c>
      <c r="FZ388" s="26">
        <f t="shared" si="991"/>
        <v>1</v>
      </c>
      <c r="GA388" s="23">
        <f t="shared" si="992"/>
        <v>4.5433950968680081E-2</v>
      </c>
      <c r="GB388" s="27">
        <f t="shared" si="993"/>
        <v>85.110093671649693</v>
      </c>
      <c r="GC388" s="27">
        <f t="shared" ca="1" si="884"/>
        <v>-3.1666241684202956E-2</v>
      </c>
      <c r="GD388" s="43">
        <f t="shared" ca="1" si="885"/>
        <v>-3.1666241684202956E-2</v>
      </c>
      <c r="GE388" s="47"/>
      <c r="GF388" s="47"/>
    </row>
    <row r="389" spans="1:188" x14ac:dyDescent="0.2">
      <c r="A389" s="30">
        <v>36494</v>
      </c>
      <c r="B389" s="34">
        <v>633.34247900000003</v>
      </c>
      <c r="C389" s="23">
        <v>8.5147110075189936E-3</v>
      </c>
      <c r="D389" s="24">
        <f t="shared" si="831"/>
        <v>5.7713176628615415E-2</v>
      </c>
      <c r="E389" s="25" t="e">
        <f>#N/A</f>
        <v>#N/A</v>
      </c>
      <c r="F389" s="26">
        <v>1</v>
      </c>
      <c r="G389" s="23">
        <f t="shared" si="920"/>
        <v>5.7713176628615415E-2</v>
      </c>
      <c r="H389" s="27">
        <f t="shared" si="921"/>
        <v>186.7510907050758</v>
      </c>
      <c r="I389" s="27">
        <f t="shared" ca="1" si="832"/>
        <v>-4.1776782853041761E-2</v>
      </c>
      <c r="J389" s="43">
        <f t="shared" ca="1" si="833"/>
        <v>-4.1776782853041761E-2</v>
      </c>
      <c r="K389" s="25" t="e">
        <f>#N/A</f>
        <v>#N/A</v>
      </c>
      <c r="L389" s="26">
        <v>0</v>
      </c>
      <c r="M389" s="23">
        <f t="shared" si="922"/>
        <v>8.5147110075189936E-3</v>
      </c>
      <c r="N389" s="27">
        <f t="shared" si="923"/>
        <v>20.079868797332363</v>
      </c>
      <c r="O389" s="27">
        <f t="shared" ca="1" si="834"/>
        <v>0</v>
      </c>
      <c r="P389" s="43">
        <f t="shared" ca="1" si="835"/>
        <v>0</v>
      </c>
      <c r="Q389" s="25">
        <f t="shared" si="886"/>
        <v>569.43635397000003</v>
      </c>
      <c r="R389" s="26">
        <f t="shared" si="924"/>
        <v>1</v>
      </c>
      <c r="S389" s="23">
        <f t="shared" si="925"/>
        <v>5.7713176628615415E-2</v>
      </c>
      <c r="T389" s="27">
        <f t="shared" si="926"/>
        <v>96.677995714143975</v>
      </c>
      <c r="U389" s="27">
        <f t="shared" ca="1" si="836"/>
        <v>-0.22052969502537756</v>
      </c>
      <c r="V389" s="43">
        <f t="shared" ca="1" si="837"/>
        <v>-0.22052969502537756</v>
      </c>
      <c r="W389" s="25">
        <f t="shared" si="887"/>
        <v>616.06359509999993</v>
      </c>
      <c r="X389" s="26">
        <f t="shared" si="927"/>
        <v>1</v>
      </c>
      <c r="Y389" s="23">
        <f t="shared" si="928"/>
        <v>5.7713176628615415E-2</v>
      </c>
      <c r="Z389" s="27">
        <f t="shared" si="929"/>
        <v>261.55381956622256</v>
      </c>
      <c r="AA389" s="27">
        <f t="shared" ca="1" si="838"/>
        <v>-5.8381212070586885E-2</v>
      </c>
      <c r="AB389" s="43">
        <f t="shared" ca="1" si="839"/>
        <v>-5.8381212070586885E-2</v>
      </c>
      <c r="AC389" s="25">
        <f t="shared" si="888"/>
        <v>594.7454156199999</v>
      </c>
      <c r="AD389" s="26">
        <f t="shared" si="930"/>
        <v>1</v>
      </c>
      <c r="AE389" s="23">
        <f t="shared" si="931"/>
        <v>5.7713176628615415E-2</v>
      </c>
      <c r="AF389" s="27">
        <f t="shared" si="932"/>
        <v>240.55184642549466</v>
      </c>
      <c r="AG389" s="27">
        <f t="shared" ca="1" si="840"/>
        <v>0</v>
      </c>
      <c r="AH389" s="43">
        <f t="shared" ca="1" si="841"/>
        <v>0</v>
      </c>
      <c r="AI389" s="25">
        <f t="shared" si="889"/>
        <v>569.43635397000003</v>
      </c>
      <c r="AJ389" s="26">
        <f t="shared" si="933"/>
        <v>1</v>
      </c>
      <c r="AK389" s="23">
        <f t="shared" si="934"/>
        <v>5.7713176628615415E-2</v>
      </c>
      <c r="AL389" s="27">
        <f t="shared" si="935"/>
        <v>96.677995714143975</v>
      </c>
      <c r="AM389" s="27">
        <f t="shared" ca="1" si="842"/>
        <v>-0.22052969502537756</v>
      </c>
      <c r="AN389" s="43">
        <f t="shared" ca="1" si="843"/>
        <v>-0.22052969502537756</v>
      </c>
      <c r="AO389" s="25">
        <f t="shared" si="890"/>
        <v>569.43635397000003</v>
      </c>
      <c r="AP389" s="34">
        <f t="shared" si="936"/>
        <v>1</v>
      </c>
      <c r="AQ389" s="23">
        <f t="shared" si="937"/>
        <v>5.7713176628615415E-2</v>
      </c>
      <c r="AR389" s="27">
        <f t="shared" si="938"/>
        <v>197.54083493799212</v>
      </c>
      <c r="AS389" s="27">
        <f t="shared" ca="1" si="844"/>
        <v>-1.1184858619138649E-2</v>
      </c>
      <c r="AT389" s="43">
        <f t="shared" ca="1" si="845"/>
        <v>-1.1184858619138649E-2</v>
      </c>
      <c r="AU389" s="25">
        <f t="shared" si="891"/>
        <v>594.7454156199999</v>
      </c>
      <c r="AV389" s="26">
        <f t="shared" si="939"/>
        <v>1</v>
      </c>
      <c r="AW389" s="23">
        <f t="shared" si="940"/>
        <v>5.7713176628615415E-2</v>
      </c>
      <c r="AX389" s="27">
        <f t="shared" si="941"/>
        <v>132.91358065169155</v>
      </c>
      <c r="AY389" s="27">
        <f t="shared" ca="1" si="846"/>
        <v>0</v>
      </c>
      <c r="AZ389" s="43">
        <f t="shared" ca="1" si="847"/>
        <v>0</v>
      </c>
      <c r="BA389" s="25">
        <f t="shared" si="892"/>
        <v>594.7454156199999</v>
      </c>
      <c r="BB389" s="26">
        <f t="shared" si="942"/>
        <v>1</v>
      </c>
      <c r="BC389" s="23">
        <f t="shared" si="943"/>
        <v>5.7713176628615415E-2</v>
      </c>
      <c r="BD389" s="27">
        <f t="shared" si="944"/>
        <v>99.951583922989187</v>
      </c>
      <c r="BE389" s="27">
        <f t="shared" ca="1" si="848"/>
        <v>0</v>
      </c>
      <c r="BF389" s="43">
        <f t="shared" ca="1" si="849"/>
        <v>0</v>
      </c>
      <c r="BG389" s="25">
        <f t="shared" si="893"/>
        <v>569.43635397000003</v>
      </c>
      <c r="BH389" s="26">
        <f t="shared" si="945"/>
        <v>1</v>
      </c>
      <c r="BI389" s="23">
        <f t="shared" si="946"/>
        <v>5.7713176628615415E-2</v>
      </c>
      <c r="BJ389" s="27">
        <f t="shared" si="947"/>
        <v>107.79189610921496</v>
      </c>
      <c r="BK389" s="27">
        <f t="shared" ca="1" si="850"/>
        <v>0</v>
      </c>
      <c r="BL389" s="43">
        <f t="shared" ca="1" si="851"/>
        <v>0</v>
      </c>
      <c r="BM389" s="25">
        <f t="shared" si="894"/>
        <v>593.15196298333331</v>
      </c>
      <c r="BN389" s="26">
        <f t="shared" si="948"/>
        <v>1</v>
      </c>
      <c r="BO389" s="23">
        <f t="shared" si="949"/>
        <v>5.7713176628615415E-2</v>
      </c>
      <c r="BP389" s="27">
        <f t="shared" si="950"/>
        <v>32.781482996681561</v>
      </c>
      <c r="BQ389" s="27">
        <f t="shared" ca="1" si="852"/>
        <v>-0.33103395795871138</v>
      </c>
      <c r="BR389" s="43">
        <f t="shared" ca="1" si="853"/>
        <v>-0.33103395795871138</v>
      </c>
      <c r="BS389" s="25">
        <f t="shared" si="895"/>
        <v>569.43635397000003</v>
      </c>
      <c r="BT389" s="34">
        <f t="shared" si="951"/>
        <v>1</v>
      </c>
      <c r="BU389" s="23">
        <f t="shared" si="952"/>
        <v>5.7713176628615415E-2</v>
      </c>
      <c r="BV389" s="27">
        <f t="shared" si="953"/>
        <v>87.900785462220796</v>
      </c>
      <c r="BW389" s="27">
        <f t="shared" ca="1" si="854"/>
        <v>0</v>
      </c>
      <c r="BX389" s="43">
        <f t="shared" ca="1" si="855"/>
        <v>0</v>
      </c>
      <c r="BY389" s="25">
        <f t="shared" si="896"/>
        <v>616.06359509999993</v>
      </c>
      <c r="BZ389" s="50">
        <f t="shared" si="897"/>
        <v>0.5</v>
      </c>
      <c r="CA389" s="23">
        <f t="shared" si="954"/>
        <v>8.5147110075189936E-3</v>
      </c>
      <c r="CB389" s="27">
        <f t="shared" si="955"/>
        <v>109.72380857283169</v>
      </c>
      <c r="CC389" s="27">
        <f t="shared" ca="1" si="856"/>
        <v>-5.556459989597351E-2</v>
      </c>
      <c r="CD389" s="43">
        <f t="shared" ca="1" si="857"/>
        <v>-5.556459989597351E-2</v>
      </c>
      <c r="CE389" s="25">
        <f t="shared" si="898"/>
        <v>594.7454156199999</v>
      </c>
      <c r="CF389" s="34">
        <f t="shared" si="899"/>
        <v>0.5</v>
      </c>
      <c r="CG389" s="23">
        <f t="shared" si="956"/>
        <v>8.5147110075189936E-3</v>
      </c>
      <c r="CH389" s="27">
        <f t="shared" si="957"/>
        <v>87.990104377989312</v>
      </c>
      <c r="CI389" s="27">
        <f t="shared" ca="1" si="858"/>
        <v>-1.3180425135828955E-2</v>
      </c>
      <c r="CJ389" s="43">
        <f t="shared" ca="1" si="859"/>
        <v>-1.3180425135828955E-2</v>
      </c>
      <c r="CK389" s="25">
        <f t="shared" si="900"/>
        <v>569.43635397000003</v>
      </c>
      <c r="CL389" s="34">
        <f t="shared" si="901"/>
        <v>1</v>
      </c>
      <c r="CM389" s="23">
        <f t="shared" si="958"/>
        <v>5.7713176628615415E-2</v>
      </c>
      <c r="CN389" s="27">
        <f t="shared" si="959"/>
        <v>95.244481678651184</v>
      </c>
      <c r="CO389" s="27">
        <f t="shared" ca="1" si="860"/>
        <v>0</v>
      </c>
      <c r="CP389" s="43">
        <f t="shared" ca="1" si="861"/>
        <v>0</v>
      </c>
      <c r="CQ389" s="25">
        <f t="shared" si="902"/>
        <v>537.5574380700001</v>
      </c>
      <c r="CR389" s="34">
        <f t="shared" si="903"/>
        <v>1</v>
      </c>
      <c r="CS389" s="23">
        <f t="shared" si="960"/>
        <v>5.7713176628615415E-2</v>
      </c>
      <c r="CT389" s="27">
        <f t="shared" si="961"/>
        <v>84.162813282851261</v>
      </c>
      <c r="CU389" s="27">
        <f t="shared" ca="1" si="862"/>
        <v>0</v>
      </c>
      <c r="CV389" s="43">
        <f t="shared" ca="1" si="863"/>
        <v>0</v>
      </c>
      <c r="CW389" s="25">
        <f t="shared" si="904"/>
        <v>569.43635397000003</v>
      </c>
      <c r="CX389" s="34">
        <f t="shared" si="962"/>
        <v>0.5</v>
      </c>
      <c r="CY389" s="23">
        <f t="shared" si="963"/>
        <v>3.3113943818067204E-2</v>
      </c>
      <c r="CZ389" s="27">
        <f t="shared" si="964"/>
        <v>100.94125227891479</v>
      </c>
      <c r="DA389" s="27">
        <f t="shared" ca="1" si="864"/>
        <v>0</v>
      </c>
      <c r="DB389" s="43">
        <f t="shared" ca="1" si="865"/>
        <v>0</v>
      </c>
      <c r="DC389" s="25">
        <f t="shared" si="905"/>
        <v>569.43635397000003</v>
      </c>
      <c r="DD389" s="34">
        <f t="shared" si="906"/>
        <v>1</v>
      </c>
      <c r="DE389" s="23">
        <f t="shared" si="965"/>
        <v>4.9513432358432675E-2</v>
      </c>
      <c r="DF389" s="27">
        <f t="shared" si="966"/>
        <v>123.20713735483204</v>
      </c>
      <c r="DG389" s="27">
        <f t="shared" ca="1" si="829"/>
        <v>0</v>
      </c>
      <c r="DH389" s="43">
        <f t="shared" ca="1" si="830"/>
        <v>0</v>
      </c>
      <c r="DI389" s="25">
        <f t="shared" si="907"/>
        <v>616.06359509999993</v>
      </c>
      <c r="DJ389" s="26">
        <f t="shared" si="908"/>
        <v>1</v>
      </c>
      <c r="DK389" s="23">
        <f t="shared" si="967"/>
        <v>5.7713176628615415E-2</v>
      </c>
      <c r="DL389" s="27">
        <f t="shared" si="968"/>
        <v>236.81182961167082</v>
      </c>
      <c r="DM389" s="27">
        <f t="shared" ca="1" si="866"/>
        <v>-1.0197982684387541E-2</v>
      </c>
      <c r="DN389" s="43">
        <f t="shared" ca="1" si="867"/>
        <v>-1.0197982684387541E-2</v>
      </c>
      <c r="DO389" s="25">
        <f t="shared" si="909"/>
        <v>594.7454156199999</v>
      </c>
      <c r="DP389" s="26">
        <f t="shared" si="910"/>
        <v>1</v>
      </c>
      <c r="DQ389" s="23">
        <f t="shared" si="969"/>
        <v>5.7713176628615415E-2</v>
      </c>
      <c r="DR389" s="27">
        <f t="shared" si="970"/>
        <v>212.27291389202711</v>
      </c>
      <c r="DS389" s="27">
        <f t="shared" ca="1" si="868"/>
        <v>0</v>
      </c>
      <c r="DT389" s="43">
        <f t="shared" ca="1" si="869"/>
        <v>0</v>
      </c>
      <c r="DU389" s="25">
        <f t="shared" si="911"/>
        <v>569.43635397000003</v>
      </c>
      <c r="DV389" s="26">
        <f t="shared" si="912"/>
        <v>1</v>
      </c>
      <c r="DW389" s="23">
        <f t="shared" si="971"/>
        <v>5.7713176628615415E-2</v>
      </c>
      <c r="DX389" s="27">
        <f t="shared" si="972"/>
        <v>113.33547800577732</v>
      </c>
      <c r="DY389" s="27">
        <f t="shared" ca="1" si="870"/>
        <v>0</v>
      </c>
      <c r="DZ389" s="43">
        <f t="shared" ca="1" si="871"/>
        <v>0</v>
      </c>
      <c r="EA389" s="25">
        <f t="shared" si="913"/>
        <v>569.43635397000003</v>
      </c>
      <c r="EB389" s="34">
        <f t="shared" si="973"/>
        <v>1</v>
      </c>
      <c r="EC389" s="23">
        <f t="shared" si="974"/>
        <v>5.7713176628615415E-2</v>
      </c>
      <c r="ED389" s="27">
        <f t="shared" si="975"/>
        <v>190.76248918302599</v>
      </c>
      <c r="EE389" s="27">
        <f t="shared" ca="1" si="872"/>
        <v>0</v>
      </c>
      <c r="EF389" s="43">
        <f t="shared" ca="1" si="873"/>
        <v>0</v>
      </c>
      <c r="EG389" s="25">
        <f t="shared" si="914"/>
        <v>616.06359509999993</v>
      </c>
      <c r="EH389" s="26">
        <f t="shared" si="976"/>
        <v>1</v>
      </c>
      <c r="EI389" s="23">
        <f t="shared" si="977"/>
        <v>5.7713176628615415E-2</v>
      </c>
      <c r="EJ389" s="27">
        <f t="shared" si="978"/>
        <v>218.40767867747374</v>
      </c>
      <c r="EK389" s="27">
        <f t="shared" ca="1" si="874"/>
        <v>-1.0197982684387763E-2</v>
      </c>
      <c r="EL389" s="43">
        <f t="shared" ca="1" si="875"/>
        <v>-1.0197982684387763E-2</v>
      </c>
      <c r="EM389" s="25">
        <f t="shared" si="915"/>
        <v>594.7454156199999</v>
      </c>
      <c r="EN389" s="26">
        <f t="shared" si="979"/>
        <v>1</v>
      </c>
      <c r="EO389" s="23">
        <f t="shared" si="980"/>
        <v>5.7713176628615415E-2</v>
      </c>
      <c r="EP389" s="27">
        <f t="shared" si="981"/>
        <v>142.39830257224688</v>
      </c>
      <c r="EQ389" s="27">
        <f t="shared" ca="1" si="876"/>
        <v>0</v>
      </c>
      <c r="ER389" s="43">
        <f t="shared" ca="1" si="877"/>
        <v>0</v>
      </c>
      <c r="ES389" s="25">
        <f t="shared" si="916"/>
        <v>569.43635397000003</v>
      </c>
      <c r="ET389" s="26">
        <f t="shared" si="982"/>
        <v>1</v>
      </c>
      <c r="EU389" s="23">
        <f t="shared" si="983"/>
        <v>5.7713176628615415E-2</v>
      </c>
      <c r="EV389" s="27">
        <f t="shared" si="984"/>
        <v>70.518933260124399</v>
      </c>
      <c r="EW389" s="27">
        <f t="shared" ca="1" si="878"/>
        <v>-0.34027522615025418</v>
      </c>
      <c r="EX389" s="43">
        <f t="shared" ca="1" si="879"/>
        <v>-0.34027522615025418</v>
      </c>
      <c r="EY389" s="25">
        <f t="shared" si="917"/>
        <v>569.43635397000003</v>
      </c>
      <c r="EZ389" s="34">
        <f t="shared" si="985"/>
        <v>1</v>
      </c>
      <c r="FA389" s="23">
        <f t="shared" si="986"/>
        <v>5.7713176628615415E-2</v>
      </c>
      <c r="FB389" s="27">
        <f t="shared" si="987"/>
        <v>140.18665457982814</v>
      </c>
      <c r="FC389" s="27">
        <f t="shared" ca="1" si="880"/>
        <v>-6.0583487834524608E-3</v>
      </c>
      <c r="FD389" s="43">
        <f t="shared" ca="1" si="881"/>
        <v>-6.0583487834524608E-3</v>
      </c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25">
        <f t="shared" si="918"/>
        <v>569.43635397000003</v>
      </c>
      <c r="FT389" s="26">
        <f t="shared" si="988"/>
        <v>1</v>
      </c>
      <c r="FU389" s="23">
        <f t="shared" si="989"/>
        <v>5.7713176628615415E-2</v>
      </c>
      <c r="FV389" s="27">
        <f t="shared" si="990"/>
        <v>5.5888126204112245</v>
      </c>
      <c r="FW389" s="27">
        <f t="shared" ca="1" si="882"/>
        <v>-0.56301174979751978</v>
      </c>
      <c r="FX389" s="43">
        <f t="shared" ca="1" si="883"/>
        <v>-0.56301174979751978</v>
      </c>
      <c r="FY389" s="25">
        <f t="shared" si="919"/>
        <v>569.43635397000003</v>
      </c>
      <c r="FZ389" s="26">
        <f t="shared" si="991"/>
        <v>1</v>
      </c>
      <c r="GA389" s="23">
        <f t="shared" si="992"/>
        <v>5.7713176628615415E-2</v>
      </c>
      <c r="GB389" s="27">
        <f t="shared" si="993"/>
        <v>90.022067540599622</v>
      </c>
      <c r="GC389" s="27">
        <f t="shared" ca="1" si="884"/>
        <v>0</v>
      </c>
      <c r="GD389" s="43">
        <f t="shared" ca="1" si="885"/>
        <v>0</v>
      </c>
      <c r="GE389" s="47"/>
      <c r="GF389" s="47"/>
    </row>
    <row r="390" spans="1:188" x14ac:dyDescent="0.2">
      <c r="A390" s="30">
        <v>36525</v>
      </c>
      <c r="B390" s="34">
        <v>717.45485599999995</v>
      </c>
      <c r="C390" s="23">
        <v>8.5071194284280782E-3</v>
      </c>
      <c r="D390" s="24">
        <f t="shared" si="831"/>
        <v>0.13280709851138828</v>
      </c>
      <c r="E390" s="25" t="e">
        <f>#N/A</f>
        <v>#N/A</v>
      </c>
      <c r="F390" s="26">
        <v>1</v>
      </c>
      <c r="G390" s="23">
        <f t="shared" si="920"/>
        <v>0.13280709851138828</v>
      </c>
      <c r="H390" s="27">
        <f t="shared" si="921"/>
        <v>211.55296120545401</v>
      </c>
      <c r="I390" s="27">
        <f t="shared" ca="1" si="832"/>
        <v>0</v>
      </c>
      <c r="J390" s="43">
        <f t="shared" ca="1" si="833"/>
        <v>0</v>
      </c>
      <c r="K390" s="25" t="e">
        <f>#N/A</f>
        <v>#N/A</v>
      </c>
      <c r="L390" s="26">
        <v>0</v>
      </c>
      <c r="M390" s="23">
        <f t="shared" si="922"/>
        <v>8.5071194284280782E-3</v>
      </c>
      <c r="N390" s="27">
        <f t="shared" si="923"/>
        <v>20.250690639298437</v>
      </c>
      <c r="O390" s="27">
        <f t="shared" ca="1" si="834"/>
        <v>0</v>
      </c>
      <c r="P390" s="43">
        <f t="shared" ca="1" si="835"/>
        <v>0</v>
      </c>
      <c r="Q390" s="25">
        <f t="shared" si="886"/>
        <v>592.48039327000004</v>
      </c>
      <c r="R390" s="26">
        <f t="shared" si="924"/>
        <v>1</v>
      </c>
      <c r="S390" s="23">
        <f t="shared" si="925"/>
        <v>0.13280709851138828</v>
      </c>
      <c r="T390" s="27">
        <f t="shared" si="926"/>
        <v>109.51751981483586</v>
      </c>
      <c r="U390" s="27">
        <f t="shared" ca="1" si="836"/>
        <v>-0.11701050544591107</v>
      </c>
      <c r="V390" s="43">
        <f t="shared" ca="1" si="837"/>
        <v>-0.11701050544591107</v>
      </c>
      <c r="W390" s="25">
        <f t="shared" si="887"/>
        <v>675.39866749999999</v>
      </c>
      <c r="X390" s="26">
        <f t="shared" si="927"/>
        <v>1</v>
      </c>
      <c r="Y390" s="23">
        <f t="shared" si="928"/>
        <v>0.13280709851138828</v>
      </c>
      <c r="Z390" s="27">
        <f t="shared" si="929"/>
        <v>296.29002344738376</v>
      </c>
      <c r="AA390" s="27">
        <f t="shared" ca="1" si="838"/>
        <v>0</v>
      </c>
      <c r="AB390" s="43">
        <f t="shared" ca="1" si="839"/>
        <v>0</v>
      </c>
      <c r="AC390" s="25">
        <f t="shared" si="888"/>
        <v>620.16432164000003</v>
      </c>
      <c r="AD390" s="26">
        <f t="shared" si="930"/>
        <v>1</v>
      </c>
      <c r="AE390" s="23">
        <f t="shared" si="931"/>
        <v>0.13280709851138828</v>
      </c>
      <c r="AF390" s="27">
        <f t="shared" si="932"/>
        <v>272.49883919082168</v>
      </c>
      <c r="AG390" s="27">
        <f t="shared" ca="1" si="840"/>
        <v>0</v>
      </c>
      <c r="AH390" s="43">
        <f t="shared" ca="1" si="841"/>
        <v>0</v>
      </c>
      <c r="AI390" s="25">
        <f t="shared" si="889"/>
        <v>592.48039327000004</v>
      </c>
      <c r="AJ390" s="26">
        <f t="shared" si="933"/>
        <v>1</v>
      </c>
      <c r="AK390" s="23">
        <f t="shared" si="934"/>
        <v>0.13280709851138828</v>
      </c>
      <c r="AL390" s="27">
        <f t="shared" si="935"/>
        <v>109.51751981483586</v>
      </c>
      <c r="AM390" s="27">
        <f t="shared" ca="1" si="842"/>
        <v>-0.11701050544591107</v>
      </c>
      <c r="AN390" s="43">
        <f t="shared" ca="1" si="843"/>
        <v>-0.11701050544591107</v>
      </c>
      <c r="AO390" s="25">
        <f t="shared" si="890"/>
        <v>592.48039327000004</v>
      </c>
      <c r="AP390" s="34">
        <f t="shared" si="936"/>
        <v>1</v>
      </c>
      <c r="AQ390" s="23">
        <f t="shared" si="937"/>
        <v>0.13280709851138828</v>
      </c>
      <c r="AR390" s="27">
        <f t="shared" si="938"/>
        <v>223.77566006362392</v>
      </c>
      <c r="AS390" s="27">
        <f t="shared" ca="1" si="844"/>
        <v>0</v>
      </c>
      <c r="AT390" s="43">
        <f t="shared" ca="1" si="845"/>
        <v>0</v>
      </c>
      <c r="AU390" s="25">
        <f t="shared" si="891"/>
        <v>620.16432164000003</v>
      </c>
      <c r="AV390" s="26">
        <f t="shared" si="939"/>
        <v>1</v>
      </c>
      <c r="AW390" s="23">
        <f t="shared" si="940"/>
        <v>0.13280709851138828</v>
      </c>
      <c r="AX390" s="27">
        <f t="shared" si="941"/>
        <v>150.5654476508021</v>
      </c>
      <c r="AY390" s="27">
        <f t="shared" ca="1" si="846"/>
        <v>0</v>
      </c>
      <c r="AZ390" s="43">
        <f t="shared" ca="1" si="847"/>
        <v>0</v>
      </c>
      <c r="BA390" s="25">
        <f t="shared" si="892"/>
        <v>620.16432164000003</v>
      </c>
      <c r="BB390" s="26">
        <f t="shared" si="942"/>
        <v>1</v>
      </c>
      <c r="BC390" s="23">
        <f t="shared" si="943"/>
        <v>0.13280709851138828</v>
      </c>
      <c r="BD390" s="27">
        <f t="shared" si="944"/>
        <v>113.2258637754189</v>
      </c>
      <c r="BE390" s="27">
        <f t="shared" ca="1" si="848"/>
        <v>0</v>
      </c>
      <c r="BF390" s="43">
        <f t="shared" ca="1" si="849"/>
        <v>0</v>
      </c>
      <c r="BG390" s="25">
        <f t="shared" si="893"/>
        <v>592.48039327000004</v>
      </c>
      <c r="BH390" s="26">
        <f t="shared" si="945"/>
        <v>1</v>
      </c>
      <c r="BI390" s="23">
        <f t="shared" si="946"/>
        <v>0.13280709851138828</v>
      </c>
      <c r="BJ390" s="27">
        <f t="shared" si="947"/>
        <v>122.1074250745208</v>
      </c>
      <c r="BK390" s="27">
        <f t="shared" ca="1" si="850"/>
        <v>0</v>
      </c>
      <c r="BL390" s="43">
        <f t="shared" ca="1" si="851"/>
        <v>0</v>
      </c>
      <c r="BM390" s="25">
        <f t="shared" si="894"/>
        <v>615.19698901666663</v>
      </c>
      <c r="BN390" s="26">
        <f t="shared" si="948"/>
        <v>1</v>
      </c>
      <c r="BO390" s="23">
        <f t="shared" si="949"/>
        <v>0.13280709851138828</v>
      </c>
      <c r="BP390" s="27">
        <f t="shared" si="950"/>
        <v>37.135096638371252</v>
      </c>
      <c r="BQ390" s="27">
        <f t="shared" ca="1" si="852"/>
        <v>-0.24219051891256038</v>
      </c>
      <c r="BR390" s="43">
        <f t="shared" ca="1" si="853"/>
        <v>-0.24219051891256038</v>
      </c>
      <c r="BS390" s="25">
        <f t="shared" si="895"/>
        <v>592.48039327000004</v>
      </c>
      <c r="BT390" s="34">
        <f t="shared" si="951"/>
        <v>1</v>
      </c>
      <c r="BU390" s="23">
        <f t="shared" si="952"/>
        <v>0.13280709851138828</v>
      </c>
      <c r="BV390" s="27">
        <f t="shared" si="953"/>
        <v>99.574633736330355</v>
      </c>
      <c r="BW390" s="27">
        <f t="shared" ca="1" si="854"/>
        <v>0</v>
      </c>
      <c r="BX390" s="43">
        <f t="shared" ca="1" si="855"/>
        <v>0</v>
      </c>
      <c r="BY390" s="25">
        <f t="shared" si="896"/>
        <v>675.39866749999999</v>
      </c>
      <c r="BZ390" s="50">
        <f t="shared" si="897"/>
        <v>1</v>
      </c>
      <c r="CA390" s="23">
        <f t="shared" si="954"/>
        <v>0.13280709851138828</v>
      </c>
      <c r="CB390" s="27">
        <f t="shared" si="955"/>
        <v>124.29590922700845</v>
      </c>
      <c r="CC390" s="27">
        <f t="shared" ca="1" si="856"/>
        <v>0</v>
      </c>
      <c r="CD390" s="43">
        <f t="shared" ca="1" si="857"/>
        <v>0</v>
      </c>
      <c r="CE390" s="25">
        <f t="shared" si="898"/>
        <v>620.16432164000003</v>
      </c>
      <c r="CF390" s="34">
        <f t="shared" si="899"/>
        <v>1</v>
      </c>
      <c r="CG390" s="23">
        <f t="shared" si="956"/>
        <v>0.13280709851138828</v>
      </c>
      <c r="CH390" s="27">
        <f t="shared" si="957"/>
        <v>99.675814838144277</v>
      </c>
      <c r="CI390" s="27">
        <f t="shared" ca="1" si="858"/>
        <v>0</v>
      </c>
      <c r="CJ390" s="43">
        <f t="shared" ca="1" si="859"/>
        <v>0</v>
      </c>
      <c r="CK390" s="25">
        <f t="shared" si="900"/>
        <v>592.48039327000004</v>
      </c>
      <c r="CL390" s="34">
        <f t="shared" si="901"/>
        <v>1</v>
      </c>
      <c r="CM390" s="23">
        <f t="shared" si="958"/>
        <v>0.13280709851138828</v>
      </c>
      <c r="CN390" s="27">
        <f t="shared" si="959"/>
        <v>107.89362493961393</v>
      </c>
      <c r="CO390" s="27">
        <f t="shared" ca="1" si="860"/>
        <v>0</v>
      </c>
      <c r="CP390" s="43">
        <f t="shared" ca="1" si="861"/>
        <v>0</v>
      </c>
      <c r="CQ390" s="25">
        <f t="shared" si="902"/>
        <v>540.38242812999999</v>
      </c>
      <c r="CR390" s="34">
        <f t="shared" si="903"/>
        <v>1</v>
      </c>
      <c r="CS390" s="23">
        <f t="shared" si="960"/>
        <v>0.13280709851138828</v>
      </c>
      <c r="CT390" s="27">
        <f t="shared" si="961"/>
        <v>95.340232317502469</v>
      </c>
      <c r="CU390" s="27">
        <f t="shared" ca="1" si="862"/>
        <v>0</v>
      </c>
      <c r="CV390" s="43">
        <f t="shared" ca="1" si="863"/>
        <v>0</v>
      </c>
      <c r="CW390" s="25">
        <f t="shared" si="904"/>
        <v>592.48039327000004</v>
      </c>
      <c r="CX390" s="34">
        <f t="shared" si="962"/>
        <v>1</v>
      </c>
      <c r="CY390" s="23">
        <f t="shared" si="963"/>
        <v>0.13280709851138828</v>
      </c>
      <c r="CZ390" s="27">
        <f t="shared" si="964"/>
        <v>114.34696711418353</v>
      </c>
      <c r="DA390" s="27">
        <f t="shared" ca="1" si="864"/>
        <v>0</v>
      </c>
      <c r="DB390" s="43">
        <f t="shared" ca="1" si="865"/>
        <v>0</v>
      </c>
      <c r="DC390" s="25">
        <f t="shared" si="905"/>
        <v>592.48039327000004</v>
      </c>
      <c r="DD390" s="34">
        <f t="shared" si="906"/>
        <v>1</v>
      </c>
      <c r="DE390" s="23">
        <f t="shared" si="965"/>
        <v>0.13280709851138828</v>
      </c>
      <c r="DF390" s="27">
        <f t="shared" si="966"/>
        <v>139.56991978282136</v>
      </c>
      <c r="DG390" s="27">
        <f t="shared" ca="1" si="829"/>
        <v>0</v>
      </c>
      <c r="DH390" s="43">
        <f t="shared" ca="1" si="830"/>
        <v>0</v>
      </c>
      <c r="DI390" s="25">
        <f t="shared" si="907"/>
        <v>675.39866749999999</v>
      </c>
      <c r="DJ390" s="26">
        <f t="shared" si="908"/>
        <v>1</v>
      </c>
      <c r="DK390" s="23">
        <f t="shared" si="967"/>
        <v>0.13280709851138828</v>
      </c>
      <c r="DL390" s="27">
        <f t="shared" si="968"/>
        <v>268.26212159557008</v>
      </c>
      <c r="DM390" s="27">
        <f t="shared" ca="1" si="866"/>
        <v>0</v>
      </c>
      <c r="DN390" s="43">
        <f t="shared" ca="1" si="867"/>
        <v>0</v>
      </c>
      <c r="DO390" s="25">
        <f t="shared" si="909"/>
        <v>620.16432164000003</v>
      </c>
      <c r="DP390" s="26">
        <f t="shared" si="910"/>
        <v>1</v>
      </c>
      <c r="DQ390" s="23">
        <f t="shared" si="969"/>
        <v>0.13280709851138828</v>
      </c>
      <c r="DR390" s="27">
        <f t="shared" si="970"/>
        <v>240.46426367858498</v>
      </c>
      <c r="DS390" s="27">
        <f t="shared" ca="1" si="868"/>
        <v>0</v>
      </c>
      <c r="DT390" s="43">
        <f t="shared" ca="1" si="869"/>
        <v>0</v>
      </c>
      <c r="DU390" s="25">
        <f t="shared" si="911"/>
        <v>592.48039327000004</v>
      </c>
      <c r="DV390" s="26">
        <f t="shared" si="912"/>
        <v>1</v>
      </c>
      <c r="DW390" s="23">
        <f t="shared" si="971"/>
        <v>0.13280709851138828</v>
      </c>
      <c r="DX390" s="27">
        <f t="shared" si="972"/>
        <v>128.38723399812588</v>
      </c>
      <c r="DY390" s="27">
        <f t="shared" ca="1" si="870"/>
        <v>0</v>
      </c>
      <c r="DZ390" s="43">
        <f t="shared" ca="1" si="871"/>
        <v>0</v>
      </c>
      <c r="EA390" s="25">
        <f t="shared" si="913"/>
        <v>592.48039327000004</v>
      </c>
      <c r="EB390" s="34">
        <f t="shared" si="973"/>
        <v>1</v>
      </c>
      <c r="EC390" s="23">
        <f t="shared" si="974"/>
        <v>0.13280709851138828</v>
      </c>
      <c r="ED390" s="27">
        <f t="shared" si="975"/>
        <v>216.09710187623375</v>
      </c>
      <c r="EE390" s="27">
        <f t="shared" ca="1" si="872"/>
        <v>0</v>
      </c>
      <c r="EF390" s="43">
        <f t="shared" ca="1" si="873"/>
        <v>0</v>
      </c>
      <c r="EG390" s="25">
        <f t="shared" si="914"/>
        <v>675.39866749999999</v>
      </c>
      <c r="EH390" s="26">
        <f t="shared" si="976"/>
        <v>1</v>
      </c>
      <c r="EI390" s="23">
        <f t="shared" si="977"/>
        <v>0.13280709851138828</v>
      </c>
      <c r="EJ390" s="27">
        <f t="shared" si="978"/>
        <v>247.41376877523663</v>
      </c>
      <c r="EK390" s="27">
        <f t="shared" ca="1" si="874"/>
        <v>0</v>
      </c>
      <c r="EL390" s="43">
        <f t="shared" ca="1" si="875"/>
        <v>0</v>
      </c>
      <c r="EM390" s="25">
        <f t="shared" si="915"/>
        <v>620.16432164000003</v>
      </c>
      <c r="EN390" s="26">
        <f t="shared" si="979"/>
        <v>1</v>
      </c>
      <c r="EO390" s="23">
        <f t="shared" si="980"/>
        <v>0.13280709851138828</v>
      </c>
      <c r="EP390" s="27">
        <f t="shared" si="981"/>
        <v>161.30980796981373</v>
      </c>
      <c r="EQ390" s="27">
        <f t="shared" ca="1" si="876"/>
        <v>0</v>
      </c>
      <c r="ER390" s="43">
        <f t="shared" ca="1" si="877"/>
        <v>0</v>
      </c>
      <c r="ES390" s="25">
        <f t="shared" si="916"/>
        <v>592.48039327000004</v>
      </c>
      <c r="ET390" s="26">
        <f t="shared" si="982"/>
        <v>1</v>
      </c>
      <c r="EU390" s="23">
        <f t="shared" si="983"/>
        <v>0.13280709851138828</v>
      </c>
      <c r="EV390" s="27">
        <f t="shared" si="984"/>
        <v>79.884348176519751</v>
      </c>
      <c r="EW390" s="27">
        <f t="shared" ca="1" si="878"/>
        <v>-0.25265909311918766</v>
      </c>
      <c r="EX390" s="43">
        <f t="shared" ca="1" si="879"/>
        <v>-0.25265909311918766</v>
      </c>
      <c r="EY390" s="25">
        <f t="shared" si="917"/>
        <v>592.48039327000004</v>
      </c>
      <c r="EZ390" s="34">
        <f t="shared" si="985"/>
        <v>1</v>
      </c>
      <c r="FA390" s="23">
        <f t="shared" si="986"/>
        <v>0.13280709851138828</v>
      </c>
      <c r="FB390" s="27">
        <f t="shared" si="987"/>
        <v>158.80443742459335</v>
      </c>
      <c r="FC390" s="27">
        <f t="shared" ca="1" si="880"/>
        <v>0</v>
      </c>
      <c r="FD390" s="43">
        <f t="shared" ca="1" si="881"/>
        <v>0</v>
      </c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25">
        <f t="shared" si="918"/>
        <v>592.48039327000004</v>
      </c>
      <c r="FT390" s="26">
        <f t="shared" si="988"/>
        <v>1</v>
      </c>
      <c r="FU390" s="23">
        <f t="shared" si="989"/>
        <v>0.13280709851138828</v>
      </c>
      <c r="FV390" s="27">
        <f t="shared" si="990"/>
        <v>6.3310466086518682</v>
      </c>
      <c r="FW390" s="27">
        <f t="shared" ca="1" si="882"/>
        <v>-0.5049766082045597</v>
      </c>
      <c r="FX390" s="43">
        <f t="shared" ca="1" si="883"/>
        <v>-0.5049766082045597</v>
      </c>
      <c r="FY390" s="25">
        <f t="shared" si="919"/>
        <v>592.48039327000004</v>
      </c>
      <c r="FZ390" s="26">
        <f t="shared" si="991"/>
        <v>1</v>
      </c>
      <c r="GA390" s="23">
        <f t="shared" si="992"/>
        <v>0.13280709851138828</v>
      </c>
      <c r="GB390" s="27">
        <f t="shared" si="993"/>
        <v>101.97763713266289</v>
      </c>
      <c r="GC390" s="27">
        <f t="shared" ca="1" si="884"/>
        <v>0</v>
      </c>
      <c r="GD390" s="43">
        <f t="shared" ca="1" si="885"/>
        <v>0</v>
      </c>
      <c r="GE390" s="47"/>
      <c r="GF390" s="47"/>
    </row>
    <row r="391" spans="1:188" x14ac:dyDescent="0.2">
      <c r="A391" s="30">
        <v>36556</v>
      </c>
      <c r="B391" s="34">
        <v>713.00420780000002</v>
      </c>
      <c r="C391" s="23">
        <v>8.0962377357491899E-3</v>
      </c>
      <c r="D391" s="24">
        <f t="shared" si="831"/>
        <v>-6.2033843143991518E-3</v>
      </c>
      <c r="E391" s="25" t="e">
        <f>#N/A</f>
        <v>#N/A</v>
      </c>
      <c r="F391" s="26">
        <v>1</v>
      </c>
      <c r="G391" s="23">
        <f t="shared" si="920"/>
        <v>-6.2033843143991518E-3</v>
      </c>
      <c r="H391" s="27">
        <f t="shared" si="921"/>
        <v>210.2406168842474</v>
      </c>
      <c r="I391" s="27">
        <f t="shared" ca="1" si="832"/>
        <v>-6.2033843143991518E-3</v>
      </c>
      <c r="J391" s="43">
        <f t="shared" ca="1" si="833"/>
        <v>-6.2033843143991518E-3</v>
      </c>
      <c r="K391" s="25" t="e">
        <f>#N/A</f>
        <v>#N/A</v>
      </c>
      <c r="L391" s="26">
        <v>0</v>
      </c>
      <c r="M391" s="23">
        <f t="shared" si="922"/>
        <v>8.0962377357491899E-3</v>
      </c>
      <c r="N391" s="27">
        <f t="shared" si="923"/>
        <v>20.414645045027306</v>
      </c>
      <c r="O391" s="27">
        <f t="shared" ca="1" si="834"/>
        <v>0</v>
      </c>
      <c r="P391" s="43">
        <f t="shared" ca="1" si="835"/>
        <v>0</v>
      </c>
      <c r="Q391" s="25">
        <f t="shared" si="886"/>
        <v>611.11392432000002</v>
      </c>
      <c r="R391" s="26">
        <f t="shared" si="924"/>
        <v>1</v>
      </c>
      <c r="S391" s="23">
        <f t="shared" si="925"/>
        <v>-6.2033843143991518E-3</v>
      </c>
      <c r="T391" s="27">
        <f t="shared" si="926"/>
        <v>108.83814055026461</v>
      </c>
      <c r="U391" s="27">
        <f t="shared" ca="1" si="836"/>
        <v>-0.12248802862620711</v>
      </c>
      <c r="V391" s="43">
        <f t="shared" ca="1" si="837"/>
        <v>-0.12248802862620711</v>
      </c>
      <c r="W391" s="25">
        <f t="shared" si="887"/>
        <v>715.22953189999998</v>
      </c>
      <c r="X391" s="26">
        <f t="shared" si="927"/>
        <v>1</v>
      </c>
      <c r="Y391" s="23">
        <f t="shared" si="928"/>
        <v>-6.2033843143991518E-3</v>
      </c>
      <c r="Z391" s="27">
        <f t="shared" si="929"/>
        <v>294.4520225634173</v>
      </c>
      <c r="AA391" s="27">
        <f t="shared" ca="1" si="838"/>
        <v>-6.2033843143991518E-3</v>
      </c>
      <c r="AB391" s="43">
        <f t="shared" ca="1" si="839"/>
        <v>-6.2033843143991518E-3</v>
      </c>
      <c r="AC391" s="25">
        <f t="shared" si="888"/>
        <v>647.06962604</v>
      </c>
      <c r="AD391" s="26">
        <f t="shared" si="930"/>
        <v>1</v>
      </c>
      <c r="AE391" s="23">
        <f t="shared" si="931"/>
        <v>-6.2033843143991518E-3</v>
      </c>
      <c r="AF391" s="27">
        <f t="shared" si="932"/>
        <v>270.80842416609335</v>
      </c>
      <c r="AG391" s="27">
        <f t="shared" ca="1" si="840"/>
        <v>-6.2033843143992629E-3</v>
      </c>
      <c r="AH391" s="43">
        <f t="shared" ca="1" si="841"/>
        <v>-6.2033843143992629E-3</v>
      </c>
      <c r="AI391" s="25">
        <f t="shared" si="889"/>
        <v>611.11392432000002</v>
      </c>
      <c r="AJ391" s="26">
        <f t="shared" si="933"/>
        <v>1</v>
      </c>
      <c r="AK391" s="23">
        <f t="shared" si="934"/>
        <v>-6.2033843143991518E-3</v>
      </c>
      <c r="AL391" s="27">
        <f t="shared" si="935"/>
        <v>108.83814055026461</v>
      </c>
      <c r="AM391" s="27">
        <f t="shared" ca="1" si="842"/>
        <v>-0.12248802862620711</v>
      </c>
      <c r="AN391" s="43">
        <f t="shared" ca="1" si="843"/>
        <v>-0.12248802862620711</v>
      </c>
      <c r="AO391" s="25">
        <f t="shared" si="890"/>
        <v>611.11392432000002</v>
      </c>
      <c r="AP391" s="34">
        <f t="shared" si="936"/>
        <v>1</v>
      </c>
      <c r="AQ391" s="23">
        <f t="shared" si="937"/>
        <v>-6.2033843143991518E-3</v>
      </c>
      <c r="AR391" s="27">
        <f t="shared" si="938"/>
        <v>222.38749364404092</v>
      </c>
      <c r="AS391" s="27">
        <f t="shared" ca="1" si="844"/>
        <v>-6.2033843143991518E-3</v>
      </c>
      <c r="AT391" s="43">
        <f t="shared" ca="1" si="845"/>
        <v>-6.2033843143991518E-3</v>
      </c>
      <c r="AU391" s="25">
        <f t="shared" si="891"/>
        <v>647.06962604</v>
      </c>
      <c r="AV391" s="26">
        <f t="shared" si="939"/>
        <v>1</v>
      </c>
      <c r="AW391" s="23">
        <f t="shared" si="940"/>
        <v>-6.2033843143991518E-3</v>
      </c>
      <c r="AX391" s="27">
        <f t="shared" si="941"/>
        <v>149.63143231455462</v>
      </c>
      <c r="AY391" s="27">
        <f t="shared" ca="1" si="846"/>
        <v>-6.2033843143992629E-3</v>
      </c>
      <c r="AZ391" s="43">
        <f t="shared" ca="1" si="847"/>
        <v>-6.2033843143992629E-3</v>
      </c>
      <c r="BA391" s="25">
        <f t="shared" si="892"/>
        <v>647.06962604</v>
      </c>
      <c r="BB391" s="26">
        <f t="shared" si="942"/>
        <v>1</v>
      </c>
      <c r="BC391" s="23">
        <f t="shared" si="943"/>
        <v>-6.2033843143991518E-3</v>
      </c>
      <c r="BD391" s="27">
        <f t="shared" si="944"/>
        <v>112.52348022809018</v>
      </c>
      <c r="BE391" s="27">
        <f t="shared" ca="1" si="848"/>
        <v>-6.2033843143990408E-3</v>
      </c>
      <c r="BF391" s="43">
        <f t="shared" ca="1" si="849"/>
        <v>-6.2033843143990408E-3</v>
      </c>
      <c r="BG391" s="25">
        <f t="shared" si="893"/>
        <v>611.11392432000002</v>
      </c>
      <c r="BH391" s="26">
        <f t="shared" si="945"/>
        <v>1</v>
      </c>
      <c r="BI391" s="23">
        <f t="shared" si="946"/>
        <v>-6.2033843143991518E-3</v>
      </c>
      <c r="BJ391" s="27">
        <f t="shared" si="947"/>
        <v>121.34994578914186</v>
      </c>
      <c r="BK391" s="27">
        <f t="shared" ca="1" si="850"/>
        <v>-6.2033843143991518E-3</v>
      </c>
      <c r="BL391" s="43">
        <f t="shared" ca="1" si="851"/>
        <v>-6.2033843143991518E-3</v>
      </c>
      <c r="BM391" s="25">
        <f t="shared" si="894"/>
        <v>635.63763600000004</v>
      </c>
      <c r="BN391" s="26">
        <f t="shared" si="948"/>
        <v>1</v>
      </c>
      <c r="BO391" s="23">
        <f t="shared" si="949"/>
        <v>-6.2033843143991518E-3</v>
      </c>
      <c r="BP391" s="27">
        <f t="shared" si="950"/>
        <v>36.904733362371083</v>
      </c>
      <c r="BQ391" s="27">
        <f t="shared" ca="1" si="852"/>
        <v>-0.24689150236084123</v>
      </c>
      <c r="BR391" s="43">
        <f t="shared" ca="1" si="853"/>
        <v>-0.24689150236084123</v>
      </c>
      <c r="BS391" s="25">
        <f t="shared" si="895"/>
        <v>611.11392432000002</v>
      </c>
      <c r="BT391" s="34">
        <f t="shared" si="951"/>
        <v>1</v>
      </c>
      <c r="BU391" s="23">
        <f t="shared" si="952"/>
        <v>-6.2033843143991518E-3</v>
      </c>
      <c r="BV391" s="27">
        <f t="shared" si="953"/>
        <v>98.956934015298359</v>
      </c>
      <c r="BW391" s="27">
        <f t="shared" ca="1" si="854"/>
        <v>-6.2033843143991518E-3</v>
      </c>
      <c r="BX391" s="43">
        <f t="shared" ca="1" si="855"/>
        <v>-6.2033843143991518E-3</v>
      </c>
      <c r="BY391" s="25">
        <f t="shared" si="896"/>
        <v>715.22953189999998</v>
      </c>
      <c r="BZ391" s="50">
        <f t="shared" si="897"/>
        <v>1</v>
      </c>
      <c r="CA391" s="23">
        <f t="shared" si="954"/>
        <v>-6.2033843143991518E-3</v>
      </c>
      <c r="CB391" s="27">
        <f t="shared" si="955"/>
        <v>123.52485393336565</v>
      </c>
      <c r="CC391" s="27">
        <f t="shared" ca="1" si="856"/>
        <v>-6.2033843143991518E-3</v>
      </c>
      <c r="CD391" s="43">
        <f t="shared" ca="1" si="857"/>
        <v>-6.2033843143991518E-3</v>
      </c>
      <c r="CE391" s="25">
        <f t="shared" si="898"/>
        <v>647.06962604</v>
      </c>
      <c r="CF391" s="34">
        <f t="shared" si="899"/>
        <v>1</v>
      </c>
      <c r="CG391" s="23">
        <f t="shared" si="956"/>
        <v>-6.2033843143991518E-3</v>
      </c>
      <c r="CH391" s="27">
        <f t="shared" si="957"/>
        <v>99.057487451852381</v>
      </c>
      <c r="CI391" s="27">
        <f t="shared" ca="1" si="858"/>
        <v>-6.2033843143991518E-3</v>
      </c>
      <c r="CJ391" s="43">
        <f t="shared" ca="1" si="859"/>
        <v>-6.2033843143991518E-3</v>
      </c>
      <c r="CK391" s="25">
        <f t="shared" si="900"/>
        <v>611.11392432000002</v>
      </c>
      <c r="CL391" s="34">
        <f t="shared" si="901"/>
        <v>1</v>
      </c>
      <c r="CM391" s="23">
        <f t="shared" si="958"/>
        <v>-6.2033843143991518E-3</v>
      </c>
      <c r="CN391" s="27">
        <f t="shared" si="959"/>
        <v>107.22431931903986</v>
      </c>
      <c r="CO391" s="27">
        <f t="shared" ca="1" si="860"/>
        <v>-6.2033843143991518E-3</v>
      </c>
      <c r="CP391" s="43">
        <f t="shared" ca="1" si="861"/>
        <v>-6.2033843143991518E-3</v>
      </c>
      <c r="CQ391" s="25">
        <f t="shared" si="902"/>
        <v>545.35376579000001</v>
      </c>
      <c r="CR391" s="34">
        <f t="shared" si="903"/>
        <v>1</v>
      </c>
      <c r="CS391" s="23">
        <f t="shared" si="960"/>
        <v>-6.2033843143991518E-3</v>
      </c>
      <c r="CT391" s="27">
        <f t="shared" si="961"/>
        <v>94.748800215812906</v>
      </c>
      <c r="CU391" s="27">
        <f t="shared" ca="1" si="862"/>
        <v>-6.2033843143991518E-3</v>
      </c>
      <c r="CV391" s="43">
        <f t="shared" ca="1" si="863"/>
        <v>-6.2033843143991518E-3</v>
      </c>
      <c r="CW391" s="25">
        <f t="shared" si="904"/>
        <v>611.11392432000002</v>
      </c>
      <c r="CX391" s="34">
        <f t="shared" si="962"/>
        <v>1</v>
      </c>
      <c r="CY391" s="23">
        <f t="shared" si="963"/>
        <v>-6.2033843143991518E-3</v>
      </c>
      <c r="CZ391" s="27">
        <f t="shared" si="964"/>
        <v>113.63762893198829</v>
      </c>
      <c r="DA391" s="27">
        <f t="shared" ca="1" si="864"/>
        <v>-6.2033843143991518E-3</v>
      </c>
      <c r="DB391" s="43">
        <f t="shared" ca="1" si="865"/>
        <v>-6.2033843143991518E-3</v>
      </c>
      <c r="DC391" s="25">
        <f t="shared" si="905"/>
        <v>611.11392432000002</v>
      </c>
      <c r="DD391" s="34">
        <f t="shared" si="906"/>
        <v>1</v>
      </c>
      <c r="DE391" s="23">
        <f t="shared" si="965"/>
        <v>-6.2033843143991518E-3</v>
      </c>
      <c r="DF391" s="27">
        <f t="shared" si="966"/>
        <v>138.70411393167865</v>
      </c>
      <c r="DG391" s="27">
        <f t="shared" ca="1" si="829"/>
        <v>-6.2033843143992629E-3</v>
      </c>
      <c r="DH391" s="43">
        <f t="shared" ca="1" si="830"/>
        <v>-6.2033843143992629E-3</v>
      </c>
      <c r="DI391" s="25">
        <f t="shared" si="907"/>
        <v>715.22953189999998</v>
      </c>
      <c r="DJ391" s="26">
        <f t="shared" si="908"/>
        <v>1</v>
      </c>
      <c r="DK391" s="23">
        <f t="shared" si="967"/>
        <v>-6.2033843143991518E-3</v>
      </c>
      <c r="DL391" s="27">
        <f t="shared" si="968"/>
        <v>266.59798855831667</v>
      </c>
      <c r="DM391" s="27">
        <f t="shared" ca="1" si="866"/>
        <v>-6.2033843143991518E-3</v>
      </c>
      <c r="DN391" s="43">
        <f t="shared" ca="1" si="867"/>
        <v>-6.2033843143991518E-3</v>
      </c>
      <c r="DO391" s="25">
        <f t="shared" si="909"/>
        <v>647.06962604</v>
      </c>
      <c r="DP391" s="26">
        <f t="shared" si="910"/>
        <v>1</v>
      </c>
      <c r="DQ391" s="23">
        <f t="shared" si="969"/>
        <v>-6.2033843143991518E-3</v>
      </c>
      <c r="DR391" s="27">
        <f t="shared" si="970"/>
        <v>238.97257143710772</v>
      </c>
      <c r="DS391" s="27">
        <f t="shared" ca="1" si="868"/>
        <v>-6.2033843143991518E-3</v>
      </c>
      <c r="DT391" s="43">
        <f t="shared" ca="1" si="869"/>
        <v>-6.2033843143991518E-3</v>
      </c>
      <c r="DU391" s="25">
        <f t="shared" si="911"/>
        <v>611.11392432000002</v>
      </c>
      <c r="DV391" s="26">
        <f t="shared" si="912"/>
        <v>1</v>
      </c>
      <c r="DW391" s="23">
        <f t="shared" si="971"/>
        <v>-6.2033843143991518E-3</v>
      </c>
      <c r="DX391" s="27">
        <f t="shared" si="972"/>
        <v>127.59079864457281</v>
      </c>
      <c r="DY391" s="27">
        <f t="shared" ca="1" si="870"/>
        <v>-6.2033843143991518E-3</v>
      </c>
      <c r="DZ391" s="43">
        <f t="shared" ca="1" si="871"/>
        <v>-6.2033843143991518E-3</v>
      </c>
      <c r="EA391" s="25">
        <f t="shared" si="913"/>
        <v>611.11392432000002</v>
      </c>
      <c r="EB391" s="34">
        <f t="shared" si="973"/>
        <v>1</v>
      </c>
      <c r="EC391" s="23">
        <f t="shared" si="974"/>
        <v>-6.2033843143991518E-3</v>
      </c>
      <c r="ED391" s="27">
        <f t="shared" si="975"/>
        <v>214.75656850406762</v>
      </c>
      <c r="EE391" s="27">
        <f t="shared" ca="1" si="872"/>
        <v>-6.2033843143991518E-3</v>
      </c>
      <c r="EF391" s="43">
        <f t="shared" ca="1" si="873"/>
        <v>-6.2033843143991518E-3</v>
      </c>
      <c r="EG391" s="25">
        <f t="shared" si="914"/>
        <v>715.22953189999998</v>
      </c>
      <c r="EH391" s="26">
        <f t="shared" si="976"/>
        <v>1</v>
      </c>
      <c r="EI391" s="23">
        <f t="shared" si="977"/>
        <v>-6.2033843143991518E-3</v>
      </c>
      <c r="EJ391" s="27">
        <f t="shared" si="978"/>
        <v>245.87896608284996</v>
      </c>
      <c r="EK391" s="27">
        <f t="shared" ca="1" si="874"/>
        <v>-6.2033843143991518E-3</v>
      </c>
      <c r="EL391" s="43">
        <f t="shared" ca="1" si="875"/>
        <v>-6.2033843143991518E-3</v>
      </c>
      <c r="EM391" s="25">
        <f t="shared" si="915"/>
        <v>647.06962604</v>
      </c>
      <c r="EN391" s="26">
        <f t="shared" si="979"/>
        <v>1</v>
      </c>
      <c r="EO391" s="23">
        <f t="shared" si="980"/>
        <v>-6.2033843143991518E-3</v>
      </c>
      <c r="EP391" s="27">
        <f t="shared" si="981"/>
        <v>160.30914123729505</v>
      </c>
      <c r="EQ391" s="27">
        <f t="shared" ca="1" si="876"/>
        <v>-6.2033843143991518E-3</v>
      </c>
      <c r="ER391" s="43">
        <f t="shared" ca="1" si="877"/>
        <v>-6.2033843143991518E-3</v>
      </c>
      <c r="ES391" s="25">
        <f t="shared" si="916"/>
        <v>611.11392432000002</v>
      </c>
      <c r="ET391" s="26">
        <f t="shared" si="982"/>
        <v>1</v>
      </c>
      <c r="EU391" s="23">
        <f t="shared" si="983"/>
        <v>-6.2033843143991518E-3</v>
      </c>
      <c r="EV391" s="27">
        <f t="shared" si="984"/>
        <v>79.388794864075521</v>
      </c>
      <c r="EW391" s="27">
        <f t="shared" ca="1" si="878"/>
        <v>-0.257295135978441</v>
      </c>
      <c r="EX391" s="43">
        <f t="shared" ca="1" si="879"/>
        <v>-0.257295135978441</v>
      </c>
      <c r="EY391" s="25">
        <f t="shared" si="917"/>
        <v>611.11392432000002</v>
      </c>
      <c r="EZ391" s="34">
        <f t="shared" si="985"/>
        <v>1</v>
      </c>
      <c r="FA391" s="23">
        <f t="shared" si="986"/>
        <v>-6.2033843143991518E-3</v>
      </c>
      <c r="FB391" s="27">
        <f t="shared" si="987"/>
        <v>157.81931246841665</v>
      </c>
      <c r="FC391" s="27">
        <f t="shared" ca="1" si="880"/>
        <v>-6.2033843143990408E-3</v>
      </c>
      <c r="FD391" s="43">
        <f t="shared" ca="1" si="881"/>
        <v>-6.2033843143990408E-3</v>
      </c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25">
        <f t="shared" si="918"/>
        <v>611.11392432000002</v>
      </c>
      <c r="FT391" s="26">
        <f t="shared" si="988"/>
        <v>1</v>
      </c>
      <c r="FU391" s="23">
        <f t="shared" si="989"/>
        <v>-6.2033843143991518E-3</v>
      </c>
      <c r="FV391" s="27">
        <f t="shared" si="990"/>
        <v>6.2917726934260276</v>
      </c>
      <c r="FW391" s="27">
        <f t="shared" ca="1" si="882"/>
        <v>-0.50804742854848417</v>
      </c>
      <c r="FX391" s="43">
        <f t="shared" ca="1" si="883"/>
        <v>-0.50804742854848417</v>
      </c>
      <c r="FY391" s="25">
        <f t="shared" si="919"/>
        <v>611.11392432000002</v>
      </c>
      <c r="FZ391" s="26">
        <f t="shared" si="991"/>
        <v>1</v>
      </c>
      <c r="GA391" s="23">
        <f t="shared" si="992"/>
        <v>-6.2033843143991518E-3</v>
      </c>
      <c r="GB391" s="27">
        <f t="shared" si="993"/>
        <v>101.34503065805464</v>
      </c>
      <c r="GC391" s="27">
        <f t="shared" ca="1" si="884"/>
        <v>-6.2033843143991518E-3</v>
      </c>
      <c r="GD391" s="43">
        <f t="shared" ca="1" si="885"/>
        <v>-6.2033843143991518E-3</v>
      </c>
      <c r="GE391" s="47"/>
      <c r="GF391" s="47"/>
    </row>
    <row r="392" spans="1:188" x14ac:dyDescent="0.2">
      <c r="A392" s="30">
        <v>36585</v>
      </c>
      <c r="B392" s="34">
        <v>673.61652119999997</v>
      </c>
      <c r="C392" s="23">
        <v>7.8059905457228407E-3</v>
      </c>
      <c r="D392" s="24">
        <f t="shared" si="831"/>
        <v>-5.5241871182685087E-2</v>
      </c>
      <c r="E392" s="25" t="e">
        <f>#N/A</f>
        <v>#N/A</v>
      </c>
      <c r="F392" s="26">
        <v>1</v>
      </c>
      <c r="G392" s="23">
        <f t="shared" si="920"/>
        <v>-5.5241871182685087E-2</v>
      </c>
      <c r="H392" s="27">
        <f t="shared" si="921"/>
        <v>198.62653180895956</v>
      </c>
      <c r="I392" s="27">
        <f t="shared" ca="1" si="832"/>
        <v>-6.1102568939891522E-2</v>
      </c>
      <c r="J392" s="43">
        <f t="shared" ca="1" si="833"/>
        <v>-6.1102568939891522E-2</v>
      </c>
      <c r="K392" s="25" t="e">
        <f>#N/A</f>
        <v>#N/A</v>
      </c>
      <c r="L392" s="26">
        <v>0</v>
      </c>
      <c r="M392" s="23">
        <f t="shared" si="922"/>
        <v>7.8059905457228407E-3</v>
      </c>
      <c r="N392" s="27">
        <f t="shared" si="923"/>
        <v>20.574001571243077</v>
      </c>
      <c r="O392" s="27">
        <f t="shared" ca="1" si="834"/>
        <v>0</v>
      </c>
      <c r="P392" s="43">
        <f t="shared" ca="1" si="835"/>
        <v>0</v>
      </c>
      <c r="Q392" s="25">
        <f t="shared" si="886"/>
        <v>620.07345422000003</v>
      </c>
      <c r="R392" s="26">
        <f t="shared" si="924"/>
        <v>1</v>
      </c>
      <c r="S392" s="23">
        <f t="shared" si="925"/>
        <v>-5.5241871182685087E-2</v>
      </c>
      <c r="T392" s="27">
        <f t="shared" si="926"/>
        <v>102.82571801022392</v>
      </c>
      <c r="U392" s="27">
        <f t="shared" ca="1" si="836"/>
        <v>-0.17096343191010221</v>
      </c>
      <c r="V392" s="43">
        <f t="shared" ca="1" si="837"/>
        <v>-0.17096343191010221</v>
      </c>
      <c r="W392" s="25">
        <f t="shared" si="887"/>
        <v>693.31036449999999</v>
      </c>
      <c r="X392" s="26">
        <f t="shared" si="927"/>
        <v>0</v>
      </c>
      <c r="Y392" s="23">
        <f t="shared" si="928"/>
        <v>7.8059905457228407E-3</v>
      </c>
      <c r="Z392" s="27">
        <f t="shared" si="929"/>
        <v>296.75051226771632</v>
      </c>
      <c r="AA392" s="27">
        <f t="shared" ca="1" si="838"/>
        <v>0</v>
      </c>
      <c r="AB392" s="43">
        <f t="shared" ca="1" si="839"/>
        <v>0</v>
      </c>
      <c r="AC392" s="25">
        <f t="shared" si="888"/>
        <v>667.24055504</v>
      </c>
      <c r="AD392" s="26">
        <f t="shared" si="930"/>
        <v>1</v>
      </c>
      <c r="AE392" s="23">
        <f t="shared" si="931"/>
        <v>-5.5241871182685087E-2</v>
      </c>
      <c r="AF392" s="27">
        <f t="shared" si="932"/>
        <v>255.84846008312408</v>
      </c>
      <c r="AG392" s="27">
        <f t="shared" ca="1" si="840"/>
        <v>-6.1102568939891522E-2</v>
      </c>
      <c r="AH392" s="43">
        <f t="shared" ca="1" si="841"/>
        <v>-6.1102568939891522E-2</v>
      </c>
      <c r="AI392" s="25">
        <f t="shared" si="889"/>
        <v>620.07345422000003</v>
      </c>
      <c r="AJ392" s="26">
        <f t="shared" si="933"/>
        <v>1</v>
      </c>
      <c r="AK392" s="23">
        <f t="shared" si="934"/>
        <v>-5.5241871182685087E-2</v>
      </c>
      <c r="AL392" s="27">
        <f t="shared" si="935"/>
        <v>102.82571801022392</v>
      </c>
      <c r="AM392" s="27">
        <f t="shared" ca="1" si="842"/>
        <v>-0.17096343191010221</v>
      </c>
      <c r="AN392" s="43">
        <f t="shared" ca="1" si="843"/>
        <v>-0.17096343191010221</v>
      </c>
      <c r="AO392" s="25">
        <f t="shared" si="890"/>
        <v>620.07345422000003</v>
      </c>
      <c r="AP392" s="34">
        <f t="shared" si="936"/>
        <v>0.66666666666666663</v>
      </c>
      <c r="AQ392" s="23">
        <f t="shared" si="937"/>
        <v>-3.4225917273215778E-2</v>
      </c>
      <c r="AR392" s="27">
        <f t="shared" si="938"/>
        <v>214.77607768398218</v>
      </c>
      <c r="AS392" s="27">
        <f t="shared" ca="1" si="844"/>
        <v>-4.0216985069256306E-2</v>
      </c>
      <c r="AT392" s="43">
        <f t="shared" ca="1" si="845"/>
        <v>-4.0216985069256306E-2</v>
      </c>
      <c r="AU392" s="25">
        <f t="shared" si="891"/>
        <v>667.24055504</v>
      </c>
      <c r="AV392" s="26">
        <f t="shared" si="939"/>
        <v>1</v>
      </c>
      <c r="AW392" s="23">
        <f t="shared" si="940"/>
        <v>-5.5241871182685087E-2</v>
      </c>
      <c r="AX392" s="27">
        <f t="shared" si="941"/>
        <v>141.36551200575332</v>
      </c>
      <c r="AY392" s="27">
        <f t="shared" ca="1" si="846"/>
        <v>-6.1102568939891633E-2</v>
      </c>
      <c r="AZ392" s="43">
        <f t="shared" ca="1" si="847"/>
        <v>-6.1102568939891633E-2</v>
      </c>
      <c r="BA392" s="25">
        <f t="shared" si="892"/>
        <v>667.24055504</v>
      </c>
      <c r="BB392" s="26">
        <f t="shared" si="942"/>
        <v>1</v>
      </c>
      <c r="BC392" s="23">
        <f t="shared" si="943"/>
        <v>-5.5241871182685087E-2</v>
      </c>
      <c r="BD392" s="27">
        <f t="shared" si="944"/>
        <v>106.30747262830261</v>
      </c>
      <c r="BE392" s="27">
        <f t="shared" ca="1" si="848"/>
        <v>-6.1102568939891522E-2</v>
      </c>
      <c r="BF392" s="43">
        <f t="shared" ca="1" si="849"/>
        <v>-6.1102568939891522E-2</v>
      </c>
      <c r="BG392" s="25">
        <f t="shared" si="893"/>
        <v>620.07345422000003</v>
      </c>
      <c r="BH392" s="26">
        <f t="shared" si="945"/>
        <v>1</v>
      </c>
      <c r="BI392" s="23">
        <f t="shared" si="946"/>
        <v>-5.5241871182685087E-2</v>
      </c>
      <c r="BJ392" s="27">
        <f t="shared" si="947"/>
        <v>114.64634771583226</v>
      </c>
      <c r="BK392" s="27">
        <f t="shared" ca="1" si="850"/>
        <v>-6.1102568939891522E-2</v>
      </c>
      <c r="BL392" s="43">
        <f t="shared" ca="1" si="851"/>
        <v>-6.1102568939891522E-2</v>
      </c>
      <c r="BM392" s="25">
        <f t="shared" si="894"/>
        <v>651.49410856666668</v>
      </c>
      <c r="BN392" s="26">
        <f t="shared" si="948"/>
        <v>1</v>
      </c>
      <c r="BO392" s="23">
        <f t="shared" si="949"/>
        <v>-5.5241871182685087E-2</v>
      </c>
      <c r="BP392" s="27">
        <f t="shared" si="950"/>
        <v>34.866046835935641</v>
      </c>
      <c r="BQ392" s="27">
        <f t="shared" ca="1" si="852"/>
        <v>-0.28849462497400902</v>
      </c>
      <c r="BR392" s="43">
        <f t="shared" ca="1" si="853"/>
        <v>-0.28849462497400902</v>
      </c>
      <c r="BS392" s="25">
        <f t="shared" si="895"/>
        <v>620.07345422000003</v>
      </c>
      <c r="BT392" s="34">
        <f t="shared" si="951"/>
        <v>1</v>
      </c>
      <c r="BU392" s="23">
        <f t="shared" si="952"/>
        <v>-5.5241871182685087E-2</v>
      </c>
      <c r="BV392" s="27">
        <f t="shared" si="953"/>
        <v>93.490367813791778</v>
      </c>
      <c r="BW392" s="27">
        <f t="shared" ca="1" si="854"/>
        <v>-6.1102568939891522E-2</v>
      </c>
      <c r="BX392" s="43">
        <f t="shared" ca="1" si="855"/>
        <v>-6.1102568939891522E-2</v>
      </c>
      <c r="BY392" s="25">
        <f t="shared" si="896"/>
        <v>693.31036449999999</v>
      </c>
      <c r="BZ392" s="50">
        <f t="shared" si="897"/>
        <v>0</v>
      </c>
      <c r="CA392" s="23">
        <f t="shared" si="954"/>
        <v>7.8059905457228407E-3</v>
      </c>
      <c r="CB392" s="27">
        <f t="shared" si="955"/>
        <v>124.4890877753313</v>
      </c>
      <c r="CC392" s="27">
        <f t="shared" ca="1" si="856"/>
        <v>0</v>
      </c>
      <c r="CD392" s="43">
        <f t="shared" ca="1" si="857"/>
        <v>0</v>
      </c>
      <c r="CE392" s="25">
        <f t="shared" si="898"/>
        <v>667.24055504</v>
      </c>
      <c r="CF392" s="34">
        <f t="shared" si="899"/>
        <v>1</v>
      </c>
      <c r="CG392" s="23">
        <f t="shared" si="956"/>
        <v>-5.5241871182685087E-2</v>
      </c>
      <c r="CH392" s="27">
        <f t="shared" si="957"/>
        <v>93.585366490356705</v>
      </c>
      <c r="CI392" s="27">
        <f t="shared" ca="1" si="858"/>
        <v>-6.1102568939891522E-2</v>
      </c>
      <c r="CJ392" s="43">
        <f t="shared" ca="1" si="859"/>
        <v>-6.1102568939891522E-2</v>
      </c>
      <c r="CK392" s="25">
        <f t="shared" si="900"/>
        <v>620.07345422000003</v>
      </c>
      <c r="CL392" s="34">
        <f t="shared" si="901"/>
        <v>1</v>
      </c>
      <c r="CM392" s="23">
        <f t="shared" si="958"/>
        <v>-5.5241871182685087E-2</v>
      </c>
      <c r="CN392" s="27">
        <f t="shared" si="959"/>
        <v>101.30104728356638</v>
      </c>
      <c r="CO392" s="27">
        <f t="shared" ca="1" si="860"/>
        <v>-6.1102568939891411E-2</v>
      </c>
      <c r="CP392" s="43">
        <f t="shared" ca="1" si="861"/>
        <v>-6.1102568939891411E-2</v>
      </c>
      <c r="CQ392" s="25">
        <f t="shared" si="902"/>
        <v>551.74410322000006</v>
      </c>
      <c r="CR392" s="34">
        <f t="shared" si="903"/>
        <v>1</v>
      </c>
      <c r="CS392" s="23">
        <f t="shared" si="960"/>
        <v>-5.5241871182685087E-2</v>
      </c>
      <c r="CT392" s="27">
        <f t="shared" si="961"/>
        <v>89.514699199577009</v>
      </c>
      <c r="CU392" s="27">
        <f t="shared" ca="1" si="862"/>
        <v>-6.1102568939891411E-2</v>
      </c>
      <c r="CV392" s="43">
        <f t="shared" ca="1" si="863"/>
        <v>-6.1102568939891411E-2</v>
      </c>
      <c r="CW392" s="25">
        <f t="shared" si="904"/>
        <v>620.07345422000003</v>
      </c>
      <c r="CX392" s="34">
        <f t="shared" si="962"/>
        <v>0.75</v>
      </c>
      <c r="CY392" s="23">
        <f t="shared" si="963"/>
        <v>-3.9479905750583105E-2</v>
      </c>
      <c r="CZ392" s="27">
        <f t="shared" si="964"/>
        <v>109.15122605203365</v>
      </c>
      <c r="DA392" s="27">
        <f t="shared" ca="1" si="864"/>
        <v>-4.543838103691511E-2</v>
      </c>
      <c r="DB392" s="43">
        <f t="shared" ca="1" si="865"/>
        <v>-4.543838103691511E-2</v>
      </c>
      <c r="DC392" s="25">
        <f t="shared" si="905"/>
        <v>620.07345422000003</v>
      </c>
      <c r="DD392" s="34">
        <f t="shared" si="906"/>
        <v>0.83333333333333326</v>
      </c>
      <c r="DE392" s="23">
        <f t="shared" si="965"/>
        <v>-4.2982564735494659E-2</v>
      </c>
      <c r="DF392" s="27">
        <f t="shared" si="966"/>
        <v>132.74225537553085</v>
      </c>
      <c r="DG392" s="27">
        <f t="shared" ca="1" si="829"/>
        <v>-4.8919311682021016E-2</v>
      </c>
      <c r="DH392" s="43">
        <f t="shared" ca="1" si="830"/>
        <v>-4.8919311682021016E-2</v>
      </c>
      <c r="DI392" s="25">
        <f t="shared" si="907"/>
        <v>693.31036449999999</v>
      </c>
      <c r="DJ392" s="26">
        <f t="shared" si="908"/>
        <v>0</v>
      </c>
      <c r="DK392" s="23">
        <f t="shared" si="967"/>
        <v>7.8059905457228407E-3</v>
      </c>
      <c r="DL392" s="27">
        <f t="shared" si="968"/>
        <v>268.6790499365116</v>
      </c>
      <c r="DM392" s="27">
        <f t="shared" ca="1" si="866"/>
        <v>0</v>
      </c>
      <c r="DN392" s="43">
        <f t="shared" ca="1" si="867"/>
        <v>0</v>
      </c>
      <c r="DO392" s="25">
        <f t="shared" si="909"/>
        <v>667.24055504</v>
      </c>
      <c r="DP392" s="26">
        <f t="shared" si="910"/>
        <v>1</v>
      </c>
      <c r="DQ392" s="23">
        <f t="shared" si="969"/>
        <v>-5.5241871182685087E-2</v>
      </c>
      <c r="DR392" s="27">
        <f t="shared" si="970"/>
        <v>225.77127942958401</v>
      </c>
      <c r="DS392" s="27">
        <f t="shared" ca="1" si="868"/>
        <v>-6.1102568939891411E-2</v>
      </c>
      <c r="DT392" s="43">
        <f t="shared" ca="1" si="869"/>
        <v>-6.1102568939891411E-2</v>
      </c>
      <c r="DU392" s="25">
        <f t="shared" si="911"/>
        <v>620.07345422000003</v>
      </c>
      <c r="DV392" s="26">
        <f t="shared" si="912"/>
        <v>1</v>
      </c>
      <c r="DW392" s="23">
        <f t="shared" si="971"/>
        <v>-5.5241871182685087E-2</v>
      </c>
      <c r="DX392" s="27">
        <f t="shared" si="972"/>
        <v>120.54244418175341</v>
      </c>
      <c r="DY392" s="27">
        <f t="shared" ca="1" si="870"/>
        <v>-6.1102568939891522E-2</v>
      </c>
      <c r="DZ392" s="43">
        <f t="shared" ca="1" si="871"/>
        <v>-6.1102568939891522E-2</v>
      </c>
      <c r="EA392" s="25">
        <f t="shared" si="913"/>
        <v>620.07345422000003</v>
      </c>
      <c r="EB392" s="34">
        <f t="shared" si="973"/>
        <v>0.66666666666666663</v>
      </c>
      <c r="EC392" s="23">
        <f t="shared" si="974"/>
        <v>-3.4225917273215778E-2</v>
      </c>
      <c r="ED392" s="27">
        <f t="shared" si="975"/>
        <v>207.40632795656771</v>
      </c>
      <c r="EE392" s="27">
        <f t="shared" ca="1" si="872"/>
        <v>-4.0216985069256306E-2</v>
      </c>
      <c r="EF392" s="43">
        <f t="shared" ca="1" si="873"/>
        <v>-4.0216985069256306E-2</v>
      </c>
      <c r="EG392" s="25">
        <f t="shared" si="914"/>
        <v>693.31036449999999</v>
      </c>
      <c r="EH392" s="26">
        <f t="shared" si="976"/>
        <v>0</v>
      </c>
      <c r="EI392" s="23">
        <f t="shared" si="977"/>
        <v>7.8059905457228407E-3</v>
      </c>
      <c r="EJ392" s="27">
        <f t="shared" si="978"/>
        <v>247.79829496748479</v>
      </c>
      <c r="EK392" s="27">
        <f t="shared" ca="1" si="874"/>
        <v>0</v>
      </c>
      <c r="EL392" s="43">
        <f t="shared" ca="1" si="875"/>
        <v>0</v>
      </c>
      <c r="EM392" s="25">
        <f t="shared" si="915"/>
        <v>667.24055504</v>
      </c>
      <c r="EN392" s="26">
        <f t="shared" si="979"/>
        <v>1</v>
      </c>
      <c r="EO392" s="23">
        <f t="shared" si="980"/>
        <v>-5.5241871182685087E-2</v>
      </c>
      <c r="EP392" s="27">
        <f t="shared" si="981"/>
        <v>151.45336430765752</v>
      </c>
      <c r="EQ392" s="27">
        <f t="shared" ca="1" si="876"/>
        <v>-6.1102568939891522E-2</v>
      </c>
      <c r="ER392" s="43">
        <f t="shared" ca="1" si="877"/>
        <v>-6.1102568939891522E-2</v>
      </c>
      <c r="ES392" s="25">
        <f t="shared" si="916"/>
        <v>620.07345422000003</v>
      </c>
      <c r="ET392" s="26">
        <f t="shared" si="982"/>
        <v>1</v>
      </c>
      <c r="EU392" s="23">
        <f t="shared" si="983"/>
        <v>-5.5241871182685087E-2</v>
      </c>
      <c r="EV392" s="27">
        <f t="shared" si="984"/>
        <v>75.003209284845653</v>
      </c>
      <c r="EW392" s="27">
        <f t="shared" ca="1" si="878"/>
        <v>-0.29832354240347358</v>
      </c>
      <c r="EX392" s="43">
        <f t="shared" ca="1" si="879"/>
        <v>-0.29832354240347358</v>
      </c>
      <c r="EY392" s="25">
        <f t="shared" si="917"/>
        <v>620.07345422000003</v>
      </c>
      <c r="EZ392" s="34">
        <f t="shared" si="985"/>
        <v>0.66666666666666663</v>
      </c>
      <c r="FA392" s="23">
        <f t="shared" si="986"/>
        <v>-3.4225917273215778E-2</v>
      </c>
      <c r="FB392" s="27">
        <f t="shared" si="987"/>
        <v>152.41780173575683</v>
      </c>
      <c r="FC392" s="27">
        <f t="shared" ca="1" si="880"/>
        <v>-4.0216985069256306E-2</v>
      </c>
      <c r="FD392" s="43">
        <f t="shared" ca="1" si="881"/>
        <v>-4.0216985069256306E-2</v>
      </c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25">
        <f t="shared" si="918"/>
        <v>620.07345422000003</v>
      </c>
      <c r="FT392" s="26">
        <f t="shared" si="988"/>
        <v>1</v>
      </c>
      <c r="FU392" s="23">
        <f t="shared" si="989"/>
        <v>-5.5241871182685087E-2</v>
      </c>
      <c r="FV392" s="27">
        <f t="shared" si="990"/>
        <v>5.9442033967850518</v>
      </c>
      <c r="FW392" s="27">
        <f t="shared" ca="1" si="882"/>
        <v>-0.53522380912859946</v>
      </c>
      <c r="FX392" s="43">
        <f t="shared" ca="1" si="883"/>
        <v>-0.53522380912859946</v>
      </c>
      <c r="FY392" s="25">
        <f t="shared" si="919"/>
        <v>620.07345422000003</v>
      </c>
      <c r="FZ392" s="26">
        <f t="shared" si="991"/>
        <v>1</v>
      </c>
      <c r="GA392" s="23">
        <f t="shared" si="992"/>
        <v>-5.5241871182685087E-2</v>
      </c>
      <c r="GB392" s="27">
        <f t="shared" si="993"/>
        <v>95.74654152943711</v>
      </c>
      <c r="GC392" s="27">
        <f t="shared" ca="1" si="884"/>
        <v>-6.1102568939891633E-2</v>
      </c>
      <c r="GD392" s="43">
        <f t="shared" ca="1" si="885"/>
        <v>-6.1102568939891633E-2</v>
      </c>
      <c r="GE392" s="47"/>
      <c r="GF392" s="47"/>
    </row>
    <row r="393" spans="1:188" x14ac:dyDescent="0.2">
      <c r="A393" s="30">
        <v>36616</v>
      </c>
      <c r="B393" s="34">
        <v>672.06007580000005</v>
      </c>
      <c r="C393" s="23">
        <v>7.8595262614420403E-3</v>
      </c>
      <c r="D393" s="24">
        <f t="shared" si="831"/>
        <v>-2.3105807993355487E-3</v>
      </c>
      <c r="E393" s="25" t="e">
        <f>#N/A</f>
        <v>#N/A</v>
      </c>
      <c r="F393" s="26">
        <v>1</v>
      </c>
      <c r="G393" s="23">
        <f t="shared" si="920"/>
        <v>-2.3105807993355487E-3</v>
      </c>
      <c r="H393" s="27">
        <f t="shared" si="921"/>
        <v>198.16758915832315</v>
      </c>
      <c r="I393" s="27">
        <f t="shared" ca="1" si="832"/>
        <v>-6.3271967316644528E-2</v>
      </c>
      <c r="J393" s="43">
        <f t="shared" ca="1" si="833"/>
        <v>-6.3271967316644528E-2</v>
      </c>
      <c r="K393" s="25" t="e">
        <f>#N/A</f>
        <v>#N/A</v>
      </c>
      <c r="L393" s="26">
        <v>0</v>
      </c>
      <c r="M393" s="23">
        <f t="shared" si="922"/>
        <v>7.8595262614420403E-3</v>
      </c>
      <c r="N393" s="27">
        <f t="shared" si="923"/>
        <v>20.73570347689521</v>
      </c>
      <c r="O393" s="27">
        <f t="shared" ca="1" si="834"/>
        <v>0</v>
      </c>
      <c r="P393" s="43">
        <f t="shared" ca="1" si="835"/>
        <v>0</v>
      </c>
      <c r="Q393" s="25">
        <f t="shared" si="886"/>
        <v>633.50474386999997</v>
      </c>
      <c r="R393" s="26">
        <f t="shared" si="924"/>
        <v>1</v>
      </c>
      <c r="S393" s="23">
        <f t="shared" si="925"/>
        <v>-2.3105807993355487E-3</v>
      </c>
      <c r="T393" s="27">
        <f t="shared" si="926"/>
        <v>102.58813088051161</v>
      </c>
      <c r="U393" s="27">
        <f t="shared" ca="1" si="836"/>
        <v>-0.17287898788627776</v>
      </c>
      <c r="V393" s="43">
        <f t="shared" ca="1" si="837"/>
        <v>-0.17287898788627776</v>
      </c>
      <c r="W393" s="25">
        <f t="shared" si="887"/>
        <v>672.83829850000006</v>
      </c>
      <c r="X393" s="26">
        <f t="shared" si="927"/>
        <v>0</v>
      </c>
      <c r="Y393" s="23">
        <f t="shared" si="928"/>
        <v>7.8595262614420403E-3</v>
      </c>
      <c r="Z393" s="27">
        <f t="shared" si="929"/>
        <v>299.08283071198082</v>
      </c>
      <c r="AA393" s="27">
        <f t="shared" ca="1" si="838"/>
        <v>0</v>
      </c>
      <c r="AB393" s="43">
        <f t="shared" ca="1" si="839"/>
        <v>0</v>
      </c>
      <c r="AC393" s="25">
        <f t="shared" si="888"/>
        <v>681.89562795999996</v>
      </c>
      <c r="AD393" s="26">
        <f t="shared" si="930"/>
        <v>1</v>
      </c>
      <c r="AE393" s="23">
        <f t="shared" si="931"/>
        <v>-2.3105807993355487E-3</v>
      </c>
      <c r="AF393" s="27">
        <f t="shared" si="932"/>
        <v>255.25730154371644</v>
      </c>
      <c r="AG393" s="27">
        <f t="shared" ca="1" si="840"/>
        <v>-6.3271967316644528E-2</v>
      </c>
      <c r="AH393" s="43">
        <f t="shared" ca="1" si="841"/>
        <v>-6.3271967316644528E-2</v>
      </c>
      <c r="AI393" s="25">
        <f t="shared" si="889"/>
        <v>633.50474386999997</v>
      </c>
      <c r="AJ393" s="26">
        <f t="shared" si="933"/>
        <v>1</v>
      </c>
      <c r="AK393" s="23">
        <f t="shared" si="934"/>
        <v>-2.3105807993355487E-3</v>
      </c>
      <c r="AL393" s="27">
        <f t="shared" si="935"/>
        <v>102.58813088051161</v>
      </c>
      <c r="AM393" s="27">
        <f t="shared" ca="1" si="842"/>
        <v>-0.17287898788627776</v>
      </c>
      <c r="AN393" s="43">
        <f t="shared" ca="1" si="843"/>
        <v>-0.17287898788627776</v>
      </c>
      <c r="AO393" s="25">
        <f t="shared" si="890"/>
        <v>633.50474386999997</v>
      </c>
      <c r="AP393" s="34">
        <f t="shared" si="936"/>
        <v>0.66666666666666663</v>
      </c>
      <c r="AQ393" s="23">
        <f t="shared" si="937"/>
        <v>1.0794548875903143E-3</v>
      </c>
      <c r="AR393" s="27">
        <f t="shared" si="938"/>
        <v>215.00791877077563</v>
      </c>
      <c r="AS393" s="27">
        <f t="shared" ca="1" si="844"/>
        <v>-3.9180942602763169E-2</v>
      </c>
      <c r="AT393" s="43">
        <f t="shared" ca="1" si="845"/>
        <v>-3.9180942602763169E-2</v>
      </c>
      <c r="AU393" s="25">
        <f t="shared" si="891"/>
        <v>681.89562795999996</v>
      </c>
      <c r="AV393" s="26">
        <f t="shared" si="939"/>
        <v>1</v>
      </c>
      <c r="AW393" s="23">
        <f t="shared" si="940"/>
        <v>-2.3105807993355487E-3</v>
      </c>
      <c r="AX393" s="27">
        <f t="shared" si="941"/>
        <v>141.03887556802459</v>
      </c>
      <c r="AY393" s="27">
        <f t="shared" ca="1" si="846"/>
        <v>-6.3271967316644528E-2</v>
      </c>
      <c r="AZ393" s="43">
        <f t="shared" ca="1" si="847"/>
        <v>-6.3271967316644528E-2</v>
      </c>
      <c r="BA393" s="25">
        <f t="shared" si="892"/>
        <v>681.89562795999996</v>
      </c>
      <c r="BB393" s="26">
        <f t="shared" si="942"/>
        <v>1</v>
      </c>
      <c r="BC393" s="23">
        <f t="shared" si="943"/>
        <v>-2.3105807993355487E-3</v>
      </c>
      <c r="BD393" s="27">
        <f t="shared" si="944"/>
        <v>106.06184062322176</v>
      </c>
      <c r="BE393" s="27">
        <f t="shared" ca="1" si="848"/>
        <v>-6.3271967316644528E-2</v>
      </c>
      <c r="BF393" s="43">
        <f t="shared" ca="1" si="849"/>
        <v>-6.3271967316644528E-2</v>
      </c>
      <c r="BG393" s="25">
        <f t="shared" si="893"/>
        <v>633.50474386999997</v>
      </c>
      <c r="BH393" s="26">
        <f t="shared" si="945"/>
        <v>1</v>
      </c>
      <c r="BI393" s="23">
        <f t="shared" si="946"/>
        <v>-2.3105807993355487E-3</v>
      </c>
      <c r="BJ393" s="27">
        <f t="shared" si="947"/>
        <v>114.38144806608611</v>
      </c>
      <c r="BK393" s="27">
        <f t="shared" ca="1" si="850"/>
        <v>-6.3271967316644528E-2</v>
      </c>
      <c r="BL393" s="43">
        <f t="shared" ca="1" si="851"/>
        <v>-6.3271967316644528E-2</v>
      </c>
      <c r="BM393" s="25">
        <f t="shared" si="894"/>
        <v>668.04380849999995</v>
      </c>
      <c r="BN393" s="26">
        <f t="shared" si="948"/>
        <v>1</v>
      </c>
      <c r="BO393" s="23">
        <f t="shared" si="949"/>
        <v>-2.3105807993355487E-3</v>
      </c>
      <c r="BP393" s="27">
        <f t="shared" si="950"/>
        <v>34.785486017567791</v>
      </c>
      <c r="BQ393" s="27">
        <f t="shared" ca="1" si="852"/>
        <v>-0.29013861563216825</v>
      </c>
      <c r="BR393" s="43">
        <f t="shared" ca="1" si="853"/>
        <v>-0.29013861563216825</v>
      </c>
      <c r="BS393" s="25">
        <f t="shared" si="895"/>
        <v>633.50474386999997</v>
      </c>
      <c r="BT393" s="34">
        <f t="shared" si="951"/>
        <v>1</v>
      </c>
      <c r="BU393" s="23">
        <f t="shared" si="952"/>
        <v>-2.3105807993355487E-3</v>
      </c>
      <c r="BV393" s="27">
        <f t="shared" si="953"/>
        <v>93.274350764998417</v>
      </c>
      <c r="BW393" s="27">
        <f t="shared" ca="1" si="854"/>
        <v>-6.3271967316644528E-2</v>
      </c>
      <c r="BX393" s="43">
        <f t="shared" ca="1" si="855"/>
        <v>-6.3271967316644528E-2</v>
      </c>
      <c r="BY393" s="25">
        <f t="shared" si="896"/>
        <v>672.83829850000006</v>
      </c>
      <c r="BZ393" s="50">
        <f t="shared" si="897"/>
        <v>0</v>
      </c>
      <c r="CA393" s="23">
        <f t="shared" si="954"/>
        <v>7.8595262614420403E-3</v>
      </c>
      <c r="CB393" s="27">
        <f t="shared" si="955"/>
        <v>125.46751302996448</v>
      </c>
      <c r="CC393" s="27">
        <f t="shared" ca="1" si="856"/>
        <v>0</v>
      </c>
      <c r="CD393" s="43">
        <f t="shared" ca="1" si="857"/>
        <v>0</v>
      </c>
      <c r="CE393" s="25">
        <f t="shared" si="898"/>
        <v>681.89562795999996</v>
      </c>
      <c r="CF393" s="34">
        <f t="shared" si="899"/>
        <v>1</v>
      </c>
      <c r="CG393" s="23">
        <f t="shared" si="956"/>
        <v>-2.3105807993355487E-3</v>
      </c>
      <c r="CH393" s="27">
        <f t="shared" si="957"/>
        <v>93.369129939445301</v>
      </c>
      <c r="CI393" s="27">
        <f t="shared" ca="1" si="858"/>
        <v>-6.3271967316644528E-2</v>
      </c>
      <c r="CJ393" s="43">
        <f t="shared" ca="1" si="859"/>
        <v>-6.3271967316644528E-2</v>
      </c>
      <c r="CK393" s="25">
        <f t="shared" si="900"/>
        <v>633.50474386999997</v>
      </c>
      <c r="CL393" s="34">
        <f t="shared" si="901"/>
        <v>1</v>
      </c>
      <c r="CM393" s="23">
        <f t="shared" si="958"/>
        <v>-2.3105807993355487E-3</v>
      </c>
      <c r="CN393" s="27">
        <f t="shared" si="959"/>
        <v>101.06698302876039</v>
      </c>
      <c r="CO393" s="27">
        <f t="shared" ca="1" si="860"/>
        <v>-6.3271967316644417E-2</v>
      </c>
      <c r="CP393" s="43">
        <f t="shared" ca="1" si="861"/>
        <v>-6.3271967316644417E-2</v>
      </c>
      <c r="CQ393" s="25">
        <f t="shared" si="902"/>
        <v>556.99923793500011</v>
      </c>
      <c r="CR393" s="34">
        <f t="shared" si="903"/>
        <v>1</v>
      </c>
      <c r="CS393" s="23">
        <f t="shared" si="960"/>
        <v>-2.3105807993355487E-3</v>
      </c>
      <c r="CT393" s="27">
        <f t="shared" si="961"/>
        <v>89.307868254348165</v>
      </c>
      <c r="CU393" s="27">
        <f t="shared" ca="1" si="862"/>
        <v>-6.3271967316644417E-2</v>
      </c>
      <c r="CV393" s="43">
        <f t="shared" ca="1" si="863"/>
        <v>-6.3271967316644417E-2</v>
      </c>
      <c r="CW393" s="25">
        <f t="shared" si="904"/>
        <v>633.50474386999997</v>
      </c>
      <c r="CX393" s="34">
        <f t="shared" si="962"/>
        <v>0.75</v>
      </c>
      <c r="CY393" s="23">
        <f t="shared" si="963"/>
        <v>2.3194596585884852E-4</v>
      </c>
      <c r="CZ393" s="27">
        <f t="shared" si="964"/>
        <v>109.17654323858497</v>
      </c>
      <c r="DA393" s="27">
        <f t="shared" ca="1" si="864"/>
        <v>-4.5216974320232972E-2</v>
      </c>
      <c r="DB393" s="43">
        <f t="shared" ca="1" si="865"/>
        <v>-4.5216974320232972E-2</v>
      </c>
      <c r="DC393" s="25">
        <f t="shared" si="905"/>
        <v>633.50474386999997</v>
      </c>
      <c r="DD393" s="34">
        <f t="shared" si="906"/>
        <v>0.83333333333333326</v>
      </c>
      <c r="DE393" s="23">
        <f t="shared" si="965"/>
        <v>-3.3305998196212866E-4</v>
      </c>
      <c r="DF393" s="27">
        <f t="shared" si="966"/>
        <v>132.69804424234985</v>
      </c>
      <c r="DG393" s="27">
        <f t="shared" ca="1" si="829"/>
        <v>-4.9236078598916766E-2</v>
      </c>
      <c r="DH393" s="43">
        <f t="shared" ca="1" si="830"/>
        <v>-4.9236078598916766E-2</v>
      </c>
      <c r="DI393" s="25">
        <f t="shared" si="907"/>
        <v>672.83829850000006</v>
      </c>
      <c r="DJ393" s="26">
        <f t="shared" si="908"/>
        <v>0</v>
      </c>
      <c r="DK393" s="23">
        <f t="shared" si="967"/>
        <v>7.8595262614420403E-3</v>
      </c>
      <c r="DL393" s="27">
        <f t="shared" si="968"/>
        <v>270.79073998538689</v>
      </c>
      <c r="DM393" s="27">
        <f t="shared" ca="1" si="866"/>
        <v>0</v>
      </c>
      <c r="DN393" s="43">
        <f t="shared" ca="1" si="867"/>
        <v>0</v>
      </c>
      <c r="DO393" s="25">
        <f t="shared" si="909"/>
        <v>681.89562795999996</v>
      </c>
      <c r="DP393" s="26">
        <f t="shared" si="910"/>
        <v>1</v>
      </c>
      <c r="DQ393" s="23">
        <f t="shared" si="969"/>
        <v>-2.3105807993355487E-3</v>
      </c>
      <c r="DR393" s="27">
        <f t="shared" si="970"/>
        <v>225.24961664629259</v>
      </c>
      <c r="DS393" s="27">
        <f t="shared" ca="1" si="868"/>
        <v>-6.3271967316644417E-2</v>
      </c>
      <c r="DT393" s="43">
        <f t="shared" ca="1" si="869"/>
        <v>-6.3271967316644417E-2</v>
      </c>
      <c r="DU393" s="25">
        <f t="shared" si="911"/>
        <v>633.50474386999997</v>
      </c>
      <c r="DV393" s="26">
        <f t="shared" si="912"/>
        <v>1</v>
      </c>
      <c r="DW393" s="23">
        <f t="shared" si="971"/>
        <v>-2.3105807993355487E-3</v>
      </c>
      <c r="DX393" s="27">
        <f t="shared" si="972"/>
        <v>120.26392112472207</v>
      </c>
      <c r="DY393" s="27">
        <f t="shared" ca="1" si="870"/>
        <v>-6.3271967316644417E-2</v>
      </c>
      <c r="DZ393" s="43">
        <f t="shared" ca="1" si="871"/>
        <v>-6.3271967316644417E-2</v>
      </c>
      <c r="EA393" s="25">
        <f t="shared" si="913"/>
        <v>633.50474386999997</v>
      </c>
      <c r="EB393" s="34">
        <f t="shared" si="973"/>
        <v>0.66666666666666663</v>
      </c>
      <c r="EC393" s="23">
        <f t="shared" si="974"/>
        <v>1.0794548875903143E-3</v>
      </c>
      <c r="ED393" s="27">
        <f t="shared" si="975"/>
        <v>207.63021373099758</v>
      </c>
      <c r="EE393" s="27">
        <f t="shared" ca="1" si="872"/>
        <v>-3.9180942602763169E-2</v>
      </c>
      <c r="EF393" s="43">
        <f t="shared" ca="1" si="873"/>
        <v>-3.9180942602763169E-2</v>
      </c>
      <c r="EG393" s="25">
        <f t="shared" si="914"/>
        <v>672.83829850000006</v>
      </c>
      <c r="EH393" s="26">
        <f t="shared" si="976"/>
        <v>0</v>
      </c>
      <c r="EI393" s="23">
        <f t="shared" si="977"/>
        <v>7.8595262614420403E-3</v>
      </c>
      <c r="EJ393" s="27">
        <f t="shared" si="978"/>
        <v>249.7458721743223</v>
      </c>
      <c r="EK393" s="27">
        <f t="shared" ca="1" si="874"/>
        <v>0</v>
      </c>
      <c r="EL393" s="43">
        <f t="shared" ca="1" si="875"/>
        <v>0</v>
      </c>
      <c r="EM393" s="25">
        <f t="shared" si="915"/>
        <v>681.89562795999996</v>
      </c>
      <c r="EN393" s="26">
        <f t="shared" si="979"/>
        <v>1</v>
      </c>
      <c r="EO393" s="23">
        <f t="shared" si="980"/>
        <v>-2.3105807993355487E-3</v>
      </c>
      <c r="EP393" s="27">
        <f t="shared" si="981"/>
        <v>151.10341907209349</v>
      </c>
      <c r="EQ393" s="27">
        <f t="shared" ca="1" si="876"/>
        <v>-6.3271967316644417E-2</v>
      </c>
      <c r="ER393" s="43">
        <f t="shared" ca="1" si="877"/>
        <v>-6.3271967316644417E-2</v>
      </c>
      <c r="ES393" s="25">
        <f t="shared" si="916"/>
        <v>633.50474386999997</v>
      </c>
      <c r="ET393" s="26">
        <f t="shared" si="982"/>
        <v>1</v>
      </c>
      <c r="EU393" s="23">
        <f t="shared" si="983"/>
        <v>-2.3105807993355487E-3</v>
      </c>
      <c r="EV393" s="27">
        <f t="shared" si="984"/>
        <v>74.829908309583544</v>
      </c>
      <c r="EW393" s="27">
        <f t="shared" ca="1" si="878"/>
        <v>-0.29994482255374189</v>
      </c>
      <c r="EX393" s="43">
        <f t="shared" ca="1" si="879"/>
        <v>-0.29994482255374189</v>
      </c>
      <c r="EY393" s="25">
        <f t="shared" si="917"/>
        <v>633.50474386999997</v>
      </c>
      <c r="EZ393" s="34">
        <f t="shared" si="985"/>
        <v>0.66666666666666663</v>
      </c>
      <c r="FA393" s="23">
        <f t="shared" si="986"/>
        <v>1.0794548875903143E-3</v>
      </c>
      <c r="FB393" s="27">
        <f t="shared" si="987"/>
        <v>152.58232987679625</v>
      </c>
      <c r="FC393" s="27">
        <f t="shared" ca="1" si="880"/>
        <v>-3.9180942602763169E-2</v>
      </c>
      <c r="FD393" s="43">
        <f t="shared" ca="1" si="881"/>
        <v>-3.9180942602763169E-2</v>
      </c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25">
        <f t="shared" si="918"/>
        <v>633.50474386999997</v>
      </c>
      <c r="FT393" s="26">
        <f t="shared" si="988"/>
        <v>1</v>
      </c>
      <c r="FU393" s="23">
        <f t="shared" si="989"/>
        <v>-2.3105807993355487E-3</v>
      </c>
      <c r="FV393" s="27">
        <f t="shared" si="990"/>
        <v>5.930468834549095</v>
      </c>
      <c r="FW393" s="27">
        <f t="shared" ca="1" si="882"/>
        <v>-0.53629771207121535</v>
      </c>
      <c r="FX393" s="43">
        <f t="shared" ca="1" si="883"/>
        <v>-0.53629771207121535</v>
      </c>
      <c r="FY393" s="25">
        <f t="shared" si="919"/>
        <v>633.50474386999997</v>
      </c>
      <c r="FZ393" s="26">
        <f t="shared" si="991"/>
        <v>1</v>
      </c>
      <c r="GA393" s="23">
        <f t="shared" si="992"/>
        <v>-2.3105807993355487E-3</v>
      </c>
      <c r="GB393" s="27">
        <f t="shared" si="993"/>
        <v>95.525311408976407</v>
      </c>
      <c r="GC393" s="27">
        <f t="shared" ca="1" si="884"/>
        <v>-6.3271967316644528E-2</v>
      </c>
      <c r="GD393" s="43">
        <f t="shared" ca="1" si="885"/>
        <v>-6.3271967316644528E-2</v>
      </c>
      <c r="GE393" s="47"/>
      <c r="GF393" s="47"/>
    </row>
    <row r="394" spans="1:188" x14ac:dyDescent="0.2">
      <c r="A394" s="30">
        <v>36646</v>
      </c>
      <c r="B394" s="34">
        <v>630.26295130000005</v>
      </c>
      <c r="C394" s="23">
        <v>7.8824605671725667E-3</v>
      </c>
      <c r="D394" s="24">
        <f t="shared" si="831"/>
        <v>-6.2192542013816188E-2</v>
      </c>
      <c r="E394" s="25" t="e">
        <f>#N/A</f>
        <v>#N/A</v>
      </c>
      <c r="F394" s="26">
        <v>1</v>
      </c>
      <c r="G394" s="23">
        <f t="shared" si="920"/>
        <v>-6.2192542013816188E-2</v>
      </c>
      <c r="H394" s="27">
        <f t="shared" si="921"/>
        <v>185.84304304381749</v>
      </c>
      <c r="I394" s="27">
        <f t="shared" ca="1" si="832"/>
        <v>-0.12152946484482341</v>
      </c>
      <c r="J394" s="43">
        <f t="shared" ca="1" si="833"/>
        <v>-0.12152946484482341</v>
      </c>
      <c r="K394" s="25" t="e">
        <f>#N/A</f>
        <v>#N/A</v>
      </c>
      <c r="L394" s="26">
        <v>0</v>
      </c>
      <c r="M394" s="23">
        <f t="shared" si="922"/>
        <v>7.8824605671725667E-3</v>
      </c>
      <c r="N394" s="27">
        <f t="shared" si="923"/>
        <v>20.899151841884422</v>
      </c>
      <c r="O394" s="27">
        <f t="shared" ca="1" si="834"/>
        <v>0</v>
      </c>
      <c r="P394" s="43">
        <f t="shared" ca="1" si="835"/>
        <v>0</v>
      </c>
      <c r="Q394" s="25">
        <f t="shared" si="886"/>
        <v>638.01256902</v>
      </c>
      <c r="R394" s="26">
        <f t="shared" si="924"/>
        <v>1</v>
      </c>
      <c r="S394" s="23">
        <f t="shared" si="925"/>
        <v>-6.2192542013816188E-2</v>
      </c>
      <c r="T394" s="27">
        <f t="shared" si="926"/>
        <v>96.207914240606527</v>
      </c>
      <c r="U394" s="27">
        <f t="shared" ca="1" si="836"/>
        <v>-0.22431974618267048</v>
      </c>
      <c r="V394" s="43">
        <f t="shared" ca="1" si="837"/>
        <v>-0.22431974618267048</v>
      </c>
      <c r="W394" s="25">
        <f t="shared" si="887"/>
        <v>651.16151355000011</v>
      </c>
      <c r="X394" s="26">
        <f t="shared" si="927"/>
        <v>0</v>
      </c>
      <c r="Y394" s="23">
        <f t="shared" si="928"/>
        <v>7.8824605671725667E-3</v>
      </c>
      <c r="Z394" s="27">
        <f t="shared" si="929"/>
        <v>301.44033933138638</v>
      </c>
      <c r="AA394" s="27">
        <f t="shared" ca="1" si="838"/>
        <v>0</v>
      </c>
      <c r="AB394" s="43">
        <f t="shared" ca="1" si="839"/>
        <v>0</v>
      </c>
      <c r="AC394" s="25">
        <f t="shared" si="888"/>
        <v>681.2797224200001</v>
      </c>
      <c r="AD394" s="26">
        <f t="shared" si="930"/>
        <v>0</v>
      </c>
      <c r="AE394" s="23">
        <f t="shared" si="931"/>
        <v>7.8824605671725667E-3</v>
      </c>
      <c r="AF394" s="27">
        <f t="shared" si="932"/>
        <v>257.26935715761766</v>
      </c>
      <c r="AG394" s="27">
        <f t="shared" ca="1" si="840"/>
        <v>-5.5888245536852899E-2</v>
      </c>
      <c r="AH394" s="43">
        <f t="shared" ca="1" si="841"/>
        <v>-5.5888245536852899E-2</v>
      </c>
      <c r="AI394" s="25">
        <f t="shared" si="889"/>
        <v>638.01256902</v>
      </c>
      <c r="AJ394" s="26">
        <f t="shared" si="933"/>
        <v>1</v>
      </c>
      <c r="AK394" s="23">
        <f t="shared" si="934"/>
        <v>-6.2192542013816188E-2</v>
      </c>
      <c r="AL394" s="27">
        <f t="shared" si="935"/>
        <v>96.207914240606527</v>
      </c>
      <c r="AM394" s="27">
        <f t="shared" ca="1" si="842"/>
        <v>-0.22431974618267048</v>
      </c>
      <c r="AN394" s="43">
        <f t="shared" ca="1" si="843"/>
        <v>-0.22431974618267048</v>
      </c>
      <c r="AO394" s="25">
        <f t="shared" si="890"/>
        <v>638.01256902</v>
      </c>
      <c r="AP394" s="34">
        <f t="shared" si="936"/>
        <v>0.33333333333333331</v>
      </c>
      <c r="AQ394" s="23">
        <f t="shared" si="937"/>
        <v>-1.5475873626490352E-2</v>
      </c>
      <c r="AR394" s="27">
        <f t="shared" si="938"/>
        <v>211.6804833911844</v>
      </c>
      <c r="AS394" s="27">
        <f t="shared" ca="1" si="844"/>
        <v>-5.4050456912966394E-2</v>
      </c>
      <c r="AT394" s="43">
        <f t="shared" ca="1" si="845"/>
        <v>-5.4050456912966394E-2</v>
      </c>
      <c r="AU394" s="25">
        <f t="shared" si="891"/>
        <v>681.2797224200001</v>
      </c>
      <c r="AV394" s="26">
        <f t="shared" si="939"/>
        <v>0</v>
      </c>
      <c r="AW394" s="23">
        <f t="shared" si="940"/>
        <v>7.8824605671725667E-3</v>
      </c>
      <c r="AX394" s="27">
        <f t="shared" si="941"/>
        <v>142.15060894312791</v>
      </c>
      <c r="AY394" s="27">
        <f t="shared" ca="1" si="846"/>
        <v>-5.5888245536852899E-2</v>
      </c>
      <c r="AZ394" s="43">
        <f t="shared" ca="1" si="847"/>
        <v>-5.5888245536852899E-2</v>
      </c>
      <c r="BA394" s="25">
        <f t="shared" si="892"/>
        <v>681.2797224200001</v>
      </c>
      <c r="BB394" s="26">
        <f t="shared" si="942"/>
        <v>1</v>
      </c>
      <c r="BC394" s="23">
        <f t="shared" si="943"/>
        <v>-6.2192542013816188E-2</v>
      </c>
      <c r="BD394" s="27">
        <f t="shared" si="944"/>
        <v>99.465585144199366</v>
      </c>
      <c r="BE394" s="27">
        <f t="shared" ca="1" si="848"/>
        <v>-0.12152946484482341</v>
      </c>
      <c r="BF394" s="43">
        <f t="shared" ca="1" si="849"/>
        <v>-0.12152946484482341</v>
      </c>
      <c r="BG394" s="25">
        <f t="shared" si="893"/>
        <v>638.01256902</v>
      </c>
      <c r="BH394" s="26">
        <f t="shared" si="945"/>
        <v>1</v>
      </c>
      <c r="BI394" s="23">
        <f t="shared" si="946"/>
        <v>-6.2192542013816188E-2</v>
      </c>
      <c r="BJ394" s="27">
        <f t="shared" si="947"/>
        <v>107.26777505163491</v>
      </c>
      <c r="BK394" s="27">
        <f t="shared" ca="1" si="850"/>
        <v>-0.12152946484482341</v>
      </c>
      <c r="BL394" s="43">
        <f t="shared" ca="1" si="851"/>
        <v>-0.12152946484482341</v>
      </c>
      <c r="BM394" s="25">
        <f t="shared" si="894"/>
        <v>673.29018185000007</v>
      </c>
      <c r="BN394" s="26">
        <f t="shared" si="948"/>
        <v>1</v>
      </c>
      <c r="BO394" s="23">
        <f t="shared" si="949"/>
        <v>-6.2192542013816188E-2</v>
      </c>
      <c r="BP394" s="27">
        <f t="shared" si="950"/>
        <v>32.622088216949194</v>
      </c>
      <c r="BQ394" s="27">
        <f t="shared" ca="1" si="852"/>
        <v>-0.33428669960345025</v>
      </c>
      <c r="BR394" s="43">
        <f t="shared" ca="1" si="853"/>
        <v>-0.33428669960345025</v>
      </c>
      <c r="BS394" s="25">
        <f t="shared" si="895"/>
        <v>638.01256902</v>
      </c>
      <c r="BT394" s="34">
        <f t="shared" si="951"/>
        <v>0.75</v>
      </c>
      <c r="BU394" s="23">
        <f t="shared" si="952"/>
        <v>-4.4673791368568999E-2</v>
      </c>
      <c r="BV394" s="27">
        <f t="shared" si="953"/>
        <v>89.107431878884157</v>
      </c>
      <c r="BW394" s="27">
        <f t="shared" ca="1" si="854"/>
        <v>-0.10511916001783073</v>
      </c>
      <c r="BX394" s="43">
        <f t="shared" ca="1" si="855"/>
        <v>-0.10511916001783073</v>
      </c>
      <c r="BY394" s="25">
        <f t="shared" si="896"/>
        <v>651.16151355000011</v>
      </c>
      <c r="BZ394" s="50">
        <f t="shared" si="897"/>
        <v>0</v>
      </c>
      <c r="CA394" s="23">
        <f t="shared" si="954"/>
        <v>7.8824605671725667E-3</v>
      </c>
      <c r="CB394" s="27">
        <f t="shared" si="955"/>
        <v>126.45650575388439</v>
      </c>
      <c r="CC394" s="27">
        <f t="shared" ca="1" si="856"/>
        <v>0</v>
      </c>
      <c r="CD394" s="43">
        <f t="shared" ca="1" si="857"/>
        <v>0</v>
      </c>
      <c r="CE394" s="25">
        <f t="shared" si="898"/>
        <v>681.2797224200001</v>
      </c>
      <c r="CF394" s="34">
        <f t="shared" si="899"/>
        <v>0</v>
      </c>
      <c r="CG394" s="23">
        <f t="shared" si="956"/>
        <v>7.8824605671725667E-3</v>
      </c>
      <c r="CH394" s="27">
        <f t="shared" si="957"/>
        <v>94.105108424384184</v>
      </c>
      <c r="CI394" s="27">
        <f t="shared" ca="1" si="858"/>
        <v>-5.5888245536852899E-2</v>
      </c>
      <c r="CJ394" s="43">
        <f t="shared" ca="1" si="859"/>
        <v>-5.5888245536852899E-2</v>
      </c>
      <c r="CK394" s="25">
        <f t="shared" si="900"/>
        <v>638.01256902</v>
      </c>
      <c r="CL394" s="34">
        <f t="shared" si="901"/>
        <v>1</v>
      </c>
      <c r="CM394" s="23">
        <f t="shared" si="958"/>
        <v>-6.2192542013816188E-2</v>
      </c>
      <c r="CN394" s="27">
        <f t="shared" si="959"/>
        <v>94.781370440534559</v>
      </c>
      <c r="CO394" s="27">
        <f t="shared" ca="1" si="860"/>
        <v>-0.12152946484482341</v>
      </c>
      <c r="CP394" s="43">
        <f t="shared" ca="1" si="861"/>
        <v>-0.12152946484482341</v>
      </c>
      <c r="CQ394" s="25">
        <f t="shared" si="902"/>
        <v>568.54971660499996</v>
      </c>
      <c r="CR394" s="34">
        <f t="shared" si="903"/>
        <v>1</v>
      </c>
      <c r="CS394" s="23">
        <f t="shared" si="960"/>
        <v>-6.2192542013816188E-2</v>
      </c>
      <c r="CT394" s="27">
        <f t="shared" si="961"/>
        <v>83.753584905775256</v>
      </c>
      <c r="CU394" s="27">
        <f t="shared" ca="1" si="862"/>
        <v>-0.12152946484482341</v>
      </c>
      <c r="CV394" s="43">
        <f t="shared" ca="1" si="863"/>
        <v>-0.12152946484482341</v>
      </c>
      <c r="CW394" s="25">
        <f t="shared" si="904"/>
        <v>638.01256902</v>
      </c>
      <c r="CX394" s="34">
        <f t="shared" si="962"/>
        <v>0.5</v>
      </c>
      <c r="CY394" s="23">
        <f t="shared" si="963"/>
        <v>-2.7155040723321811E-2</v>
      </c>
      <c r="CZ394" s="27">
        <f t="shared" si="964"/>
        <v>106.21184976090969</v>
      </c>
      <c r="DA394" s="27">
        <f t="shared" ca="1" si="864"/>
        <v>-7.1144146264503494E-2</v>
      </c>
      <c r="DB394" s="43">
        <f t="shared" ca="1" si="865"/>
        <v>-7.1144146264503494E-2</v>
      </c>
      <c r="DC394" s="25">
        <f t="shared" si="905"/>
        <v>638.01256902</v>
      </c>
      <c r="DD394" s="34">
        <f t="shared" si="906"/>
        <v>0.54166666666666663</v>
      </c>
      <c r="DE394" s="23">
        <f t="shared" si="965"/>
        <v>-2.9101568572793723E-2</v>
      </c>
      <c r="DF394" s="27">
        <f t="shared" si="966"/>
        <v>128.83632300835549</v>
      </c>
      <c r="DG394" s="27">
        <f t="shared" ca="1" si="829"/>
        <v>-7.6904800054108713E-2</v>
      </c>
      <c r="DH394" s="43">
        <f t="shared" ca="1" si="830"/>
        <v>-7.6904800054108713E-2</v>
      </c>
      <c r="DI394" s="25">
        <f t="shared" si="907"/>
        <v>651.16151355000011</v>
      </c>
      <c r="DJ394" s="26">
        <f t="shared" si="908"/>
        <v>0</v>
      </c>
      <c r="DK394" s="23">
        <f t="shared" si="967"/>
        <v>7.8824605671725667E-3</v>
      </c>
      <c r="DL394" s="27">
        <f t="shared" si="968"/>
        <v>272.92523731527717</v>
      </c>
      <c r="DM394" s="27">
        <f t="shared" ca="1" si="866"/>
        <v>0</v>
      </c>
      <c r="DN394" s="43">
        <f t="shared" ca="1" si="867"/>
        <v>0</v>
      </c>
      <c r="DO394" s="25">
        <f t="shared" si="909"/>
        <v>681.2797224200001</v>
      </c>
      <c r="DP394" s="26">
        <f t="shared" si="910"/>
        <v>0</v>
      </c>
      <c r="DQ394" s="23">
        <f t="shared" si="969"/>
        <v>7.8824605671725667E-3</v>
      </c>
      <c r="DR394" s="27">
        <f t="shared" si="970"/>
        <v>227.02513786727772</v>
      </c>
      <c r="DS394" s="27">
        <f t="shared" ca="1" si="868"/>
        <v>-5.5888245536852788E-2</v>
      </c>
      <c r="DT394" s="43">
        <f t="shared" ca="1" si="869"/>
        <v>-5.5888245536852788E-2</v>
      </c>
      <c r="DU394" s="25">
        <f t="shared" si="911"/>
        <v>638.01256902</v>
      </c>
      <c r="DV394" s="26">
        <f t="shared" si="912"/>
        <v>1</v>
      </c>
      <c r="DW394" s="23">
        <f t="shared" si="971"/>
        <v>-6.2192542013816188E-2</v>
      </c>
      <c r="DX394" s="27">
        <f t="shared" si="972"/>
        <v>112.78440215742653</v>
      </c>
      <c r="DY394" s="27">
        <f t="shared" ca="1" si="870"/>
        <v>-0.12152946484482341</v>
      </c>
      <c r="DZ394" s="43">
        <f t="shared" ca="1" si="871"/>
        <v>-0.12152946484482341</v>
      </c>
      <c r="EA394" s="25">
        <f t="shared" si="913"/>
        <v>638.01256902</v>
      </c>
      <c r="EB394" s="34">
        <f t="shared" si="973"/>
        <v>0.33333333333333331</v>
      </c>
      <c r="EC394" s="23">
        <f t="shared" si="974"/>
        <v>-1.5475873626490352E-2</v>
      </c>
      <c r="ED394" s="27">
        <f t="shared" si="975"/>
        <v>204.41695478225549</v>
      </c>
      <c r="EE394" s="27">
        <f t="shared" ca="1" si="872"/>
        <v>-5.4050456912966283E-2</v>
      </c>
      <c r="EF394" s="43">
        <f t="shared" ca="1" si="873"/>
        <v>-5.4050456912966283E-2</v>
      </c>
      <c r="EG394" s="25">
        <f t="shared" si="914"/>
        <v>651.16151355000011</v>
      </c>
      <c r="EH394" s="26">
        <f t="shared" si="976"/>
        <v>0</v>
      </c>
      <c r="EI394" s="23">
        <f t="shared" si="977"/>
        <v>7.8824605671725667E-3</v>
      </c>
      <c r="EJ394" s="27">
        <f t="shared" si="978"/>
        <v>251.71448416355051</v>
      </c>
      <c r="EK394" s="27">
        <f t="shared" ca="1" si="874"/>
        <v>0</v>
      </c>
      <c r="EL394" s="43">
        <f t="shared" ca="1" si="875"/>
        <v>0</v>
      </c>
      <c r="EM394" s="25">
        <f t="shared" si="915"/>
        <v>681.2797224200001</v>
      </c>
      <c r="EN394" s="26">
        <f t="shared" si="979"/>
        <v>0</v>
      </c>
      <c r="EO394" s="23">
        <f t="shared" si="980"/>
        <v>7.8824605671725667E-3</v>
      </c>
      <c r="EP394" s="27">
        <f t="shared" si="981"/>
        <v>152.29448581449421</v>
      </c>
      <c r="EQ394" s="27">
        <f t="shared" ca="1" si="876"/>
        <v>-5.5888245536852788E-2</v>
      </c>
      <c r="ER394" s="43">
        <f t="shared" ca="1" si="877"/>
        <v>-5.5888245536852788E-2</v>
      </c>
      <c r="ES394" s="25">
        <f t="shared" si="916"/>
        <v>638.01256902</v>
      </c>
      <c r="ET394" s="26">
        <f t="shared" si="982"/>
        <v>1</v>
      </c>
      <c r="EU394" s="23">
        <f t="shared" si="983"/>
        <v>-6.2192542013816188E-2</v>
      </c>
      <c r="EV394" s="27">
        <f t="shared" si="984"/>
        <v>70.176046093149751</v>
      </c>
      <c r="EW394" s="27">
        <f t="shared" ca="1" si="878"/>
        <v>-0.34348303358905785</v>
      </c>
      <c r="EX394" s="43">
        <f t="shared" ca="1" si="879"/>
        <v>-0.34348303358905785</v>
      </c>
      <c r="EY394" s="25">
        <f t="shared" si="917"/>
        <v>638.01256902</v>
      </c>
      <c r="EZ394" s="34">
        <f t="shared" si="985"/>
        <v>0.33333333333333331</v>
      </c>
      <c r="FA394" s="23">
        <f t="shared" si="986"/>
        <v>-1.5475873626490352E-2</v>
      </c>
      <c r="FB394" s="27">
        <f t="shared" si="987"/>
        <v>150.22098502198747</v>
      </c>
      <c r="FC394" s="27">
        <f t="shared" ca="1" si="880"/>
        <v>-5.4050456912966505E-2</v>
      </c>
      <c r="FD394" s="43">
        <f t="shared" ca="1" si="881"/>
        <v>-5.4050456912966505E-2</v>
      </c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25">
        <f t="shared" si="918"/>
        <v>638.01256902</v>
      </c>
      <c r="FT394" s="26">
        <f t="shared" si="988"/>
        <v>1</v>
      </c>
      <c r="FU394" s="23">
        <f t="shared" si="989"/>
        <v>-6.2192542013816188E-2</v>
      </c>
      <c r="FV394" s="27">
        <f t="shared" si="990"/>
        <v>5.5616379023947733</v>
      </c>
      <c r="FW394" s="27">
        <f t="shared" ca="1" si="882"/>
        <v>-0.56513653609512882</v>
      </c>
      <c r="FX394" s="43">
        <f t="shared" ca="1" si="883"/>
        <v>-0.56513653609512882</v>
      </c>
      <c r="FY394" s="25">
        <f t="shared" si="919"/>
        <v>638.01256902</v>
      </c>
      <c r="FZ394" s="26">
        <f t="shared" si="991"/>
        <v>1</v>
      </c>
      <c r="GA394" s="23">
        <f t="shared" si="992"/>
        <v>-6.2192542013816188E-2</v>
      </c>
      <c r="GB394" s="27">
        <f t="shared" si="993"/>
        <v>89.584349465790766</v>
      </c>
      <c r="GC394" s="27">
        <f t="shared" ca="1" si="884"/>
        <v>-0.12152946484482352</v>
      </c>
      <c r="GD394" s="43">
        <f t="shared" ca="1" si="885"/>
        <v>-0.12152946484482352</v>
      </c>
      <c r="GE394" s="47"/>
      <c r="GF394" s="47"/>
    </row>
    <row r="395" spans="1:188" x14ac:dyDescent="0.2">
      <c r="A395" s="30">
        <v>36677</v>
      </c>
      <c r="B395" s="34">
        <v>624.82883089999996</v>
      </c>
      <c r="C395" s="23">
        <v>8.141982319412211E-3</v>
      </c>
      <c r="D395" s="24">
        <f t="shared" si="831"/>
        <v>-8.6219892646259844E-3</v>
      </c>
      <c r="E395" s="25" t="e">
        <f>#N/A</f>
        <v>#N/A</v>
      </c>
      <c r="F395" s="26">
        <v>1</v>
      </c>
      <c r="G395" s="23">
        <f t="shared" si="920"/>
        <v>-8.6219892646259844E-3</v>
      </c>
      <c r="H395" s="27">
        <f t="shared" si="921"/>
        <v>184.24070632178828</v>
      </c>
      <c r="I395" s="27">
        <f t="shared" ca="1" si="832"/>
        <v>-0.12910362836822153</v>
      </c>
      <c r="J395" s="43">
        <f t="shared" ca="1" si="833"/>
        <v>-0.12910362836822153</v>
      </c>
      <c r="K395" s="25" t="e">
        <f>#N/A</f>
        <v>#N/A</v>
      </c>
      <c r="L395" s="26">
        <v>0</v>
      </c>
      <c r="M395" s="23">
        <f t="shared" si="922"/>
        <v>8.141982319412211E-3</v>
      </c>
      <c r="N395" s="27">
        <f t="shared" si="923"/>
        <v>21.069312366671756</v>
      </c>
      <c r="O395" s="27">
        <f t="shared" ca="1" si="834"/>
        <v>0</v>
      </c>
      <c r="P395" s="43">
        <f t="shared" ca="1" si="835"/>
        <v>0</v>
      </c>
      <c r="Q395" s="25">
        <f t="shared" si="886"/>
        <v>641.45941951999998</v>
      </c>
      <c r="R395" s="26">
        <f t="shared" si="924"/>
        <v>0</v>
      </c>
      <c r="S395" s="23">
        <f t="shared" si="925"/>
        <v>8.141982319412211E-3</v>
      </c>
      <c r="T395" s="27">
        <f t="shared" si="926"/>
        <v>96.991237377341065</v>
      </c>
      <c r="U395" s="27">
        <f t="shared" ca="1" si="836"/>
        <v>-0.2180041712705727</v>
      </c>
      <c r="V395" s="43">
        <f t="shared" ca="1" si="837"/>
        <v>-0.2180041712705727</v>
      </c>
      <c r="W395" s="25">
        <f t="shared" si="887"/>
        <v>627.54589110000006</v>
      </c>
      <c r="X395" s="26">
        <f t="shared" si="927"/>
        <v>0</v>
      </c>
      <c r="Y395" s="23">
        <f t="shared" si="928"/>
        <v>8.141982319412211E-3</v>
      </c>
      <c r="Z395" s="27">
        <f t="shared" si="929"/>
        <v>303.89466124458016</v>
      </c>
      <c r="AA395" s="27">
        <f t="shared" ca="1" si="838"/>
        <v>0</v>
      </c>
      <c r="AB395" s="43">
        <f t="shared" ca="1" si="839"/>
        <v>0</v>
      </c>
      <c r="AC395" s="25">
        <f t="shared" si="888"/>
        <v>662.75451740000005</v>
      </c>
      <c r="AD395" s="26">
        <f t="shared" si="930"/>
        <v>0</v>
      </c>
      <c r="AE395" s="23">
        <f t="shared" si="931"/>
        <v>8.141982319412211E-3</v>
      </c>
      <c r="AF395" s="27">
        <f t="shared" si="932"/>
        <v>259.36403971492155</v>
      </c>
      <c r="AG395" s="27">
        <f t="shared" ca="1" si="840"/>
        <v>-4.8201304324464567E-2</v>
      </c>
      <c r="AH395" s="43">
        <f t="shared" ca="1" si="841"/>
        <v>-4.8201304324464567E-2</v>
      </c>
      <c r="AI395" s="25">
        <f t="shared" si="889"/>
        <v>641.45941951999998</v>
      </c>
      <c r="AJ395" s="26">
        <f t="shared" si="933"/>
        <v>0</v>
      </c>
      <c r="AK395" s="23">
        <f t="shared" si="934"/>
        <v>8.141982319412211E-3</v>
      </c>
      <c r="AL395" s="27">
        <f t="shared" si="935"/>
        <v>96.991237377341065</v>
      </c>
      <c r="AM395" s="27">
        <f t="shared" ca="1" si="842"/>
        <v>-0.2180041712705727</v>
      </c>
      <c r="AN395" s="43">
        <f t="shared" ca="1" si="843"/>
        <v>-0.2180041712705727</v>
      </c>
      <c r="AO395" s="25">
        <f t="shared" si="890"/>
        <v>641.45941951999998</v>
      </c>
      <c r="AP395" s="34">
        <f t="shared" si="936"/>
        <v>0</v>
      </c>
      <c r="AQ395" s="23">
        <f t="shared" si="937"/>
        <v>8.141982319412211E-3</v>
      </c>
      <c r="AR395" s="27">
        <f t="shared" si="938"/>
        <v>213.40398214432005</v>
      </c>
      <c r="AS395" s="27">
        <f t="shared" ca="1" si="844"/>
        <v>-4.634855245809566E-2</v>
      </c>
      <c r="AT395" s="43">
        <f t="shared" ca="1" si="845"/>
        <v>-4.634855245809566E-2</v>
      </c>
      <c r="AU395" s="25">
        <f t="shared" si="891"/>
        <v>662.75451740000005</v>
      </c>
      <c r="AV395" s="26">
        <f t="shared" si="939"/>
        <v>0</v>
      </c>
      <c r="AW395" s="23">
        <f t="shared" si="940"/>
        <v>8.141982319412211E-3</v>
      </c>
      <c r="AX395" s="27">
        <f t="shared" si="941"/>
        <v>143.30799668783652</v>
      </c>
      <c r="AY395" s="27">
        <f t="shared" ca="1" si="846"/>
        <v>-4.8201304324464789E-2</v>
      </c>
      <c r="AZ395" s="43">
        <f t="shared" ca="1" si="847"/>
        <v>-4.8201304324464789E-2</v>
      </c>
      <c r="BA395" s="25">
        <f t="shared" si="892"/>
        <v>662.75451740000005</v>
      </c>
      <c r="BB395" s="26">
        <f t="shared" si="942"/>
        <v>1</v>
      </c>
      <c r="BC395" s="23">
        <f t="shared" si="943"/>
        <v>-8.6219892646259844E-3</v>
      </c>
      <c r="BD395" s="27">
        <f t="shared" si="944"/>
        <v>98.607993936886331</v>
      </c>
      <c r="BE395" s="27">
        <f t="shared" ca="1" si="848"/>
        <v>-0.12910362836822165</v>
      </c>
      <c r="BF395" s="43">
        <f t="shared" ca="1" si="849"/>
        <v>-0.12910362836822165</v>
      </c>
      <c r="BG395" s="25">
        <f t="shared" si="893"/>
        <v>641.45941951999998</v>
      </c>
      <c r="BH395" s="26">
        <f t="shared" si="945"/>
        <v>1</v>
      </c>
      <c r="BI395" s="23">
        <f t="shared" si="946"/>
        <v>-8.6219892646259844E-3</v>
      </c>
      <c r="BJ395" s="27">
        <f t="shared" si="947"/>
        <v>106.3429134466994</v>
      </c>
      <c r="BK395" s="27">
        <f t="shared" ca="1" si="850"/>
        <v>-0.12910362836822165</v>
      </c>
      <c r="BL395" s="43">
        <f t="shared" ca="1" si="851"/>
        <v>-0.12910362836822165</v>
      </c>
      <c r="BM395" s="25">
        <f t="shared" si="894"/>
        <v>671.8712405</v>
      </c>
      <c r="BN395" s="26">
        <f t="shared" si="948"/>
        <v>1</v>
      </c>
      <c r="BO395" s="23">
        <f t="shared" si="949"/>
        <v>-8.6219892646259844E-3</v>
      </c>
      <c r="BP395" s="27">
        <f t="shared" si="950"/>
        <v>32.340820922552979</v>
      </c>
      <c r="BQ395" s="27">
        <f t="shared" ca="1" si="852"/>
        <v>-0.34002647253278795</v>
      </c>
      <c r="BR395" s="43">
        <f t="shared" ca="1" si="853"/>
        <v>-0.34002647253278795</v>
      </c>
      <c r="BS395" s="25">
        <f t="shared" si="895"/>
        <v>641.45941951999998</v>
      </c>
      <c r="BT395" s="34">
        <f t="shared" si="951"/>
        <v>0.75</v>
      </c>
      <c r="BU395" s="23">
        <f t="shared" si="952"/>
        <v>-4.4309963686164355E-3</v>
      </c>
      <c r="BV395" s="27">
        <f t="shared" si="953"/>
        <v>88.712597171812078</v>
      </c>
      <c r="BW395" s="27">
        <f t="shared" ca="1" si="854"/>
        <v>-0.10908437377013624</v>
      </c>
      <c r="BX395" s="43">
        <f t="shared" ca="1" si="855"/>
        <v>-0.10908437377013624</v>
      </c>
      <c r="BY395" s="25">
        <f t="shared" si="896"/>
        <v>627.54589110000006</v>
      </c>
      <c r="BZ395" s="50">
        <f t="shared" si="897"/>
        <v>0</v>
      </c>
      <c r="CA395" s="23">
        <f t="shared" si="954"/>
        <v>8.141982319412211E-3</v>
      </c>
      <c r="CB395" s="27">
        <f t="shared" si="955"/>
        <v>127.48611238790716</v>
      </c>
      <c r="CC395" s="27">
        <f t="shared" ca="1" si="856"/>
        <v>0</v>
      </c>
      <c r="CD395" s="43">
        <f t="shared" ca="1" si="857"/>
        <v>0</v>
      </c>
      <c r="CE395" s="25">
        <f t="shared" si="898"/>
        <v>662.75451740000005</v>
      </c>
      <c r="CF395" s="34">
        <f t="shared" si="899"/>
        <v>0</v>
      </c>
      <c r="CG395" s="23">
        <f t="shared" si="956"/>
        <v>8.141982319412211E-3</v>
      </c>
      <c r="CH395" s="27">
        <f t="shared" si="957"/>
        <v>94.871310553341885</v>
      </c>
      <c r="CI395" s="27">
        <f t="shared" ca="1" si="858"/>
        <v>-4.8201304324464789E-2</v>
      </c>
      <c r="CJ395" s="43">
        <f t="shared" ca="1" si="859"/>
        <v>-4.8201304324464789E-2</v>
      </c>
      <c r="CK395" s="25">
        <f t="shared" si="900"/>
        <v>641.45941951999998</v>
      </c>
      <c r="CL395" s="34">
        <f t="shared" si="901"/>
        <v>0</v>
      </c>
      <c r="CM395" s="23">
        <f t="shared" si="958"/>
        <v>8.141982319412211E-3</v>
      </c>
      <c r="CN395" s="27">
        <f t="shared" si="959"/>
        <v>95.553078682871046</v>
      </c>
      <c r="CO395" s="27">
        <f t="shared" ca="1" si="860"/>
        <v>-0.11437697327946539</v>
      </c>
      <c r="CP395" s="43">
        <f t="shared" ca="1" si="861"/>
        <v>-0.11437697327946539</v>
      </c>
      <c r="CQ395" s="25">
        <f t="shared" si="902"/>
        <v>579.06195973499996</v>
      </c>
      <c r="CR395" s="34">
        <f t="shared" si="903"/>
        <v>1</v>
      </c>
      <c r="CS395" s="23">
        <f t="shared" si="960"/>
        <v>-8.6219892646259844E-3</v>
      </c>
      <c r="CT395" s="27">
        <f t="shared" si="961"/>
        <v>83.031462395843718</v>
      </c>
      <c r="CU395" s="27">
        <f t="shared" ca="1" si="862"/>
        <v>-0.12910362836822165</v>
      </c>
      <c r="CV395" s="43">
        <f t="shared" ca="1" si="863"/>
        <v>-0.12910362836822165</v>
      </c>
      <c r="CW395" s="25">
        <f t="shared" si="904"/>
        <v>641.45941951999998</v>
      </c>
      <c r="CX395" s="34">
        <f t="shared" si="962"/>
        <v>0.25</v>
      </c>
      <c r="CY395" s="23">
        <f t="shared" si="963"/>
        <v>3.9509894234026621E-3</v>
      </c>
      <c r="CZ395" s="27">
        <f t="shared" si="964"/>
        <v>106.63149165595507</v>
      </c>
      <c r="DA395" s="27">
        <f t="shared" ca="1" si="864"/>
        <v>-6.7474246610528921E-2</v>
      </c>
      <c r="DB395" s="43">
        <f t="shared" ca="1" si="865"/>
        <v>-6.7474246610528921E-2</v>
      </c>
      <c r="DC395" s="25">
        <f t="shared" si="905"/>
        <v>641.45941951999998</v>
      </c>
      <c r="DD395" s="34">
        <f t="shared" si="906"/>
        <v>0.375</v>
      </c>
      <c r="DE395" s="23">
        <f t="shared" si="965"/>
        <v>2.5539917913994792E-3</v>
      </c>
      <c r="DF395" s="27">
        <f t="shared" si="966"/>
        <v>129.16536991975292</v>
      </c>
      <c r="DG395" s="27">
        <f t="shared" ca="1" si="829"/>
        <v>-7.4547222490766618E-2</v>
      </c>
      <c r="DH395" s="43">
        <f t="shared" ca="1" si="830"/>
        <v>-7.4547222490766618E-2</v>
      </c>
      <c r="DI395" s="25">
        <f t="shared" si="907"/>
        <v>627.54589110000006</v>
      </c>
      <c r="DJ395" s="26">
        <f t="shared" si="908"/>
        <v>0</v>
      </c>
      <c r="DK395" s="23">
        <f t="shared" si="967"/>
        <v>8.141982319412211E-3</v>
      </c>
      <c r="DL395" s="27">
        <f t="shared" si="968"/>
        <v>275.14738977201955</v>
      </c>
      <c r="DM395" s="27">
        <f t="shared" ca="1" si="866"/>
        <v>0</v>
      </c>
      <c r="DN395" s="43">
        <f t="shared" ca="1" si="867"/>
        <v>0</v>
      </c>
      <c r="DO395" s="25">
        <f t="shared" si="909"/>
        <v>662.75451740000005</v>
      </c>
      <c r="DP395" s="26">
        <f t="shared" si="910"/>
        <v>0</v>
      </c>
      <c r="DQ395" s="23">
        <f t="shared" si="969"/>
        <v>8.141982319412211E-3</v>
      </c>
      <c r="DR395" s="27">
        <f t="shared" si="970"/>
        <v>228.87357252585522</v>
      </c>
      <c r="DS395" s="27">
        <f t="shared" ca="1" si="868"/>
        <v>-4.8201304324464567E-2</v>
      </c>
      <c r="DT395" s="43">
        <f t="shared" ca="1" si="869"/>
        <v>-4.8201304324464567E-2</v>
      </c>
      <c r="DU395" s="25">
        <f t="shared" si="911"/>
        <v>641.45941951999998</v>
      </c>
      <c r="DV395" s="26">
        <f t="shared" si="912"/>
        <v>0</v>
      </c>
      <c r="DW395" s="23">
        <f t="shared" si="971"/>
        <v>8.141982319412211E-3</v>
      </c>
      <c r="DX395" s="27">
        <f t="shared" si="972"/>
        <v>113.70269076569777</v>
      </c>
      <c r="DY395" s="27">
        <f t="shared" ca="1" si="870"/>
        <v>-0.11437697327946539</v>
      </c>
      <c r="DZ395" s="43">
        <f t="shared" ca="1" si="871"/>
        <v>-0.11437697327946539</v>
      </c>
      <c r="EA395" s="25">
        <f t="shared" si="913"/>
        <v>641.45941951999998</v>
      </c>
      <c r="EB395" s="34">
        <f t="shared" si="973"/>
        <v>0</v>
      </c>
      <c r="EC395" s="23">
        <f t="shared" si="974"/>
        <v>8.141982319412211E-3</v>
      </c>
      <c r="ED395" s="27">
        <f t="shared" si="975"/>
        <v>206.0813140138807</v>
      </c>
      <c r="EE395" s="27">
        <f t="shared" ca="1" si="872"/>
        <v>-4.634855245809566E-2</v>
      </c>
      <c r="EF395" s="43">
        <f t="shared" ca="1" si="873"/>
        <v>-4.634855245809566E-2</v>
      </c>
      <c r="EG395" s="25">
        <f t="shared" si="914"/>
        <v>627.54589110000006</v>
      </c>
      <c r="EH395" s="26">
        <f t="shared" si="976"/>
        <v>0</v>
      </c>
      <c r="EI395" s="23">
        <f t="shared" si="977"/>
        <v>8.141982319412211E-3</v>
      </c>
      <c r="EJ395" s="27">
        <f t="shared" si="978"/>
        <v>253.76393904315009</v>
      </c>
      <c r="EK395" s="27">
        <f t="shared" ca="1" si="874"/>
        <v>0</v>
      </c>
      <c r="EL395" s="43">
        <f t="shared" ca="1" si="875"/>
        <v>0</v>
      </c>
      <c r="EM395" s="25">
        <f t="shared" si="915"/>
        <v>662.75451740000005</v>
      </c>
      <c r="EN395" s="26">
        <f t="shared" si="979"/>
        <v>0</v>
      </c>
      <c r="EO395" s="23">
        <f t="shared" si="980"/>
        <v>8.141982319412211E-3</v>
      </c>
      <c r="EP395" s="27">
        <f t="shared" si="981"/>
        <v>153.5344648253398</v>
      </c>
      <c r="EQ395" s="27">
        <f t="shared" ca="1" si="876"/>
        <v>-4.8201304324464567E-2</v>
      </c>
      <c r="ER395" s="43">
        <f t="shared" ca="1" si="877"/>
        <v>-4.8201304324464567E-2</v>
      </c>
      <c r="ES395" s="25">
        <f t="shared" si="916"/>
        <v>641.45941951999998</v>
      </c>
      <c r="ET395" s="26">
        <f t="shared" si="982"/>
        <v>0</v>
      </c>
      <c r="EU395" s="23">
        <f t="shared" si="983"/>
        <v>8.141982319412211E-3</v>
      </c>
      <c r="EV395" s="27">
        <f t="shared" si="984"/>
        <v>70.747418219686438</v>
      </c>
      <c r="EW395" s="27">
        <f t="shared" ca="1" si="878"/>
        <v>-0.33813768405614586</v>
      </c>
      <c r="EX395" s="43">
        <f t="shared" ca="1" si="879"/>
        <v>-0.33813768405614586</v>
      </c>
      <c r="EY395" s="25">
        <f t="shared" si="917"/>
        <v>641.45941951999998</v>
      </c>
      <c r="EZ395" s="34">
        <f t="shared" si="985"/>
        <v>0</v>
      </c>
      <c r="FA395" s="23">
        <f t="shared" si="986"/>
        <v>8.141982319412211E-3</v>
      </c>
      <c r="FB395" s="27">
        <f t="shared" si="987"/>
        <v>151.4440816260412</v>
      </c>
      <c r="FC395" s="27">
        <f t="shared" ca="1" si="880"/>
        <v>-4.6348552458095771E-2</v>
      </c>
      <c r="FD395" s="43">
        <f t="shared" ca="1" si="881"/>
        <v>-4.6348552458095771E-2</v>
      </c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25">
        <f t="shared" si="918"/>
        <v>641.45941951999998</v>
      </c>
      <c r="FT395" s="26">
        <f t="shared" si="988"/>
        <v>0</v>
      </c>
      <c r="FU395" s="23">
        <f t="shared" si="989"/>
        <v>8.6219892646259844E-3</v>
      </c>
      <c r="FV395" s="27">
        <f t="shared" si="990"/>
        <v>5.609590284682958</v>
      </c>
      <c r="FW395" s="27">
        <f t="shared" ca="1" si="882"/>
        <v>-0.56138714797776301</v>
      </c>
      <c r="FX395" s="43">
        <f t="shared" ca="1" si="883"/>
        <v>-0.56138714797776301</v>
      </c>
      <c r="FY395" s="25">
        <f t="shared" si="919"/>
        <v>641.45941951999998</v>
      </c>
      <c r="FZ395" s="26">
        <f t="shared" si="991"/>
        <v>0</v>
      </c>
      <c r="GA395" s="23">
        <f t="shared" si="992"/>
        <v>8.141982319412211E-3</v>
      </c>
      <c r="GB395" s="27">
        <f t="shared" si="993"/>
        <v>90.313743655237275</v>
      </c>
      <c r="GC395" s="27">
        <f t="shared" ca="1" si="884"/>
        <v>-0.1143769732794655</v>
      </c>
      <c r="GD395" s="43">
        <f t="shared" ca="1" si="885"/>
        <v>-0.1143769732794655</v>
      </c>
      <c r="GE395" s="47"/>
      <c r="GF395" s="47"/>
    </row>
    <row r="396" spans="1:188" x14ac:dyDescent="0.2">
      <c r="A396" s="30">
        <v>36707</v>
      </c>
      <c r="B396" s="34">
        <v>655.42047160000004</v>
      </c>
      <c r="C396" s="23">
        <v>8.1877040821292102E-3</v>
      </c>
      <c r="D396" s="24">
        <f t="shared" si="831"/>
        <v>4.8960033831883187E-2</v>
      </c>
      <c r="E396" s="25" t="e">
        <f>#N/A</f>
        <v>#N/A</v>
      </c>
      <c r="F396" s="26">
        <v>1</v>
      </c>
      <c r="G396" s="23">
        <f t="shared" si="920"/>
        <v>4.8960033831883187E-2</v>
      </c>
      <c r="H396" s="27">
        <f t="shared" si="921"/>
        <v>193.26113753651308</v>
      </c>
      <c r="I396" s="27">
        <f t="shared" ca="1" si="832"/>
        <v>-8.6464512549065509E-2</v>
      </c>
      <c r="J396" s="43">
        <f t="shared" ca="1" si="833"/>
        <v>-8.6464512549065509E-2</v>
      </c>
      <c r="K396" s="25" t="e">
        <f>#N/A</f>
        <v>#N/A</v>
      </c>
      <c r="L396" s="26">
        <v>0</v>
      </c>
      <c r="M396" s="23">
        <f t="shared" si="922"/>
        <v>8.1877040821292102E-3</v>
      </c>
      <c r="N396" s="27">
        <f t="shared" si="923"/>
        <v>21.241821661544009</v>
      </c>
      <c r="O396" s="27">
        <f t="shared" ca="1" si="834"/>
        <v>0</v>
      </c>
      <c r="P396" s="43">
        <f t="shared" ca="1" si="835"/>
        <v>0</v>
      </c>
      <c r="Q396" s="25">
        <f t="shared" si="886"/>
        <v>649.15369810000004</v>
      </c>
      <c r="R396" s="26">
        <f t="shared" si="924"/>
        <v>0</v>
      </c>
      <c r="S396" s="23">
        <f t="shared" si="925"/>
        <v>8.1877040821292102E-3</v>
      </c>
      <c r="T396" s="27">
        <f t="shared" si="926"/>
        <v>97.785372927546277</v>
      </c>
      <c r="U396" s="27">
        <f t="shared" ca="1" si="836"/>
        <v>-0.21160142083147682</v>
      </c>
      <c r="V396" s="43">
        <f t="shared" ca="1" si="837"/>
        <v>-0.21160142083147682</v>
      </c>
      <c r="W396" s="25">
        <f t="shared" si="887"/>
        <v>640.12465124999994</v>
      </c>
      <c r="X396" s="26">
        <f t="shared" si="927"/>
        <v>0</v>
      </c>
      <c r="Y396" s="23">
        <f t="shared" si="928"/>
        <v>8.1877040821292102E-3</v>
      </c>
      <c r="Z396" s="27">
        <f t="shared" si="929"/>
        <v>306.38286080298968</v>
      </c>
      <c r="AA396" s="27">
        <f t="shared" ca="1" si="838"/>
        <v>0</v>
      </c>
      <c r="AB396" s="43">
        <f t="shared" ca="1" si="839"/>
        <v>0</v>
      </c>
      <c r="AC396" s="25">
        <f t="shared" si="888"/>
        <v>651.23777016000008</v>
      </c>
      <c r="AD396" s="26">
        <f t="shared" si="930"/>
        <v>0</v>
      </c>
      <c r="AE396" s="23">
        <f t="shared" si="931"/>
        <v>8.1877040821292102E-3</v>
      </c>
      <c r="AF396" s="27">
        <f t="shared" si="932"/>
        <v>261.48763572165291</v>
      </c>
      <c r="AG396" s="27">
        <f t="shared" ca="1" si="840"/>
        <v>-4.0408258258516905E-2</v>
      </c>
      <c r="AH396" s="43">
        <f t="shared" ca="1" si="841"/>
        <v>-4.0408258258516905E-2</v>
      </c>
      <c r="AI396" s="25">
        <f t="shared" si="889"/>
        <v>649.15369810000004</v>
      </c>
      <c r="AJ396" s="26">
        <f t="shared" si="933"/>
        <v>0</v>
      </c>
      <c r="AK396" s="23">
        <f t="shared" si="934"/>
        <v>8.1877040821292102E-3</v>
      </c>
      <c r="AL396" s="27">
        <f t="shared" si="935"/>
        <v>97.785372927546277</v>
      </c>
      <c r="AM396" s="27">
        <f t="shared" ca="1" si="842"/>
        <v>-0.21160142083147682</v>
      </c>
      <c r="AN396" s="43">
        <f t="shared" ca="1" si="843"/>
        <v>-0.21160142083147682</v>
      </c>
      <c r="AO396" s="25">
        <f t="shared" si="890"/>
        <v>649.15369810000004</v>
      </c>
      <c r="AP396" s="34">
        <f t="shared" si="936"/>
        <v>0</v>
      </c>
      <c r="AQ396" s="23">
        <f t="shared" si="937"/>
        <v>8.1877040821292102E-3</v>
      </c>
      <c r="AR396" s="27">
        <f t="shared" si="938"/>
        <v>215.15127080006573</v>
      </c>
      <c r="AS396" s="27">
        <f t="shared" ca="1" si="844"/>
        <v>-3.8540336608128389E-2</v>
      </c>
      <c r="AT396" s="43">
        <f t="shared" ca="1" si="845"/>
        <v>-3.8540336608128389E-2</v>
      </c>
      <c r="AU396" s="25">
        <f t="shared" si="891"/>
        <v>651.23777016000008</v>
      </c>
      <c r="AV396" s="26">
        <f t="shared" si="939"/>
        <v>0</v>
      </c>
      <c r="AW396" s="23">
        <f t="shared" si="940"/>
        <v>8.1877040821292102E-3</v>
      </c>
      <c r="AX396" s="27">
        <f t="shared" si="941"/>
        <v>144.48136015731927</v>
      </c>
      <c r="AY396" s="27">
        <f t="shared" ca="1" si="846"/>
        <v>-4.0408258258516905E-2</v>
      </c>
      <c r="AZ396" s="43">
        <f t="shared" ca="1" si="847"/>
        <v>-4.0408258258516905E-2</v>
      </c>
      <c r="BA396" s="25">
        <f t="shared" si="892"/>
        <v>651.23777016000008</v>
      </c>
      <c r="BB396" s="26">
        <f t="shared" si="942"/>
        <v>0</v>
      </c>
      <c r="BC396" s="23">
        <f t="shared" si="943"/>
        <v>8.1877040821292102E-3</v>
      </c>
      <c r="BD396" s="27">
        <f t="shared" si="944"/>
        <v>99.415367011373945</v>
      </c>
      <c r="BE396" s="27">
        <f t="shared" ca="1" si="848"/>
        <v>-0.12197298659110067</v>
      </c>
      <c r="BF396" s="43">
        <f t="shared" ca="1" si="849"/>
        <v>-0.12197298659110067</v>
      </c>
      <c r="BG396" s="25">
        <f t="shared" si="893"/>
        <v>649.15369810000004</v>
      </c>
      <c r="BH396" s="26">
        <f t="shared" si="945"/>
        <v>1</v>
      </c>
      <c r="BI396" s="23">
        <f t="shared" si="946"/>
        <v>4.8960033831883187E-2</v>
      </c>
      <c r="BJ396" s="27">
        <f t="shared" si="947"/>
        <v>111.54946608683083</v>
      </c>
      <c r="BK396" s="27">
        <f t="shared" ca="1" si="850"/>
        <v>-8.6464512549065398E-2</v>
      </c>
      <c r="BL396" s="43">
        <f t="shared" ca="1" si="851"/>
        <v>-8.6464512549065398E-2</v>
      </c>
      <c r="BM396" s="25">
        <f t="shared" si="894"/>
        <v>661.53217643333335</v>
      </c>
      <c r="BN396" s="26">
        <f t="shared" si="948"/>
        <v>1</v>
      </c>
      <c r="BO396" s="23">
        <f t="shared" si="949"/>
        <v>4.8960033831883187E-2</v>
      </c>
      <c r="BP396" s="27">
        <f t="shared" si="950"/>
        <v>33.924228609072046</v>
      </c>
      <c r="BQ396" s="27">
        <f t="shared" ca="1" si="852"/>
        <v>-0.30771414629984606</v>
      </c>
      <c r="BR396" s="43">
        <f t="shared" ca="1" si="853"/>
        <v>-0.30771414629984606</v>
      </c>
      <c r="BS396" s="25">
        <f t="shared" si="895"/>
        <v>649.15369810000004</v>
      </c>
      <c r="BT396" s="34">
        <f t="shared" si="951"/>
        <v>0.5</v>
      </c>
      <c r="BU396" s="23">
        <f t="shared" si="952"/>
        <v>2.8573868957006199E-2</v>
      </c>
      <c r="BV396" s="27">
        <f t="shared" si="953"/>
        <v>91.2474592982351</v>
      </c>
      <c r="BW396" s="27">
        <f t="shared" ca="1" si="854"/>
        <v>-8.3627467414495116E-2</v>
      </c>
      <c r="BX396" s="43">
        <f t="shared" ca="1" si="855"/>
        <v>-8.3627467414495116E-2</v>
      </c>
      <c r="BY396" s="25">
        <f t="shared" si="896"/>
        <v>640.12465124999994</v>
      </c>
      <c r="BZ396" s="50">
        <f t="shared" si="897"/>
        <v>0</v>
      </c>
      <c r="CA396" s="23">
        <f t="shared" si="954"/>
        <v>8.1877040821292102E-3</v>
      </c>
      <c r="CB396" s="27">
        <f t="shared" si="955"/>
        <v>128.5299309507204</v>
      </c>
      <c r="CC396" s="27">
        <f t="shared" ca="1" si="856"/>
        <v>0</v>
      </c>
      <c r="CD396" s="43">
        <f t="shared" ca="1" si="857"/>
        <v>0</v>
      </c>
      <c r="CE396" s="25">
        <f t="shared" si="898"/>
        <v>651.23777016000008</v>
      </c>
      <c r="CF396" s="34">
        <f t="shared" si="899"/>
        <v>0</v>
      </c>
      <c r="CG396" s="23">
        <f t="shared" si="956"/>
        <v>8.1877040821292102E-3</v>
      </c>
      <c r="CH396" s="27">
        <f t="shared" si="957"/>
        <v>95.648088770036438</v>
      </c>
      <c r="CI396" s="27">
        <f t="shared" ca="1" si="858"/>
        <v>-4.0408258258516794E-2</v>
      </c>
      <c r="CJ396" s="43">
        <f t="shared" ca="1" si="859"/>
        <v>-4.0408258258516794E-2</v>
      </c>
      <c r="CK396" s="25">
        <f t="shared" si="900"/>
        <v>649.15369810000004</v>
      </c>
      <c r="CL396" s="34">
        <f t="shared" si="901"/>
        <v>0</v>
      </c>
      <c r="CM396" s="23">
        <f t="shared" si="958"/>
        <v>8.1877040821292102E-3</v>
      </c>
      <c r="CN396" s="27">
        <f t="shared" si="959"/>
        <v>96.335439015262807</v>
      </c>
      <c r="CO396" s="27">
        <f t="shared" ca="1" si="860"/>
        <v>-0.107125754008358</v>
      </c>
      <c r="CP396" s="43">
        <f t="shared" ca="1" si="861"/>
        <v>-0.107125754008358</v>
      </c>
      <c r="CQ396" s="25">
        <f t="shared" si="902"/>
        <v>588.08400963999998</v>
      </c>
      <c r="CR396" s="34">
        <f t="shared" si="903"/>
        <v>1</v>
      </c>
      <c r="CS396" s="23">
        <f t="shared" si="960"/>
        <v>4.8960033831883187E-2</v>
      </c>
      <c r="CT396" s="27">
        <f t="shared" si="961"/>
        <v>87.096685603854965</v>
      </c>
      <c r="CU396" s="27">
        <f t="shared" ca="1" si="862"/>
        <v>-8.6464512549065398E-2</v>
      </c>
      <c r="CV396" s="43">
        <f t="shared" ca="1" si="863"/>
        <v>-8.6464512549065398E-2</v>
      </c>
      <c r="CW396" s="25">
        <f t="shared" si="904"/>
        <v>649.15369810000004</v>
      </c>
      <c r="CX396" s="34">
        <f t="shared" si="962"/>
        <v>0.25</v>
      </c>
      <c r="CY396" s="23">
        <f t="shared" si="963"/>
        <v>1.8380786519567704E-2</v>
      </c>
      <c r="CZ396" s="27">
        <f t="shared" si="964"/>
        <v>108.59146234034625</v>
      </c>
      <c r="DA396" s="27">
        <f t="shared" ca="1" si="864"/>
        <v>-5.0333689813477966E-2</v>
      </c>
      <c r="DB396" s="43">
        <f t="shared" ca="1" si="865"/>
        <v>-5.0333689813477966E-2</v>
      </c>
      <c r="DC396" s="25">
        <f t="shared" si="905"/>
        <v>649.15369810000004</v>
      </c>
      <c r="DD396" s="34">
        <f t="shared" si="906"/>
        <v>0.25</v>
      </c>
      <c r="DE396" s="23">
        <f t="shared" si="965"/>
        <v>1.8380786519567704E-2</v>
      </c>
      <c r="DF396" s="27">
        <f t="shared" si="966"/>
        <v>131.5395310099689</v>
      </c>
      <c r="DG396" s="27">
        <f t="shared" ca="1" si="829"/>
        <v>-5.7536672553428425E-2</v>
      </c>
      <c r="DH396" s="43">
        <f t="shared" ca="1" si="830"/>
        <v>-5.7536672553428425E-2</v>
      </c>
      <c r="DI396" s="25">
        <f t="shared" si="907"/>
        <v>640.12465124999994</v>
      </c>
      <c r="DJ396" s="26">
        <f t="shared" si="908"/>
        <v>0</v>
      </c>
      <c r="DK396" s="23">
        <f t="shared" si="967"/>
        <v>8.1877040821292102E-3</v>
      </c>
      <c r="DL396" s="27">
        <f t="shared" si="968"/>
        <v>277.40021517844309</v>
      </c>
      <c r="DM396" s="27">
        <f t="shared" ca="1" si="866"/>
        <v>0</v>
      </c>
      <c r="DN396" s="43">
        <f t="shared" ca="1" si="867"/>
        <v>0</v>
      </c>
      <c r="DO396" s="25">
        <f t="shared" si="909"/>
        <v>651.23777016000008</v>
      </c>
      <c r="DP396" s="26">
        <f t="shared" si="910"/>
        <v>0</v>
      </c>
      <c r="DQ396" s="23">
        <f t="shared" si="969"/>
        <v>8.1877040821292102E-3</v>
      </c>
      <c r="DR396" s="27">
        <f t="shared" si="970"/>
        <v>230.74752160991667</v>
      </c>
      <c r="DS396" s="27">
        <f t="shared" ca="1" si="868"/>
        <v>-4.0408258258516683E-2</v>
      </c>
      <c r="DT396" s="43">
        <f t="shared" ca="1" si="869"/>
        <v>-4.0408258258516683E-2</v>
      </c>
      <c r="DU396" s="25">
        <f t="shared" si="911"/>
        <v>649.15369810000004</v>
      </c>
      <c r="DV396" s="26">
        <f t="shared" si="912"/>
        <v>0</v>
      </c>
      <c r="DW396" s="23">
        <f t="shared" si="971"/>
        <v>8.1877040821292102E-3</v>
      </c>
      <c r="DX396" s="27">
        <f t="shared" si="972"/>
        <v>114.63365475102914</v>
      </c>
      <c r="DY396" s="27">
        <f t="shared" ca="1" si="870"/>
        <v>-0.10712575400835811</v>
      </c>
      <c r="DZ396" s="43">
        <f t="shared" ca="1" si="871"/>
        <v>-0.10712575400835811</v>
      </c>
      <c r="EA396" s="25">
        <f t="shared" si="913"/>
        <v>649.15369810000004</v>
      </c>
      <c r="EB396" s="34">
        <f t="shared" si="973"/>
        <v>0</v>
      </c>
      <c r="EC396" s="23">
        <f t="shared" si="974"/>
        <v>8.1877040821292102E-3</v>
      </c>
      <c r="ED396" s="27">
        <f t="shared" si="975"/>
        <v>207.7686468298827</v>
      </c>
      <c r="EE396" s="27">
        <f t="shared" ca="1" si="872"/>
        <v>-3.8540336608128389E-2</v>
      </c>
      <c r="EF396" s="43">
        <f t="shared" ca="1" si="873"/>
        <v>-3.8540336608128389E-2</v>
      </c>
      <c r="EG396" s="25">
        <f t="shared" si="914"/>
        <v>640.12465124999994</v>
      </c>
      <c r="EH396" s="26">
        <f t="shared" si="976"/>
        <v>0</v>
      </c>
      <c r="EI396" s="23">
        <f t="shared" si="977"/>
        <v>8.1877040821292102E-3</v>
      </c>
      <c r="EJ396" s="27">
        <f t="shared" si="978"/>
        <v>255.84168308275088</v>
      </c>
      <c r="EK396" s="27">
        <f t="shared" ca="1" si="874"/>
        <v>0</v>
      </c>
      <c r="EL396" s="43">
        <f t="shared" ca="1" si="875"/>
        <v>0</v>
      </c>
      <c r="EM396" s="25">
        <f t="shared" si="915"/>
        <v>651.23777016000008</v>
      </c>
      <c r="EN396" s="26">
        <f t="shared" si="979"/>
        <v>0</v>
      </c>
      <c r="EO396" s="23">
        <f t="shared" si="980"/>
        <v>8.1877040821292102E-3</v>
      </c>
      <c r="EP396" s="27">
        <f t="shared" si="981"/>
        <v>154.79155958973774</v>
      </c>
      <c r="EQ396" s="27">
        <f t="shared" ca="1" si="876"/>
        <v>-4.0408258258516794E-2</v>
      </c>
      <c r="ER396" s="43">
        <f t="shared" ca="1" si="877"/>
        <v>-4.0408258258516794E-2</v>
      </c>
      <c r="ES396" s="25">
        <f t="shared" si="916"/>
        <v>649.15369810000004</v>
      </c>
      <c r="ET396" s="26">
        <f t="shared" si="982"/>
        <v>0</v>
      </c>
      <c r="EU396" s="23">
        <f t="shared" si="983"/>
        <v>8.1877040821292102E-3</v>
      </c>
      <c r="EV396" s="27">
        <f t="shared" si="984"/>
        <v>71.326677144643867</v>
      </c>
      <c r="EW396" s="27">
        <f t="shared" ca="1" si="878"/>
        <v>-0.33271855127008487</v>
      </c>
      <c r="EX396" s="43">
        <f t="shared" ca="1" si="879"/>
        <v>-0.33271855127008487</v>
      </c>
      <c r="EY396" s="25">
        <f t="shared" si="917"/>
        <v>649.15369810000004</v>
      </c>
      <c r="EZ396" s="34">
        <f t="shared" si="985"/>
        <v>0</v>
      </c>
      <c r="FA396" s="23">
        <f t="shared" si="986"/>
        <v>8.1877040821292102E-3</v>
      </c>
      <c r="FB396" s="27">
        <f t="shared" si="987"/>
        <v>152.68406095138505</v>
      </c>
      <c r="FC396" s="27">
        <f t="shared" ca="1" si="880"/>
        <v>-3.8540336608128389E-2</v>
      </c>
      <c r="FD396" s="43">
        <f t="shared" ca="1" si="881"/>
        <v>-3.8540336608128389E-2</v>
      </c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25">
        <f t="shared" si="918"/>
        <v>649.15369810000004</v>
      </c>
      <c r="FT396" s="26">
        <f t="shared" si="988"/>
        <v>0</v>
      </c>
      <c r="FU396" s="23">
        <f t="shared" si="989"/>
        <v>-4.8960033831883187E-2</v>
      </c>
      <c r="FV396" s="27">
        <f t="shared" si="990"/>
        <v>5.3349445545618774</v>
      </c>
      <c r="FW396" s="27">
        <f t="shared" ca="1" si="882"/>
        <v>-0.58286164805187046</v>
      </c>
      <c r="FX396" s="43">
        <f t="shared" ca="1" si="883"/>
        <v>-0.58286164805187046</v>
      </c>
      <c r="FY396" s="25">
        <f t="shared" si="919"/>
        <v>649.15369810000004</v>
      </c>
      <c r="FZ396" s="26">
        <f t="shared" si="991"/>
        <v>0</v>
      </c>
      <c r="GA396" s="23">
        <f t="shared" si="992"/>
        <v>8.1877040821292102E-3</v>
      </c>
      <c r="GB396" s="27">
        <f t="shared" si="993"/>
        <v>91.053205862835625</v>
      </c>
      <c r="GC396" s="27">
        <f t="shared" ca="1" si="884"/>
        <v>-0.10712575400835822</v>
      </c>
      <c r="GD396" s="43">
        <f t="shared" ca="1" si="885"/>
        <v>-0.10712575400835822</v>
      </c>
      <c r="GE396" s="47"/>
      <c r="GF396" s="47"/>
    </row>
    <row r="397" spans="1:188" x14ac:dyDescent="0.2">
      <c r="A397" s="30">
        <v>36738</v>
      </c>
      <c r="B397" s="34">
        <v>659.17625250000003</v>
      </c>
      <c r="C397" s="23">
        <v>8.1496041973432298E-3</v>
      </c>
      <c r="D397" s="24">
        <f t="shared" si="831"/>
        <v>5.7303381001077014E-3</v>
      </c>
      <c r="E397" s="25" t="e">
        <f>#N/A</f>
        <v>#N/A</v>
      </c>
      <c r="F397" s="26">
        <v>1</v>
      </c>
      <c r="G397" s="23">
        <f t="shared" si="920"/>
        <v>5.7303381001077014E-3</v>
      </c>
      <c r="H397" s="27">
        <f t="shared" si="921"/>
        <v>194.36858919620872</v>
      </c>
      <c r="I397" s="27">
        <f t="shared" ca="1" si="832"/>
        <v>-8.1229645339524925E-2</v>
      </c>
      <c r="J397" s="43">
        <f t="shared" ca="1" si="833"/>
        <v>-8.1229645339524925E-2</v>
      </c>
      <c r="K397" s="25" t="e">
        <f>#N/A</f>
        <v>#N/A</v>
      </c>
      <c r="L397" s="26">
        <v>0</v>
      </c>
      <c r="M397" s="23">
        <f t="shared" si="922"/>
        <v>8.1496041973432298E-3</v>
      </c>
      <c r="N397" s="27">
        <f t="shared" si="923"/>
        <v>21.414934100516145</v>
      </c>
      <c r="O397" s="27">
        <f t="shared" ca="1" si="834"/>
        <v>0</v>
      </c>
      <c r="P397" s="43">
        <f t="shared" ca="1" si="835"/>
        <v>0</v>
      </c>
      <c r="Q397" s="25">
        <f t="shared" si="886"/>
        <v>657.79513573000008</v>
      </c>
      <c r="R397" s="26">
        <f t="shared" si="924"/>
        <v>1</v>
      </c>
      <c r="S397" s="23">
        <f t="shared" si="925"/>
        <v>5.7303381001077014E-3</v>
      </c>
      <c r="T397" s="27">
        <f t="shared" si="926"/>
        <v>98.34571617566624</v>
      </c>
      <c r="U397" s="27">
        <f t="shared" ca="1" si="836"/>
        <v>-0.20708363041519662</v>
      </c>
      <c r="V397" s="43">
        <f t="shared" ca="1" si="837"/>
        <v>-0.20708363041519662</v>
      </c>
      <c r="W397" s="25">
        <f t="shared" si="887"/>
        <v>657.29836205000004</v>
      </c>
      <c r="X397" s="26">
        <f t="shared" si="927"/>
        <v>1</v>
      </c>
      <c r="Y397" s="23">
        <f t="shared" si="928"/>
        <v>5.7303381001077014E-3</v>
      </c>
      <c r="Z397" s="27">
        <f t="shared" si="929"/>
        <v>308.13853818346905</v>
      </c>
      <c r="AA397" s="27">
        <f t="shared" ca="1" si="838"/>
        <v>0</v>
      </c>
      <c r="AB397" s="43">
        <f t="shared" ca="1" si="839"/>
        <v>0</v>
      </c>
      <c r="AC397" s="25">
        <f t="shared" si="888"/>
        <v>648.34971642000005</v>
      </c>
      <c r="AD397" s="26">
        <f t="shared" si="930"/>
        <v>1</v>
      </c>
      <c r="AE397" s="23">
        <f t="shared" si="931"/>
        <v>5.7303381001077014E-3</v>
      </c>
      <c r="AF397" s="27">
        <f t="shared" si="932"/>
        <v>262.98604828333578</v>
      </c>
      <c r="AG397" s="27">
        <f t="shared" ca="1" si="840"/>
        <v>-3.4909473140266933E-2</v>
      </c>
      <c r="AH397" s="43">
        <f t="shared" ca="1" si="841"/>
        <v>-3.4909473140266933E-2</v>
      </c>
      <c r="AI397" s="25">
        <f t="shared" si="889"/>
        <v>657.79513573000008</v>
      </c>
      <c r="AJ397" s="26">
        <f t="shared" si="933"/>
        <v>1</v>
      </c>
      <c r="AK397" s="23">
        <f t="shared" si="934"/>
        <v>5.7303381001077014E-3</v>
      </c>
      <c r="AL397" s="27">
        <f t="shared" si="935"/>
        <v>98.34571617566624</v>
      </c>
      <c r="AM397" s="27">
        <f t="shared" ca="1" si="842"/>
        <v>-0.20708363041519662</v>
      </c>
      <c r="AN397" s="43">
        <f t="shared" ca="1" si="843"/>
        <v>-0.20708363041519662</v>
      </c>
      <c r="AO397" s="25">
        <f t="shared" si="890"/>
        <v>657.79513573000008</v>
      </c>
      <c r="AP397" s="34">
        <f t="shared" si="936"/>
        <v>1</v>
      </c>
      <c r="AQ397" s="23">
        <f t="shared" si="937"/>
        <v>5.7303381001077014E-3</v>
      </c>
      <c r="AR397" s="27">
        <f t="shared" si="938"/>
        <v>216.38416032441793</v>
      </c>
      <c r="AS397" s="27">
        <f t="shared" ca="1" si="844"/>
        <v>-3.3030847667277263E-2</v>
      </c>
      <c r="AT397" s="43">
        <f t="shared" ca="1" si="845"/>
        <v>-3.3030847667277263E-2</v>
      </c>
      <c r="AU397" s="25">
        <f t="shared" si="891"/>
        <v>648.34971642000005</v>
      </c>
      <c r="AV397" s="26">
        <f t="shared" si="939"/>
        <v>0</v>
      </c>
      <c r="AW397" s="23">
        <f t="shared" si="940"/>
        <v>8.1496041973432298E-3</v>
      </c>
      <c r="AX397" s="27">
        <f t="shared" si="941"/>
        <v>145.65882605649523</v>
      </c>
      <c r="AY397" s="27">
        <f t="shared" ca="1" si="846"/>
        <v>-3.2587965372284589E-2</v>
      </c>
      <c r="AZ397" s="43">
        <f t="shared" ca="1" si="847"/>
        <v>-3.2587965372284589E-2</v>
      </c>
      <c r="BA397" s="25">
        <f t="shared" si="892"/>
        <v>648.34971642000005</v>
      </c>
      <c r="BB397" s="26">
        <f t="shared" si="942"/>
        <v>0</v>
      </c>
      <c r="BC397" s="23">
        <f t="shared" si="943"/>
        <v>8.1496041973432298E-3</v>
      </c>
      <c r="BD397" s="27">
        <f t="shared" si="944"/>
        <v>100.22556290365026</v>
      </c>
      <c r="BE397" s="27">
        <f t="shared" ca="1" si="848"/>
        <v>-0.11481741395724276</v>
      </c>
      <c r="BF397" s="43">
        <f t="shared" ca="1" si="849"/>
        <v>-0.11481741395724276</v>
      </c>
      <c r="BG397" s="25">
        <f t="shared" si="893"/>
        <v>657.79513573000008</v>
      </c>
      <c r="BH397" s="26">
        <f t="shared" si="945"/>
        <v>1</v>
      </c>
      <c r="BI397" s="23">
        <f t="shared" si="946"/>
        <v>5.7303381001077014E-3</v>
      </c>
      <c r="BJ397" s="27">
        <f t="shared" si="947"/>
        <v>112.18868224239488</v>
      </c>
      <c r="BK397" s="27">
        <f t="shared" ca="1" si="850"/>
        <v>-8.1229645339524814E-2</v>
      </c>
      <c r="BL397" s="43">
        <f t="shared" ca="1" si="851"/>
        <v>-8.1229645339524814E-2</v>
      </c>
      <c r="BM397" s="25">
        <f t="shared" si="894"/>
        <v>652.56085055000005</v>
      </c>
      <c r="BN397" s="26">
        <f t="shared" si="948"/>
        <v>1</v>
      </c>
      <c r="BO397" s="23">
        <f t="shared" si="949"/>
        <v>5.7303381001077014E-3</v>
      </c>
      <c r="BP397" s="27">
        <f t="shared" si="950"/>
        <v>34.118625908787372</v>
      </c>
      <c r="BQ397" s="27">
        <f t="shared" ca="1" si="852"/>
        <v>-0.30374711429622259</v>
      </c>
      <c r="BR397" s="43">
        <f t="shared" ca="1" si="853"/>
        <v>-0.30374711429622259</v>
      </c>
      <c r="BS397" s="25">
        <f t="shared" si="895"/>
        <v>657.79513573000008</v>
      </c>
      <c r="BT397" s="34">
        <f t="shared" si="951"/>
        <v>0.5</v>
      </c>
      <c r="BU397" s="23">
        <f t="shared" si="952"/>
        <v>6.9399711487254656E-3</v>
      </c>
      <c r="BV397" s="27">
        <f t="shared" si="953"/>
        <v>91.88071403315935</v>
      </c>
      <c r="BW397" s="27">
        <f t="shared" ca="1" si="854"/>
        <v>-7.7267868476867285E-2</v>
      </c>
      <c r="BX397" s="43">
        <f t="shared" ca="1" si="855"/>
        <v>-7.7267868476867285E-2</v>
      </c>
      <c r="BY397" s="25">
        <f t="shared" si="896"/>
        <v>657.29836205000004</v>
      </c>
      <c r="BZ397" s="50">
        <f t="shared" si="897"/>
        <v>0.5</v>
      </c>
      <c r="CA397" s="23">
        <f t="shared" si="954"/>
        <v>8.1496041973432298E-3</v>
      </c>
      <c r="CB397" s="27">
        <f t="shared" si="955"/>
        <v>129.57739901548064</v>
      </c>
      <c r="CC397" s="27">
        <f t="shared" ca="1" si="856"/>
        <v>0</v>
      </c>
      <c r="CD397" s="43">
        <f t="shared" ca="1" si="857"/>
        <v>0</v>
      </c>
      <c r="CE397" s="25">
        <f t="shared" si="898"/>
        <v>648.34971642000005</v>
      </c>
      <c r="CF397" s="34">
        <f t="shared" si="899"/>
        <v>0.5</v>
      </c>
      <c r="CG397" s="23">
        <f t="shared" si="956"/>
        <v>8.1496041973432298E-3</v>
      </c>
      <c r="CH397" s="27">
        <f t="shared" si="957"/>
        <v>96.427582835744587</v>
      </c>
      <c r="CI397" s="27">
        <f t="shared" ca="1" si="858"/>
        <v>-3.2587965372284478E-2</v>
      </c>
      <c r="CJ397" s="43">
        <f t="shared" ca="1" si="859"/>
        <v>-3.2587965372284478E-2</v>
      </c>
      <c r="CK397" s="25">
        <f t="shared" si="900"/>
        <v>657.79513573000008</v>
      </c>
      <c r="CL397" s="34">
        <f t="shared" si="901"/>
        <v>0.5</v>
      </c>
      <c r="CM397" s="23">
        <f t="shared" si="958"/>
        <v>8.1496041973432298E-3</v>
      </c>
      <c r="CN397" s="27">
        <f t="shared" si="959"/>
        <v>97.1205347134145</v>
      </c>
      <c r="CO397" s="27">
        <f t="shared" ca="1" si="860"/>
        <v>-9.9849182305524753E-2</v>
      </c>
      <c r="CP397" s="43">
        <f t="shared" ca="1" si="861"/>
        <v>-9.9849182305524753E-2</v>
      </c>
      <c r="CQ397" s="25">
        <f t="shared" si="902"/>
        <v>598.07893923999995</v>
      </c>
      <c r="CR397" s="34">
        <f t="shared" si="903"/>
        <v>1</v>
      </c>
      <c r="CS397" s="23">
        <f t="shared" si="960"/>
        <v>5.7303381001077014E-3</v>
      </c>
      <c r="CT397" s="27">
        <f t="shared" si="961"/>
        <v>87.595779059763842</v>
      </c>
      <c r="CU397" s="27">
        <f t="shared" ca="1" si="862"/>
        <v>-8.1229645339524814E-2</v>
      </c>
      <c r="CV397" s="43">
        <f t="shared" ca="1" si="863"/>
        <v>-8.1229645339524814E-2</v>
      </c>
      <c r="CW397" s="25">
        <f t="shared" si="904"/>
        <v>657.79513573000008</v>
      </c>
      <c r="CX397" s="34">
        <f t="shared" si="962"/>
        <v>0.25</v>
      </c>
      <c r="CY397" s="23">
        <f t="shared" si="963"/>
        <v>7.5447876730343477E-3</v>
      </c>
      <c r="CZ397" s="27">
        <f t="shared" si="964"/>
        <v>109.41076186680847</v>
      </c>
      <c r="DA397" s="27">
        <f t="shared" ca="1" si="864"/>
        <v>-4.316865914288659E-2</v>
      </c>
      <c r="DB397" s="43">
        <f t="shared" ca="1" si="865"/>
        <v>-4.316865914288659E-2</v>
      </c>
      <c r="DC397" s="25">
        <f t="shared" si="905"/>
        <v>657.79513573000008</v>
      </c>
      <c r="DD397" s="34">
        <f t="shared" si="906"/>
        <v>0.75</v>
      </c>
      <c r="DE397" s="23">
        <f t="shared" si="965"/>
        <v>6.7383656406225052E-3</v>
      </c>
      <c r="DF397" s="27">
        <f t="shared" si="966"/>
        <v>132.42589246611007</v>
      </c>
      <c r="DG397" s="27">
        <f t="shared" ca="1" si="829"/>
        <v>-5.1186010050215613E-2</v>
      </c>
      <c r="DH397" s="43">
        <f t="shared" ca="1" si="830"/>
        <v>-5.1186010050215613E-2</v>
      </c>
      <c r="DI397" s="25">
        <f t="shared" si="907"/>
        <v>657.29836205000004</v>
      </c>
      <c r="DJ397" s="26">
        <f t="shared" si="908"/>
        <v>1</v>
      </c>
      <c r="DK397" s="23">
        <f t="shared" si="967"/>
        <v>5.7303381001077014E-3</v>
      </c>
      <c r="DL397" s="27">
        <f t="shared" si="968"/>
        <v>278.98981220045818</v>
      </c>
      <c r="DM397" s="27">
        <f t="shared" ca="1" si="866"/>
        <v>0</v>
      </c>
      <c r="DN397" s="43">
        <f t="shared" ca="1" si="867"/>
        <v>0</v>
      </c>
      <c r="DO397" s="25">
        <f t="shared" si="909"/>
        <v>648.34971642000005</v>
      </c>
      <c r="DP397" s="26">
        <f t="shared" si="910"/>
        <v>0</v>
      </c>
      <c r="DQ397" s="23">
        <f t="shared" si="969"/>
        <v>8.1496041973432298E-3</v>
      </c>
      <c r="DR397" s="27">
        <f t="shared" si="970"/>
        <v>232.62802258055541</v>
      </c>
      <c r="DS397" s="27">
        <f t="shared" ca="1" si="868"/>
        <v>-3.2587965372284367E-2</v>
      </c>
      <c r="DT397" s="43">
        <f t="shared" ca="1" si="869"/>
        <v>-3.2587965372284367E-2</v>
      </c>
      <c r="DU397" s="25">
        <f t="shared" si="911"/>
        <v>657.79513573000008</v>
      </c>
      <c r="DV397" s="26">
        <f t="shared" si="912"/>
        <v>0</v>
      </c>
      <c r="DW397" s="23">
        <f t="shared" si="971"/>
        <v>8.1496041973432298E-3</v>
      </c>
      <c r="DX397" s="27">
        <f t="shared" si="972"/>
        <v>115.56787366494493</v>
      </c>
      <c r="DY397" s="27">
        <f t="shared" ca="1" si="870"/>
        <v>-9.9849182305524864E-2</v>
      </c>
      <c r="DZ397" s="43">
        <f t="shared" ca="1" si="871"/>
        <v>-9.9849182305524864E-2</v>
      </c>
      <c r="EA397" s="25">
        <f t="shared" si="913"/>
        <v>657.79513573000008</v>
      </c>
      <c r="EB397" s="34">
        <f t="shared" si="973"/>
        <v>0.33333333333333331</v>
      </c>
      <c r="EC397" s="23">
        <f t="shared" si="974"/>
        <v>7.3431821649313873E-3</v>
      </c>
      <c r="ED397" s="27">
        <f t="shared" si="975"/>
        <v>209.29432985171584</v>
      </c>
      <c r="EE397" s="27">
        <f t="shared" ca="1" si="872"/>
        <v>-3.1480163155608087E-2</v>
      </c>
      <c r="EF397" s="43">
        <f t="shared" ca="1" si="873"/>
        <v>-3.1480163155608087E-2</v>
      </c>
      <c r="EG397" s="25">
        <f t="shared" si="914"/>
        <v>657.29836205000004</v>
      </c>
      <c r="EH397" s="26">
        <f t="shared" si="976"/>
        <v>1</v>
      </c>
      <c r="EI397" s="23">
        <f t="shared" si="977"/>
        <v>5.7303381001077014E-3</v>
      </c>
      <c r="EJ397" s="27">
        <f t="shared" si="978"/>
        <v>257.30774242691564</v>
      </c>
      <c r="EK397" s="27">
        <f t="shared" ca="1" si="874"/>
        <v>0</v>
      </c>
      <c r="EL397" s="43">
        <f t="shared" ca="1" si="875"/>
        <v>0</v>
      </c>
      <c r="EM397" s="25">
        <f t="shared" si="915"/>
        <v>648.34971642000005</v>
      </c>
      <c r="EN397" s="26">
        <f t="shared" si="979"/>
        <v>0</v>
      </c>
      <c r="EO397" s="23">
        <f t="shared" si="980"/>
        <v>8.1496041973432298E-3</v>
      </c>
      <c r="EP397" s="27">
        <f t="shared" si="981"/>
        <v>156.05304953348357</v>
      </c>
      <c r="EQ397" s="27">
        <f t="shared" ca="1" si="876"/>
        <v>-3.2587965372284589E-2</v>
      </c>
      <c r="ER397" s="43">
        <f t="shared" ca="1" si="877"/>
        <v>-3.2587965372284589E-2</v>
      </c>
      <c r="ES397" s="25">
        <f t="shared" si="916"/>
        <v>657.79513573000008</v>
      </c>
      <c r="ET397" s="26">
        <f t="shared" si="982"/>
        <v>1</v>
      </c>
      <c r="EU397" s="23">
        <f t="shared" si="983"/>
        <v>5.7303381001077014E-3</v>
      </c>
      <c r="EV397" s="27">
        <f t="shared" si="984"/>
        <v>71.735403120239894</v>
      </c>
      <c r="EW397" s="27">
        <f t="shared" ca="1" si="878"/>
        <v>-0.32889480296093276</v>
      </c>
      <c r="EX397" s="43">
        <f t="shared" ca="1" si="879"/>
        <v>-0.32889480296093276</v>
      </c>
      <c r="EY397" s="25">
        <f t="shared" si="917"/>
        <v>657.79513573000008</v>
      </c>
      <c r="EZ397" s="34">
        <f t="shared" si="985"/>
        <v>0.66666666666666663</v>
      </c>
      <c r="FA397" s="23">
        <f t="shared" si="986"/>
        <v>6.5367601325195439E-3</v>
      </c>
      <c r="FB397" s="27">
        <f t="shared" si="987"/>
        <v>153.68212003388322</v>
      </c>
      <c r="FC397" s="27">
        <f t="shared" ca="1" si="880"/>
        <v>-3.2255505411442953E-2</v>
      </c>
      <c r="FD397" s="43">
        <f t="shared" ca="1" si="881"/>
        <v>-3.2255505411442953E-2</v>
      </c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25">
        <f t="shared" si="918"/>
        <v>657.79513573000008</v>
      </c>
      <c r="FT397" s="26">
        <f t="shared" si="988"/>
        <v>1</v>
      </c>
      <c r="FU397" s="23">
        <f t="shared" si="989"/>
        <v>5.7303381001077014E-3</v>
      </c>
      <c r="FV397" s="27">
        <f t="shared" si="990"/>
        <v>5.3655155906048453</v>
      </c>
      <c r="FW397" s="27">
        <f t="shared" ca="1" si="882"/>
        <v>-0.58047130426068594</v>
      </c>
      <c r="FX397" s="43">
        <f t="shared" ca="1" si="883"/>
        <v>-0.58047130426068594</v>
      </c>
      <c r="FY397" s="25">
        <f t="shared" si="919"/>
        <v>657.79513573000008</v>
      </c>
      <c r="FZ397" s="26">
        <f t="shared" si="991"/>
        <v>0</v>
      </c>
      <c r="GA397" s="23">
        <f t="shared" si="992"/>
        <v>8.1496041973432298E-3</v>
      </c>
      <c r="GB397" s="27">
        <f t="shared" si="993"/>
        <v>91.795253451516942</v>
      </c>
      <c r="GC397" s="27">
        <f t="shared" ca="1" si="884"/>
        <v>-9.9849182305525197E-2</v>
      </c>
      <c r="GD397" s="43">
        <f t="shared" ca="1" si="885"/>
        <v>-9.9849182305525197E-2</v>
      </c>
      <c r="GE397" s="47"/>
      <c r="GF397" s="47"/>
    </row>
    <row r="398" spans="1:188" x14ac:dyDescent="0.2">
      <c r="A398" s="30">
        <v>36769</v>
      </c>
      <c r="B398" s="34">
        <v>724.53714820000005</v>
      </c>
      <c r="C398" s="23">
        <v>8.0886114180964697E-3</v>
      </c>
      <c r="D398" s="24">
        <f t="shared" si="831"/>
        <v>9.9155416251892392E-2</v>
      </c>
      <c r="E398" s="25" t="e">
        <f>#N/A</f>
        <v>#N/A</v>
      </c>
      <c r="F398" s="26">
        <v>1</v>
      </c>
      <c r="G398" s="23">
        <f t="shared" si="920"/>
        <v>9.9155416251892392E-2</v>
      </c>
      <c r="H398" s="27">
        <f t="shared" si="921"/>
        <v>213.64128756425185</v>
      </c>
      <c r="I398" s="27">
        <f t="shared" ca="1" si="832"/>
        <v>0</v>
      </c>
      <c r="J398" s="43">
        <f t="shared" ca="1" si="833"/>
        <v>0</v>
      </c>
      <c r="K398" s="25" t="e">
        <f>#N/A</f>
        <v>#N/A</v>
      </c>
      <c r="L398" s="26">
        <v>0</v>
      </c>
      <c r="M398" s="23">
        <f t="shared" si="922"/>
        <v>8.0886114180964697E-3</v>
      </c>
      <c r="N398" s="27">
        <f t="shared" si="923"/>
        <v>21.588151180999365</v>
      </c>
      <c r="O398" s="27">
        <f t="shared" ca="1" si="834"/>
        <v>0</v>
      </c>
      <c r="P398" s="43">
        <f t="shared" ca="1" si="835"/>
        <v>0</v>
      </c>
      <c r="Q398" s="25">
        <f t="shared" si="886"/>
        <v>670.37037943000018</v>
      </c>
      <c r="R398" s="26">
        <f t="shared" si="924"/>
        <v>1</v>
      </c>
      <c r="S398" s="23">
        <f t="shared" si="925"/>
        <v>9.9155416251892392E-2</v>
      </c>
      <c r="T398" s="27">
        <f t="shared" si="926"/>
        <v>108.09722659965489</v>
      </c>
      <c r="U398" s="27">
        <f t="shared" ca="1" si="836"/>
        <v>-0.12846167773607609</v>
      </c>
      <c r="V398" s="43">
        <f t="shared" ca="1" si="837"/>
        <v>-0.12846167773607609</v>
      </c>
      <c r="W398" s="25">
        <f t="shared" si="887"/>
        <v>691.85670034999998</v>
      </c>
      <c r="X398" s="26">
        <f t="shared" si="927"/>
        <v>1</v>
      </c>
      <c r="Y398" s="23">
        <f t="shared" si="928"/>
        <v>9.9155416251892392E-2</v>
      </c>
      <c r="Z398" s="27">
        <f t="shared" si="929"/>
        <v>338.69214320030056</v>
      </c>
      <c r="AA398" s="27">
        <f t="shared" ca="1" si="838"/>
        <v>0</v>
      </c>
      <c r="AB398" s="43">
        <f t="shared" ca="1" si="839"/>
        <v>0</v>
      </c>
      <c r="AC398" s="25">
        <f t="shared" si="888"/>
        <v>658.84513089999996</v>
      </c>
      <c r="AD398" s="26">
        <f t="shared" si="930"/>
        <v>1</v>
      </c>
      <c r="AE398" s="23">
        <f t="shared" si="931"/>
        <v>9.9155416251892392E-2</v>
      </c>
      <c r="AF398" s="27">
        <f t="shared" si="932"/>
        <v>289.06253936931023</v>
      </c>
      <c r="AG398" s="27">
        <f t="shared" ca="1" si="840"/>
        <v>0</v>
      </c>
      <c r="AH398" s="43">
        <f t="shared" ca="1" si="841"/>
        <v>0</v>
      </c>
      <c r="AI398" s="25">
        <f t="shared" si="889"/>
        <v>670.37037943000018</v>
      </c>
      <c r="AJ398" s="26">
        <f t="shared" si="933"/>
        <v>1</v>
      </c>
      <c r="AK398" s="23">
        <f t="shared" si="934"/>
        <v>9.9155416251892392E-2</v>
      </c>
      <c r="AL398" s="27">
        <f t="shared" si="935"/>
        <v>108.09722659965489</v>
      </c>
      <c r="AM398" s="27">
        <f t="shared" ca="1" si="842"/>
        <v>-0.12846167773607609</v>
      </c>
      <c r="AN398" s="43">
        <f t="shared" ca="1" si="843"/>
        <v>-0.12846167773607609</v>
      </c>
      <c r="AO398" s="25">
        <f t="shared" si="890"/>
        <v>670.37037943000018</v>
      </c>
      <c r="AP398" s="34">
        <f t="shared" si="936"/>
        <v>1</v>
      </c>
      <c r="AQ398" s="23">
        <f t="shared" si="937"/>
        <v>9.9155416251892392E-2</v>
      </c>
      <c r="AR398" s="27">
        <f t="shared" si="938"/>
        <v>237.83982181170182</v>
      </c>
      <c r="AS398" s="27">
        <f t="shared" ca="1" si="844"/>
        <v>0</v>
      </c>
      <c r="AT398" s="43">
        <f t="shared" ca="1" si="845"/>
        <v>0</v>
      </c>
      <c r="AU398" s="25">
        <f t="shared" si="891"/>
        <v>658.84513089999996</v>
      </c>
      <c r="AV398" s="26">
        <f t="shared" si="939"/>
        <v>1</v>
      </c>
      <c r="AW398" s="23">
        <f t="shared" si="940"/>
        <v>9.9155416251892392E-2</v>
      </c>
      <c r="AX398" s="27">
        <f t="shared" si="941"/>
        <v>160.10168758488899</v>
      </c>
      <c r="AY398" s="27">
        <f t="shared" ca="1" si="846"/>
        <v>0</v>
      </c>
      <c r="AZ398" s="43">
        <f t="shared" ca="1" si="847"/>
        <v>0</v>
      </c>
      <c r="BA398" s="25">
        <f t="shared" si="892"/>
        <v>658.84513089999996</v>
      </c>
      <c r="BB398" s="26">
        <f t="shared" si="942"/>
        <v>0</v>
      </c>
      <c r="BC398" s="23">
        <f t="shared" si="943"/>
        <v>8.0886114180964697E-3</v>
      </c>
      <c r="BD398" s="27">
        <f t="shared" si="944"/>
        <v>101.03624853613786</v>
      </c>
      <c r="BE398" s="27">
        <f t="shared" ca="1" si="848"/>
        <v>-0.10765751598467721</v>
      </c>
      <c r="BF398" s="43">
        <f t="shared" ca="1" si="849"/>
        <v>-0.10765751598467721</v>
      </c>
      <c r="BG398" s="25">
        <f t="shared" si="893"/>
        <v>670.37037943000018</v>
      </c>
      <c r="BH398" s="26">
        <f t="shared" si="945"/>
        <v>1</v>
      </c>
      <c r="BI398" s="23">
        <f t="shared" si="946"/>
        <v>9.9155416251892392E-2</v>
      </c>
      <c r="BJ398" s="27">
        <f t="shared" si="947"/>
        <v>123.31279772889083</v>
      </c>
      <c r="BK398" s="27">
        <f t="shared" ca="1" si="850"/>
        <v>0</v>
      </c>
      <c r="BL398" s="43">
        <f t="shared" ca="1" si="851"/>
        <v>0</v>
      </c>
      <c r="BM398" s="25">
        <f t="shared" si="894"/>
        <v>661.04762171666664</v>
      </c>
      <c r="BN398" s="26">
        <f t="shared" si="948"/>
        <v>0</v>
      </c>
      <c r="BO398" s="23">
        <f t="shared" si="949"/>
        <v>8.0886114180964697E-3</v>
      </c>
      <c r="BP398" s="27">
        <f t="shared" si="950"/>
        <v>34.394598215882951</v>
      </c>
      <c r="BQ398" s="27">
        <f t="shared" ca="1" si="852"/>
        <v>-0.29811539525503639</v>
      </c>
      <c r="BR398" s="43">
        <f t="shared" ca="1" si="853"/>
        <v>-0.29811539525503639</v>
      </c>
      <c r="BS398" s="25">
        <f t="shared" si="895"/>
        <v>670.37037943000018</v>
      </c>
      <c r="BT398" s="34">
        <f t="shared" si="951"/>
        <v>0.5</v>
      </c>
      <c r="BU398" s="23">
        <f t="shared" si="952"/>
        <v>5.3622013834994431E-2</v>
      </c>
      <c r="BV398" s="27">
        <f t="shared" si="953"/>
        <v>96.807542952214575</v>
      </c>
      <c r="BW398" s="27">
        <f t="shared" ca="1" si="854"/>
        <v>-2.7789113354340089E-2</v>
      </c>
      <c r="BX398" s="43">
        <f t="shared" ca="1" si="855"/>
        <v>-2.7789113354340089E-2</v>
      </c>
      <c r="BY398" s="25">
        <f t="shared" si="896"/>
        <v>691.85670034999998</v>
      </c>
      <c r="BZ398" s="50">
        <f t="shared" si="897"/>
        <v>1</v>
      </c>
      <c r="CA398" s="23">
        <f t="shared" si="954"/>
        <v>9.9155416251892392E-2</v>
      </c>
      <c r="CB398" s="27">
        <f t="shared" si="955"/>
        <v>142.42569995169816</v>
      </c>
      <c r="CC398" s="27">
        <f t="shared" ca="1" si="856"/>
        <v>0</v>
      </c>
      <c r="CD398" s="43">
        <f t="shared" ca="1" si="857"/>
        <v>0</v>
      </c>
      <c r="CE398" s="25">
        <f t="shared" si="898"/>
        <v>658.84513089999996</v>
      </c>
      <c r="CF398" s="34">
        <f t="shared" si="899"/>
        <v>1</v>
      </c>
      <c r="CG398" s="23">
        <f t="shared" si="956"/>
        <v>9.9155416251892392E-2</v>
      </c>
      <c r="CH398" s="27">
        <f t="shared" si="957"/>
        <v>105.98889994998667</v>
      </c>
      <c r="CI398" s="27">
        <f t="shared" ca="1" si="858"/>
        <v>0</v>
      </c>
      <c r="CJ398" s="43">
        <f t="shared" ca="1" si="859"/>
        <v>0</v>
      </c>
      <c r="CK398" s="25">
        <f t="shared" si="900"/>
        <v>670.37037943000018</v>
      </c>
      <c r="CL398" s="34">
        <f t="shared" si="901"/>
        <v>1</v>
      </c>
      <c r="CM398" s="23">
        <f t="shared" si="958"/>
        <v>9.9155416251892392E-2</v>
      </c>
      <c r="CN398" s="27">
        <f t="shared" si="959"/>
        <v>106.75056175952948</v>
      </c>
      <c r="CO398" s="27">
        <f t="shared" ca="1" si="860"/>
        <v>-1.0594353287547875E-2</v>
      </c>
      <c r="CP398" s="43">
        <f t="shared" ca="1" si="861"/>
        <v>-1.0594353287547875E-2</v>
      </c>
      <c r="CQ398" s="25">
        <f t="shared" si="902"/>
        <v>612.05563272999984</v>
      </c>
      <c r="CR398" s="34">
        <f t="shared" si="903"/>
        <v>1</v>
      </c>
      <c r="CS398" s="23">
        <f t="shared" si="960"/>
        <v>9.9155416251892392E-2</v>
      </c>
      <c r="CT398" s="27">
        <f t="shared" si="961"/>
        <v>96.281374994343523</v>
      </c>
      <c r="CU398" s="27">
        <f t="shared" ca="1" si="862"/>
        <v>0</v>
      </c>
      <c r="CV398" s="43">
        <f t="shared" ca="1" si="863"/>
        <v>0</v>
      </c>
      <c r="CW398" s="25">
        <f t="shared" si="904"/>
        <v>670.37037943000018</v>
      </c>
      <c r="CX398" s="34">
        <f t="shared" si="962"/>
        <v>1</v>
      </c>
      <c r="CY398" s="23">
        <f t="shared" si="963"/>
        <v>9.9155416251892392E-2</v>
      </c>
      <c r="CZ398" s="27">
        <f t="shared" si="964"/>
        <v>120.25943150214854</v>
      </c>
      <c r="DA398" s="27">
        <f t="shared" ca="1" si="864"/>
        <v>0</v>
      </c>
      <c r="DB398" s="43">
        <f t="shared" ca="1" si="865"/>
        <v>0</v>
      </c>
      <c r="DC398" s="25">
        <f t="shared" si="905"/>
        <v>670.37037943000018</v>
      </c>
      <c r="DD398" s="34">
        <f t="shared" si="906"/>
        <v>0.75</v>
      </c>
      <c r="DE398" s="23">
        <f t="shared" si="965"/>
        <v>8.3977615446259743E-2</v>
      </c>
      <c r="DF398" s="27">
        <f t="shared" si="966"/>
        <v>143.54670313875681</v>
      </c>
      <c r="DG398" s="27">
        <f t="shared" ca="1" si="829"/>
        <v>0</v>
      </c>
      <c r="DH398" s="43">
        <f t="shared" ca="1" si="830"/>
        <v>0</v>
      </c>
      <c r="DI398" s="25">
        <f t="shared" si="907"/>
        <v>691.85670034999998</v>
      </c>
      <c r="DJ398" s="26">
        <f t="shared" si="908"/>
        <v>1</v>
      </c>
      <c r="DK398" s="23">
        <f t="shared" si="967"/>
        <v>9.9155416251892392E-2</v>
      </c>
      <c r="DL398" s="27">
        <f t="shared" si="968"/>
        <v>306.65316315923189</v>
      </c>
      <c r="DM398" s="27">
        <f t="shared" ca="1" si="866"/>
        <v>0</v>
      </c>
      <c r="DN398" s="43">
        <f t="shared" ca="1" si="867"/>
        <v>0</v>
      </c>
      <c r="DO398" s="25">
        <f t="shared" si="909"/>
        <v>658.84513089999996</v>
      </c>
      <c r="DP398" s="26">
        <f t="shared" si="910"/>
        <v>0</v>
      </c>
      <c r="DQ398" s="23">
        <f t="shared" si="969"/>
        <v>8.0886114180964697E-3</v>
      </c>
      <c r="DR398" s="27">
        <f t="shared" si="970"/>
        <v>234.50966026016968</v>
      </c>
      <c r="DS398" s="27">
        <f t="shared" ca="1" si="868"/>
        <v>-2.4762945342990728E-2</v>
      </c>
      <c r="DT398" s="43">
        <f t="shared" ca="1" si="869"/>
        <v>-2.4762945342990728E-2</v>
      </c>
      <c r="DU398" s="25">
        <f t="shared" si="911"/>
        <v>670.37037943000018</v>
      </c>
      <c r="DV398" s="26">
        <f t="shared" si="912"/>
        <v>0</v>
      </c>
      <c r="DW398" s="23">
        <f t="shared" si="971"/>
        <v>8.0886114180964697E-3</v>
      </c>
      <c r="DX398" s="27">
        <f t="shared" si="972"/>
        <v>116.50265728743634</v>
      </c>
      <c r="DY398" s="27">
        <f t="shared" ca="1" si="870"/>
        <v>-9.2568212123512406E-2</v>
      </c>
      <c r="DZ398" s="43">
        <f t="shared" ca="1" si="871"/>
        <v>-9.2568212123512406E-2</v>
      </c>
      <c r="EA398" s="25">
        <f t="shared" si="913"/>
        <v>670.37037943000018</v>
      </c>
      <c r="EB398" s="34">
        <f t="shared" si="973"/>
        <v>0.33333333333333331</v>
      </c>
      <c r="EC398" s="23">
        <f t="shared" si="974"/>
        <v>3.8444213029361775E-2</v>
      </c>
      <c r="ED398" s="27">
        <f t="shared" si="975"/>
        <v>217.34048565437274</v>
      </c>
      <c r="EE398" s="27">
        <f t="shared" ca="1" si="872"/>
        <v>0</v>
      </c>
      <c r="EF398" s="43">
        <f t="shared" ca="1" si="873"/>
        <v>0</v>
      </c>
      <c r="EG398" s="25">
        <f t="shared" si="914"/>
        <v>691.85670034999998</v>
      </c>
      <c r="EH398" s="26">
        <f t="shared" si="976"/>
        <v>1</v>
      </c>
      <c r="EI398" s="23">
        <f t="shared" si="977"/>
        <v>9.9155416251892392E-2</v>
      </c>
      <c r="EJ398" s="27">
        <f t="shared" si="978"/>
        <v>282.82119873209115</v>
      </c>
      <c r="EK398" s="27">
        <f t="shared" ca="1" si="874"/>
        <v>0</v>
      </c>
      <c r="EL398" s="43">
        <f t="shared" ca="1" si="875"/>
        <v>0</v>
      </c>
      <c r="EM398" s="25">
        <f t="shared" si="915"/>
        <v>658.84513089999996</v>
      </c>
      <c r="EN398" s="26">
        <f t="shared" si="979"/>
        <v>0</v>
      </c>
      <c r="EO398" s="23">
        <f t="shared" si="980"/>
        <v>8.0886114180964697E-3</v>
      </c>
      <c r="EP398" s="27">
        <f t="shared" si="981"/>
        <v>157.31530201176889</v>
      </c>
      <c r="EQ398" s="27">
        <f t="shared" ca="1" si="876"/>
        <v>-2.4762945342990839E-2</v>
      </c>
      <c r="ER398" s="43">
        <f t="shared" ca="1" si="877"/>
        <v>-2.4762945342990839E-2</v>
      </c>
      <c r="ES398" s="25">
        <f t="shared" si="916"/>
        <v>670.37037943000018</v>
      </c>
      <c r="ET398" s="26">
        <f t="shared" si="982"/>
        <v>1</v>
      </c>
      <c r="EU398" s="23">
        <f t="shared" si="983"/>
        <v>9.9155416251892392E-2</v>
      </c>
      <c r="EV398" s="27">
        <f t="shared" si="984"/>
        <v>78.848356876624578</v>
      </c>
      <c r="EW398" s="27">
        <f t="shared" ca="1" si="878"/>
        <v>-0.26235108779971583</v>
      </c>
      <c r="EX398" s="43">
        <f t="shared" ca="1" si="879"/>
        <v>-0.26235108779971583</v>
      </c>
      <c r="EY398" s="25">
        <f t="shared" si="917"/>
        <v>670.37037943000018</v>
      </c>
      <c r="EZ398" s="34">
        <f t="shared" si="985"/>
        <v>0.66666666666666663</v>
      </c>
      <c r="FA398" s="23">
        <f t="shared" si="986"/>
        <v>6.879981464062708E-2</v>
      </c>
      <c r="FB398" s="27">
        <f t="shared" si="987"/>
        <v>164.25542140579299</v>
      </c>
      <c r="FC398" s="27">
        <f t="shared" ca="1" si="880"/>
        <v>0</v>
      </c>
      <c r="FD398" s="43">
        <f t="shared" ca="1" si="881"/>
        <v>0</v>
      </c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25">
        <f t="shared" si="918"/>
        <v>670.37037943000018</v>
      </c>
      <c r="FT398" s="26">
        <f t="shared" si="988"/>
        <v>1</v>
      </c>
      <c r="FU398" s="23">
        <f t="shared" si="989"/>
        <v>9.9155416251892392E-2</v>
      </c>
      <c r="FV398" s="27">
        <f t="shared" si="990"/>
        <v>5.8975355223972867</v>
      </c>
      <c r="FW398" s="27">
        <f t="shared" ca="1" si="882"/>
        <v>-0.53887276180504085</v>
      </c>
      <c r="FX398" s="43">
        <f t="shared" ca="1" si="883"/>
        <v>-0.53887276180504085</v>
      </c>
      <c r="FY398" s="25">
        <f t="shared" si="919"/>
        <v>670.37037943000018</v>
      </c>
      <c r="FZ398" s="26">
        <f t="shared" si="991"/>
        <v>0</v>
      </c>
      <c r="GA398" s="23">
        <f t="shared" si="992"/>
        <v>8.0886114180964697E-3</v>
      </c>
      <c r="GB398" s="27">
        <f t="shared" si="993"/>
        <v>92.537749586711939</v>
      </c>
      <c r="GC398" s="27">
        <f t="shared" ca="1" si="884"/>
        <v>-9.2568212123512739E-2</v>
      </c>
      <c r="GD398" s="43">
        <f t="shared" ca="1" si="885"/>
        <v>-9.2568212123512739E-2</v>
      </c>
      <c r="GE398" s="47"/>
      <c r="GF398" s="47"/>
    </row>
    <row r="399" spans="1:188" x14ac:dyDescent="0.2">
      <c r="A399" s="30">
        <v>36799</v>
      </c>
      <c r="B399" s="34">
        <v>707.68867420000004</v>
      </c>
      <c r="C399" s="23">
        <v>8.0962377357491899E-3</v>
      </c>
      <c r="D399" s="24">
        <f t="shared" si="831"/>
        <v>-2.3254120291633651E-2</v>
      </c>
      <c r="E399" s="25" t="e">
        <f>#N/A</f>
        <v>#N/A</v>
      </c>
      <c r="F399" s="26">
        <v>1</v>
      </c>
      <c r="G399" s="23">
        <f t="shared" si="920"/>
        <v>-2.3254120291633651E-2</v>
      </c>
      <c r="H399" s="27">
        <f t="shared" si="921"/>
        <v>208.67324736397325</v>
      </c>
      <c r="I399" s="27">
        <f t="shared" ca="1" si="832"/>
        <v>-2.3254120291633651E-2</v>
      </c>
      <c r="J399" s="43">
        <f t="shared" ca="1" si="833"/>
        <v>-2.3254120291633651E-2</v>
      </c>
      <c r="K399" s="25" t="e">
        <f>#N/A</f>
        <v>#N/A</v>
      </c>
      <c r="L399" s="26">
        <v>0</v>
      </c>
      <c r="M399" s="23">
        <f t="shared" si="922"/>
        <v>8.0962377357491899E-3</v>
      </c>
      <c r="N399" s="27">
        <f t="shared" si="923"/>
        <v>21.762933985236032</v>
      </c>
      <c r="O399" s="27">
        <f t="shared" ca="1" si="834"/>
        <v>0</v>
      </c>
      <c r="P399" s="43">
        <f t="shared" ca="1" si="835"/>
        <v>0</v>
      </c>
      <c r="Q399" s="25">
        <f t="shared" si="886"/>
        <v>677.80499895000003</v>
      </c>
      <c r="R399" s="26">
        <f t="shared" si="924"/>
        <v>1</v>
      </c>
      <c r="S399" s="23">
        <f t="shared" si="925"/>
        <v>-2.3254120291633651E-2</v>
      </c>
      <c r="T399" s="27">
        <f t="shared" si="926"/>
        <v>105.58352068911454</v>
      </c>
      <c r="U399" s="27">
        <f t="shared" ca="1" si="836"/>
        <v>-0.14872853472076997</v>
      </c>
      <c r="V399" s="43">
        <f t="shared" ca="1" si="837"/>
        <v>-0.14872853472076997</v>
      </c>
      <c r="W399" s="25">
        <f t="shared" si="887"/>
        <v>716.1129112000001</v>
      </c>
      <c r="X399" s="26">
        <f t="shared" si="927"/>
        <v>1</v>
      </c>
      <c r="Y399" s="23">
        <f t="shared" si="928"/>
        <v>-2.3254120291633651E-2</v>
      </c>
      <c r="Z399" s="27">
        <f t="shared" si="929"/>
        <v>330.81615536048957</v>
      </c>
      <c r="AA399" s="27">
        <f t="shared" ca="1" si="838"/>
        <v>-2.3254120291633651E-2</v>
      </c>
      <c r="AB399" s="43">
        <f t="shared" ca="1" si="839"/>
        <v>-2.3254120291633651E-2</v>
      </c>
      <c r="AC399" s="25">
        <f t="shared" si="888"/>
        <v>674.33027547999995</v>
      </c>
      <c r="AD399" s="26">
        <f t="shared" si="930"/>
        <v>1</v>
      </c>
      <c r="AE399" s="23">
        <f t="shared" si="931"/>
        <v>-2.3254120291633651E-2</v>
      </c>
      <c r="AF399" s="27">
        <f t="shared" si="932"/>
        <v>282.34064430701119</v>
      </c>
      <c r="AG399" s="27">
        <f t="shared" ca="1" si="840"/>
        <v>-2.3254120291633651E-2</v>
      </c>
      <c r="AH399" s="43">
        <f t="shared" ca="1" si="841"/>
        <v>-2.3254120291633651E-2</v>
      </c>
      <c r="AI399" s="25">
        <f t="shared" si="889"/>
        <v>677.80499895000003</v>
      </c>
      <c r="AJ399" s="26">
        <f t="shared" si="933"/>
        <v>1</v>
      </c>
      <c r="AK399" s="23">
        <f t="shared" si="934"/>
        <v>-2.3254120291633651E-2</v>
      </c>
      <c r="AL399" s="27">
        <f t="shared" si="935"/>
        <v>105.58352068911454</v>
      </c>
      <c r="AM399" s="27">
        <f t="shared" ca="1" si="842"/>
        <v>-0.14872853472076997</v>
      </c>
      <c r="AN399" s="43">
        <f t="shared" ca="1" si="843"/>
        <v>-0.14872853472076997</v>
      </c>
      <c r="AO399" s="25">
        <f t="shared" si="890"/>
        <v>677.80499895000003</v>
      </c>
      <c r="AP399" s="34">
        <f t="shared" si="936"/>
        <v>1</v>
      </c>
      <c r="AQ399" s="23">
        <f t="shared" si="937"/>
        <v>-2.3254120291633651E-2</v>
      </c>
      <c r="AR399" s="27">
        <f t="shared" si="938"/>
        <v>232.30906598515179</v>
      </c>
      <c r="AS399" s="27">
        <f t="shared" ca="1" si="844"/>
        <v>-2.3254120291633651E-2</v>
      </c>
      <c r="AT399" s="43">
        <f t="shared" ca="1" si="845"/>
        <v>-2.3254120291633651E-2</v>
      </c>
      <c r="AU399" s="25">
        <f t="shared" si="891"/>
        <v>674.33027547999995</v>
      </c>
      <c r="AV399" s="26">
        <f t="shared" si="939"/>
        <v>1</v>
      </c>
      <c r="AW399" s="23">
        <f t="shared" si="940"/>
        <v>-2.3254120291633651E-2</v>
      </c>
      <c r="AX399" s="27">
        <f t="shared" si="941"/>
        <v>156.37866368289644</v>
      </c>
      <c r="AY399" s="27">
        <f t="shared" ca="1" si="846"/>
        <v>-2.325412029163354E-2</v>
      </c>
      <c r="AZ399" s="43">
        <f t="shared" ca="1" si="847"/>
        <v>-2.325412029163354E-2</v>
      </c>
      <c r="BA399" s="25">
        <f t="shared" si="892"/>
        <v>674.33027547999995</v>
      </c>
      <c r="BB399" s="26">
        <f t="shared" si="942"/>
        <v>1</v>
      </c>
      <c r="BC399" s="23">
        <f t="shared" si="943"/>
        <v>-2.3254120291633651E-2</v>
      </c>
      <c r="BD399" s="27">
        <f t="shared" si="944"/>
        <v>98.686739458863116</v>
      </c>
      <c r="BE399" s="27">
        <f t="shared" ca="1" si="848"/>
        <v>-0.12840815544930473</v>
      </c>
      <c r="BF399" s="43">
        <f t="shared" ca="1" si="849"/>
        <v>-0.12840815544930473</v>
      </c>
      <c r="BG399" s="25">
        <f t="shared" si="893"/>
        <v>677.80499895000003</v>
      </c>
      <c r="BH399" s="26">
        <f t="shared" si="945"/>
        <v>1</v>
      </c>
      <c r="BI399" s="23">
        <f t="shared" si="946"/>
        <v>-2.3254120291633651E-2</v>
      </c>
      <c r="BJ399" s="27">
        <f t="shared" si="947"/>
        <v>120.44526709700531</v>
      </c>
      <c r="BK399" s="27">
        <f t="shared" ca="1" si="850"/>
        <v>-2.3254120291633651E-2</v>
      </c>
      <c r="BL399" s="43">
        <f t="shared" ca="1" si="851"/>
        <v>-2.3254120291633651E-2</v>
      </c>
      <c r="BM399" s="25">
        <f t="shared" si="894"/>
        <v>666.98572145000003</v>
      </c>
      <c r="BN399" s="26">
        <f t="shared" si="948"/>
        <v>0</v>
      </c>
      <c r="BO399" s="23">
        <f t="shared" si="949"/>
        <v>8.0962377357491899E-3</v>
      </c>
      <c r="BP399" s="27">
        <f t="shared" si="950"/>
        <v>34.673065059864314</v>
      </c>
      <c r="BQ399" s="27">
        <f t="shared" ca="1" si="852"/>
        <v>-0.29243277063195883</v>
      </c>
      <c r="BR399" s="43">
        <f t="shared" ca="1" si="853"/>
        <v>-0.29243277063195883</v>
      </c>
      <c r="BS399" s="25">
        <f t="shared" si="895"/>
        <v>677.80499895000003</v>
      </c>
      <c r="BT399" s="34">
        <f t="shared" si="951"/>
        <v>0.75</v>
      </c>
      <c r="BU399" s="23">
        <f t="shared" si="952"/>
        <v>-1.5416530784787941E-2</v>
      </c>
      <c r="BV399" s="27">
        <f t="shared" si="953"/>
        <v>95.315106486092077</v>
      </c>
      <c r="BW399" s="27">
        <f t="shared" ca="1" si="854"/>
        <v>-4.2777232417618882E-2</v>
      </c>
      <c r="BX399" s="43">
        <f t="shared" ca="1" si="855"/>
        <v>-4.2777232417618882E-2</v>
      </c>
      <c r="BY399" s="25">
        <f t="shared" si="896"/>
        <v>716.1129112000001</v>
      </c>
      <c r="BZ399" s="50">
        <f t="shared" si="897"/>
        <v>1</v>
      </c>
      <c r="CA399" s="23">
        <f t="shared" si="954"/>
        <v>-2.3254120291633651E-2</v>
      </c>
      <c r="CB399" s="27">
        <f t="shared" si="955"/>
        <v>139.11371559240126</v>
      </c>
      <c r="CC399" s="27">
        <f t="shared" ca="1" si="856"/>
        <v>-2.325412029163354E-2</v>
      </c>
      <c r="CD399" s="43">
        <f t="shared" ca="1" si="857"/>
        <v>-2.325412029163354E-2</v>
      </c>
      <c r="CE399" s="25">
        <f t="shared" si="898"/>
        <v>674.33027547999995</v>
      </c>
      <c r="CF399" s="34">
        <f t="shared" si="899"/>
        <v>1</v>
      </c>
      <c r="CG399" s="23">
        <f t="shared" si="956"/>
        <v>-2.3254120291633651E-2</v>
      </c>
      <c r="CH399" s="27">
        <f t="shared" si="957"/>
        <v>103.52422132097176</v>
      </c>
      <c r="CI399" s="27">
        <f t="shared" ca="1" si="858"/>
        <v>-2.3254120291633651E-2</v>
      </c>
      <c r="CJ399" s="43">
        <f t="shared" ca="1" si="859"/>
        <v>-2.3254120291633651E-2</v>
      </c>
      <c r="CK399" s="25">
        <f t="shared" si="900"/>
        <v>677.80499895000003</v>
      </c>
      <c r="CL399" s="34">
        <f t="shared" si="901"/>
        <v>1</v>
      </c>
      <c r="CM399" s="23">
        <f t="shared" si="958"/>
        <v>-2.3254120291633651E-2</v>
      </c>
      <c r="CN399" s="27">
        <f t="shared" si="959"/>
        <v>104.26817135517391</v>
      </c>
      <c r="CO399" s="27">
        <f t="shared" ca="1" si="860"/>
        <v>-3.3602111213420827E-2</v>
      </c>
      <c r="CP399" s="43">
        <f t="shared" ca="1" si="861"/>
        <v>-3.3602111213420827E-2</v>
      </c>
      <c r="CQ399" s="25">
        <f t="shared" si="902"/>
        <v>623.62067645999991</v>
      </c>
      <c r="CR399" s="34">
        <f t="shared" si="903"/>
        <v>1</v>
      </c>
      <c r="CS399" s="23">
        <f t="shared" si="960"/>
        <v>-2.3254120291633651E-2</v>
      </c>
      <c r="CT399" s="27">
        <f t="shared" si="961"/>
        <v>94.042436318381164</v>
      </c>
      <c r="CU399" s="27">
        <f t="shared" ca="1" si="862"/>
        <v>-2.3254120291633762E-2</v>
      </c>
      <c r="CV399" s="43">
        <f t="shared" ca="1" si="863"/>
        <v>-2.3254120291633762E-2</v>
      </c>
      <c r="CW399" s="25">
        <f t="shared" si="904"/>
        <v>677.80499895000003</v>
      </c>
      <c r="CX399" s="34">
        <f t="shared" si="962"/>
        <v>1</v>
      </c>
      <c r="CY399" s="23">
        <f t="shared" si="963"/>
        <v>-2.3254120291633651E-2</v>
      </c>
      <c r="CZ399" s="27">
        <f t="shared" si="964"/>
        <v>117.46290421579411</v>
      </c>
      <c r="DA399" s="27">
        <f t="shared" ca="1" si="864"/>
        <v>-2.325412029163354E-2</v>
      </c>
      <c r="DB399" s="43">
        <f t="shared" ca="1" si="865"/>
        <v>-2.325412029163354E-2</v>
      </c>
      <c r="DC399" s="25">
        <f t="shared" si="905"/>
        <v>677.80499895000003</v>
      </c>
      <c r="DD399" s="34">
        <f t="shared" si="906"/>
        <v>0.875</v>
      </c>
      <c r="DE399" s="23">
        <f t="shared" si="965"/>
        <v>-2.0641590456018415E-2</v>
      </c>
      <c r="DF399" s="27">
        <f t="shared" si="966"/>
        <v>140.58367088125493</v>
      </c>
      <c r="DG399" s="27">
        <f t="shared" ca="1" si="829"/>
        <v>-2.0641590456018433E-2</v>
      </c>
      <c r="DH399" s="43">
        <f t="shared" ca="1" si="830"/>
        <v>-2.0641590456018433E-2</v>
      </c>
      <c r="DI399" s="25">
        <f t="shared" si="907"/>
        <v>716.1129112000001</v>
      </c>
      <c r="DJ399" s="26">
        <f t="shared" si="908"/>
        <v>1</v>
      </c>
      <c r="DK399" s="23">
        <f t="shared" si="967"/>
        <v>-2.3254120291633651E-2</v>
      </c>
      <c r="DL399" s="27">
        <f t="shared" si="968"/>
        <v>299.52221361531713</v>
      </c>
      <c r="DM399" s="27">
        <f t="shared" ca="1" si="866"/>
        <v>-2.3254120291633762E-2</v>
      </c>
      <c r="DN399" s="43">
        <f t="shared" ca="1" si="867"/>
        <v>-2.3254120291633762E-2</v>
      </c>
      <c r="DO399" s="25">
        <f t="shared" si="909"/>
        <v>674.33027547999995</v>
      </c>
      <c r="DP399" s="26">
        <f t="shared" si="910"/>
        <v>1</v>
      </c>
      <c r="DQ399" s="23">
        <f t="shared" si="969"/>
        <v>-2.3254120291633651E-2</v>
      </c>
      <c r="DR399" s="27">
        <f t="shared" si="970"/>
        <v>229.05634441092957</v>
      </c>
      <c r="DS399" s="27">
        <f t="shared" ca="1" si="868"/>
        <v>-4.7441225124843278E-2</v>
      </c>
      <c r="DT399" s="43">
        <f t="shared" ca="1" si="869"/>
        <v>-4.7441225124843278E-2</v>
      </c>
      <c r="DU399" s="25">
        <f t="shared" si="911"/>
        <v>677.80499895000003</v>
      </c>
      <c r="DV399" s="26">
        <f t="shared" si="912"/>
        <v>1</v>
      </c>
      <c r="DW399" s="23">
        <f t="shared" si="971"/>
        <v>-2.3254120291633651E-2</v>
      </c>
      <c r="DX399" s="27">
        <f t="shared" si="972"/>
        <v>113.79349048057932</v>
      </c>
      <c r="DY399" s="27">
        <f t="shared" ca="1" si="870"/>
        <v>-0.11366974007524444</v>
      </c>
      <c r="DZ399" s="43">
        <f t="shared" ca="1" si="871"/>
        <v>-0.11366974007524444</v>
      </c>
      <c r="EA399" s="25">
        <f t="shared" si="913"/>
        <v>677.80499895000003</v>
      </c>
      <c r="EB399" s="34">
        <f t="shared" si="973"/>
        <v>1</v>
      </c>
      <c r="EC399" s="23">
        <f t="shared" si="974"/>
        <v>-2.3254120291633651E-2</v>
      </c>
      <c r="ED399" s="27">
        <f t="shared" si="975"/>
        <v>212.28642385672387</v>
      </c>
      <c r="EE399" s="27">
        <f t="shared" ca="1" si="872"/>
        <v>-2.3254120291633651E-2</v>
      </c>
      <c r="EF399" s="43">
        <f t="shared" ca="1" si="873"/>
        <v>-2.3254120291633651E-2</v>
      </c>
      <c r="EG399" s="25">
        <f t="shared" si="914"/>
        <v>716.1129112000001</v>
      </c>
      <c r="EH399" s="26">
        <f t="shared" si="976"/>
        <v>1</v>
      </c>
      <c r="EI399" s="23">
        <f t="shared" si="977"/>
        <v>-2.3254120291633651E-2</v>
      </c>
      <c r="EJ399" s="27">
        <f t="shared" si="978"/>
        <v>276.24444055575105</v>
      </c>
      <c r="EK399" s="27">
        <f t="shared" ca="1" si="874"/>
        <v>-2.3254120291633762E-2</v>
      </c>
      <c r="EL399" s="43">
        <f t="shared" ca="1" si="875"/>
        <v>-2.3254120291633762E-2</v>
      </c>
      <c r="EM399" s="25">
        <f t="shared" si="915"/>
        <v>674.33027547999995</v>
      </c>
      <c r="EN399" s="26">
        <f t="shared" si="979"/>
        <v>1</v>
      </c>
      <c r="EO399" s="23">
        <f t="shared" si="980"/>
        <v>-2.3254120291633651E-2</v>
      </c>
      <c r="EP399" s="27">
        <f t="shared" si="981"/>
        <v>153.65707305507254</v>
      </c>
      <c r="EQ399" s="27">
        <f t="shared" ca="1" si="876"/>
        <v>-4.7441225124843389E-2</v>
      </c>
      <c r="ER399" s="43">
        <f t="shared" ca="1" si="877"/>
        <v>-4.7441225124843389E-2</v>
      </c>
      <c r="ES399" s="25">
        <f t="shared" si="916"/>
        <v>677.80499895000003</v>
      </c>
      <c r="ET399" s="26">
        <f t="shared" si="982"/>
        <v>1</v>
      </c>
      <c r="EU399" s="23">
        <f t="shared" si="983"/>
        <v>-2.3254120291633651E-2</v>
      </c>
      <c r="EV399" s="27">
        <f t="shared" si="984"/>
        <v>77.014807701017887</v>
      </c>
      <c r="EW399" s="27">
        <f t="shared" ca="1" si="878"/>
        <v>-0.27950446433701404</v>
      </c>
      <c r="EX399" s="43">
        <f t="shared" ca="1" si="879"/>
        <v>-0.27950446433701404</v>
      </c>
      <c r="EY399" s="25">
        <f t="shared" si="917"/>
        <v>677.80499895000003</v>
      </c>
      <c r="EZ399" s="34">
        <f t="shared" si="985"/>
        <v>1</v>
      </c>
      <c r="FA399" s="23">
        <f t="shared" si="986"/>
        <v>-2.3254120291633651E-2</v>
      </c>
      <c r="FB399" s="27">
        <f t="shared" si="987"/>
        <v>160.4358060778697</v>
      </c>
      <c r="FC399" s="27">
        <f t="shared" ca="1" si="880"/>
        <v>-2.3254120291633651E-2</v>
      </c>
      <c r="FD399" s="43">
        <f t="shared" ca="1" si="881"/>
        <v>-2.3254120291633651E-2</v>
      </c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25">
        <f t="shared" si="918"/>
        <v>677.80499895000003</v>
      </c>
      <c r="FT399" s="26">
        <f t="shared" si="988"/>
        <v>1</v>
      </c>
      <c r="FU399" s="23">
        <f t="shared" si="989"/>
        <v>-2.3254120291633651E-2</v>
      </c>
      <c r="FV399" s="27">
        <f t="shared" si="990"/>
        <v>5.7603935219352778</v>
      </c>
      <c r="FW399" s="27">
        <f t="shared" ca="1" si="882"/>
        <v>-0.54959587007177513</v>
      </c>
      <c r="FX399" s="43">
        <f t="shared" ca="1" si="883"/>
        <v>-0.54959587007177513</v>
      </c>
      <c r="FY399" s="25">
        <f t="shared" si="919"/>
        <v>677.80499895000003</v>
      </c>
      <c r="FZ399" s="26">
        <f t="shared" si="991"/>
        <v>0</v>
      </c>
      <c r="GA399" s="23">
        <f t="shared" si="992"/>
        <v>8.0962377357491899E-3</v>
      </c>
      <c r="GB399" s="27">
        <f t="shared" si="993"/>
        <v>93.286957206897185</v>
      </c>
      <c r="GC399" s="27">
        <f t="shared" ca="1" si="884"/>
        <v>-8.5221428639888797E-2</v>
      </c>
      <c r="GD399" s="43">
        <f t="shared" ca="1" si="885"/>
        <v>-8.5221428639888797E-2</v>
      </c>
      <c r="GE399" s="47"/>
      <c r="GF399" s="47"/>
    </row>
    <row r="400" spans="1:188" x14ac:dyDescent="0.2">
      <c r="A400" s="30">
        <v>36830</v>
      </c>
      <c r="B400" s="34">
        <v>695.33847149999997</v>
      </c>
      <c r="C400" s="23">
        <v>8.1191128816875402E-3</v>
      </c>
      <c r="D400" s="24">
        <f t="shared" si="831"/>
        <v>-1.7451462981177723E-2</v>
      </c>
      <c r="E400" s="25" t="e">
        <f>#N/A</f>
        <v>#N/A</v>
      </c>
      <c r="F400" s="26">
        <v>1</v>
      </c>
      <c r="G400" s="23">
        <f t="shared" si="920"/>
        <v>-1.7451462981177723E-2</v>
      </c>
      <c r="H400" s="27">
        <f t="shared" si="921"/>
        <v>205.03159391243872</v>
      </c>
      <c r="I400" s="27">
        <f t="shared" ca="1" si="832"/>
        <v>-4.0299764853382047E-2</v>
      </c>
      <c r="J400" s="43">
        <f t="shared" ca="1" si="833"/>
        <v>-4.0299764853382047E-2</v>
      </c>
      <c r="K400" s="25" t="e">
        <f>#N/A</f>
        <v>#N/A</v>
      </c>
      <c r="L400" s="26">
        <v>0</v>
      </c>
      <c r="M400" s="23">
        <f t="shared" si="922"/>
        <v>8.1191128816875402E-3</v>
      </c>
      <c r="N400" s="27">
        <f t="shared" si="923"/>
        <v>21.939629702898877</v>
      </c>
      <c r="O400" s="27">
        <f t="shared" ca="1" si="834"/>
        <v>0</v>
      </c>
      <c r="P400" s="43">
        <f t="shared" ca="1" si="835"/>
        <v>0</v>
      </c>
      <c r="Q400" s="25">
        <f t="shared" si="886"/>
        <v>675.59336050000002</v>
      </c>
      <c r="R400" s="26">
        <f t="shared" si="924"/>
        <v>1</v>
      </c>
      <c r="S400" s="23">
        <f t="shared" si="925"/>
        <v>-1.7451462981177723E-2</v>
      </c>
      <c r="T400" s="27">
        <f t="shared" si="926"/>
        <v>103.74093378638604</v>
      </c>
      <c r="U400" s="27">
        <f t="shared" ca="1" si="836"/>
        <v>-0.16358446718402342</v>
      </c>
      <c r="V400" s="43">
        <f t="shared" ca="1" si="837"/>
        <v>-0.16358446718402342</v>
      </c>
      <c r="W400" s="25">
        <f t="shared" si="887"/>
        <v>701.51357284999995</v>
      </c>
      <c r="X400" s="26">
        <f t="shared" si="927"/>
        <v>0</v>
      </c>
      <c r="Y400" s="23">
        <f t="shared" si="928"/>
        <v>8.1191128816875402E-3</v>
      </c>
      <c r="Z400" s="27">
        <f t="shared" si="929"/>
        <v>333.50208906894727</v>
      </c>
      <c r="AA400" s="27">
        <f t="shared" ca="1" si="838"/>
        <v>-1.5323810237558244E-2</v>
      </c>
      <c r="AB400" s="43">
        <f t="shared" ca="1" si="839"/>
        <v>-1.5323810237558244E-2</v>
      </c>
      <c r="AC400" s="25">
        <f t="shared" si="888"/>
        <v>688.43220359999998</v>
      </c>
      <c r="AD400" s="26">
        <f t="shared" si="930"/>
        <v>1</v>
      </c>
      <c r="AE400" s="23">
        <f t="shared" si="931"/>
        <v>-1.7451462981177723E-2</v>
      </c>
      <c r="AF400" s="27">
        <f t="shared" si="932"/>
        <v>277.41338700480554</v>
      </c>
      <c r="AG400" s="27">
        <f t="shared" ca="1" si="840"/>
        <v>-4.0299764853382047E-2</v>
      </c>
      <c r="AH400" s="43">
        <f t="shared" ca="1" si="841"/>
        <v>-4.0299764853382047E-2</v>
      </c>
      <c r="AI400" s="25">
        <f t="shared" si="889"/>
        <v>675.59336050000002</v>
      </c>
      <c r="AJ400" s="26">
        <f t="shared" si="933"/>
        <v>1</v>
      </c>
      <c r="AK400" s="23">
        <f t="shared" si="934"/>
        <v>-1.7451462981177723E-2</v>
      </c>
      <c r="AL400" s="27">
        <f t="shared" si="935"/>
        <v>103.74093378638604</v>
      </c>
      <c r="AM400" s="27">
        <f t="shared" ca="1" si="842"/>
        <v>-0.16358446718402342</v>
      </c>
      <c r="AN400" s="43">
        <f t="shared" ca="1" si="843"/>
        <v>-0.16358446718402342</v>
      </c>
      <c r="AO400" s="25">
        <f t="shared" si="890"/>
        <v>675.59336050000002</v>
      </c>
      <c r="AP400" s="34">
        <f t="shared" si="936"/>
        <v>0.66666666666666663</v>
      </c>
      <c r="AQ400" s="23">
        <f t="shared" si="937"/>
        <v>-8.9279376935559682E-3</v>
      </c>
      <c r="AR400" s="27">
        <f t="shared" si="938"/>
        <v>230.23502511838819</v>
      </c>
      <c r="AS400" s="27">
        <f t="shared" ca="1" si="844"/>
        <v>-3.1974446648107446E-2</v>
      </c>
      <c r="AT400" s="43">
        <f t="shared" ca="1" si="845"/>
        <v>-3.1974446648107446E-2</v>
      </c>
      <c r="AU400" s="25">
        <f t="shared" si="891"/>
        <v>688.43220359999998</v>
      </c>
      <c r="AV400" s="26">
        <f t="shared" si="939"/>
        <v>1</v>
      </c>
      <c r="AW400" s="23">
        <f t="shared" si="940"/>
        <v>-1.7451462981177723E-2</v>
      </c>
      <c r="AX400" s="27">
        <f t="shared" si="941"/>
        <v>153.64962722258835</v>
      </c>
      <c r="AY400" s="27">
        <f t="shared" ca="1" si="846"/>
        <v>-4.0299764853381936E-2</v>
      </c>
      <c r="AZ400" s="43">
        <f t="shared" ca="1" si="847"/>
        <v>-4.0299764853381936E-2</v>
      </c>
      <c r="BA400" s="25">
        <f t="shared" si="892"/>
        <v>688.43220359999998</v>
      </c>
      <c r="BB400" s="26">
        <f t="shared" si="942"/>
        <v>1</v>
      </c>
      <c r="BC400" s="23">
        <f t="shared" si="943"/>
        <v>-1.7451462981177723E-2</v>
      </c>
      <c r="BD400" s="27">
        <f t="shared" si="944"/>
        <v>96.964511478463635</v>
      </c>
      <c r="BE400" s="27">
        <f t="shared" ca="1" si="848"/>
        <v>-0.14361870825917755</v>
      </c>
      <c r="BF400" s="43">
        <f t="shared" ca="1" si="849"/>
        <v>-0.14361870825917755</v>
      </c>
      <c r="BG400" s="25">
        <f t="shared" si="893"/>
        <v>675.59336050000002</v>
      </c>
      <c r="BH400" s="26">
        <f t="shared" si="945"/>
        <v>1</v>
      </c>
      <c r="BI400" s="23">
        <f t="shared" si="946"/>
        <v>-1.7451462981177723E-2</v>
      </c>
      <c r="BJ400" s="27">
        <f t="shared" si="947"/>
        <v>118.34332097700386</v>
      </c>
      <c r="BK400" s="27">
        <f t="shared" ca="1" si="850"/>
        <v>-4.0299764853382158E-2</v>
      </c>
      <c r="BL400" s="43">
        <f t="shared" ca="1" si="851"/>
        <v>-4.0299764853382158E-2</v>
      </c>
      <c r="BM400" s="25">
        <f t="shared" si="894"/>
        <v>677.83164148333333</v>
      </c>
      <c r="BN400" s="26">
        <f t="shared" si="948"/>
        <v>0</v>
      </c>
      <c r="BO400" s="23">
        <f t="shared" si="949"/>
        <v>8.1191128816875402E-3</v>
      </c>
      <c r="BP400" s="27">
        <f t="shared" si="950"/>
        <v>34.954579589039447</v>
      </c>
      <c r="BQ400" s="27">
        <f t="shared" ca="1" si="852"/>
        <v>-0.28668795242533673</v>
      </c>
      <c r="BR400" s="43">
        <f t="shared" ca="1" si="853"/>
        <v>-0.28668795242533673</v>
      </c>
      <c r="BS400" s="25">
        <f t="shared" si="895"/>
        <v>675.59336050000002</v>
      </c>
      <c r="BT400" s="34">
        <f t="shared" si="951"/>
        <v>0.75</v>
      </c>
      <c r="BU400" s="23">
        <f t="shared" si="952"/>
        <v>-1.1058819015461407E-2</v>
      </c>
      <c r="BV400" s="27">
        <f t="shared" si="953"/>
        <v>94.261033974022951</v>
      </c>
      <c r="BW400" s="27">
        <f t="shared" ca="1" si="854"/>
        <v>-5.3362985761791548E-2</v>
      </c>
      <c r="BX400" s="43">
        <f t="shared" ca="1" si="855"/>
        <v>-5.3362985761791548E-2</v>
      </c>
      <c r="BY400" s="25">
        <f t="shared" si="896"/>
        <v>701.51357284999995</v>
      </c>
      <c r="BZ400" s="50">
        <f t="shared" si="897"/>
        <v>0</v>
      </c>
      <c r="CA400" s="23">
        <f t="shared" si="954"/>
        <v>8.1191128816875402E-3</v>
      </c>
      <c r="CB400" s="27">
        <f t="shared" si="955"/>
        <v>140.24319555268696</v>
      </c>
      <c r="CC400" s="27">
        <f t="shared" ca="1" si="856"/>
        <v>-1.5323810237558133E-2</v>
      </c>
      <c r="CD400" s="43">
        <f t="shared" ca="1" si="857"/>
        <v>-1.5323810237558133E-2</v>
      </c>
      <c r="CE400" s="25">
        <f t="shared" si="898"/>
        <v>688.43220359999998</v>
      </c>
      <c r="CF400" s="34">
        <f t="shared" si="899"/>
        <v>1</v>
      </c>
      <c r="CG400" s="23">
        <f t="shared" si="956"/>
        <v>-1.7451462981177723E-2</v>
      </c>
      <c r="CH400" s="27">
        <f t="shared" si="957"/>
        <v>101.71757220493357</v>
      </c>
      <c r="CI400" s="27">
        <f t="shared" ca="1" si="858"/>
        <v>-4.0299764853382047E-2</v>
      </c>
      <c r="CJ400" s="43">
        <f t="shared" ca="1" si="859"/>
        <v>-4.0299764853382047E-2</v>
      </c>
      <c r="CK400" s="25">
        <f t="shared" si="900"/>
        <v>675.59336050000002</v>
      </c>
      <c r="CL400" s="34">
        <f t="shared" si="901"/>
        <v>1</v>
      </c>
      <c r="CM400" s="23">
        <f t="shared" si="958"/>
        <v>-1.7451462981177723E-2</v>
      </c>
      <c r="CN400" s="27">
        <f t="shared" si="959"/>
        <v>102.44853922265399</v>
      </c>
      <c r="CO400" s="27">
        <f t="shared" ca="1" si="860"/>
        <v>-5.0467168194668122E-2</v>
      </c>
      <c r="CP400" s="43">
        <f t="shared" ca="1" si="861"/>
        <v>-5.0467168194668122E-2</v>
      </c>
      <c r="CQ400" s="25">
        <f t="shared" si="902"/>
        <v>634.03687688500008</v>
      </c>
      <c r="CR400" s="34">
        <f t="shared" si="903"/>
        <v>1</v>
      </c>
      <c r="CS400" s="23">
        <f t="shared" si="960"/>
        <v>-1.7451462981177723E-2</v>
      </c>
      <c r="CT400" s="27">
        <f t="shared" si="961"/>
        <v>92.401258222311171</v>
      </c>
      <c r="CU400" s="27">
        <f t="shared" ca="1" si="862"/>
        <v>-4.0299764853382158E-2</v>
      </c>
      <c r="CV400" s="43">
        <f t="shared" ca="1" si="863"/>
        <v>-4.0299764853382158E-2</v>
      </c>
      <c r="CW400" s="25">
        <f t="shared" si="904"/>
        <v>675.59336050000002</v>
      </c>
      <c r="CX400" s="34">
        <f t="shared" si="962"/>
        <v>0.75</v>
      </c>
      <c r="CY400" s="23">
        <f t="shared" si="963"/>
        <v>-1.1058819015461407E-2</v>
      </c>
      <c r="CZ400" s="27">
        <f t="shared" si="964"/>
        <v>116.16390321704115</v>
      </c>
      <c r="DA400" s="27">
        <f t="shared" ca="1" si="864"/>
        <v>-3.4055776199426124E-2</v>
      </c>
      <c r="DB400" s="43">
        <f t="shared" ca="1" si="865"/>
        <v>-3.4055776199426124E-2</v>
      </c>
      <c r="DC400" s="25">
        <f t="shared" si="905"/>
        <v>675.59336050000002</v>
      </c>
      <c r="DD400" s="34">
        <f t="shared" si="906"/>
        <v>0.70833333333333326</v>
      </c>
      <c r="DE400" s="23">
        <f t="shared" si="965"/>
        <v>-1.0348525241492927E-2</v>
      </c>
      <c r="DF400" s="27">
        <f t="shared" si="966"/>
        <v>139.12883721459855</v>
      </c>
      <c r="DG400" s="27">
        <f t="shared" ca="1" si="829"/>
        <v>-3.0776505677652666E-2</v>
      </c>
      <c r="DH400" s="43">
        <f t="shared" ca="1" si="830"/>
        <v>-3.0776505677652666E-2</v>
      </c>
      <c r="DI400" s="25">
        <f t="shared" si="907"/>
        <v>701.51357284999995</v>
      </c>
      <c r="DJ400" s="26">
        <f t="shared" si="908"/>
        <v>0</v>
      </c>
      <c r="DK400" s="23">
        <f t="shared" si="967"/>
        <v>8.1191128816875402E-3</v>
      </c>
      <c r="DL400" s="27">
        <f t="shared" si="968"/>
        <v>301.9540682782328</v>
      </c>
      <c r="DM400" s="27">
        <f t="shared" ca="1" si="866"/>
        <v>-1.5323810237558355E-2</v>
      </c>
      <c r="DN400" s="43">
        <f t="shared" ca="1" si="867"/>
        <v>-1.5323810237558355E-2</v>
      </c>
      <c r="DO400" s="25">
        <f t="shared" si="909"/>
        <v>688.43220359999998</v>
      </c>
      <c r="DP400" s="26">
        <f t="shared" si="910"/>
        <v>1</v>
      </c>
      <c r="DQ400" s="23">
        <f t="shared" si="969"/>
        <v>-1.7451462981177723E-2</v>
      </c>
      <c r="DR400" s="27">
        <f t="shared" si="970"/>
        <v>225.05897609583835</v>
      </c>
      <c r="DS400" s="27">
        <f t="shared" ca="1" si="868"/>
        <v>-6.4064769321973025E-2</v>
      </c>
      <c r="DT400" s="43">
        <f t="shared" ca="1" si="869"/>
        <v>-6.4064769321973025E-2</v>
      </c>
      <c r="DU400" s="25">
        <f t="shared" si="911"/>
        <v>675.59336050000002</v>
      </c>
      <c r="DV400" s="26">
        <f t="shared" si="912"/>
        <v>1</v>
      </c>
      <c r="DW400" s="23">
        <f t="shared" si="971"/>
        <v>-1.7451462981177723E-2</v>
      </c>
      <c r="DX400" s="27">
        <f t="shared" si="972"/>
        <v>111.80762759395849</v>
      </c>
      <c r="DY400" s="27">
        <f t="shared" ca="1" si="870"/>
        <v>-0.129137499795419</v>
      </c>
      <c r="DZ400" s="43">
        <f t="shared" ca="1" si="871"/>
        <v>-0.129137499795419</v>
      </c>
      <c r="EA400" s="25">
        <f t="shared" si="913"/>
        <v>675.59336050000002</v>
      </c>
      <c r="EB400" s="34">
        <f t="shared" si="973"/>
        <v>0.66666666666666663</v>
      </c>
      <c r="EC400" s="23">
        <f t="shared" si="974"/>
        <v>-8.9279376935559682E-3</v>
      </c>
      <c r="ED400" s="27">
        <f t="shared" si="975"/>
        <v>210.39114389134323</v>
      </c>
      <c r="EE400" s="27">
        <f t="shared" ca="1" si="872"/>
        <v>-3.1974446648107446E-2</v>
      </c>
      <c r="EF400" s="43">
        <f t="shared" ca="1" si="873"/>
        <v>-3.1974446648107446E-2</v>
      </c>
      <c r="EG400" s="25">
        <f t="shared" si="914"/>
        <v>701.51357284999995</v>
      </c>
      <c r="EH400" s="26">
        <f t="shared" si="976"/>
        <v>0</v>
      </c>
      <c r="EI400" s="23">
        <f t="shared" si="977"/>
        <v>8.1191128816875402E-3</v>
      </c>
      <c r="EJ400" s="27">
        <f t="shared" si="978"/>
        <v>278.48730035156183</v>
      </c>
      <c r="EK400" s="27">
        <f t="shared" ca="1" si="874"/>
        <v>-1.5323810237558244E-2</v>
      </c>
      <c r="EL400" s="43">
        <f t="shared" ca="1" si="875"/>
        <v>-1.5323810237558244E-2</v>
      </c>
      <c r="EM400" s="25">
        <f t="shared" si="915"/>
        <v>688.43220359999998</v>
      </c>
      <c r="EN400" s="26">
        <f t="shared" si="979"/>
        <v>1</v>
      </c>
      <c r="EO400" s="23">
        <f t="shared" si="980"/>
        <v>-1.7451462981177723E-2</v>
      </c>
      <c r="EP400" s="27">
        <f t="shared" si="981"/>
        <v>150.97553233285583</v>
      </c>
      <c r="EQ400" s="27">
        <f t="shared" ca="1" si="876"/>
        <v>-6.4064769321973136E-2</v>
      </c>
      <c r="ER400" s="43">
        <f t="shared" ca="1" si="877"/>
        <v>-6.4064769321973136E-2</v>
      </c>
      <c r="ES400" s="25">
        <f t="shared" si="916"/>
        <v>675.59336050000002</v>
      </c>
      <c r="ET400" s="26">
        <f t="shared" si="982"/>
        <v>1</v>
      </c>
      <c r="EU400" s="23">
        <f t="shared" si="983"/>
        <v>-1.7451462981177723E-2</v>
      </c>
      <c r="EV400" s="27">
        <f t="shared" si="984"/>
        <v>75.670786635421052</v>
      </c>
      <c r="EW400" s="27">
        <f t="shared" ca="1" si="878"/>
        <v>-0.29207816550574039</v>
      </c>
      <c r="EX400" s="43">
        <f t="shared" ca="1" si="879"/>
        <v>-0.29207816550574039</v>
      </c>
      <c r="EY400" s="25">
        <f t="shared" si="917"/>
        <v>675.59336050000002</v>
      </c>
      <c r="EZ400" s="34">
        <f t="shared" si="985"/>
        <v>0.66666666666666663</v>
      </c>
      <c r="FA400" s="23">
        <f t="shared" si="986"/>
        <v>-8.9279376935559682E-3</v>
      </c>
      <c r="FB400" s="27">
        <f t="shared" si="987"/>
        <v>159.00344519739104</v>
      </c>
      <c r="FC400" s="27">
        <f t="shared" ca="1" si="880"/>
        <v>-3.1974446648107446E-2</v>
      </c>
      <c r="FD400" s="43">
        <f t="shared" ca="1" si="881"/>
        <v>-3.1974446648107446E-2</v>
      </c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25">
        <f t="shared" si="918"/>
        <v>675.59336050000002</v>
      </c>
      <c r="FT400" s="26">
        <f t="shared" si="988"/>
        <v>1</v>
      </c>
      <c r="FU400" s="23">
        <f t="shared" si="989"/>
        <v>-1.7451462981177723E-2</v>
      </c>
      <c r="FV400" s="27">
        <f t="shared" si="990"/>
        <v>5.6598662276302081</v>
      </c>
      <c r="FW400" s="27">
        <f t="shared" ca="1" si="882"/>
        <v>-0.55745608107178724</v>
      </c>
      <c r="FX400" s="43">
        <f t="shared" ca="1" si="883"/>
        <v>-0.55745608107178724</v>
      </c>
      <c r="FY400" s="25">
        <f t="shared" si="919"/>
        <v>675.59336050000002</v>
      </c>
      <c r="FZ400" s="26">
        <f t="shared" si="991"/>
        <v>0</v>
      </c>
      <c r="GA400" s="23">
        <f t="shared" si="992"/>
        <v>8.1191128816875402E-3</v>
      </c>
      <c r="GB400" s="27">
        <f t="shared" si="993"/>
        <v>94.044364542849138</v>
      </c>
      <c r="GC400" s="27">
        <f t="shared" ca="1" si="884"/>
        <v>-7.779423815726727E-2</v>
      </c>
      <c r="GD400" s="43">
        <f t="shared" ca="1" si="885"/>
        <v>-7.779423815726727E-2</v>
      </c>
      <c r="GE400" s="47"/>
      <c r="GF400" s="47"/>
    </row>
    <row r="401" spans="1:188" x14ac:dyDescent="0.2">
      <c r="A401" s="30">
        <v>36860</v>
      </c>
      <c r="B401" s="34">
        <v>670.61043440000003</v>
      </c>
      <c r="C401" s="23">
        <v>8.141982319412211E-3</v>
      </c>
      <c r="D401" s="24">
        <f t="shared" si="831"/>
        <v>-3.5562590182384168E-2</v>
      </c>
      <c r="E401" s="25" t="e">
        <f>#N/A</f>
        <v>#N/A</v>
      </c>
      <c r="F401" s="26">
        <v>1</v>
      </c>
      <c r="G401" s="23">
        <f t="shared" si="920"/>
        <v>-3.5562590182384168E-2</v>
      </c>
      <c r="H401" s="27">
        <f t="shared" si="921"/>
        <v>197.74013936368965</v>
      </c>
      <c r="I401" s="27">
        <f t="shared" ca="1" si="832"/>
        <v>-7.4429191013838936E-2</v>
      </c>
      <c r="J401" s="43">
        <f t="shared" ca="1" si="833"/>
        <v>-7.4429191013838936E-2</v>
      </c>
      <c r="K401" s="25" t="e">
        <f>#N/A</f>
        <v>#N/A</v>
      </c>
      <c r="L401" s="26">
        <v>0</v>
      </c>
      <c r="M401" s="23">
        <f t="shared" si="922"/>
        <v>8.141982319412211E-3</v>
      </c>
      <c r="N401" s="27">
        <f t="shared" si="923"/>
        <v>22.118261780034331</v>
      </c>
      <c r="O401" s="27">
        <f t="shared" ca="1" si="834"/>
        <v>0</v>
      </c>
      <c r="P401" s="43">
        <f t="shared" ca="1" si="835"/>
        <v>0</v>
      </c>
      <c r="Q401" s="25">
        <f t="shared" si="886"/>
        <v>671.35398315999987</v>
      </c>
      <c r="R401" s="26">
        <f t="shared" si="924"/>
        <v>1</v>
      </c>
      <c r="S401" s="23">
        <f t="shared" si="925"/>
        <v>-3.5562590182384168E-2</v>
      </c>
      <c r="T401" s="27">
        <f t="shared" si="926"/>
        <v>100.05163747300294</v>
      </c>
      <c r="U401" s="27">
        <f t="shared" ca="1" si="836"/>
        <v>-0.19332956999973838</v>
      </c>
      <c r="V401" s="43">
        <f t="shared" ca="1" si="837"/>
        <v>-0.19332956999973838</v>
      </c>
      <c r="W401" s="25">
        <f t="shared" si="887"/>
        <v>682.97445295</v>
      </c>
      <c r="X401" s="26">
        <f t="shared" si="927"/>
        <v>0</v>
      </c>
      <c r="Y401" s="23">
        <f t="shared" si="928"/>
        <v>8.141982319412211E-3</v>
      </c>
      <c r="Z401" s="27">
        <f t="shared" si="929"/>
        <v>336.21745718163368</v>
      </c>
      <c r="AA401" s="27">
        <f t="shared" ca="1" si="838"/>
        <v>-7.3065941101662091E-3</v>
      </c>
      <c r="AB401" s="43">
        <f t="shared" ca="1" si="839"/>
        <v>-7.3065941101662091E-3</v>
      </c>
      <c r="AC401" s="25">
        <f t="shared" si="888"/>
        <v>691.47019616000011</v>
      </c>
      <c r="AD401" s="26">
        <f t="shared" si="930"/>
        <v>1</v>
      </c>
      <c r="AE401" s="23">
        <f t="shared" si="931"/>
        <v>-3.5562590182384168E-2</v>
      </c>
      <c r="AF401" s="27">
        <f t="shared" si="932"/>
        <v>267.5478484116465</v>
      </c>
      <c r="AG401" s="27">
        <f t="shared" ca="1" si="840"/>
        <v>-7.4429191013838936E-2</v>
      </c>
      <c r="AH401" s="43">
        <f t="shared" ca="1" si="841"/>
        <v>-7.4429191013838936E-2</v>
      </c>
      <c r="AI401" s="25">
        <f t="shared" si="889"/>
        <v>671.35398315999987</v>
      </c>
      <c r="AJ401" s="26">
        <f t="shared" si="933"/>
        <v>1</v>
      </c>
      <c r="AK401" s="23">
        <f t="shared" si="934"/>
        <v>-3.5562590182384168E-2</v>
      </c>
      <c r="AL401" s="27">
        <f t="shared" si="935"/>
        <v>100.05163747300294</v>
      </c>
      <c r="AM401" s="27">
        <f t="shared" ca="1" si="842"/>
        <v>-0.19332956999973838</v>
      </c>
      <c r="AN401" s="43">
        <f t="shared" ca="1" si="843"/>
        <v>-0.19332956999973838</v>
      </c>
      <c r="AO401" s="25">
        <f t="shared" si="890"/>
        <v>671.35398315999987</v>
      </c>
      <c r="AP401" s="34">
        <f t="shared" si="936"/>
        <v>0.66666666666666663</v>
      </c>
      <c r="AQ401" s="23">
        <f t="shared" si="937"/>
        <v>-2.0994399348452042E-2</v>
      </c>
      <c r="AR401" s="27">
        <f t="shared" si="938"/>
        <v>225.40137905705186</v>
      </c>
      <c r="AS401" s="27">
        <f t="shared" ca="1" si="844"/>
        <v>-5.2297561694683359E-2</v>
      </c>
      <c r="AT401" s="43">
        <f t="shared" ca="1" si="845"/>
        <v>-5.2297561694683359E-2</v>
      </c>
      <c r="AU401" s="25">
        <f t="shared" si="891"/>
        <v>691.47019616000011</v>
      </c>
      <c r="AV401" s="26">
        <f t="shared" si="939"/>
        <v>1</v>
      </c>
      <c r="AW401" s="23">
        <f t="shared" si="940"/>
        <v>-3.5562590182384168E-2</v>
      </c>
      <c r="AX401" s="27">
        <f t="shared" si="941"/>
        <v>148.18544849799534</v>
      </c>
      <c r="AY401" s="27">
        <f t="shared" ca="1" si="846"/>
        <v>-7.4429191013838825E-2</v>
      </c>
      <c r="AZ401" s="43">
        <f t="shared" ca="1" si="847"/>
        <v>-7.4429191013838825E-2</v>
      </c>
      <c r="BA401" s="25">
        <f t="shared" si="892"/>
        <v>691.47019616000011</v>
      </c>
      <c r="BB401" s="26">
        <f t="shared" si="942"/>
        <v>1</v>
      </c>
      <c r="BC401" s="23">
        <f t="shared" si="943"/>
        <v>-3.5562590182384168E-2</v>
      </c>
      <c r="BD401" s="27">
        <f t="shared" si="944"/>
        <v>93.516202294519942</v>
      </c>
      <c r="BE401" s="27">
        <f t="shared" ca="1" si="848"/>
        <v>-0.17407384517721725</v>
      </c>
      <c r="BF401" s="43">
        <f t="shared" ca="1" si="849"/>
        <v>-0.17407384517721725</v>
      </c>
      <c r="BG401" s="25">
        <f t="shared" si="893"/>
        <v>671.35398315999987</v>
      </c>
      <c r="BH401" s="26">
        <f t="shared" si="945"/>
        <v>1</v>
      </c>
      <c r="BI401" s="23">
        <f t="shared" si="946"/>
        <v>-3.5562590182384168E-2</v>
      </c>
      <c r="BJ401" s="27">
        <f t="shared" si="947"/>
        <v>114.13472595227633</v>
      </c>
      <c r="BK401" s="27">
        <f t="shared" ca="1" si="850"/>
        <v>-7.4429191013838936E-2</v>
      </c>
      <c r="BL401" s="43">
        <f t="shared" ca="1" si="851"/>
        <v>-7.4429191013838936E-2</v>
      </c>
      <c r="BM401" s="25">
        <f t="shared" si="894"/>
        <v>685.46190873333342</v>
      </c>
      <c r="BN401" s="26">
        <f t="shared" si="948"/>
        <v>1</v>
      </c>
      <c r="BO401" s="23">
        <f t="shared" si="949"/>
        <v>-3.5562590182384168E-2</v>
      </c>
      <c r="BP401" s="27">
        <f t="shared" si="950"/>
        <v>33.711504200116906</v>
      </c>
      <c r="BQ401" s="27">
        <f t="shared" ca="1" si="852"/>
        <v>-0.31205517644539182</v>
      </c>
      <c r="BR401" s="43">
        <f t="shared" ca="1" si="853"/>
        <v>-0.31205517644539182</v>
      </c>
      <c r="BS401" s="25">
        <f t="shared" si="895"/>
        <v>671.35398315999987</v>
      </c>
      <c r="BT401" s="34">
        <f t="shared" si="951"/>
        <v>1</v>
      </c>
      <c r="BU401" s="23">
        <f t="shared" si="952"/>
        <v>-3.5562590182384168E-2</v>
      </c>
      <c r="BV401" s="27">
        <f t="shared" si="953"/>
        <v>90.908867452636983</v>
      </c>
      <c r="BW401" s="27">
        <f t="shared" ca="1" si="854"/>
        <v>-8.7027849950620739E-2</v>
      </c>
      <c r="BX401" s="43">
        <f t="shared" ca="1" si="855"/>
        <v>-8.7027849950620739E-2</v>
      </c>
      <c r="BY401" s="25">
        <f t="shared" si="896"/>
        <v>682.97445295</v>
      </c>
      <c r="BZ401" s="50">
        <f t="shared" si="897"/>
        <v>0</v>
      </c>
      <c r="CA401" s="23">
        <f t="shared" si="954"/>
        <v>8.141982319412211E-3</v>
      </c>
      <c r="CB401" s="27">
        <f t="shared" si="955"/>
        <v>141.3850531712948</v>
      </c>
      <c r="CC401" s="27">
        <f t="shared" ca="1" si="856"/>
        <v>-7.3065941101660981E-3</v>
      </c>
      <c r="CD401" s="43">
        <f t="shared" ca="1" si="857"/>
        <v>-7.3065941101660981E-3</v>
      </c>
      <c r="CE401" s="25">
        <f t="shared" si="898"/>
        <v>691.47019616000011</v>
      </c>
      <c r="CF401" s="34">
        <f t="shared" si="899"/>
        <v>1</v>
      </c>
      <c r="CG401" s="23">
        <f t="shared" si="956"/>
        <v>-3.5562590182384168E-2</v>
      </c>
      <c r="CH401" s="27">
        <f t="shared" si="957"/>
        <v>98.100231870262448</v>
      </c>
      <c r="CI401" s="27">
        <f t="shared" ca="1" si="858"/>
        <v>-7.4429191013838936E-2</v>
      </c>
      <c r="CJ401" s="43">
        <f t="shared" ca="1" si="859"/>
        <v>-7.4429191013838936E-2</v>
      </c>
      <c r="CK401" s="25">
        <f t="shared" si="900"/>
        <v>671.35398315999987</v>
      </c>
      <c r="CL401" s="34">
        <f t="shared" si="901"/>
        <v>1</v>
      </c>
      <c r="CM401" s="23">
        <f t="shared" si="958"/>
        <v>-3.5562590182384168E-2</v>
      </c>
      <c r="CN401" s="27">
        <f t="shared" si="959"/>
        <v>98.805203807494834</v>
      </c>
      <c r="CO401" s="27">
        <f t="shared" ca="1" si="860"/>
        <v>-8.4235015156879922E-2</v>
      </c>
      <c r="CP401" s="43">
        <f t="shared" ca="1" si="861"/>
        <v>-8.4235015156879922E-2</v>
      </c>
      <c r="CQ401" s="25">
        <f t="shared" si="902"/>
        <v>641.23395373999995</v>
      </c>
      <c r="CR401" s="34">
        <f t="shared" si="903"/>
        <v>1</v>
      </c>
      <c r="CS401" s="23">
        <f t="shared" si="960"/>
        <v>-3.5562590182384168E-2</v>
      </c>
      <c r="CT401" s="27">
        <f t="shared" si="961"/>
        <v>89.115230143814458</v>
      </c>
      <c r="CU401" s="27">
        <f t="shared" ca="1" si="862"/>
        <v>-7.4429191013839047E-2</v>
      </c>
      <c r="CV401" s="43">
        <f t="shared" ca="1" si="863"/>
        <v>-7.4429191013839047E-2</v>
      </c>
      <c r="CW401" s="25">
        <f t="shared" si="904"/>
        <v>671.35398315999987</v>
      </c>
      <c r="CX401" s="34">
        <f t="shared" si="962"/>
        <v>0.75</v>
      </c>
      <c r="CY401" s="23">
        <f t="shared" si="963"/>
        <v>-2.4636447056935074E-2</v>
      </c>
      <c r="CZ401" s="27">
        <f t="shared" si="964"/>
        <v>113.30203736550759</v>
      </c>
      <c r="DA401" s="27">
        <f t="shared" ca="1" si="864"/>
        <v>-5.7853209929041305E-2</v>
      </c>
      <c r="DB401" s="43">
        <f t="shared" ca="1" si="865"/>
        <v>-5.7853209929041305E-2</v>
      </c>
      <c r="DC401" s="25">
        <f t="shared" si="905"/>
        <v>671.35398315999987</v>
      </c>
      <c r="DD401" s="34">
        <f t="shared" si="906"/>
        <v>0.83333333333333326</v>
      </c>
      <c r="DE401" s="23">
        <f t="shared" si="965"/>
        <v>-2.7064478862590429E-2</v>
      </c>
      <c r="DF401" s="27">
        <f t="shared" si="966"/>
        <v>135.36338774062725</v>
      </c>
      <c r="DG401" s="27">
        <f t="shared" ca="1" si="829"/>
        <v>-5.7008034452865952E-2</v>
      </c>
      <c r="DH401" s="43">
        <f t="shared" ca="1" si="830"/>
        <v>-5.7008034452865952E-2</v>
      </c>
      <c r="DI401" s="25">
        <f t="shared" si="907"/>
        <v>682.97445295</v>
      </c>
      <c r="DJ401" s="26">
        <f t="shared" si="908"/>
        <v>0</v>
      </c>
      <c r="DK401" s="23">
        <f t="shared" si="967"/>
        <v>8.141982319412211E-3</v>
      </c>
      <c r="DL401" s="27">
        <f t="shared" si="968"/>
        <v>304.41257296342877</v>
      </c>
      <c r="DM401" s="27">
        <f t="shared" ca="1" si="866"/>
        <v>-7.3065941101663201E-3</v>
      </c>
      <c r="DN401" s="43">
        <f t="shared" ca="1" si="867"/>
        <v>-7.3065941101663201E-3</v>
      </c>
      <c r="DO401" s="25">
        <f t="shared" si="909"/>
        <v>691.47019616000011</v>
      </c>
      <c r="DP401" s="26">
        <f t="shared" si="910"/>
        <v>1</v>
      </c>
      <c r="DQ401" s="23">
        <f t="shared" si="969"/>
        <v>-3.5562590182384168E-2</v>
      </c>
      <c r="DR401" s="27">
        <f t="shared" si="970"/>
        <v>217.05529596207506</v>
      </c>
      <c r="DS401" s="27">
        <f t="shared" ca="1" si="868"/>
        <v>-9.7349050367830814E-2</v>
      </c>
      <c r="DT401" s="43">
        <f t="shared" ca="1" si="869"/>
        <v>-9.7349050367830814E-2</v>
      </c>
      <c r="DU401" s="25">
        <f t="shared" si="911"/>
        <v>671.35398315999987</v>
      </c>
      <c r="DV401" s="26">
        <f t="shared" si="912"/>
        <v>1</v>
      </c>
      <c r="DW401" s="23">
        <f t="shared" si="971"/>
        <v>-3.5562590182384168E-2</v>
      </c>
      <c r="DX401" s="27">
        <f t="shared" si="972"/>
        <v>107.83145875456991</v>
      </c>
      <c r="DY401" s="27">
        <f t="shared" ca="1" si="870"/>
        <v>-0.16010762599540096</v>
      </c>
      <c r="DZ401" s="43">
        <f t="shared" ca="1" si="871"/>
        <v>-0.16010762599540096</v>
      </c>
      <c r="EA401" s="25">
        <f t="shared" si="913"/>
        <v>671.35398315999987</v>
      </c>
      <c r="EB401" s="34">
        <f t="shared" si="973"/>
        <v>0.66666666666666663</v>
      </c>
      <c r="EC401" s="23">
        <f t="shared" si="974"/>
        <v>-2.0994399348452042E-2</v>
      </c>
      <c r="ED401" s="27">
        <f t="shared" si="975"/>
        <v>205.97410819711072</v>
      </c>
      <c r="EE401" s="27">
        <f t="shared" ca="1" si="872"/>
        <v>-5.229756169468347E-2</v>
      </c>
      <c r="EF401" s="43">
        <f t="shared" ca="1" si="873"/>
        <v>-5.229756169468347E-2</v>
      </c>
      <c r="EG401" s="25">
        <f t="shared" si="914"/>
        <v>682.97445295</v>
      </c>
      <c r="EH401" s="26">
        <f t="shared" si="976"/>
        <v>0</v>
      </c>
      <c r="EI401" s="23">
        <f t="shared" si="977"/>
        <v>8.141982319412211E-3</v>
      </c>
      <c r="EJ401" s="27">
        <f t="shared" si="978"/>
        <v>280.75473902720506</v>
      </c>
      <c r="EK401" s="27">
        <f t="shared" ca="1" si="874"/>
        <v>-7.3065941101663201E-3</v>
      </c>
      <c r="EL401" s="43">
        <f t="shared" ca="1" si="875"/>
        <v>-7.3065941101663201E-3</v>
      </c>
      <c r="EM401" s="25">
        <f t="shared" si="915"/>
        <v>691.47019616000011</v>
      </c>
      <c r="EN401" s="26">
        <f t="shared" si="979"/>
        <v>1</v>
      </c>
      <c r="EO401" s="23">
        <f t="shared" si="980"/>
        <v>-3.5562590182384168E-2</v>
      </c>
      <c r="EP401" s="27">
        <f t="shared" si="981"/>
        <v>145.6064513489352</v>
      </c>
      <c r="EQ401" s="27">
        <f t="shared" ca="1" si="876"/>
        <v>-9.7349050367830925E-2</v>
      </c>
      <c r="ER401" s="43">
        <f t="shared" ca="1" si="877"/>
        <v>-9.7349050367830925E-2</v>
      </c>
      <c r="ES401" s="25">
        <f t="shared" si="916"/>
        <v>671.35398315999987</v>
      </c>
      <c r="ET401" s="26">
        <f t="shared" si="982"/>
        <v>0</v>
      </c>
      <c r="EU401" s="23">
        <f t="shared" si="983"/>
        <v>8.141982319412211E-3</v>
      </c>
      <c r="EV401" s="27">
        <f t="shared" si="984"/>
        <v>76.286896842302667</v>
      </c>
      <c r="EW401" s="27">
        <f t="shared" ca="1" si="878"/>
        <v>-0.28631427844576229</v>
      </c>
      <c r="EX401" s="43">
        <f t="shared" ca="1" si="879"/>
        <v>-0.28631427844576229</v>
      </c>
      <c r="EY401" s="25">
        <f t="shared" si="917"/>
        <v>671.35398315999987</v>
      </c>
      <c r="EZ401" s="34">
        <f t="shared" si="985"/>
        <v>0.33333333333333331</v>
      </c>
      <c r="FA401" s="23">
        <f t="shared" si="986"/>
        <v>-6.4262085145199155E-3</v>
      </c>
      <c r="FB401" s="27">
        <f t="shared" si="987"/>
        <v>157.98165590402556</v>
      </c>
      <c r="FC401" s="27">
        <f t="shared" ca="1" si="880"/>
        <v>-3.8195180701330322E-2</v>
      </c>
      <c r="FD401" s="43">
        <f t="shared" ca="1" si="881"/>
        <v>-3.8195180701330322E-2</v>
      </c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25">
        <f t="shared" si="918"/>
        <v>671.35398315999987</v>
      </c>
      <c r="FT401" s="26">
        <f t="shared" si="988"/>
        <v>1</v>
      </c>
      <c r="FU401" s="23">
        <f t="shared" si="989"/>
        <v>-3.5562590182384168E-2</v>
      </c>
      <c r="FV401" s="27">
        <f t="shared" si="990"/>
        <v>5.4585867244898783</v>
      </c>
      <c r="FW401" s="27">
        <f t="shared" ca="1" si="882"/>
        <v>-0.57319408909833747</v>
      </c>
      <c r="FX401" s="43">
        <f t="shared" ca="1" si="883"/>
        <v>-0.57319408909833747</v>
      </c>
      <c r="FY401" s="25">
        <f t="shared" si="919"/>
        <v>671.35398315999987</v>
      </c>
      <c r="FZ401" s="26">
        <f t="shared" si="991"/>
        <v>0</v>
      </c>
      <c r="GA401" s="23">
        <f t="shared" si="992"/>
        <v>8.141982319412211E-3</v>
      </c>
      <c r="GB401" s="27">
        <f t="shared" si="993"/>
        <v>94.810072096197374</v>
      </c>
      <c r="GC401" s="27">
        <f t="shared" ca="1" si="884"/>
        <v>-7.0285655149483595E-2</v>
      </c>
      <c r="GD401" s="43">
        <f t="shared" ca="1" si="885"/>
        <v>-7.0285655149483595E-2</v>
      </c>
      <c r="GE401" s="47"/>
      <c r="GF401" s="47"/>
    </row>
    <row r="402" spans="1:188" x14ac:dyDescent="0.2">
      <c r="A402" s="30">
        <v>36891</v>
      </c>
      <c r="B402" s="34">
        <v>716.9103877</v>
      </c>
      <c r="C402" s="23">
        <v>8.1267366616946113E-3</v>
      </c>
      <c r="D402" s="24">
        <f t="shared" si="831"/>
        <v>6.9041504463653203E-2</v>
      </c>
      <c r="E402" s="25" t="e">
        <f>#N/A</f>
        <v>#N/A</v>
      </c>
      <c r="F402" s="26">
        <v>1</v>
      </c>
      <c r="G402" s="23">
        <f t="shared" si="920"/>
        <v>6.9041504463653203E-2</v>
      </c>
      <c r="H402" s="27">
        <f t="shared" si="921"/>
        <v>211.39241607821123</v>
      </c>
      <c r="I402" s="27">
        <f t="shared" ca="1" si="832"/>
        <v>-1.052638987379384E-2</v>
      </c>
      <c r="J402" s="43">
        <f t="shared" ca="1" si="833"/>
        <v>-1.052638987379384E-2</v>
      </c>
      <c r="K402" s="25" t="e">
        <f>#N/A</f>
        <v>#N/A</v>
      </c>
      <c r="L402" s="26">
        <v>0</v>
      </c>
      <c r="M402" s="23">
        <f t="shared" si="922"/>
        <v>8.1267366616946113E-3</v>
      </c>
      <c r="N402" s="27">
        <f t="shared" si="923"/>
        <v>22.298011068935093</v>
      </c>
      <c r="O402" s="27">
        <f t="shared" ca="1" si="834"/>
        <v>0</v>
      </c>
      <c r="P402" s="43">
        <f t="shared" ca="1" si="835"/>
        <v>0</v>
      </c>
      <c r="Q402" s="25">
        <f t="shared" si="886"/>
        <v>675.68336980999993</v>
      </c>
      <c r="R402" s="26">
        <f t="shared" si="924"/>
        <v>0</v>
      </c>
      <c r="S402" s="23">
        <f t="shared" si="925"/>
        <v>8.1267366616946113E-3</v>
      </c>
      <c r="T402" s="27">
        <f t="shared" si="926"/>
        <v>100.86473078331737</v>
      </c>
      <c r="U402" s="27">
        <f t="shared" ca="1" si="836"/>
        <v>-0.18677397184235034</v>
      </c>
      <c r="V402" s="43">
        <f t="shared" ca="1" si="837"/>
        <v>-0.18677397184235034</v>
      </c>
      <c r="W402" s="25">
        <f t="shared" si="887"/>
        <v>693.76041105000002</v>
      </c>
      <c r="X402" s="26">
        <f t="shared" si="927"/>
        <v>0</v>
      </c>
      <c r="Y402" s="23">
        <f t="shared" si="928"/>
        <v>8.1267366616946113E-3</v>
      </c>
      <c r="Z402" s="27">
        <f t="shared" si="929"/>
        <v>338.94980791721338</v>
      </c>
      <c r="AA402" s="27">
        <f t="shared" ca="1" si="838"/>
        <v>0</v>
      </c>
      <c r="AB402" s="43">
        <f t="shared" ca="1" si="839"/>
        <v>0</v>
      </c>
      <c r="AC402" s="25">
        <f t="shared" si="888"/>
        <v>703.01702320000004</v>
      </c>
      <c r="AD402" s="26">
        <f t="shared" si="930"/>
        <v>0</v>
      </c>
      <c r="AE402" s="23">
        <f t="shared" si="931"/>
        <v>8.1267366616946113E-3</v>
      </c>
      <c r="AF402" s="27">
        <f t="shared" si="932"/>
        <v>269.72213932009095</v>
      </c>
      <c r="AG402" s="27">
        <f t="shared" ca="1" si="840"/>
        <v>-6.6907320787456759E-2</v>
      </c>
      <c r="AH402" s="43">
        <f t="shared" ca="1" si="841"/>
        <v>-6.6907320787456759E-2</v>
      </c>
      <c r="AI402" s="25">
        <f t="shared" si="889"/>
        <v>675.68336980999993</v>
      </c>
      <c r="AJ402" s="26">
        <f t="shared" si="933"/>
        <v>0</v>
      </c>
      <c r="AK402" s="23">
        <f t="shared" si="934"/>
        <v>8.1267366616946113E-3</v>
      </c>
      <c r="AL402" s="27">
        <f t="shared" si="935"/>
        <v>100.86473078331737</v>
      </c>
      <c r="AM402" s="27">
        <f t="shared" ca="1" si="842"/>
        <v>-0.18677397184235034</v>
      </c>
      <c r="AN402" s="43">
        <f t="shared" ca="1" si="843"/>
        <v>-0.18677397184235034</v>
      </c>
      <c r="AO402" s="25">
        <f t="shared" si="890"/>
        <v>675.68336980999993</v>
      </c>
      <c r="AP402" s="34">
        <f t="shared" si="936"/>
        <v>0</v>
      </c>
      <c r="AQ402" s="23">
        <f t="shared" si="937"/>
        <v>8.1267366616946113E-3</v>
      </c>
      <c r="AR402" s="27">
        <f t="shared" si="938"/>
        <v>227.23315670783131</v>
      </c>
      <c r="AS402" s="27">
        <f t="shared" ca="1" si="844"/>
        <v>-4.4595833544930241E-2</v>
      </c>
      <c r="AT402" s="43">
        <f t="shared" ca="1" si="845"/>
        <v>-4.4595833544930241E-2</v>
      </c>
      <c r="AU402" s="25">
        <f t="shared" si="891"/>
        <v>703.01702320000004</v>
      </c>
      <c r="AV402" s="26">
        <f t="shared" si="939"/>
        <v>0</v>
      </c>
      <c r="AW402" s="23">
        <f t="shared" si="940"/>
        <v>8.1267366616946113E-3</v>
      </c>
      <c r="AX402" s="27">
        <f t="shared" si="941"/>
        <v>149.38971261503366</v>
      </c>
      <c r="AY402" s="27">
        <f t="shared" ca="1" si="846"/>
        <v>-6.6907320787456648E-2</v>
      </c>
      <c r="AZ402" s="43">
        <f t="shared" ca="1" si="847"/>
        <v>-6.6907320787456648E-2</v>
      </c>
      <c r="BA402" s="25">
        <f t="shared" si="892"/>
        <v>703.01702320000004</v>
      </c>
      <c r="BB402" s="26">
        <f t="shared" si="942"/>
        <v>1</v>
      </c>
      <c r="BC402" s="23">
        <f t="shared" si="943"/>
        <v>6.9041504463653203E-2</v>
      </c>
      <c r="BD402" s="27">
        <f t="shared" si="944"/>
        <v>99.97270159266094</v>
      </c>
      <c r="BE402" s="27">
        <f t="shared" ca="1" si="848"/>
        <v>-0.11705066087237215</v>
      </c>
      <c r="BF402" s="43">
        <f t="shared" ca="1" si="849"/>
        <v>-0.11705066087237215</v>
      </c>
      <c r="BG402" s="25">
        <f t="shared" si="893"/>
        <v>675.68336980999993</v>
      </c>
      <c r="BH402" s="26">
        <f t="shared" si="945"/>
        <v>1</v>
      </c>
      <c r="BI402" s="23">
        <f t="shared" si="946"/>
        <v>6.9041504463653203E-2</v>
      </c>
      <c r="BJ402" s="27">
        <f t="shared" si="947"/>
        <v>122.01475914356824</v>
      </c>
      <c r="BK402" s="27">
        <f t="shared" ca="1" si="850"/>
        <v>-1.052638987379384E-2</v>
      </c>
      <c r="BL402" s="43">
        <f t="shared" ca="1" si="851"/>
        <v>-1.052638987379384E-2</v>
      </c>
      <c r="BM402" s="25">
        <f t="shared" si="894"/>
        <v>695.71022808333339</v>
      </c>
      <c r="BN402" s="26">
        <f t="shared" si="948"/>
        <v>1</v>
      </c>
      <c r="BO402" s="23">
        <f t="shared" si="949"/>
        <v>6.9041504463653203E-2</v>
      </c>
      <c r="BP402" s="27">
        <f t="shared" si="950"/>
        <v>36.038997167825741</v>
      </c>
      <c r="BQ402" s="27">
        <f t="shared" ca="1" si="852"/>
        <v>-0.26455843083919928</v>
      </c>
      <c r="BR402" s="43">
        <f t="shared" ca="1" si="853"/>
        <v>-0.26455843083919928</v>
      </c>
      <c r="BS402" s="25">
        <f t="shared" si="895"/>
        <v>675.68336980999993</v>
      </c>
      <c r="BT402" s="34">
        <f t="shared" si="951"/>
        <v>0.75</v>
      </c>
      <c r="BU402" s="23">
        <f t="shared" si="952"/>
        <v>5.3812812513163555E-2</v>
      </c>
      <c r="BV402" s="27">
        <f t="shared" si="953"/>
        <v>95.800929292649784</v>
      </c>
      <c r="BW402" s="27">
        <f t="shared" ca="1" si="854"/>
        <v>-3.7898250810273537E-2</v>
      </c>
      <c r="BX402" s="43">
        <f t="shared" ca="1" si="855"/>
        <v>-3.7898250810273537E-2</v>
      </c>
      <c r="BY402" s="25">
        <f t="shared" si="896"/>
        <v>693.76041105000002</v>
      </c>
      <c r="BZ402" s="50">
        <f t="shared" si="897"/>
        <v>0</v>
      </c>
      <c r="CA402" s="23">
        <f t="shared" si="954"/>
        <v>8.1267366616946113E-3</v>
      </c>
      <c r="CB402" s="27">
        <f t="shared" si="955"/>
        <v>142.53405226631762</v>
      </c>
      <c r="CC402" s="27">
        <f t="shared" ca="1" si="856"/>
        <v>0</v>
      </c>
      <c r="CD402" s="43">
        <f t="shared" ca="1" si="857"/>
        <v>0</v>
      </c>
      <c r="CE402" s="25">
        <f t="shared" si="898"/>
        <v>703.01702320000004</v>
      </c>
      <c r="CF402" s="34">
        <f t="shared" si="899"/>
        <v>0</v>
      </c>
      <c r="CG402" s="23">
        <f t="shared" si="956"/>
        <v>8.1267366616946113E-3</v>
      </c>
      <c r="CH402" s="27">
        <f t="shared" si="957"/>
        <v>98.897466621123257</v>
      </c>
      <c r="CI402" s="27">
        <f t="shared" ca="1" si="858"/>
        <v>-6.6907320787456759E-2</v>
      </c>
      <c r="CJ402" s="43">
        <f t="shared" ca="1" si="859"/>
        <v>-6.6907320787456759E-2</v>
      </c>
      <c r="CK402" s="25">
        <f t="shared" si="900"/>
        <v>675.68336980999993</v>
      </c>
      <c r="CL402" s="34">
        <f t="shared" si="901"/>
        <v>0</v>
      </c>
      <c r="CM402" s="23">
        <f t="shared" si="958"/>
        <v>8.1267366616946113E-3</v>
      </c>
      <c r="CN402" s="27">
        <f t="shared" si="959"/>
        <v>99.608167679643415</v>
      </c>
      <c r="CO402" s="27">
        <f t="shared" ca="1" si="860"/>
        <v>-7.6792834281059097E-2</v>
      </c>
      <c r="CP402" s="43">
        <f t="shared" ca="1" si="861"/>
        <v>-7.6792834281059097E-2</v>
      </c>
      <c r="CQ402" s="25">
        <f t="shared" si="902"/>
        <v>647.87841201499987</v>
      </c>
      <c r="CR402" s="34">
        <f t="shared" si="903"/>
        <v>1</v>
      </c>
      <c r="CS402" s="23">
        <f t="shared" si="960"/>
        <v>6.9041504463653203E-2</v>
      </c>
      <c r="CT402" s="27">
        <f t="shared" si="961"/>
        <v>95.267879703568113</v>
      </c>
      <c r="CU402" s="27">
        <f t="shared" ca="1" si="862"/>
        <v>-1.052638987379384E-2</v>
      </c>
      <c r="CV402" s="43">
        <f t="shared" ca="1" si="863"/>
        <v>-1.052638987379384E-2</v>
      </c>
      <c r="CW402" s="25">
        <f t="shared" si="904"/>
        <v>675.68336980999993</v>
      </c>
      <c r="CX402" s="34">
        <f t="shared" si="962"/>
        <v>0.25</v>
      </c>
      <c r="CY402" s="23">
        <f t="shared" si="963"/>
        <v>2.3355428612184259E-2</v>
      </c>
      <c r="CZ402" s="27">
        <f t="shared" si="964"/>
        <v>115.94825501081273</v>
      </c>
      <c r="DA402" s="27">
        <f t="shared" ca="1" si="864"/>
        <v>-3.5848967831340506E-2</v>
      </c>
      <c r="DB402" s="43">
        <f t="shared" ca="1" si="865"/>
        <v>-3.5848967831340506E-2</v>
      </c>
      <c r="DC402" s="25">
        <f t="shared" si="905"/>
        <v>675.68336980999993</v>
      </c>
      <c r="DD402" s="34">
        <f t="shared" si="906"/>
        <v>0.375</v>
      </c>
      <c r="DE402" s="23">
        <f t="shared" si="965"/>
        <v>2.8431659262347475E-2</v>
      </c>
      <c r="DF402" s="27">
        <f t="shared" si="966"/>
        <v>139.21199345746578</v>
      </c>
      <c r="DG402" s="27">
        <f t="shared" ca="1" si="829"/>
        <v>-3.0197208201298564E-2</v>
      </c>
      <c r="DH402" s="43">
        <f t="shared" ca="1" si="830"/>
        <v>-3.0197208201298564E-2</v>
      </c>
      <c r="DI402" s="25">
        <f t="shared" si="907"/>
        <v>693.76041105000002</v>
      </c>
      <c r="DJ402" s="26">
        <f t="shared" si="908"/>
        <v>0</v>
      </c>
      <c r="DK402" s="23">
        <f t="shared" si="967"/>
        <v>8.1267366616946113E-3</v>
      </c>
      <c r="DL402" s="27">
        <f t="shared" si="968"/>
        <v>306.88645378041144</v>
      </c>
      <c r="DM402" s="27">
        <f t="shared" ca="1" si="866"/>
        <v>0</v>
      </c>
      <c r="DN402" s="43">
        <f t="shared" ca="1" si="867"/>
        <v>0</v>
      </c>
      <c r="DO402" s="25">
        <f t="shared" si="909"/>
        <v>703.01702320000004</v>
      </c>
      <c r="DP402" s="26">
        <f t="shared" si="910"/>
        <v>0</v>
      </c>
      <c r="DQ402" s="23">
        <f t="shared" si="969"/>
        <v>8.1267366616946113E-3</v>
      </c>
      <c r="DR402" s="27">
        <f t="shared" si="970"/>
        <v>218.81924719338502</v>
      </c>
      <c r="DS402" s="27">
        <f t="shared" ca="1" si="868"/>
        <v>-9.0013443802741677E-2</v>
      </c>
      <c r="DT402" s="43">
        <f t="shared" ca="1" si="869"/>
        <v>-9.0013443802741677E-2</v>
      </c>
      <c r="DU402" s="25">
        <f t="shared" si="911"/>
        <v>675.68336980999993</v>
      </c>
      <c r="DV402" s="26">
        <f t="shared" si="912"/>
        <v>0</v>
      </c>
      <c r="DW402" s="23">
        <f t="shared" si="971"/>
        <v>8.1267366616946113E-3</v>
      </c>
      <c r="DX402" s="27">
        <f t="shared" si="972"/>
        <v>108.70777662371468</v>
      </c>
      <c r="DY402" s="27">
        <f t="shared" ca="1" si="870"/>
        <v>-0.15328204184770011</v>
      </c>
      <c r="DZ402" s="43">
        <f t="shared" ca="1" si="871"/>
        <v>-0.15328204184770011</v>
      </c>
      <c r="EA402" s="25">
        <f t="shared" si="913"/>
        <v>675.68336980999993</v>
      </c>
      <c r="EB402" s="34">
        <f t="shared" si="973"/>
        <v>0</v>
      </c>
      <c r="EC402" s="23">
        <f t="shared" si="974"/>
        <v>8.1267366616946113E-3</v>
      </c>
      <c r="ED402" s="27">
        <f t="shared" si="975"/>
        <v>207.64800553355605</v>
      </c>
      <c r="EE402" s="27">
        <f t="shared" ca="1" si="872"/>
        <v>-4.4595833544930241E-2</v>
      </c>
      <c r="EF402" s="43">
        <f t="shared" ca="1" si="873"/>
        <v>-4.4595833544930241E-2</v>
      </c>
      <c r="EG402" s="25">
        <f t="shared" si="914"/>
        <v>693.76041105000002</v>
      </c>
      <c r="EH402" s="26">
        <f t="shared" si="976"/>
        <v>0</v>
      </c>
      <c r="EI402" s="23">
        <f t="shared" si="977"/>
        <v>8.1267366616946113E-3</v>
      </c>
      <c r="EJ402" s="27">
        <f t="shared" si="978"/>
        <v>283.03635885780193</v>
      </c>
      <c r="EK402" s="27">
        <f t="shared" ca="1" si="874"/>
        <v>0</v>
      </c>
      <c r="EL402" s="43">
        <f t="shared" ca="1" si="875"/>
        <v>0</v>
      </c>
      <c r="EM402" s="25">
        <f t="shared" si="915"/>
        <v>703.01702320000004</v>
      </c>
      <c r="EN402" s="26">
        <f t="shared" si="979"/>
        <v>0</v>
      </c>
      <c r="EO402" s="23">
        <f t="shared" si="980"/>
        <v>8.1267366616946113E-3</v>
      </c>
      <c r="EP402" s="27">
        <f t="shared" si="981"/>
        <v>146.78975663529184</v>
      </c>
      <c r="EQ402" s="27">
        <f t="shared" ca="1" si="876"/>
        <v>-9.0013443802741788E-2</v>
      </c>
      <c r="ER402" s="43">
        <f t="shared" ca="1" si="877"/>
        <v>-9.0013443802741788E-2</v>
      </c>
      <c r="ES402" s="25">
        <f t="shared" si="916"/>
        <v>675.68336980999993</v>
      </c>
      <c r="ET402" s="26">
        <f t="shared" si="982"/>
        <v>0</v>
      </c>
      <c r="EU402" s="23">
        <f t="shared" si="983"/>
        <v>8.1267366616946113E-3</v>
      </c>
      <c r="EV402" s="27">
        <f t="shared" si="984"/>
        <v>76.906860363677922</v>
      </c>
      <c r="EW402" s="27">
        <f t="shared" ca="1" si="878"/>
        <v>-0.28051434252747953</v>
      </c>
      <c r="EX402" s="43">
        <f t="shared" ca="1" si="879"/>
        <v>-0.28051434252747953</v>
      </c>
      <c r="EY402" s="25">
        <f t="shared" si="917"/>
        <v>675.68336980999993</v>
      </c>
      <c r="EZ402" s="34">
        <f t="shared" si="985"/>
        <v>0</v>
      </c>
      <c r="FA402" s="23">
        <f t="shared" si="986"/>
        <v>8.1267366616946113E-3</v>
      </c>
      <c r="FB402" s="27">
        <f t="shared" si="987"/>
        <v>159.26553121893602</v>
      </c>
      <c r="FC402" s="27">
        <f t="shared" ca="1" si="880"/>
        <v>-3.0378846214941357E-2</v>
      </c>
      <c r="FD402" s="43">
        <f t="shared" ca="1" si="881"/>
        <v>-3.0378846214941357E-2</v>
      </c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25">
        <f t="shared" si="918"/>
        <v>675.68336980999993</v>
      </c>
      <c r="FT402" s="26">
        <f t="shared" si="988"/>
        <v>0</v>
      </c>
      <c r="FU402" s="23">
        <f t="shared" si="989"/>
        <v>-6.9041504463653203E-2</v>
      </c>
      <c r="FV402" s="27">
        <f t="shared" si="990"/>
        <v>5.0817176847857723</v>
      </c>
      <c r="FW402" s="27">
        <f t="shared" ca="1" si="882"/>
        <v>-0.60266141130096818</v>
      </c>
      <c r="FX402" s="43">
        <f t="shared" ca="1" si="883"/>
        <v>-0.60266141130096818</v>
      </c>
      <c r="FY402" s="25">
        <f t="shared" si="919"/>
        <v>675.68336980999993</v>
      </c>
      <c r="FZ402" s="26">
        <f t="shared" si="991"/>
        <v>0</v>
      </c>
      <c r="GA402" s="23">
        <f t="shared" si="992"/>
        <v>8.1267366616946113E-3</v>
      </c>
      <c r="GB402" s="27">
        <f t="shared" si="993"/>
        <v>95.580568584999455</v>
      </c>
      <c r="GC402" s="27">
        <f t="shared" ca="1" si="884"/>
        <v>-6.2730111498283447E-2</v>
      </c>
      <c r="GD402" s="43">
        <f t="shared" ca="1" si="885"/>
        <v>-6.2730111498283447E-2</v>
      </c>
      <c r="GE402" s="47"/>
      <c r="GF402" s="47"/>
    </row>
    <row r="403" spans="1:188" x14ac:dyDescent="0.2">
      <c r="A403" s="30">
        <v>36922</v>
      </c>
      <c r="B403" s="34">
        <v>782.56524300000001</v>
      </c>
      <c r="C403" s="23">
        <v>8.0886114180964697E-3</v>
      </c>
      <c r="D403" s="24">
        <f t="shared" si="831"/>
        <v>9.1580281756879822E-2</v>
      </c>
      <c r="E403" s="25" t="e">
        <f>#N/A</f>
        <v>#N/A</v>
      </c>
      <c r="F403" s="26">
        <v>1</v>
      </c>
      <c r="G403" s="23">
        <f t="shared" si="920"/>
        <v>9.1580281756879822E-2</v>
      </c>
      <c r="H403" s="27">
        <f t="shared" si="921"/>
        <v>230.75179310392139</v>
      </c>
      <c r="I403" s="27">
        <f t="shared" ca="1" si="832"/>
        <v>0</v>
      </c>
      <c r="J403" s="43">
        <f t="shared" ca="1" si="833"/>
        <v>0</v>
      </c>
      <c r="K403" s="25" t="e">
        <f>#N/A</f>
        <v>#N/A</v>
      </c>
      <c r="L403" s="26">
        <v>0</v>
      </c>
      <c r="M403" s="23">
        <f t="shared" si="922"/>
        <v>8.0886114180964697E-3</v>
      </c>
      <c r="N403" s="27">
        <f t="shared" si="923"/>
        <v>22.478371015868124</v>
      </c>
      <c r="O403" s="27">
        <f t="shared" ca="1" si="834"/>
        <v>0</v>
      </c>
      <c r="P403" s="43">
        <f t="shared" ca="1" si="835"/>
        <v>0</v>
      </c>
      <c r="Q403" s="25">
        <f t="shared" si="886"/>
        <v>686.73388652999995</v>
      </c>
      <c r="R403" s="26">
        <f t="shared" si="924"/>
        <v>1</v>
      </c>
      <c r="S403" s="23">
        <f t="shared" si="925"/>
        <v>9.1580281756879822E-2</v>
      </c>
      <c r="T403" s="27">
        <f t="shared" si="926"/>
        <v>110.10195124778541</v>
      </c>
      <c r="U403" s="27">
        <f t="shared" ca="1" si="836"/>
        <v>-0.11229850305164446</v>
      </c>
      <c r="V403" s="43">
        <f t="shared" ca="1" si="837"/>
        <v>-0.11229850305164446</v>
      </c>
      <c r="W403" s="25">
        <f t="shared" si="887"/>
        <v>749.73781535000001</v>
      </c>
      <c r="X403" s="26">
        <f t="shared" si="927"/>
        <v>1</v>
      </c>
      <c r="Y403" s="23">
        <f t="shared" si="928"/>
        <v>9.1580281756879822E-2</v>
      </c>
      <c r="Z403" s="27">
        <f t="shared" si="929"/>
        <v>369.99092682771209</v>
      </c>
      <c r="AA403" s="27">
        <f t="shared" ca="1" si="838"/>
        <v>0</v>
      </c>
      <c r="AB403" s="43">
        <f t="shared" ca="1" si="839"/>
        <v>0</v>
      </c>
      <c r="AC403" s="25">
        <f t="shared" si="888"/>
        <v>714.62264216000005</v>
      </c>
      <c r="AD403" s="26">
        <f t="shared" si="930"/>
        <v>1</v>
      </c>
      <c r="AE403" s="23">
        <f t="shared" si="931"/>
        <v>9.1580281756879822E-2</v>
      </c>
      <c r="AF403" s="27">
        <f t="shared" si="932"/>
        <v>294.42336883509324</v>
      </c>
      <c r="AG403" s="27">
        <f t="shared" ca="1" si="840"/>
        <v>0</v>
      </c>
      <c r="AH403" s="43">
        <f t="shared" ca="1" si="841"/>
        <v>0</v>
      </c>
      <c r="AI403" s="25">
        <f t="shared" si="889"/>
        <v>686.73388652999995</v>
      </c>
      <c r="AJ403" s="26">
        <f t="shared" si="933"/>
        <v>1</v>
      </c>
      <c r="AK403" s="23">
        <f t="shared" si="934"/>
        <v>9.1580281756879822E-2</v>
      </c>
      <c r="AL403" s="27">
        <f t="shared" si="935"/>
        <v>110.10195124778541</v>
      </c>
      <c r="AM403" s="27">
        <f t="shared" ca="1" si="842"/>
        <v>-0.11229850305164446</v>
      </c>
      <c r="AN403" s="43">
        <f t="shared" ca="1" si="843"/>
        <v>-0.11229850305164446</v>
      </c>
      <c r="AO403" s="25">
        <f t="shared" si="890"/>
        <v>686.73388652999995</v>
      </c>
      <c r="AP403" s="34">
        <f t="shared" si="936"/>
        <v>1</v>
      </c>
      <c r="AQ403" s="23">
        <f t="shared" si="937"/>
        <v>9.1580281756879822E-2</v>
      </c>
      <c r="AR403" s="27">
        <f t="shared" si="938"/>
        <v>248.04323322363973</v>
      </c>
      <c r="AS403" s="27">
        <f t="shared" ca="1" si="844"/>
        <v>0</v>
      </c>
      <c r="AT403" s="43">
        <f t="shared" ca="1" si="845"/>
        <v>0</v>
      </c>
      <c r="AU403" s="25">
        <f t="shared" si="891"/>
        <v>714.62264216000005</v>
      </c>
      <c r="AV403" s="26">
        <f t="shared" si="939"/>
        <v>0</v>
      </c>
      <c r="AW403" s="23">
        <f t="shared" si="940"/>
        <v>8.0886114180964697E-3</v>
      </c>
      <c r="AX403" s="27">
        <f t="shared" si="941"/>
        <v>150.59806795023778</v>
      </c>
      <c r="AY403" s="27">
        <f t="shared" ca="1" si="846"/>
        <v>-5.9359896688235825E-2</v>
      </c>
      <c r="AZ403" s="43">
        <f t="shared" ca="1" si="847"/>
        <v>-5.9359896688235825E-2</v>
      </c>
      <c r="BA403" s="25">
        <f t="shared" si="892"/>
        <v>714.62264216000005</v>
      </c>
      <c r="BB403" s="26">
        <f t="shared" si="942"/>
        <v>1</v>
      </c>
      <c r="BC403" s="23">
        <f t="shared" si="943"/>
        <v>9.1580281756879822E-2</v>
      </c>
      <c r="BD403" s="27">
        <f t="shared" si="944"/>
        <v>109.12822977251329</v>
      </c>
      <c r="BE403" s="27">
        <f t="shared" ca="1" si="848"/>
        <v>-3.6189911618013104E-2</v>
      </c>
      <c r="BF403" s="43">
        <f t="shared" ca="1" si="849"/>
        <v>-3.6189911618013104E-2</v>
      </c>
      <c r="BG403" s="25">
        <f t="shared" si="893"/>
        <v>686.73388652999995</v>
      </c>
      <c r="BH403" s="26">
        <f t="shared" si="945"/>
        <v>1</v>
      </c>
      <c r="BI403" s="23">
        <f t="shared" si="946"/>
        <v>9.1580281756879822E-2</v>
      </c>
      <c r="BJ403" s="27">
        <f t="shared" si="947"/>
        <v>133.18890516443406</v>
      </c>
      <c r="BK403" s="27">
        <f t="shared" ca="1" si="850"/>
        <v>0</v>
      </c>
      <c r="BL403" s="43">
        <f t="shared" ca="1" si="851"/>
        <v>0</v>
      </c>
      <c r="BM403" s="25">
        <f t="shared" si="894"/>
        <v>716.27505983333333</v>
      </c>
      <c r="BN403" s="26">
        <f t="shared" si="948"/>
        <v>1</v>
      </c>
      <c r="BO403" s="23">
        <f t="shared" si="949"/>
        <v>9.1580281756879822E-2</v>
      </c>
      <c r="BP403" s="27">
        <f t="shared" si="950"/>
        <v>39.339458682690619</v>
      </c>
      <c r="BQ403" s="27">
        <f t="shared" ca="1" si="852"/>
        <v>-0.19720648471973123</v>
      </c>
      <c r="BR403" s="43">
        <f t="shared" ca="1" si="853"/>
        <v>-0.19720648471973123</v>
      </c>
      <c r="BS403" s="25">
        <f t="shared" si="895"/>
        <v>686.73388652999995</v>
      </c>
      <c r="BT403" s="34">
        <f t="shared" si="951"/>
        <v>0.75</v>
      </c>
      <c r="BU403" s="23">
        <f t="shared" si="952"/>
        <v>7.0707364172183984E-2</v>
      </c>
      <c r="BV403" s="27">
        <f t="shared" si="953"/>
        <v>102.57476048817882</v>
      </c>
      <c r="BW403" s="27">
        <f t="shared" ca="1" si="854"/>
        <v>0</v>
      </c>
      <c r="BX403" s="43">
        <f t="shared" ca="1" si="855"/>
        <v>0</v>
      </c>
      <c r="BY403" s="25">
        <f t="shared" si="896"/>
        <v>749.73781535000001</v>
      </c>
      <c r="BZ403" s="50">
        <f t="shared" si="897"/>
        <v>0.5</v>
      </c>
      <c r="CA403" s="23">
        <f t="shared" si="954"/>
        <v>8.0886114180964697E-3</v>
      </c>
      <c r="CB403" s="27">
        <f t="shared" si="955"/>
        <v>143.68695482894651</v>
      </c>
      <c r="CC403" s="27">
        <f t="shared" ca="1" si="856"/>
        <v>0</v>
      </c>
      <c r="CD403" s="43">
        <f t="shared" ca="1" si="857"/>
        <v>0</v>
      </c>
      <c r="CE403" s="25">
        <f t="shared" si="898"/>
        <v>714.62264216000005</v>
      </c>
      <c r="CF403" s="34">
        <f t="shared" si="899"/>
        <v>0.5</v>
      </c>
      <c r="CG403" s="23">
        <f t="shared" si="956"/>
        <v>8.0886114180964697E-3</v>
      </c>
      <c r="CH403" s="27">
        <f t="shared" si="957"/>
        <v>99.697409798855688</v>
      </c>
      <c r="CI403" s="27">
        <f t="shared" ca="1" si="858"/>
        <v>-5.9359896688235936E-2</v>
      </c>
      <c r="CJ403" s="43">
        <f t="shared" ca="1" si="859"/>
        <v>-5.9359896688235936E-2</v>
      </c>
      <c r="CK403" s="25">
        <f t="shared" si="900"/>
        <v>686.73388652999995</v>
      </c>
      <c r="CL403" s="34">
        <f t="shared" si="901"/>
        <v>0.5</v>
      </c>
      <c r="CM403" s="23">
        <f t="shared" si="958"/>
        <v>8.0886114180964697E-3</v>
      </c>
      <c r="CN403" s="27">
        <f t="shared" si="959"/>
        <v>100.41385944207265</v>
      </c>
      <c r="CO403" s="27">
        <f t="shared" ca="1" si="860"/>
        <v>-6.9325370259156305E-2</v>
      </c>
      <c r="CP403" s="43">
        <f t="shared" ca="1" si="861"/>
        <v>-6.9325370259156305E-2</v>
      </c>
      <c r="CQ403" s="25">
        <f t="shared" si="902"/>
        <v>660.11931519999985</v>
      </c>
      <c r="CR403" s="34">
        <f t="shared" si="903"/>
        <v>1</v>
      </c>
      <c r="CS403" s="23">
        <f t="shared" si="960"/>
        <v>9.1580281756879822E-2</v>
      </c>
      <c r="CT403" s="27">
        <f t="shared" si="961"/>
        <v>103.99253896920142</v>
      </c>
      <c r="CU403" s="27">
        <f t="shared" ca="1" si="862"/>
        <v>0</v>
      </c>
      <c r="CV403" s="43">
        <f t="shared" ca="1" si="863"/>
        <v>0</v>
      </c>
      <c r="CW403" s="25">
        <f t="shared" si="904"/>
        <v>686.73388652999995</v>
      </c>
      <c r="CX403" s="34">
        <f t="shared" si="962"/>
        <v>0.25</v>
      </c>
      <c r="CY403" s="23">
        <f t="shared" si="963"/>
        <v>2.8961529002792308E-2</v>
      </c>
      <c r="CZ403" s="27">
        <f t="shared" si="964"/>
        <v>119.30629376113154</v>
      </c>
      <c r="DA403" s="27">
        <f t="shared" ca="1" si="864"/>
        <v>-7.9256797501157106E-3</v>
      </c>
      <c r="DB403" s="43">
        <f t="shared" ca="1" si="865"/>
        <v>-7.9256797501157106E-3</v>
      </c>
      <c r="DC403" s="25">
        <f t="shared" si="905"/>
        <v>686.73388652999995</v>
      </c>
      <c r="DD403" s="34">
        <f t="shared" si="906"/>
        <v>0.875</v>
      </c>
      <c r="DE403" s="23">
        <f t="shared" si="965"/>
        <v>6.3749724977285371E-2</v>
      </c>
      <c r="DF403" s="27">
        <f t="shared" si="966"/>
        <v>148.08671975391889</v>
      </c>
      <c r="DG403" s="27">
        <f t="shared" ca="1" si="829"/>
        <v>0</v>
      </c>
      <c r="DH403" s="43">
        <f t="shared" ca="1" si="830"/>
        <v>0</v>
      </c>
      <c r="DI403" s="25">
        <f t="shared" si="907"/>
        <v>749.73781535000001</v>
      </c>
      <c r="DJ403" s="26">
        <f t="shared" si="908"/>
        <v>1</v>
      </c>
      <c r="DK403" s="23">
        <f t="shared" si="967"/>
        <v>9.1580281756879822E-2</v>
      </c>
      <c r="DL403" s="27">
        <f t="shared" si="968"/>
        <v>334.99120168499121</v>
      </c>
      <c r="DM403" s="27">
        <f t="shared" ca="1" si="866"/>
        <v>0</v>
      </c>
      <c r="DN403" s="43">
        <f t="shared" ca="1" si="867"/>
        <v>0</v>
      </c>
      <c r="DO403" s="25">
        <f t="shared" si="909"/>
        <v>714.62264216000005</v>
      </c>
      <c r="DP403" s="26">
        <f t="shared" si="910"/>
        <v>0</v>
      </c>
      <c r="DQ403" s="23">
        <f t="shared" si="969"/>
        <v>8.0886114180964697E-3</v>
      </c>
      <c r="DR403" s="27">
        <f t="shared" si="970"/>
        <v>220.58919105473271</v>
      </c>
      <c r="DS403" s="27">
        <f t="shared" ca="1" si="868"/>
        <v>-8.2652916153970191E-2</v>
      </c>
      <c r="DT403" s="43">
        <f t="shared" ca="1" si="869"/>
        <v>-8.2652916153970191E-2</v>
      </c>
      <c r="DU403" s="25">
        <f t="shared" si="911"/>
        <v>686.73388652999995</v>
      </c>
      <c r="DV403" s="26">
        <f t="shared" si="912"/>
        <v>1</v>
      </c>
      <c r="DW403" s="23">
        <f t="shared" si="971"/>
        <v>9.1580281756879822E-2</v>
      </c>
      <c r="DX403" s="27">
        <f t="shared" si="972"/>
        <v>118.66326543607842</v>
      </c>
      <c r="DY403" s="27">
        <f t="shared" ca="1" si="870"/>
        <v>-7.5739372671502547E-2</v>
      </c>
      <c r="DZ403" s="43">
        <f t="shared" ca="1" si="871"/>
        <v>-7.5739372671502547E-2</v>
      </c>
      <c r="EA403" s="25">
        <f t="shared" si="913"/>
        <v>686.73388652999995</v>
      </c>
      <c r="EB403" s="34">
        <f t="shared" si="973"/>
        <v>0.66666666666666663</v>
      </c>
      <c r="EC403" s="23">
        <f t="shared" si="974"/>
        <v>6.3749724977285371E-2</v>
      </c>
      <c r="ED403" s="27">
        <f t="shared" si="975"/>
        <v>220.88550877840208</v>
      </c>
      <c r="EE403" s="27">
        <f t="shared" ca="1" si="872"/>
        <v>0</v>
      </c>
      <c r="EF403" s="43">
        <f t="shared" ca="1" si="873"/>
        <v>0</v>
      </c>
      <c r="EG403" s="25">
        <f t="shared" si="914"/>
        <v>749.73781535000001</v>
      </c>
      <c r="EH403" s="26">
        <f t="shared" si="976"/>
        <v>1</v>
      </c>
      <c r="EI403" s="23">
        <f t="shared" si="977"/>
        <v>9.1580281756879822E-2</v>
      </c>
      <c r="EJ403" s="27">
        <f t="shared" si="978"/>
        <v>308.95690834944077</v>
      </c>
      <c r="EK403" s="27">
        <f t="shared" ca="1" si="874"/>
        <v>0</v>
      </c>
      <c r="EL403" s="43">
        <f t="shared" ca="1" si="875"/>
        <v>0</v>
      </c>
      <c r="EM403" s="25">
        <f t="shared" si="915"/>
        <v>714.62264216000005</v>
      </c>
      <c r="EN403" s="26">
        <f t="shared" si="979"/>
        <v>1</v>
      </c>
      <c r="EO403" s="23">
        <f t="shared" si="980"/>
        <v>9.1580281756879822E-2</v>
      </c>
      <c r="EP403" s="27">
        <f t="shared" si="981"/>
        <v>160.23280390697568</v>
      </c>
      <c r="EQ403" s="27">
        <f t="shared" ca="1" si="876"/>
        <v>-6.6766185912241482E-3</v>
      </c>
      <c r="ER403" s="43">
        <f t="shared" ca="1" si="877"/>
        <v>-6.6766185912241482E-3</v>
      </c>
      <c r="ES403" s="25">
        <f t="shared" si="916"/>
        <v>686.73388652999995</v>
      </c>
      <c r="ET403" s="26">
        <f t="shared" si="982"/>
        <v>1</v>
      </c>
      <c r="EU403" s="23">
        <f t="shared" si="983"/>
        <v>9.1580281756879822E-2</v>
      </c>
      <c r="EV403" s="27">
        <f t="shared" si="984"/>
        <v>83.950012304820561</v>
      </c>
      <c r="EW403" s="27">
        <f t="shared" ca="1" si="878"/>
        <v>-0.21462364329611205</v>
      </c>
      <c r="EX403" s="43">
        <f t="shared" ca="1" si="879"/>
        <v>-0.21462364329611205</v>
      </c>
      <c r="EY403" s="25">
        <f t="shared" si="917"/>
        <v>686.73388652999995</v>
      </c>
      <c r="EZ403" s="34">
        <f t="shared" si="985"/>
        <v>1</v>
      </c>
      <c r="FA403" s="23">
        <f t="shared" si="986"/>
        <v>9.1580281756879822E-2</v>
      </c>
      <c r="FB403" s="27">
        <f t="shared" si="987"/>
        <v>173.85111344212532</v>
      </c>
      <c r="FC403" s="27">
        <f t="shared" ca="1" si="880"/>
        <v>0</v>
      </c>
      <c r="FD403" s="43">
        <f t="shared" ca="1" si="881"/>
        <v>0</v>
      </c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25">
        <f t="shared" si="918"/>
        <v>686.73388652999995</v>
      </c>
      <c r="FT403" s="26">
        <f t="shared" si="988"/>
        <v>1</v>
      </c>
      <c r="FU403" s="23">
        <f t="shared" si="989"/>
        <v>9.1580281756879822E-2</v>
      </c>
      <c r="FV403" s="27">
        <f t="shared" si="990"/>
        <v>5.5471028221673722</v>
      </c>
      <c r="FW403" s="27">
        <f t="shared" ca="1" si="882"/>
        <v>-0.56627303139502994</v>
      </c>
      <c r="FX403" s="43">
        <f t="shared" ca="1" si="883"/>
        <v>-0.56627303139502994</v>
      </c>
      <c r="FY403" s="25">
        <f t="shared" si="919"/>
        <v>686.73388652999995</v>
      </c>
      <c r="FZ403" s="26">
        <f t="shared" si="991"/>
        <v>0</v>
      </c>
      <c r="GA403" s="23">
        <f t="shared" si="992"/>
        <v>8.0886114180964697E-3</v>
      </c>
      <c r="GB403" s="27">
        <f t="shared" si="993"/>
        <v>96.353682663404228</v>
      </c>
      <c r="GC403" s="27">
        <f t="shared" ca="1" si="884"/>
        <v>-5.5148899576310528E-2</v>
      </c>
      <c r="GD403" s="43">
        <f t="shared" ca="1" si="885"/>
        <v>-5.5148899576310528E-2</v>
      </c>
      <c r="GE403" s="47"/>
      <c r="GF403" s="47"/>
    </row>
    <row r="404" spans="1:188" x14ac:dyDescent="0.2">
      <c r="A404" s="30">
        <v>36950</v>
      </c>
      <c r="B404" s="34">
        <v>779.0650832</v>
      </c>
      <c r="C404" s="23">
        <v>8.0657286565712916E-3</v>
      </c>
      <c r="D404" s="24">
        <f t="shared" si="831"/>
        <v>-4.4726747466856676E-3</v>
      </c>
      <c r="E404" s="25" t="e">
        <f>#N/A</f>
        <v>#N/A</v>
      </c>
      <c r="F404" s="26">
        <v>1</v>
      </c>
      <c r="G404" s="23">
        <f t="shared" si="920"/>
        <v>-4.4726747466856676E-3</v>
      </c>
      <c r="H404" s="27">
        <f t="shared" si="921"/>
        <v>229.71971538615304</v>
      </c>
      <c r="I404" s="27">
        <f t="shared" ca="1" si="832"/>
        <v>-4.4726747466856676E-3</v>
      </c>
      <c r="J404" s="43">
        <f t="shared" ca="1" si="833"/>
        <v>-4.4726747466856676E-3</v>
      </c>
      <c r="K404" s="25" t="e">
        <f>#N/A</f>
        <v>#N/A</v>
      </c>
      <c r="L404" s="26">
        <v>0</v>
      </c>
      <c r="M404" s="23">
        <f t="shared" si="922"/>
        <v>8.0657286565712916E-3</v>
      </c>
      <c r="N404" s="27">
        <f t="shared" si="923"/>
        <v>22.659675457123853</v>
      </c>
      <c r="O404" s="27">
        <f t="shared" ca="1" si="834"/>
        <v>0</v>
      </c>
      <c r="P404" s="43">
        <f t="shared" ca="1" si="835"/>
        <v>0</v>
      </c>
      <c r="Q404" s="25">
        <f t="shared" si="886"/>
        <v>701.61409972000001</v>
      </c>
      <c r="R404" s="26">
        <f t="shared" si="924"/>
        <v>1</v>
      </c>
      <c r="S404" s="23">
        <f t="shared" si="925"/>
        <v>-4.4726747466856676E-3</v>
      </c>
      <c r="T404" s="27">
        <f t="shared" si="926"/>
        <v>109.60950103087862</v>
      </c>
      <c r="U404" s="27">
        <f t="shared" ca="1" si="836"/>
        <v>-0.11626890311964044</v>
      </c>
      <c r="V404" s="43">
        <f t="shared" ca="1" si="837"/>
        <v>-0.11626890311964044</v>
      </c>
      <c r="W404" s="25">
        <f t="shared" si="887"/>
        <v>780.81516310000006</v>
      </c>
      <c r="X404" s="26">
        <f t="shared" si="927"/>
        <v>1</v>
      </c>
      <c r="Y404" s="23">
        <f t="shared" si="928"/>
        <v>-4.4726747466856676E-3</v>
      </c>
      <c r="Z404" s="27">
        <f t="shared" si="929"/>
        <v>368.33607775278693</v>
      </c>
      <c r="AA404" s="27">
        <f t="shared" ca="1" si="838"/>
        <v>-4.4726747466856676E-3</v>
      </c>
      <c r="AB404" s="43">
        <f t="shared" ca="1" si="839"/>
        <v>-4.4726747466856676E-3</v>
      </c>
      <c r="AC404" s="25">
        <f t="shared" si="888"/>
        <v>728.89792396000007</v>
      </c>
      <c r="AD404" s="26">
        <f t="shared" si="930"/>
        <v>1</v>
      </c>
      <c r="AE404" s="23">
        <f t="shared" si="931"/>
        <v>-4.4726747466856676E-3</v>
      </c>
      <c r="AF404" s="27">
        <f t="shared" si="932"/>
        <v>293.10650886847043</v>
      </c>
      <c r="AG404" s="27">
        <f t="shared" ca="1" si="840"/>
        <v>-4.4726747466855565E-3</v>
      </c>
      <c r="AH404" s="43">
        <f t="shared" ca="1" si="841"/>
        <v>-4.4726747466855565E-3</v>
      </c>
      <c r="AI404" s="25">
        <f t="shared" si="889"/>
        <v>701.61409972000001</v>
      </c>
      <c r="AJ404" s="26">
        <f t="shared" si="933"/>
        <v>1</v>
      </c>
      <c r="AK404" s="23">
        <f t="shared" si="934"/>
        <v>-4.4726747466856676E-3</v>
      </c>
      <c r="AL404" s="27">
        <f t="shared" si="935"/>
        <v>109.60950103087862</v>
      </c>
      <c r="AM404" s="27">
        <f t="shared" ca="1" si="842"/>
        <v>-0.11626890311964044</v>
      </c>
      <c r="AN404" s="43">
        <f t="shared" ca="1" si="843"/>
        <v>-0.11626890311964044</v>
      </c>
      <c r="AO404" s="25">
        <f t="shared" si="890"/>
        <v>701.61409972000001</v>
      </c>
      <c r="AP404" s="34">
        <f t="shared" si="936"/>
        <v>1</v>
      </c>
      <c r="AQ404" s="23">
        <f t="shared" si="937"/>
        <v>-4.4726747466856676E-3</v>
      </c>
      <c r="AR404" s="27">
        <f t="shared" si="938"/>
        <v>246.9338165183141</v>
      </c>
      <c r="AS404" s="27">
        <f t="shared" ca="1" si="844"/>
        <v>-4.4726747466856676E-3</v>
      </c>
      <c r="AT404" s="43">
        <f t="shared" ca="1" si="845"/>
        <v>-4.4726747466856676E-3</v>
      </c>
      <c r="AU404" s="25">
        <f t="shared" si="891"/>
        <v>728.89792396000007</v>
      </c>
      <c r="AV404" s="26">
        <f t="shared" si="939"/>
        <v>1</v>
      </c>
      <c r="AW404" s="23">
        <f t="shared" si="940"/>
        <v>-4.4726747466856676E-3</v>
      </c>
      <c r="AX404" s="27">
        <f t="shared" si="941"/>
        <v>149.92449177481708</v>
      </c>
      <c r="AY404" s="27">
        <f t="shared" ca="1" si="846"/>
        <v>-6.3567073924038153E-2</v>
      </c>
      <c r="AZ404" s="43">
        <f t="shared" ca="1" si="847"/>
        <v>-6.3567073924038153E-2</v>
      </c>
      <c r="BA404" s="25">
        <f t="shared" si="892"/>
        <v>728.89792396000007</v>
      </c>
      <c r="BB404" s="26">
        <f t="shared" si="942"/>
        <v>1</v>
      </c>
      <c r="BC404" s="23">
        <f t="shared" si="943"/>
        <v>-4.4726747466856676E-3</v>
      </c>
      <c r="BD404" s="27">
        <f t="shared" si="944"/>
        <v>108.64013469505926</v>
      </c>
      <c r="BE404" s="27">
        <f t="shared" ca="1" si="848"/>
        <v>-4.0500720660920142E-2</v>
      </c>
      <c r="BF404" s="43">
        <f t="shared" ca="1" si="849"/>
        <v>-4.0500720660920142E-2</v>
      </c>
      <c r="BG404" s="25">
        <f t="shared" si="893"/>
        <v>701.61409972000001</v>
      </c>
      <c r="BH404" s="26">
        <f t="shared" si="945"/>
        <v>1</v>
      </c>
      <c r="BI404" s="23">
        <f t="shared" si="946"/>
        <v>-4.4726747466856676E-3</v>
      </c>
      <c r="BJ404" s="27">
        <f t="shared" si="947"/>
        <v>132.5931945117664</v>
      </c>
      <c r="BK404" s="27">
        <f t="shared" ca="1" si="850"/>
        <v>-4.4726747466855565E-3</v>
      </c>
      <c r="BL404" s="43">
        <f t="shared" ca="1" si="851"/>
        <v>-4.4726747466855565E-3</v>
      </c>
      <c r="BM404" s="25">
        <f t="shared" si="894"/>
        <v>725.36304900000005</v>
      </c>
      <c r="BN404" s="26">
        <f t="shared" si="948"/>
        <v>1</v>
      </c>
      <c r="BO404" s="23">
        <f t="shared" si="949"/>
        <v>-4.4726747466856676E-3</v>
      </c>
      <c r="BP404" s="27">
        <f t="shared" si="950"/>
        <v>39.163506079292262</v>
      </c>
      <c r="BQ404" s="27">
        <f t="shared" ca="1" si="852"/>
        <v>-0.20079711900232844</v>
      </c>
      <c r="BR404" s="43">
        <f t="shared" ca="1" si="853"/>
        <v>-0.20079711900232844</v>
      </c>
      <c r="BS404" s="25">
        <f t="shared" si="895"/>
        <v>701.61409972000001</v>
      </c>
      <c r="BT404" s="34">
        <f t="shared" si="951"/>
        <v>1</v>
      </c>
      <c r="BU404" s="23">
        <f t="shared" si="952"/>
        <v>-4.4726747466856676E-3</v>
      </c>
      <c r="BV404" s="27">
        <f t="shared" si="953"/>
        <v>102.11597694729602</v>
      </c>
      <c r="BW404" s="27">
        <f t="shared" ca="1" si="854"/>
        <v>-4.4726747466856676E-3</v>
      </c>
      <c r="BX404" s="43">
        <f t="shared" ca="1" si="855"/>
        <v>-4.4726747466856676E-3</v>
      </c>
      <c r="BY404" s="25">
        <f t="shared" si="896"/>
        <v>780.81516310000006</v>
      </c>
      <c r="BZ404" s="50">
        <f t="shared" si="897"/>
        <v>1</v>
      </c>
      <c r="CA404" s="23">
        <f t="shared" si="954"/>
        <v>-4.4726747466856676E-3</v>
      </c>
      <c r="CB404" s="27">
        <f t="shared" si="955"/>
        <v>143.04428981465492</v>
      </c>
      <c r="CC404" s="27">
        <f t="shared" ca="1" si="856"/>
        <v>-4.4726747466856676E-3</v>
      </c>
      <c r="CD404" s="43">
        <f t="shared" ca="1" si="857"/>
        <v>-4.4726747466856676E-3</v>
      </c>
      <c r="CE404" s="25">
        <f t="shared" si="898"/>
        <v>728.89792396000007</v>
      </c>
      <c r="CF404" s="34">
        <f t="shared" si="899"/>
        <v>1</v>
      </c>
      <c r="CG404" s="23">
        <f t="shared" si="956"/>
        <v>-4.4726747466856676E-3</v>
      </c>
      <c r="CH404" s="27">
        <f t="shared" si="957"/>
        <v>99.251495711738372</v>
      </c>
      <c r="CI404" s="27">
        <f t="shared" ca="1" si="858"/>
        <v>-6.3567073924038264E-2</v>
      </c>
      <c r="CJ404" s="43">
        <f t="shared" ca="1" si="859"/>
        <v>-6.3567073924038264E-2</v>
      </c>
      <c r="CK404" s="25">
        <f t="shared" si="900"/>
        <v>701.61409972000001</v>
      </c>
      <c r="CL404" s="34">
        <f t="shared" si="901"/>
        <v>1</v>
      </c>
      <c r="CM404" s="23">
        <f t="shared" si="958"/>
        <v>-4.4726747466856676E-3</v>
      </c>
      <c r="CN404" s="27">
        <f t="shared" si="959"/>
        <v>99.964740908728842</v>
      </c>
      <c r="CO404" s="27">
        <f t="shared" ca="1" si="860"/>
        <v>-7.3487975172979225E-2</v>
      </c>
      <c r="CP404" s="43">
        <f t="shared" ca="1" si="861"/>
        <v>-7.3487975172979225E-2</v>
      </c>
      <c r="CQ404" s="25">
        <f t="shared" si="902"/>
        <v>669.81333436999989</v>
      </c>
      <c r="CR404" s="34">
        <f t="shared" si="903"/>
        <v>1</v>
      </c>
      <c r="CS404" s="23">
        <f t="shared" si="960"/>
        <v>-4.4726747466856676E-3</v>
      </c>
      <c r="CT404" s="27">
        <f t="shared" si="961"/>
        <v>103.52741416631015</v>
      </c>
      <c r="CU404" s="27">
        <f t="shared" ca="1" si="862"/>
        <v>-4.4726747466856676E-3</v>
      </c>
      <c r="CV404" s="43">
        <f t="shared" ca="1" si="863"/>
        <v>-4.4726747466856676E-3</v>
      </c>
      <c r="CW404" s="25">
        <f t="shared" si="904"/>
        <v>701.61409972000001</v>
      </c>
      <c r="CX404" s="34">
        <f t="shared" si="962"/>
        <v>1</v>
      </c>
      <c r="CY404" s="23">
        <f t="shared" si="963"/>
        <v>-4.4726747466856676E-3</v>
      </c>
      <c r="CZ404" s="27">
        <f t="shared" si="964"/>
        <v>118.77267551390547</v>
      </c>
      <c r="DA404" s="27">
        <f t="shared" ca="1" si="864"/>
        <v>-1.236290550913266E-2</v>
      </c>
      <c r="DB404" s="43">
        <f t="shared" ca="1" si="865"/>
        <v>-1.236290550913266E-2</v>
      </c>
      <c r="DC404" s="25">
        <f t="shared" si="905"/>
        <v>701.61409972000001</v>
      </c>
      <c r="DD404" s="34">
        <f t="shared" si="906"/>
        <v>1</v>
      </c>
      <c r="DE404" s="23">
        <f t="shared" si="965"/>
        <v>-4.4726747466856676E-3</v>
      </c>
      <c r="DF404" s="27">
        <f t="shared" si="966"/>
        <v>147.42437602215603</v>
      </c>
      <c r="DG404" s="27">
        <f t="shared" ca="1" si="829"/>
        <v>-4.4726747466855565E-3</v>
      </c>
      <c r="DH404" s="43">
        <f t="shared" ca="1" si="830"/>
        <v>-4.4726747466855565E-3</v>
      </c>
      <c r="DI404" s="25">
        <f t="shared" si="907"/>
        <v>780.81516310000006</v>
      </c>
      <c r="DJ404" s="26">
        <f t="shared" si="908"/>
        <v>1</v>
      </c>
      <c r="DK404" s="23">
        <f t="shared" si="967"/>
        <v>-4.4726747466856676E-3</v>
      </c>
      <c r="DL404" s="27">
        <f t="shared" si="968"/>
        <v>333.49289499685284</v>
      </c>
      <c r="DM404" s="27">
        <f t="shared" ca="1" si="866"/>
        <v>-4.4726747466857786E-3</v>
      </c>
      <c r="DN404" s="43">
        <f t="shared" ca="1" si="867"/>
        <v>-4.4726747466857786E-3</v>
      </c>
      <c r="DO404" s="25">
        <f t="shared" si="909"/>
        <v>728.89792396000007</v>
      </c>
      <c r="DP404" s="26">
        <f t="shared" si="910"/>
        <v>1</v>
      </c>
      <c r="DQ404" s="23">
        <f t="shared" si="969"/>
        <v>-4.4726747466856676E-3</v>
      </c>
      <c r="DR404" s="27">
        <f t="shared" si="970"/>
        <v>219.60256735051038</v>
      </c>
      <c r="DS404" s="27">
        <f t="shared" ca="1" si="868"/>
        <v>-8.6755911289834176E-2</v>
      </c>
      <c r="DT404" s="43">
        <f t="shared" ca="1" si="869"/>
        <v>-8.6755911289834176E-2</v>
      </c>
      <c r="DU404" s="25">
        <f t="shared" si="911"/>
        <v>701.61409972000001</v>
      </c>
      <c r="DV404" s="26">
        <f t="shared" si="912"/>
        <v>1</v>
      </c>
      <c r="DW404" s="23">
        <f t="shared" si="971"/>
        <v>-4.4726747466856676E-3</v>
      </c>
      <c r="DX404" s="27">
        <f t="shared" si="972"/>
        <v>118.13252324540321</v>
      </c>
      <c r="DY404" s="27">
        <f t="shared" ca="1" si="870"/>
        <v>-7.987328983871067E-2</v>
      </c>
      <c r="DZ404" s="43">
        <f t="shared" ca="1" si="871"/>
        <v>-7.987328983871067E-2</v>
      </c>
      <c r="EA404" s="25">
        <f t="shared" si="913"/>
        <v>701.61409972000001</v>
      </c>
      <c r="EB404" s="34">
        <f t="shared" si="973"/>
        <v>1</v>
      </c>
      <c r="EC404" s="23">
        <f t="shared" si="974"/>
        <v>-4.4726747466856676E-3</v>
      </c>
      <c r="ED404" s="27">
        <f t="shared" si="975"/>
        <v>219.89755974138012</v>
      </c>
      <c r="EE404" s="27">
        <f t="shared" ca="1" si="872"/>
        <v>-4.4726747466856676E-3</v>
      </c>
      <c r="EF404" s="43">
        <f t="shared" ca="1" si="873"/>
        <v>-4.4726747466856676E-3</v>
      </c>
      <c r="EG404" s="25">
        <f t="shared" si="914"/>
        <v>780.81516310000006</v>
      </c>
      <c r="EH404" s="26">
        <f t="shared" si="976"/>
        <v>1</v>
      </c>
      <c r="EI404" s="23">
        <f t="shared" si="977"/>
        <v>-4.4726747466856676E-3</v>
      </c>
      <c r="EJ404" s="27">
        <f t="shared" si="978"/>
        <v>307.57504458765214</v>
      </c>
      <c r="EK404" s="27">
        <f t="shared" ca="1" si="874"/>
        <v>-4.4726747466856676E-3</v>
      </c>
      <c r="EL404" s="43">
        <f t="shared" ca="1" si="875"/>
        <v>-4.4726747466856676E-3</v>
      </c>
      <c r="EM404" s="25">
        <f t="shared" si="915"/>
        <v>728.89792396000007</v>
      </c>
      <c r="EN404" s="26">
        <f t="shared" si="979"/>
        <v>1</v>
      </c>
      <c r="EO404" s="23">
        <f t="shared" si="980"/>
        <v>-4.4726747466856676E-3</v>
      </c>
      <c r="EP404" s="27">
        <f t="shared" si="981"/>
        <v>159.51613469135032</v>
      </c>
      <c r="EQ404" s="27">
        <f t="shared" ca="1" si="876"/>
        <v>-1.11194309945436E-2</v>
      </c>
      <c r="ER404" s="43">
        <f t="shared" ca="1" si="877"/>
        <v>-1.11194309945436E-2</v>
      </c>
      <c r="ES404" s="25">
        <f t="shared" si="916"/>
        <v>701.61409972000001</v>
      </c>
      <c r="ET404" s="26">
        <f t="shared" si="982"/>
        <v>1</v>
      </c>
      <c r="EU404" s="23">
        <f t="shared" si="983"/>
        <v>-4.4726747466856676E-3</v>
      </c>
      <c r="EV404" s="27">
        <f t="shared" si="984"/>
        <v>83.574531204800834</v>
      </c>
      <c r="EW404" s="27">
        <f t="shared" ca="1" si="878"/>
        <v>-0.21813637629338567</v>
      </c>
      <c r="EX404" s="43">
        <f t="shared" ca="1" si="879"/>
        <v>-0.21813637629338567</v>
      </c>
      <c r="EY404" s="25">
        <f t="shared" si="917"/>
        <v>701.61409972000001</v>
      </c>
      <c r="EZ404" s="34">
        <f t="shared" si="985"/>
        <v>1</v>
      </c>
      <c r="FA404" s="23">
        <f t="shared" si="986"/>
        <v>-4.4726747466856676E-3</v>
      </c>
      <c r="FB404" s="27">
        <f t="shared" si="987"/>
        <v>173.07353395734955</v>
      </c>
      <c r="FC404" s="27">
        <f t="shared" ca="1" si="880"/>
        <v>-4.4726747466856676E-3</v>
      </c>
      <c r="FD404" s="43">
        <f t="shared" ca="1" si="881"/>
        <v>-4.4726747466856676E-3</v>
      </c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25">
        <f t="shared" si="918"/>
        <v>701.61409972000001</v>
      </c>
      <c r="FT404" s="26">
        <f t="shared" si="988"/>
        <v>1</v>
      </c>
      <c r="FU404" s="23">
        <f t="shared" si="989"/>
        <v>-4.4726747466856676E-3</v>
      </c>
      <c r="FV404" s="27">
        <f t="shared" si="990"/>
        <v>5.5222924354573957</v>
      </c>
      <c r="FW404" s="27">
        <f t="shared" ca="1" si="882"/>
        <v>-0.56821295105446579</v>
      </c>
      <c r="FX404" s="43">
        <f t="shared" ca="1" si="883"/>
        <v>-0.56821295105446579</v>
      </c>
      <c r="FY404" s="25">
        <f t="shared" si="919"/>
        <v>701.61409972000001</v>
      </c>
      <c r="FZ404" s="26">
        <f t="shared" si="991"/>
        <v>1</v>
      </c>
      <c r="GA404" s="23">
        <f t="shared" si="992"/>
        <v>-4.4726747466856676E-3</v>
      </c>
      <c r="GB404" s="27">
        <f t="shared" si="993"/>
        <v>95.922723980205461</v>
      </c>
      <c r="GC404" s="27">
        <f t="shared" ca="1" si="884"/>
        <v>-5.9374911232553673E-2</v>
      </c>
      <c r="GD404" s="43">
        <f t="shared" ca="1" si="885"/>
        <v>-5.9374911232553673E-2</v>
      </c>
      <c r="GE404" s="47"/>
      <c r="GF404" s="47"/>
    </row>
    <row r="405" spans="1:188" x14ac:dyDescent="0.2">
      <c r="A405" s="30">
        <v>36981</v>
      </c>
      <c r="B405" s="34">
        <v>707.22025189999999</v>
      </c>
      <c r="C405" s="23">
        <v>8.1038634188250747E-3</v>
      </c>
      <c r="D405" s="24">
        <f t="shared" si="831"/>
        <v>-9.2219293162130067E-2</v>
      </c>
      <c r="E405" s="25" t="e">
        <f>#N/A</f>
        <v>#N/A</v>
      </c>
      <c r="F405" s="26">
        <v>1</v>
      </c>
      <c r="G405" s="23">
        <f t="shared" si="920"/>
        <v>-9.2219293162130067E-2</v>
      </c>
      <c r="H405" s="27">
        <f t="shared" si="921"/>
        <v>208.53512560783631</v>
      </c>
      <c r="I405" s="27">
        <f t="shared" ca="1" si="832"/>
        <v>-9.6279501005132273E-2</v>
      </c>
      <c r="J405" s="43">
        <f t="shared" ca="1" si="833"/>
        <v>-9.6279501005132273E-2</v>
      </c>
      <c r="K405" s="25" t="e">
        <f>#N/A</f>
        <v>#N/A</v>
      </c>
      <c r="L405" s="26">
        <v>0</v>
      </c>
      <c r="M405" s="23">
        <f t="shared" si="922"/>
        <v>8.1038634188250747E-3</v>
      </c>
      <c r="N405" s="27">
        <f t="shared" si="923"/>
        <v>22.843306372143289</v>
      </c>
      <c r="O405" s="27">
        <f t="shared" ca="1" si="834"/>
        <v>0</v>
      </c>
      <c r="P405" s="43">
        <f t="shared" ca="1" si="835"/>
        <v>0</v>
      </c>
      <c r="Q405" s="25">
        <f t="shared" si="886"/>
        <v>709.85324181999999</v>
      </c>
      <c r="R405" s="26">
        <f t="shared" si="924"/>
        <v>1</v>
      </c>
      <c r="S405" s="23">
        <f t="shared" si="925"/>
        <v>-9.2219293162130067E-2</v>
      </c>
      <c r="T405" s="27">
        <f t="shared" si="926"/>
        <v>99.501390321957231</v>
      </c>
      <c r="U405" s="27">
        <f t="shared" ca="1" si="836"/>
        <v>-0.19776596021934112</v>
      </c>
      <c r="V405" s="43">
        <f t="shared" ca="1" si="837"/>
        <v>-0.19776596021934112</v>
      </c>
      <c r="W405" s="25">
        <f t="shared" si="887"/>
        <v>743.14266754999994</v>
      </c>
      <c r="X405" s="26">
        <f t="shared" si="927"/>
        <v>0</v>
      </c>
      <c r="Y405" s="23">
        <f t="shared" si="928"/>
        <v>8.1038634188250747E-3</v>
      </c>
      <c r="Z405" s="27">
        <f t="shared" si="929"/>
        <v>371.32102301912124</v>
      </c>
      <c r="AA405" s="27">
        <f t="shared" ca="1" si="838"/>
        <v>0</v>
      </c>
      <c r="AB405" s="43">
        <f t="shared" ca="1" si="839"/>
        <v>0</v>
      </c>
      <c r="AC405" s="25">
        <f t="shared" si="888"/>
        <v>731.27428004000012</v>
      </c>
      <c r="AD405" s="26">
        <f t="shared" si="930"/>
        <v>1</v>
      </c>
      <c r="AE405" s="23">
        <f t="shared" si="931"/>
        <v>-9.2219293162130067E-2</v>
      </c>
      <c r="AF405" s="27">
        <f t="shared" si="932"/>
        <v>266.07643379940049</v>
      </c>
      <c r="AG405" s="27">
        <f t="shared" ca="1" si="840"/>
        <v>-9.6279501005132162E-2</v>
      </c>
      <c r="AH405" s="43">
        <f t="shared" ca="1" si="841"/>
        <v>-9.6279501005132162E-2</v>
      </c>
      <c r="AI405" s="25">
        <f t="shared" si="889"/>
        <v>709.85324181999999</v>
      </c>
      <c r="AJ405" s="26">
        <f t="shared" si="933"/>
        <v>1</v>
      </c>
      <c r="AK405" s="23">
        <f t="shared" si="934"/>
        <v>-9.2219293162130067E-2</v>
      </c>
      <c r="AL405" s="27">
        <f t="shared" si="935"/>
        <v>99.501390321957231</v>
      </c>
      <c r="AM405" s="27">
        <f t="shared" ca="1" si="842"/>
        <v>-0.19776596021934112</v>
      </c>
      <c r="AN405" s="43">
        <f t="shared" ca="1" si="843"/>
        <v>-0.19776596021934112</v>
      </c>
      <c r="AO405" s="25">
        <f t="shared" si="890"/>
        <v>709.85324181999999</v>
      </c>
      <c r="AP405" s="34">
        <f t="shared" si="936"/>
        <v>0.66666666666666663</v>
      </c>
      <c r="AQ405" s="23">
        <f t="shared" si="937"/>
        <v>-5.8778240968478355E-2</v>
      </c>
      <c r="AR405" s="27">
        <f t="shared" si="938"/>
        <v>232.41948114773461</v>
      </c>
      <c r="AS405" s="27">
        <f t="shared" ca="1" si="844"/>
        <v>-6.2988019761129665E-2</v>
      </c>
      <c r="AT405" s="43">
        <f t="shared" ca="1" si="845"/>
        <v>-6.2988019761129665E-2</v>
      </c>
      <c r="AU405" s="25">
        <f t="shared" si="891"/>
        <v>731.27428004000012</v>
      </c>
      <c r="AV405" s="26">
        <f t="shared" si="939"/>
        <v>1</v>
      </c>
      <c r="AW405" s="23">
        <f t="shared" si="940"/>
        <v>-9.2219293162130067E-2</v>
      </c>
      <c r="AX405" s="27">
        <f t="shared" si="941"/>
        <v>136.09856111565188</v>
      </c>
      <c r="AY405" s="27">
        <f t="shared" ca="1" si="846"/>
        <v>-0.14992425646050855</v>
      </c>
      <c r="AZ405" s="43">
        <f t="shared" ca="1" si="847"/>
        <v>-0.14992425646050855</v>
      </c>
      <c r="BA405" s="25">
        <f t="shared" si="892"/>
        <v>731.27428004000012</v>
      </c>
      <c r="BB405" s="26">
        <f t="shared" si="942"/>
        <v>1</v>
      </c>
      <c r="BC405" s="23">
        <f t="shared" si="943"/>
        <v>-9.2219293162130067E-2</v>
      </c>
      <c r="BD405" s="27">
        <f t="shared" si="944"/>
        <v>98.621418264442298</v>
      </c>
      <c r="BE405" s="27">
        <f t="shared" ca="1" si="848"/>
        <v>-0.12898506599114323</v>
      </c>
      <c r="BF405" s="43">
        <f t="shared" ca="1" si="849"/>
        <v>-0.12898506599114323</v>
      </c>
      <c r="BG405" s="25">
        <f t="shared" si="893"/>
        <v>709.85324181999999</v>
      </c>
      <c r="BH405" s="26">
        <f t="shared" si="945"/>
        <v>1</v>
      </c>
      <c r="BI405" s="23">
        <f t="shared" si="946"/>
        <v>-9.2219293162130067E-2</v>
      </c>
      <c r="BJ405" s="27">
        <f t="shared" si="947"/>
        <v>120.36554383578247</v>
      </c>
      <c r="BK405" s="27">
        <f t="shared" ca="1" si="850"/>
        <v>-9.6279501005132162E-2</v>
      </c>
      <c r="BL405" s="43">
        <f t="shared" ca="1" si="851"/>
        <v>-9.6279501005132162E-2</v>
      </c>
      <c r="BM405" s="25">
        <f t="shared" si="894"/>
        <v>725.28497861666665</v>
      </c>
      <c r="BN405" s="26">
        <f t="shared" si="948"/>
        <v>1</v>
      </c>
      <c r="BO405" s="23">
        <f t="shared" si="949"/>
        <v>-9.2219293162130067E-2</v>
      </c>
      <c r="BP405" s="27">
        <f t="shared" si="950"/>
        <v>35.551875230909147</v>
      </c>
      <c r="BQ405" s="27">
        <f t="shared" ca="1" si="852"/>
        <v>-0.27449904378107159</v>
      </c>
      <c r="BR405" s="43">
        <f t="shared" ca="1" si="853"/>
        <v>-0.27449904378107159</v>
      </c>
      <c r="BS405" s="25">
        <f t="shared" si="895"/>
        <v>709.85324181999999</v>
      </c>
      <c r="BT405" s="34">
        <f t="shared" si="951"/>
        <v>1</v>
      </c>
      <c r="BU405" s="23">
        <f t="shared" si="952"/>
        <v>-9.2219293162130067E-2</v>
      </c>
      <c r="BV405" s="27">
        <f t="shared" si="953"/>
        <v>92.69891373265601</v>
      </c>
      <c r="BW405" s="27">
        <f t="shared" ca="1" si="854"/>
        <v>-9.6279501005132273E-2</v>
      </c>
      <c r="BX405" s="43">
        <f t="shared" ca="1" si="855"/>
        <v>-9.6279501005132273E-2</v>
      </c>
      <c r="BY405" s="25">
        <f t="shared" si="896"/>
        <v>743.14266754999994</v>
      </c>
      <c r="BZ405" s="50">
        <f t="shared" si="897"/>
        <v>0</v>
      </c>
      <c r="CA405" s="23">
        <f t="shared" si="954"/>
        <v>8.1038634188250747E-3</v>
      </c>
      <c r="CB405" s="27">
        <f t="shared" si="955"/>
        <v>144.20350120215571</v>
      </c>
      <c r="CC405" s="27">
        <f t="shared" ca="1" si="856"/>
        <v>0</v>
      </c>
      <c r="CD405" s="43">
        <f t="shared" ca="1" si="857"/>
        <v>0</v>
      </c>
      <c r="CE405" s="25">
        <f t="shared" si="898"/>
        <v>731.27428004000012</v>
      </c>
      <c r="CF405" s="34">
        <f t="shared" si="899"/>
        <v>1</v>
      </c>
      <c r="CG405" s="23">
        <f t="shared" si="956"/>
        <v>-9.2219293162130067E-2</v>
      </c>
      <c r="CH405" s="27">
        <f t="shared" si="957"/>
        <v>90.098592931917679</v>
      </c>
      <c r="CI405" s="27">
        <f t="shared" ca="1" si="858"/>
        <v>-0.14992425646050866</v>
      </c>
      <c r="CJ405" s="43">
        <f t="shared" ca="1" si="859"/>
        <v>-0.14992425646050866</v>
      </c>
      <c r="CK405" s="25">
        <f t="shared" si="900"/>
        <v>709.85324181999999</v>
      </c>
      <c r="CL405" s="34">
        <f t="shared" si="901"/>
        <v>1</v>
      </c>
      <c r="CM405" s="23">
        <f t="shared" si="958"/>
        <v>-9.2219293162130067E-2</v>
      </c>
      <c r="CN405" s="27">
        <f t="shared" si="959"/>
        <v>90.746063160990403</v>
      </c>
      <c r="CO405" s="27">
        <f t="shared" ca="1" si="860"/>
        <v>-0.15893025920874104</v>
      </c>
      <c r="CP405" s="43">
        <f t="shared" ca="1" si="861"/>
        <v>-0.15893025920874104</v>
      </c>
      <c r="CQ405" s="25">
        <f t="shared" si="902"/>
        <v>675.65633066999987</v>
      </c>
      <c r="CR405" s="34">
        <f t="shared" si="903"/>
        <v>1</v>
      </c>
      <c r="CS405" s="23">
        <f t="shared" si="960"/>
        <v>-9.2219293162130067E-2</v>
      </c>
      <c r="CT405" s="27">
        <f t="shared" si="961"/>
        <v>93.980189208989941</v>
      </c>
      <c r="CU405" s="27">
        <f t="shared" ca="1" si="862"/>
        <v>-9.6279501005132162E-2</v>
      </c>
      <c r="CV405" s="43">
        <f t="shared" ca="1" si="863"/>
        <v>-9.6279501005132162E-2</v>
      </c>
      <c r="CW405" s="25">
        <f t="shared" si="904"/>
        <v>709.85324181999999</v>
      </c>
      <c r="CX405" s="34">
        <f t="shared" si="962"/>
        <v>0.75</v>
      </c>
      <c r="CY405" s="23">
        <f t="shared" si="963"/>
        <v>-6.7138504016891282E-2</v>
      </c>
      <c r="CZ405" s="27">
        <f t="shared" si="964"/>
        <v>110.7984557618182</v>
      </c>
      <c r="DA405" s="27">
        <f t="shared" ca="1" si="864"/>
        <v>-7.8671382544838631E-2</v>
      </c>
      <c r="DB405" s="43">
        <f t="shared" ca="1" si="865"/>
        <v>-7.8671382544838631E-2</v>
      </c>
      <c r="DC405" s="25">
        <f t="shared" si="905"/>
        <v>709.85324181999999</v>
      </c>
      <c r="DD405" s="34">
        <f t="shared" si="906"/>
        <v>0.83333333333333326</v>
      </c>
      <c r="DE405" s="23">
        <f t="shared" si="965"/>
        <v>-7.2712012715833232E-2</v>
      </c>
      <c r="DF405" s="27">
        <f t="shared" si="966"/>
        <v>136.70485291820924</v>
      </c>
      <c r="DG405" s="27">
        <f t="shared" ca="1" si="829"/>
        <v>-7.6859470279464048E-2</v>
      </c>
      <c r="DH405" s="43">
        <f t="shared" ca="1" si="830"/>
        <v>-7.6859470279464048E-2</v>
      </c>
      <c r="DI405" s="25">
        <f t="shared" si="907"/>
        <v>743.14266754999994</v>
      </c>
      <c r="DJ405" s="26">
        <f t="shared" si="908"/>
        <v>0</v>
      </c>
      <c r="DK405" s="23">
        <f t="shared" si="967"/>
        <v>8.1038634188250747E-3</v>
      </c>
      <c r="DL405" s="27">
        <f t="shared" si="968"/>
        <v>336.19547586905588</v>
      </c>
      <c r="DM405" s="27">
        <f t="shared" ca="1" si="866"/>
        <v>0</v>
      </c>
      <c r="DN405" s="43">
        <f t="shared" ca="1" si="867"/>
        <v>0</v>
      </c>
      <c r="DO405" s="25">
        <f t="shared" si="909"/>
        <v>731.27428004000012</v>
      </c>
      <c r="DP405" s="26">
        <f t="shared" si="910"/>
        <v>1</v>
      </c>
      <c r="DQ405" s="23">
        <f t="shared" si="969"/>
        <v>-9.2219293162130067E-2</v>
      </c>
      <c r="DR405" s="27">
        <f t="shared" si="970"/>
        <v>199.35097381285726</v>
      </c>
      <c r="DS405" s="27">
        <f t="shared" ca="1" si="868"/>
        <v>-0.17097463563517923</v>
      </c>
      <c r="DT405" s="43">
        <f t="shared" ca="1" si="869"/>
        <v>-0.17097463563517923</v>
      </c>
      <c r="DU405" s="25">
        <f t="shared" si="911"/>
        <v>709.85324181999999</v>
      </c>
      <c r="DV405" s="26">
        <f t="shared" si="912"/>
        <v>1</v>
      </c>
      <c r="DW405" s="23">
        <f t="shared" si="971"/>
        <v>-9.2219293162130067E-2</v>
      </c>
      <c r="DX405" s="27">
        <f t="shared" si="972"/>
        <v>107.23842545225322</v>
      </c>
      <c r="DY405" s="27">
        <f t="shared" ca="1" si="870"/>
        <v>-0.16472672466938088</v>
      </c>
      <c r="DZ405" s="43">
        <f t="shared" ca="1" si="871"/>
        <v>-0.16472672466938088</v>
      </c>
      <c r="EA405" s="25">
        <f t="shared" si="913"/>
        <v>709.85324181999999</v>
      </c>
      <c r="EB405" s="34">
        <f t="shared" si="973"/>
        <v>0.66666666666666663</v>
      </c>
      <c r="EC405" s="23">
        <f t="shared" si="974"/>
        <v>-5.8778240968478355E-2</v>
      </c>
      <c r="ED405" s="27">
        <f t="shared" si="975"/>
        <v>206.97236798652091</v>
      </c>
      <c r="EE405" s="27">
        <f t="shared" ca="1" si="872"/>
        <v>-6.2988019761129665E-2</v>
      </c>
      <c r="EF405" s="43">
        <f t="shared" ca="1" si="873"/>
        <v>-6.2988019761129665E-2</v>
      </c>
      <c r="EG405" s="25">
        <f t="shared" si="914"/>
        <v>743.14266754999994</v>
      </c>
      <c r="EH405" s="26">
        <f t="shared" si="976"/>
        <v>0</v>
      </c>
      <c r="EI405" s="23">
        <f t="shared" si="977"/>
        <v>8.1038634188250747E-3</v>
      </c>
      <c r="EJ405" s="27">
        <f t="shared" si="978"/>
        <v>310.06759074002952</v>
      </c>
      <c r="EK405" s="27">
        <f t="shared" ca="1" si="874"/>
        <v>0</v>
      </c>
      <c r="EL405" s="43">
        <f t="shared" ca="1" si="875"/>
        <v>0</v>
      </c>
      <c r="EM405" s="25">
        <f t="shared" si="915"/>
        <v>731.27428004000012</v>
      </c>
      <c r="EN405" s="26">
        <f t="shared" si="979"/>
        <v>1</v>
      </c>
      <c r="EO405" s="23">
        <f t="shared" si="980"/>
        <v>-9.2219293162130067E-2</v>
      </c>
      <c r="EP405" s="27">
        <f t="shared" si="981"/>
        <v>144.80566950215885</v>
      </c>
      <c r="EQ405" s="27">
        <f t="shared" ca="1" si="876"/>
        <v>-0.10231329808999179</v>
      </c>
      <c r="ER405" s="43">
        <f t="shared" ca="1" si="877"/>
        <v>-0.10231329808999179</v>
      </c>
      <c r="ES405" s="25">
        <f t="shared" si="916"/>
        <v>709.85324181999999</v>
      </c>
      <c r="ET405" s="26">
        <f t="shared" si="982"/>
        <v>1</v>
      </c>
      <c r="EU405" s="23">
        <f t="shared" si="983"/>
        <v>-9.2219293162130067E-2</v>
      </c>
      <c r="EV405" s="27">
        <f t="shared" si="984"/>
        <v>75.867347010737717</v>
      </c>
      <c r="EW405" s="27">
        <f t="shared" ca="1" si="878"/>
        <v>-0.29023928702079127</v>
      </c>
      <c r="EX405" s="43">
        <f t="shared" ca="1" si="879"/>
        <v>-0.29023928702079127</v>
      </c>
      <c r="EY405" s="25">
        <f t="shared" si="917"/>
        <v>709.85324181999999</v>
      </c>
      <c r="EZ405" s="34">
        <f t="shared" si="985"/>
        <v>0.66666666666666663</v>
      </c>
      <c r="FA405" s="23">
        <f t="shared" si="986"/>
        <v>-5.8778240968478355E-2</v>
      </c>
      <c r="FB405" s="27">
        <f t="shared" si="987"/>
        <v>162.90057607313832</v>
      </c>
      <c r="FC405" s="27">
        <f t="shared" ca="1" si="880"/>
        <v>-6.2988019761129777E-2</v>
      </c>
      <c r="FD405" s="43">
        <f t="shared" ca="1" si="881"/>
        <v>-6.2988019761129777E-2</v>
      </c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25">
        <f t="shared" si="918"/>
        <v>709.85324181999999</v>
      </c>
      <c r="FT405" s="26">
        <f t="shared" si="988"/>
        <v>1</v>
      </c>
      <c r="FU405" s="23">
        <f t="shared" si="989"/>
        <v>-9.2219293162130067E-2</v>
      </c>
      <c r="FV405" s="27">
        <f t="shared" si="990"/>
        <v>5.0130305304249365</v>
      </c>
      <c r="FW405" s="27">
        <f t="shared" ca="1" si="882"/>
        <v>-0.60803204750478512</v>
      </c>
      <c r="FX405" s="43">
        <f t="shared" ca="1" si="883"/>
        <v>-0.60803204750478512</v>
      </c>
      <c r="FY405" s="25">
        <f t="shared" si="919"/>
        <v>709.85324181999999</v>
      </c>
      <c r="FZ405" s="26">
        <f t="shared" si="991"/>
        <v>1</v>
      </c>
      <c r="GA405" s="23">
        <f t="shared" si="992"/>
        <v>-9.2219293162130067E-2</v>
      </c>
      <c r="GB405" s="27">
        <f t="shared" si="993"/>
        <v>87.076798176564807</v>
      </c>
      <c r="GC405" s="27">
        <f t="shared" ca="1" si="884"/>
        <v>-0.14611869204925343</v>
      </c>
      <c r="GD405" s="43">
        <f t="shared" ca="1" si="885"/>
        <v>-0.14611869204925343</v>
      </c>
      <c r="GE405" s="47"/>
      <c r="GF405" s="47"/>
    </row>
    <row r="406" spans="1:188" x14ac:dyDescent="0.2">
      <c r="A406" s="30">
        <v>37011</v>
      </c>
      <c r="B406" s="34">
        <v>779.81012510000005</v>
      </c>
      <c r="C406" s="23">
        <v>8.233403047692045E-3</v>
      </c>
      <c r="D406" s="24">
        <f t="shared" si="831"/>
        <v>0.10264111216411287</v>
      </c>
      <c r="E406" s="25" t="e">
        <f>#N/A</f>
        <v>#N/A</v>
      </c>
      <c r="F406" s="26">
        <v>1</v>
      </c>
      <c r="G406" s="23">
        <f t="shared" si="920"/>
        <v>0.10264111216411287</v>
      </c>
      <c r="H406" s="27">
        <f t="shared" si="921"/>
        <v>229.93940282550759</v>
      </c>
      <c r="I406" s="27">
        <f t="shared" ca="1" si="832"/>
        <v>-3.5206239027920638E-3</v>
      </c>
      <c r="J406" s="43">
        <f t="shared" ca="1" si="833"/>
        <v>-3.5206239027920638E-3</v>
      </c>
      <c r="K406" s="25" t="e">
        <f>#N/A</f>
        <v>#N/A</v>
      </c>
      <c r="L406" s="26">
        <v>0</v>
      </c>
      <c r="M406" s="23">
        <f t="shared" si="922"/>
        <v>8.233403047692045E-3</v>
      </c>
      <c r="N406" s="27">
        <f t="shared" si="923"/>
        <v>23.031384520447055</v>
      </c>
      <c r="O406" s="27">
        <f t="shared" ca="1" si="834"/>
        <v>0</v>
      </c>
      <c r="P406" s="43">
        <f t="shared" ca="1" si="835"/>
        <v>0</v>
      </c>
      <c r="Q406" s="25">
        <f t="shared" si="886"/>
        <v>722.2922071700001</v>
      </c>
      <c r="R406" s="26">
        <f t="shared" si="924"/>
        <v>0</v>
      </c>
      <c r="S406" s="23">
        <f t="shared" si="925"/>
        <v>8.233403047692045E-3</v>
      </c>
      <c r="T406" s="27">
        <f t="shared" si="926"/>
        <v>100.32062537228363</v>
      </c>
      <c r="U406" s="27">
        <f t="shared" ca="1" si="836"/>
        <v>-0.19116084403124867</v>
      </c>
      <c r="V406" s="43">
        <f t="shared" ca="1" si="837"/>
        <v>-0.19116084403124867</v>
      </c>
      <c r="W406" s="25">
        <f t="shared" si="887"/>
        <v>743.51518850000002</v>
      </c>
      <c r="X406" s="26">
        <f t="shared" si="927"/>
        <v>0</v>
      </c>
      <c r="Y406" s="23">
        <f t="shared" si="928"/>
        <v>8.233403047692045E-3</v>
      </c>
      <c r="Z406" s="27">
        <f t="shared" si="929"/>
        <v>374.37825866171903</v>
      </c>
      <c r="AA406" s="27">
        <f t="shared" ca="1" si="838"/>
        <v>0</v>
      </c>
      <c r="AB406" s="43">
        <f t="shared" ca="1" si="839"/>
        <v>0</v>
      </c>
      <c r="AC406" s="25">
        <f t="shared" si="888"/>
        <v>753.11421817999997</v>
      </c>
      <c r="AD406" s="26">
        <f t="shared" si="930"/>
        <v>0</v>
      </c>
      <c r="AE406" s="23">
        <f t="shared" si="931"/>
        <v>8.233403047692045E-3</v>
      </c>
      <c r="AF406" s="27">
        <f t="shared" si="932"/>
        <v>268.2671483203635</v>
      </c>
      <c r="AG406" s="27">
        <f t="shared" ca="1" si="840"/>
        <v>-8.8838805894446038E-2</v>
      </c>
      <c r="AH406" s="43">
        <f t="shared" ca="1" si="841"/>
        <v>-8.8838805894446038E-2</v>
      </c>
      <c r="AI406" s="25">
        <f t="shared" si="889"/>
        <v>722.2922071700001</v>
      </c>
      <c r="AJ406" s="26">
        <f t="shared" si="933"/>
        <v>0</v>
      </c>
      <c r="AK406" s="23">
        <f t="shared" si="934"/>
        <v>8.233403047692045E-3</v>
      </c>
      <c r="AL406" s="27">
        <f t="shared" si="935"/>
        <v>100.32062537228363</v>
      </c>
      <c r="AM406" s="27">
        <f t="shared" ca="1" si="842"/>
        <v>-0.19116084403124867</v>
      </c>
      <c r="AN406" s="43">
        <f t="shared" ca="1" si="843"/>
        <v>-0.19116084403124867</v>
      </c>
      <c r="AO406" s="25">
        <f t="shared" si="890"/>
        <v>722.2922071700001</v>
      </c>
      <c r="AP406" s="34">
        <f t="shared" si="936"/>
        <v>0</v>
      </c>
      <c r="AQ406" s="23">
        <f t="shared" si="937"/>
        <v>8.233403047692045E-3</v>
      </c>
      <c r="AR406" s="27">
        <f t="shared" si="938"/>
        <v>234.33308441215937</v>
      </c>
      <c r="AS406" s="27">
        <f t="shared" ca="1" si="844"/>
        <v>-5.5273222467307037E-2</v>
      </c>
      <c r="AT406" s="43">
        <f t="shared" ca="1" si="845"/>
        <v>-5.5273222467307037E-2</v>
      </c>
      <c r="AU406" s="25">
        <f t="shared" si="891"/>
        <v>753.11421817999997</v>
      </c>
      <c r="AV406" s="26">
        <f t="shared" si="939"/>
        <v>1</v>
      </c>
      <c r="AW406" s="23">
        <f t="shared" si="940"/>
        <v>0.10264111216411287</v>
      </c>
      <c r="AX406" s="27">
        <f t="shared" si="941"/>
        <v>150.06786879249788</v>
      </c>
      <c r="AY406" s="27">
        <f t="shared" ca="1" si="846"/>
        <v>-6.2671536719879906E-2</v>
      </c>
      <c r="AZ406" s="43">
        <f t="shared" ca="1" si="847"/>
        <v>-6.2671536719879906E-2</v>
      </c>
      <c r="BA406" s="25">
        <f t="shared" si="892"/>
        <v>753.11421817999997</v>
      </c>
      <c r="BB406" s="26">
        <f t="shared" si="942"/>
        <v>1</v>
      </c>
      <c r="BC406" s="23">
        <f t="shared" si="943"/>
        <v>0.10264111216411287</v>
      </c>
      <c r="BD406" s="27">
        <f t="shared" si="944"/>
        <v>108.74403031830681</v>
      </c>
      <c r="BE406" s="27">
        <f t="shared" ca="1" si="848"/>
        <v>-3.958312445292278E-2</v>
      </c>
      <c r="BF406" s="43">
        <f t="shared" ca="1" si="849"/>
        <v>-3.958312445292278E-2</v>
      </c>
      <c r="BG406" s="25">
        <f t="shared" si="893"/>
        <v>722.2922071700001</v>
      </c>
      <c r="BH406" s="26">
        <f t="shared" si="945"/>
        <v>1</v>
      </c>
      <c r="BI406" s="23">
        <f t="shared" si="946"/>
        <v>0.10264111216411287</v>
      </c>
      <c r="BJ406" s="27">
        <f t="shared" si="947"/>
        <v>132.71999712132546</v>
      </c>
      <c r="BK406" s="27">
        <f t="shared" ca="1" si="850"/>
        <v>-3.5206239027919528E-3</v>
      </c>
      <c r="BL406" s="43">
        <f t="shared" ca="1" si="851"/>
        <v>-3.5206239027919528E-3</v>
      </c>
      <c r="BM406" s="25">
        <f t="shared" si="894"/>
        <v>739.36358755000003</v>
      </c>
      <c r="BN406" s="26">
        <f t="shared" si="948"/>
        <v>1</v>
      </c>
      <c r="BO406" s="23">
        <f t="shared" si="949"/>
        <v>0.10264111216411287</v>
      </c>
      <c r="BP406" s="27">
        <f t="shared" si="950"/>
        <v>39.200959244129436</v>
      </c>
      <c r="BQ406" s="27">
        <f t="shared" ca="1" si="852"/>
        <v>-0.20003281875863355</v>
      </c>
      <c r="BR406" s="43">
        <f t="shared" ca="1" si="853"/>
        <v>-0.20003281875863355</v>
      </c>
      <c r="BS406" s="25">
        <f t="shared" si="895"/>
        <v>722.2922071700001</v>
      </c>
      <c r="BT406" s="34">
        <f t="shared" si="951"/>
        <v>1</v>
      </c>
      <c r="BU406" s="23">
        <f t="shared" si="952"/>
        <v>0.10264111216411287</v>
      </c>
      <c r="BV406" s="27">
        <f t="shared" si="953"/>
        <v>102.21363333458098</v>
      </c>
      <c r="BW406" s="27">
        <f t="shared" ca="1" si="854"/>
        <v>-3.5206239027920638E-3</v>
      </c>
      <c r="BX406" s="43">
        <f t="shared" ca="1" si="855"/>
        <v>-3.5206239027920638E-3</v>
      </c>
      <c r="BY406" s="25">
        <f t="shared" si="896"/>
        <v>743.51518850000002</v>
      </c>
      <c r="BZ406" s="50">
        <f t="shared" si="897"/>
        <v>0</v>
      </c>
      <c r="CA406" s="23">
        <f t="shared" si="954"/>
        <v>8.233403047692045E-3</v>
      </c>
      <c r="CB406" s="27">
        <f t="shared" si="955"/>
        <v>145.3907867484414</v>
      </c>
      <c r="CC406" s="27">
        <f t="shared" ca="1" si="856"/>
        <v>0</v>
      </c>
      <c r="CD406" s="43">
        <f t="shared" ca="1" si="857"/>
        <v>0</v>
      </c>
      <c r="CE406" s="25">
        <f t="shared" si="898"/>
        <v>753.11421817999997</v>
      </c>
      <c r="CF406" s="34">
        <f t="shared" si="899"/>
        <v>0</v>
      </c>
      <c r="CG406" s="23">
        <f t="shared" si="956"/>
        <v>8.233403047692045E-3</v>
      </c>
      <c r="CH406" s="27">
        <f t="shared" si="957"/>
        <v>90.840410961556088</v>
      </c>
      <c r="CI406" s="27">
        <f t="shared" ca="1" si="858"/>
        <v>-0.14292524024288156</v>
      </c>
      <c r="CJ406" s="43">
        <f t="shared" ca="1" si="859"/>
        <v>-0.14292524024288156</v>
      </c>
      <c r="CK406" s="25">
        <f t="shared" si="900"/>
        <v>722.2922071700001</v>
      </c>
      <c r="CL406" s="34">
        <f t="shared" si="901"/>
        <v>0</v>
      </c>
      <c r="CM406" s="23">
        <f t="shared" si="958"/>
        <v>8.233403047692045E-3</v>
      </c>
      <c r="CN406" s="27">
        <f t="shared" si="959"/>
        <v>91.493212073986157</v>
      </c>
      <c r="CO406" s="27">
        <f t="shared" ca="1" si="860"/>
        <v>-0.15200539304158867</v>
      </c>
      <c r="CP406" s="43">
        <f t="shared" ca="1" si="861"/>
        <v>-0.15200539304158867</v>
      </c>
      <c r="CQ406" s="25">
        <f t="shared" si="902"/>
        <v>685.72295263499996</v>
      </c>
      <c r="CR406" s="34">
        <f t="shared" si="903"/>
        <v>1</v>
      </c>
      <c r="CS406" s="23">
        <f t="shared" si="960"/>
        <v>0.10264111216411287</v>
      </c>
      <c r="CT406" s="27">
        <f t="shared" si="961"/>
        <v>103.62642035079443</v>
      </c>
      <c r="CU406" s="27">
        <f t="shared" ca="1" si="862"/>
        <v>-3.5206239027918418E-3</v>
      </c>
      <c r="CV406" s="43">
        <f t="shared" ca="1" si="863"/>
        <v>-3.5206239027918418E-3</v>
      </c>
      <c r="CW406" s="25">
        <f t="shared" si="904"/>
        <v>722.2922071700001</v>
      </c>
      <c r="CX406" s="34">
        <f t="shared" si="962"/>
        <v>0.25</v>
      </c>
      <c r="CY406" s="23">
        <f t="shared" si="963"/>
        <v>3.1835330326797251E-2</v>
      </c>
      <c r="CZ406" s="27">
        <f t="shared" si="964"/>
        <v>114.32576120069473</v>
      </c>
      <c r="DA406" s="27">
        <f t="shared" ca="1" si="864"/>
        <v>-4.9340581668621986E-2</v>
      </c>
      <c r="DB406" s="43">
        <f t="shared" ca="1" si="865"/>
        <v>-4.9340581668621986E-2</v>
      </c>
      <c r="DC406" s="25">
        <f t="shared" si="905"/>
        <v>722.2922071700001</v>
      </c>
      <c r="DD406" s="34">
        <f t="shared" si="906"/>
        <v>0.5</v>
      </c>
      <c r="DE406" s="23">
        <f t="shared" si="965"/>
        <v>4.7569948512867388E-2</v>
      </c>
      <c r="DF406" s="27">
        <f t="shared" si="966"/>
        <v>143.20789573298757</v>
      </c>
      <c r="DG406" s="27">
        <f t="shared" ca="1" si="829"/>
        <v>-3.2945722810516997E-2</v>
      </c>
      <c r="DH406" s="43">
        <f t="shared" ca="1" si="830"/>
        <v>-3.2945722810516997E-2</v>
      </c>
      <c r="DI406" s="25">
        <f t="shared" si="907"/>
        <v>743.51518850000002</v>
      </c>
      <c r="DJ406" s="26">
        <f t="shared" si="908"/>
        <v>0</v>
      </c>
      <c r="DK406" s="23">
        <f t="shared" si="967"/>
        <v>8.233403047692045E-3</v>
      </c>
      <c r="DL406" s="27">
        <f t="shared" si="968"/>
        <v>338.96350872469645</v>
      </c>
      <c r="DM406" s="27">
        <f t="shared" ca="1" si="866"/>
        <v>0</v>
      </c>
      <c r="DN406" s="43">
        <f t="shared" ca="1" si="867"/>
        <v>0</v>
      </c>
      <c r="DO406" s="25">
        <f t="shared" si="909"/>
        <v>753.11421817999997</v>
      </c>
      <c r="DP406" s="26">
        <f t="shared" si="910"/>
        <v>0</v>
      </c>
      <c r="DQ406" s="23">
        <f t="shared" si="969"/>
        <v>8.233403047692045E-3</v>
      </c>
      <c r="DR406" s="27">
        <f t="shared" si="970"/>
        <v>200.99231072820842</v>
      </c>
      <c r="DS406" s="27">
        <f t="shared" ca="1" si="868"/>
        <v>-0.16414893567360389</v>
      </c>
      <c r="DT406" s="43">
        <f t="shared" ca="1" si="869"/>
        <v>-0.16414893567360389</v>
      </c>
      <c r="DU406" s="25">
        <f t="shared" si="911"/>
        <v>722.2922071700001</v>
      </c>
      <c r="DV406" s="26">
        <f t="shared" si="912"/>
        <v>0</v>
      </c>
      <c r="DW406" s="23">
        <f t="shared" si="971"/>
        <v>8.233403047692045E-3</v>
      </c>
      <c r="DX406" s="27">
        <f t="shared" si="972"/>
        <v>108.12136263120151</v>
      </c>
      <c r="DY406" s="27">
        <f t="shared" ca="1" si="870"/>
        <v>-0.15784958313861797</v>
      </c>
      <c r="DZ406" s="43">
        <f t="shared" ca="1" si="871"/>
        <v>-0.15784958313861797</v>
      </c>
      <c r="EA406" s="25">
        <f t="shared" si="913"/>
        <v>722.2922071700001</v>
      </c>
      <c r="EB406" s="34">
        <f t="shared" si="973"/>
        <v>0</v>
      </c>
      <c r="EC406" s="23">
        <f t="shared" si="974"/>
        <v>8.233403047692045E-3</v>
      </c>
      <c r="ED406" s="27">
        <f t="shared" si="975"/>
        <v>208.67645491188918</v>
      </c>
      <c r="EE406" s="27">
        <f t="shared" ca="1" si="872"/>
        <v>-5.5273222467306926E-2</v>
      </c>
      <c r="EF406" s="43">
        <f t="shared" ca="1" si="873"/>
        <v>-5.5273222467306926E-2</v>
      </c>
      <c r="EG406" s="25">
        <f t="shared" si="914"/>
        <v>743.51518850000002</v>
      </c>
      <c r="EH406" s="26">
        <f t="shared" si="976"/>
        <v>0</v>
      </c>
      <c r="EI406" s="23">
        <f t="shared" si="977"/>
        <v>8.233403047692045E-3</v>
      </c>
      <c r="EJ406" s="27">
        <f t="shared" si="978"/>
        <v>312.62050218661898</v>
      </c>
      <c r="EK406" s="27">
        <f t="shared" ca="1" si="874"/>
        <v>0</v>
      </c>
      <c r="EL406" s="43">
        <f t="shared" ca="1" si="875"/>
        <v>0</v>
      </c>
      <c r="EM406" s="25">
        <f t="shared" si="915"/>
        <v>753.11421817999997</v>
      </c>
      <c r="EN406" s="26">
        <f t="shared" si="979"/>
        <v>0</v>
      </c>
      <c r="EO406" s="23">
        <f t="shared" si="980"/>
        <v>8.233403047692045E-3</v>
      </c>
      <c r="EP406" s="27">
        <f t="shared" si="981"/>
        <v>145.99791294276102</v>
      </c>
      <c r="EQ406" s="27">
        <f t="shared" ca="1" si="876"/>
        <v>-9.4922281662613295E-2</v>
      </c>
      <c r="ER406" s="43">
        <f t="shared" ca="1" si="877"/>
        <v>-9.4922281662613295E-2</v>
      </c>
      <c r="ES406" s="25">
        <f t="shared" si="916"/>
        <v>722.2922071700001</v>
      </c>
      <c r="ET406" s="26">
        <f t="shared" si="982"/>
        <v>0</v>
      </c>
      <c r="EU406" s="23">
        <f t="shared" si="983"/>
        <v>8.233403047692045E-3</v>
      </c>
      <c r="EV406" s="27">
        <f t="shared" si="984"/>
        <v>76.491993456836241</v>
      </c>
      <c r="EW406" s="27">
        <f t="shared" ca="1" si="878"/>
        <v>-0.28439554100341613</v>
      </c>
      <c r="EX406" s="43">
        <f t="shared" ca="1" si="879"/>
        <v>-0.28439554100341613</v>
      </c>
      <c r="EY406" s="25">
        <f t="shared" si="917"/>
        <v>722.2922071700001</v>
      </c>
      <c r="EZ406" s="34">
        <f t="shared" si="985"/>
        <v>0</v>
      </c>
      <c r="FA406" s="23">
        <f t="shared" si="986"/>
        <v>8.233403047692045E-3</v>
      </c>
      <c r="FB406" s="27">
        <f t="shared" si="987"/>
        <v>164.2418021726497</v>
      </c>
      <c r="FC406" s="27">
        <f t="shared" ca="1" si="880"/>
        <v>-5.5273222467307037E-2</v>
      </c>
      <c r="FD406" s="43">
        <f t="shared" ca="1" si="881"/>
        <v>-5.5273222467307037E-2</v>
      </c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25">
        <f t="shared" si="918"/>
        <v>722.2922071700001</v>
      </c>
      <c r="FT406" s="26">
        <f t="shared" si="988"/>
        <v>0</v>
      </c>
      <c r="FU406" s="23">
        <f t="shared" si="989"/>
        <v>-0.10264111216411287</v>
      </c>
      <c r="FV406" s="27">
        <f t="shared" si="990"/>
        <v>4.4984875014694685</v>
      </c>
      <c r="FW406" s="27">
        <f t="shared" ca="1" si="882"/>
        <v>-0.64826407408158415</v>
      </c>
      <c r="FX406" s="43">
        <f t="shared" ca="1" si="883"/>
        <v>-0.64826407408158415</v>
      </c>
      <c r="FY406" s="25">
        <f t="shared" si="919"/>
        <v>722.2922071700001</v>
      </c>
      <c r="FZ406" s="26">
        <f t="shared" si="991"/>
        <v>0</v>
      </c>
      <c r="GA406" s="23">
        <f t="shared" si="992"/>
        <v>8.233403047692045E-3</v>
      </c>
      <c r="GB406" s="27">
        <f t="shared" si="993"/>
        <v>87.793736552054995</v>
      </c>
      <c r="GC406" s="27">
        <f t="shared" ca="1" si="884"/>
        <v>-0.1390883430860046</v>
      </c>
      <c r="GD406" s="43">
        <f t="shared" ca="1" si="885"/>
        <v>-0.1390883430860046</v>
      </c>
      <c r="GE406" s="47"/>
      <c r="GF406" s="47"/>
    </row>
    <row r="407" spans="1:188" x14ac:dyDescent="0.2">
      <c r="A407" s="30">
        <v>37042</v>
      </c>
      <c r="B407" s="34">
        <v>817.35636620000002</v>
      </c>
      <c r="C407" s="23">
        <v>8.2638563713803848E-3</v>
      </c>
      <c r="D407" s="24">
        <f t="shared" si="831"/>
        <v>4.8147927157505377E-2</v>
      </c>
      <c r="E407" s="25" t="e">
        <f>#N/A</f>
        <v>#N/A</v>
      </c>
      <c r="F407" s="26">
        <v>1</v>
      </c>
      <c r="G407" s="23">
        <f t="shared" si="920"/>
        <v>4.8147927157505377E-2</v>
      </c>
      <c r="H407" s="27">
        <f t="shared" si="921"/>
        <v>241.01050844339042</v>
      </c>
      <c r="I407" s="27">
        <f t="shared" ca="1" si="832"/>
        <v>0</v>
      </c>
      <c r="J407" s="43">
        <f t="shared" ca="1" si="833"/>
        <v>0</v>
      </c>
      <c r="K407" s="25" t="e">
        <f>#N/A</f>
        <v>#N/A</v>
      </c>
      <c r="L407" s="26">
        <v>0</v>
      </c>
      <c r="M407" s="23">
        <f t="shared" si="922"/>
        <v>8.2638563713803848E-3</v>
      </c>
      <c r="N407" s="27">
        <f t="shared" si="923"/>
        <v>23.221712574158062</v>
      </c>
      <c r="O407" s="27">
        <f t="shared" ca="1" si="834"/>
        <v>0</v>
      </c>
      <c r="P407" s="43">
        <f t="shared" ca="1" si="835"/>
        <v>0</v>
      </c>
      <c r="Q407" s="25">
        <f t="shared" si="886"/>
        <v>738.11021854000001</v>
      </c>
      <c r="R407" s="26">
        <f t="shared" si="924"/>
        <v>1</v>
      </c>
      <c r="S407" s="23">
        <f t="shared" si="925"/>
        <v>4.8147927157505377E-2</v>
      </c>
      <c r="T407" s="27">
        <f t="shared" si="926"/>
        <v>105.15085553510373</v>
      </c>
      <c r="U407" s="27">
        <f t="shared" ca="1" si="836"/>
        <v>-0.15221691526752712</v>
      </c>
      <c r="V407" s="43">
        <f t="shared" ca="1" si="837"/>
        <v>-0.15221691526752712</v>
      </c>
      <c r="W407" s="25">
        <f t="shared" si="887"/>
        <v>798.58324564999998</v>
      </c>
      <c r="X407" s="26">
        <f t="shared" si="927"/>
        <v>1</v>
      </c>
      <c r="Y407" s="23">
        <f t="shared" si="928"/>
        <v>4.8147927157505377E-2</v>
      </c>
      <c r="Z407" s="27">
        <f t="shared" si="929"/>
        <v>392.40379578911717</v>
      </c>
      <c r="AA407" s="27">
        <f t="shared" ca="1" si="838"/>
        <v>0</v>
      </c>
      <c r="AB407" s="43">
        <f t="shared" ca="1" si="839"/>
        <v>0</v>
      </c>
      <c r="AC407" s="25">
        <f t="shared" si="888"/>
        <v>773.20341388000008</v>
      </c>
      <c r="AD407" s="26">
        <f t="shared" si="930"/>
        <v>1</v>
      </c>
      <c r="AE407" s="23">
        <f t="shared" si="931"/>
        <v>4.8147927157505377E-2</v>
      </c>
      <c r="AF407" s="27">
        <f t="shared" si="932"/>
        <v>281.18365543644404</v>
      </c>
      <c r="AG407" s="27">
        <f t="shared" ca="1" si="840"/>
        <v>-4.4968283091906258E-2</v>
      </c>
      <c r="AH407" s="43">
        <f t="shared" ca="1" si="841"/>
        <v>-4.4968283091906258E-2</v>
      </c>
      <c r="AI407" s="25">
        <f t="shared" si="889"/>
        <v>738.11021854000001</v>
      </c>
      <c r="AJ407" s="26">
        <f t="shared" si="933"/>
        <v>1</v>
      </c>
      <c r="AK407" s="23">
        <f t="shared" si="934"/>
        <v>4.8147927157505377E-2</v>
      </c>
      <c r="AL407" s="27">
        <f t="shared" si="935"/>
        <v>105.15085553510373</v>
      </c>
      <c r="AM407" s="27">
        <f t="shared" ca="1" si="842"/>
        <v>-0.15221691526752712</v>
      </c>
      <c r="AN407" s="43">
        <f t="shared" ca="1" si="843"/>
        <v>-0.15221691526752712</v>
      </c>
      <c r="AO407" s="25">
        <f t="shared" si="890"/>
        <v>738.11021854000001</v>
      </c>
      <c r="AP407" s="34">
        <f t="shared" si="936"/>
        <v>1</v>
      </c>
      <c r="AQ407" s="23">
        <f t="shared" si="937"/>
        <v>4.8147927157505377E-2</v>
      </c>
      <c r="AR407" s="27">
        <f t="shared" si="938"/>
        <v>245.61573669102958</v>
      </c>
      <c r="AS407" s="27">
        <f t="shared" ca="1" si="844"/>
        <v>-9.7865863989181623E-3</v>
      </c>
      <c r="AT407" s="43">
        <f t="shared" ca="1" si="845"/>
        <v>-9.7865863989181623E-3</v>
      </c>
      <c r="AU407" s="25">
        <f t="shared" si="891"/>
        <v>773.20341388000008</v>
      </c>
      <c r="AV407" s="26">
        <f t="shared" si="939"/>
        <v>0</v>
      </c>
      <c r="AW407" s="23">
        <f t="shared" si="940"/>
        <v>8.2638563713803848E-3</v>
      </c>
      <c r="AX407" s="27">
        <f t="shared" si="941"/>
        <v>151.30800810615824</v>
      </c>
      <c r="AY407" s="27">
        <f t="shared" ca="1" si="846"/>
        <v>-5.4925588926526325E-2</v>
      </c>
      <c r="AZ407" s="43">
        <f t="shared" ca="1" si="847"/>
        <v>-5.4925588926526325E-2</v>
      </c>
      <c r="BA407" s="25">
        <f t="shared" si="892"/>
        <v>773.20341388000008</v>
      </c>
      <c r="BB407" s="26">
        <f t="shared" si="942"/>
        <v>1</v>
      </c>
      <c r="BC407" s="23">
        <f t="shared" si="943"/>
        <v>4.8147927157505377E-2</v>
      </c>
      <c r="BD407" s="27">
        <f t="shared" si="944"/>
        <v>113.97982996888621</v>
      </c>
      <c r="BE407" s="27">
        <f t="shared" ca="1" si="848"/>
        <v>0</v>
      </c>
      <c r="BF407" s="43">
        <f t="shared" ca="1" si="849"/>
        <v>0</v>
      </c>
      <c r="BG407" s="25">
        <f t="shared" si="893"/>
        <v>738.11021854000001</v>
      </c>
      <c r="BH407" s="26">
        <f t="shared" si="945"/>
        <v>1</v>
      </c>
      <c r="BI407" s="23">
        <f t="shared" si="946"/>
        <v>4.8147927157505377E-2</v>
      </c>
      <c r="BJ407" s="27">
        <f t="shared" si="947"/>
        <v>139.11018987506736</v>
      </c>
      <c r="BK407" s="27">
        <f t="shared" ca="1" si="850"/>
        <v>0</v>
      </c>
      <c r="BL407" s="43">
        <f t="shared" ca="1" si="851"/>
        <v>0</v>
      </c>
      <c r="BM407" s="25">
        <f t="shared" si="894"/>
        <v>763.82124284999998</v>
      </c>
      <c r="BN407" s="26">
        <f t="shared" si="948"/>
        <v>1</v>
      </c>
      <c r="BO407" s="23">
        <f t="shared" si="949"/>
        <v>4.8147927157505377E-2</v>
      </c>
      <c r="BP407" s="27">
        <f t="shared" si="950"/>
        <v>41.088404174320118</v>
      </c>
      <c r="BQ407" s="27">
        <f t="shared" ca="1" si="852"/>
        <v>-0.16151605718782924</v>
      </c>
      <c r="BR407" s="43">
        <f t="shared" ca="1" si="853"/>
        <v>-0.16151605718782924</v>
      </c>
      <c r="BS407" s="25">
        <f t="shared" si="895"/>
        <v>738.11021854000001</v>
      </c>
      <c r="BT407" s="34">
        <f t="shared" si="951"/>
        <v>0.75</v>
      </c>
      <c r="BU407" s="23">
        <f t="shared" si="952"/>
        <v>3.8176909460974129E-2</v>
      </c>
      <c r="BV407" s="27">
        <f t="shared" si="953"/>
        <v>106.11583396007248</v>
      </c>
      <c r="BW407" s="27">
        <f t="shared" ca="1" si="854"/>
        <v>0</v>
      </c>
      <c r="BX407" s="43">
        <f t="shared" ca="1" si="855"/>
        <v>0</v>
      </c>
      <c r="BY407" s="25">
        <f t="shared" si="896"/>
        <v>798.58324564999998</v>
      </c>
      <c r="BZ407" s="50">
        <f t="shared" si="897"/>
        <v>0.5</v>
      </c>
      <c r="CA407" s="23">
        <f t="shared" si="954"/>
        <v>8.2638563713803848E-3</v>
      </c>
      <c r="CB407" s="27">
        <f t="shared" si="955"/>
        <v>146.59227532785252</v>
      </c>
      <c r="CC407" s="27">
        <f t="shared" ca="1" si="856"/>
        <v>0</v>
      </c>
      <c r="CD407" s="43">
        <f t="shared" ca="1" si="857"/>
        <v>0</v>
      </c>
      <c r="CE407" s="25">
        <f t="shared" si="898"/>
        <v>773.20341388000008</v>
      </c>
      <c r="CF407" s="34">
        <f t="shared" si="899"/>
        <v>0.5</v>
      </c>
      <c r="CG407" s="23">
        <f t="shared" si="956"/>
        <v>8.2638563713803848E-3</v>
      </c>
      <c r="CH407" s="27">
        <f t="shared" si="957"/>
        <v>91.591103070459553</v>
      </c>
      <c r="CI407" s="27">
        <f t="shared" ca="1" si="858"/>
        <v>-0.13584249752871347</v>
      </c>
      <c r="CJ407" s="43">
        <f t="shared" ca="1" si="859"/>
        <v>-0.13584249752871347</v>
      </c>
      <c r="CK407" s="25">
        <f t="shared" si="900"/>
        <v>738.11021854000001</v>
      </c>
      <c r="CL407" s="34">
        <f t="shared" si="901"/>
        <v>0.5</v>
      </c>
      <c r="CM407" s="23">
        <f t="shared" si="958"/>
        <v>8.2638563713803848E-3</v>
      </c>
      <c r="CN407" s="27">
        <f t="shared" si="959"/>
        <v>92.24929883752182</v>
      </c>
      <c r="CO407" s="27">
        <f t="shared" ca="1" si="860"/>
        <v>-0.14499768740597929</v>
      </c>
      <c r="CP407" s="43">
        <f t="shared" ca="1" si="861"/>
        <v>-0.14499768740597929</v>
      </c>
      <c r="CQ407" s="25">
        <f t="shared" si="902"/>
        <v>697.95267713499993</v>
      </c>
      <c r="CR407" s="34">
        <f t="shared" si="903"/>
        <v>1</v>
      </c>
      <c r="CS407" s="23">
        <f t="shared" si="960"/>
        <v>4.8147927157505377E-2</v>
      </c>
      <c r="CT407" s="27">
        <f t="shared" si="961"/>
        <v>108.61581768943752</v>
      </c>
      <c r="CU407" s="27">
        <f t="shared" ca="1" si="862"/>
        <v>0</v>
      </c>
      <c r="CV407" s="43">
        <f t="shared" ca="1" si="863"/>
        <v>0</v>
      </c>
      <c r="CW407" s="25">
        <f t="shared" si="904"/>
        <v>738.11021854000001</v>
      </c>
      <c r="CX407" s="34">
        <f t="shared" si="962"/>
        <v>0.25</v>
      </c>
      <c r="CY407" s="23">
        <f t="shared" si="963"/>
        <v>1.8234874067911633E-2</v>
      </c>
      <c r="CZ407" s="27">
        <f t="shared" si="964"/>
        <v>116.41047705890755</v>
      </c>
      <c r="DA407" s="27">
        <f t="shared" ca="1" si="864"/>
        <v>-3.2005426893875089E-2</v>
      </c>
      <c r="DB407" s="43">
        <f t="shared" ca="1" si="865"/>
        <v>-3.2005426893875089E-2</v>
      </c>
      <c r="DC407" s="25">
        <f t="shared" si="905"/>
        <v>738.11021854000001</v>
      </c>
      <c r="DD407" s="34">
        <f t="shared" si="906"/>
        <v>0.875</v>
      </c>
      <c r="DE407" s="23">
        <f t="shared" si="965"/>
        <v>3.4853236895463713E-2</v>
      </c>
      <c r="DF407" s="27">
        <f t="shared" si="966"/>
        <v>148.19915444827024</v>
      </c>
      <c r="DG407" s="27">
        <f t="shared" ca="1" si="829"/>
        <v>0</v>
      </c>
      <c r="DH407" s="43">
        <f t="shared" ca="1" si="830"/>
        <v>0</v>
      </c>
      <c r="DI407" s="25">
        <f t="shared" si="907"/>
        <v>798.58324564999998</v>
      </c>
      <c r="DJ407" s="26">
        <f t="shared" si="908"/>
        <v>1</v>
      </c>
      <c r="DK407" s="23">
        <f t="shared" si="967"/>
        <v>4.8147927157505377E-2</v>
      </c>
      <c r="DL407" s="27">
        <f t="shared" si="968"/>
        <v>355.28389905182559</v>
      </c>
      <c r="DM407" s="27">
        <f t="shared" ca="1" si="866"/>
        <v>0</v>
      </c>
      <c r="DN407" s="43">
        <f t="shared" ca="1" si="867"/>
        <v>0</v>
      </c>
      <c r="DO407" s="25">
        <f t="shared" si="909"/>
        <v>773.20341388000008</v>
      </c>
      <c r="DP407" s="26">
        <f t="shared" si="910"/>
        <v>1</v>
      </c>
      <c r="DQ407" s="23">
        <f t="shared" si="969"/>
        <v>4.8147927157505377E-2</v>
      </c>
      <c r="DR407" s="27">
        <f t="shared" si="970"/>
        <v>210.66967386436889</v>
      </c>
      <c r="DS407" s="27">
        <f t="shared" ca="1" si="868"/>
        <v>-0.12390443951389318</v>
      </c>
      <c r="DT407" s="43">
        <f t="shared" ca="1" si="869"/>
        <v>-0.12390443951389318</v>
      </c>
      <c r="DU407" s="25">
        <f t="shared" si="911"/>
        <v>738.11021854000001</v>
      </c>
      <c r="DV407" s="26">
        <f t="shared" si="912"/>
        <v>1</v>
      </c>
      <c r="DW407" s="23">
        <f t="shared" si="971"/>
        <v>4.8147927157505377E-2</v>
      </c>
      <c r="DX407" s="27">
        <f t="shared" si="972"/>
        <v>113.32718212333882</v>
      </c>
      <c r="DY407" s="27">
        <f t="shared" ca="1" si="870"/>
        <v>-0.11730178621191345</v>
      </c>
      <c r="DZ407" s="43">
        <f t="shared" ca="1" si="871"/>
        <v>-0.11730178621191345</v>
      </c>
      <c r="EA407" s="25">
        <f t="shared" si="913"/>
        <v>738.11021854000001</v>
      </c>
      <c r="EB407" s="34">
        <f t="shared" si="973"/>
        <v>1</v>
      </c>
      <c r="EC407" s="23">
        <f t="shared" si="974"/>
        <v>4.8147927157505377E-2</v>
      </c>
      <c r="ED407" s="27">
        <f t="shared" si="975"/>
        <v>218.72379366247327</v>
      </c>
      <c r="EE407" s="27">
        <f t="shared" ca="1" si="872"/>
        <v>-9.7865863989180513E-3</v>
      </c>
      <c r="EF407" s="43">
        <f t="shared" ca="1" si="873"/>
        <v>-9.7865863989180513E-3</v>
      </c>
      <c r="EG407" s="25">
        <f t="shared" si="914"/>
        <v>798.58324564999998</v>
      </c>
      <c r="EH407" s="26">
        <f t="shared" si="976"/>
        <v>1</v>
      </c>
      <c r="EI407" s="23">
        <f t="shared" si="977"/>
        <v>4.8147927157505377E-2</v>
      </c>
      <c r="EJ407" s="27">
        <f t="shared" si="978"/>
        <v>327.67253135384306</v>
      </c>
      <c r="EK407" s="27">
        <f t="shared" ca="1" si="874"/>
        <v>0</v>
      </c>
      <c r="EL407" s="43">
        <f t="shared" ca="1" si="875"/>
        <v>0</v>
      </c>
      <c r="EM407" s="25">
        <f t="shared" si="915"/>
        <v>773.20341388000008</v>
      </c>
      <c r="EN407" s="26">
        <f t="shared" si="979"/>
        <v>1</v>
      </c>
      <c r="EO407" s="23">
        <f t="shared" si="980"/>
        <v>4.8147927157505377E-2</v>
      </c>
      <c r="EP407" s="27">
        <f t="shared" si="981"/>
        <v>153.02740982027689</v>
      </c>
      <c r="EQ407" s="27">
        <f t="shared" ca="1" si="876"/>
        <v>-5.1344665608223594E-2</v>
      </c>
      <c r="ER407" s="43">
        <f t="shared" ca="1" si="877"/>
        <v>-5.1344665608223594E-2</v>
      </c>
      <c r="ES407" s="25">
        <f t="shared" si="916"/>
        <v>738.11021854000001</v>
      </c>
      <c r="ET407" s="26">
        <f t="shared" si="982"/>
        <v>1</v>
      </c>
      <c r="EU407" s="23">
        <f t="shared" si="983"/>
        <v>4.8147927157505377E-2</v>
      </c>
      <c r="EV407" s="27">
        <f t="shared" si="984"/>
        <v>80.174924385928364</v>
      </c>
      <c r="EW407" s="27">
        <f t="shared" ca="1" si="878"/>
        <v>-0.24994066963806261</v>
      </c>
      <c r="EX407" s="43">
        <f t="shared" ca="1" si="879"/>
        <v>-0.24994066963806261</v>
      </c>
      <c r="EY407" s="25">
        <f t="shared" si="917"/>
        <v>738.11021854000001</v>
      </c>
      <c r="EZ407" s="34">
        <f t="shared" si="985"/>
        <v>1</v>
      </c>
      <c r="FA407" s="23">
        <f t="shared" si="986"/>
        <v>4.8147927157505377E-2</v>
      </c>
      <c r="FB407" s="27">
        <f t="shared" si="987"/>
        <v>172.14970449987584</v>
      </c>
      <c r="FC407" s="27">
        <f t="shared" ca="1" si="880"/>
        <v>-9.7865863989181623E-3</v>
      </c>
      <c r="FD407" s="43">
        <f t="shared" ca="1" si="881"/>
        <v>-9.7865863989181623E-3</v>
      </c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25">
        <f t="shared" si="918"/>
        <v>738.11021854000001</v>
      </c>
      <c r="FT407" s="26">
        <f t="shared" si="988"/>
        <v>1</v>
      </c>
      <c r="FU407" s="23">
        <f t="shared" si="989"/>
        <v>4.8147927157505377E-2</v>
      </c>
      <c r="FV407" s="27">
        <f t="shared" si="990"/>
        <v>4.7150803500091687</v>
      </c>
      <c r="FW407" s="27">
        <f t="shared" ca="1" si="882"/>
        <v>-0.6313287183417865</v>
      </c>
      <c r="FX407" s="43">
        <f t="shared" ca="1" si="883"/>
        <v>-0.6313287183417865</v>
      </c>
      <c r="FY407" s="25">
        <f t="shared" si="919"/>
        <v>738.11021854000001</v>
      </c>
      <c r="FZ407" s="26">
        <f t="shared" si="991"/>
        <v>0</v>
      </c>
      <c r="GA407" s="23">
        <f t="shared" si="992"/>
        <v>8.2638563713803848E-3</v>
      </c>
      <c r="GB407" s="27">
        <f t="shared" si="993"/>
        <v>88.519251381227988</v>
      </c>
      <c r="GC407" s="27">
        <f t="shared" ca="1" si="884"/>
        <v>-0.13197389280482019</v>
      </c>
      <c r="GD407" s="43">
        <f t="shared" ca="1" si="885"/>
        <v>-0.13197389280482019</v>
      </c>
      <c r="GE407" s="47"/>
      <c r="GF407" s="47"/>
    </row>
    <row r="408" spans="1:188" x14ac:dyDescent="0.2">
      <c r="A408" s="30">
        <v>37072</v>
      </c>
      <c r="B408" s="34">
        <v>804.65753080000002</v>
      </c>
      <c r="C408" s="23">
        <v>7.9665039429810403E-3</v>
      </c>
      <c r="D408" s="24">
        <f t="shared" si="831"/>
        <v>-1.5536473348875535E-2</v>
      </c>
      <c r="E408" s="25" t="e">
        <f>#N/A</f>
        <v>#N/A</v>
      </c>
      <c r="F408" s="26">
        <v>1</v>
      </c>
      <c r="G408" s="23">
        <f t="shared" si="920"/>
        <v>-1.5536473348875535E-2</v>
      </c>
      <c r="H408" s="27">
        <f t="shared" si="921"/>
        <v>237.26605510216075</v>
      </c>
      <c r="I408" s="27">
        <f t="shared" ca="1" si="832"/>
        <v>-1.5536473348875535E-2</v>
      </c>
      <c r="J408" s="43">
        <f t="shared" ca="1" si="833"/>
        <v>-1.5536473348875535E-2</v>
      </c>
      <c r="K408" s="25" t="e">
        <f>#N/A</f>
        <v>#N/A</v>
      </c>
      <c r="L408" s="26">
        <v>0</v>
      </c>
      <c r="M408" s="23">
        <f t="shared" si="922"/>
        <v>7.9665039429810403E-3</v>
      </c>
      <c r="N408" s="27">
        <f t="shared" si="923"/>
        <v>23.406708438942864</v>
      </c>
      <c r="O408" s="27">
        <f t="shared" ca="1" si="834"/>
        <v>0</v>
      </c>
      <c r="P408" s="43">
        <f t="shared" ca="1" si="835"/>
        <v>0</v>
      </c>
      <c r="Q408" s="25">
        <f t="shared" si="886"/>
        <v>746.12225680000006</v>
      </c>
      <c r="R408" s="26">
        <f t="shared" si="924"/>
        <v>1</v>
      </c>
      <c r="S408" s="23">
        <f t="shared" si="925"/>
        <v>-1.5536473348875535E-2</v>
      </c>
      <c r="T408" s="27">
        <f t="shared" si="926"/>
        <v>103.51718207047114</v>
      </c>
      <c r="U408" s="27">
        <f t="shared" ca="1" si="836"/>
        <v>-0.16538847456910066</v>
      </c>
      <c r="V408" s="43">
        <f t="shared" ca="1" si="837"/>
        <v>-0.16538847456910066</v>
      </c>
      <c r="W408" s="25">
        <f t="shared" si="887"/>
        <v>811.00694850000002</v>
      </c>
      <c r="X408" s="26">
        <f t="shared" si="927"/>
        <v>1</v>
      </c>
      <c r="Y408" s="23">
        <f t="shared" si="928"/>
        <v>-1.5536473348875535E-2</v>
      </c>
      <c r="Z408" s="27">
        <f t="shared" si="929"/>
        <v>386.30722467384197</v>
      </c>
      <c r="AA408" s="27">
        <f t="shared" ca="1" si="838"/>
        <v>-1.5536473348875535E-2</v>
      </c>
      <c r="AB408" s="43">
        <f t="shared" ca="1" si="839"/>
        <v>-1.5536473348875535E-2</v>
      </c>
      <c r="AC408" s="25">
        <f t="shared" si="888"/>
        <v>777.62187144000006</v>
      </c>
      <c r="AD408" s="26">
        <f t="shared" si="930"/>
        <v>1</v>
      </c>
      <c r="AE408" s="23">
        <f t="shared" si="931"/>
        <v>-1.5536473348875535E-2</v>
      </c>
      <c r="AF408" s="27">
        <f t="shared" si="932"/>
        <v>276.8150530676163</v>
      </c>
      <c r="AG408" s="27">
        <f t="shared" ca="1" si="840"/>
        <v>-5.9806107908979778E-2</v>
      </c>
      <c r="AH408" s="43">
        <f t="shared" ca="1" si="841"/>
        <v>-5.9806107908979778E-2</v>
      </c>
      <c r="AI408" s="25">
        <f t="shared" si="889"/>
        <v>746.12225680000006</v>
      </c>
      <c r="AJ408" s="26">
        <f t="shared" si="933"/>
        <v>1</v>
      </c>
      <c r="AK408" s="23">
        <f t="shared" si="934"/>
        <v>-1.5536473348875535E-2</v>
      </c>
      <c r="AL408" s="27">
        <f t="shared" si="935"/>
        <v>103.51718207047114</v>
      </c>
      <c r="AM408" s="27">
        <f t="shared" ca="1" si="842"/>
        <v>-0.16538847456910066</v>
      </c>
      <c r="AN408" s="43">
        <f t="shared" ca="1" si="843"/>
        <v>-0.16538847456910066</v>
      </c>
      <c r="AO408" s="25">
        <f t="shared" si="890"/>
        <v>746.12225680000006</v>
      </c>
      <c r="AP408" s="34">
        <f t="shared" si="936"/>
        <v>1</v>
      </c>
      <c r="AQ408" s="23">
        <f t="shared" si="937"/>
        <v>-1.5536473348875535E-2</v>
      </c>
      <c r="AR408" s="27">
        <f t="shared" si="938"/>
        <v>241.79973434386497</v>
      </c>
      <c r="AS408" s="27">
        <f t="shared" ca="1" si="844"/>
        <v>-2.5171010709030384E-2</v>
      </c>
      <c r="AT408" s="43">
        <f t="shared" ca="1" si="845"/>
        <v>-2.5171010709030384E-2</v>
      </c>
      <c r="AU408" s="25">
        <f t="shared" si="891"/>
        <v>777.62187144000006</v>
      </c>
      <c r="AV408" s="26">
        <f t="shared" si="939"/>
        <v>1</v>
      </c>
      <c r="AW408" s="23">
        <f t="shared" si="940"/>
        <v>-1.5536473348875535E-2</v>
      </c>
      <c r="AX408" s="27">
        <f t="shared" si="941"/>
        <v>148.95721527074548</v>
      </c>
      <c r="AY408" s="27">
        <f t="shared" ca="1" si="846"/>
        <v>-6.960871232687349E-2</v>
      </c>
      <c r="AZ408" s="43">
        <f t="shared" ca="1" si="847"/>
        <v>-6.960871232687349E-2</v>
      </c>
      <c r="BA408" s="25">
        <f t="shared" si="892"/>
        <v>777.62187144000006</v>
      </c>
      <c r="BB408" s="26">
        <f t="shared" si="942"/>
        <v>1</v>
      </c>
      <c r="BC408" s="23">
        <f t="shared" si="943"/>
        <v>-1.5536473348875535E-2</v>
      </c>
      <c r="BD408" s="27">
        <f t="shared" si="944"/>
        <v>112.20898537826524</v>
      </c>
      <c r="BE408" s="27">
        <f t="shared" ca="1" si="848"/>
        <v>-1.5536473348875535E-2</v>
      </c>
      <c r="BF408" s="43">
        <f t="shared" ca="1" si="849"/>
        <v>-1.5536473348875535E-2</v>
      </c>
      <c r="BG408" s="25">
        <f t="shared" si="893"/>
        <v>746.12225680000006</v>
      </c>
      <c r="BH408" s="26">
        <f t="shared" si="945"/>
        <v>1</v>
      </c>
      <c r="BI408" s="23">
        <f t="shared" si="946"/>
        <v>-1.5536473348875535E-2</v>
      </c>
      <c r="BJ408" s="27">
        <f t="shared" si="947"/>
        <v>136.94890811751637</v>
      </c>
      <c r="BK408" s="27">
        <f t="shared" ca="1" si="850"/>
        <v>-1.5536473348875535E-2</v>
      </c>
      <c r="BL408" s="43">
        <f t="shared" ca="1" si="851"/>
        <v>-1.5536473348875535E-2</v>
      </c>
      <c r="BM408" s="25">
        <f t="shared" si="894"/>
        <v>778.44576670000004</v>
      </c>
      <c r="BN408" s="26">
        <f t="shared" si="948"/>
        <v>1</v>
      </c>
      <c r="BO408" s="23">
        <f t="shared" si="949"/>
        <v>-1.5536473348875535E-2</v>
      </c>
      <c r="BP408" s="27">
        <f t="shared" si="950"/>
        <v>40.450035277917969</v>
      </c>
      <c r="BQ408" s="27">
        <f t="shared" ca="1" si="852"/>
        <v>-0.17454314061879062</v>
      </c>
      <c r="BR408" s="43">
        <f t="shared" ca="1" si="853"/>
        <v>-0.17454314061879062</v>
      </c>
      <c r="BS408" s="25">
        <f t="shared" si="895"/>
        <v>746.12225680000006</v>
      </c>
      <c r="BT408" s="34">
        <f t="shared" si="951"/>
        <v>1</v>
      </c>
      <c r="BU408" s="23">
        <f t="shared" si="952"/>
        <v>-1.5536473348875535E-2</v>
      </c>
      <c r="BV408" s="27">
        <f t="shared" si="953"/>
        <v>104.46716813385811</v>
      </c>
      <c r="BW408" s="27">
        <f t="shared" ca="1" si="854"/>
        <v>-1.5536473348875535E-2</v>
      </c>
      <c r="BX408" s="43">
        <f t="shared" ca="1" si="855"/>
        <v>-1.5536473348875535E-2</v>
      </c>
      <c r="BY408" s="25">
        <f t="shared" si="896"/>
        <v>811.00694850000002</v>
      </c>
      <c r="BZ408" s="50">
        <f t="shared" si="897"/>
        <v>1</v>
      </c>
      <c r="CA408" s="23">
        <f t="shared" si="954"/>
        <v>-1.5536473348875535E-2</v>
      </c>
      <c r="CB408" s="27">
        <f t="shared" si="955"/>
        <v>144.31474834907033</v>
      </c>
      <c r="CC408" s="27">
        <f t="shared" ca="1" si="856"/>
        <v>-1.5536473348875424E-2</v>
      </c>
      <c r="CD408" s="43">
        <f t="shared" ca="1" si="857"/>
        <v>-1.5536473348875424E-2</v>
      </c>
      <c r="CE408" s="25">
        <f t="shared" si="898"/>
        <v>777.62187144000006</v>
      </c>
      <c r="CF408" s="34">
        <f t="shared" si="899"/>
        <v>1</v>
      </c>
      <c r="CG408" s="23">
        <f t="shared" si="956"/>
        <v>-1.5536473348875535E-2</v>
      </c>
      <c r="CH408" s="27">
        <f t="shared" si="957"/>
        <v>90.168100338611239</v>
      </c>
      <c r="CI408" s="27">
        <f t="shared" ca="1" si="858"/>
        <v>-0.14926845753508944</v>
      </c>
      <c r="CJ408" s="43">
        <f t="shared" ca="1" si="859"/>
        <v>-0.14926845753508944</v>
      </c>
      <c r="CK408" s="25">
        <f t="shared" si="900"/>
        <v>746.12225680000006</v>
      </c>
      <c r="CL408" s="34">
        <f t="shared" si="901"/>
        <v>1</v>
      </c>
      <c r="CM408" s="23">
        <f t="shared" si="958"/>
        <v>-1.5536473348875535E-2</v>
      </c>
      <c r="CN408" s="27">
        <f t="shared" si="959"/>
        <v>90.816070064680204</v>
      </c>
      <c r="CO408" s="27">
        <f t="shared" ca="1" si="860"/>
        <v>-0.15828140804882329</v>
      </c>
      <c r="CP408" s="43">
        <f t="shared" ca="1" si="861"/>
        <v>-0.15828140804882329</v>
      </c>
      <c r="CQ408" s="25">
        <f t="shared" si="902"/>
        <v>708.24631811500001</v>
      </c>
      <c r="CR408" s="34">
        <f t="shared" si="903"/>
        <v>1</v>
      </c>
      <c r="CS408" s="23">
        <f t="shared" si="960"/>
        <v>-1.5536473348875535E-2</v>
      </c>
      <c r="CT408" s="27">
        <f t="shared" si="961"/>
        <v>106.92831093263925</v>
      </c>
      <c r="CU408" s="27">
        <f t="shared" ca="1" si="862"/>
        <v>-1.5536473348875535E-2</v>
      </c>
      <c r="CV408" s="43">
        <f t="shared" ca="1" si="863"/>
        <v>-1.5536473348875535E-2</v>
      </c>
      <c r="CW408" s="25">
        <f t="shared" si="904"/>
        <v>746.12225680000006</v>
      </c>
      <c r="CX408" s="34">
        <f t="shared" si="962"/>
        <v>1</v>
      </c>
      <c r="CY408" s="23">
        <f t="shared" si="963"/>
        <v>-1.5536473348875535E-2</v>
      </c>
      <c r="CZ408" s="27">
        <f t="shared" si="964"/>
        <v>114.60186878455194</v>
      </c>
      <c r="DA408" s="27">
        <f t="shared" ca="1" si="864"/>
        <v>-4.7044648780794618E-2</v>
      </c>
      <c r="DB408" s="43">
        <f t="shared" ca="1" si="865"/>
        <v>-4.7044648780794618E-2</v>
      </c>
      <c r="DC408" s="25">
        <f t="shared" si="905"/>
        <v>746.12225680000006</v>
      </c>
      <c r="DD408" s="34">
        <f t="shared" si="906"/>
        <v>1</v>
      </c>
      <c r="DE408" s="23">
        <f t="shared" si="965"/>
        <v>-1.5536473348875535E-2</v>
      </c>
      <c r="DF408" s="27">
        <f t="shared" si="966"/>
        <v>145.89666223485881</v>
      </c>
      <c r="DG408" s="27">
        <f t="shared" ca="1" si="829"/>
        <v>-1.5536473348875424E-2</v>
      </c>
      <c r="DH408" s="43">
        <f t="shared" ca="1" si="830"/>
        <v>-1.5536473348875424E-2</v>
      </c>
      <c r="DI408" s="25">
        <f t="shared" si="907"/>
        <v>811.00694850000002</v>
      </c>
      <c r="DJ408" s="26">
        <f t="shared" si="908"/>
        <v>1</v>
      </c>
      <c r="DK408" s="23">
        <f t="shared" si="967"/>
        <v>-1.5536473348875535E-2</v>
      </c>
      <c r="DL408" s="27">
        <f t="shared" si="968"/>
        <v>349.76404022292229</v>
      </c>
      <c r="DM408" s="27">
        <f t="shared" ca="1" si="866"/>
        <v>-1.5536473348875646E-2</v>
      </c>
      <c r="DN408" s="43">
        <f t="shared" ca="1" si="867"/>
        <v>-1.5536473348875646E-2</v>
      </c>
      <c r="DO408" s="25">
        <f t="shared" si="909"/>
        <v>777.62187144000006</v>
      </c>
      <c r="DP408" s="26">
        <f t="shared" si="910"/>
        <v>1</v>
      </c>
      <c r="DQ408" s="23">
        <f t="shared" si="969"/>
        <v>-1.5536473348875535E-2</v>
      </c>
      <c r="DR408" s="27">
        <f t="shared" si="970"/>
        <v>207.39661009095883</v>
      </c>
      <c r="DS408" s="27">
        <f t="shared" ca="1" si="868"/>
        <v>-0.13751587484045369</v>
      </c>
      <c r="DT408" s="43">
        <f t="shared" ca="1" si="869"/>
        <v>-0.13751587484045369</v>
      </c>
      <c r="DU408" s="25">
        <f t="shared" si="911"/>
        <v>746.12225680000006</v>
      </c>
      <c r="DV408" s="26">
        <f t="shared" si="912"/>
        <v>1</v>
      </c>
      <c r="DW408" s="23">
        <f t="shared" si="971"/>
        <v>-1.5536473348875535E-2</v>
      </c>
      <c r="DX408" s="27">
        <f t="shared" si="972"/>
        <v>111.56647737857639</v>
      </c>
      <c r="DY408" s="27">
        <f t="shared" ca="1" si="870"/>
        <v>-0.1310158034855321</v>
      </c>
      <c r="DZ408" s="43">
        <f t="shared" ca="1" si="871"/>
        <v>-0.1310158034855321</v>
      </c>
      <c r="EA408" s="25">
        <f t="shared" si="913"/>
        <v>746.12225680000006</v>
      </c>
      <c r="EB408" s="34">
        <f t="shared" si="973"/>
        <v>1</v>
      </c>
      <c r="EC408" s="23">
        <f t="shared" si="974"/>
        <v>-1.5536473348875535E-2</v>
      </c>
      <c r="ED408" s="27">
        <f t="shared" si="975"/>
        <v>215.32559727147131</v>
      </c>
      <c r="EE408" s="27">
        <f t="shared" ca="1" si="872"/>
        <v>-2.5171010709030384E-2</v>
      </c>
      <c r="EF408" s="43">
        <f t="shared" ca="1" si="873"/>
        <v>-2.5171010709030384E-2</v>
      </c>
      <c r="EG408" s="25">
        <f t="shared" si="914"/>
        <v>811.00694850000002</v>
      </c>
      <c r="EH408" s="26">
        <f t="shared" si="976"/>
        <v>1</v>
      </c>
      <c r="EI408" s="23">
        <f t="shared" si="977"/>
        <v>-1.5536473348875535E-2</v>
      </c>
      <c r="EJ408" s="27">
        <f t="shared" si="978"/>
        <v>322.58165580330547</v>
      </c>
      <c r="EK408" s="27">
        <f t="shared" ca="1" si="874"/>
        <v>-1.5536473348875646E-2</v>
      </c>
      <c r="EL408" s="43">
        <f t="shared" ca="1" si="875"/>
        <v>-1.5536473348875646E-2</v>
      </c>
      <c r="EM408" s="25">
        <f t="shared" si="915"/>
        <v>777.62187144000006</v>
      </c>
      <c r="EN408" s="26">
        <f t="shared" si="979"/>
        <v>1</v>
      </c>
      <c r="EO408" s="23">
        <f t="shared" si="980"/>
        <v>-1.5536473348875535E-2</v>
      </c>
      <c r="EP408" s="27">
        <f t="shared" si="981"/>
        <v>150.6499035459567</v>
      </c>
      <c r="EQ408" s="27">
        <f t="shared" ca="1" si="876"/>
        <v>-6.6083423928270046E-2</v>
      </c>
      <c r="ER408" s="43">
        <f t="shared" ca="1" si="877"/>
        <v>-6.6083423928270046E-2</v>
      </c>
      <c r="ES408" s="25">
        <f t="shared" si="916"/>
        <v>746.12225680000006</v>
      </c>
      <c r="ET408" s="26">
        <f t="shared" si="982"/>
        <v>1</v>
      </c>
      <c r="EU408" s="23">
        <f t="shared" si="983"/>
        <v>-1.5536473348875535E-2</v>
      </c>
      <c r="EV408" s="27">
        <f t="shared" si="984"/>
        <v>78.92928880995828</v>
      </c>
      <c r="EW408" s="27">
        <f t="shared" ca="1" si="878"/>
        <v>-0.26159394643430622</v>
      </c>
      <c r="EX408" s="43">
        <f t="shared" ca="1" si="879"/>
        <v>-0.26159394643430622</v>
      </c>
      <c r="EY408" s="25">
        <f t="shared" si="917"/>
        <v>746.12225680000006</v>
      </c>
      <c r="EZ408" s="34">
        <f t="shared" si="985"/>
        <v>1</v>
      </c>
      <c r="FA408" s="23">
        <f t="shared" si="986"/>
        <v>-1.5536473348875535E-2</v>
      </c>
      <c r="FB408" s="27">
        <f t="shared" si="987"/>
        <v>169.47510520389673</v>
      </c>
      <c r="FC408" s="27">
        <f t="shared" ca="1" si="880"/>
        <v>-2.5171010709030384E-2</v>
      </c>
      <c r="FD408" s="43">
        <f t="shared" ca="1" si="881"/>
        <v>-2.5171010709030384E-2</v>
      </c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25">
        <f t="shared" si="918"/>
        <v>746.12225680000006</v>
      </c>
      <c r="FT408" s="26">
        <f t="shared" si="988"/>
        <v>1</v>
      </c>
      <c r="FU408" s="23">
        <f t="shared" si="989"/>
        <v>-1.5536473348875535E-2</v>
      </c>
      <c r="FV408" s="27">
        <f t="shared" si="990"/>
        <v>4.6418246298134447</v>
      </c>
      <c r="FW408" s="27">
        <f t="shared" ca="1" si="882"/>
        <v>-0.63705656988376513</v>
      </c>
      <c r="FX408" s="43">
        <f t="shared" ca="1" si="883"/>
        <v>-0.63705656988376513</v>
      </c>
      <c r="FY408" s="25">
        <f t="shared" si="919"/>
        <v>746.12225680000006</v>
      </c>
      <c r="FZ408" s="26">
        <f t="shared" si="991"/>
        <v>1</v>
      </c>
      <c r="GA408" s="23">
        <f t="shared" si="992"/>
        <v>-1.5536473348875535E-2</v>
      </c>
      <c r="GB408" s="27">
        <f t="shared" si="993"/>
        <v>87.14397439128112</v>
      </c>
      <c r="GC408" s="27">
        <f t="shared" ca="1" si="884"/>
        <v>-0.1454599572853863</v>
      </c>
      <c r="GD408" s="43">
        <f t="shared" ca="1" si="885"/>
        <v>-0.1454599572853863</v>
      </c>
      <c r="GE408" s="47"/>
      <c r="GF408" s="47"/>
    </row>
    <row r="409" spans="1:188" x14ac:dyDescent="0.2">
      <c r="A409" s="30">
        <v>37103</v>
      </c>
      <c r="B409" s="34">
        <v>748.62821380000003</v>
      </c>
      <c r="C409" s="23">
        <v>7.6145357753401033E-3</v>
      </c>
      <c r="D409" s="24">
        <f t="shared" si="831"/>
        <v>-6.9631259082724273E-2</v>
      </c>
      <c r="E409" s="25" t="e">
        <f>#N/A</f>
        <v>#N/A</v>
      </c>
      <c r="F409" s="26">
        <v>1</v>
      </c>
      <c r="G409" s="23">
        <f t="shared" si="920"/>
        <v>-6.9631259082724273E-2</v>
      </c>
      <c r="H409" s="27">
        <f t="shared" si="921"/>
        <v>220.74492094780626</v>
      </c>
      <c r="I409" s="27">
        <f t="shared" ca="1" si="832"/>
        <v>-8.408590823061235E-2</v>
      </c>
      <c r="J409" s="43">
        <f t="shared" ca="1" si="833"/>
        <v>-8.408590823061235E-2</v>
      </c>
      <c r="K409" s="25" t="e">
        <f>#N/A</f>
        <v>#N/A</v>
      </c>
      <c r="L409" s="26">
        <v>0</v>
      </c>
      <c r="M409" s="23">
        <f t="shared" si="922"/>
        <v>7.6145357753401033E-3</v>
      </c>
      <c r="N409" s="27">
        <f t="shared" si="923"/>
        <v>23.58493965773415</v>
      </c>
      <c r="O409" s="27">
        <f t="shared" ca="1" si="834"/>
        <v>0</v>
      </c>
      <c r="P409" s="43">
        <f t="shared" ca="1" si="835"/>
        <v>0</v>
      </c>
      <c r="Q409" s="25">
        <f t="shared" si="886"/>
        <v>750.21621075999997</v>
      </c>
      <c r="R409" s="26">
        <f t="shared" si="924"/>
        <v>1</v>
      </c>
      <c r="S409" s="23">
        <f t="shared" si="925"/>
        <v>-6.9631259082724273E-2</v>
      </c>
      <c r="T409" s="27">
        <f t="shared" si="926"/>
        <v>96.309150346208625</v>
      </c>
      <c r="U409" s="27">
        <f t="shared" ca="1" si="836"/>
        <v>-0.22350352592980727</v>
      </c>
      <c r="V409" s="43">
        <f t="shared" ca="1" si="837"/>
        <v>-0.22350352592980727</v>
      </c>
      <c r="W409" s="25">
        <f t="shared" si="887"/>
        <v>776.64287230000002</v>
      </c>
      <c r="X409" s="26">
        <f t="shared" si="927"/>
        <v>0</v>
      </c>
      <c r="Y409" s="23">
        <f t="shared" si="928"/>
        <v>7.6145357753401033E-3</v>
      </c>
      <c r="Z409" s="27">
        <f t="shared" si="929"/>
        <v>389.24877485639331</v>
      </c>
      <c r="AA409" s="27">
        <f t="shared" ca="1" si="838"/>
        <v>-8.040240605672988E-3</v>
      </c>
      <c r="AB409" s="43">
        <f t="shared" ca="1" si="839"/>
        <v>-8.040240605672988E-3</v>
      </c>
      <c r="AC409" s="25">
        <f t="shared" si="888"/>
        <v>771.53449756000009</v>
      </c>
      <c r="AD409" s="26">
        <f t="shared" si="930"/>
        <v>1</v>
      </c>
      <c r="AE409" s="23">
        <f t="shared" si="931"/>
        <v>-6.9631259082724273E-2</v>
      </c>
      <c r="AF409" s="27">
        <f t="shared" si="932"/>
        <v>257.54007238946707</v>
      </c>
      <c r="AG409" s="27">
        <f t="shared" ca="1" si="840"/>
        <v>-0.12527299239716438</v>
      </c>
      <c r="AH409" s="43">
        <f t="shared" ca="1" si="841"/>
        <v>-0.12527299239716438</v>
      </c>
      <c r="AI409" s="25">
        <f t="shared" si="889"/>
        <v>750.21621075999997</v>
      </c>
      <c r="AJ409" s="26">
        <f t="shared" si="933"/>
        <v>1</v>
      </c>
      <c r="AK409" s="23">
        <f t="shared" si="934"/>
        <v>-6.9631259082724273E-2</v>
      </c>
      <c r="AL409" s="27">
        <f t="shared" si="935"/>
        <v>96.309150346208625</v>
      </c>
      <c r="AM409" s="27">
        <f t="shared" ca="1" si="842"/>
        <v>-0.22350352592980727</v>
      </c>
      <c r="AN409" s="43">
        <f t="shared" ca="1" si="843"/>
        <v>-0.22350352592980727</v>
      </c>
      <c r="AO409" s="25">
        <f t="shared" si="890"/>
        <v>750.21621075999997</v>
      </c>
      <c r="AP409" s="34">
        <f t="shared" si="936"/>
        <v>0.66666666666666663</v>
      </c>
      <c r="AQ409" s="23">
        <f t="shared" si="937"/>
        <v>-4.3882660796702812E-2</v>
      </c>
      <c r="AR409" s="27">
        <f t="shared" si="938"/>
        <v>231.1889186209203</v>
      </c>
      <c r="AS409" s="27">
        <f t="shared" ca="1" si="844"/>
        <v>-6.7949100580878663E-2</v>
      </c>
      <c r="AT409" s="43">
        <f t="shared" ca="1" si="845"/>
        <v>-6.7949100580878663E-2</v>
      </c>
      <c r="AU409" s="25">
        <f t="shared" si="891"/>
        <v>771.53449756000009</v>
      </c>
      <c r="AV409" s="26">
        <f t="shared" si="939"/>
        <v>1</v>
      </c>
      <c r="AW409" s="23">
        <f t="shared" si="940"/>
        <v>-6.9631259082724273E-2</v>
      </c>
      <c r="AX409" s="27">
        <f t="shared" si="941"/>
        <v>138.58513682198708</v>
      </c>
      <c r="AY409" s="27">
        <f t="shared" ca="1" si="846"/>
        <v>-0.13439302912715034</v>
      </c>
      <c r="AZ409" s="43">
        <f t="shared" ca="1" si="847"/>
        <v>-0.13439302912715034</v>
      </c>
      <c r="BA409" s="25">
        <f t="shared" si="892"/>
        <v>771.53449756000009</v>
      </c>
      <c r="BB409" s="26">
        <f t="shared" si="942"/>
        <v>1</v>
      </c>
      <c r="BC409" s="23">
        <f t="shared" si="943"/>
        <v>-6.9631259082724273E-2</v>
      </c>
      <c r="BD409" s="27">
        <f t="shared" si="944"/>
        <v>104.39573244598164</v>
      </c>
      <c r="BE409" s="27">
        <f t="shared" ca="1" si="848"/>
        <v>-8.408590823061235E-2</v>
      </c>
      <c r="BF409" s="43">
        <f t="shared" ca="1" si="849"/>
        <v>-8.408590823061235E-2</v>
      </c>
      <c r="BG409" s="25">
        <f t="shared" si="893"/>
        <v>750.21621075999997</v>
      </c>
      <c r="BH409" s="26">
        <f t="shared" si="945"/>
        <v>1</v>
      </c>
      <c r="BI409" s="23">
        <f t="shared" si="946"/>
        <v>-6.9631259082724273E-2</v>
      </c>
      <c r="BJ409" s="27">
        <f t="shared" si="947"/>
        <v>127.41298321528939</v>
      </c>
      <c r="BK409" s="27">
        <f t="shared" ca="1" si="850"/>
        <v>-8.408590823061235E-2</v>
      </c>
      <c r="BL409" s="43">
        <f t="shared" ca="1" si="851"/>
        <v>-8.408590823061235E-2</v>
      </c>
      <c r="BM409" s="25">
        <f t="shared" si="894"/>
        <v>772.7895951666668</v>
      </c>
      <c r="BN409" s="26">
        <f t="shared" si="948"/>
        <v>1</v>
      </c>
      <c r="BO409" s="23">
        <f t="shared" si="949"/>
        <v>-6.9631259082724273E-2</v>
      </c>
      <c r="BP409" s="27">
        <f t="shared" si="950"/>
        <v>37.633448391575925</v>
      </c>
      <c r="BQ409" s="27">
        <f t="shared" ca="1" si="852"/>
        <v>-0.23202074105597548</v>
      </c>
      <c r="BR409" s="43">
        <f t="shared" ca="1" si="853"/>
        <v>-0.23202074105597548</v>
      </c>
      <c r="BS409" s="25">
        <f t="shared" si="895"/>
        <v>750.21621075999997</v>
      </c>
      <c r="BT409" s="34">
        <f t="shared" si="951"/>
        <v>1</v>
      </c>
      <c r="BU409" s="23">
        <f t="shared" si="952"/>
        <v>-6.9631259082724273E-2</v>
      </c>
      <c r="BV409" s="27">
        <f t="shared" si="953"/>
        <v>97.192987683890919</v>
      </c>
      <c r="BW409" s="27">
        <f t="shared" ca="1" si="854"/>
        <v>-8.4085908230612461E-2</v>
      </c>
      <c r="BX409" s="43">
        <f t="shared" ca="1" si="855"/>
        <v>-8.4085908230612461E-2</v>
      </c>
      <c r="BY409" s="25">
        <f t="shared" si="896"/>
        <v>776.64287230000002</v>
      </c>
      <c r="BZ409" s="50">
        <f t="shared" si="897"/>
        <v>0</v>
      </c>
      <c r="CA409" s="23">
        <f t="shared" si="954"/>
        <v>7.6145357753401033E-3</v>
      </c>
      <c r="CB409" s="27">
        <f t="shared" si="955"/>
        <v>145.41363816328354</v>
      </c>
      <c r="CC409" s="27">
        <f t="shared" ca="1" si="856"/>
        <v>-8.040240605672877E-3</v>
      </c>
      <c r="CD409" s="43">
        <f t="shared" ca="1" si="857"/>
        <v>-8.040240605672877E-3</v>
      </c>
      <c r="CE409" s="25">
        <f t="shared" si="898"/>
        <v>771.53449756000009</v>
      </c>
      <c r="CF409" s="34">
        <f t="shared" si="899"/>
        <v>1</v>
      </c>
      <c r="CG409" s="23">
        <f t="shared" si="956"/>
        <v>-6.9631259082724273E-2</v>
      </c>
      <c r="CH409" s="27">
        <f t="shared" si="957"/>
        <v>83.889581982936321</v>
      </c>
      <c r="CI409" s="27">
        <f t="shared" ca="1" si="858"/>
        <v>-0.20850596597830928</v>
      </c>
      <c r="CJ409" s="43">
        <f t="shared" ca="1" si="859"/>
        <v>-0.20850596597830928</v>
      </c>
      <c r="CK409" s="25">
        <f t="shared" si="900"/>
        <v>750.21621075999997</v>
      </c>
      <c r="CL409" s="34">
        <f t="shared" si="901"/>
        <v>1</v>
      </c>
      <c r="CM409" s="23">
        <f t="shared" si="958"/>
        <v>-6.9631259082724273E-2</v>
      </c>
      <c r="CN409" s="27">
        <f t="shared" si="959"/>
        <v>84.49243276113161</v>
      </c>
      <c r="CO409" s="27">
        <f t="shared" ca="1" si="860"/>
        <v>-0.21689133339972155</v>
      </c>
      <c r="CP409" s="43">
        <f t="shared" ca="1" si="861"/>
        <v>-0.21689133339972155</v>
      </c>
      <c r="CQ409" s="25">
        <f t="shared" si="902"/>
        <v>714.01060485499988</v>
      </c>
      <c r="CR409" s="34">
        <f t="shared" si="903"/>
        <v>1</v>
      </c>
      <c r="CS409" s="23">
        <f t="shared" si="960"/>
        <v>-6.9631259082724273E-2</v>
      </c>
      <c r="CT409" s="27">
        <f t="shared" si="961"/>
        <v>99.482758010810542</v>
      </c>
      <c r="CU409" s="27">
        <f t="shared" ca="1" si="862"/>
        <v>-8.4085908230612461E-2</v>
      </c>
      <c r="CV409" s="43">
        <f t="shared" ca="1" si="863"/>
        <v>-8.4085908230612461E-2</v>
      </c>
      <c r="CW409" s="25">
        <f t="shared" si="904"/>
        <v>750.21621075999997</v>
      </c>
      <c r="CX409" s="34">
        <f t="shared" si="962"/>
        <v>0.75</v>
      </c>
      <c r="CY409" s="23">
        <f t="shared" si="963"/>
        <v>-5.0319810368208179E-2</v>
      </c>
      <c r="CZ409" s="27">
        <f t="shared" si="964"/>
        <v>108.83512447947101</v>
      </c>
      <c r="DA409" s="27">
        <f t="shared" ca="1" si="864"/>
        <v>-9.4997181343514314E-2</v>
      </c>
      <c r="DB409" s="43">
        <f t="shared" ca="1" si="865"/>
        <v>-9.4997181343514314E-2</v>
      </c>
      <c r="DC409" s="25">
        <f t="shared" si="905"/>
        <v>750.21621075999997</v>
      </c>
      <c r="DD409" s="34">
        <f t="shared" si="906"/>
        <v>0.83333333333333326</v>
      </c>
      <c r="DE409" s="23">
        <f t="shared" si="965"/>
        <v>-5.4611243415878419E-2</v>
      </c>
      <c r="DF409" s="27">
        <f t="shared" si="966"/>
        <v>137.92906409998673</v>
      </c>
      <c r="DG409" s="27">
        <f t="shared" ca="1" si="829"/>
        <v>-6.9299250636874143E-2</v>
      </c>
      <c r="DH409" s="43">
        <f t="shared" ca="1" si="830"/>
        <v>-6.9299250636874143E-2</v>
      </c>
      <c r="DI409" s="25">
        <f t="shared" si="907"/>
        <v>776.64287230000002</v>
      </c>
      <c r="DJ409" s="26">
        <f t="shared" si="908"/>
        <v>0</v>
      </c>
      <c r="DK409" s="23">
        <f t="shared" si="967"/>
        <v>7.6145357753401033E-3</v>
      </c>
      <c r="DL409" s="27">
        <f t="shared" si="968"/>
        <v>352.42733102012721</v>
      </c>
      <c r="DM409" s="27">
        <f t="shared" ca="1" si="866"/>
        <v>-8.0402406056732101E-3</v>
      </c>
      <c r="DN409" s="43">
        <f t="shared" ca="1" si="867"/>
        <v>-8.0402406056732101E-3</v>
      </c>
      <c r="DO409" s="25">
        <f t="shared" si="909"/>
        <v>771.53449756000009</v>
      </c>
      <c r="DP409" s="26">
        <f t="shared" si="910"/>
        <v>1</v>
      </c>
      <c r="DQ409" s="23">
        <f t="shared" si="969"/>
        <v>-6.9631259082724273E-2</v>
      </c>
      <c r="DR409" s="27">
        <f t="shared" si="970"/>
        <v>192.95532300083653</v>
      </c>
      <c r="DS409" s="27">
        <f t="shared" ca="1" si="868"/>
        <v>-0.19757173041417486</v>
      </c>
      <c r="DT409" s="43">
        <f t="shared" ca="1" si="869"/>
        <v>-0.19757173041417486</v>
      </c>
      <c r="DU409" s="25">
        <f t="shared" si="911"/>
        <v>750.21621075999997</v>
      </c>
      <c r="DV409" s="26">
        <f t="shared" si="912"/>
        <v>1</v>
      </c>
      <c r="DW409" s="23">
        <f t="shared" si="971"/>
        <v>-6.9631259082724273E-2</v>
      </c>
      <c r="DX409" s="27">
        <f t="shared" si="972"/>
        <v>103.79796308728184</v>
      </c>
      <c r="DY409" s="27">
        <f t="shared" ca="1" si="870"/>
        <v>-0.19152426721182403</v>
      </c>
      <c r="DZ409" s="43">
        <f t="shared" ca="1" si="871"/>
        <v>-0.19152426721182403</v>
      </c>
      <c r="EA409" s="25">
        <f t="shared" si="913"/>
        <v>750.21621075999997</v>
      </c>
      <c r="EB409" s="34">
        <f t="shared" si="973"/>
        <v>0.66666666666666663</v>
      </c>
      <c r="EC409" s="23">
        <f t="shared" si="974"/>
        <v>-4.3882660796702812E-2</v>
      </c>
      <c r="ED409" s="27">
        <f t="shared" si="975"/>
        <v>205.87653712555991</v>
      </c>
      <c r="EE409" s="27">
        <f t="shared" ca="1" si="872"/>
        <v>-6.7949100580878552E-2</v>
      </c>
      <c r="EF409" s="43">
        <f t="shared" ca="1" si="873"/>
        <v>-6.7949100580878552E-2</v>
      </c>
      <c r="EG409" s="25">
        <f t="shared" si="914"/>
        <v>776.64287230000002</v>
      </c>
      <c r="EH409" s="26">
        <f t="shared" si="976"/>
        <v>0</v>
      </c>
      <c r="EI409" s="23">
        <f t="shared" si="977"/>
        <v>7.6145357753401033E-3</v>
      </c>
      <c r="EJ409" s="27">
        <f t="shared" si="978"/>
        <v>325.03796536188815</v>
      </c>
      <c r="EK409" s="27">
        <f t="shared" ca="1" si="874"/>
        <v>-8.0402406056732101E-3</v>
      </c>
      <c r="EL409" s="43">
        <f t="shared" ca="1" si="875"/>
        <v>-8.0402406056732101E-3</v>
      </c>
      <c r="EM409" s="25">
        <f t="shared" si="915"/>
        <v>771.53449756000009</v>
      </c>
      <c r="EN409" s="26">
        <f t="shared" si="979"/>
        <v>1</v>
      </c>
      <c r="EO409" s="23">
        <f t="shared" si="980"/>
        <v>-6.9631259082724273E-2</v>
      </c>
      <c r="EP409" s="27">
        <f t="shared" si="981"/>
        <v>140.15996108136076</v>
      </c>
      <c r="EQ409" s="27">
        <f t="shared" ca="1" si="876"/>
        <v>-0.13111321099837148</v>
      </c>
      <c r="ER409" s="43">
        <f t="shared" ca="1" si="877"/>
        <v>-0.13111321099837148</v>
      </c>
      <c r="ES409" s="25">
        <f t="shared" si="916"/>
        <v>750.21621075999997</v>
      </c>
      <c r="ET409" s="26">
        <f t="shared" si="982"/>
        <v>1</v>
      </c>
      <c r="EU409" s="23">
        <f t="shared" si="983"/>
        <v>-6.9631259082724273E-2</v>
      </c>
      <c r="EV409" s="27">
        <f t="shared" si="984"/>
        <v>73.433343051616902</v>
      </c>
      <c r="EW409" s="27">
        <f t="shared" ca="1" si="878"/>
        <v>-0.31301008965839106</v>
      </c>
      <c r="EX409" s="43">
        <f t="shared" ca="1" si="879"/>
        <v>-0.31301008965839106</v>
      </c>
      <c r="EY409" s="25">
        <f t="shared" si="917"/>
        <v>750.21621075999997</v>
      </c>
      <c r="EZ409" s="34">
        <f t="shared" si="985"/>
        <v>0.66666666666666663</v>
      </c>
      <c r="FA409" s="23">
        <f t="shared" si="986"/>
        <v>-4.3882660796702812E-2</v>
      </c>
      <c r="FB409" s="27">
        <f t="shared" si="987"/>
        <v>162.03808664874862</v>
      </c>
      <c r="FC409" s="27">
        <f t="shared" ca="1" si="880"/>
        <v>-6.7949100580878552E-2</v>
      </c>
      <c r="FD409" s="43">
        <f t="shared" ca="1" si="881"/>
        <v>-6.7949100580878552E-2</v>
      </c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25">
        <f t="shared" si="918"/>
        <v>750.21621075999997</v>
      </c>
      <c r="FT409" s="26">
        <f t="shared" si="988"/>
        <v>1</v>
      </c>
      <c r="FU409" s="23">
        <f t="shared" si="989"/>
        <v>-6.9631259082724273E-2</v>
      </c>
      <c r="FV409" s="27">
        <f t="shared" si="990"/>
        <v>4.318608536398334</v>
      </c>
      <c r="FW409" s="27">
        <f t="shared" ca="1" si="882"/>
        <v>-0.66232877789856137</v>
      </c>
      <c r="FX409" s="43">
        <f t="shared" ca="1" si="883"/>
        <v>-0.66232877789856137</v>
      </c>
      <c r="FY409" s="25">
        <f t="shared" si="919"/>
        <v>750.21621075999997</v>
      </c>
      <c r="FZ409" s="26">
        <f t="shared" si="991"/>
        <v>1</v>
      </c>
      <c r="GA409" s="23">
        <f t="shared" si="992"/>
        <v>-6.9631259082724273E-2</v>
      </c>
      <c r="GB409" s="27">
        <f t="shared" si="993"/>
        <v>81.076029732943539</v>
      </c>
      <c r="GC409" s="27">
        <f t="shared" ca="1" si="884"/>
        <v>-0.20496265639620981</v>
      </c>
      <c r="GD409" s="43">
        <f t="shared" ca="1" si="885"/>
        <v>-0.20496265639620981</v>
      </c>
      <c r="GE409" s="47"/>
      <c r="GF409" s="47"/>
    </row>
    <row r="410" spans="1:188" x14ac:dyDescent="0.2">
      <c r="A410" s="30">
        <v>37134</v>
      </c>
      <c r="B410" s="34">
        <v>788.05467929999998</v>
      </c>
      <c r="C410" s="23">
        <v>7.4917943904440065E-3</v>
      </c>
      <c r="D410" s="24">
        <f t="shared" si="831"/>
        <v>5.2664947397417894E-2</v>
      </c>
      <c r="E410" s="25" t="e">
        <f>#N/A</f>
        <v>#N/A</v>
      </c>
      <c r="F410" s="26">
        <v>1</v>
      </c>
      <c r="G410" s="23">
        <f t="shared" si="920"/>
        <v>5.2664947397417894E-2</v>
      </c>
      <c r="H410" s="27">
        <f t="shared" si="921"/>
        <v>232.37044059776966</v>
      </c>
      <c r="I410" s="27">
        <f t="shared" ca="1" si="832"/>
        <v>-3.584934076702373E-2</v>
      </c>
      <c r="J410" s="43">
        <f t="shared" ca="1" si="833"/>
        <v>-3.584934076702373E-2</v>
      </c>
      <c r="K410" s="25" t="e">
        <f>#N/A</f>
        <v>#N/A</v>
      </c>
      <c r="L410" s="26">
        <v>0</v>
      </c>
      <c r="M410" s="23">
        <f t="shared" si="922"/>
        <v>7.4917943904440065E-3</v>
      </c>
      <c r="N410" s="27">
        <f t="shared" si="923"/>
        <v>23.761633176360924</v>
      </c>
      <c r="O410" s="27">
        <f t="shared" ca="1" si="834"/>
        <v>0</v>
      </c>
      <c r="P410" s="43">
        <f t="shared" ca="1" si="835"/>
        <v>0</v>
      </c>
      <c r="Q410" s="25">
        <f t="shared" si="886"/>
        <v>759.48783154</v>
      </c>
      <c r="R410" s="26">
        <f t="shared" si="924"/>
        <v>0</v>
      </c>
      <c r="S410" s="23">
        <f t="shared" si="925"/>
        <v>7.4917943904440065E-3</v>
      </c>
      <c r="T410" s="27">
        <f t="shared" si="926"/>
        <v>97.030678698520774</v>
      </c>
      <c r="U410" s="27">
        <f t="shared" ca="1" si="836"/>
        <v>-0.21768617400116863</v>
      </c>
      <c r="V410" s="43">
        <f t="shared" ca="1" si="837"/>
        <v>-0.21768617400116863</v>
      </c>
      <c r="W410" s="25">
        <f t="shared" si="887"/>
        <v>768.34144655</v>
      </c>
      <c r="X410" s="26">
        <f t="shared" si="927"/>
        <v>0</v>
      </c>
      <c r="Y410" s="23">
        <f t="shared" si="928"/>
        <v>7.4917943904440065E-3</v>
      </c>
      <c r="Z410" s="27">
        <f t="shared" si="929"/>
        <v>392.16494664434964</v>
      </c>
      <c r="AA410" s="27">
        <f t="shared" ca="1" si="838"/>
        <v>-6.0868204469632925E-4</v>
      </c>
      <c r="AB410" s="43">
        <f t="shared" ca="1" si="839"/>
        <v>-6.0868204469632925E-4</v>
      </c>
      <c r="AC410" s="25">
        <f t="shared" si="888"/>
        <v>787.70138304</v>
      </c>
      <c r="AD410" s="26">
        <f t="shared" si="930"/>
        <v>0</v>
      </c>
      <c r="AE410" s="23">
        <f t="shared" si="931"/>
        <v>7.4917943904440065E-3</v>
      </c>
      <c r="AF410" s="27">
        <f t="shared" si="932"/>
        <v>259.46950965910901</v>
      </c>
      <c r="AG410" s="27">
        <f t="shared" ca="1" si="840"/>
        <v>-0.11871971750843568</v>
      </c>
      <c r="AH410" s="43">
        <f t="shared" ca="1" si="841"/>
        <v>-0.11871971750843568</v>
      </c>
      <c r="AI410" s="25">
        <f t="shared" si="889"/>
        <v>759.48783154</v>
      </c>
      <c r="AJ410" s="26">
        <f t="shared" si="933"/>
        <v>0</v>
      </c>
      <c r="AK410" s="23">
        <f t="shared" si="934"/>
        <v>7.4917943904440065E-3</v>
      </c>
      <c r="AL410" s="27">
        <f t="shared" si="935"/>
        <v>97.030678698520774</v>
      </c>
      <c r="AM410" s="27">
        <f t="shared" ca="1" si="842"/>
        <v>-0.21768617400116863</v>
      </c>
      <c r="AN410" s="43">
        <f t="shared" ca="1" si="843"/>
        <v>-0.21768617400116863</v>
      </c>
      <c r="AO410" s="25">
        <f t="shared" si="890"/>
        <v>759.48783154</v>
      </c>
      <c r="AP410" s="34">
        <f t="shared" si="936"/>
        <v>0</v>
      </c>
      <c r="AQ410" s="23">
        <f t="shared" si="937"/>
        <v>7.4917943904440065E-3</v>
      </c>
      <c r="AR410" s="27">
        <f t="shared" si="938"/>
        <v>232.92093846457732</v>
      </c>
      <c r="AS410" s="27">
        <f t="shared" ca="1" si="844"/>
        <v>-6.096636688100221E-2</v>
      </c>
      <c r="AT410" s="43">
        <f t="shared" ca="1" si="845"/>
        <v>-6.096636688100221E-2</v>
      </c>
      <c r="AU410" s="25">
        <f t="shared" si="891"/>
        <v>787.70138304</v>
      </c>
      <c r="AV410" s="26">
        <f t="shared" si="939"/>
        <v>1</v>
      </c>
      <c r="AW410" s="23">
        <f t="shared" si="940"/>
        <v>5.2664947397417894E-2</v>
      </c>
      <c r="AX410" s="27">
        <f t="shared" si="941"/>
        <v>145.88371576278098</v>
      </c>
      <c r="AY410" s="27">
        <f t="shared" ca="1" si="846"/>
        <v>-8.8805883539293529E-2</v>
      </c>
      <c r="AZ410" s="43">
        <f t="shared" ca="1" si="847"/>
        <v>-8.8805883539293529E-2</v>
      </c>
      <c r="BA410" s="25">
        <f t="shared" si="892"/>
        <v>787.70138304</v>
      </c>
      <c r="BB410" s="26">
        <f t="shared" si="942"/>
        <v>1</v>
      </c>
      <c r="BC410" s="23">
        <f t="shared" si="943"/>
        <v>5.2664947397417894E-2</v>
      </c>
      <c r="BD410" s="27">
        <f t="shared" si="944"/>
        <v>109.89372820376417</v>
      </c>
      <c r="BE410" s="27">
        <f t="shared" ca="1" si="848"/>
        <v>-3.5849340767023841E-2</v>
      </c>
      <c r="BF410" s="43">
        <f t="shared" ca="1" si="849"/>
        <v>-3.5849340767023841E-2</v>
      </c>
      <c r="BG410" s="25">
        <f t="shared" si="893"/>
        <v>759.48783154</v>
      </c>
      <c r="BH410" s="26">
        <f t="shared" si="945"/>
        <v>1</v>
      </c>
      <c r="BI410" s="23">
        <f t="shared" si="946"/>
        <v>5.2664947397417894E-2</v>
      </c>
      <c r="BJ410" s="27">
        <f t="shared" si="947"/>
        <v>134.1231812740707</v>
      </c>
      <c r="BK410" s="27">
        <f t="shared" ca="1" si="850"/>
        <v>-3.584934076702373E-2</v>
      </c>
      <c r="BL410" s="43">
        <f t="shared" ca="1" si="851"/>
        <v>-3.584934076702373E-2</v>
      </c>
      <c r="BM410" s="25">
        <f t="shared" si="894"/>
        <v>774.28786118333346</v>
      </c>
      <c r="BN410" s="26">
        <f t="shared" si="948"/>
        <v>1</v>
      </c>
      <c r="BO410" s="23">
        <f t="shared" si="949"/>
        <v>5.2664947397417894E-2</v>
      </c>
      <c r="BP410" s="27">
        <f t="shared" si="950"/>
        <v>39.615411971501715</v>
      </c>
      <c r="BQ410" s="27">
        <f t="shared" ca="1" si="852"/>
        <v>-0.19157515378138046</v>
      </c>
      <c r="BR410" s="43">
        <f t="shared" ca="1" si="853"/>
        <v>-0.19157515378138046</v>
      </c>
      <c r="BS410" s="25">
        <f t="shared" si="895"/>
        <v>759.48783154</v>
      </c>
      <c r="BT410" s="34">
        <f t="shared" si="951"/>
        <v>1</v>
      </c>
      <c r="BU410" s="23">
        <f t="shared" si="952"/>
        <v>5.2664947397417894E-2</v>
      </c>
      <c r="BV410" s="27">
        <f t="shared" si="953"/>
        <v>102.31165126766092</v>
      </c>
      <c r="BW410" s="27">
        <f t="shared" ca="1" si="854"/>
        <v>-3.5849340767023841E-2</v>
      </c>
      <c r="BX410" s="43">
        <f t="shared" ca="1" si="855"/>
        <v>-3.5849340767023841E-2</v>
      </c>
      <c r="BY410" s="25">
        <f t="shared" si="896"/>
        <v>768.34144655</v>
      </c>
      <c r="BZ410" s="50">
        <f t="shared" si="897"/>
        <v>0</v>
      </c>
      <c r="CA410" s="23">
        <f t="shared" si="954"/>
        <v>7.4917943904440065E-3</v>
      </c>
      <c r="CB410" s="27">
        <f t="shared" si="955"/>
        <v>146.50304724196928</v>
      </c>
      <c r="CC410" s="27">
        <f t="shared" ca="1" si="856"/>
        <v>-6.0868204469621823E-4</v>
      </c>
      <c r="CD410" s="43">
        <f t="shared" ca="1" si="857"/>
        <v>-6.0868204469621823E-4</v>
      </c>
      <c r="CE410" s="25">
        <f t="shared" si="898"/>
        <v>787.70138304</v>
      </c>
      <c r="CF410" s="34">
        <f t="shared" si="899"/>
        <v>0</v>
      </c>
      <c r="CG410" s="23">
        <f t="shared" si="956"/>
        <v>7.4917943904440065E-3</v>
      </c>
      <c r="CH410" s="27">
        <f t="shared" si="957"/>
        <v>84.518065482652773</v>
      </c>
      <c r="CI410" s="27">
        <f t="shared" ca="1" si="858"/>
        <v>-0.2025762554141558</v>
      </c>
      <c r="CJ410" s="43">
        <f t="shared" ca="1" si="859"/>
        <v>-0.2025762554141558</v>
      </c>
      <c r="CK410" s="25">
        <f t="shared" si="900"/>
        <v>759.48783154</v>
      </c>
      <c r="CL410" s="34">
        <f t="shared" si="901"/>
        <v>0</v>
      </c>
      <c r="CM410" s="23">
        <f t="shared" si="958"/>
        <v>7.4917943904440065E-3</v>
      </c>
      <c r="CN410" s="27">
        <f t="shared" si="959"/>
        <v>85.125432694926417</v>
      </c>
      <c r="CO410" s="27">
        <f t="shared" ca="1" si="860"/>
        <v>-0.21102444428417755</v>
      </c>
      <c r="CP410" s="43">
        <f t="shared" ca="1" si="861"/>
        <v>-0.21102444428417755</v>
      </c>
      <c r="CQ410" s="25">
        <f t="shared" si="902"/>
        <v>717.54059601999984</v>
      </c>
      <c r="CR410" s="34">
        <f t="shared" si="903"/>
        <v>1</v>
      </c>
      <c r="CS410" s="23">
        <f t="shared" si="960"/>
        <v>5.2664947397417894E-2</v>
      </c>
      <c r="CT410" s="27">
        <f t="shared" si="961"/>
        <v>104.72201222839993</v>
      </c>
      <c r="CU410" s="27">
        <f t="shared" ca="1" si="862"/>
        <v>-3.5849340767023841E-2</v>
      </c>
      <c r="CV410" s="43">
        <f t="shared" ca="1" si="863"/>
        <v>-3.5849340767023841E-2</v>
      </c>
      <c r="CW410" s="25">
        <f t="shared" si="904"/>
        <v>759.48783154</v>
      </c>
      <c r="CX410" s="34">
        <f t="shared" si="962"/>
        <v>0.25</v>
      </c>
      <c r="CY410" s="23">
        <f t="shared" si="963"/>
        <v>1.8785082642187478E-2</v>
      </c>
      <c r="CZ410" s="27">
        <f t="shared" si="964"/>
        <v>110.87960128719064</v>
      </c>
      <c r="DA410" s="27">
        <f t="shared" ca="1" si="864"/>
        <v>-7.799662860363954E-2</v>
      </c>
      <c r="DB410" s="43">
        <f t="shared" ca="1" si="865"/>
        <v>-7.799662860363954E-2</v>
      </c>
      <c r="DC410" s="25">
        <f t="shared" si="905"/>
        <v>759.48783154</v>
      </c>
      <c r="DD410" s="34">
        <f t="shared" si="906"/>
        <v>0.5</v>
      </c>
      <c r="DE410" s="23">
        <f t="shared" si="965"/>
        <v>2.6313941476683127E-2</v>
      </c>
      <c r="DF410" s="27">
        <f t="shared" si="966"/>
        <v>141.55852142064745</v>
      </c>
      <c r="DG410" s="27">
        <f t="shared" ca="1" si="829"/>
        <v>-4.4808845585827761E-2</v>
      </c>
      <c r="DH410" s="43">
        <f t="shared" ca="1" si="830"/>
        <v>-4.4808845585827761E-2</v>
      </c>
      <c r="DI410" s="25">
        <f t="shared" si="907"/>
        <v>768.34144655</v>
      </c>
      <c r="DJ410" s="26">
        <f t="shared" si="908"/>
        <v>0</v>
      </c>
      <c r="DK410" s="23">
        <f t="shared" si="967"/>
        <v>7.4917943904440065E-3</v>
      </c>
      <c r="DL410" s="27">
        <f t="shared" si="968"/>
        <v>355.06764412170293</v>
      </c>
      <c r="DM410" s="27">
        <f t="shared" ca="1" si="866"/>
        <v>-6.0868204469666232E-4</v>
      </c>
      <c r="DN410" s="43">
        <f t="shared" ca="1" si="867"/>
        <v>-6.0868204469666232E-4</v>
      </c>
      <c r="DO410" s="25">
        <f t="shared" si="909"/>
        <v>787.70138304</v>
      </c>
      <c r="DP410" s="26">
        <f t="shared" si="910"/>
        <v>0</v>
      </c>
      <c r="DQ410" s="23">
        <f t="shared" si="969"/>
        <v>7.4917943904440065E-3</v>
      </c>
      <c r="DR410" s="27">
        <f t="shared" si="970"/>
        <v>194.4009046073005</v>
      </c>
      <c r="DS410" s="27">
        <f t="shared" ca="1" si="868"/>
        <v>-0.19156010280535807</v>
      </c>
      <c r="DT410" s="43">
        <f t="shared" ca="1" si="869"/>
        <v>-0.19156010280535807</v>
      </c>
      <c r="DU410" s="25">
        <f t="shared" si="911"/>
        <v>759.48783154</v>
      </c>
      <c r="DV410" s="26">
        <f t="shared" si="912"/>
        <v>0</v>
      </c>
      <c r="DW410" s="23">
        <f t="shared" si="971"/>
        <v>7.4917943904440065E-3</v>
      </c>
      <c r="DX410" s="27">
        <f t="shared" si="972"/>
        <v>104.57559608487865</v>
      </c>
      <c r="DY410" s="27">
        <f t="shared" ca="1" si="870"/>
        <v>-0.1854673332521114</v>
      </c>
      <c r="DZ410" s="43">
        <f t="shared" ca="1" si="871"/>
        <v>-0.1854673332521114</v>
      </c>
      <c r="EA410" s="25">
        <f t="shared" si="913"/>
        <v>759.48783154</v>
      </c>
      <c r="EB410" s="34">
        <f t="shared" si="973"/>
        <v>0</v>
      </c>
      <c r="EC410" s="23">
        <f t="shared" si="974"/>
        <v>7.4917943904440065E-3</v>
      </c>
      <c r="ED410" s="27">
        <f t="shared" si="975"/>
        <v>207.41892181152122</v>
      </c>
      <c r="EE410" s="27">
        <f t="shared" ca="1" si="872"/>
        <v>-6.0966366881002099E-2</v>
      </c>
      <c r="EF410" s="43">
        <f t="shared" ca="1" si="873"/>
        <v>-6.0966366881002099E-2</v>
      </c>
      <c r="EG410" s="25">
        <f t="shared" si="914"/>
        <v>768.34144655</v>
      </c>
      <c r="EH410" s="26">
        <f t="shared" si="976"/>
        <v>0</v>
      </c>
      <c r="EI410" s="23">
        <f t="shared" si="977"/>
        <v>7.4917943904440065E-3</v>
      </c>
      <c r="EJ410" s="27">
        <f t="shared" si="978"/>
        <v>327.47308296746769</v>
      </c>
      <c r="EK410" s="27">
        <f t="shared" ca="1" si="874"/>
        <v>-6.0868204469655129E-4</v>
      </c>
      <c r="EL410" s="43">
        <f t="shared" ca="1" si="875"/>
        <v>-6.0868204469655129E-4</v>
      </c>
      <c r="EM410" s="25">
        <f t="shared" si="915"/>
        <v>787.70138304</v>
      </c>
      <c r="EN410" s="26">
        <f t="shared" si="979"/>
        <v>0</v>
      </c>
      <c r="EO410" s="23">
        <f t="shared" si="980"/>
        <v>7.4917943904440065E-3</v>
      </c>
      <c r="EP410" s="27">
        <f t="shared" si="981"/>
        <v>141.21001069155494</v>
      </c>
      <c r="EQ410" s="27">
        <f t="shared" ca="1" si="876"/>
        <v>-0.1246036898265982</v>
      </c>
      <c r="ER410" s="43">
        <f t="shared" ca="1" si="877"/>
        <v>-0.1246036898265982</v>
      </c>
      <c r="ES410" s="25">
        <f t="shared" si="916"/>
        <v>759.48783154</v>
      </c>
      <c r="ET410" s="26">
        <f t="shared" si="982"/>
        <v>0</v>
      </c>
      <c r="EU410" s="23">
        <f t="shared" si="983"/>
        <v>7.4917943904440065E-3</v>
      </c>
      <c r="EV410" s="27">
        <f t="shared" si="984"/>
        <v>73.983490559162561</v>
      </c>
      <c r="EW410" s="27">
        <f t="shared" ca="1" si="878"/>
        <v>-0.30786330250180216</v>
      </c>
      <c r="EX410" s="43">
        <f t="shared" ca="1" si="879"/>
        <v>-0.30786330250180216</v>
      </c>
      <c r="EY410" s="25">
        <f t="shared" si="917"/>
        <v>759.48783154</v>
      </c>
      <c r="EZ410" s="34">
        <f t="shared" si="985"/>
        <v>0</v>
      </c>
      <c r="FA410" s="23">
        <f t="shared" si="986"/>
        <v>7.4917943904440065E-3</v>
      </c>
      <c r="FB410" s="27">
        <f t="shared" si="987"/>
        <v>163.25204267734199</v>
      </c>
      <c r="FC410" s="27">
        <f t="shared" ca="1" si="880"/>
        <v>-6.0966366881002099E-2</v>
      </c>
      <c r="FD410" s="43">
        <f t="shared" ca="1" si="881"/>
        <v>-6.0966366881002099E-2</v>
      </c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25">
        <f t="shared" si="918"/>
        <v>759.48783154</v>
      </c>
      <c r="FT410" s="26">
        <f t="shared" si="988"/>
        <v>0</v>
      </c>
      <c r="FU410" s="23">
        <f t="shared" si="989"/>
        <v>-5.2664947397417894E-2</v>
      </c>
      <c r="FV410" s="27">
        <f t="shared" si="990"/>
        <v>4.0911692449988761</v>
      </c>
      <c r="FW410" s="27">
        <f t="shared" ca="1" si="882"/>
        <v>-0.68011221504815533</v>
      </c>
      <c r="FX410" s="43">
        <f t="shared" ca="1" si="883"/>
        <v>-0.68011221504815533</v>
      </c>
      <c r="FY410" s="25">
        <f t="shared" si="919"/>
        <v>759.48783154</v>
      </c>
      <c r="FZ410" s="26">
        <f t="shared" si="991"/>
        <v>0</v>
      </c>
      <c r="GA410" s="23">
        <f t="shared" si="992"/>
        <v>7.4917943904440065E-3</v>
      </c>
      <c r="GB410" s="27">
        <f t="shared" si="993"/>
        <v>81.683434677696283</v>
      </c>
      <c r="GC410" s="27">
        <f t="shared" ca="1" si="884"/>
        <v>-0.19900640008520543</v>
      </c>
      <c r="GD410" s="43">
        <f t="shared" ca="1" si="885"/>
        <v>-0.19900640008520543</v>
      </c>
      <c r="GE410" s="47"/>
      <c r="GF410" s="47"/>
    </row>
    <row r="411" spans="1:188" x14ac:dyDescent="0.2">
      <c r="A411" s="30">
        <v>37164</v>
      </c>
      <c r="B411" s="34">
        <v>714.88260109999999</v>
      </c>
      <c r="C411" s="23">
        <v>7.3919457570783553E-3</v>
      </c>
      <c r="D411" s="24">
        <f t="shared" si="831"/>
        <v>-9.2851524293969145E-2</v>
      </c>
      <c r="E411" s="25" t="e">
        <f>#N/A</f>
        <v>#N/A</v>
      </c>
      <c r="F411" s="26">
        <v>1</v>
      </c>
      <c r="G411" s="23">
        <f t="shared" si="920"/>
        <v>-9.2851524293969145E-2</v>
      </c>
      <c r="H411" s="27">
        <f t="shared" si="921"/>
        <v>210.79449098740554</v>
      </c>
      <c r="I411" s="27">
        <f t="shared" ca="1" si="832"/>
        <v>-0.12537219912584086</v>
      </c>
      <c r="J411" s="43">
        <f t="shared" ca="1" si="833"/>
        <v>-0.12537219912584086</v>
      </c>
      <c r="K411" s="25" t="e">
        <f>#N/A</f>
        <v>#N/A</v>
      </c>
      <c r="L411" s="26">
        <v>0</v>
      </c>
      <c r="M411" s="23">
        <f t="shared" si="922"/>
        <v>7.3919457570783553E-3</v>
      </c>
      <c r="N411" s="27">
        <f t="shared" si="923"/>
        <v>23.937277879900176</v>
      </c>
      <c r="O411" s="27">
        <f t="shared" ca="1" si="834"/>
        <v>0</v>
      </c>
      <c r="P411" s="43">
        <f t="shared" ca="1" si="835"/>
        <v>0</v>
      </c>
      <c r="Q411" s="25">
        <f t="shared" si="886"/>
        <v>763.91504821000001</v>
      </c>
      <c r="R411" s="26">
        <f t="shared" si="924"/>
        <v>1</v>
      </c>
      <c r="S411" s="23">
        <f t="shared" si="925"/>
        <v>-9.2851524293969145E-2</v>
      </c>
      <c r="T411" s="27">
        <f t="shared" si="926"/>
        <v>88.021232278084753</v>
      </c>
      <c r="U411" s="27">
        <f t="shared" ca="1" si="836"/>
        <v>-0.29032520522140715</v>
      </c>
      <c r="V411" s="43">
        <f t="shared" ca="1" si="837"/>
        <v>-0.29032520522140715</v>
      </c>
      <c r="W411" s="25">
        <f t="shared" si="887"/>
        <v>751.46864019999998</v>
      </c>
      <c r="X411" s="26">
        <f t="shared" si="927"/>
        <v>1</v>
      </c>
      <c r="Y411" s="23">
        <f t="shared" si="928"/>
        <v>-9.2851524293969145E-2</v>
      </c>
      <c r="Z411" s="27">
        <f t="shared" si="929"/>
        <v>355.75183357375869</v>
      </c>
      <c r="AA411" s="27">
        <f t="shared" ca="1" si="838"/>
        <v>-9.3403689283005131E-2</v>
      </c>
      <c r="AB411" s="43">
        <f t="shared" ca="1" si="839"/>
        <v>-9.3403689283005131E-2</v>
      </c>
      <c r="AC411" s="25">
        <f t="shared" si="888"/>
        <v>774.71587823999994</v>
      </c>
      <c r="AD411" s="26">
        <f t="shared" si="930"/>
        <v>1</v>
      </c>
      <c r="AE411" s="23">
        <f t="shared" si="931"/>
        <v>-9.2851524293969145E-2</v>
      </c>
      <c r="AF411" s="27">
        <f t="shared" si="932"/>
        <v>235.37737017945199</v>
      </c>
      <c r="AG411" s="27">
        <f t="shared" ca="1" si="840"/>
        <v>-0.20054793506799717</v>
      </c>
      <c r="AH411" s="43">
        <f t="shared" ca="1" si="841"/>
        <v>-0.20054793506799717</v>
      </c>
      <c r="AI411" s="25">
        <f t="shared" si="889"/>
        <v>763.91504821000001</v>
      </c>
      <c r="AJ411" s="26">
        <f t="shared" si="933"/>
        <v>1</v>
      </c>
      <c r="AK411" s="23">
        <f t="shared" si="934"/>
        <v>-9.2851524293969145E-2</v>
      </c>
      <c r="AL411" s="27">
        <f t="shared" si="935"/>
        <v>88.021232278084753</v>
      </c>
      <c r="AM411" s="27">
        <f t="shared" ca="1" si="842"/>
        <v>-0.29032520522140715</v>
      </c>
      <c r="AN411" s="43">
        <f t="shared" ca="1" si="843"/>
        <v>-0.29032520522140715</v>
      </c>
      <c r="AO411" s="25">
        <f t="shared" si="890"/>
        <v>763.91504821000001</v>
      </c>
      <c r="AP411" s="34">
        <f t="shared" si="936"/>
        <v>1</v>
      </c>
      <c r="AQ411" s="23">
        <f t="shared" si="937"/>
        <v>-9.2851524293969145E-2</v>
      </c>
      <c r="AR411" s="27">
        <f t="shared" si="938"/>
        <v>211.29387428815951</v>
      </c>
      <c r="AS411" s="27">
        <f t="shared" ca="1" si="844"/>
        <v>-0.14815707107940501</v>
      </c>
      <c r="AT411" s="43">
        <f t="shared" ca="1" si="845"/>
        <v>-0.14815707107940501</v>
      </c>
      <c r="AU411" s="25">
        <f t="shared" si="891"/>
        <v>774.71587823999994</v>
      </c>
      <c r="AV411" s="26">
        <f t="shared" si="939"/>
        <v>0</v>
      </c>
      <c r="AW411" s="23">
        <f t="shared" si="940"/>
        <v>7.3919457570783553E-3</v>
      </c>
      <c r="AX411" s="27">
        <f t="shared" si="941"/>
        <v>146.96208027654049</v>
      </c>
      <c r="AY411" s="27">
        <f t="shared" ca="1" si="846"/>
        <v>-8.2070386056247058E-2</v>
      </c>
      <c r="AZ411" s="43">
        <f t="shared" ca="1" si="847"/>
        <v>-8.2070386056247058E-2</v>
      </c>
      <c r="BA411" s="25">
        <f t="shared" si="892"/>
        <v>774.71587823999994</v>
      </c>
      <c r="BB411" s="26">
        <f t="shared" si="942"/>
        <v>1</v>
      </c>
      <c r="BC411" s="23">
        <f t="shared" si="943"/>
        <v>-9.2851524293969145E-2</v>
      </c>
      <c r="BD411" s="27">
        <f t="shared" si="944"/>
        <v>99.689928029697512</v>
      </c>
      <c r="BE411" s="27">
        <f t="shared" ca="1" si="848"/>
        <v>-0.12537219912584097</v>
      </c>
      <c r="BF411" s="43">
        <f t="shared" ca="1" si="849"/>
        <v>-0.12537219912584097</v>
      </c>
      <c r="BG411" s="25">
        <f t="shared" si="893"/>
        <v>763.91504821000001</v>
      </c>
      <c r="BH411" s="26">
        <f t="shared" si="945"/>
        <v>1</v>
      </c>
      <c r="BI411" s="23">
        <f t="shared" si="946"/>
        <v>-9.2851524293969145E-2</v>
      </c>
      <c r="BJ411" s="27">
        <f t="shared" si="947"/>
        <v>121.66963944961689</v>
      </c>
      <c r="BK411" s="27">
        <f t="shared" ca="1" si="850"/>
        <v>-0.12537219912584074</v>
      </c>
      <c r="BL411" s="43">
        <f t="shared" ca="1" si="851"/>
        <v>-0.12537219912584074</v>
      </c>
      <c r="BM411" s="25">
        <f t="shared" si="894"/>
        <v>775.56491938333329</v>
      </c>
      <c r="BN411" s="26">
        <f t="shared" si="948"/>
        <v>1</v>
      </c>
      <c r="BO411" s="23">
        <f t="shared" si="949"/>
        <v>-9.2851524293969145E-2</v>
      </c>
      <c r="BP411" s="27">
        <f t="shared" si="950"/>
        <v>35.937060584414226</v>
      </c>
      <c r="BQ411" s="27">
        <f t="shared" ca="1" si="852"/>
        <v>-0.26663863302989688</v>
      </c>
      <c r="BR411" s="43">
        <f t="shared" ca="1" si="853"/>
        <v>-0.26663863302989688</v>
      </c>
      <c r="BS411" s="25">
        <f t="shared" si="895"/>
        <v>763.91504821000001</v>
      </c>
      <c r="BT411" s="34">
        <f t="shared" si="951"/>
        <v>0.75</v>
      </c>
      <c r="BU411" s="23">
        <f t="shared" si="952"/>
        <v>-6.779065678120727E-2</v>
      </c>
      <c r="BV411" s="27">
        <f t="shared" si="953"/>
        <v>95.37587723185635</v>
      </c>
      <c r="BW411" s="27">
        <f t="shared" ca="1" si="854"/>
        <v>-0.10120974719246123</v>
      </c>
      <c r="BX411" s="43">
        <f t="shared" ca="1" si="855"/>
        <v>-0.10120974719246123</v>
      </c>
      <c r="BY411" s="25">
        <f t="shared" si="896"/>
        <v>751.46864019999998</v>
      </c>
      <c r="BZ411" s="50">
        <f t="shared" si="897"/>
        <v>0.5</v>
      </c>
      <c r="CA411" s="23">
        <f t="shared" si="954"/>
        <v>7.3919457570783553E-3</v>
      </c>
      <c r="CB411" s="27">
        <f t="shared" si="955"/>
        <v>147.58598982042861</v>
      </c>
      <c r="CC411" s="27">
        <f t="shared" ca="1" si="856"/>
        <v>0</v>
      </c>
      <c r="CD411" s="43">
        <f t="shared" ca="1" si="857"/>
        <v>0</v>
      </c>
      <c r="CE411" s="25">
        <f t="shared" si="898"/>
        <v>774.71587823999994</v>
      </c>
      <c r="CF411" s="34">
        <f t="shared" si="899"/>
        <v>0.5</v>
      </c>
      <c r="CG411" s="23">
        <f t="shared" si="956"/>
        <v>7.3919457570783553E-3</v>
      </c>
      <c r="CH411" s="27">
        <f t="shared" si="957"/>
        <v>85.142818438193743</v>
      </c>
      <c r="CI411" s="27">
        <f t="shared" ca="1" si="858"/>
        <v>-0.19668174234877089</v>
      </c>
      <c r="CJ411" s="43">
        <f t="shared" ca="1" si="859"/>
        <v>-0.19668174234877089</v>
      </c>
      <c r="CK411" s="25">
        <f t="shared" si="900"/>
        <v>763.91504821000001</v>
      </c>
      <c r="CL411" s="34">
        <f t="shared" si="901"/>
        <v>0.5</v>
      </c>
      <c r="CM411" s="23">
        <f t="shared" si="958"/>
        <v>7.3919457570783553E-3</v>
      </c>
      <c r="CN411" s="27">
        <f t="shared" si="959"/>
        <v>85.754675275955137</v>
      </c>
      <c r="CO411" s="27">
        <f t="shared" ca="1" si="860"/>
        <v>-0.20519237977266547</v>
      </c>
      <c r="CP411" s="43">
        <f t="shared" ca="1" si="861"/>
        <v>-0.20519237977266547</v>
      </c>
      <c r="CQ411" s="25">
        <f t="shared" si="902"/>
        <v>717.63451568499988</v>
      </c>
      <c r="CR411" s="34">
        <f t="shared" si="903"/>
        <v>1</v>
      </c>
      <c r="CS411" s="23">
        <f t="shared" si="960"/>
        <v>-9.2851524293969145E-2</v>
      </c>
      <c r="CT411" s="27">
        <f t="shared" si="961"/>
        <v>94.998413765861329</v>
      </c>
      <c r="CU411" s="27">
        <f t="shared" ca="1" si="862"/>
        <v>-0.12537219912584086</v>
      </c>
      <c r="CV411" s="43">
        <f t="shared" ca="1" si="863"/>
        <v>-0.12537219912584086</v>
      </c>
      <c r="CW411" s="25">
        <f t="shared" si="904"/>
        <v>763.91504821000001</v>
      </c>
      <c r="CX411" s="34">
        <f t="shared" si="962"/>
        <v>0.25</v>
      </c>
      <c r="CY411" s="23">
        <f t="shared" si="963"/>
        <v>-1.766892175568352E-2</v>
      </c>
      <c r="CZ411" s="27">
        <f t="shared" si="964"/>
        <v>108.92047828774588</v>
      </c>
      <c r="DA411" s="27">
        <f t="shared" ca="1" si="864"/>
        <v>-9.4287434031318229E-2</v>
      </c>
      <c r="DB411" s="43">
        <f t="shared" ca="1" si="865"/>
        <v>-9.4287434031318229E-2</v>
      </c>
      <c r="DC411" s="25">
        <f t="shared" si="905"/>
        <v>763.91504821000001</v>
      </c>
      <c r="DD411" s="34">
        <f t="shared" si="906"/>
        <v>0.875</v>
      </c>
      <c r="DE411" s="23">
        <f t="shared" si="965"/>
        <v>-5.9437034276953314E-2</v>
      </c>
      <c r="DF411" s="27">
        <f t="shared" si="966"/>
        <v>133.14470273077359</v>
      </c>
      <c r="DG411" s="27">
        <f t="shared" ca="1" si="829"/>
        <v>-0.10158257497178558</v>
      </c>
      <c r="DH411" s="43">
        <f t="shared" ca="1" si="830"/>
        <v>-0.10158257497178558</v>
      </c>
      <c r="DI411" s="25">
        <f t="shared" si="907"/>
        <v>751.46864019999998</v>
      </c>
      <c r="DJ411" s="26">
        <f t="shared" si="908"/>
        <v>1</v>
      </c>
      <c r="DK411" s="23">
        <f t="shared" si="967"/>
        <v>-9.2851524293969145E-2</v>
      </c>
      <c r="DL411" s="27">
        <f t="shared" si="968"/>
        <v>322.09907213753422</v>
      </c>
      <c r="DM411" s="27">
        <f t="shared" ca="1" si="866"/>
        <v>-9.3403689283005353E-2</v>
      </c>
      <c r="DN411" s="43">
        <f t="shared" ca="1" si="867"/>
        <v>-9.3403689283005353E-2</v>
      </c>
      <c r="DO411" s="25">
        <f t="shared" si="909"/>
        <v>774.71587823999994</v>
      </c>
      <c r="DP411" s="26">
        <f t="shared" si="910"/>
        <v>0</v>
      </c>
      <c r="DQ411" s="23">
        <f t="shared" si="969"/>
        <v>7.3919457570783553E-3</v>
      </c>
      <c r="DR411" s="27">
        <f t="shared" si="970"/>
        <v>195.83790554928464</v>
      </c>
      <c r="DS411" s="27">
        <f t="shared" ca="1" si="868"/>
        <v>-0.18558415893743729</v>
      </c>
      <c r="DT411" s="43">
        <f t="shared" ca="1" si="869"/>
        <v>-0.18558415893743729</v>
      </c>
      <c r="DU411" s="25">
        <f t="shared" si="911"/>
        <v>763.91504821000001</v>
      </c>
      <c r="DV411" s="26">
        <f t="shared" si="912"/>
        <v>1</v>
      </c>
      <c r="DW411" s="23">
        <f t="shared" si="971"/>
        <v>-9.2851524293969145E-2</v>
      </c>
      <c r="DX411" s="27">
        <f t="shared" si="972"/>
        <v>94.865592584447242</v>
      </c>
      <c r="DY411" s="27">
        <f t="shared" ca="1" si="870"/>
        <v>-0.26109793294688444</v>
      </c>
      <c r="DZ411" s="43">
        <f t="shared" ca="1" si="871"/>
        <v>-0.26109793294688444</v>
      </c>
      <c r="EA411" s="25">
        <f t="shared" si="913"/>
        <v>763.91504821000001</v>
      </c>
      <c r="EB411" s="34">
        <f t="shared" si="973"/>
        <v>0.66666666666666663</v>
      </c>
      <c r="EC411" s="23">
        <f t="shared" si="974"/>
        <v>-5.9437034276953314E-2</v>
      </c>
      <c r="ED411" s="27">
        <f t="shared" si="975"/>
        <v>195.09055624612111</v>
      </c>
      <c r="EE411" s="27">
        <f t="shared" ca="1" si="872"/>
        <v>-0.11677974111990808</v>
      </c>
      <c r="EF411" s="43">
        <f t="shared" ca="1" si="873"/>
        <v>-0.11677974111990808</v>
      </c>
      <c r="EG411" s="25">
        <f t="shared" si="914"/>
        <v>751.46864019999998</v>
      </c>
      <c r="EH411" s="26">
        <f t="shared" si="976"/>
        <v>0</v>
      </c>
      <c r="EI411" s="23">
        <f t="shared" si="977"/>
        <v>7.3919457570783553E-3</v>
      </c>
      <c r="EJ411" s="27">
        <f t="shared" si="978"/>
        <v>329.89374623366643</v>
      </c>
      <c r="EK411" s="27">
        <f t="shared" ca="1" si="874"/>
        <v>0</v>
      </c>
      <c r="EL411" s="43">
        <f t="shared" ca="1" si="875"/>
        <v>0</v>
      </c>
      <c r="EM411" s="25">
        <f t="shared" si="915"/>
        <v>774.71587823999994</v>
      </c>
      <c r="EN411" s="26">
        <f t="shared" si="979"/>
        <v>1</v>
      </c>
      <c r="EO411" s="23">
        <f t="shared" si="980"/>
        <v>-9.2851524293969145E-2</v>
      </c>
      <c r="EP411" s="27">
        <f t="shared" si="981"/>
        <v>128.09844595327638</v>
      </c>
      <c r="EQ411" s="27">
        <f t="shared" ca="1" si="876"/>
        <v>-0.20588557158751475</v>
      </c>
      <c r="ER411" s="43">
        <f t="shared" ca="1" si="877"/>
        <v>-0.20588557158751475</v>
      </c>
      <c r="ES411" s="25">
        <f t="shared" si="916"/>
        <v>763.91504821000001</v>
      </c>
      <c r="ET411" s="26">
        <f t="shared" si="982"/>
        <v>1</v>
      </c>
      <c r="EU411" s="23">
        <f t="shared" si="983"/>
        <v>-9.2851524293969145E-2</v>
      </c>
      <c r="EV411" s="27">
        <f t="shared" si="984"/>
        <v>67.114010688155844</v>
      </c>
      <c r="EW411" s="27">
        <f t="shared" ca="1" si="878"/>
        <v>-0.37212924988430363</v>
      </c>
      <c r="EX411" s="43">
        <f t="shared" ca="1" si="879"/>
        <v>-0.37212924988430363</v>
      </c>
      <c r="EY411" s="25">
        <f t="shared" si="917"/>
        <v>763.91504821000001</v>
      </c>
      <c r="EZ411" s="34">
        <f t="shared" si="985"/>
        <v>0.66666666666666663</v>
      </c>
      <c r="FA411" s="23">
        <f t="shared" si="986"/>
        <v>-5.9437034276953314E-2</v>
      </c>
      <c r="FB411" s="27">
        <f t="shared" si="987"/>
        <v>153.54882542094617</v>
      </c>
      <c r="FC411" s="27">
        <f t="shared" ca="1" si="880"/>
        <v>-0.11677974111990796</v>
      </c>
      <c r="FD411" s="43">
        <f t="shared" ca="1" si="881"/>
        <v>-0.11677974111990796</v>
      </c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25">
        <f t="shared" si="918"/>
        <v>763.91504821000001</v>
      </c>
      <c r="FT411" s="26">
        <f t="shared" si="988"/>
        <v>1</v>
      </c>
      <c r="FU411" s="23">
        <f t="shared" si="989"/>
        <v>-9.2851524293969145E-2</v>
      </c>
      <c r="FV411" s="27">
        <f t="shared" si="990"/>
        <v>3.7112979444561236</v>
      </c>
      <c r="FW411" s="27">
        <f t="shared" ca="1" si="882"/>
        <v>-0.70981428348395559</v>
      </c>
      <c r="FX411" s="43">
        <f t="shared" ca="1" si="883"/>
        <v>-0.70981428348395559</v>
      </c>
      <c r="FY411" s="25">
        <f t="shared" si="919"/>
        <v>763.91504821000001</v>
      </c>
      <c r="FZ411" s="26">
        <f t="shared" si="991"/>
        <v>0</v>
      </c>
      <c r="GA411" s="23">
        <f t="shared" si="992"/>
        <v>7.3919457570783553E-3</v>
      </c>
      <c r="GB411" s="27">
        <f t="shared" si="993"/>
        <v>82.287234196085663</v>
      </c>
      <c r="GC411" s="27">
        <f t="shared" ca="1" si="884"/>
        <v>-0.1930854988428683</v>
      </c>
      <c r="GD411" s="43">
        <f t="shared" ca="1" si="885"/>
        <v>-0.1930854988428683</v>
      </c>
      <c r="GE411" s="47"/>
      <c r="GF411" s="47"/>
    </row>
    <row r="412" spans="1:188" x14ac:dyDescent="0.2">
      <c r="A412" s="30">
        <v>37195</v>
      </c>
      <c r="B412" s="34">
        <v>753.56357560000004</v>
      </c>
      <c r="C412" s="23">
        <v>7.1071638501734036E-3</v>
      </c>
      <c r="D412" s="24">
        <f t="shared" si="831"/>
        <v>5.4108149282806828E-2</v>
      </c>
      <c r="E412" s="25" t="e">
        <f>#N/A</f>
        <v>#N/A</v>
      </c>
      <c r="F412" s="26">
        <v>1</v>
      </c>
      <c r="G412" s="23">
        <f t="shared" si="920"/>
        <v>5.4108149282806828E-2</v>
      </c>
      <c r="H412" s="27">
        <f t="shared" si="921"/>
        <v>222.20019077374536</v>
      </c>
      <c r="I412" s="27">
        <f t="shared" ca="1" si="832"/>
        <v>-7.804770750924872E-2</v>
      </c>
      <c r="J412" s="43">
        <f t="shared" ca="1" si="833"/>
        <v>-7.804770750924872E-2</v>
      </c>
      <c r="K412" s="25" t="e">
        <f>#N/A</f>
        <v>#N/A</v>
      </c>
      <c r="L412" s="26">
        <v>0</v>
      </c>
      <c r="M412" s="23">
        <f t="shared" si="922"/>
        <v>7.1071638501734036E-3</v>
      </c>
      <c r="N412" s="27">
        <f t="shared" si="923"/>
        <v>24.107404035919757</v>
      </c>
      <c r="O412" s="27">
        <f t="shared" ca="1" si="834"/>
        <v>0</v>
      </c>
      <c r="P412" s="43">
        <f t="shared" ca="1" si="835"/>
        <v>0</v>
      </c>
      <c r="Q412" s="25">
        <f t="shared" si="886"/>
        <v>767.58036700000002</v>
      </c>
      <c r="R412" s="26">
        <f t="shared" si="924"/>
        <v>0</v>
      </c>
      <c r="S412" s="23">
        <f t="shared" si="925"/>
        <v>7.1071638501734036E-3</v>
      </c>
      <c r="T412" s="27">
        <f t="shared" si="926"/>
        <v>88.646813598179278</v>
      </c>
      <c r="U412" s="27">
        <f t="shared" ca="1" si="836"/>
        <v>-0.28528143017457752</v>
      </c>
      <c r="V412" s="43">
        <f t="shared" ca="1" si="837"/>
        <v>-0.28528143017457752</v>
      </c>
      <c r="W412" s="25">
        <f t="shared" si="887"/>
        <v>734.22308835000001</v>
      </c>
      <c r="X412" s="26">
        <f t="shared" si="927"/>
        <v>0</v>
      </c>
      <c r="Y412" s="23">
        <f t="shared" si="928"/>
        <v>7.1071638501734036E-3</v>
      </c>
      <c r="Z412" s="27">
        <f t="shared" si="929"/>
        <v>358.28022014496702</v>
      </c>
      <c r="AA412" s="27">
        <f t="shared" ca="1" si="838"/>
        <v>-8.6960360756776711E-2</v>
      </c>
      <c r="AB412" s="43">
        <f t="shared" ca="1" si="839"/>
        <v>-8.6960360756776711E-2</v>
      </c>
      <c r="AC412" s="25">
        <f t="shared" si="888"/>
        <v>761.95732012000008</v>
      </c>
      <c r="AD412" s="26">
        <f t="shared" si="930"/>
        <v>0</v>
      </c>
      <c r="AE412" s="23">
        <f t="shared" si="931"/>
        <v>7.1071638501734036E-3</v>
      </c>
      <c r="AF412" s="27">
        <f t="shared" si="932"/>
        <v>237.05023571594026</v>
      </c>
      <c r="AG412" s="27">
        <f t="shared" ca="1" si="840"/>
        <v>-0.19486609825216594</v>
      </c>
      <c r="AH412" s="43">
        <f t="shared" ca="1" si="841"/>
        <v>-0.19486609825216594</v>
      </c>
      <c r="AI412" s="25">
        <f t="shared" si="889"/>
        <v>767.58036700000002</v>
      </c>
      <c r="AJ412" s="26">
        <f t="shared" si="933"/>
        <v>0</v>
      </c>
      <c r="AK412" s="23">
        <f t="shared" si="934"/>
        <v>7.1071638501734036E-3</v>
      </c>
      <c r="AL412" s="27">
        <f t="shared" si="935"/>
        <v>88.646813598179278</v>
      </c>
      <c r="AM412" s="27">
        <f t="shared" ca="1" si="842"/>
        <v>-0.28528143017457752</v>
      </c>
      <c r="AN412" s="43">
        <f t="shared" ca="1" si="843"/>
        <v>-0.28528143017457752</v>
      </c>
      <c r="AO412" s="25">
        <f t="shared" si="890"/>
        <v>767.58036700000002</v>
      </c>
      <c r="AP412" s="34">
        <f t="shared" si="936"/>
        <v>0</v>
      </c>
      <c r="AQ412" s="23">
        <f t="shared" si="937"/>
        <v>7.1071638501734036E-3</v>
      </c>
      <c r="AR412" s="27">
        <f t="shared" si="938"/>
        <v>212.7955744732634</v>
      </c>
      <c r="AS412" s="27">
        <f t="shared" ca="1" si="844"/>
        <v>-0.14210288380895475</v>
      </c>
      <c r="AT412" s="43">
        <f t="shared" ca="1" si="845"/>
        <v>-0.14210288380895475</v>
      </c>
      <c r="AU412" s="25">
        <f t="shared" si="891"/>
        <v>761.95732012000008</v>
      </c>
      <c r="AV412" s="26">
        <f t="shared" si="939"/>
        <v>0</v>
      </c>
      <c r="AW412" s="23">
        <f t="shared" si="940"/>
        <v>7.1071638501734036E-3</v>
      </c>
      <c r="AX412" s="27">
        <f t="shared" si="941"/>
        <v>148.00656386082821</v>
      </c>
      <c r="AY412" s="27">
        <f t="shared" ca="1" si="846"/>
        <v>-7.5546509887022384E-2</v>
      </c>
      <c r="AZ412" s="43">
        <f t="shared" ca="1" si="847"/>
        <v>-7.5546509887022384E-2</v>
      </c>
      <c r="BA412" s="25">
        <f t="shared" si="892"/>
        <v>761.95732012000008</v>
      </c>
      <c r="BB412" s="26">
        <f t="shared" si="942"/>
        <v>0</v>
      </c>
      <c r="BC412" s="23">
        <f t="shared" si="943"/>
        <v>7.1071638501734036E-3</v>
      </c>
      <c r="BD412" s="27">
        <f t="shared" si="944"/>
        <v>100.39844068241656</v>
      </c>
      <c r="BE412" s="27">
        <f t="shared" ca="1" si="848"/>
        <v>-0.11915607603711154</v>
      </c>
      <c r="BF412" s="43">
        <f t="shared" ca="1" si="849"/>
        <v>-0.11915607603711154</v>
      </c>
      <c r="BG412" s="25">
        <f t="shared" si="893"/>
        <v>767.58036700000002</v>
      </c>
      <c r="BH412" s="26">
        <f t="shared" si="945"/>
        <v>1</v>
      </c>
      <c r="BI412" s="23">
        <f t="shared" si="946"/>
        <v>5.4108149282806828E-2</v>
      </c>
      <c r="BJ412" s="27">
        <f t="shared" si="947"/>
        <v>128.25295846414204</v>
      </c>
      <c r="BK412" s="27">
        <f t="shared" ca="1" si="850"/>
        <v>-7.8047707509248831E-2</v>
      </c>
      <c r="BL412" s="43">
        <f t="shared" ca="1" si="851"/>
        <v>-7.8047707509248831E-2</v>
      </c>
      <c r="BM412" s="25">
        <f t="shared" si="894"/>
        <v>771.19049446666668</v>
      </c>
      <c r="BN412" s="26">
        <f t="shared" si="948"/>
        <v>1</v>
      </c>
      <c r="BO412" s="23">
        <f t="shared" si="949"/>
        <v>5.4108149282806828E-2</v>
      </c>
      <c r="BP412" s="27">
        <f t="shared" si="950"/>
        <v>37.881548423300984</v>
      </c>
      <c r="BQ412" s="27">
        <f t="shared" ca="1" si="852"/>
        <v>-0.22695780670763521</v>
      </c>
      <c r="BR412" s="43">
        <f t="shared" ca="1" si="853"/>
        <v>-0.22695780670763521</v>
      </c>
      <c r="BS412" s="25">
        <f t="shared" si="895"/>
        <v>767.58036700000002</v>
      </c>
      <c r="BT412" s="34">
        <f t="shared" si="951"/>
        <v>0.5</v>
      </c>
      <c r="BU412" s="23">
        <f t="shared" si="952"/>
        <v>3.0607656566490116E-2</v>
      </c>
      <c r="BV412" s="27">
        <f t="shared" si="953"/>
        <v>98.295109326896736</v>
      </c>
      <c r="BW412" s="27">
        <f t="shared" ca="1" si="854"/>
        <v>-7.3699883809219213E-2</v>
      </c>
      <c r="BX412" s="43">
        <f t="shared" ca="1" si="855"/>
        <v>-7.3699883809219213E-2</v>
      </c>
      <c r="BY412" s="25">
        <f t="shared" si="896"/>
        <v>734.22308835000001</v>
      </c>
      <c r="BZ412" s="50">
        <f t="shared" si="897"/>
        <v>0</v>
      </c>
      <c r="CA412" s="23">
        <f t="shared" si="954"/>
        <v>7.1071638501734036E-3</v>
      </c>
      <c r="CB412" s="27">
        <f t="shared" si="955"/>
        <v>148.63490763207241</v>
      </c>
      <c r="CC412" s="27">
        <f t="shared" ca="1" si="856"/>
        <v>0</v>
      </c>
      <c r="CD412" s="43">
        <f t="shared" ca="1" si="857"/>
        <v>0</v>
      </c>
      <c r="CE412" s="25">
        <f t="shared" si="898"/>
        <v>761.95732012000008</v>
      </c>
      <c r="CF412" s="34">
        <f t="shared" si="899"/>
        <v>0</v>
      </c>
      <c r="CG412" s="23">
        <f t="shared" si="956"/>
        <v>7.1071638501734036E-3</v>
      </c>
      <c r="CH412" s="27">
        <f t="shared" si="957"/>
        <v>85.74794239949955</v>
      </c>
      <c r="CI412" s="27">
        <f t="shared" ca="1" si="858"/>
        <v>-0.19097242786780777</v>
      </c>
      <c r="CJ412" s="43">
        <f t="shared" ca="1" si="859"/>
        <v>-0.19097242786780777</v>
      </c>
      <c r="CK412" s="25">
        <f t="shared" si="900"/>
        <v>767.58036700000002</v>
      </c>
      <c r="CL412" s="34">
        <f t="shared" si="901"/>
        <v>0</v>
      </c>
      <c r="CM412" s="23">
        <f t="shared" si="958"/>
        <v>7.1071638501734036E-3</v>
      </c>
      <c r="CN412" s="27">
        <f t="shared" si="959"/>
        <v>86.364147804059769</v>
      </c>
      <c r="CO412" s="27">
        <f t="shared" ca="1" si="860"/>
        <v>-0.19954355178634331</v>
      </c>
      <c r="CP412" s="43">
        <f t="shared" ca="1" si="861"/>
        <v>-0.19954355178634331</v>
      </c>
      <c r="CQ412" s="25">
        <f t="shared" si="902"/>
        <v>721.63186840499998</v>
      </c>
      <c r="CR412" s="34">
        <f t="shared" si="903"/>
        <v>0</v>
      </c>
      <c r="CS412" s="23">
        <f t="shared" si="960"/>
        <v>7.1071638501734036E-3</v>
      </c>
      <c r="CT412" s="27">
        <f t="shared" si="961"/>
        <v>95.673583058001881</v>
      </c>
      <c r="CU412" s="27">
        <f t="shared" ca="1" si="862"/>
        <v>-0.11915607603711131</v>
      </c>
      <c r="CV412" s="43">
        <f t="shared" ca="1" si="863"/>
        <v>-0.11915607603711131</v>
      </c>
      <c r="CW412" s="25">
        <f t="shared" si="904"/>
        <v>767.58036700000002</v>
      </c>
      <c r="CX412" s="34">
        <f t="shared" si="962"/>
        <v>0</v>
      </c>
      <c r="CY412" s="23">
        <f t="shared" si="963"/>
        <v>7.1071638501734036E-3</v>
      </c>
      <c r="CZ412" s="27">
        <f t="shared" si="964"/>
        <v>109.69459397357615</v>
      </c>
      <c r="DA412" s="27">
        <f t="shared" ca="1" si="864"/>
        <v>-8.7850386423817817E-2</v>
      </c>
      <c r="DB412" s="43">
        <f t="shared" ca="1" si="865"/>
        <v>-8.7850386423817817E-2</v>
      </c>
      <c r="DC412" s="25">
        <f t="shared" si="905"/>
        <v>767.58036700000002</v>
      </c>
      <c r="DD412" s="34">
        <f t="shared" si="906"/>
        <v>0.25</v>
      </c>
      <c r="DE412" s="23">
        <f t="shared" si="965"/>
        <v>1.4940661422278975E-2</v>
      </c>
      <c r="DF412" s="27">
        <f t="shared" si="966"/>
        <v>135.13397265444405</v>
      </c>
      <c r="DG412" s="27">
        <f t="shared" ca="1" si="829"/>
        <v>-8.8159624408563397E-2</v>
      </c>
      <c r="DH412" s="43">
        <f t="shared" ca="1" si="830"/>
        <v>-8.8159624408563397E-2</v>
      </c>
      <c r="DI412" s="25">
        <f t="shared" si="907"/>
        <v>734.22308835000001</v>
      </c>
      <c r="DJ412" s="26">
        <f t="shared" si="908"/>
        <v>0</v>
      </c>
      <c r="DK412" s="23">
        <f t="shared" si="967"/>
        <v>7.1071638501734036E-3</v>
      </c>
      <c r="DL412" s="27">
        <f t="shared" si="968"/>
        <v>324.38828301920449</v>
      </c>
      <c r="DM412" s="27">
        <f t="shared" ca="1" si="866"/>
        <v>-8.6960360756777044E-2</v>
      </c>
      <c r="DN412" s="43">
        <f t="shared" ca="1" si="867"/>
        <v>-8.6960360756777044E-2</v>
      </c>
      <c r="DO412" s="25">
        <f t="shared" si="909"/>
        <v>761.95732012000008</v>
      </c>
      <c r="DP412" s="26">
        <f t="shared" si="910"/>
        <v>0</v>
      </c>
      <c r="DQ412" s="23">
        <f t="shared" si="969"/>
        <v>7.1071638501734036E-3</v>
      </c>
      <c r="DR412" s="27">
        <f t="shared" si="970"/>
        <v>197.2297576320982</v>
      </c>
      <c r="DS412" s="27">
        <f t="shared" ca="1" si="868"/>
        <v>-0.17979597211282883</v>
      </c>
      <c r="DT412" s="43">
        <f t="shared" ca="1" si="869"/>
        <v>-0.17979597211282883</v>
      </c>
      <c r="DU412" s="25">
        <f t="shared" si="911"/>
        <v>767.58036700000002</v>
      </c>
      <c r="DV412" s="26">
        <f t="shared" si="912"/>
        <v>0</v>
      </c>
      <c r="DW412" s="23">
        <f t="shared" si="971"/>
        <v>7.1071638501734036E-3</v>
      </c>
      <c r="DX412" s="27">
        <f t="shared" si="972"/>
        <v>95.53981789468871</v>
      </c>
      <c r="DY412" s="27">
        <f t="shared" ca="1" si="870"/>
        <v>-0.25584643488710612</v>
      </c>
      <c r="DZ412" s="43">
        <f t="shared" ca="1" si="871"/>
        <v>-0.25584643488710612</v>
      </c>
      <c r="EA412" s="25">
        <f t="shared" si="913"/>
        <v>767.58036700000002</v>
      </c>
      <c r="EB412" s="34">
        <f t="shared" si="973"/>
        <v>0</v>
      </c>
      <c r="EC412" s="23">
        <f t="shared" si="974"/>
        <v>7.1071638501734036E-3</v>
      </c>
      <c r="ED412" s="27">
        <f t="shared" si="975"/>
        <v>196.47709679498377</v>
      </c>
      <c r="EE412" s="27">
        <f t="shared" ca="1" si="872"/>
        <v>-0.11050255002425469</v>
      </c>
      <c r="EF412" s="43">
        <f t="shared" ca="1" si="873"/>
        <v>-0.11050255002425469</v>
      </c>
      <c r="EG412" s="25">
        <f t="shared" si="914"/>
        <v>734.22308835000001</v>
      </c>
      <c r="EH412" s="26">
        <f t="shared" si="976"/>
        <v>0</v>
      </c>
      <c r="EI412" s="23">
        <f t="shared" si="977"/>
        <v>7.1071638501734036E-3</v>
      </c>
      <c r="EJ412" s="27">
        <f t="shared" si="978"/>
        <v>332.23835514129661</v>
      </c>
      <c r="EK412" s="27">
        <f t="shared" ca="1" si="874"/>
        <v>0</v>
      </c>
      <c r="EL412" s="43">
        <f t="shared" ca="1" si="875"/>
        <v>0</v>
      </c>
      <c r="EM412" s="25">
        <f t="shared" si="915"/>
        <v>761.95732012000008</v>
      </c>
      <c r="EN412" s="26">
        <f t="shared" si="979"/>
        <v>0</v>
      </c>
      <c r="EO412" s="23">
        <f t="shared" si="980"/>
        <v>7.1071638501734036E-3</v>
      </c>
      <c r="EP412" s="27">
        <f t="shared" si="981"/>
        <v>129.0088625976189</v>
      </c>
      <c r="EQ412" s="27">
        <f t="shared" ca="1" si="876"/>
        <v>-0.20024167022900041</v>
      </c>
      <c r="ER412" s="43">
        <f t="shared" ca="1" si="877"/>
        <v>-0.20024167022900041</v>
      </c>
      <c r="ES412" s="25">
        <f t="shared" si="916"/>
        <v>767.58036700000002</v>
      </c>
      <c r="ET412" s="26">
        <f t="shared" si="982"/>
        <v>0</v>
      </c>
      <c r="EU412" s="23">
        <f t="shared" si="983"/>
        <v>7.1071638501734036E-3</v>
      </c>
      <c r="EV412" s="27">
        <f t="shared" si="984"/>
        <v>67.591000958758855</v>
      </c>
      <c r="EW412" s="27">
        <f t="shared" ca="1" si="878"/>
        <v>-0.36766686958650008</v>
      </c>
      <c r="EX412" s="43">
        <f t="shared" ca="1" si="879"/>
        <v>-0.36766686958650008</v>
      </c>
      <c r="EY412" s="25">
        <f t="shared" si="917"/>
        <v>767.58036700000002</v>
      </c>
      <c r="EZ412" s="34">
        <f t="shared" si="985"/>
        <v>0</v>
      </c>
      <c r="FA412" s="23">
        <f t="shared" si="986"/>
        <v>7.1071638501734036E-3</v>
      </c>
      <c r="FB412" s="27">
        <f t="shared" si="987"/>
        <v>154.6401220822145</v>
      </c>
      <c r="FC412" s="27">
        <f t="shared" ca="1" si="880"/>
        <v>-0.11050255002425469</v>
      </c>
      <c r="FD412" s="43">
        <f t="shared" ca="1" si="881"/>
        <v>-0.11050255002425469</v>
      </c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25">
        <f t="shared" si="918"/>
        <v>767.58036700000002</v>
      </c>
      <c r="FT412" s="26">
        <f t="shared" si="988"/>
        <v>0</v>
      </c>
      <c r="FU412" s="23">
        <f t="shared" si="989"/>
        <v>-5.4108149282806828E-2</v>
      </c>
      <c r="FV412" s="27">
        <f t="shared" si="990"/>
        <v>3.5104864812445173</v>
      </c>
      <c r="FW412" s="27">
        <f t="shared" ca="1" si="882"/>
        <v>-0.72551569555294393</v>
      </c>
      <c r="FX412" s="43">
        <f t="shared" ca="1" si="883"/>
        <v>-0.72551569555294393</v>
      </c>
      <c r="FY412" s="25">
        <f t="shared" si="919"/>
        <v>767.58036700000002</v>
      </c>
      <c r="FZ412" s="26">
        <f t="shared" si="991"/>
        <v>0</v>
      </c>
      <c r="GA412" s="23">
        <f t="shared" si="992"/>
        <v>7.1071638501734036E-3</v>
      </c>
      <c r="GB412" s="27">
        <f t="shared" si="993"/>
        <v>82.872063052294834</v>
      </c>
      <c r="GC412" s="27">
        <f t="shared" ca="1" si="884"/>
        <v>-0.18735062527006374</v>
      </c>
      <c r="GD412" s="43">
        <f t="shared" ca="1" si="885"/>
        <v>-0.18735062527006374</v>
      </c>
      <c r="GE412" s="47"/>
      <c r="GF412" s="47"/>
    </row>
    <row r="413" spans="1:188" x14ac:dyDescent="0.2">
      <c r="A413" s="30">
        <v>37225</v>
      </c>
      <c r="B413" s="34">
        <v>834.63066040000001</v>
      </c>
      <c r="C413" s="23">
        <v>7.022327866001099E-3</v>
      </c>
      <c r="D413" s="24">
        <f t="shared" si="831"/>
        <v>0.1075782952161044</v>
      </c>
      <c r="E413" s="25" t="e">
        <f>#N/A</f>
        <v>#N/A</v>
      </c>
      <c r="F413" s="26">
        <v>1</v>
      </c>
      <c r="G413" s="23">
        <f t="shared" si="920"/>
        <v>0.1075782952161044</v>
      </c>
      <c r="H413" s="27">
        <f t="shared" si="921"/>
        <v>246.10410849387804</v>
      </c>
      <c r="I413" s="27">
        <f t="shared" ca="1" si="832"/>
        <v>0</v>
      </c>
      <c r="J413" s="43">
        <f t="shared" ca="1" si="833"/>
        <v>0</v>
      </c>
      <c r="K413" s="25" t="e">
        <f>#N/A</f>
        <v>#N/A</v>
      </c>
      <c r="L413" s="26">
        <v>0</v>
      </c>
      <c r="M413" s="23">
        <f t="shared" si="922"/>
        <v>7.022327866001099E-3</v>
      </c>
      <c r="N413" s="27">
        <f t="shared" si="923"/>
        <v>24.276694131058143</v>
      </c>
      <c r="O413" s="27">
        <f t="shared" ca="1" si="834"/>
        <v>0</v>
      </c>
      <c r="P413" s="43">
        <f t="shared" ca="1" si="835"/>
        <v>0</v>
      </c>
      <c r="Q413" s="25">
        <f t="shared" si="886"/>
        <v>772.78690874000017</v>
      </c>
      <c r="R413" s="26">
        <f t="shared" si="924"/>
        <v>0</v>
      </c>
      <c r="S413" s="23">
        <f t="shared" si="925"/>
        <v>7.022327866001099E-3</v>
      </c>
      <c r="T413" s="27">
        <f t="shared" si="926"/>
        <v>89.269320587541984</v>
      </c>
      <c r="U413" s="27">
        <f t="shared" ca="1" si="836"/>
        <v>-0.2802624420453439</v>
      </c>
      <c r="V413" s="43">
        <f t="shared" ca="1" si="837"/>
        <v>-0.2802624420453439</v>
      </c>
      <c r="W413" s="25">
        <f t="shared" si="887"/>
        <v>794.09711800000002</v>
      </c>
      <c r="X413" s="26">
        <f t="shared" si="927"/>
        <v>1</v>
      </c>
      <c r="Y413" s="23">
        <f t="shared" si="928"/>
        <v>0.1075782952161044</v>
      </c>
      <c r="Z413" s="27">
        <f t="shared" si="929"/>
        <v>396.82339543781313</v>
      </c>
      <c r="AA413" s="27">
        <f t="shared" ca="1" si="838"/>
        <v>0</v>
      </c>
      <c r="AB413" s="43">
        <f t="shared" ca="1" si="839"/>
        <v>0</v>
      </c>
      <c r="AC413" s="25">
        <f t="shared" si="888"/>
        <v>767.95194604000005</v>
      </c>
      <c r="AD413" s="26">
        <f t="shared" si="930"/>
        <v>0</v>
      </c>
      <c r="AE413" s="23">
        <f t="shared" si="931"/>
        <v>7.022327866001099E-3</v>
      </c>
      <c r="AF413" s="27">
        <f t="shared" si="932"/>
        <v>238.71488019185043</v>
      </c>
      <c r="AG413" s="27">
        <f t="shared" ca="1" si="840"/>
        <v>-0.18921218401806006</v>
      </c>
      <c r="AH413" s="43">
        <f t="shared" ca="1" si="841"/>
        <v>-0.18921218401806006</v>
      </c>
      <c r="AI413" s="25">
        <f t="shared" si="889"/>
        <v>772.78690874000017</v>
      </c>
      <c r="AJ413" s="26">
        <f t="shared" si="933"/>
        <v>0</v>
      </c>
      <c r="AK413" s="23">
        <f t="shared" si="934"/>
        <v>7.022327866001099E-3</v>
      </c>
      <c r="AL413" s="27">
        <f t="shared" si="935"/>
        <v>89.269320587541984</v>
      </c>
      <c r="AM413" s="27">
        <f t="shared" ca="1" si="842"/>
        <v>-0.2802624420453439</v>
      </c>
      <c r="AN413" s="43">
        <f t="shared" ca="1" si="843"/>
        <v>-0.2802624420453439</v>
      </c>
      <c r="AO413" s="25">
        <f t="shared" si="890"/>
        <v>772.78690874000017</v>
      </c>
      <c r="AP413" s="34">
        <f t="shared" si="936"/>
        <v>0.33333333333333331</v>
      </c>
      <c r="AQ413" s="23">
        <f t="shared" si="937"/>
        <v>4.0540983649368867E-2</v>
      </c>
      <c r="AR413" s="27">
        <f t="shared" si="938"/>
        <v>221.42251637864203</v>
      </c>
      <c r="AS413" s="27">
        <f t="shared" ca="1" si="844"/>
        <v>-0.1073228908486128</v>
      </c>
      <c r="AT413" s="43">
        <f t="shared" ca="1" si="845"/>
        <v>-0.1073228908486128</v>
      </c>
      <c r="AU413" s="25">
        <f t="shared" si="891"/>
        <v>767.95194604000005</v>
      </c>
      <c r="AV413" s="26">
        <f t="shared" si="939"/>
        <v>0</v>
      </c>
      <c r="AW413" s="23">
        <f t="shared" si="940"/>
        <v>7.022327866001099E-3</v>
      </c>
      <c r="AX413" s="27">
        <f t="shared" si="941"/>
        <v>149.04591447857916</v>
      </c>
      <c r="AY413" s="27">
        <f t="shared" ca="1" si="846"/>
        <v>-6.9054694382580051E-2</v>
      </c>
      <c r="AZ413" s="43">
        <f t="shared" ca="1" si="847"/>
        <v>-6.9054694382580051E-2</v>
      </c>
      <c r="BA413" s="25">
        <f t="shared" si="892"/>
        <v>767.95194604000005</v>
      </c>
      <c r="BB413" s="26">
        <f t="shared" si="942"/>
        <v>0</v>
      </c>
      <c r="BC413" s="23">
        <f t="shared" si="943"/>
        <v>7.022327866001099E-3</v>
      </c>
      <c r="BD413" s="27">
        <f t="shared" si="944"/>
        <v>101.10347145012375</v>
      </c>
      <c r="BE413" s="27">
        <f t="shared" ca="1" si="848"/>
        <v>-0.11297050120426921</v>
      </c>
      <c r="BF413" s="43">
        <f t="shared" ca="1" si="849"/>
        <v>-0.11297050120426921</v>
      </c>
      <c r="BG413" s="25">
        <f t="shared" si="893"/>
        <v>772.78690874000017</v>
      </c>
      <c r="BH413" s="26">
        <f t="shared" si="945"/>
        <v>1</v>
      </c>
      <c r="BI413" s="23">
        <f t="shared" si="946"/>
        <v>0.1075782952161044</v>
      </c>
      <c r="BJ413" s="27">
        <f t="shared" si="947"/>
        <v>142.05019309213628</v>
      </c>
      <c r="BK413" s="27">
        <f t="shared" ca="1" si="850"/>
        <v>0</v>
      </c>
      <c r="BL413" s="43">
        <f t="shared" ca="1" si="851"/>
        <v>0</v>
      </c>
      <c r="BM413" s="25">
        <f t="shared" si="894"/>
        <v>774.06954350000012</v>
      </c>
      <c r="BN413" s="26">
        <f t="shared" si="948"/>
        <v>0</v>
      </c>
      <c r="BO413" s="23">
        <f t="shared" si="949"/>
        <v>7.022327866001099E-3</v>
      </c>
      <c r="BP413" s="27">
        <f t="shared" si="950"/>
        <v>38.1475650764012</v>
      </c>
      <c r="BQ413" s="27">
        <f t="shared" ca="1" si="852"/>
        <v>-0.22152925097208365</v>
      </c>
      <c r="BR413" s="43">
        <f t="shared" ca="1" si="853"/>
        <v>-0.22152925097208365</v>
      </c>
      <c r="BS413" s="25">
        <f t="shared" si="895"/>
        <v>772.78690874000017</v>
      </c>
      <c r="BT413" s="34">
        <f t="shared" si="951"/>
        <v>0.25</v>
      </c>
      <c r="BU413" s="23">
        <f t="shared" si="952"/>
        <v>3.2161319703526925E-2</v>
      </c>
      <c r="BV413" s="27">
        <f t="shared" si="953"/>
        <v>101.45640976325218</v>
      </c>
      <c r="BW413" s="27">
        <f t="shared" ca="1" si="854"/>
        <v>-4.3908849630993507E-2</v>
      </c>
      <c r="BX413" s="43">
        <f t="shared" ca="1" si="855"/>
        <v>-4.3908849630993507E-2</v>
      </c>
      <c r="BY413" s="25">
        <f t="shared" si="896"/>
        <v>794.09711800000002</v>
      </c>
      <c r="BZ413" s="50">
        <f t="shared" si="897"/>
        <v>0.5</v>
      </c>
      <c r="CA413" s="23">
        <f t="shared" si="954"/>
        <v>7.022327866001099E-3</v>
      </c>
      <c r="CB413" s="27">
        <f t="shared" si="955"/>
        <v>149.67867068579761</v>
      </c>
      <c r="CC413" s="27">
        <f t="shared" ca="1" si="856"/>
        <v>0</v>
      </c>
      <c r="CD413" s="43">
        <f t="shared" ca="1" si="857"/>
        <v>0</v>
      </c>
      <c r="CE413" s="25">
        <f t="shared" si="898"/>
        <v>767.95194604000005</v>
      </c>
      <c r="CF413" s="34">
        <f t="shared" si="899"/>
        <v>0</v>
      </c>
      <c r="CG413" s="23">
        <f t="shared" si="956"/>
        <v>7.022327866001099E-3</v>
      </c>
      <c r="CH413" s="27">
        <f t="shared" si="957"/>
        <v>86.350092564863814</v>
      </c>
      <c r="CI413" s="27">
        <f t="shared" ca="1" si="858"/>
        <v>-0.18529117100366066</v>
      </c>
      <c r="CJ413" s="43">
        <f t="shared" ca="1" si="859"/>
        <v>-0.18529117100366066</v>
      </c>
      <c r="CK413" s="25">
        <f t="shared" si="900"/>
        <v>772.78690874000017</v>
      </c>
      <c r="CL413" s="34">
        <f t="shared" si="901"/>
        <v>0</v>
      </c>
      <c r="CM413" s="23">
        <f t="shared" si="958"/>
        <v>7.022327866001099E-3</v>
      </c>
      <c r="CN413" s="27">
        <f t="shared" si="959"/>
        <v>86.970625165807661</v>
      </c>
      <c r="CO413" s="27">
        <f t="shared" ca="1" si="860"/>
        <v>-0.19392248416453228</v>
      </c>
      <c r="CP413" s="43">
        <f t="shared" ca="1" si="861"/>
        <v>-0.19392248416453228</v>
      </c>
      <c r="CQ413" s="25">
        <f t="shared" si="902"/>
        <v>729.76039763499989</v>
      </c>
      <c r="CR413" s="34">
        <f t="shared" si="903"/>
        <v>0.5</v>
      </c>
      <c r="CS413" s="23">
        <f t="shared" si="960"/>
        <v>7.022327866001099E-3</v>
      </c>
      <c r="CT413" s="27">
        <f t="shared" si="961"/>
        <v>96.345434326350258</v>
      </c>
      <c r="CU413" s="27">
        <f t="shared" ca="1" si="862"/>
        <v>-0.11297050120426899</v>
      </c>
      <c r="CV413" s="43">
        <f t="shared" ca="1" si="863"/>
        <v>-0.11297050120426899</v>
      </c>
      <c r="CW413" s="25">
        <f t="shared" si="904"/>
        <v>772.78690874000017</v>
      </c>
      <c r="CX413" s="34">
        <f t="shared" si="962"/>
        <v>0</v>
      </c>
      <c r="CY413" s="23">
        <f t="shared" si="963"/>
        <v>7.022327866001099E-3</v>
      </c>
      <c r="CZ413" s="27">
        <f t="shared" si="964"/>
        <v>110.46490537758646</v>
      </c>
      <c r="DA413" s="27">
        <f t="shared" ca="1" si="864"/>
        <v>-8.1444972774439739E-2</v>
      </c>
      <c r="DB413" s="43">
        <f t="shared" ca="1" si="865"/>
        <v>-8.1444972774439739E-2</v>
      </c>
      <c r="DC413" s="25">
        <f t="shared" si="905"/>
        <v>772.78690874000017</v>
      </c>
      <c r="DD413" s="34">
        <f t="shared" si="906"/>
        <v>0.29166666666666663</v>
      </c>
      <c r="DE413" s="23">
        <f t="shared" si="965"/>
        <v>2.657487707296563E-2</v>
      </c>
      <c r="DF413" s="27">
        <f t="shared" si="966"/>
        <v>138.72514136611741</v>
      </c>
      <c r="DG413" s="27">
        <f t="shared" ca="1" si="829"/>
        <v>-6.3927578517054107E-2</v>
      </c>
      <c r="DH413" s="43">
        <f t="shared" ca="1" si="830"/>
        <v>-6.3927578517054107E-2</v>
      </c>
      <c r="DI413" s="25">
        <f t="shared" si="907"/>
        <v>794.09711800000002</v>
      </c>
      <c r="DJ413" s="26">
        <f t="shared" si="908"/>
        <v>1</v>
      </c>
      <c r="DK413" s="23">
        <f t="shared" si="967"/>
        <v>0.1075782952161044</v>
      </c>
      <c r="DL413" s="27">
        <f t="shared" si="968"/>
        <v>359.2854214944897</v>
      </c>
      <c r="DM413" s="27">
        <f t="shared" ca="1" si="866"/>
        <v>0</v>
      </c>
      <c r="DN413" s="43">
        <f t="shared" ca="1" si="867"/>
        <v>0</v>
      </c>
      <c r="DO413" s="25">
        <f t="shared" si="909"/>
        <v>767.95194604000005</v>
      </c>
      <c r="DP413" s="26">
        <f t="shared" si="910"/>
        <v>0</v>
      </c>
      <c r="DQ413" s="23">
        <f t="shared" si="969"/>
        <v>7.022327866001099E-3</v>
      </c>
      <c r="DR413" s="27">
        <f t="shared" si="970"/>
        <v>198.61476965512273</v>
      </c>
      <c r="DS413" s="27">
        <f t="shared" ca="1" si="868"/>
        <v>-0.17403623051199035</v>
      </c>
      <c r="DT413" s="43">
        <f t="shared" ca="1" si="869"/>
        <v>-0.17403623051199035</v>
      </c>
      <c r="DU413" s="25">
        <f t="shared" si="911"/>
        <v>772.78690874000017</v>
      </c>
      <c r="DV413" s="26">
        <f t="shared" si="912"/>
        <v>0</v>
      </c>
      <c r="DW413" s="23">
        <f t="shared" si="971"/>
        <v>7.022327866001099E-3</v>
      </c>
      <c r="DX413" s="27">
        <f t="shared" si="972"/>
        <v>96.210729820203255</v>
      </c>
      <c r="DY413" s="27">
        <f t="shared" ca="1" si="870"/>
        <v>-0.25062074457022976</v>
      </c>
      <c r="DZ413" s="43">
        <f t="shared" ca="1" si="871"/>
        <v>-0.25062074457022976</v>
      </c>
      <c r="EA413" s="25">
        <f t="shared" si="913"/>
        <v>772.78690874000017</v>
      </c>
      <c r="EB413" s="34">
        <f t="shared" si="973"/>
        <v>0.33333333333333331</v>
      </c>
      <c r="EC413" s="23">
        <f t="shared" si="974"/>
        <v>4.0540983649368867E-2</v>
      </c>
      <c r="ED413" s="27">
        <f t="shared" si="975"/>
        <v>204.44247156362468</v>
      </c>
      <c r="EE413" s="27">
        <f t="shared" ca="1" si="872"/>
        <v>-7.4441448448632652E-2</v>
      </c>
      <c r="EF413" s="43">
        <f t="shared" ca="1" si="873"/>
        <v>-7.4441448448632652E-2</v>
      </c>
      <c r="EG413" s="25">
        <f t="shared" si="914"/>
        <v>794.09711800000002</v>
      </c>
      <c r="EH413" s="26">
        <f t="shared" si="976"/>
        <v>0</v>
      </c>
      <c r="EI413" s="23">
        <f t="shared" si="977"/>
        <v>7.022327866001099E-3</v>
      </c>
      <c r="EJ413" s="27">
        <f t="shared" si="978"/>
        <v>334.57144180075971</v>
      </c>
      <c r="EK413" s="27">
        <f t="shared" ca="1" si="874"/>
        <v>0</v>
      </c>
      <c r="EL413" s="43">
        <f t="shared" ca="1" si="875"/>
        <v>0</v>
      </c>
      <c r="EM413" s="25">
        <f t="shared" si="915"/>
        <v>767.95194604000005</v>
      </c>
      <c r="EN413" s="26">
        <f t="shared" si="979"/>
        <v>0</v>
      </c>
      <c r="EO413" s="23">
        <f t="shared" si="980"/>
        <v>7.022327866001099E-3</v>
      </c>
      <c r="EP413" s="27">
        <f t="shared" si="981"/>
        <v>129.91480512839928</v>
      </c>
      <c r="EQ413" s="27">
        <f t="shared" ca="1" si="876"/>
        <v>-0.19462550502378295</v>
      </c>
      <c r="ER413" s="43">
        <f t="shared" ca="1" si="877"/>
        <v>-0.19462550502378295</v>
      </c>
      <c r="ES413" s="25">
        <f t="shared" si="916"/>
        <v>772.78690874000017</v>
      </c>
      <c r="ET413" s="26">
        <f t="shared" si="982"/>
        <v>0</v>
      </c>
      <c r="EU413" s="23">
        <f t="shared" si="983"/>
        <v>7.022327866001099E-3</v>
      </c>
      <c r="EV413" s="27">
        <f t="shared" si="984"/>
        <v>68.06564712828245</v>
      </c>
      <c r="EW413" s="27">
        <f t="shared" ca="1" si="878"/>
        <v>-0.36322641902420172</v>
      </c>
      <c r="EX413" s="43">
        <f t="shared" ca="1" si="879"/>
        <v>-0.36322641902420172</v>
      </c>
      <c r="EY413" s="25">
        <f t="shared" si="917"/>
        <v>772.78690874000017</v>
      </c>
      <c r="EZ413" s="34">
        <f t="shared" si="985"/>
        <v>0</v>
      </c>
      <c r="FA413" s="23">
        <f t="shared" si="986"/>
        <v>7.022327866001099E-3</v>
      </c>
      <c r="FB413" s="27">
        <f t="shared" si="987"/>
        <v>155.72605572071424</v>
      </c>
      <c r="FC413" s="27">
        <f t="shared" ca="1" si="880"/>
        <v>-0.10425620729455309</v>
      </c>
      <c r="FD413" s="43">
        <f t="shared" ca="1" si="881"/>
        <v>-0.10425620729455309</v>
      </c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25">
        <f t="shared" si="918"/>
        <v>772.78690874000017</v>
      </c>
      <c r="FT413" s="26">
        <f t="shared" si="988"/>
        <v>0</v>
      </c>
      <c r="FU413" s="23">
        <f t="shared" si="989"/>
        <v>-0.1075782952161044</v>
      </c>
      <c r="FV413" s="27">
        <f t="shared" si="990"/>
        <v>3.132834330213051</v>
      </c>
      <c r="FW413" s="27">
        <f t="shared" ca="1" si="882"/>
        <v>-0.75504424908893641</v>
      </c>
      <c r="FX413" s="43">
        <f t="shared" ca="1" si="883"/>
        <v>-0.75504424908893641</v>
      </c>
      <c r="FY413" s="25">
        <f t="shared" si="919"/>
        <v>772.78690874000017</v>
      </c>
      <c r="FZ413" s="26">
        <f t="shared" si="991"/>
        <v>0</v>
      </c>
      <c r="GA413" s="23">
        <f t="shared" si="992"/>
        <v>7.022327866001099E-3</v>
      </c>
      <c r="GB413" s="27">
        <f t="shared" si="993"/>
        <v>83.454017849979962</v>
      </c>
      <c r="GC413" s="27">
        <f t="shared" ca="1" si="884"/>
        <v>-0.18164393492060926</v>
      </c>
      <c r="GD413" s="43">
        <f t="shared" ca="1" si="885"/>
        <v>-0.18164393492060926</v>
      </c>
      <c r="GE413" s="47"/>
      <c r="GF413" s="47"/>
    </row>
    <row r="414" spans="1:188" x14ac:dyDescent="0.2">
      <c r="A414" s="30">
        <v>37256</v>
      </c>
      <c r="B414" s="34">
        <v>925.10071760000005</v>
      </c>
      <c r="C414" s="23">
        <v>7.3612011869552685E-3</v>
      </c>
      <c r="D414" s="24">
        <f t="shared" si="831"/>
        <v>0.10839531962154614</v>
      </c>
      <c r="E414" s="25" t="e">
        <f>#N/A</f>
        <v>#N/A</v>
      </c>
      <c r="F414" s="26">
        <v>1</v>
      </c>
      <c r="G414" s="23">
        <f t="shared" si="920"/>
        <v>0.10839531962154614</v>
      </c>
      <c r="H414" s="27">
        <f t="shared" si="921"/>
        <v>272.78064199424762</v>
      </c>
      <c r="I414" s="27">
        <f t="shared" ca="1" si="832"/>
        <v>0</v>
      </c>
      <c r="J414" s="43">
        <f t="shared" ca="1" si="833"/>
        <v>0</v>
      </c>
      <c r="K414" s="25" t="e">
        <f>#N/A</f>
        <v>#N/A</v>
      </c>
      <c r="L414" s="26">
        <v>0</v>
      </c>
      <c r="M414" s="23">
        <f t="shared" si="922"/>
        <v>7.3612011869552685E-3</v>
      </c>
      <c r="N414" s="27">
        <f t="shared" si="923"/>
        <v>24.455399760711039</v>
      </c>
      <c r="O414" s="27">
        <f t="shared" ca="1" si="834"/>
        <v>0</v>
      </c>
      <c r="P414" s="43">
        <f t="shared" ca="1" si="835"/>
        <v>0</v>
      </c>
      <c r="Q414" s="25">
        <f t="shared" si="886"/>
        <v>787.39047218000019</v>
      </c>
      <c r="R414" s="26">
        <f t="shared" si="924"/>
        <v>1</v>
      </c>
      <c r="S414" s="23">
        <f t="shared" si="925"/>
        <v>0.10839531962154614</v>
      </c>
      <c r="T414" s="27">
        <f t="shared" si="926"/>
        <v>98.945697125026868</v>
      </c>
      <c r="U414" s="27">
        <f t="shared" ca="1" si="836"/>
        <v>-0.20224625940721785</v>
      </c>
      <c r="V414" s="43">
        <f t="shared" ca="1" si="837"/>
        <v>-0.20224625940721785</v>
      </c>
      <c r="W414" s="25">
        <f t="shared" si="887"/>
        <v>879.86568899999997</v>
      </c>
      <c r="X414" s="26">
        <f t="shared" si="927"/>
        <v>1</v>
      </c>
      <c r="Y414" s="23">
        <f t="shared" si="928"/>
        <v>0.10839531962154614</v>
      </c>
      <c r="Z414" s="27">
        <f t="shared" si="929"/>
        <v>439.83719421960205</v>
      </c>
      <c r="AA414" s="27">
        <f t="shared" ca="1" si="838"/>
        <v>0</v>
      </c>
      <c r="AB414" s="43">
        <f t="shared" ca="1" si="839"/>
        <v>0</v>
      </c>
      <c r="AC414" s="25">
        <f t="shared" si="888"/>
        <v>803.24644680000006</v>
      </c>
      <c r="AD414" s="26">
        <f t="shared" si="930"/>
        <v>1</v>
      </c>
      <c r="AE414" s="23">
        <f t="shared" si="931"/>
        <v>0.10839531962154614</v>
      </c>
      <c r="AF414" s="27">
        <f t="shared" si="932"/>
        <v>264.59045592866516</v>
      </c>
      <c r="AG414" s="27">
        <f t="shared" ca="1" si="840"/>
        <v>-0.10132657955944224</v>
      </c>
      <c r="AH414" s="43">
        <f t="shared" ca="1" si="841"/>
        <v>-0.10132657955944224</v>
      </c>
      <c r="AI414" s="25">
        <f t="shared" si="889"/>
        <v>787.39047218000019</v>
      </c>
      <c r="AJ414" s="26">
        <f t="shared" si="933"/>
        <v>1</v>
      </c>
      <c r="AK414" s="23">
        <f t="shared" si="934"/>
        <v>0.10839531962154614</v>
      </c>
      <c r="AL414" s="27">
        <f t="shared" si="935"/>
        <v>98.945697125026868</v>
      </c>
      <c r="AM414" s="27">
        <f t="shared" ca="1" si="842"/>
        <v>-0.20224625940721785</v>
      </c>
      <c r="AN414" s="43">
        <f t="shared" ca="1" si="843"/>
        <v>-0.20224625940721785</v>
      </c>
      <c r="AO414" s="25">
        <f t="shared" si="890"/>
        <v>787.39047218000019</v>
      </c>
      <c r="AP414" s="34">
        <f t="shared" si="936"/>
        <v>1</v>
      </c>
      <c r="AQ414" s="23">
        <f t="shared" si="937"/>
        <v>0.10839531962154614</v>
      </c>
      <c r="AR414" s="27">
        <f t="shared" si="938"/>
        <v>245.42368081291195</v>
      </c>
      <c r="AS414" s="27">
        <f t="shared" ca="1" si="844"/>
        <v>-1.0560870283310431E-2</v>
      </c>
      <c r="AT414" s="43">
        <f t="shared" ca="1" si="845"/>
        <v>-1.0560870283310431E-2</v>
      </c>
      <c r="AU414" s="25">
        <f t="shared" si="891"/>
        <v>803.24644680000006</v>
      </c>
      <c r="AV414" s="26">
        <f t="shared" si="939"/>
        <v>1</v>
      </c>
      <c r="AW414" s="23">
        <f t="shared" si="940"/>
        <v>0.10839531962154614</v>
      </c>
      <c r="AX414" s="27">
        <f t="shared" si="941"/>
        <v>165.20179401677038</v>
      </c>
      <c r="AY414" s="27">
        <f t="shared" ca="1" si="846"/>
        <v>0</v>
      </c>
      <c r="AZ414" s="43">
        <f t="shared" ca="1" si="847"/>
        <v>0</v>
      </c>
      <c r="BA414" s="25">
        <f t="shared" si="892"/>
        <v>803.24644680000006</v>
      </c>
      <c r="BB414" s="26">
        <f t="shared" si="942"/>
        <v>1</v>
      </c>
      <c r="BC414" s="23">
        <f t="shared" si="943"/>
        <v>0.10839531962154614</v>
      </c>
      <c r="BD414" s="27">
        <f t="shared" si="944"/>
        <v>112.06261455280777</v>
      </c>
      <c r="BE414" s="27">
        <f t="shared" ca="1" si="848"/>
        <v>-1.6820655168566123E-2</v>
      </c>
      <c r="BF414" s="43">
        <f t="shared" ca="1" si="849"/>
        <v>-1.6820655168566123E-2</v>
      </c>
      <c r="BG414" s="25">
        <f t="shared" si="893"/>
        <v>787.39047218000019</v>
      </c>
      <c r="BH414" s="26">
        <f t="shared" si="945"/>
        <v>1</v>
      </c>
      <c r="BI414" s="23">
        <f t="shared" si="946"/>
        <v>0.10839531962154614</v>
      </c>
      <c r="BJ414" s="27">
        <f t="shared" si="947"/>
        <v>157.44776917466075</v>
      </c>
      <c r="BK414" s="27">
        <f t="shared" ca="1" si="850"/>
        <v>0</v>
      </c>
      <c r="BL414" s="43">
        <f t="shared" ca="1" si="851"/>
        <v>0</v>
      </c>
      <c r="BM414" s="25">
        <f t="shared" si="894"/>
        <v>794.14340796666681</v>
      </c>
      <c r="BN414" s="26">
        <f t="shared" si="948"/>
        <v>0</v>
      </c>
      <c r="BO414" s="23">
        <f t="shared" si="949"/>
        <v>7.3612011869552685E-3</v>
      </c>
      <c r="BP414" s="27">
        <f t="shared" si="950"/>
        <v>38.428376977721058</v>
      </c>
      <c r="BQ414" s="27">
        <f t="shared" ca="1" si="852"/>
        <v>-0.21579877117032942</v>
      </c>
      <c r="BR414" s="43">
        <f t="shared" ca="1" si="853"/>
        <v>-0.21579877117032942</v>
      </c>
      <c r="BS414" s="25">
        <f t="shared" si="895"/>
        <v>787.39047218000019</v>
      </c>
      <c r="BT414" s="34">
        <f t="shared" si="951"/>
        <v>0.75</v>
      </c>
      <c r="BU414" s="23">
        <f t="shared" si="952"/>
        <v>8.3136790012898421E-2</v>
      </c>
      <c r="BV414" s="27">
        <f t="shared" si="953"/>
        <v>109.89116999720224</v>
      </c>
      <c r="BW414" s="27">
        <f t="shared" ca="1" si="854"/>
        <v>0</v>
      </c>
      <c r="BX414" s="43">
        <f t="shared" ca="1" si="855"/>
        <v>0</v>
      </c>
      <c r="BY414" s="25">
        <f t="shared" si="896"/>
        <v>879.86568899999997</v>
      </c>
      <c r="BZ414" s="50">
        <f t="shared" si="897"/>
        <v>1</v>
      </c>
      <c r="CA414" s="23">
        <f t="shared" si="954"/>
        <v>0.10839531962154614</v>
      </c>
      <c r="CB414" s="27">
        <f t="shared" si="955"/>
        <v>165.90313803531279</v>
      </c>
      <c r="CC414" s="27">
        <f t="shared" ca="1" si="856"/>
        <v>0</v>
      </c>
      <c r="CD414" s="43">
        <f t="shared" ca="1" si="857"/>
        <v>0</v>
      </c>
      <c r="CE414" s="25">
        <f t="shared" si="898"/>
        <v>803.24644680000006</v>
      </c>
      <c r="CF414" s="34">
        <f t="shared" si="899"/>
        <v>0.5</v>
      </c>
      <c r="CG414" s="23">
        <f t="shared" si="956"/>
        <v>7.3612011869552685E-3</v>
      </c>
      <c r="CH414" s="27">
        <f t="shared" si="957"/>
        <v>86.985732968745992</v>
      </c>
      <c r="CI414" s="27">
        <f t="shared" ca="1" si="858"/>
        <v>-0.17929393540462979</v>
      </c>
      <c r="CJ414" s="43">
        <f t="shared" ca="1" si="859"/>
        <v>-0.17929393540462979</v>
      </c>
      <c r="CK414" s="25">
        <f t="shared" si="900"/>
        <v>787.39047218000019</v>
      </c>
      <c r="CL414" s="34">
        <f t="shared" si="901"/>
        <v>0.5</v>
      </c>
      <c r="CM414" s="23">
        <f t="shared" si="958"/>
        <v>7.3612011869552685E-3</v>
      </c>
      <c r="CN414" s="27">
        <f t="shared" si="959"/>
        <v>87.610833435008445</v>
      </c>
      <c r="CO414" s="27">
        <f t="shared" ca="1" si="860"/>
        <v>-0.18798878539818631</v>
      </c>
      <c r="CP414" s="43">
        <f t="shared" ca="1" si="861"/>
        <v>-0.18798878539818631</v>
      </c>
      <c r="CQ414" s="25">
        <f t="shared" si="902"/>
        <v>744.50228594999999</v>
      </c>
      <c r="CR414" s="34">
        <f t="shared" si="903"/>
        <v>1</v>
      </c>
      <c r="CS414" s="23">
        <f t="shared" si="960"/>
        <v>0.10839531962154614</v>
      </c>
      <c r="CT414" s="27">
        <f t="shared" si="961"/>
        <v>106.78882847423168</v>
      </c>
      <c r="CU414" s="27">
        <f t="shared" ca="1" si="862"/>
        <v>-1.682065516856579E-2</v>
      </c>
      <c r="CV414" s="43">
        <f t="shared" ca="1" si="863"/>
        <v>-1.682065516856579E-2</v>
      </c>
      <c r="CW414" s="25">
        <f t="shared" si="904"/>
        <v>787.39047218000019</v>
      </c>
      <c r="CX414" s="34">
        <f t="shared" si="962"/>
        <v>0.5</v>
      </c>
      <c r="CY414" s="23">
        <f t="shared" si="963"/>
        <v>5.7878260404250703E-2</v>
      </c>
      <c r="CZ414" s="27">
        <f t="shared" si="964"/>
        <v>116.85842193656133</v>
      </c>
      <c r="DA414" s="27">
        <f t="shared" ca="1" si="864"/>
        <v>-2.8280605713045137E-2</v>
      </c>
      <c r="DB414" s="43">
        <f t="shared" ca="1" si="865"/>
        <v>-2.8280605713045137E-2</v>
      </c>
      <c r="DC414" s="25">
        <f t="shared" si="905"/>
        <v>787.39047218000019</v>
      </c>
      <c r="DD414" s="34">
        <f t="shared" si="906"/>
        <v>0.875</v>
      </c>
      <c r="DE414" s="23">
        <f t="shared" si="965"/>
        <v>8.3136790012898421E-2</v>
      </c>
      <c r="DF414" s="27">
        <f t="shared" si="966"/>
        <v>150.25830431338196</v>
      </c>
      <c r="DG414" s="27">
        <f t="shared" ca="1" si="829"/>
        <v>0</v>
      </c>
      <c r="DH414" s="43">
        <f t="shared" ca="1" si="830"/>
        <v>0</v>
      </c>
      <c r="DI414" s="25">
        <f t="shared" si="907"/>
        <v>879.86568899999997</v>
      </c>
      <c r="DJ414" s="26">
        <f t="shared" si="908"/>
        <v>1</v>
      </c>
      <c r="DK414" s="23">
        <f t="shared" si="967"/>
        <v>0.10839531962154614</v>
      </c>
      <c r="DL414" s="27">
        <f t="shared" si="968"/>
        <v>398.23027959274685</v>
      </c>
      <c r="DM414" s="27">
        <f t="shared" ca="1" si="866"/>
        <v>0</v>
      </c>
      <c r="DN414" s="43">
        <f t="shared" ca="1" si="867"/>
        <v>0</v>
      </c>
      <c r="DO414" s="25">
        <f t="shared" si="909"/>
        <v>803.24644680000006</v>
      </c>
      <c r="DP414" s="26">
        <f t="shared" si="910"/>
        <v>1</v>
      </c>
      <c r="DQ414" s="23">
        <f t="shared" si="969"/>
        <v>0.10839531962154614</v>
      </c>
      <c r="DR414" s="27">
        <f t="shared" si="970"/>
        <v>220.14368109344952</v>
      </c>
      <c r="DS414" s="27">
        <f t="shared" ca="1" si="868"/>
        <v>-8.4505623722520573E-2</v>
      </c>
      <c r="DT414" s="43">
        <f t="shared" ca="1" si="869"/>
        <v>-8.4505623722520573E-2</v>
      </c>
      <c r="DU414" s="25">
        <f t="shared" si="911"/>
        <v>787.39047218000019</v>
      </c>
      <c r="DV414" s="26">
        <f t="shared" si="912"/>
        <v>1</v>
      </c>
      <c r="DW414" s="23">
        <f t="shared" si="971"/>
        <v>0.10839531962154614</v>
      </c>
      <c r="DX414" s="27">
        <f t="shared" si="972"/>
        <v>106.6395226300864</v>
      </c>
      <c r="DY414" s="27">
        <f t="shared" ca="1" si="870"/>
        <v>-0.1693915406601636</v>
      </c>
      <c r="DZ414" s="43">
        <f t="shared" ca="1" si="871"/>
        <v>-0.1693915406601636</v>
      </c>
      <c r="EA414" s="25">
        <f t="shared" si="913"/>
        <v>787.39047218000019</v>
      </c>
      <c r="EB414" s="34">
        <f t="shared" si="973"/>
        <v>1</v>
      </c>
      <c r="EC414" s="23">
        <f t="shared" si="974"/>
        <v>0.10839531962154614</v>
      </c>
      <c r="ED414" s="27">
        <f t="shared" si="975"/>
        <v>226.60307861298264</v>
      </c>
      <c r="EE414" s="27">
        <f t="shared" ca="1" si="872"/>
        <v>0</v>
      </c>
      <c r="EF414" s="43">
        <f t="shared" ca="1" si="873"/>
        <v>0</v>
      </c>
      <c r="EG414" s="25">
        <f t="shared" si="914"/>
        <v>879.86568899999997</v>
      </c>
      <c r="EH414" s="26">
        <f t="shared" si="976"/>
        <v>1</v>
      </c>
      <c r="EI414" s="23">
        <f t="shared" si="977"/>
        <v>0.10839531962154614</v>
      </c>
      <c r="EJ414" s="27">
        <f t="shared" si="978"/>
        <v>370.83742017099456</v>
      </c>
      <c r="EK414" s="27">
        <f t="shared" ca="1" si="874"/>
        <v>0</v>
      </c>
      <c r="EL414" s="43">
        <f t="shared" ca="1" si="875"/>
        <v>0</v>
      </c>
      <c r="EM414" s="25">
        <f t="shared" si="915"/>
        <v>803.24644680000006</v>
      </c>
      <c r="EN414" s="26">
        <f t="shared" si="979"/>
        <v>1</v>
      </c>
      <c r="EO414" s="23">
        <f t="shared" si="980"/>
        <v>0.10839531962154614</v>
      </c>
      <c r="EP414" s="27">
        <f t="shared" si="981"/>
        <v>143.99696195386301</v>
      </c>
      <c r="EQ414" s="27">
        <f t="shared" ca="1" si="876"/>
        <v>-0.10732667922579464</v>
      </c>
      <c r="ER414" s="43">
        <f t="shared" ca="1" si="877"/>
        <v>-0.10732667922579464</v>
      </c>
      <c r="ES414" s="25">
        <f t="shared" si="916"/>
        <v>787.39047218000019</v>
      </c>
      <c r="ET414" s="26">
        <f t="shared" si="982"/>
        <v>1</v>
      </c>
      <c r="EU414" s="23">
        <f t="shared" si="983"/>
        <v>0.10839531962154614</v>
      </c>
      <c r="EV414" s="27">
        <f t="shared" si="984"/>
        <v>75.443644703999993</v>
      </c>
      <c r="EW414" s="27">
        <f t="shared" ca="1" si="878"/>
        <v>-0.29420314318777363</v>
      </c>
      <c r="EX414" s="43">
        <f t="shared" ca="1" si="879"/>
        <v>-0.29420314318777363</v>
      </c>
      <c r="EY414" s="25">
        <f t="shared" si="917"/>
        <v>787.39047218000019</v>
      </c>
      <c r="EZ414" s="34">
        <f t="shared" si="985"/>
        <v>1</v>
      </c>
      <c r="FA414" s="23">
        <f t="shared" si="986"/>
        <v>0.10839531962154614</v>
      </c>
      <c r="FB414" s="27">
        <f t="shared" si="987"/>
        <v>172.60603130396376</v>
      </c>
      <c r="FC414" s="27">
        <f t="shared" ca="1" si="880"/>
        <v>-7.1617725852302083E-3</v>
      </c>
      <c r="FD414" s="43">
        <f t="shared" ca="1" si="881"/>
        <v>-7.1617725852302083E-3</v>
      </c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25">
        <f t="shared" si="918"/>
        <v>787.39047218000019</v>
      </c>
      <c r="FT414" s="26">
        <f t="shared" si="988"/>
        <v>1</v>
      </c>
      <c r="FU414" s="23">
        <f t="shared" si="989"/>
        <v>0.10839531962154614</v>
      </c>
      <c r="FV414" s="27">
        <f t="shared" si="990"/>
        <v>3.472418908757847</v>
      </c>
      <c r="FW414" s="27">
        <f t="shared" ca="1" si="882"/>
        <v>-0.72849219217579586</v>
      </c>
      <c r="FX414" s="43">
        <f t="shared" ca="1" si="883"/>
        <v>-0.72849219217579586</v>
      </c>
      <c r="FY414" s="25">
        <f t="shared" si="919"/>
        <v>787.39047218000019</v>
      </c>
      <c r="FZ414" s="26">
        <f t="shared" si="991"/>
        <v>0</v>
      </c>
      <c r="GA414" s="23">
        <f t="shared" si="992"/>
        <v>7.3612011869552685E-3</v>
      </c>
      <c r="GB414" s="27">
        <f t="shared" si="993"/>
        <v>84.068339665233424</v>
      </c>
      <c r="GC414" s="27">
        <f t="shared" ca="1" si="884"/>
        <v>-0.17561985128299484</v>
      </c>
      <c r="GD414" s="43">
        <f t="shared" ca="1" si="885"/>
        <v>-0.17561985128299484</v>
      </c>
      <c r="GE414" s="47"/>
      <c r="GF414" s="47"/>
    </row>
    <row r="415" spans="1:188" x14ac:dyDescent="0.2">
      <c r="A415" s="30">
        <v>37287</v>
      </c>
      <c r="B415" s="34">
        <v>916.01835080000001</v>
      </c>
      <c r="C415" s="23">
        <v>7.5455139859701426E-3</v>
      </c>
      <c r="D415" s="24">
        <f t="shared" si="831"/>
        <v>-9.8177059288879764E-3</v>
      </c>
      <c r="E415" s="25" t="e">
        <f>#N/A</f>
        <v>#N/A</v>
      </c>
      <c r="F415" s="26">
        <v>1</v>
      </c>
      <c r="G415" s="23">
        <f t="shared" si="920"/>
        <v>-9.8177059288879764E-3</v>
      </c>
      <c r="H415" s="27">
        <f t="shared" si="921"/>
        <v>270.10256186805481</v>
      </c>
      <c r="I415" s="27">
        <f t="shared" ca="1" si="832"/>
        <v>-9.8177059288880875E-3</v>
      </c>
      <c r="J415" s="43">
        <f t="shared" ca="1" si="833"/>
        <v>-9.8177059288880875E-3</v>
      </c>
      <c r="K415" s="25" t="e">
        <f>#N/A</f>
        <v>#N/A</v>
      </c>
      <c r="L415" s="26">
        <v>0</v>
      </c>
      <c r="M415" s="23">
        <f t="shared" si="922"/>
        <v>7.5455139859701426E-3</v>
      </c>
      <c r="N415" s="27">
        <f t="shared" si="923"/>
        <v>24.639928321637974</v>
      </c>
      <c r="O415" s="27">
        <f t="shared" ca="1" si="834"/>
        <v>0</v>
      </c>
      <c r="P415" s="43">
        <f t="shared" ca="1" si="835"/>
        <v>0</v>
      </c>
      <c r="Q415" s="25">
        <f t="shared" si="886"/>
        <v>808.27028207000001</v>
      </c>
      <c r="R415" s="26">
        <f t="shared" si="924"/>
        <v>1</v>
      </c>
      <c r="S415" s="23">
        <f t="shared" si="925"/>
        <v>-9.8177059288879764E-3</v>
      </c>
      <c r="T415" s="27">
        <f t="shared" si="926"/>
        <v>97.97427736772454</v>
      </c>
      <c r="U415" s="27">
        <f t="shared" ca="1" si="836"/>
        <v>-0.21007837103602811</v>
      </c>
      <c r="V415" s="43">
        <f t="shared" ca="1" si="837"/>
        <v>-0.21007837103602811</v>
      </c>
      <c r="W415" s="25">
        <f t="shared" si="887"/>
        <v>920.55953420000003</v>
      </c>
      <c r="X415" s="26">
        <f t="shared" si="927"/>
        <v>1</v>
      </c>
      <c r="Y415" s="23">
        <f t="shared" si="928"/>
        <v>-9.8177059288879764E-3</v>
      </c>
      <c r="Z415" s="27">
        <f t="shared" si="929"/>
        <v>435.51900199016683</v>
      </c>
      <c r="AA415" s="27">
        <f t="shared" ca="1" si="838"/>
        <v>-9.8177059288879764E-3</v>
      </c>
      <c r="AB415" s="43">
        <f t="shared" ca="1" si="839"/>
        <v>-9.8177059288879764E-3</v>
      </c>
      <c r="AC415" s="25">
        <f t="shared" si="888"/>
        <v>828.83918109999991</v>
      </c>
      <c r="AD415" s="26">
        <f t="shared" si="930"/>
        <v>1</v>
      </c>
      <c r="AE415" s="23">
        <f t="shared" si="931"/>
        <v>-9.8177059288879764E-3</v>
      </c>
      <c r="AF415" s="27">
        <f t="shared" si="932"/>
        <v>261.99278464076713</v>
      </c>
      <c r="AG415" s="27">
        <f t="shared" ca="1" si="840"/>
        <v>-0.11014949092743553</v>
      </c>
      <c r="AH415" s="43">
        <f t="shared" ca="1" si="841"/>
        <v>-0.11014949092743553</v>
      </c>
      <c r="AI415" s="25">
        <f t="shared" si="889"/>
        <v>808.27028207000001</v>
      </c>
      <c r="AJ415" s="26">
        <f t="shared" si="933"/>
        <v>1</v>
      </c>
      <c r="AK415" s="23">
        <f t="shared" si="934"/>
        <v>-9.8177059288879764E-3</v>
      </c>
      <c r="AL415" s="27">
        <f t="shared" si="935"/>
        <v>97.97427736772454</v>
      </c>
      <c r="AM415" s="27">
        <f t="shared" ca="1" si="842"/>
        <v>-0.21007837103602811</v>
      </c>
      <c r="AN415" s="43">
        <f t="shared" ca="1" si="843"/>
        <v>-0.21007837103602811</v>
      </c>
      <c r="AO415" s="25">
        <f t="shared" si="890"/>
        <v>808.27028207000001</v>
      </c>
      <c r="AP415" s="34">
        <f t="shared" si="936"/>
        <v>1</v>
      </c>
      <c r="AQ415" s="23">
        <f t="shared" si="937"/>
        <v>-9.8177059288879764E-3</v>
      </c>
      <c r="AR415" s="27">
        <f t="shared" si="938"/>
        <v>243.01418328670553</v>
      </c>
      <c r="AS415" s="27">
        <f t="shared" ca="1" si="844"/>
        <v>-2.0274892693403657E-2</v>
      </c>
      <c r="AT415" s="43">
        <f t="shared" ca="1" si="845"/>
        <v>-2.0274892693403657E-2</v>
      </c>
      <c r="AU415" s="25">
        <f t="shared" si="891"/>
        <v>828.83918109999991</v>
      </c>
      <c r="AV415" s="26">
        <f t="shared" si="939"/>
        <v>1</v>
      </c>
      <c r="AW415" s="23">
        <f t="shared" si="940"/>
        <v>-9.8177059288879764E-3</v>
      </c>
      <c r="AX415" s="27">
        <f t="shared" si="941"/>
        <v>163.57989138418901</v>
      </c>
      <c r="AY415" s="27">
        <f t="shared" ca="1" si="846"/>
        <v>-9.8177059288878654E-3</v>
      </c>
      <c r="AZ415" s="43">
        <f t="shared" ca="1" si="847"/>
        <v>-9.8177059288878654E-3</v>
      </c>
      <c r="BA415" s="25">
        <f t="shared" si="892"/>
        <v>828.83918109999991</v>
      </c>
      <c r="BB415" s="26">
        <f t="shared" si="942"/>
        <v>1</v>
      </c>
      <c r="BC415" s="23">
        <f t="shared" si="943"/>
        <v>-9.8177059288879764E-3</v>
      </c>
      <c r="BD415" s="27">
        <f t="shared" si="944"/>
        <v>110.96241675750598</v>
      </c>
      <c r="BE415" s="27">
        <f t="shared" ca="1" si="848"/>
        <v>-2.6473220851477963E-2</v>
      </c>
      <c r="BF415" s="43">
        <f t="shared" ca="1" si="849"/>
        <v>-2.6473220851477963E-2</v>
      </c>
      <c r="BG415" s="25">
        <f t="shared" si="893"/>
        <v>808.27028207000001</v>
      </c>
      <c r="BH415" s="26">
        <f t="shared" si="945"/>
        <v>1</v>
      </c>
      <c r="BI415" s="23">
        <f t="shared" si="946"/>
        <v>-9.8177059288879764E-3</v>
      </c>
      <c r="BJ415" s="27">
        <f t="shared" si="947"/>
        <v>155.90199327774451</v>
      </c>
      <c r="BK415" s="27">
        <f t="shared" ca="1" si="850"/>
        <v>-9.8177059288878654E-3</v>
      </c>
      <c r="BL415" s="43">
        <f t="shared" ca="1" si="851"/>
        <v>-9.8177059288878654E-3</v>
      </c>
      <c r="BM415" s="25">
        <f t="shared" si="894"/>
        <v>822.04176413333334</v>
      </c>
      <c r="BN415" s="26">
        <f t="shared" si="948"/>
        <v>1</v>
      </c>
      <c r="BO415" s="23">
        <f t="shared" si="949"/>
        <v>-9.8177059288879764E-3</v>
      </c>
      <c r="BP415" s="27">
        <f t="shared" si="950"/>
        <v>38.051098473229345</v>
      </c>
      <c r="BQ415" s="27">
        <f t="shared" ca="1" si="852"/>
        <v>-0.22349782822405173</v>
      </c>
      <c r="BR415" s="43">
        <f t="shared" ca="1" si="853"/>
        <v>-0.22349782822405173</v>
      </c>
      <c r="BS415" s="25">
        <f t="shared" si="895"/>
        <v>808.27028207000001</v>
      </c>
      <c r="BT415" s="34">
        <f t="shared" si="951"/>
        <v>1</v>
      </c>
      <c r="BU415" s="23">
        <f t="shared" si="952"/>
        <v>-9.8177059288879764E-3</v>
      </c>
      <c r="BV415" s="27">
        <f t="shared" si="953"/>
        <v>108.81229080598827</v>
      </c>
      <c r="BW415" s="27">
        <f t="shared" ca="1" si="854"/>
        <v>-9.8177059288879764E-3</v>
      </c>
      <c r="BX415" s="43">
        <f t="shared" ca="1" si="855"/>
        <v>-9.8177059288879764E-3</v>
      </c>
      <c r="BY415" s="25">
        <f t="shared" si="896"/>
        <v>920.55953420000003</v>
      </c>
      <c r="BZ415" s="50">
        <f t="shared" si="897"/>
        <v>1</v>
      </c>
      <c r="CA415" s="23">
        <f t="shared" si="954"/>
        <v>-9.8177059288879764E-3</v>
      </c>
      <c r="CB415" s="27">
        <f t="shared" si="955"/>
        <v>164.27434981340238</v>
      </c>
      <c r="CC415" s="27">
        <f t="shared" ca="1" si="856"/>
        <v>-9.8177059288879764E-3</v>
      </c>
      <c r="CD415" s="43">
        <f t="shared" ca="1" si="857"/>
        <v>-9.8177059288879764E-3</v>
      </c>
      <c r="CE415" s="25">
        <f t="shared" si="898"/>
        <v>828.83918109999991</v>
      </c>
      <c r="CF415" s="34">
        <f t="shared" si="899"/>
        <v>1</v>
      </c>
      <c r="CG415" s="23">
        <f t="shared" si="956"/>
        <v>-9.8177059288879764E-3</v>
      </c>
      <c r="CH415" s="27">
        <f t="shared" si="957"/>
        <v>86.131732622450073</v>
      </c>
      <c r="CI415" s="27">
        <f t="shared" ca="1" si="858"/>
        <v>-0.1873513862008821</v>
      </c>
      <c r="CJ415" s="43">
        <f t="shared" ca="1" si="859"/>
        <v>-0.1873513862008821</v>
      </c>
      <c r="CK415" s="25">
        <f t="shared" si="900"/>
        <v>808.27028207000001</v>
      </c>
      <c r="CL415" s="34">
        <f t="shared" si="901"/>
        <v>1</v>
      </c>
      <c r="CM415" s="23">
        <f t="shared" si="958"/>
        <v>-9.8177059288879764E-3</v>
      </c>
      <c r="CN415" s="27">
        <f t="shared" si="959"/>
        <v>86.750696036158743</v>
      </c>
      <c r="CO415" s="27">
        <f t="shared" ca="1" si="860"/>
        <v>-0.19596087271410612</v>
      </c>
      <c r="CP415" s="43">
        <f t="shared" ca="1" si="861"/>
        <v>-0.19596087271410612</v>
      </c>
      <c r="CQ415" s="25">
        <f t="shared" si="902"/>
        <v>759.06176194500006</v>
      </c>
      <c r="CR415" s="34">
        <f t="shared" si="903"/>
        <v>1</v>
      </c>
      <c r="CS415" s="23">
        <f t="shared" si="960"/>
        <v>-9.8177059288879764E-3</v>
      </c>
      <c r="CT415" s="27">
        <f t="shared" si="961"/>
        <v>105.74040715978121</v>
      </c>
      <c r="CU415" s="27">
        <f t="shared" ca="1" si="862"/>
        <v>-2.647322085147763E-2</v>
      </c>
      <c r="CV415" s="43">
        <f t="shared" ca="1" si="863"/>
        <v>-2.647322085147763E-2</v>
      </c>
      <c r="CW415" s="25">
        <f t="shared" si="904"/>
        <v>808.27028207000001</v>
      </c>
      <c r="CX415" s="34">
        <f t="shared" si="962"/>
        <v>1</v>
      </c>
      <c r="CY415" s="23">
        <f t="shared" si="963"/>
        <v>-9.8177059288879764E-3</v>
      </c>
      <c r="CZ415" s="27">
        <f t="shared" si="964"/>
        <v>115.71114031467425</v>
      </c>
      <c r="DA415" s="27">
        <f t="shared" ca="1" si="864"/>
        <v>-3.7820660971551567E-2</v>
      </c>
      <c r="DB415" s="43">
        <f t="shared" ca="1" si="865"/>
        <v>-3.7820660971551567E-2</v>
      </c>
      <c r="DC415" s="25">
        <f t="shared" si="905"/>
        <v>808.27028207000001</v>
      </c>
      <c r="DD415" s="34">
        <f t="shared" si="906"/>
        <v>1</v>
      </c>
      <c r="DE415" s="23">
        <f t="shared" si="965"/>
        <v>-9.8177059288879764E-3</v>
      </c>
      <c r="DF415" s="27">
        <f t="shared" si="966"/>
        <v>148.78311246825982</v>
      </c>
      <c r="DG415" s="27">
        <f t="shared" ref="DG415:DG478" ca="1" si="994">IF($A415&lt;=$C$2,0,DF415/MAX(INDIRECT(ADDRESS($B$5,COLUMN(DF415))&amp;":"&amp;ADDRESS(ROW(DF415),COLUMN(DF415))))-1)</f>
        <v>-9.8177059288879764E-3</v>
      </c>
      <c r="DH415" s="43">
        <f t="shared" ref="DH415:DH478" ca="1" si="995">IF($A415&lt;=$C$18,0,DF415/MAX(INDIRECT(ADDRESS($B$21,COLUMN(DF415))&amp;":"&amp;ADDRESS(ROW(DF415),COLUMN(DF415))))-1)</f>
        <v>-9.8177059288879764E-3</v>
      </c>
      <c r="DI415" s="25">
        <f t="shared" si="907"/>
        <v>920.55953420000003</v>
      </c>
      <c r="DJ415" s="26">
        <f t="shared" si="908"/>
        <v>1</v>
      </c>
      <c r="DK415" s="23">
        <f t="shared" si="967"/>
        <v>-9.8177059288879764E-3</v>
      </c>
      <c r="DL415" s="27">
        <f t="shared" si="968"/>
        <v>394.32057181572645</v>
      </c>
      <c r="DM415" s="27">
        <f t="shared" ca="1" si="866"/>
        <v>-9.8177059288878654E-3</v>
      </c>
      <c r="DN415" s="43">
        <f t="shared" ca="1" si="867"/>
        <v>-9.8177059288878654E-3</v>
      </c>
      <c r="DO415" s="25">
        <f t="shared" si="909"/>
        <v>828.83918109999991</v>
      </c>
      <c r="DP415" s="26">
        <f t="shared" si="910"/>
        <v>1</v>
      </c>
      <c r="DQ415" s="23">
        <f t="shared" si="969"/>
        <v>-9.8177059288879764E-3</v>
      </c>
      <c r="DR415" s="27">
        <f t="shared" si="970"/>
        <v>217.98237517037114</v>
      </c>
      <c r="DS415" s="27">
        <f t="shared" ca="1" si="868"/>
        <v>-9.3493678288363524E-2</v>
      </c>
      <c r="DT415" s="43">
        <f t="shared" ca="1" si="869"/>
        <v>-9.3493678288363524E-2</v>
      </c>
      <c r="DU415" s="25">
        <f t="shared" si="911"/>
        <v>808.27028207000001</v>
      </c>
      <c r="DV415" s="26">
        <f t="shared" si="912"/>
        <v>1</v>
      </c>
      <c r="DW415" s="23">
        <f t="shared" si="971"/>
        <v>-9.8177059288879764E-3</v>
      </c>
      <c r="DX415" s="27">
        <f t="shared" si="972"/>
        <v>105.59256715650722</v>
      </c>
      <c r="DY415" s="27">
        <f t="shared" ca="1" si="870"/>
        <v>-0.17754621025600881</v>
      </c>
      <c r="DZ415" s="43">
        <f t="shared" ca="1" si="871"/>
        <v>-0.17754621025600881</v>
      </c>
      <c r="EA415" s="25">
        <f t="shared" si="913"/>
        <v>808.27028207000001</v>
      </c>
      <c r="EB415" s="34">
        <f t="shared" si="973"/>
        <v>1</v>
      </c>
      <c r="EC415" s="23">
        <f t="shared" si="974"/>
        <v>-9.8177059288879764E-3</v>
      </c>
      <c r="ED415" s="27">
        <f t="shared" si="975"/>
        <v>224.3783562245797</v>
      </c>
      <c r="EE415" s="27">
        <f t="shared" ca="1" si="872"/>
        <v>-9.8177059288879764E-3</v>
      </c>
      <c r="EF415" s="43">
        <f t="shared" ca="1" si="873"/>
        <v>-9.8177059288879764E-3</v>
      </c>
      <c r="EG415" s="25">
        <f t="shared" si="914"/>
        <v>920.55953420000003</v>
      </c>
      <c r="EH415" s="26">
        <f t="shared" si="976"/>
        <v>1</v>
      </c>
      <c r="EI415" s="23">
        <f t="shared" si="977"/>
        <v>-9.8177059288879764E-3</v>
      </c>
      <c r="EJ415" s="27">
        <f t="shared" si="978"/>
        <v>367.19664743232829</v>
      </c>
      <c r="EK415" s="27">
        <f t="shared" ca="1" si="874"/>
        <v>-9.8177059288878654E-3</v>
      </c>
      <c r="EL415" s="43">
        <f t="shared" ca="1" si="875"/>
        <v>-9.8177059288878654E-3</v>
      </c>
      <c r="EM415" s="25">
        <f t="shared" si="915"/>
        <v>828.83918109999991</v>
      </c>
      <c r="EN415" s="26">
        <f t="shared" si="979"/>
        <v>1</v>
      </c>
      <c r="EO415" s="23">
        <f t="shared" si="980"/>
        <v>-9.8177059288879764E-3</v>
      </c>
      <c r="EP415" s="27">
        <f t="shared" si="981"/>
        <v>142.58324212674671</v>
      </c>
      <c r="EQ415" s="27">
        <f t="shared" ca="1" si="876"/>
        <v>-0.11609068337971962</v>
      </c>
      <c r="ER415" s="43">
        <f t="shared" ca="1" si="877"/>
        <v>-0.11609068337971962</v>
      </c>
      <c r="ES415" s="25">
        <f t="shared" si="916"/>
        <v>808.27028207000001</v>
      </c>
      <c r="ET415" s="26">
        <f t="shared" si="982"/>
        <v>1</v>
      </c>
      <c r="EU415" s="23">
        <f t="shared" si="983"/>
        <v>-9.8177059288879764E-3</v>
      </c>
      <c r="EV415" s="27">
        <f t="shared" si="984"/>
        <v>74.702961186092608</v>
      </c>
      <c r="EW415" s="27">
        <f t="shared" ca="1" si="878"/>
        <v>-0.30113244917348958</v>
      </c>
      <c r="EX415" s="43">
        <f t="shared" ca="1" si="879"/>
        <v>-0.30113244917348958</v>
      </c>
      <c r="EY415" s="25">
        <f t="shared" si="917"/>
        <v>808.27028207000001</v>
      </c>
      <c r="EZ415" s="34">
        <f t="shared" si="985"/>
        <v>1</v>
      </c>
      <c r="FA415" s="23">
        <f t="shared" si="986"/>
        <v>-9.8177059288879764E-3</v>
      </c>
      <c r="FB415" s="27">
        <f t="shared" si="987"/>
        <v>170.911436047069</v>
      </c>
      <c r="FC415" s="27">
        <f t="shared" ca="1" si="880"/>
        <v>-1.6909166336946946E-2</v>
      </c>
      <c r="FD415" s="43">
        <f t="shared" ca="1" si="881"/>
        <v>-1.6909166336946946E-2</v>
      </c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25">
        <f t="shared" si="918"/>
        <v>808.27028207000001</v>
      </c>
      <c r="FT415" s="26">
        <f t="shared" si="988"/>
        <v>1</v>
      </c>
      <c r="FU415" s="23">
        <f t="shared" si="989"/>
        <v>-9.8177059288879764E-3</v>
      </c>
      <c r="FV415" s="27">
        <f t="shared" si="990"/>
        <v>3.4383277210497525</v>
      </c>
      <c r="FW415" s="27">
        <f t="shared" ca="1" si="882"/>
        <v>-0.73115777599041087</v>
      </c>
      <c r="FX415" s="43">
        <f t="shared" ca="1" si="883"/>
        <v>-0.73115777599041087</v>
      </c>
      <c r="FY415" s="25">
        <f t="shared" si="919"/>
        <v>808.27028207000001</v>
      </c>
      <c r="FZ415" s="26">
        <f t="shared" si="991"/>
        <v>1</v>
      </c>
      <c r="GA415" s="23">
        <f t="shared" si="992"/>
        <v>-9.8177059288879764E-3</v>
      </c>
      <c r="GB415" s="27">
        <f t="shared" si="993"/>
        <v>83.242981428470287</v>
      </c>
      <c r="GC415" s="27">
        <f t="shared" ca="1" si="884"/>
        <v>-0.18371337315671143</v>
      </c>
      <c r="GD415" s="43">
        <f t="shared" ca="1" si="885"/>
        <v>-0.18371337315671143</v>
      </c>
      <c r="GE415" s="47"/>
      <c r="GF415" s="47"/>
    </row>
    <row r="416" spans="1:188" x14ac:dyDescent="0.2">
      <c r="A416" s="30">
        <v>37315</v>
      </c>
      <c r="B416" s="34">
        <v>962.4517634</v>
      </c>
      <c r="C416" s="23">
        <v>7.5378416867473153E-3</v>
      </c>
      <c r="D416" s="24">
        <f t="shared" ref="D416:D479" si="996">B416/B415-1</f>
        <v>5.0690482957516769E-2</v>
      </c>
      <c r="E416" s="25" t="e">
        <f>#N/A</f>
        <v>#N/A</v>
      </c>
      <c r="F416" s="26">
        <v>1</v>
      </c>
      <c r="G416" s="23">
        <f t="shared" si="920"/>
        <v>5.0690482957516769E-2</v>
      </c>
      <c r="H416" s="27">
        <f t="shared" si="921"/>
        <v>283.79419117720903</v>
      </c>
      <c r="I416" s="27">
        <f t="shared" ref="I416:I479" ca="1" si="997">IF($A416&lt;=$C$2,0,H416/MAX(INDIRECT(ADDRESS($B$5,COLUMN(H416))&amp;":"&amp;ADDRESS(ROW(H416),COLUMN(H416))))-1)</f>
        <v>0</v>
      </c>
      <c r="J416" s="43">
        <f t="shared" ref="J416:J479" ca="1" si="998">IF($A416&lt;=$C$18,0,H416/MAX(INDIRECT(ADDRESS($B$21,COLUMN(H416))&amp;":"&amp;ADDRESS(ROW(H416),COLUMN(H416))))-1)</f>
        <v>0</v>
      </c>
      <c r="K416" s="25" t="e">
        <f>#N/A</f>
        <v>#N/A</v>
      </c>
      <c r="L416" s="26">
        <v>0</v>
      </c>
      <c r="M416" s="23">
        <f t="shared" si="922"/>
        <v>7.5378416867473153E-3</v>
      </c>
      <c r="N416" s="27">
        <f t="shared" si="923"/>
        <v>24.825660200499282</v>
      </c>
      <c r="O416" s="27">
        <f t="shared" ref="O416:O479" ca="1" si="999">IF($A416&lt;=$C$2,0,N416/MAX(INDIRECT(ADDRESS($B$5,COLUMN(N416))&amp;":"&amp;ADDRESS(ROW(N416),COLUMN(N416))))-1)</f>
        <v>0</v>
      </c>
      <c r="P416" s="43">
        <f t="shared" ref="P416:P479" ca="1" si="1000">IF($A416&lt;=$C$18,0,N416/MAX(INDIRECT(ADDRESS($B$21,COLUMN(N416))&amp;":"&amp;ADDRESS(ROW(N416),COLUMN(N416))))-1)</f>
        <v>0</v>
      </c>
      <c r="Q416" s="25">
        <f t="shared" si="886"/>
        <v>826.53444590000004</v>
      </c>
      <c r="R416" s="26">
        <f t="shared" si="924"/>
        <v>1</v>
      </c>
      <c r="S416" s="23">
        <f t="shared" si="925"/>
        <v>5.0690482957516769E-2</v>
      </c>
      <c r="T416" s="27">
        <f t="shared" si="926"/>
        <v>102.9406408049082</v>
      </c>
      <c r="U416" s="27">
        <f t="shared" ref="U416:U479" ca="1" si="1001">IF($A416&lt;=$C$2,0,T416/MAX(INDIRECT(ADDRESS($B$5,COLUMN(T416))&amp;":"&amp;ADDRESS(ROW(T416),COLUMN(T416))))-1)</f>
        <v>-0.17003686216525604</v>
      </c>
      <c r="V416" s="43">
        <f t="shared" ref="V416:V479" ca="1" si="1002">IF($A416&lt;=$C$18,0,T416/MAX(INDIRECT(ADDRESS($B$21,COLUMN(T416))&amp;":"&amp;ADDRESS(ROW(T416),COLUMN(T416))))-1)</f>
        <v>-0.17003686216525604</v>
      </c>
      <c r="W416" s="25">
        <f t="shared" si="887"/>
        <v>939.23505709999995</v>
      </c>
      <c r="X416" s="26">
        <f t="shared" si="927"/>
        <v>0</v>
      </c>
      <c r="Y416" s="23">
        <f t="shared" si="928"/>
        <v>7.5378416867473153E-3</v>
      </c>
      <c r="Z416" s="27">
        <f t="shared" si="929"/>
        <v>438.80187527873892</v>
      </c>
      <c r="AA416" s="27">
        <f t="shared" ref="AA416:AA479" ca="1" si="1003">IF($A416&lt;=$C$2,0,Z416/MAX(INDIRECT(ADDRESS($B$5,COLUMN(Z416))&amp;":"&amp;ADDRESS(ROW(Z416),COLUMN(Z416))))-1)</f>
        <v>-2.3538685551596217E-3</v>
      </c>
      <c r="AB416" s="43">
        <f t="shared" ref="AB416:AB479" ca="1" si="1004">IF($A416&lt;=$C$18,0,Z416/MAX(INDIRECT(ADDRESS($B$21,COLUMN(Z416))&amp;":"&amp;ADDRESS(ROW(Z416),COLUMN(Z416))))-1)</f>
        <v>-2.3538685551596217E-3</v>
      </c>
      <c r="AC416" s="25">
        <f t="shared" si="888"/>
        <v>878.35301356000002</v>
      </c>
      <c r="AD416" s="26">
        <f t="shared" si="930"/>
        <v>1</v>
      </c>
      <c r="AE416" s="23">
        <f t="shared" si="931"/>
        <v>5.0690482957516769E-2</v>
      </c>
      <c r="AF416" s="27">
        <f t="shared" si="932"/>
        <v>275.2733254255923</v>
      </c>
      <c r="AG416" s="27">
        <f t="shared" ref="AG416:AG479" ca="1" si="1005">IF($A416&lt;=$C$2,0,AF416/MAX(INDIRECT(ADDRESS($B$5,COLUMN(AF416))&amp;":"&amp;ADDRESS(ROW(AF416),COLUMN(AF416))))-1)</f>
        <v>-6.5042538862555066E-2</v>
      </c>
      <c r="AH416" s="43">
        <f t="shared" ref="AH416:AH479" ca="1" si="1006">IF($A416&lt;=$C$18,0,AF416/MAX(INDIRECT(ADDRESS($B$21,COLUMN(AF416))&amp;":"&amp;ADDRESS(ROW(AF416),COLUMN(AF416))))-1)</f>
        <v>-6.5042538862555066E-2</v>
      </c>
      <c r="AI416" s="25">
        <f t="shared" si="889"/>
        <v>826.53444590000004</v>
      </c>
      <c r="AJ416" s="26">
        <f t="shared" si="933"/>
        <v>1</v>
      </c>
      <c r="AK416" s="23">
        <f t="shared" si="934"/>
        <v>5.0690482957516769E-2</v>
      </c>
      <c r="AL416" s="27">
        <f t="shared" si="935"/>
        <v>102.9406408049082</v>
      </c>
      <c r="AM416" s="27">
        <f t="shared" ref="AM416:AM479" ca="1" si="1007">IF($A416&lt;=$C$2,0,AL416/MAX(INDIRECT(ADDRESS($B$5,COLUMN(AL416))&amp;":"&amp;ADDRESS(ROW(AL416),COLUMN(AL416))))-1)</f>
        <v>-0.17003686216525604</v>
      </c>
      <c r="AN416" s="43">
        <f t="shared" ref="AN416:AN479" ca="1" si="1008">IF($A416&lt;=$C$18,0,AL416/MAX(INDIRECT(ADDRESS($B$21,COLUMN(AL416))&amp;":"&amp;ADDRESS(ROW(AL416),COLUMN(AL416))))-1)</f>
        <v>-0.17003686216525604</v>
      </c>
      <c r="AO416" s="25">
        <f t="shared" si="890"/>
        <v>826.53444590000004</v>
      </c>
      <c r="AP416" s="34">
        <f t="shared" si="936"/>
        <v>0.66666666666666663</v>
      </c>
      <c r="AQ416" s="23">
        <f t="shared" si="937"/>
        <v>3.630626920059362E-2</v>
      </c>
      <c r="AR416" s="27">
        <f t="shared" si="938"/>
        <v>251.83712164467505</v>
      </c>
      <c r="AS416" s="27">
        <f t="shared" ref="AS416:AS479" ca="1" si="1009">IF($A416&lt;=$C$2,0,AR416/MAX(INDIRECT(ADDRESS($B$5,COLUMN(AR416))&amp;":"&amp;ADDRESS(ROW(AR416),COLUMN(AR416))))-1)</f>
        <v>0</v>
      </c>
      <c r="AT416" s="43">
        <f t="shared" ref="AT416:AT479" ca="1" si="1010">IF($A416&lt;=$C$18,0,AR416/MAX(INDIRECT(ADDRESS($B$21,COLUMN(AR416))&amp;":"&amp;ADDRESS(ROW(AR416),COLUMN(AR416))))-1)</f>
        <v>0</v>
      </c>
      <c r="AU416" s="25">
        <f t="shared" si="891"/>
        <v>878.35301356000002</v>
      </c>
      <c r="AV416" s="26">
        <f t="shared" si="939"/>
        <v>1</v>
      </c>
      <c r="AW416" s="23">
        <f t="shared" si="940"/>
        <v>5.0690482957516769E-2</v>
      </c>
      <c r="AX416" s="27">
        <f t="shared" si="941"/>
        <v>171.87183508059169</v>
      </c>
      <c r="AY416" s="27">
        <f t="shared" ref="AY416:AY479" ca="1" si="1011">IF($A416&lt;=$C$2,0,AX416/MAX(INDIRECT(ADDRESS($B$5,COLUMN(AX416))&amp;":"&amp;ADDRESS(ROW(AX416),COLUMN(AX416))))-1)</f>
        <v>0</v>
      </c>
      <c r="AZ416" s="43">
        <f t="shared" ref="AZ416:AZ479" ca="1" si="1012">IF($A416&lt;=$C$18,0,AX416/MAX(INDIRECT(ADDRESS($B$21,COLUMN(AX416))&amp;":"&amp;ADDRESS(ROW(AX416),COLUMN(AX416))))-1)</f>
        <v>0</v>
      </c>
      <c r="BA416" s="25">
        <f t="shared" si="892"/>
        <v>878.35301356000002</v>
      </c>
      <c r="BB416" s="26">
        <f t="shared" si="942"/>
        <v>1</v>
      </c>
      <c r="BC416" s="23">
        <f t="shared" si="943"/>
        <v>5.0690482957516769E-2</v>
      </c>
      <c r="BD416" s="27">
        <f t="shared" si="944"/>
        <v>116.58715525307721</v>
      </c>
      <c r="BE416" s="27">
        <f t="shared" ref="BE416:BE479" ca="1" si="1013">IF($A416&lt;=$C$2,0,BD416/MAX(INDIRECT(ADDRESS($B$5,COLUMN(BD416))&amp;":"&amp;ADDRESS(ROW(BD416),COLUMN(BD416))))-1)</f>
        <v>0</v>
      </c>
      <c r="BF416" s="43">
        <f t="shared" ref="BF416:BF479" ca="1" si="1014">IF($A416&lt;=$C$18,0,BD416/MAX(INDIRECT(ADDRESS($B$21,COLUMN(BD416))&amp;":"&amp;ADDRESS(ROW(BD416),COLUMN(BD416))))-1)</f>
        <v>0</v>
      </c>
      <c r="BG416" s="25">
        <f t="shared" si="893"/>
        <v>826.53444590000004</v>
      </c>
      <c r="BH416" s="26">
        <f t="shared" si="945"/>
        <v>1</v>
      </c>
      <c r="BI416" s="23">
        <f t="shared" si="946"/>
        <v>5.0690482957516769E-2</v>
      </c>
      <c r="BJ416" s="27">
        <f t="shared" si="947"/>
        <v>163.80474061103291</v>
      </c>
      <c r="BK416" s="27">
        <f t="shared" ref="BK416:BK479" ca="1" si="1015">IF($A416&lt;=$C$2,0,BJ416/MAX(INDIRECT(ADDRESS($B$5,COLUMN(BJ416))&amp;":"&amp;ADDRESS(ROW(BJ416),COLUMN(BJ416))))-1)</f>
        <v>0</v>
      </c>
      <c r="BL416" s="43">
        <f t="shared" ref="BL416:BL479" ca="1" si="1016">IF($A416&lt;=$C$18,0,BJ416/MAX(INDIRECT(ADDRESS($B$21,COLUMN(BJ416))&amp;":"&amp;ADDRESS(ROW(BJ416),COLUMN(BJ416))))-1)</f>
        <v>0</v>
      </c>
      <c r="BM416" s="25">
        <f t="shared" si="894"/>
        <v>851.10794481666665</v>
      </c>
      <c r="BN416" s="26">
        <f t="shared" si="948"/>
        <v>1</v>
      </c>
      <c r="BO416" s="23">
        <f t="shared" si="949"/>
        <v>5.0690482957516769E-2</v>
      </c>
      <c r="BP416" s="27">
        <f t="shared" si="950"/>
        <v>39.979927031901369</v>
      </c>
      <c r="BQ416" s="27">
        <f t="shared" ref="BQ416:BQ479" ca="1" si="1017">IF($A416&lt;=$C$2,0,BP416/MAX(INDIRECT(ADDRESS($B$5,COLUMN(BP416))&amp;":"&amp;ADDRESS(ROW(BP416),COLUMN(BP416))))-1)</f>
        <v>-0.18413655811916829</v>
      </c>
      <c r="BR416" s="43">
        <f t="shared" ref="BR416:BR479" ca="1" si="1018">IF($A416&lt;=$C$18,0,BP416/MAX(INDIRECT(ADDRESS($B$21,COLUMN(BP416))&amp;":"&amp;ADDRESS(ROW(BP416),COLUMN(BP416))))-1)</f>
        <v>-0.18413655811916829</v>
      </c>
      <c r="BS416" s="25">
        <f t="shared" si="895"/>
        <v>826.53444590000004</v>
      </c>
      <c r="BT416" s="34">
        <f t="shared" si="951"/>
        <v>1</v>
      </c>
      <c r="BU416" s="23">
        <f t="shared" si="952"/>
        <v>5.0690482957516769E-2</v>
      </c>
      <c r="BV416" s="27">
        <f t="shared" si="953"/>
        <v>114.32803837865758</v>
      </c>
      <c r="BW416" s="27">
        <f t="shared" ref="BW416:BW479" ca="1" si="1019">IF($A416&lt;=$C$2,0,BV416/MAX(INDIRECT(ADDRESS($B$5,COLUMN(BV416))&amp;":"&amp;ADDRESS(ROW(BV416),COLUMN(BV416))))-1)</f>
        <v>0</v>
      </c>
      <c r="BX416" s="43">
        <f t="shared" ref="BX416:BX479" ca="1" si="1020">IF($A416&lt;=$C$18,0,BV416/MAX(INDIRECT(ADDRESS($B$21,COLUMN(BV416))&amp;":"&amp;ADDRESS(ROW(BV416),COLUMN(BV416))))-1)</f>
        <v>0</v>
      </c>
      <c r="BY416" s="25">
        <f t="shared" si="896"/>
        <v>939.23505709999995</v>
      </c>
      <c r="BZ416" s="50">
        <f t="shared" si="897"/>
        <v>0</v>
      </c>
      <c r="CA416" s="23">
        <f t="shared" si="954"/>
        <v>7.5378416867473153E-3</v>
      </c>
      <c r="CB416" s="27">
        <f t="shared" si="955"/>
        <v>165.51262385548915</v>
      </c>
      <c r="CC416" s="27">
        <f t="shared" ref="CC416:CC479" ca="1" si="1021">IF($A416&lt;=$C$2,0,CB416/MAX(INDIRECT(ADDRESS($B$5,COLUMN(CB416))&amp;":"&amp;ADDRESS(ROW(CB416),COLUMN(CB416))))-1)</f>
        <v>-2.3538685551597327E-3</v>
      </c>
      <c r="CD416" s="43">
        <f t="shared" ref="CD416:CD479" ca="1" si="1022">IF($A416&lt;=$C$18,0,CB416/MAX(INDIRECT(ADDRESS($B$21,COLUMN(CB416))&amp;":"&amp;ADDRESS(ROW(CB416),COLUMN(CB416))))-1)</f>
        <v>-2.3538685551597327E-3</v>
      </c>
      <c r="CE416" s="25">
        <f t="shared" si="898"/>
        <v>878.35301356000002</v>
      </c>
      <c r="CF416" s="34">
        <f t="shared" si="899"/>
        <v>1</v>
      </c>
      <c r="CG416" s="23">
        <f t="shared" si="956"/>
        <v>5.0690482957516769E-2</v>
      </c>
      <c r="CH416" s="27">
        <f t="shared" si="957"/>
        <v>90.497791747049774</v>
      </c>
      <c r="CI416" s="27">
        <f t="shared" ref="CI416:CI479" ca="1" si="1023">IF($A416&lt;=$C$2,0,CH416/MAX(INDIRECT(ADDRESS($B$5,COLUMN(CH416))&amp;":"&amp;ADDRESS(ROW(CH416),COLUMN(CH416))))-1)</f>
        <v>-0.14615783549264816</v>
      </c>
      <c r="CJ416" s="43">
        <f t="shared" ref="CJ416:CJ479" ca="1" si="1024">IF($A416&lt;=$C$18,0,CH416/MAX(INDIRECT(ADDRESS($B$21,COLUMN(CH416))&amp;":"&amp;ADDRESS(ROW(CH416),COLUMN(CH416))))-1)</f>
        <v>-0.14615783549264816</v>
      </c>
      <c r="CK416" s="25">
        <f t="shared" si="900"/>
        <v>826.53444590000004</v>
      </c>
      <c r="CL416" s="34">
        <f t="shared" si="901"/>
        <v>1</v>
      </c>
      <c r="CM416" s="23">
        <f t="shared" si="958"/>
        <v>5.0690482957516769E-2</v>
      </c>
      <c r="CN416" s="27">
        <f t="shared" si="959"/>
        <v>91.148130715132368</v>
      </c>
      <c r="CO416" s="27">
        <f t="shared" ref="CO416:CO479" ca="1" si="1025">IF($A416&lt;=$C$2,0,CN416/MAX(INDIRECT(ADDRESS($B$5,COLUMN(CN416))&amp;":"&amp;ADDRESS(ROW(CN416),COLUMN(CN416))))-1)</f>
        <v>-0.15520374103524381</v>
      </c>
      <c r="CP416" s="43">
        <f t="shared" ref="CP416:CP479" ca="1" si="1026">IF($A416&lt;=$C$18,0,CN416/MAX(INDIRECT(ADDRESS($B$21,COLUMN(CN416))&amp;":"&amp;ADDRESS(ROW(CN416),COLUMN(CN416))))-1)</f>
        <v>-0.15520374103524381</v>
      </c>
      <c r="CQ416" s="25">
        <f t="shared" si="902"/>
        <v>774.4133265349999</v>
      </c>
      <c r="CR416" s="34">
        <f t="shared" si="903"/>
        <v>1</v>
      </c>
      <c r="CS416" s="23">
        <f t="shared" si="960"/>
        <v>5.0690482957516769E-2</v>
      </c>
      <c r="CT416" s="27">
        <f t="shared" si="961"/>
        <v>111.10043946683498</v>
      </c>
      <c r="CU416" s="27">
        <f t="shared" ref="CU416:CU479" ca="1" si="1027">IF($A416&lt;=$C$2,0,CT416/MAX(INDIRECT(ADDRESS($B$5,COLUMN(CT416))&amp;":"&amp;ADDRESS(ROW(CT416),COLUMN(CT416))))-1)</f>
        <v>0</v>
      </c>
      <c r="CV416" s="43">
        <f t="shared" ref="CV416:CV479" ca="1" si="1028">IF($A416&lt;=$C$18,0,CT416/MAX(INDIRECT(ADDRESS($B$21,COLUMN(CT416))&amp;":"&amp;ADDRESS(ROW(CT416),COLUMN(CT416))))-1)</f>
        <v>0</v>
      </c>
      <c r="CW416" s="25">
        <f t="shared" si="904"/>
        <v>826.53444590000004</v>
      </c>
      <c r="CX416" s="34">
        <f t="shared" si="962"/>
        <v>0.75</v>
      </c>
      <c r="CY416" s="23">
        <f t="shared" si="963"/>
        <v>3.9902322639824406E-2</v>
      </c>
      <c r="CZ416" s="27">
        <f t="shared" si="964"/>
        <v>120.32828356853237</v>
      </c>
      <c r="DA416" s="27">
        <f t="shared" ref="DA416:DA479" ca="1" si="1029">IF($A416&lt;=$C$2,0,CZ416/MAX(INDIRECT(ADDRESS($B$5,COLUMN(CZ416))&amp;":"&amp;ADDRESS(ROW(CZ416),COLUMN(CZ416))))-1)</f>
        <v>0</v>
      </c>
      <c r="DB416" s="43">
        <f t="shared" ref="DB416:DB479" ca="1" si="1030">IF($A416&lt;=$C$18,0,CZ416/MAX(INDIRECT(ADDRESS($B$21,COLUMN(CZ416))&amp;":"&amp;ADDRESS(ROW(CZ416),COLUMN(CZ416))))-1)</f>
        <v>0</v>
      </c>
      <c r="DC416" s="25">
        <f t="shared" si="905"/>
        <v>826.53444590000004</v>
      </c>
      <c r="DD416" s="34">
        <f t="shared" si="906"/>
        <v>0.83333333333333326</v>
      </c>
      <c r="DE416" s="23">
        <f t="shared" si="965"/>
        <v>4.2299691599311601E-2</v>
      </c>
      <c r="DF416" s="27">
        <f t="shared" si="966"/>
        <v>155.0765922408529</v>
      </c>
      <c r="DG416" s="27">
        <f t="shared" ca="1" si="994"/>
        <v>0</v>
      </c>
      <c r="DH416" s="43">
        <f t="shared" ca="1" si="995"/>
        <v>0</v>
      </c>
      <c r="DI416" s="25">
        <f t="shared" si="907"/>
        <v>939.23505709999995</v>
      </c>
      <c r="DJ416" s="26">
        <f t="shared" si="908"/>
        <v>0</v>
      </c>
      <c r="DK416" s="23">
        <f t="shared" si="967"/>
        <v>7.5378416867473153E-3</v>
      </c>
      <c r="DL416" s="27">
        <f t="shared" si="968"/>
        <v>397.29289785990107</v>
      </c>
      <c r="DM416" s="27">
        <f t="shared" ref="DM416:DM479" ca="1" si="1031">IF($A416&lt;=$C$2,0,DL416/MAX(INDIRECT(ADDRESS($B$5,COLUMN(DL416))&amp;":"&amp;ADDRESS(ROW(DL416),COLUMN(DL416))))-1)</f>
        <v>-2.3538685551596217E-3</v>
      </c>
      <c r="DN416" s="43">
        <f t="shared" ref="DN416:DN479" ca="1" si="1032">IF($A416&lt;=$C$18,0,DL416/MAX(INDIRECT(ADDRESS($B$21,COLUMN(DL416))&amp;":"&amp;ADDRESS(ROW(DL416),COLUMN(DL416))))-1)</f>
        <v>-2.3538685551596217E-3</v>
      </c>
      <c r="DO416" s="25">
        <f t="shared" si="909"/>
        <v>878.35301356000002</v>
      </c>
      <c r="DP416" s="26">
        <f t="shared" si="910"/>
        <v>1</v>
      </c>
      <c r="DQ416" s="23">
        <f t="shared" si="969"/>
        <v>5.0690482957516769E-2</v>
      </c>
      <c r="DR416" s="27">
        <f t="shared" si="970"/>
        <v>229.03200704398387</v>
      </c>
      <c r="DS416" s="27">
        <f t="shared" ref="DS416:DS479" ca="1" si="1033">IF($A416&lt;=$C$2,0,DR416/MAX(INDIRECT(ADDRESS($B$5,COLUMN(DR416))&amp;":"&amp;ADDRESS(ROW(DR416),COLUMN(DR416))))-1)</f>
        <v>-4.754243503675859E-2</v>
      </c>
      <c r="DT416" s="43">
        <f t="shared" ref="DT416:DT479" ca="1" si="1034">IF($A416&lt;=$C$18,0,DR416/MAX(INDIRECT(ADDRESS($B$21,COLUMN(DR416))&amp;":"&amp;ADDRESS(ROW(DR416),COLUMN(DR416))))-1)</f>
        <v>-4.754243503675859E-2</v>
      </c>
      <c r="DU416" s="25">
        <f t="shared" si="911"/>
        <v>826.53444590000004</v>
      </c>
      <c r="DV416" s="26">
        <f t="shared" si="912"/>
        <v>1</v>
      </c>
      <c r="DW416" s="23">
        <f t="shared" si="971"/>
        <v>5.0690482957516769E-2</v>
      </c>
      <c r="DX416" s="27">
        <f t="shared" si="972"/>
        <v>110.94510538239459</v>
      </c>
      <c r="DY416" s="27">
        <f t="shared" ref="DY416:DY479" ca="1" si="1035">IF($A416&lt;=$C$2,0,DX416/MAX(INDIRECT(ADDRESS($B$5,COLUMN(DX416))&amp;":"&amp;ADDRESS(ROW(DX416),COLUMN(DX416))))-1)</f>
        <v>-0.13585563044364601</v>
      </c>
      <c r="DZ416" s="43">
        <f t="shared" ref="DZ416:DZ479" ca="1" si="1036">IF($A416&lt;=$C$18,0,DX416/MAX(INDIRECT(ADDRESS($B$21,COLUMN(DX416))&amp;":"&amp;ADDRESS(ROW(DX416),COLUMN(DX416))))-1)</f>
        <v>-0.13585563044364601</v>
      </c>
      <c r="EA416" s="25">
        <f t="shared" si="913"/>
        <v>826.53444590000004</v>
      </c>
      <c r="EB416" s="34">
        <f t="shared" si="973"/>
        <v>0.66666666666666663</v>
      </c>
      <c r="EC416" s="23">
        <f t="shared" si="974"/>
        <v>3.630626920059362E-2</v>
      </c>
      <c r="ED416" s="27">
        <f t="shared" si="975"/>
        <v>232.52469722845598</v>
      </c>
      <c r="EE416" s="27">
        <f t="shared" ref="EE416:EE479" ca="1" si="1037">IF($A416&lt;=$C$2,0,ED416/MAX(INDIRECT(ADDRESS($B$5,COLUMN(ED416))&amp;":"&amp;ADDRESS(ROW(ED416),COLUMN(ED416))))-1)</f>
        <v>0</v>
      </c>
      <c r="EF416" s="43">
        <f t="shared" ref="EF416:EF479" ca="1" si="1038">IF($A416&lt;=$C$18,0,ED416/MAX(INDIRECT(ADDRESS($B$21,COLUMN(ED416))&amp;":"&amp;ADDRESS(ROW(ED416),COLUMN(ED416))))-1)</f>
        <v>0</v>
      </c>
      <c r="EG416" s="25">
        <f t="shared" si="914"/>
        <v>939.23505709999995</v>
      </c>
      <c r="EH416" s="26">
        <f t="shared" si="976"/>
        <v>0</v>
      </c>
      <c r="EI416" s="23">
        <f t="shared" si="977"/>
        <v>7.5378416867473153E-3</v>
      </c>
      <c r="EJ416" s="27">
        <f t="shared" si="978"/>
        <v>369.96451762857754</v>
      </c>
      <c r="EK416" s="27">
        <f t="shared" ref="EK416:EK479" ca="1" si="1039">IF($A416&lt;=$C$2,0,EJ416/MAX(INDIRECT(ADDRESS($B$5,COLUMN(EJ416))&amp;":"&amp;ADDRESS(ROW(EJ416),COLUMN(EJ416))))-1)</f>
        <v>-2.3538685551596217E-3</v>
      </c>
      <c r="EL416" s="43">
        <f t="shared" ref="EL416:EL479" ca="1" si="1040">IF($A416&lt;=$C$18,0,EJ416/MAX(INDIRECT(ADDRESS($B$21,COLUMN(EJ416))&amp;":"&amp;ADDRESS(ROW(EJ416),COLUMN(EJ416))))-1)</f>
        <v>-2.3538685551596217E-3</v>
      </c>
      <c r="EM416" s="25">
        <f t="shared" si="915"/>
        <v>878.35301356000002</v>
      </c>
      <c r="EN416" s="26">
        <f t="shared" si="979"/>
        <v>1</v>
      </c>
      <c r="EO416" s="23">
        <f t="shared" si="980"/>
        <v>5.0690482957516769E-2</v>
      </c>
      <c r="EP416" s="27">
        <f t="shared" si="981"/>
        <v>149.81085553180006</v>
      </c>
      <c r="EQ416" s="27">
        <f t="shared" ref="EQ416:EQ479" ca="1" si="1041">IF($A416&lt;=$C$2,0,EP416/MAX(INDIRECT(ADDRESS($B$5,COLUMN(EP416))&amp;":"&amp;ADDRESS(ROW(EP416),COLUMN(EP416))))-1)</f>
        <v>-7.1284893229588975E-2</v>
      </c>
      <c r="ER416" s="43">
        <f t="shared" ref="ER416:ER479" ca="1" si="1042">IF($A416&lt;=$C$18,0,EP416/MAX(INDIRECT(ADDRESS($B$21,COLUMN(EP416))&amp;":"&amp;ADDRESS(ROW(EP416),COLUMN(EP416))))-1)</f>
        <v>-7.1284893229588975E-2</v>
      </c>
      <c r="ES416" s="25">
        <f t="shared" si="916"/>
        <v>826.53444590000004</v>
      </c>
      <c r="ET416" s="26">
        <f t="shared" si="982"/>
        <v>1</v>
      </c>
      <c r="EU416" s="23">
        <f t="shared" si="983"/>
        <v>5.0690482957516769E-2</v>
      </c>
      <c r="EV416" s="27">
        <f t="shared" si="984"/>
        <v>78.489690366972269</v>
      </c>
      <c r="EW416" s="27">
        <f t="shared" ref="EW416:EW479" ca="1" si="1043">IF($A416&lt;=$C$2,0,EV416/MAX(INDIRECT(ADDRESS($B$5,COLUMN(EV416))&amp;":"&amp;ADDRESS(ROW(EV416),COLUMN(EV416))))-1)</f>
        <v>-0.2657065154987569</v>
      </c>
      <c r="EX416" s="43">
        <f t="shared" ref="EX416:EX479" ca="1" si="1044">IF($A416&lt;=$C$18,0,EV416/MAX(INDIRECT(ADDRESS($B$21,COLUMN(EV416))&amp;":"&amp;ADDRESS(ROW(EV416),COLUMN(EV416))))-1)</f>
        <v>-0.2657065154987569</v>
      </c>
      <c r="EY416" s="25">
        <f t="shared" si="917"/>
        <v>826.53444590000004</v>
      </c>
      <c r="EZ416" s="34">
        <f t="shared" si="985"/>
        <v>0.66666666666666663</v>
      </c>
      <c r="FA416" s="23">
        <f t="shared" si="986"/>
        <v>3.630626920059362E-2</v>
      </c>
      <c r="FB416" s="27">
        <f t="shared" si="987"/>
        <v>177.11659265365392</v>
      </c>
      <c r="FC416" s="27">
        <f t="shared" ref="FC416:FC479" ca="1" si="1045">IF($A416&lt;=$C$2,0,FB416/MAX(INDIRECT(ADDRESS($B$5,COLUMN(FB416))&amp;":"&amp;ADDRESS(ROW(FB416),COLUMN(FB416))))-1)</f>
        <v>0</v>
      </c>
      <c r="FD416" s="43">
        <f t="shared" ref="FD416:FD479" ca="1" si="1046">IF($A416&lt;=$C$18,0,FB416/MAX(INDIRECT(ADDRESS($B$21,COLUMN(FB416))&amp;":"&amp;ADDRESS(ROW(FB416),COLUMN(FB416))))-1)</f>
        <v>0</v>
      </c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25">
        <f t="shared" si="918"/>
        <v>826.53444590000004</v>
      </c>
      <c r="FT416" s="26">
        <f t="shared" si="988"/>
        <v>1</v>
      </c>
      <c r="FU416" s="23">
        <f t="shared" si="989"/>
        <v>5.0690482957516769E-2</v>
      </c>
      <c r="FV416" s="27">
        <f t="shared" si="990"/>
        <v>3.6126182137959826</v>
      </c>
      <c r="FW416" s="27">
        <f t="shared" ref="FW416:FW479" ca="1" si="1047">IF($A416&lt;=$C$2,0,FV416/MAX(INDIRECT(ADDRESS($B$5,COLUMN(FV416))&amp;":"&amp;ADDRESS(ROW(FV416),COLUMN(FV416))))-1)</f>
        <v>-0.7175300338159919</v>
      </c>
      <c r="FX416" s="43">
        <f t="shared" ref="FX416:FX479" ca="1" si="1048">IF($A416&lt;=$C$18,0,FV416/MAX(INDIRECT(ADDRESS($B$21,COLUMN(FV416))&amp;":"&amp;ADDRESS(ROW(FV416),COLUMN(FV416))))-1)</f>
        <v>-0.7175300338159919</v>
      </c>
      <c r="FY416" s="25">
        <f t="shared" si="919"/>
        <v>826.53444590000004</v>
      </c>
      <c r="FZ416" s="26">
        <f t="shared" si="991"/>
        <v>1</v>
      </c>
      <c r="GA416" s="23">
        <f t="shared" si="992"/>
        <v>5.0690482957516769E-2</v>
      </c>
      <c r="GB416" s="27">
        <f t="shared" si="993"/>
        <v>87.462608359903044</v>
      </c>
      <c r="GC416" s="27">
        <f t="shared" ref="GC416:GC479" ca="1" si="1049">IF($A416&lt;=$C$2,0,GB416/MAX(INDIRECT(ADDRESS($B$5,COLUMN(GB416))&amp;":"&amp;ADDRESS(ROW(GB416),COLUMN(GB416))))-1)</f>
        <v>-0.14233540981026283</v>
      </c>
      <c r="GD416" s="43">
        <f t="shared" ref="GD416:GD479" ca="1" si="1050">IF($A416&lt;=$C$18,0,GB416/MAX(INDIRECT(ADDRESS($B$21,COLUMN(GB416))&amp;":"&amp;ADDRESS(ROW(GB416),COLUMN(GB416))))-1)</f>
        <v>-0.14233540981026283</v>
      </c>
      <c r="GE416" s="47"/>
      <c r="GF416" s="47"/>
    </row>
    <row r="417" spans="1:188" x14ac:dyDescent="0.2">
      <c r="A417" s="30">
        <v>37346</v>
      </c>
      <c r="B417" s="34">
        <v>976.87783230000002</v>
      </c>
      <c r="C417" s="23">
        <v>7.9130307144790191E-3</v>
      </c>
      <c r="D417" s="24">
        <f t="shared" si="996"/>
        <v>1.4988874714134015E-2</v>
      </c>
      <c r="E417" s="25" t="e">
        <f>#N/A</f>
        <v>#N/A</v>
      </c>
      <c r="F417" s="26">
        <v>1</v>
      </c>
      <c r="G417" s="23">
        <f t="shared" si="920"/>
        <v>1.4988874714134015E-2</v>
      </c>
      <c r="H417" s="27">
        <f t="shared" si="921"/>
        <v>288.04794675336319</v>
      </c>
      <c r="I417" s="27">
        <f t="shared" ca="1" si="997"/>
        <v>0</v>
      </c>
      <c r="J417" s="43">
        <f t="shared" ca="1" si="998"/>
        <v>0</v>
      </c>
      <c r="K417" s="25" t="e">
        <f>#N/A</f>
        <v>#N/A</v>
      </c>
      <c r="L417" s="26">
        <v>0</v>
      </c>
      <c r="M417" s="23">
        <f t="shared" si="922"/>
        <v>7.9130307144790191E-3</v>
      </c>
      <c r="N417" s="27">
        <f t="shared" si="923"/>
        <v>25.022106412173052</v>
      </c>
      <c r="O417" s="27">
        <f t="shared" ca="1" si="999"/>
        <v>0</v>
      </c>
      <c r="P417" s="43">
        <f t="shared" ca="1" si="1000"/>
        <v>0</v>
      </c>
      <c r="Q417" s="25">
        <f t="shared" si="886"/>
        <v>842.48659251000004</v>
      </c>
      <c r="R417" s="26">
        <f t="shared" si="924"/>
        <v>1</v>
      </c>
      <c r="S417" s="23">
        <f t="shared" si="925"/>
        <v>1.4988874714134015E-2</v>
      </c>
      <c r="T417" s="27">
        <f t="shared" si="926"/>
        <v>104.48360517292564</v>
      </c>
      <c r="U417" s="27">
        <f t="shared" ca="1" si="1001"/>
        <v>-0.15759664867490164</v>
      </c>
      <c r="V417" s="43">
        <f t="shared" ca="1" si="1002"/>
        <v>-0.15759664867490164</v>
      </c>
      <c r="W417" s="25">
        <f t="shared" si="887"/>
        <v>969.66479785000001</v>
      </c>
      <c r="X417" s="26">
        <f t="shared" si="927"/>
        <v>1</v>
      </c>
      <c r="Y417" s="23">
        <f t="shared" si="928"/>
        <v>1.4988874714134015E-2</v>
      </c>
      <c r="Z417" s="27">
        <f t="shared" si="929"/>
        <v>445.37902161161901</v>
      </c>
      <c r="AA417" s="27">
        <f t="shared" ca="1" si="1003"/>
        <v>0</v>
      </c>
      <c r="AB417" s="43">
        <f t="shared" ca="1" si="1004"/>
        <v>0</v>
      </c>
      <c r="AC417" s="25">
        <f t="shared" si="888"/>
        <v>923.01586489999988</v>
      </c>
      <c r="AD417" s="26">
        <f t="shared" si="930"/>
        <v>1</v>
      </c>
      <c r="AE417" s="23">
        <f t="shared" si="931"/>
        <v>1.4988874714134015E-2</v>
      </c>
      <c r="AF417" s="27">
        <f t="shared" si="932"/>
        <v>279.39936281253955</v>
      </c>
      <c r="AG417" s="27">
        <f t="shared" ca="1" si="1005"/>
        <v>-5.1028578614521036E-2</v>
      </c>
      <c r="AH417" s="43">
        <f t="shared" ca="1" si="1006"/>
        <v>-5.1028578614521036E-2</v>
      </c>
      <c r="AI417" s="25">
        <f t="shared" si="889"/>
        <v>842.48659251000004</v>
      </c>
      <c r="AJ417" s="26">
        <f t="shared" si="933"/>
        <v>1</v>
      </c>
      <c r="AK417" s="23">
        <f t="shared" si="934"/>
        <v>1.4988874714134015E-2</v>
      </c>
      <c r="AL417" s="27">
        <f t="shared" si="935"/>
        <v>104.48360517292564</v>
      </c>
      <c r="AM417" s="27">
        <f t="shared" ca="1" si="1007"/>
        <v>-0.15759664867490164</v>
      </c>
      <c r="AN417" s="43">
        <f t="shared" ca="1" si="1008"/>
        <v>-0.15759664867490164</v>
      </c>
      <c r="AO417" s="25">
        <f t="shared" si="890"/>
        <v>842.48659251000004</v>
      </c>
      <c r="AP417" s="34">
        <f t="shared" si="936"/>
        <v>1</v>
      </c>
      <c r="AQ417" s="23">
        <f t="shared" si="937"/>
        <v>1.4988874714134015E-2</v>
      </c>
      <c r="AR417" s="27">
        <f t="shared" si="938"/>
        <v>255.61187670937522</v>
      </c>
      <c r="AS417" s="27">
        <f t="shared" ca="1" si="1009"/>
        <v>0</v>
      </c>
      <c r="AT417" s="43">
        <f t="shared" ca="1" si="1010"/>
        <v>0</v>
      </c>
      <c r="AU417" s="25">
        <f t="shared" si="891"/>
        <v>923.01586489999988</v>
      </c>
      <c r="AV417" s="26">
        <f t="shared" si="939"/>
        <v>1</v>
      </c>
      <c r="AW417" s="23">
        <f t="shared" si="940"/>
        <v>1.4988874714134015E-2</v>
      </c>
      <c r="AX417" s="27">
        <f t="shared" si="941"/>
        <v>174.44800048350299</v>
      </c>
      <c r="AY417" s="27">
        <f t="shared" ca="1" si="1011"/>
        <v>0</v>
      </c>
      <c r="AZ417" s="43">
        <f t="shared" ca="1" si="1012"/>
        <v>0</v>
      </c>
      <c r="BA417" s="25">
        <f t="shared" si="892"/>
        <v>923.01586489999988</v>
      </c>
      <c r="BB417" s="26">
        <f t="shared" si="942"/>
        <v>1</v>
      </c>
      <c r="BC417" s="23">
        <f t="shared" si="943"/>
        <v>1.4988874714134015E-2</v>
      </c>
      <c r="BD417" s="27">
        <f t="shared" si="944"/>
        <v>118.33466551644288</v>
      </c>
      <c r="BE417" s="27">
        <f t="shared" ca="1" si="1013"/>
        <v>0</v>
      </c>
      <c r="BF417" s="43">
        <f t="shared" ca="1" si="1014"/>
        <v>0</v>
      </c>
      <c r="BG417" s="25">
        <f t="shared" si="893"/>
        <v>842.48659251000004</v>
      </c>
      <c r="BH417" s="26">
        <f t="shared" si="945"/>
        <v>1</v>
      </c>
      <c r="BI417" s="23">
        <f t="shared" si="946"/>
        <v>1.4988874714134015E-2</v>
      </c>
      <c r="BJ417" s="27">
        <f t="shared" si="947"/>
        <v>166.2599893456329</v>
      </c>
      <c r="BK417" s="27">
        <f t="shared" ca="1" si="1015"/>
        <v>0</v>
      </c>
      <c r="BL417" s="43">
        <f t="shared" ca="1" si="1016"/>
        <v>0</v>
      </c>
      <c r="BM417" s="25">
        <f t="shared" si="894"/>
        <v>894.77381668333328</v>
      </c>
      <c r="BN417" s="26">
        <f t="shared" si="948"/>
        <v>1</v>
      </c>
      <c r="BO417" s="23">
        <f t="shared" si="949"/>
        <v>1.4988874714134015E-2</v>
      </c>
      <c r="BP417" s="27">
        <f t="shared" si="950"/>
        <v>40.579181149262759</v>
      </c>
      <c r="BQ417" s="27">
        <f t="shared" ca="1" si="1017"/>
        <v>-0.17190768320497429</v>
      </c>
      <c r="BR417" s="43">
        <f t="shared" ca="1" si="1018"/>
        <v>-0.17190768320497429</v>
      </c>
      <c r="BS417" s="25">
        <f t="shared" si="895"/>
        <v>842.48659251000004</v>
      </c>
      <c r="BT417" s="34">
        <f t="shared" si="951"/>
        <v>1</v>
      </c>
      <c r="BU417" s="23">
        <f t="shared" si="952"/>
        <v>1.4988874714134015E-2</v>
      </c>
      <c r="BV417" s="27">
        <f t="shared" si="953"/>
        <v>116.04168702222799</v>
      </c>
      <c r="BW417" s="27">
        <f t="shared" ca="1" si="1019"/>
        <v>0</v>
      </c>
      <c r="BX417" s="43">
        <f t="shared" ca="1" si="1020"/>
        <v>0</v>
      </c>
      <c r="BY417" s="25">
        <f t="shared" si="896"/>
        <v>969.66479785000001</v>
      </c>
      <c r="BZ417" s="50">
        <f t="shared" si="897"/>
        <v>0.5</v>
      </c>
      <c r="CA417" s="23">
        <f t="shared" si="954"/>
        <v>7.9130307144790191E-3</v>
      </c>
      <c r="CB417" s="27">
        <f t="shared" si="955"/>
        <v>166.82233033169166</v>
      </c>
      <c r="CC417" s="27">
        <f t="shared" ca="1" si="1021"/>
        <v>0</v>
      </c>
      <c r="CD417" s="43">
        <f t="shared" ca="1" si="1022"/>
        <v>0</v>
      </c>
      <c r="CE417" s="25">
        <f t="shared" si="898"/>
        <v>923.01586489999988</v>
      </c>
      <c r="CF417" s="34">
        <f t="shared" si="899"/>
        <v>1</v>
      </c>
      <c r="CG417" s="23">
        <f t="shared" si="956"/>
        <v>1.4988874714134015E-2</v>
      </c>
      <c r="CH417" s="27">
        <f t="shared" si="957"/>
        <v>91.854251809452094</v>
      </c>
      <c r="CI417" s="27">
        <f t="shared" ca="1" si="1023"/>
        <v>-0.13335970226320248</v>
      </c>
      <c r="CJ417" s="43">
        <f t="shared" ca="1" si="1024"/>
        <v>-0.13335970226320248</v>
      </c>
      <c r="CK417" s="25">
        <f t="shared" si="900"/>
        <v>842.48659251000004</v>
      </c>
      <c r="CL417" s="34">
        <f t="shared" si="901"/>
        <v>1</v>
      </c>
      <c r="CM417" s="23">
        <f t="shared" si="958"/>
        <v>1.4988874714134015E-2</v>
      </c>
      <c r="CN417" s="27">
        <f t="shared" si="959"/>
        <v>92.514338626848996</v>
      </c>
      <c r="CO417" s="27">
        <f t="shared" ca="1" si="1025"/>
        <v>-0.14254119575065194</v>
      </c>
      <c r="CP417" s="43">
        <f t="shared" ca="1" si="1026"/>
        <v>-0.14254119575065194</v>
      </c>
      <c r="CQ417" s="25">
        <f t="shared" si="902"/>
        <v>790.29840552500013</v>
      </c>
      <c r="CR417" s="34">
        <f t="shared" si="903"/>
        <v>1</v>
      </c>
      <c r="CS417" s="23">
        <f t="shared" si="960"/>
        <v>1.4988874714134015E-2</v>
      </c>
      <c r="CT417" s="27">
        <f t="shared" si="961"/>
        <v>112.76571003468861</v>
      </c>
      <c r="CU417" s="27">
        <f t="shared" ca="1" si="1027"/>
        <v>0</v>
      </c>
      <c r="CV417" s="43">
        <f t="shared" ca="1" si="1028"/>
        <v>0</v>
      </c>
      <c r="CW417" s="25">
        <f t="shared" si="904"/>
        <v>842.48659251000004</v>
      </c>
      <c r="CX417" s="34">
        <f t="shared" si="962"/>
        <v>0.75</v>
      </c>
      <c r="CY417" s="23">
        <f t="shared" si="963"/>
        <v>1.3219913714220266E-2</v>
      </c>
      <c r="CZ417" s="27">
        <f t="shared" si="964"/>
        <v>121.91901309468858</v>
      </c>
      <c r="DA417" s="27">
        <f t="shared" ca="1" si="1029"/>
        <v>0</v>
      </c>
      <c r="DB417" s="43">
        <f t="shared" ca="1" si="1030"/>
        <v>0</v>
      </c>
      <c r="DC417" s="25">
        <f t="shared" si="905"/>
        <v>842.48659251000004</v>
      </c>
      <c r="DD417" s="34">
        <f t="shared" si="906"/>
        <v>1</v>
      </c>
      <c r="DE417" s="23">
        <f t="shared" si="965"/>
        <v>1.4399221047496099E-2</v>
      </c>
      <c r="DF417" s="27">
        <f t="shared" si="966"/>
        <v>157.30957437182136</v>
      </c>
      <c r="DG417" s="27">
        <f t="shared" ca="1" si="994"/>
        <v>0</v>
      </c>
      <c r="DH417" s="43">
        <f t="shared" ca="1" si="995"/>
        <v>0</v>
      </c>
      <c r="DI417" s="25">
        <f t="shared" si="907"/>
        <v>969.66479785000001</v>
      </c>
      <c r="DJ417" s="26">
        <f t="shared" si="908"/>
        <v>1</v>
      </c>
      <c r="DK417" s="23">
        <f t="shared" si="967"/>
        <v>1.4988874714134015E-2</v>
      </c>
      <c r="DL417" s="27">
        <f t="shared" si="968"/>
        <v>403.24787133073835</v>
      </c>
      <c r="DM417" s="27">
        <f t="shared" ca="1" si="1031"/>
        <v>0</v>
      </c>
      <c r="DN417" s="43">
        <f t="shared" ca="1" si="1032"/>
        <v>0</v>
      </c>
      <c r="DO417" s="25">
        <f t="shared" si="909"/>
        <v>923.01586489999988</v>
      </c>
      <c r="DP417" s="26">
        <f t="shared" si="910"/>
        <v>1</v>
      </c>
      <c r="DQ417" s="23">
        <f t="shared" si="969"/>
        <v>1.4988874714134015E-2</v>
      </c>
      <c r="DR417" s="27">
        <f t="shared" si="970"/>
        <v>232.4649391030928</v>
      </c>
      <c r="DS417" s="27">
        <f t="shared" ca="1" si="1033"/>
        <v>-3.3266167924995371E-2</v>
      </c>
      <c r="DT417" s="43">
        <f t="shared" ca="1" si="1034"/>
        <v>-3.3266167924995371E-2</v>
      </c>
      <c r="DU417" s="25">
        <f t="shared" si="911"/>
        <v>842.48659251000004</v>
      </c>
      <c r="DV417" s="26">
        <f t="shared" si="912"/>
        <v>1</v>
      </c>
      <c r="DW417" s="23">
        <f t="shared" si="971"/>
        <v>1.4988874714134015E-2</v>
      </c>
      <c r="DX417" s="27">
        <f t="shared" si="972"/>
        <v>112.60804766711769</v>
      </c>
      <c r="DY417" s="27">
        <f t="shared" ca="1" si="1035"/>
        <v>-0.12290307875344153</v>
      </c>
      <c r="DZ417" s="43">
        <f t="shared" ca="1" si="1036"/>
        <v>-0.12290307875344153</v>
      </c>
      <c r="EA417" s="25">
        <f t="shared" si="913"/>
        <v>842.48659251000004</v>
      </c>
      <c r="EB417" s="34">
        <f t="shared" si="973"/>
        <v>1</v>
      </c>
      <c r="EC417" s="23">
        <f t="shared" si="974"/>
        <v>1.4988874714134015E-2</v>
      </c>
      <c r="ED417" s="27">
        <f t="shared" si="975"/>
        <v>236.00998078315524</v>
      </c>
      <c r="EE417" s="27">
        <f t="shared" ca="1" si="1037"/>
        <v>0</v>
      </c>
      <c r="EF417" s="43">
        <f t="shared" ca="1" si="1038"/>
        <v>0</v>
      </c>
      <c r="EG417" s="25">
        <f t="shared" si="914"/>
        <v>969.66479785000001</v>
      </c>
      <c r="EH417" s="26">
        <f t="shared" si="976"/>
        <v>1</v>
      </c>
      <c r="EI417" s="23">
        <f t="shared" si="977"/>
        <v>1.4988874714134015E-2</v>
      </c>
      <c r="EJ417" s="27">
        <f t="shared" si="978"/>
        <v>375.50986943198734</v>
      </c>
      <c r="EK417" s="27">
        <f t="shared" ca="1" si="1039"/>
        <v>0</v>
      </c>
      <c r="EL417" s="43">
        <f t="shared" ca="1" si="1040"/>
        <v>0</v>
      </c>
      <c r="EM417" s="25">
        <f t="shared" si="915"/>
        <v>923.01586489999988</v>
      </c>
      <c r="EN417" s="26">
        <f t="shared" si="979"/>
        <v>1</v>
      </c>
      <c r="EO417" s="23">
        <f t="shared" si="980"/>
        <v>1.4988874714134015E-2</v>
      </c>
      <c r="EP417" s="27">
        <f t="shared" si="981"/>
        <v>152.05635167618345</v>
      </c>
      <c r="EQ417" s="27">
        <f t="shared" ca="1" si="1041"/>
        <v>-5.7364498849083567E-2</v>
      </c>
      <c r="ER417" s="43">
        <f t="shared" ca="1" si="1042"/>
        <v>-5.7364498849083567E-2</v>
      </c>
      <c r="ES417" s="25">
        <f t="shared" si="916"/>
        <v>842.48659251000004</v>
      </c>
      <c r="ET417" s="26">
        <f t="shared" si="982"/>
        <v>1</v>
      </c>
      <c r="EU417" s="23">
        <f t="shared" si="983"/>
        <v>1.4988874714134015E-2</v>
      </c>
      <c r="EV417" s="27">
        <f t="shared" si="984"/>
        <v>79.666162502233988</v>
      </c>
      <c r="EW417" s="27">
        <f t="shared" ca="1" si="1043"/>
        <v>-0.25470028245616283</v>
      </c>
      <c r="EX417" s="43">
        <f t="shared" ca="1" si="1044"/>
        <v>-0.25470028245616283</v>
      </c>
      <c r="EY417" s="25">
        <f t="shared" si="917"/>
        <v>842.48659251000004</v>
      </c>
      <c r="EZ417" s="34">
        <f t="shared" si="985"/>
        <v>1</v>
      </c>
      <c r="FA417" s="23">
        <f t="shared" si="986"/>
        <v>1.4988874714134015E-2</v>
      </c>
      <c r="FB417" s="27">
        <f t="shared" si="987"/>
        <v>179.77137107073386</v>
      </c>
      <c r="FC417" s="27">
        <f t="shared" ca="1" si="1045"/>
        <v>0</v>
      </c>
      <c r="FD417" s="43">
        <f t="shared" ca="1" si="1046"/>
        <v>0</v>
      </c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25">
        <f t="shared" si="918"/>
        <v>842.48659251000004</v>
      </c>
      <c r="FT417" s="26">
        <f t="shared" si="988"/>
        <v>1</v>
      </c>
      <c r="FU417" s="23">
        <f t="shared" si="989"/>
        <v>1.4988874714134015E-2</v>
      </c>
      <c r="FV417" s="27">
        <f t="shared" si="990"/>
        <v>3.6667672955925692</v>
      </c>
      <c r="FW417" s="27">
        <f t="shared" ca="1" si="1047"/>
        <v>-0.71329612688235411</v>
      </c>
      <c r="FX417" s="43">
        <f t="shared" ca="1" si="1048"/>
        <v>-0.71329612688235411</v>
      </c>
      <c r="FY417" s="25">
        <f t="shared" si="919"/>
        <v>842.48659251000004</v>
      </c>
      <c r="FZ417" s="26">
        <f t="shared" si="991"/>
        <v>1</v>
      </c>
      <c r="GA417" s="23">
        <f t="shared" si="992"/>
        <v>1.4988874714134015E-2</v>
      </c>
      <c r="GB417" s="27">
        <f t="shared" si="993"/>
        <v>88.773574438780997</v>
      </c>
      <c r="GC417" s="27">
        <f t="shared" ca="1" si="1049"/>
        <v>-0.12947998272115979</v>
      </c>
      <c r="GD417" s="43">
        <f t="shared" ca="1" si="1050"/>
        <v>-0.12947998272115979</v>
      </c>
      <c r="GE417" s="47"/>
      <c r="GF417" s="47"/>
    </row>
    <row r="418" spans="1:188" x14ac:dyDescent="0.2">
      <c r="A418" s="30">
        <v>37376</v>
      </c>
      <c r="B418" s="34">
        <v>986.55744570000002</v>
      </c>
      <c r="C418" s="23">
        <v>8.431169043400244E-3</v>
      </c>
      <c r="D418" s="24">
        <f t="shared" si="996"/>
        <v>9.9087245917024447E-3</v>
      </c>
      <c r="E418" s="25" t="e">
        <f>#N/A</f>
        <v>#N/A</v>
      </c>
      <c r="F418" s="26">
        <v>1</v>
      </c>
      <c r="G418" s="23">
        <f t="shared" si="920"/>
        <v>9.9087245917024447E-3</v>
      </c>
      <c r="H418" s="27">
        <f t="shared" si="921"/>
        <v>290.90213452694763</v>
      </c>
      <c r="I418" s="27">
        <f t="shared" ca="1" si="997"/>
        <v>0</v>
      </c>
      <c r="J418" s="43">
        <f t="shared" ca="1" si="998"/>
        <v>0</v>
      </c>
      <c r="K418" s="25" t="e">
        <f>#N/A</f>
        <v>#N/A</v>
      </c>
      <c r="L418" s="26">
        <v>0</v>
      </c>
      <c r="M418" s="23">
        <f t="shared" si="922"/>
        <v>8.431169043400244E-3</v>
      </c>
      <c r="N418" s="27">
        <f t="shared" si="923"/>
        <v>25.233072021156033</v>
      </c>
      <c r="O418" s="27">
        <f t="shared" ca="1" si="999"/>
        <v>0</v>
      </c>
      <c r="P418" s="43">
        <f t="shared" ca="1" si="1000"/>
        <v>0</v>
      </c>
      <c r="Q418" s="25">
        <f t="shared" si="886"/>
        <v>860.67658400000005</v>
      </c>
      <c r="R418" s="26">
        <f t="shared" si="924"/>
        <v>1</v>
      </c>
      <c r="S418" s="23">
        <f t="shared" si="925"/>
        <v>9.9087245917024447E-3</v>
      </c>
      <c r="T418" s="27">
        <f t="shared" si="926"/>
        <v>105.51890444093233</v>
      </c>
      <c r="U418" s="27">
        <f t="shared" ca="1" si="1001"/>
        <v>-0.1492495058714941</v>
      </c>
      <c r="V418" s="43">
        <f t="shared" ca="1" si="1002"/>
        <v>-0.1492495058714941</v>
      </c>
      <c r="W418" s="25">
        <f t="shared" si="887"/>
        <v>981.71763899999996</v>
      </c>
      <c r="X418" s="26">
        <f t="shared" si="927"/>
        <v>1</v>
      </c>
      <c r="Y418" s="23">
        <f t="shared" si="928"/>
        <v>9.9087245917024447E-3</v>
      </c>
      <c r="Z418" s="27">
        <f t="shared" si="929"/>
        <v>449.79215967569041</v>
      </c>
      <c r="AA418" s="27">
        <f t="shared" ca="1" si="1003"/>
        <v>0</v>
      </c>
      <c r="AB418" s="43">
        <f t="shared" ca="1" si="1004"/>
        <v>0</v>
      </c>
      <c r="AC418" s="25">
        <f t="shared" si="888"/>
        <v>953.40122196000016</v>
      </c>
      <c r="AD418" s="26">
        <f t="shared" si="930"/>
        <v>1</v>
      </c>
      <c r="AE418" s="23">
        <f t="shared" si="931"/>
        <v>9.9087245917024447E-3</v>
      </c>
      <c r="AF418" s="27">
        <f t="shared" si="932"/>
        <v>282.16785414974618</v>
      </c>
      <c r="AG418" s="27">
        <f t="shared" ca="1" si="1005"/>
        <v>-4.1625482154615923E-2</v>
      </c>
      <c r="AH418" s="43">
        <f t="shared" ca="1" si="1006"/>
        <v>-4.1625482154615923E-2</v>
      </c>
      <c r="AI418" s="25">
        <f t="shared" si="889"/>
        <v>860.67658400000005</v>
      </c>
      <c r="AJ418" s="26">
        <f t="shared" si="933"/>
        <v>1</v>
      </c>
      <c r="AK418" s="23">
        <f t="shared" si="934"/>
        <v>9.9087245917024447E-3</v>
      </c>
      <c r="AL418" s="27">
        <f t="shared" si="935"/>
        <v>105.51890444093233</v>
      </c>
      <c r="AM418" s="27">
        <f t="shared" ca="1" si="1007"/>
        <v>-0.1492495058714941</v>
      </c>
      <c r="AN418" s="43">
        <f t="shared" ca="1" si="1008"/>
        <v>-0.1492495058714941</v>
      </c>
      <c r="AO418" s="25">
        <f t="shared" si="890"/>
        <v>860.67658400000005</v>
      </c>
      <c r="AP418" s="34">
        <f t="shared" si="936"/>
        <v>1</v>
      </c>
      <c r="AQ418" s="23">
        <f t="shared" si="937"/>
        <v>9.9087245917024447E-3</v>
      </c>
      <c r="AR418" s="27">
        <f t="shared" si="938"/>
        <v>258.14466439805665</v>
      </c>
      <c r="AS418" s="27">
        <f t="shared" ca="1" si="1009"/>
        <v>0</v>
      </c>
      <c r="AT418" s="43">
        <f t="shared" ca="1" si="1010"/>
        <v>0</v>
      </c>
      <c r="AU418" s="25">
        <f t="shared" si="891"/>
        <v>953.40122196000016</v>
      </c>
      <c r="AV418" s="26">
        <f t="shared" si="939"/>
        <v>1</v>
      </c>
      <c r="AW418" s="23">
        <f t="shared" si="940"/>
        <v>9.9087245917024447E-3</v>
      </c>
      <c r="AX418" s="27">
        <f t="shared" si="941"/>
        <v>176.1765576758672</v>
      </c>
      <c r="AY418" s="27">
        <f t="shared" ca="1" si="1011"/>
        <v>0</v>
      </c>
      <c r="AZ418" s="43">
        <f t="shared" ca="1" si="1012"/>
        <v>0</v>
      </c>
      <c r="BA418" s="25">
        <f t="shared" si="892"/>
        <v>953.40122196000016</v>
      </c>
      <c r="BB418" s="26">
        <f t="shared" si="942"/>
        <v>1</v>
      </c>
      <c r="BC418" s="23">
        <f t="shared" si="943"/>
        <v>9.9087245917024447E-3</v>
      </c>
      <c r="BD418" s="27">
        <f t="shared" si="944"/>
        <v>119.50721112669655</v>
      </c>
      <c r="BE418" s="27">
        <f t="shared" ca="1" si="1013"/>
        <v>0</v>
      </c>
      <c r="BF418" s="43">
        <f t="shared" ca="1" si="1014"/>
        <v>0</v>
      </c>
      <c r="BG418" s="25">
        <f t="shared" si="893"/>
        <v>860.67658400000005</v>
      </c>
      <c r="BH418" s="26">
        <f t="shared" si="945"/>
        <v>1</v>
      </c>
      <c r="BI418" s="23">
        <f t="shared" si="946"/>
        <v>9.9087245917024447E-3</v>
      </c>
      <c r="BJ418" s="27">
        <f t="shared" si="947"/>
        <v>167.90741379067816</v>
      </c>
      <c r="BK418" s="27">
        <f t="shared" ca="1" si="1015"/>
        <v>0</v>
      </c>
      <c r="BL418" s="43">
        <f t="shared" ca="1" si="1016"/>
        <v>0</v>
      </c>
      <c r="BM418" s="25">
        <f t="shared" si="894"/>
        <v>933.60612836666667</v>
      </c>
      <c r="BN418" s="26">
        <f t="shared" si="948"/>
        <v>1</v>
      </c>
      <c r="BO418" s="23">
        <f t="shared" si="949"/>
        <v>9.9087245917024447E-3</v>
      </c>
      <c r="BP418" s="27">
        <f t="shared" si="950"/>
        <v>40.981269079427605</v>
      </c>
      <c r="BQ418" s="27">
        <f t="shared" ca="1" si="1017"/>
        <v>-0.16370234450134757</v>
      </c>
      <c r="BR418" s="43">
        <f t="shared" ca="1" si="1018"/>
        <v>-0.16370234450134757</v>
      </c>
      <c r="BS418" s="25">
        <f t="shared" si="895"/>
        <v>860.67658400000005</v>
      </c>
      <c r="BT418" s="34">
        <f t="shared" si="951"/>
        <v>1</v>
      </c>
      <c r="BU418" s="23">
        <f t="shared" si="952"/>
        <v>9.9087245917024447E-3</v>
      </c>
      <c r="BV418" s="27">
        <f t="shared" si="953"/>
        <v>117.19151214008778</v>
      </c>
      <c r="BW418" s="27">
        <f t="shared" ca="1" si="1019"/>
        <v>0</v>
      </c>
      <c r="BX418" s="43">
        <f t="shared" ca="1" si="1020"/>
        <v>0</v>
      </c>
      <c r="BY418" s="25">
        <f t="shared" si="896"/>
        <v>981.71763899999996</v>
      </c>
      <c r="BZ418" s="50">
        <f t="shared" si="897"/>
        <v>1</v>
      </c>
      <c r="CA418" s="23">
        <f t="shared" si="954"/>
        <v>9.9087245917024447E-3</v>
      </c>
      <c r="CB418" s="27">
        <f t="shared" si="955"/>
        <v>168.47532685869442</v>
      </c>
      <c r="CC418" s="27">
        <f t="shared" ca="1" si="1021"/>
        <v>0</v>
      </c>
      <c r="CD418" s="43">
        <f t="shared" ca="1" si="1022"/>
        <v>0</v>
      </c>
      <c r="CE418" s="25">
        <f t="shared" si="898"/>
        <v>953.40122196000016</v>
      </c>
      <c r="CF418" s="34">
        <f t="shared" si="899"/>
        <v>1</v>
      </c>
      <c r="CG418" s="23">
        <f t="shared" si="956"/>
        <v>9.9087245917024447E-3</v>
      </c>
      <c r="CH418" s="27">
        <f t="shared" si="957"/>
        <v>92.76441029320884</v>
      </c>
      <c r="CI418" s="27">
        <f t="shared" ca="1" si="1023"/>
        <v>-0.12477240223285757</v>
      </c>
      <c r="CJ418" s="43">
        <f t="shared" ca="1" si="1024"/>
        <v>-0.12477240223285757</v>
      </c>
      <c r="CK418" s="25">
        <f t="shared" si="900"/>
        <v>860.67658400000005</v>
      </c>
      <c r="CL418" s="34">
        <f t="shared" si="901"/>
        <v>1</v>
      </c>
      <c r="CM418" s="23">
        <f t="shared" si="958"/>
        <v>9.9087245917024447E-3</v>
      </c>
      <c r="CN418" s="27">
        <f t="shared" si="959"/>
        <v>93.431037729085944</v>
      </c>
      <c r="CO418" s="27">
        <f t="shared" ca="1" si="1025"/>
        <v>-0.13404487261061471</v>
      </c>
      <c r="CP418" s="43">
        <f t="shared" ca="1" si="1026"/>
        <v>-0.13404487261061471</v>
      </c>
      <c r="CQ418" s="25">
        <f t="shared" si="902"/>
        <v>803.39942040000005</v>
      </c>
      <c r="CR418" s="34">
        <f t="shared" si="903"/>
        <v>1</v>
      </c>
      <c r="CS418" s="23">
        <f t="shared" si="960"/>
        <v>9.9087245917024447E-3</v>
      </c>
      <c r="CT418" s="27">
        <f t="shared" si="961"/>
        <v>113.88307439881011</v>
      </c>
      <c r="CU418" s="27">
        <f t="shared" ca="1" si="1027"/>
        <v>0</v>
      </c>
      <c r="CV418" s="43">
        <f t="shared" ca="1" si="1028"/>
        <v>0</v>
      </c>
      <c r="CW418" s="25">
        <f t="shared" si="904"/>
        <v>860.67658400000005</v>
      </c>
      <c r="CX418" s="34">
        <f t="shared" si="962"/>
        <v>1</v>
      </c>
      <c r="CY418" s="23">
        <f t="shared" si="963"/>
        <v>9.9087245917024447E-3</v>
      </c>
      <c r="CZ418" s="27">
        <f t="shared" si="964"/>
        <v>123.12707501793601</v>
      </c>
      <c r="DA418" s="27">
        <f t="shared" ca="1" si="1029"/>
        <v>0</v>
      </c>
      <c r="DB418" s="43">
        <f t="shared" ca="1" si="1030"/>
        <v>0</v>
      </c>
      <c r="DC418" s="25">
        <f t="shared" si="905"/>
        <v>860.67658400000005</v>
      </c>
      <c r="DD418" s="34">
        <f t="shared" si="906"/>
        <v>1</v>
      </c>
      <c r="DE418" s="23">
        <f t="shared" si="965"/>
        <v>9.9087245917024447E-3</v>
      </c>
      <c r="DF418" s="27">
        <f t="shared" si="966"/>
        <v>158.86831161990966</v>
      </c>
      <c r="DG418" s="27">
        <f t="shared" ca="1" si="994"/>
        <v>0</v>
      </c>
      <c r="DH418" s="43">
        <f t="shared" ca="1" si="995"/>
        <v>0</v>
      </c>
      <c r="DI418" s="25">
        <f t="shared" si="907"/>
        <v>981.71763899999996</v>
      </c>
      <c r="DJ418" s="26">
        <f t="shared" si="908"/>
        <v>1</v>
      </c>
      <c r="DK418" s="23">
        <f t="shared" si="967"/>
        <v>9.9087245917024447E-3</v>
      </c>
      <c r="DL418" s="27">
        <f t="shared" si="968"/>
        <v>407.24354342994491</v>
      </c>
      <c r="DM418" s="27">
        <f t="shared" ca="1" si="1031"/>
        <v>0</v>
      </c>
      <c r="DN418" s="43">
        <f t="shared" ca="1" si="1032"/>
        <v>0</v>
      </c>
      <c r="DO418" s="25">
        <f t="shared" si="909"/>
        <v>953.40122196000016</v>
      </c>
      <c r="DP418" s="26">
        <f t="shared" si="910"/>
        <v>1</v>
      </c>
      <c r="DQ418" s="23">
        <f t="shared" si="969"/>
        <v>9.9087245917024447E-3</v>
      </c>
      <c r="DR418" s="27">
        <f t="shared" si="970"/>
        <v>234.76837016189222</v>
      </c>
      <c r="DS418" s="27">
        <f t="shared" ca="1" si="1033"/>
        <v>-2.368706862948311E-2</v>
      </c>
      <c r="DT418" s="43">
        <f t="shared" ca="1" si="1034"/>
        <v>-2.368706862948311E-2</v>
      </c>
      <c r="DU418" s="25">
        <f t="shared" si="911"/>
        <v>860.67658400000005</v>
      </c>
      <c r="DV418" s="26">
        <f t="shared" si="912"/>
        <v>1</v>
      </c>
      <c r="DW418" s="23">
        <f t="shared" si="971"/>
        <v>9.9087245917024447E-3</v>
      </c>
      <c r="DX418" s="27">
        <f t="shared" si="972"/>
        <v>113.72384979826046</v>
      </c>
      <c r="DY418" s="27">
        <f t="shared" ca="1" si="1035"/>
        <v>-0.11421216692057923</v>
      </c>
      <c r="DZ418" s="43">
        <f t="shared" ca="1" si="1036"/>
        <v>-0.11421216692057923</v>
      </c>
      <c r="EA418" s="25">
        <f t="shared" si="913"/>
        <v>860.67658400000005</v>
      </c>
      <c r="EB418" s="34">
        <f t="shared" si="973"/>
        <v>1</v>
      </c>
      <c r="EC418" s="23">
        <f t="shared" si="974"/>
        <v>9.9087245917024447E-3</v>
      </c>
      <c r="ED418" s="27">
        <f t="shared" si="975"/>
        <v>238.3485386836285</v>
      </c>
      <c r="EE418" s="27">
        <f t="shared" ca="1" si="1037"/>
        <v>0</v>
      </c>
      <c r="EF418" s="43">
        <f t="shared" ca="1" si="1038"/>
        <v>0</v>
      </c>
      <c r="EG418" s="25">
        <f t="shared" si="914"/>
        <v>981.71763899999996</v>
      </c>
      <c r="EH418" s="26">
        <f t="shared" si="976"/>
        <v>1</v>
      </c>
      <c r="EI418" s="23">
        <f t="shared" si="977"/>
        <v>9.9087245917024447E-3</v>
      </c>
      <c r="EJ418" s="27">
        <f t="shared" si="978"/>
        <v>379.23069330965507</v>
      </c>
      <c r="EK418" s="27">
        <f t="shared" ca="1" si="1039"/>
        <v>0</v>
      </c>
      <c r="EL418" s="43">
        <f t="shared" ca="1" si="1040"/>
        <v>0</v>
      </c>
      <c r="EM418" s="25">
        <f t="shared" si="915"/>
        <v>953.40122196000016</v>
      </c>
      <c r="EN418" s="26">
        <f t="shared" si="979"/>
        <v>1</v>
      </c>
      <c r="EO418" s="23">
        <f t="shared" si="980"/>
        <v>9.9087245917024447E-3</v>
      </c>
      <c r="EP418" s="27">
        <f t="shared" si="981"/>
        <v>153.5630361873618</v>
      </c>
      <c r="EQ418" s="27">
        <f t="shared" ca="1" si="1041"/>
        <v>-4.8024183277817767E-2</v>
      </c>
      <c r="ER418" s="43">
        <f t="shared" ca="1" si="1042"/>
        <v>-4.8024183277817767E-2</v>
      </c>
      <c r="ES418" s="25">
        <f t="shared" si="916"/>
        <v>860.67658400000005</v>
      </c>
      <c r="ET418" s="26">
        <f t="shared" si="982"/>
        <v>1</v>
      </c>
      <c r="EU418" s="23">
        <f t="shared" si="983"/>
        <v>9.9087245917024447E-3</v>
      </c>
      <c r="EV418" s="27">
        <f t="shared" si="984"/>
        <v>80.45555256574643</v>
      </c>
      <c r="EW418" s="27">
        <f t="shared" ca="1" si="1043"/>
        <v>-0.24731531281674735</v>
      </c>
      <c r="EX418" s="43">
        <f t="shared" ca="1" si="1044"/>
        <v>-0.24731531281674735</v>
      </c>
      <c r="EY418" s="25">
        <f t="shared" si="917"/>
        <v>860.67658400000005</v>
      </c>
      <c r="EZ418" s="34">
        <f t="shared" si="985"/>
        <v>1</v>
      </c>
      <c r="FA418" s="23">
        <f t="shared" si="986"/>
        <v>9.9087245917024447E-3</v>
      </c>
      <c r="FB418" s="27">
        <f t="shared" si="987"/>
        <v>181.5526760761465</v>
      </c>
      <c r="FC418" s="27">
        <f t="shared" ca="1" si="1045"/>
        <v>0</v>
      </c>
      <c r="FD418" s="43">
        <f t="shared" ca="1" si="1046"/>
        <v>0</v>
      </c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25">
        <f t="shared" si="918"/>
        <v>860.67658400000005</v>
      </c>
      <c r="FT418" s="26">
        <f t="shared" si="988"/>
        <v>1</v>
      </c>
      <c r="FU418" s="23">
        <f t="shared" si="989"/>
        <v>9.9087245917024447E-3</v>
      </c>
      <c r="FV418" s="27">
        <f t="shared" si="990"/>
        <v>3.7031002828664574</v>
      </c>
      <c r="FW418" s="27">
        <f t="shared" ca="1" si="1047"/>
        <v>-0.71045525716425706</v>
      </c>
      <c r="FX418" s="43">
        <f t="shared" ca="1" si="1048"/>
        <v>-0.71045525716425706</v>
      </c>
      <c r="FY418" s="25">
        <f t="shared" si="919"/>
        <v>860.67658400000005</v>
      </c>
      <c r="FZ418" s="26">
        <f t="shared" si="991"/>
        <v>1</v>
      </c>
      <c r="GA418" s="23">
        <f t="shared" si="992"/>
        <v>9.9087245917024447E-3</v>
      </c>
      <c r="GB418" s="27">
        <f t="shared" si="993"/>
        <v>89.653207338915877</v>
      </c>
      <c r="GC418" s="27">
        <f t="shared" ca="1" si="1049"/>
        <v>-0.12085423961837971</v>
      </c>
      <c r="GD418" s="43">
        <f t="shared" ca="1" si="1050"/>
        <v>-0.12085423961837971</v>
      </c>
      <c r="GE418" s="47"/>
      <c r="GF418" s="47"/>
    </row>
    <row r="419" spans="1:188" x14ac:dyDescent="0.2">
      <c r="A419" s="30">
        <v>37407</v>
      </c>
      <c r="B419" s="34">
        <v>1006.0340210000001</v>
      </c>
      <c r="C419" s="23">
        <v>8.8556831659718505E-3</v>
      </c>
      <c r="D419" s="24">
        <f t="shared" si="996"/>
        <v>1.9741957637530838E-2</v>
      </c>
      <c r="E419" s="25" t="e">
        <f>#N/A</f>
        <v>#N/A</v>
      </c>
      <c r="F419" s="26">
        <v>1</v>
      </c>
      <c r="G419" s="23">
        <f t="shared" si="920"/>
        <v>1.9741957637530838E-2</v>
      </c>
      <c r="H419" s="27">
        <f t="shared" si="921"/>
        <v>296.64511214344594</v>
      </c>
      <c r="I419" s="27">
        <f t="shared" ca="1" si="997"/>
        <v>0</v>
      </c>
      <c r="J419" s="43">
        <f t="shared" ca="1" si="998"/>
        <v>0</v>
      </c>
      <c r="K419" s="25" t="e">
        <f>#N/A</f>
        <v>#N/A</v>
      </c>
      <c r="L419" s="26">
        <v>0</v>
      </c>
      <c r="M419" s="23">
        <f t="shared" si="922"/>
        <v>8.8556831659718505E-3</v>
      </c>
      <c r="N419" s="27">
        <f t="shared" si="923"/>
        <v>25.456528112279539</v>
      </c>
      <c r="O419" s="27">
        <f t="shared" ca="1" si="999"/>
        <v>0</v>
      </c>
      <c r="P419" s="43">
        <f t="shared" ca="1" si="1000"/>
        <v>0</v>
      </c>
      <c r="Q419" s="25">
        <f t="shared" si="886"/>
        <v>886.41716472000007</v>
      </c>
      <c r="R419" s="26">
        <f t="shared" si="924"/>
        <v>1</v>
      </c>
      <c r="S419" s="23">
        <f t="shared" si="925"/>
        <v>1.9741957637530838E-2</v>
      </c>
      <c r="T419" s="27">
        <f t="shared" si="926"/>
        <v>107.60205418236389</v>
      </c>
      <c r="U419" s="27">
        <f t="shared" ca="1" si="1001"/>
        <v>-0.1324540256563006</v>
      </c>
      <c r="V419" s="43">
        <f t="shared" ca="1" si="1002"/>
        <v>-0.1324540256563006</v>
      </c>
      <c r="W419" s="25">
        <f t="shared" si="887"/>
        <v>996.29573335000009</v>
      </c>
      <c r="X419" s="26">
        <f t="shared" si="927"/>
        <v>1</v>
      </c>
      <c r="Y419" s="23">
        <f t="shared" si="928"/>
        <v>1.9741957637530838E-2</v>
      </c>
      <c r="Z419" s="27">
        <f t="shared" si="929"/>
        <v>458.67193743770139</v>
      </c>
      <c r="AA419" s="27">
        <f t="shared" ca="1" si="1003"/>
        <v>0</v>
      </c>
      <c r="AB419" s="43">
        <f t="shared" ca="1" si="1004"/>
        <v>0</v>
      </c>
      <c r="AC419" s="25">
        <f t="shared" si="888"/>
        <v>969.58788264000009</v>
      </c>
      <c r="AD419" s="26">
        <f t="shared" si="930"/>
        <v>1</v>
      </c>
      <c r="AE419" s="23">
        <f t="shared" si="931"/>
        <v>1.9741957637530838E-2</v>
      </c>
      <c r="AF419" s="27">
        <f t="shared" si="932"/>
        <v>287.73839997304344</v>
      </c>
      <c r="AG419" s="27">
        <f t="shared" ca="1" si="1005"/>
        <v>-2.2705293022423301E-2</v>
      </c>
      <c r="AH419" s="43">
        <f t="shared" ca="1" si="1006"/>
        <v>-2.2705293022423301E-2</v>
      </c>
      <c r="AI419" s="25">
        <f t="shared" si="889"/>
        <v>886.41716472000007</v>
      </c>
      <c r="AJ419" s="26">
        <f t="shared" si="933"/>
        <v>1</v>
      </c>
      <c r="AK419" s="23">
        <f t="shared" si="934"/>
        <v>1.9741957637530838E-2</v>
      </c>
      <c r="AL419" s="27">
        <f t="shared" si="935"/>
        <v>107.60205418236389</v>
      </c>
      <c r="AM419" s="27">
        <f t="shared" ca="1" si="1007"/>
        <v>-0.1324540256563006</v>
      </c>
      <c r="AN419" s="43">
        <f t="shared" ca="1" si="1008"/>
        <v>-0.1324540256563006</v>
      </c>
      <c r="AO419" s="25">
        <f t="shared" si="890"/>
        <v>886.41716472000007</v>
      </c>
      <c r="AP419" s="34">
        <f t="shared" si="936"/>
        <v>1</v>
      </c>
      <c r="AQ419" s="23">
        <f t="shared" si="937"/>
        <v>1.9741957637530838E-2</v>
      </c>
      <c r="AR419" s="27">
        <f t="shared" si="938"/>
        <v>263.24094542695769</v>
      </c>
      <c r="AS419" s="27">
        <f t="shared" ca="1" si="1009"/>
        <v>0</v>
      </c>
      <c r="AT419" s="43">
        <f t="shared" ca="1" si="1010"/>
        <v>0</v>
      </c>
      <c r="AU419" s="25">
        <f t="shared" si="891"/>
        <v>969.58788264000009</v>
      </c>
      <c r="AV419" s="26">
        <f t="shared" si="939"/>
        <v>1</v>
      </c>
      <c r="AW419" s="23">
        <f t="shared" si="940"/>
        <v>1.9741957637530838E-2</v>
      </c>
      <c r="AX419" s="27">
        <f t="shared" si="941"/>
        <v>179.65462781423017</v>
      </c>
      <c r="AY419" s="27">
        <f t="shared" ca="1" si="1011"/>
        <v>0</v>
      </c>
      <c r="AZ419" s="43">
        <f t="shared" ca="1" si="1012"/>
        <v>0</v>
      </c>
      <c r="BA419" s="25">
        <f t="shared" si="892"/>
        <v>969.58788264000009</v>
      </c>
      <c r="BB419" s="26">
        <f t="shared" si="942"/>
        <v>1</v>
      </c>
      <c r="BC419" s="23">
        <f t="shared" si="943"/>
        <v>1.9741957637530838E-2</v>
      </c>
      <c r="BD419" s="27">
        <f t="shared" si="944"/>
        <v>121.86651742613924</v>
      </c>
      <c r="BE419" s="27">
        <f t="shared" ca="1" si="1013"/>
        <v>0</v>
      </c>
      <c r="BF419" s="43">
        <f t="shared" ca="1" si="1014"/>
        <v>0</v>
      </c>
      <c r="BG419" s="25">
        <f t="shared" si="893"/>
        <v>886.41716472000007</v>
      </c>
      <c r="BH419" s="26">
        <f t="shared" si="945"/>
        <v>1</v>
      </c>
      <c r="BI419" s="23">
        <f t="shared" si="946"/>
        <v>1.9741957637530838E-2</v>
      </c>
      <c r="BJ419" s="27">
        <f t="shared" si="947"/>
        <v>171.2222348407611</v>
      </c>
      <c r="BK419" s="27">
        <f t="shared" ca="1" si="1015"/>
        <v>0</v>
      </c>
      <c r="BL419" s="43">
        <f t="shared" ca="1" si="1016"/>
        <v>0</v>
      </c>
      <c r="BM419" s="25">
        <f t="shared" si="894"/>
        <v>962.17335513333353</v>
      </c>
      <c r="BN419" s="26">
        <f t="shared" si="948"/>
        <v>1</v>
      </c>
      <c r="BO419" s="23">
        <f t="shared" si="949"/>
        <v>1.9741957637530838E-2</v>
      </c>
      <c r="BP419" s="27">
        <f t="shared" si="950"/>
        <v>41.790319557525919</v>
      </c>
      <c r="BQ419" s="27">
        <f t="shared" ca="1" si="1017"/>
        <v>-0.14719219161412678</v>
      </c>
      <c r="BR419" s="43">
        <f t="shared" ca="1" si="1018"/>
        <v>-0.14719219161412678</v>
      </c>
      <c r="BS419" s="25">
        <f t="shared" si="895"/>
        <v>886.41716472000007</v>
      </c>
      <c r="BT419" s="34">
        <f t="shared" si="951"/>
        <v>1</v>
      </c>
      <c r="BU419" s="23">
        <f t="shared" si="952"/>
        <v>1.9741957637530838E-2</v>
      </c>
      <c r="BV419" s="27">
        <f t="shared" si="953"/>
        <v>119.50510200823557</v>
      </c>
      <c r="BW419" s="27">
        <f t="shared" ca="1" si="1019"/>
        <v>0</v>
      </c>
      <c r="BX419" s="43">
        <f t="shared" ca="1" si="1020"/>
        <v>0</v>
      </c>
      <c r="BY419" s="25">
        <f t="shared" si="896"/>
        <v>996.29573335000009</v>
      </c>
      <c r="BZ419" s="50">
        <f t="shared" si="897"/>
        <v>1</v>
      </c>
      <c r="CA419" s="23">
        <f t="shared" si="954"/>
        <v>1.9741957637530838E-2</v>
      </c>
      <c r="CB419" s="27">
        <f t="shared" si="955"/>
        <v>171.80135962450791</v>
      </c>
      <c r="CC419" s="27">
        <f t="shared" ca="1" si="1021"/>
        <v>0</v>
      </c>
      <c r="CD419" s="43">
        <f t="shared" ca="1" si="1022"/>
        <v>0</v>
      </c>
      <c r="CE419" s="25">
        <f t="shared" si="898"/>
        <v>969.58788264000009</v>
      </c>
      <c r="CF419" s="34">
        <f t="shared" si="899"/>
        <v>1</v>
      </c>
      <c r="CG419" s="23">
        <f t="shared" si="956"/>
        <v>1.9741957637530838E-2</v>
      </c>
      <c r="CH419" s="27">
        <f t="shared" si="957"/>
        <v>94.595761351487894</v>
      </c>
      <c r="CI419" s="27">
        <f t="shared" ca="1" si="1023"/>
        <v>-0.10749369607454085</v>
      </c>
      <c r="CJ419" s="43">
        <f t="shared" ca="1" si="1024"/>
        <v>-0.10749369607454085</v>
      </c>
      <c r="CK419" s="25">
        <f t="shared" si="900"/>
        <v>886.41716472000007</v>
      </c>
      <c r="CL419" s="34">
        <f t="shared" si="901"/>
        <v>1</v>
      </c>
      <c r="CM419" s="23">
        <f t="shared" si="958"/>
        <v>1.9741957637530838E-2</v>
      </c>
      <c r="CN419" s="27">
        <f t="shared" si="959"/>
        <v>95.275549317964106</v>
      </c>
      <c r="CO419" s="27">
        <f t="shared" ca="1" si="1025"/>
        <v>-0.11694922316969081</v>
      </c>
      <c r="CP419" s="43">
        <f t="shared" ca="1" si="1026"/>
        <v>-0.11694922316969081</v>
      </c>
      <c r="CQ419" s="25">
        <f t="shared" si="902"/>
        <v>818.31668773999991</v>
      </c>
      <c r="CR419" s="34">
        <f t="shared" si="903"/>
        <v>1</v>
      </c>
      <c r="CS419" s="23">
        <f t="shared" si="960"/>
        <v>1.9741957637530838E-2</v>
      </c>
      <c r="CT419" s="27">
        <f t="shared" si="961"/>
        <v>116.13134922922319</v>
      </c>
      <c r="CU419" s="27">
        <f t="shared" ca="1" si="1027"/>
        <v>0</v>
      </c>
      <c r="CV419" s="43">
        <f t="shared" ca="1" si="1028"/>
        <v>0</v>
      </c>
      <c r="CW419" s="25">
        <f t="shared" si="904"/>
        <v>886.41716472000007</v>
      </c>
      <c r="CX419" s="34">
        <f t="shared" si="962"/>
        <v>1</v>
      </c>
      <c r="CY419" s="23">
        <f t="shared" si="963"/>
        <v>1.9741957637530838E-2</v>
      </c>
      <c r="CZ419" s="27">
        <f t="shared" si="964"/>
        <v>125.55784451697318</v>
      </c>
      <c r="DA419" s="27">
        <f t="shared" ca="1" si="1029"/>
        <v>0</v>
      </c>
      <c r="DB419" s="43">
        <f t="shared" ca="1" si="1030"/>
        <v>0</v>
      </c>
      <c r="DC419" s="25">
        <f t="shared" si="905"/>
        <v>886.41716472000007</v>
      </c>
      <c r="DD419" s="34">
        <f t="shared" si="906"/>
        <v>1</v>
      </c>
      <c r="DE419" s="23">
        <f t="shared" si="965"/>
        <v>1.9741957637530838E-2</v>
      </c>
      <c r="DF419" s="27">
        <f t="shared" si="966"/>
        <v>162.00468309785597</v>
      </c>
      <c r="DG419" s="27">
        <f t="shared" ca="1" si="994"/>
        <v>0</v>
      </c>
      <c r="DH419" s="43">
        <f t="shared" ca="1" si="995"/>
        <v>0</v>
      </c>
      <c r="DI419" s="25">
        <f t="shared" si="907"/>
        <v>996.29573335000009</v>
      </c>
      <c r="DJ419" s="26">
        <f t="shared" si="908"/>
        <v>1</v>
      </c>
      <c r="DK419" s="23">
        <f t="shared" si="967"/>
        <v>1.9741957637530838E-2</v>
      </c>
      <c r="DL419" s="27">
        <f t="shared" si="968"/>
        <v>415.28332821249683</v>
      </c>
      <c r="DM419" s="27">
        <f t="shared" ca="1" si="1031"/>
        <v>0</v>
      </c>
      <c r="DN419" s="43">
        <f t="shared" ca="1" si="1032"/>
        <v>0</v>
      </c>
      <c r="DO419" s="25">
        <f t="shared" si="909"/>
        <v>969.58788264000009</v>
      </c>
      <c r="DP419" s="26">
        <f t="shared" si="910"/>
        <v>1</v>
      </c>
      <c r="DQ419" s="23">
        <f t="shared" si="969"/>
        <v>1.9741957637530838E-2</v>
      </c>
      <c r="DR419" s="27">
        <f t="shared" si="970"/>
        <v>239.40315738026047</v>
      </c>
      <c r="DS419" s="27">
        <f t="shared" ca="1" si="1033"/>
        <v>-4.4127400973927866E-3</v>
      </c>
      <c r="DT419" s="43">
        <f t="shared" ca="1" si="1034"/>
        <v>-4.4127400973927866E-3</v>
      </c>
      <c r="DU419" s="25">
        <f t="shared" si="911"/>
        <v>886.41716472000007</v>
      </c>
      <c r="DV419" s="26">
        <f t="shared" si="912"/>
        <v>1</v>
      </c>
      <c r="DW419" s="23">
        <f t="shared" si="971"/>
        <v>1.9741957637530838E-2</v>
      </c>
      <c r="DX419" s="27">
        <f t="shared" si="972"/>
        <v>115.96898122335463</v>
      </c>
      <c r="DY419" s="27">
        <f t="shared" ca="1" si="1035"/>
        <v>-9.6724981044085112E-2</v>
      </c>
      <c r="DZ419" s="43">
        <f t="shared" ca="1" si="1036"/>
        <v>-9.6724981044085112E-2</v>
      </c>
      <c r="EA419" s="25">
        <f t="shared" si="913"/>
        <v>886.41716472000007</v>
      </c>
      <c r="EB419" s="34">
        <f t="shared" si="973"/>
        <v>1</v>
      </c>
      <c r="EC419" s="23">
        <f t="shared" si="974"/>
        <v>1.9741957637530838E-2</v>
      </c>
      <c r="ED419" s="27">
        <f t="shared" si="975"/>
        <v>243.05400543728808</v>
      </c>
      <c r="EE419" s="27">
        <f t="shared" ca="1" si="1037"/>
        <v>0</v>
      </c>
      <c r="EF419" s="43">
        <f t="shared" ca="1" si="1038"/>
        <v>0</v>
      </c>
      <c r="EG419" s="25">
        <f t="shared" si="914"/>
        <v>996.29573335000009</v>
      </c>
      <c r="EH419" s="26">
        <f t="shared" si="976"/>
        <v>1</v>
      </c>
      <c r="EI419" s="23">
        <f t="shared" si="977"/>
        <v>1.9741957637530838E-2</v>
      </c>
      <c r="EJ419" s="27">
        <f t="shared" si="978"/>
        <v>386.7174495918257</v>
      </c>
      <c r="EK419" s="27">
        <f t="shared" ca="1" si="1039"/>
        <v>0</v>
      </c>
      <c r="EL419" s="43">
        <f t="shared" ca="1" si="1040"/>
        <v>0</v>
      </c>
      <c r="EM419" s="25">
        <f t="shared" si="915"/>
        <v>969.58788264000009</v>
      </c>
      <c r="EN419" s="26">
        <f t="shared" si="979"/>
        <v>1</v>
      </c>
      <c r="EO419" s="23">
        <f t="shared" si="980"/>
        <v>1.9741957637530838E-2</v>
      </c>
      <c r="EP419" s="27">
        <f t="shared" si="981"/>
        <v>156.59467114246331</v>
      </c>
      <c r="EQ419" s="27">
        <f t="shared" ca="1" si="1041"/>
        <v>-2.9230317032134634E-2</v>
      </c>
      <c r="ER419" s="43">
        <f t="shared" ca="1" si="1042"/>
        <v>-2.9230317032134634E-2</v>
      </c>
      <c r="ES419" s="25">
        <f t="shared" si="916"/>
        <v>886.41716472000007</v>
      </c>
      <c r="ET419" s="26">
        <f t="shared" si="982"/>
        <v>1</v>
      </c>
      <c r="EU419" s="23">
        <f t="shared" si="983"/>
        <v>1.9741957637530838E-2</v>
      </c>
      <c r="EV419" s="27">
        <f t="shared" si="984"/>
        <v>82.04390267620353</v>
      </c>
      <c r="EW419" s="27">
        <f t="shared" ca="1" si="1043"/>
        <v>-0.23245584360795746</v>
      </c>
      <c r="EX419" s="43">
        <f t="shared" ca="1" si="1044"/>
        <v>-0.23245584360795746</v>
      </c>
      <c r="EY419" s="25">
        <f t="shared" si="917"/>
        <v>886.41716472000007</v>
      </c>
      <c r="EZ419" s="34">
        <f t="shared" si="985"/>
        <v>1</v>
      </c>
      <c r="FA419" s="23">
        <f t="shared" si="986"/>
        <v>1.9741957637530838E-2</v>
      </c>
      <c r="FB419" s="27">
        <f t="shared" si="987"/>
        <v>185.13688131622214</v>
      </c>
      <c r="FC419" s="27">
        <f t="shared" ca="1" si="1045"/>
        <v>0</v>
      </c>
      <c r="FD419" s="43">
        <f t="shared" ca="1" si="1046"/>
        <v>0</v>
      </c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25">
        <f t="shared" si="918"/>
        <v>886.41716472000007</v>
      </c>
      <c r="FT419" s="26">
        <f t="shared" si="988"/>
        <v>1</v>
      </c>
      <c r="FU419" s="23">
        <f t="shared" si="989"/>
        <v>1.9741957637530838E-2</v>
      </c>
      <c r="FV419" s="27">
        <f t="shared" si="990"/>
        <v>3.7762067317783354</v>
      </c>
      <c r="FW419" s="27">
        <f t="shared" ca="1" si="1047"/>
        <v>-0.70473907711702399</v>
      </c>
      <c r="FX419" s="43">
        <f t="shared" ca="1" si="1048"/>
        <v>-0.70473907711702399</v>
      </c>
      <c r="FY419" s="25">
        <f t="shared" si="919"/>
        <v>886.41716472000007</v>
      </c>
      <c r="FZ419" s="26">
        <f t="shared" si="991"/>
        <v>1</v>
      </c>
      <c r="GA419" s="23">
        <f t="shared" si="992"/>
        <v>1.9741957637530838E-2</v>
      </c>
      <c r="GB419" s="27">
        <f t="shared" si="993"/>
        <v>91.423137160269519</v>
      </c>
      <c r="GC419" s="27">
        <f t="shared" ca="1" si="1049"/>
        <v>-0.10349818125971089</v>
      </c>
      <c r="GD419" s="43">
        <f t="shared" ca="1" si="1050"/>
        <v>-0.10349818125971089</v>
      </c>
      <c r="GE419" s="47"/>
      <c r="GF419" s="47"/>
    </row>
    <row r="420" spans="1:188" x14ac:dyDescent="0.2">
      <c r="A420" s="30">
        <v>37437</v>
      </c>
      <c r="B420" s="34">
        <v>958.17010170000003</v>
      </c>
      <c r="C420" s="23">
        <v>9.0672055921388051E-3</v>
      </c>
      <c r="D420" s="24">
        <f t="shared" si="996"/>
        <v>-4.7576839650435687E-2</v>
      </c>
      <c r="E420" s="25" t="e">
        <f>#N/A</f>
        <v>#N/A</v>
      </c>
      <c r="F420" s="26">
        <v>1</v>
      </c>
      <c r="G420" s="23">
        <f t="shared" si="920"/>
        <v>-4.7576839650435687E-2</v>
      </c>
      <c r="H420" s="27">
        <f t="shared" si="921"/>
        <v>282.53167520991173</v>
      </c>
      <c r="I420" s="27">
        <f t="shared" ca="1" si="997"/>
        <v>-4.7576839650435576E-2</v>
      </c>
      <c r="J420" s="43">
        <f t="shared" ca="1" si="998"/>
        <v>-4.7576839650435576E-2</v>
      </c>
      <c r="K420" s="25" t="e">
        <f>#N/A</f>
        <v>#N/A</v>
      </c>
      <c r="L420" s="26">
        <v>0</v>
      </c>
      <c r="M420" s="23">
        <f t="shared" si="922"/>
        <v>9.0672055921388051E-3</v>
      </c>
      <c r="N420" s="27">
        <f t="shared" si="923"/>
        <v>25.687347686335638</v>
      </c>
      <c r="O420" s="27">
        <f t="shared" ca="1" si="999"/>
        <v>0</v>
      </c>
      <c r="P420" s="43">
        <f t="shared" ca="1" si="1000"/>
        <v>0</v>
      </c>
      <c r="Q420" s="25">
        <f t="shared" si="886"/>
        <v>903.42870696000011</v>
      </c>
      <c r="R420" s="26">
        <f t="shared" si="924"/>
        <v>1</v>
      </c>
      <c r="S420" s="23">
        <f t="shared" si="925"/>
        <v>-4.7576839650435687E-2</v>
      </c>
      <c r="T420" s="27">
        <f t="shared" si="926"/>
        <v>102.48268850447207</v>
      </c>
      <c r="U420" s="27">
        <f t="shared" ca="1" si="1001"/>
        <v>-0.17372912136703178</v>
      </c>
      <c r="V420" s="43">
        <f t="shared" ca="1" si="1002"/>
        <v>-0.17372912136703178</v>
      </c>
      <c r="W420" s="25">
        <f t="shared" si="887"/>
        <v>982.10206134999999</v>
      </c>
      <c r="X420" s="26">
        <f t="shared" si="927"/>
        <v>1</v>
      </c>
      <c r="Y420" s="23">
        <f t="shared" si="928"/>
        <v>-4.7576839650435687E-2</v>
      </c>
      <c r="Z420" s="27">
        <f t="shared" si="929"/>
        <v>436.8497762180732</v>
      </c>
      <c r="AA420" s="27">
        <f t="shared" ca="1" si="1003"/>
        <v>-4.7576839650435687E-2</v>
      </c>
      <c r="AB420" s="43">
        <f t="shared" ca="1" si="1004"/>
        <v>-4.7576839650435687E-2</v>
      </c>
      <c r="AC420" s="25">
        <f t="shared" si="888"/>
        <v>978.01823282000009</v>
      </c>
      <c r="AD420" s="26">
        <f t="shared" si="930"/>
        <v>1</v>
      </c>
      <c r="AE420" s="23">
        <f t="shared" si="931"/>
        <v>-4.7576839650435687E-2</v>
      </c>
      <c r="AF420" s="27">
        <f t="shared" si="932"/>
        <v>274.04871625625304</v>
      </c>
      <c r="AG420" s="27">
        <f t="shared" ca="1" si="1005"/>
        <v>-6.9201886587514916E-2</v>
      </c>
      <c r="AH420" s="43">
        <f t="shared" ca="1" si="1006"/>
        <v>-6.9201886587514916E-2</v>
      </c>
      <c r="AI420" s="25">
        <f t="shared" si="889"/>
        <v>903.42870696000011</v>
      </c>
      <c r="AJ420" s="26">
        <f t="shared" si="933"/>
        <v>1</v>
      </c>
      <c r="AK420" s="23">
        <f t="shared" si="934"/>
        <v>-4.7576839650435687E-2</v>
      </c>
      <c r="AL420" s="27">
        <f t="shared" si="935"/>
        <v>102.48268850447207</v>
      </c>
      <c r="AM420" s="27">
        <f t="shared" ca="1" si="1007"/>
        <v>-0.17372912136703178</v>
      </c>
      <c r="AN420" s="43">
        <f t="shared" ca="1" si="1008"/>
        <v>-0.17372912136703178</v>
      </c>
      <c r="AO420" s="25">
        <f t="shared" si="890"/>
        <v>903.42870696000011</v>
      </c>
      <c r="AP420" s="34">
        <f t="shared" si="936"/>
        <v>1</v>
      </c>
      <c r="AQ420" s="23">
        <f t="shared" si="937"/>
        <v>-4.7576839650435687E-2</v>
      </c>
      <c r="AR420" s="27">
        <f t="shared" si="938"/>
        <v>250.71677317695023</v>
      </c>
      <c r="AS420" s="27">
        <f t="shared" ca="1" si="1009"/>
        <v>-4.7576839650435687E-2</v>
      </c>
      <c r="AT420" s="43">
        <f t="shared" ca="1" si="1010"/>
        <v>-4.7576839650435687E-2</v>
      </c>
      <c r="AU420" s="25">
        <f t="shared" si="891"/>
        <v>978.01823282000009</v>
      </c>
      <c r="AV420" s="26">
        <f t="shared" si="939"/>
        <v>1</v>
      </c>
      <c r="AW420" s="23">
        <f t="shared" si="940"/>
        <v>-4.7576839650435687E-2</v>
      </c>
      <c r="AX420" s="27">
        <f t="shared" si="941"/>
        <v>171.10722839425384</v>
      </c>
      <c r="AY420" s="27">
        <f t="shared" ca="1" si="1011"/>
        <v>-4.7576839650435687E-2</v>
      </c>
      <c r="AZ420" s="43">
        <f t="shared" ca="1" si="1012"/>
        <v>-4.7576839650435687E-2</v>
      </c>
      <c r="BA420" s="25">
        <f t="shared" si="892"/>
        <v>978.01823282000009</v>
      </c>
      <c r="BB420" s="26">
        <f t="shared" si="942"/>
        <v>1</v>
      </c>
      <c r="BC420" s="23">
        <f t="shared" si="943"/>
        <v>-4.7576839650435687E-2</v>
      </c>
      <c r="BD420" s="27">
        <f t="shared" si="944"/>
        <v>116.06849366779879</v>
      </c>
      <c r="BE420" s="27">
        <f t="shared" ca="1" si="1013"/>
        <v>-4.7576839650435687E-2</v>
      </c>
      <c r="BF420" s="43">
        <f t="shared" ca="1" si="1014"/>
        <v>-4.7576839650435687E-2</v>
      </c>
      <c r="BG420" s="25">
        <f t="shared" si="893"/>
        <v>903.42870696000011</v>
      </c>
      <c r="BH420" s="26">
        <f t="shared" si="945"/>
        <v>1</v>
      </c>
      <c r="BI420" s="23">
        <f t="shared" si="946"/>
        <v>-4.7576839650435687E-2</v>
      </c>
      <c r="BJ420" s="27">
        <f t="shared" si="947"/>
        <v>163.07602202915297</v>
      </c>
      <c r="BK420" s="27">
        <f t="shared" ca="1" si="1015"/>
        <v>-4.7576839650435687E-2</v>
      </c>
      <c r="BL420" s="43">
        <f t="shared" ca="1" si="1016"/>
        <v>-4.7576839650435687E-2</v>
      </c>
      <c r="BM420" s="25">
        <f t="shared" si="894"/>
        <v>967.68491915000016</v>
      </c>
      <c r="BN420" s="26">
        <f t="shared" si="948"/>
        <v>1</v>
      </c>
      <c r="BO420" s="23">
        <f t="shared" si="949"/>
        <v>-4.7576839650435687E-2</v>
      </c>
      <c r="BP420" s="27">
        <f t="shared" si="950"/>
        <v>39.802068224997043</v>
      </c>
      <c r="BQ420" s="27">
        <f t="shared" ca="1" si="1017"/>
        <v>-0.18776609196634098</v>
      </c>
      <c r="BR420" s="43">
        <f t="shared" ca="1" si="1018"/>
        <v>-0.18776609196634098</v>
      </c>
      <c r="BS420" s="25">
        <f t="shared" si="895"/>
        <v>903.42870696000011</v>
      </c>
      <c r="BT420" s="34">
        <f t="shared" si="951"/>
        <v>1</v>
      </c>
      <c r="BU420" s="23">
        <f t="shared" si="952"/>
        <v>-4.7576839650435687E-2</v>
      </c>
      <c r="BV420" s="27">
        <f t="shared" si="953"/>
        <v>113.81942693258078</v>
      </c>
      <c r="BW420" s="27">
        <f t="shared" ca="1" si="1019"/>
        <v>-4.7576839650435687E-2</v>
      </c>
      <c r="BX420" s="43">
        <f t="shared" ca="1" si="1020"/>
        <v>-4.7576839650435687E-2</v>
      </c>
      <c r="BY420" s="25">
        <f t="shared" si="896"/>
        <v>982.10206134999999</v>
      </c>
      <c r="BZ420" s="50">
        <f t="shared" si="897"/>
        <v>1</v>
      </c>
      <c r="CA420" s="23">
        <f t="shared" si="954"/>
        <v>-4.7576839650435687E-2</v>
      </c>
      <c r="CB420" s="27">
        <f t="shared" si="955"/>
        <v>163.62759388592585</v>
      </c>
      <c r="CC420" s="27">
        <f t="shared" ca="1" si="1021"/>
        <v>-4.7576839650435798E-2</v>
      </c>
      <c r="CD420" s="43">
        <f t="shared" ca="1" si="1022"/>
        <v>-4.7576839650435798E-2</v>
      </c>
      <c r="CE420" s="25">
        <f t="shared" si="898"/>
        <v>978.01823282000009</v>
      </c>
      <c r="CF420" s="34">
        <f t="shared" si="899"/>
        <v>1</v>
      </c>
      <c r="CG420" s="23">
        <f t="shared" si="956"/>
        <v>-4.7576839650435687E-2</v>
      </c>
      <c r="CH420" s="27">
        <f t="shared" si="957"/>
        <v>90.095193982057268</v>
      </c>
      <c r="CI420" s="27">
        <f t="shared" ca="1" si="1023"/>
        <v>-0.14995632538340542</v>
      </c>
      <c r="CJ420" s="43">
        <f t="shared" ca="1" si="1024"/>
        <v>-0.14995632538340542</v>
      </c>
      <c r="CK420" s="25">
        <f t="shared" si="900"/>
        <v>903.42870696000011</v>
      </c>
      <c r="CL420" s="34">
        <f t="shared" si="901"/>
        <v>1</v>
      </c>
      <c r="CM420" s="23">
        <f t="shared" si="958"/>
        <v>-4.7576839650435687E-2</v>
      </c>
      <c r="CN420" s="27">
        <f t="shared" si="959"/>
        <v>90.742639785456149</v>
      </c>
      <c r="CO420" s="27">
        <f t="shared" ca="1" si="1025"/>
        <v>-0.15896198838213904</v>
      </c>
      <c r="CP420" s="43">
        <f t="shared" ca="1" si="1026"/>
        <v>-0.15896198838213904</v>
      </c>
      <c r="CQ420" s="25">
        <f t="shared" si="902"/>
        <v>831.45826925000006</v>
      </c>
      <c r="CR420" s="34">
        <f t="shared" si="903"/>
        <v>1</v>
      </c>
      <c r="CS420" s="23">
        <f t="shared" si="960"/>
        <v>-4.7576839650435687E-2</v>
      </c>
      <c r="CT420" s="27">
        <f t="shared" si="961"/>
        <v>110.60618664855569</v>
      </c>
      <c r="CU420" s="27">
        <f t="shared" ca="1" si="1027"/>
        <v>-4.7576839650435687E-2</v>
      </c>
      <c r="CV420" s="43">
        <f t="shared" ca="1" si="1028"/>
        <v>-4.7576839650435687E-2</v>
      </c>
      <c r="CW420" s="25">
        <f t="shared" si="904"/>
        <v>903.42870696000011</v>
      </c>
      <c r="CX420" s="34">
        <f t="shared" si="962"/>
        <v>1</v>
      </c>
      <c r="CY420" s="23">
        <f t="shared" si="963"/>
        <v>-4.7576839650435687E-2</v>
      </c>
      <c r="CZ420" s="27">
        <f t="shared" si="964"/>
        <v>119.58419908153481</v>
      </c>
      <c r="DA420" s="27">
        <f t="shared" ca="1" si="1029"/>
        <v>-4.7576839650435687E-2</v>
      </c>
      <c r="DB420" s="43">
        <f t="shared" ca="1" si="1030"/>
        <v>-4.7576839650435687E-2</v>
      </c>
      <c r="DC420" s="25">
        <f t="shared" si="905"/>
        <v>903.42870696000011</v>
      </c>
      <c r="DD420" s="34">
        <f t="shared" si="906"/>
        <v>1</v>
      </c>
      <c r="DE420" s="23">
        <f t="shared" si="965"/>
        <v>-4.7576839650435687E-2</v>
      </c>
      <c r="DF420" s="27">
        <f t="shared" si="966"/>
        <v>154.29701226748963</v>
      </c>
      <c r="DG420" s="27">
        <f t="shared" ca="1" si="994"/>
        <v>-4.7576839650435687E-2</v>
      </c>
      <c r="DH420" s="43">
        <f t="shared" ca="1" si="995"/>
        <v>-4.7576839650435687E-2</v>
      </c>
      <c r="DI420" s="25">
        <f t="shared" si="907"/>
        <v>982.10206134999999</v>
      </c>
      <c r="DJ420" s="26">
        <f t="shared" si="908"/>
        <v>1</v>
      </c>
      <c r="DK420" s="23">
        <f t="shared" si="967"/>
        <v>-4.7576839650435687E-2</v>
      </c>
      <c r="DL420" s="27">
        <f t="shared" si="968"/>
        <v>395.52545989663162</v>
      </c>
      <c r="DM420" s="27">
        <f t="shared" ca="1" si="1031"/>
        <v>-4.7576839650435687E-2</v>
      </c>
      <c r="DN420" s="43">
        <f t="shared" ca="1" si="1032"/>
        <v>-4.7576839650435687E-2</v>
      </c>
      <c r="DO420" s="25">
        <f t="shared" si="909"/>
        <v>978.01823282000009</v>
      </c>
      <c r="DP420" s="26">
        <f t="shared" si="910"/>
        <v>1</v>
      </c>
      <c r="DQ420" s="23">
        <f t="shared" si="969"/>
        <v>-4.7576839650435687E-2</v>
      </c>
      <c r="DR420" s="27">
        <f t="shared" si="970"/>
        <v>228.01311174977181</v>
      </c>
      <c r="DS420" s="27">
        <f t="shared" ca="1" si="1033"/>
        <v>-5.1779635519795697E-2</v>
      </c>
      <c r="DT420" s="43">
        <f t="shared" ca="1" si="1034"/>
        <v>-5.1779635519795697E-2</v>
      </c>
      <c r="DU420" s="25">
        <f t="shared" si="911"/>
        <v>903.42870696000011</v>
      </c>
      <c r="DV420" s="26">
        <f t="shared" si="912"/>
        <v>1</v>
      </c>
      <c r="DW420" s="23">
        <f t="shared" si="971"/>
        <v>-4.7576839650435687E-2</v>
      </c>
      <c r="DX420" s="27">
        <f t="shared" si="972"/>
        <v>110.4515435992667</v>
      </c>
      <c r="DY420" s="27">
        <f t="shared" ca="1" si="1035"/>
        <v>-0.13969995178119499</v>
      </c>
      <c r="DZ420" s="43">
        <f t="shared" ca="1" si="1036"/>
        <v>-0.13969995178119499</v>
      </c>
      <c r="EA420" s="25">
        <f t="shared" si="913"/>
        <v>903.42870696000011</v>
      </c>
      <c r="EB420" s="34">
        <f t="shared" si="973"/>
        <v>1</v>
      </c>
      <c r="EC420" s="23">
        <f t="shared" si="974"/>
        <v>-4.7576839650435687E-2</v>
      </c>
      <c r="ED420" s="27">
        <f t="shared" si="975"/>
        <v>231.49026399420211</v>
      </c>
      <c r="EE420" s="27">
        <f t="shared" ca="1" si="1037"/>
        <v>-4.7576839650435687E-2</v>
      </c>
      <c r="EF420" s="43">
        <f t="shared" ca="1" si="1038"/>
        <v>-4.7576839650435687E-2</v>
      </c>
      <c r="EG420" s="25">
        <f t="shared" si="914"/>
        <v>982.10206134999999</v>
      </c>
      <c r="EH420" s="26">
        <f t="shared" si="976"/>
        <v>1</v>
      </c>
      <c r="EI420" s="23">
        <f t="shared" si="977"/>
        <v>-4.7576839650435687E-2</v>
      </c>
      <c r="EJ420" s="27">
        <f t="shared" si="978"/>
        <v>368.31865550256998</v>
      </c>
      <c r="EK420" s="27">
        <f t="shared" ca="1" si="1039"/>
        <v>-4.7576839650435687E-2</v>
      </c>
      <c r="EL420" s="43">
        <f t="shared" ca="1" si="1040"/>
        <v>-4.7576839650435687E-2</v>
      </c>
      <c r="EM420" s="25">
        <f t="shared" si="915"/>
        <v>978.01823282000009</v>
      </c>
      <c r="EN420" s="26">
        <f t="shared" si="979"/>
        <v>1</v>
      </c>
      <c r="EO420" s="23">
        <f t="shared" si="980"/>
        <v>-4.7576839650435687E-2</v>
      </c>
      <c r="EP420" s="27">
        <f t="shared" si="981"/>
        <v>149.14439158340562</v>
      </c>
      <c r="EQ420" s="27">
        <f t="shared" ca="1" si="1041"/>
        <v>-7.5416470576201156E-2</v>
      </c>
      <c r="ER420" s="43">
        <f t="shared" ca="1" si="1042"/>
        <v>-7.5416470576201156E-2</v>
      </c>
      <c r="ES420" s="25">
        <f t="shared" si="916"/>
        <v>903.42870696000011</v>
      </c>
      <c r="ET420" s="26">
        <f t="shared" si="982"/>
        <v>1</v>
      </c>
      <c r="EU420" s="23">
        <f t="shared" si="983"/>
        <v>-4.7576839650435687E-2</v>
      </c>
      <c r="EV420" s="27">
        <f t="shared" si="984"/>
        <v>78.140513074281841</v>
      </c>
      <c r="EW420" s="27">
        <f t="shared" ca="1" si="1043"/>
        <v>-0.26897316886125067</v>
      </c>
      <c r="EX420" s="43">
        <f t="shared" ca="1" si="1044"/>
        <v>-0.26897316886125067</v>
      </c>
      <c r="EY420" s="25">
        <f t="shared" si="917"/>
        <v>903.42870696000011</v>
      </c>
      <c r="EZ420" s="34">
        <f t="shared" si="985"/>
        <v>1</v>
      </c>
      <c r="FA420" s="23">
        <f t="shared" si="986"/>
        <v>-4.7576839650435687E-2</v>
      </c>
      <c r="FB420" s="27">
        <f t="shared" si="987"/>
        <v>176.32865360045849</v>
      </c>
      <c r="FC420" s="27">
        <f t="shared" ca="1" si="1045"/>
        <v>-4.7576839650435687E-2</v>
      </c>
      <c r="FD420" s="43">
        <f t="shared" ca="1" si="1046"/>
        <v>-4.7576839650435687E-2</v>
      </c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25">
        <f t="shared" si="918"/>
        <v>903.42870696000011</v>
      </c>
      <c r="FT420" s="26">
        <f t="shared" si="988"/>
        <v>1</v>
      </c>
      <c r="FU420" s="23">
        <f t="shared" si="989"/>
        <v>-4.7576839650435687E-2</v>
      </c>
      <c r="FV420" s="27">
        <f t="shared" si="990"/>
        <v>3.5965467496136219</v>
      </c>
      <c r="FW420" s="27">
        <f t="shared" ca="1" si="1047"/>
        <v>-0.71878665870006708</v>
      </c>
      <c r="FX420" s="43">
        <f t="shared" ca="1" si="1048"/>
        <v>-0.71878665870006708</v>
      </c>
      <c r="FY420" s="25">
        <f t="shared" si="919"/>
        <v>903.42870696000011</v>
      </c>
      <c r="FZ420" s="26">
        <f t="shared" si="991"/>
        <v>1</v>
      </c>
      <c r="GA420" s="23">
        <f t="shared" si="992"/>
        <v>-4.7576839650435687E-2</v>
      </c>
      <c r="GB420" s="27">
        <f t="shared" si="993"/>
        <v>87.073513223255588</v>
      </c>
      <c r="GC420" s="27">
        <f t="shared" ca="1" si="1049"/>
        <v>-0.14615090453624158</v>
      </c>
      <c r="GD420" s="43">
        <f t="shared" ca="1" si="1050"/>
        <v>-0.14615090453624158</v>
      </c>
      <c r="GE420" s="47"/>
      <c r="GF420" s="47"/>
    </row>
    <row r="421" spans="1:188" x14ac:dyDescent="0.2">
      <c r="A421" s="30">
        <v>37468</v>
      </c>
      <c r="B421" s="34">
        <v>832.29008829999998</v>
      </c>
      <c r="C421" s="23">
        <v>9.0143706973271343E-3</v>
      </c>
      <c r="D421" s="24">
        <f t="shared" si="996"/>
        <v>-0.13137543446269284</v>
      </c>
      <c r="E421" s="25" t="e">
        <f>#N/A</f>
        <v>#N/A</v>
      </c>
      <c r="F421" s="26">
        <v>1</v>
      </c>
      <c r="G421" s="23">
        <f t="shared" si="920"/>
        <v>-0.13137543446269284</v>
      </c>
      <c r="H421" s="27">
        <f t="shared" si="921"/>
        <v>245.41395362973714</v>
      </c>
      <c r="I421" s="27">
        <f t="shared" ca="1" si="997"/>
        <v>-0.17270184613369066</v>
      </c>
      <c r="J421" s="43">
        <f t="shared" ca="1" si="998"/>
        <v>-0.17270184613369066</v>
      </c>
      <c r="K421" s="25" t="e">
        <f>#N/A</f>
        <v>#N/A</v>
      </c>
      <c r="L421" s="26">
        <v>0</v>
      </c>
      <c r="M421" s="23">
        <f t="shared" si="922"/>
        <v>9.0143706973271343E-3</v>
      </c>
      <c r="N421" s="27">
        <f t="shared" si="923"/>
        <v>25.918902960611398</v>
      </c>
      <c r="O421" s="27">
        <f t="shared" ca="1" si="999"/>
        <v>0</v>
      </c>
      <c r="P421" s="43">
        <f t="shared" ca="1" si="1000"/>
        <v>0</v>
      </c>
      <c r="Q421" s="25">
        <f t="shared" si="886"/>
        <v>915.16945568000006</v>
      </c>
      <c r="R421" s="26">
        <f t="shared" si="924"/>
        <v>1</v>
      </c>
      <c r="S421" s="23">
        <f t="shared" si="925"/>
        <v>-0.13137543446269284</v>
      </c>
      <c r="T421" s="27">
        <f t="shared" si="926"/>
        <v>89.018980777292228</v>
      </c>
      <c r="U421" s="27">
        <f t="shared" ca="1" si="1001"/>
        <v>-0.28228081703130903</v>
      </c>
      <c r="V421" s="43">
        <f t="shared" ca="1" si="1002"/>
        <v>-0.28228081703130903</v>
      </c>
      <c r="W421" s="25">
        <f t="shared" si="887"/>
        <v>895.23009500000001</v>
      </c>
      <c r="X421" s="26">
        <f t="shared" si="927"/>
        <v>0</v>
      </c>
      <c r="Y421" s="23">
        <f t="shared" si="928"/>
        <v>9.0143706973271343E-3</v>
      </c>
      <c r="Z421" s="27">
        <f t="shared" si="929"/>
        <v>440.78770203994731</v>
      </c>
      <c r="AA421" s="27">
        <f t="shared" ca="1" si="1003"/>
        <v>-3.8991344222324864E-2</v>
      </c>
      <c r="AB421" s="43">
        <f t="shared" ca="1" si="1004"/>
        <v>-3.8991344222324864E-2</v>
      </c>
      <c r="AC421" s="25">
        <f t="shared" si="888"/>
        <v>951.98589779999998</v>
      </c>
      <c r="AD421" s="26">
        <f t="shared" si="930"/>
        <v>0</v>
      </c>
      <c r="AE421" s="23">
        <f t="shared" si="931"/>
        <v>9.0143706973271343E-3</v>
      </c>
      <c r="AF421" s="27">
        <f t="shared" si="932"/>
        <v>276.51909297371355</v>
      </c>
      <c r="AG421" s="27">
        <f t="shared" ca="1" si="1005"/>
        <v>-6.0811327348841981E-2</v>
      </c>
      <c r="AH421" s="43">
        <f t="shared" ca="1" si="1006"/>
        <v>-6.0811327348841981E-2</v>
      </c>
      <c r="AI421" s="25">
        <f t="shared" si="889"/>
        <v>915.16945568000006</v>
      </c>
      <c r="AJ421" s="26">
        <f t="shared" si="933"/>
        <v>1</v>
      </c>
      <c r="AK421" s="23">
        <f t="shared" si="934"/>
        <v>-0.13137543446269284</v>
      </c>
      <c r="AL421" s="27">
        <f t="shared" si="935"/>
        <v>89.018980777292228</v>
      </c>
      <c r="AM421" s="27">
        <f t="shared" ca="1" si="1007"/>
        <v>-0.28228081703130903</v>
      </c>
      <c r="AN421" s="43">
        <f t="shared" ca="1" si="1008"/>
        <v>-0.28228081703130903</v>
      </c>
      <c r="AO421" s="25">
        <f t="shared" si="890"/>
        <v>915.16945568000006</v>
      </c>
      <c r="AP421" s="34">
        <f t="shared" si="936"/>
        <v>0.33333333333333331</v>
      </c>
      <c r="AQ421" s="23">
        <f t="shared" si="937"/>
        <v>-3.7782231022679524E-2</v>
      </c>
      <c r="AR421" s="27">
        <f t="shared" si="938"/>
        <v>241.24413413151794</v>
      </c>
      <c r="AS421" s="27">
        <f t="shared" ca="1" si="1009"/>
        <v>-8.3561511526113574E-2</v>
      </c>
      <c r="AT421" s="43">
        <f t="shared" ca="1" si="1010"/>
        <v>-8.3561511526113574E-2</v>
      </c>
      <c r="AU421" s="25">
        <f t="shared" si="891"/>
        <v>951.98589779999998</v>
      </c>
      <c r="AV421" s="26">
        <f t="shared" si="939"/>
        <v>1</v>
      </c>
      <c r="AW421" s="23">
        <f t="shared" si="940"/>
        <v>-0.13137543446269284</v>
      </c>
      <c r="AX421" s="27">
        <f t="shared" si="941"/>
        <v>148.62794192425153</v>
      </c>
      <c r="AY421" s="27">
        <f t="shared" ca="1" si="1011"/>
        <v>-0.17270184613369066</v>
      </c>
      <c r="AZ421" s="43">
        <f t="shared" ca="1" si="1012"/>
        <v>-0.17270184613369066</v>
      </c>
      <c r="BA421" s="25">
        <f t="shared" si="892"/>
        <v>951.98589779999998</v>
      </c>
      <c r="BB421" s="26">
        <f t="shared" si="942"/>
        <v>1</v>
      </c>
      <c r="BC421" s="23">
        <f t="shared" si="943"/>
        <v>-0.13137543446269284</v>
      </c>
      <c r="BD421" s="27">
        <f t="shared" si="944"/>
        <v>100.81994488476141</v>
      </c>
      <c r="BE421" s="27">
        <f t="shared" ca="1" si="1013"/>
        <v>-0.17270184613369066</v>
      </c>
      <c r="BF421" s="43">
        <f t="shared" ca="1" si="1014"/>
        <v>-0.17270184613369066</v>
      </c>
      <c r="BG421" s="25">
        <f t="shared" si="893"/>
        <v>915.16945568000006</v>
      </c>
      <c r="BH421" s="26">
        <f t="shared" si="945"/>
        <v>1</v>
      </c>
      <c r="BI421" s="23">
        <f t="shared" si="946"/>
        <v>-0.13137543446269284</v>
      </c>
      <c r="BJ421" s="27">
        <f t="shared" si="947"/>
        <v>141.65183878462534</v>
      </c>
      <c r="BK421" s="27">
        <f t="shared" ca="1" si="1015"/>
        <v>-0.17270184613369066</v>
      </c>
      <c r="BL421" s="43">
        <f t="shared" ca="1" si="1016"/>
        <v>-0.17270184613369066</v>
      </c>
      <c r="BM421" s="25">
        <f t="shared" si="894"/>
        <v>953.73020873333337</v>
      </c>
      <c r="BN421" s="26">
        <f t="shared" si="948"/>
        <v>1</v>
      </c>
      <c r="BO421" s="23">
        <f t="shared" si="949"/>
        <v>-0.13137543446269284</v>
      </c>
      <c r="BP421" s="27">
        <f t="shared" si="950"/>
        <v>34.573054219424314</v>
      </c>
      <c r="BQ421" s="27">
        <f t="shared" ca="1" si="1017"/>
        <v>-0.29447367451959383</v>
      </c>
      <c r="BR421" s="43">
        <f t="shared" ca="1" si="1018"/>
        <v>-0.29447367451959383</v>
      </c>
      <c r="BS421" s="25">
        <f t="shared" si="895"/>
        <v>915.16945568000006</v>
      </c>
      <c r="BT421" s="34">
        <f t="shared" si="951"/>
        <v>1</v>
      </c>
      <c r="BU421" s="23">
        <f t="shared" si="952"/>
        <v>-0.13137543446269284</v>
      </c>
      <c r="BV421" s="27">
        <f t="shared" si="953"/>
        <v>98.866350269018255</v>
      </c>
      <c r="BW421" s="27">
        <f t="shared" ca="1" si="1019"/>
        <v>-0.17270184613369066</v>
      </c>
      <c r="BX421" s="43">
        <f t="shared" ca="1" si="1020"/>
        <v>-0.17270184613369066</v>
      </c>
      <c r="BY421" s="25">
        <f t="shared" si="896"/>
        <v>895.23009500000001</v>
      </c>
      <c r="BZ421" s="50">
        <f t="shared" si="897"/>
        <v>0</v>
      </c>
      <c r="CA421" s="23">
        <f t="shared" si="954"/>
        <v>9.0143706973271343E-3</v>
      </c>
      <c r="CB421" s="27">
        <f t="shared" si="955"/>
        <v>165.10259367352529</v>
      </c>
      <c r="CC421" s="27">
        <f t="shared" ca="1" si="1021"/>
        <v>-3.8991344222324864E-2</v>
      </c>
      <c r="CD421" s="43">
        <f t="shared" ca="1" si="1022"/>
        <v>-3.8991344222324864E-2</v>
      </c>
      <c r="CE421" s="25">
        <f t="shared" si="898"/>
        <v>951.98589779999998</v>
      </c>
      <c r="CF421" s="34">
        <f t="shared" si="899"/>
        <v>0</v>
      </c>
      <c r="CG421" s="23">
        <f t="shared" si="956"/>
        <v>9.0143706973271343E-3</v>
      </c>
      <c r="CH421" s="27">
        <f t="shared" si="957"/>
        <v>90.907345458659123</v>
      </c>
      <c r="CI421" s="27">
        <f t="shared" ca="1" si="1023"/>
        <v>-0.14229371659149337</v>
      </c>
      <c r="CJ421" s="43">
        <f t="shared" ca="1" si="1024"/>
        <v>-0.14229371659149337</v>
      </c>
      <c r="CK421" s="25">
        <f t="shared" si="900"/>
        <v>915.16945568000006</v>
      </c>
      <c r="CL421" s="34">
        <f t="shared" si="901"/>
        <v>1</v>
      </c>
      <c r="CM421" s="23">
        <f t="shared" si="958"/>
        <v>-0.13137543446269284</v>
      </c>
      <c r="CN421" s="27">
        <f t="shared" si="959"/>
        <v>78.821286059350214</v>
      </c>
      <c r="CO421" s="27">
        <f t="shared" ca="1" si="1025"/>
        <v>-0.26945372255807487</v>
      </c>
      <c r="CP421" s="43">
        <f t="shared" ca="1" si="1026"/>
        <v>-0.26945372255807487</v>
      </c>
      <c r="CQ421" s="25">
        <f t="shared" si="902"/>
        <v>839.54225194499998</v>
      </c>
      <c r="CR421" s="34">
        <f t="shared" si="903"/>
        <v>1</v>
      </c>
      <c r="CS421" s="23">
        <f t="shared" si="960"/>
        <v>-0.13137543446269284</v>
      </c>
      <c r="CT421" s="27">
        <f t="shared" si="961"/>
        <v>96.075250823339985</v>
      </c>
      <c r="CU421" s="27">
        <f t="shared" ca="1" si="1027"/>
        <v>-0.17270184613369066</v>
      </c>
      <c r="CV421" s="43">
        <f t="shared" ca="1" si="1028"/>
        <v>-0.17270184613369066</v>
      </c>
      <c r="CW421" s="25">
        <f t="shared" si="904"/>
        <v>915.16945568000006</v>
      </c>
      <c r="CX421" s="34">
        <f t="shared" si="962"/>
        <v>0.5</v>
      </c>
      <c r="CY421" s="23">
        <f t="shared" si="963"/>
        <v>-6.1180531882682854E-2</v>
      </c>
      <c r="CZ421" s="27">
        <f t="shared" si="964"/>
        <v>112.26797417696187</v>
      </c>
      <c r="DA421" s="27">
        <f t="shared" ca="1" si="1029"/>
        <v>-0.10584659517800776</v>
      </c>
      <c r="DB421" s="43">
        <f t="shared" ca="1" si="1030"/>
        <v>-0.10584659517800776</v>
      </c>
      <c r="DC421" s="25">
        <f t="shared" si="905"/>
        <v>915.16945568000006</v>
      </c>
      <c r="DD421" s="34">
        <f t="shared" si="906"/>
        <v>0.66666666666666663</v>
      </c>
      <c r="DE421" s="23">
        <f t="shared" si="965"/>
        <v>-7.6779399122685069E-2</v>
      </c>
      <c r="DF421" s="27">
        <f t="shared" si="966"/>
        <v>142.45018037916623</v>
      </c>
      <c r="DG421" s="27">
        <f t="shared" ca="1" si="994"/>
        <v>-0.12070331761260389</v>
      </c>
      <c r="DH421" s="43">
        <f t="shared" ca="1" si="995"/>
        <v>-0.12070331761260389</v>
      </c>
      <c r="DI421" s="25">
        <f t="shared" si="907"/>
        <v>895.23009500000001</v>
      </c>
      <c r="DJ421" s="26">
        <f t="shared" si="908"/>
        <v>0</v>
      </c>
      <c r="DK421" s="23">
        <f t="shared" si="967"/>
        <v>9.0143706973271343E-3</v>
      </c>
      <c r="DL421" s="27">
        <f t="shared" si="968"/>
        <v>399.09087301237065</v>
      </c>
      <c r="DM421" s="27">
        <f t="shared" ca="1" si="1031"/>
        <v>-3.8991344222324864E-2</v>
      </c>
      <c r="DN421" s="43">
        <f t="shared" ca="1" si="1032"/>
        <v>-3.8991344222324864E-2</v>
      </c>
      <c r="DO421" s="25">
        <f t="shared" si="909"/>
        <v>951.98589779999998</v>
      </c>
      <c r="DP421" s="26">
        <f t="shared" si="910"/>
        <v>0</v>
      </c>
      <c r="DQ421" s="23">
        <f t="shared" si="969"/>
        <v>9.0143706973271343E-3</v>
      </c>
      <c r="DR421" s="27">
        <f t="shared" si="970"/>
        <v>230.06850646293532</v>
      </c>
      <c r="DS421" s="27">
        <f t="shared" ca="1" si="1033"/>
        <v>-4.3232025651616546E-2</v>
      </c>
      <c r="DT421" s="43">
        <f t="shared" ca="1" si="1034"/>
        <v>-4.3232025651616546E-2</v>
      </c>
      <c r="DU421" s="25">
        <f t="shared" si="911"/>
        <v>915.16945568000006</v>
      </c>
      <c r="DV421" s="26">
        <f t="shared" si="912"/>
        <v>1</v>
      </c>
      <c r="DW421" s="23">
        <f t="shared" si="971"/>
        <v>-0.13137543446269284</v>
      </c>
      <c r="DX421" s="27">
        <f t="shared" si="972"/>
        <v>95.940924071837969</v>
      </c>
      <c r="DY421" s="27">
        <f t="shared" ca="1" si="1035"/>
        <v>-0.25272224438421609</v>
      </c>
      <c r="DZ421" s="43">
        <f t="shared" ca="1" si="1036"/>
        <v>-0.25272224438421609</v>
      </c>
      <c r="EA421" s="25">
        <f t="shared" si="913"/>
        <v>915.16945568000006</v>
      </c>
      <c r="EB421" s="34">
        <f t="shared" si="973"/>
        <v>0.33333333333333331</v>
      </c>
      <c r="EC421" s="23">
        <f t="shared" si="974"/>
        <v>-3.7782231022679524E-2</v>
      </c>
      <c r="ED421" s="27">
        <f t="shared" si="975"/>
        <v>222.74404536047209</v>
      </c>
      <c r="EE421" s="27">
        <f t="shared" ca="1" si="1037"/>
        <v>-8.3561511526113463E-2</v>
      </c>
      <c r="EF421" s="43">
        <f t="shared" ca="1" si="1038"/>
        <v>-8.3561511526113463E-2</v>
      </c>
      <c r="EG421" s="25">
        <f t="shared" si="914"/>
        <v>895.23009500000001</v>
      </c>
      <c r="EH421" s="26">
        <f t="shared" si="976"/>
        <v>0</v>
      </c>
      <c r="EI421" s="23">
        <f t="shared" si="977"/>
        <v>9.0143706973271343E-3</v>
      </c>
      <c r="EJ421" s="27">
        <f t="shared" si="978"/>
        <v>371.63881639801127</v>
      </c>
      <c r="EK421" s="27">
        <f t="shared" ca="1" si="1039"/>
        <v>-3.8991344222324864E-2</v>
      </c>
      <c r="EL421" s="43">
        <f t="shared" ca="1" si="1040"/>
        <v>-3.8991344222324864E-2</v>
      </c>
      <c r="EM421" s="25">
        <f t="shared" si="915"/>
        <v>951.98589779999998</v>
      </c>
      <c r="EN421" s="26">
        <f t="shared" si="979"/>
        <v>0</v>
      </c>
      <c r="EO421" s="23">
        <f t="shared" si="980"/>
        <v>9.0143706973271343E-3</v>
      </c>
      <c r="EP421" s="27">
        <f t="shared" si="981"/>
        <v>150.48883441656577</v>
      </c>
      <c r="EQ421" s="27">
        <f t="shared" ca="1" si="1041"/>
        <v>-6.7081931901331826E-2</v>
      </c>
      <c r="ER421" s="43">
        <f t="shared" ca="1" si="1042"/>
        <v>-6.7081931901331826E-2</v>
      </c>
      <c r="ES421" s="25">
        <f t="shared" si="916"/>
        <v>915.16945568000006</v>
      </c>
      <c r="ET421" s="26">
        <f t="shared" si="982"/>
        <v>1</v>
      </c>
      <c r="EU421" s="23">
        <f t="shared" si="983"/>
        <v>-0.13137543446269284</v>
      </c>
      <c r="EV421" s="27">
        <f t="shared" si="984"/>
        <v>67.874769220010336</v>
      </c>
      <c r="EW421" s="27">
        <f t="shared" ca="1" si="1043"/>
        <v>-0.3650121364059894</v>
      </c>
      <c r="EX421" s="43">
        <f t="shared" ca="1" si="1044"/>
        <v>-0.3650121364059894</v>
      </c>
      <c r="EY421" s="25">
        <f t="shared" si="917"/>
        <v>915.16945568000006</v>
      </c>
      <c r="EZ421" s="34">
        <f t="shared" si="985"/>
        <v>0.33333333333333331</v>
      </c>
      <c r="FA421" s="23">
        <f t="shared" si="986"/>
        <v>-3.7782231022679524E-2</v>
      </c>
      <c r="FB421" s="27">
        <f t="shared" si="987"/>
        <v>169.66656367420794</v>
      </c>
      <c r="FC421" s="27">
        <f t="shared" ca="1" si="1045"/>
        <v>-8.3561511526113574E-2</v>
      </c>
      <c r="FD421" s="43">
        <f t="shared" ca="1" si="1046"/>
        <v>-8.3561511526113574E-2</v>
      </c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25">
        <f t="shared" si="918"/>
        <v>915.16945568000006</v>
      </c>
      <c r="FT421" s="26">
        <f t="shared" si="988"/>
        <v>1</v>
      </c>
      <c r="FU421" s="23">
        <f t="shared" si="989"/>
        <v>-0.13137543446269284</v>
      </c>
      <c r="FV421" s="27">
        <f t="shared" si="990"/>
        <v>3.1240488578177463</v>
      </c>
      <c r="FW421" s="27">
        <f t="shared" ca="1" si="1047"/>
        <v>-0.7557311835900512</v>
      </c>
      <c r="FX421" s="43">
        <f t="shared" ca="1" si="1048"/>
        <v>-0.7557311835900512</v>
      </c>
      <c r="FY421" s="25">
        <f t="shared" si="919"/>
        <v>915.16945568000006</v>
      </c>
      <c r="FZ421" s="26">
        <f t="shared" si="991"/>
        <v>1</v>
      </c>
      <c r="GA421" s="23">
        <f t="shared" si="992"/>
        <v>-0.13137543446269284</v>
      </c>
      <c r="GB421" s="27">
        <f t="shared" si="993"/>
        <v>75.634192593357355</v>
      </c>
      <c r="GC421" s="27">
        <f t="shared" ca="1" si="1049"/>
        <v>-0.25832570041837022</v>
      </c>
      <c r="GD421" s="43">
        <f t="shared" ca="1" si="1050"/>
        <v>-0.25832570041837022</v>
      </c>
      <c r="GE421" s="47"/>
      <c r="GF421" s="47"/>
    </row>
    <row r="422" spans="1:188" x14ac:dyDescent="0.2">
      <c r="A422" s="30">
        <v>37499</v>
      </c>
      <c r="B422" s="34">
        <v>874.78009280000003</v>
      </c>
      <c r="C422" s="23">
        <v>9.059659612918658E-3</v>
      </c>
      <c r="D422" s="24">
        <f t="shared" si="996"/>
        <v>5.1051916990611179E-2</v>
      </c>
      <c r="E422" s="25" t="e">
        <f>#N/A</f>
        <v>#N/A</v>
      </c>
      <c r="F422" s="26">
        <v>1</v>
      </c>
      <c r="G422" s="23">
        <f t="shared" si="920"/>
        <v>5.1051916990611179E-2</v>
      </c>
      <c r="H422" s="27">
        <f t="shared" si="921"/>
        <v>257.94280641878015</v>
      </c>
      <c r="I422" s="27">
        <f t="shared" ca="1" si="997"/>
        <v>-0.13046668945602202</v>
      </c>
      <c r="J422" s="43">
        <f t="shared" ca="1" si="998"/>
        <v>-0.13046668945602202</v>
      </c>
      <c r="K422" s="25" t="e">
        <f>#N/A</f>
        <v>#N/A</v>
      </c>
      <c r="L422" s="26">
        <v>0</v>
      </c>
      <c r="M422" s="23">
        <f t="shared" si="922"/>
        <v>9.059659612918658E-3</v>
      </c>
      <c r="N422" s="27">
        <f t="shared" si="923"/>
        <v>26.153719398974808</v>
      </c>
      <c r="O422" s="27">
        <f t="shared" ca="1" si="999"/>
        <v>0</v>
      </c>
      <c r="P422" s="43">
        <f t="shared" ca="1" si="1000"/>
        <v>0</v>
      </c>
      <c r="Q422" s="25">
        <f t="shared" si="886"/>
        <v>927.29110739999999</v>
      </c>
      <c r="R422" s="26">
        <f t="shared" si="924"/>
        <v>0</v>
      </c>
      <c r="S422" s="23">
        <f t="shared" si="925"/>
        <v>9.059659612918658E-3</v>
      </c>
      <c r="T422" s="27">
        <f t="shared" si="926"/>
        <v>89.82546244222344</v>
      </c>
      <c r="U422" s="27">
        <f t="shared" ca="1" si="1001"/>
        <v>-0.27577852553595061</v>
      </c>
      <c r="V422" s="43">
        <f t="shared" ca="1" si="1002"/>
        <v>-0.27577852553595061</v>
      </c>
      <c r="W422" s="25">
        <f t="shared" si="887"/>
        <v>853.53509054999995</v>
      </c>
      <c r="X422" s="26">
        <f t="shared" si="927"/>
        <v>0</v>
      </c>
      <c r="Y422" s="23">
        <f t="shared" si="928"/>
        <v>9.059659612918658E-3</v>
      </c>
      <c r="Z422" s="27">
        <f t="shared" si="929"/>
        <v>444.78108858198982</v>
      </c>
      <c r="AA422" s="27">
        <f t="shared" ca="1" si="1003"/>
        <v>-3.0284932915910723E-2</v>
      </c>
      <c r="AB422" s="43">
        <f t="shared" ca="1" si="1004"/>
        <v>-3.0284932915910723E-2</v>
      </c>
      <c r="AC422" s="25">
        <f t="shared" si="888"/>
        <v>931.56634989999998</v>
      </c>
      <c r="AD422" s="26">
        <f t="shared" si="930"/>
        <v>0</v>
      </c>
      <c r="AE422" s="23">
        <f t="shared" si="931"/>
        <v>9.059659612918658E-3</v>
      </c>
      <c r="AF422" s="27">
        <f t="shared" si="932"/>
        <v>279.0242618325284</v>
      </c>
      <c r="AG422" s="27">
        <f t="shared" ca="1" si="1005"/>
        <v>-5.2302597662313599E-2</v>
      </c>
      <c r="AH422" s="43">
        <f t="shared" ca="1" si="1006"/>
        <v>-5.2302597662313599E-2</v>
      </c>
      <c r="AI422" s="25">
        <f t="shared" si="889"/>
        <v>927.29110739999999</v>
      </c>
      <c r="AJ422" s="26">
        <f t="shared" si="933"/>
        <v>0</v>
      </c>
      <c r="AK422" s="23">
        <f t="shared" si="934"/>
        <v>9.059659612918658E-3</v>
      </c>
      <c r="AL422" s="27">
        <f t="shared" si="935"/>
        <v>89.82546244222344</v>
      </c>
      <c r="AM422" s="27">
        <f t="shared" ca="1" si="1007"/>
        <v>-0.27577852553595061</v>
      </c>
      <c r="AN422" s="43">
        <f t="shared" ca="1" si="1008"/>
        <v>-0.27577852553595061</v>
      </c>
      <c r="AO422" s="25">
        <f t="shared" si="890"/>
        <v>927.29110739999999</v>
      </c>
      <c r="AP422" s="34">
        <f t="shared" si="936"/>
        <v>0</v>
      </c>
      <c r="AQ422" s="23">
        <f t="shared" si="937"/>
        <v>9.059659612918658E-3</v>
      </c>
      <c r="AR422" s="27">
        <f t="shared" si="938"/>
        <v>243.42972387036278</v>
      </c>
      <c r="AS422" s="27">
        <f t="shared" ca="1" si="1009"/>
        <v>-7.525889076436254E-2</v>
      </c>
      <c r="AT422" s="43">
        <f t="shared" ca="1" si="1010"/>
        <v>-7.525889076436254E-2</v>
      </c>
      <c r="AU422" s="25">
        <f t="shared" si="891"/>
        <v>931.56634989999998</v>
      </c>
      <c r="AV422" s="26">
        <f t="shared" si="939"/>
        <v>0</v>
      </c>
      <c r="AW422" s="23">
        <f t="shared" si="940"/>
        <v>9.059659612918658E-3</v>
      </c>
      <c r="AX422" s="27">
        <f t="shared" si="941"/>
        <v>149.9744604870539</v>
      </c>
      <c r="AY422" s="27">
        <f t="shared" ca="1" si="1011"/>
        <v>-0.16520680646126584</v>
      </c>
      <c r="AZ422" s="43">
        <f t="shared" ca="1" si="1012"/>
        <v>-0.16520680646126584</v>
      </c>
      <c r="BA422" s="25">
        <f t="shared" si="892"/>
        <v>931.56634989999998</v>
      </c>
      <c r="BB422" s="26">
        <f t="shared" si="942"/>
        <v>0</v>
      </c>
      <c r="BC422" s="23">
        <f t="shared" si="943"/>
        <v>9.059659612918658E-3</v>
      </c>
      <c r="BD422" s="27">
        <f t="shared" si="944"/>
        <v>101.73333926761057</v>
      </c>
      <c r="BE422" s="27">
        <f t="shared" ca="1" si="1013"/>
        <v>-0.16520680646126584</v>
      </c>
      <c r="BF422" s="43">
        <f t="shared" ca="1" si="1014"/>
        <v>-0.16520680646126584</v>
      </c>
      <c r="BG422" s="25">
        <f t="shared" si="893"/>
        <v>927.29110739999999</v>
      </c>
      <c r="BH422" s="26">
        <f t="shared" si="945"/>
        <v>1</v>
      </c>
      <c r="BI422" s="23">
        <f t="shared" si="946"/>
        <v>5.1051916990611179E-2</v>
      </c>
      <c r="BJ422" s="27">
        <f t="shared" si="947"/>
        <v>148.88343669982547</v>
      </c>
      <c r="BK422" s="27">
        <f t="shared" ca="1" si="1015"/>
        <v>-0.13046668945602191</v>
      </c>
      <c r="BL422" s="43">
        <f t="shared" ca="1" si="1016"/>
        <v>-0.13046668945602191</v>
      </c>
      <c r="BM422" s="25">
        <f t="shared" si="894"/>
        <v>939.1182636333333</v>
      </c>
      <c r="BN422" s="26">
        <f t="shared" si="948"/>
        <v>1</v>
      </c>
      <c r="BO422" s="23">
        <f t="shared" si="949"/>
        <v>5.1051916990611179E-2</v>
      </c>
      <c r="BP422" s="27">
        <f t="shared" si="950"/>
        <v>36.338074913546265</v>
      </c>
      <c r="BQ422" s="27">
        <f t="shared" ca="1" si="1017"/>
        <v>-0.25845520311647718</v>
      </c>
      <c r="BR422" s="43">
        <f t="shared" ca="1" si="1018"/>
        <v>-0.25845520311647718</v>
      </c>
      <c r="BS422" s="25">
        <f t="shared" si="895"/>
        <v>927.29110739999999</v>
      </c>
      <c r="BT422" s="34">
        <f t="shared" si="951"/>
        <v>0.5</v>
      </c>
      <c r="BU422" s="23">
        <f t="shared" si="952"/>
        <v>3.0055788301764919E-2</v>
      </c>
      <c r="BV422" s="27">
        <f t="shared" si="953"/>
        <v>101.837856362872</v>
      </c>
      <c r="BW422" s="27">
        <f t="shared" ca="1" si="1019"/>
        <v>-0.14783674795864399</v>
      </c>
      <c r="BX422" s="43">
        <f t="shared" ca="1" si="1020"/>
        <v>-0.14783674795864399</v>
      </c>
      <c r="BY422" s="25">
        <f t="shared" si="896"/>
        <v>853.53509054999995</v>
      </c>
      <c r="BZ422" s="50">
        <f t="shared" si="897"/>
        <v>0</v>
      </c>
      <c r="CA422" s="23">
        <f t="shared" si="954"/>
        <v>9.059659612918658E-3</v>
      </c>
      <c r="CB422" s="27">
        <f t="shared" si="955"/>
        <v>166.59836697341746</v>
      </c>
      <c r="CC422" s="27">
        <f t="shared" ca="1" si="1021"/>
        <v>-3.0284932915910612E-2</v>
      </c>
      <c r="CD422" s="43">
        <f t="shared" ca="1" si="1022"/>
        <v>-3.0284932915910612E-2</v>
      </c>
      <c r="CE422" s="25">
        <f t="shared" si="898"/>
        <v>931.56634989999998</v>
      </c>
      <c r="CF422" s="34">
        <f t="shared" si="899"/>
        <v>0</v>
      </c>
      <c r="CG422" s="23">
        <f t="shared" si="956"/>
        <v>9.059659612918658E-3</v>
      </c>
      <c r="CH422" s="27">
        <f t="shared" si="957"/>
        <v>91.730935064828586</v>
      </c>
      <c r="CI422" s="27">
        <f t="shared" ca="1" si="1023"/>
        <v>-0.13452318961595078</v>
      </c>
      <c r="CJ422" s="43">
        <f t="shared" ca="1" si="1024"/>
        <v>-0.13452318961595078</v>
      </c>
      <c r="CK422" s="25">
        <f t="shared" si="900"/>
        <v>927.29110739999999</v>
      </c>
      <c r="CL422" s="34">
        <f t="shared" si="901"/>
        <v>0</v>
      </c>
      <c r="CM422" s="23">
        <f t="shared" si="958"/>
        <v>9.059659612918658E-3</v>
      </c>
      <c r="CN422" s="27">
        <f t="shared" si="959"/>
        <v>79.535380081300417</v>
      </c>
      <c r="CO422" s="27">
        <f t="shared" ca="1" si="1025"/>
        <v>-0.26283522195296616</v>
      </c>
      <c r="CP422" s="43">
        <f t="shared" ca="1" si="1026"/>
        <v>-0.26283522195296616</v>
      </c>
      <c r="CQ422" s="25">
        <f t="shared" si="902"/>
        <v>847.43573720000006</v>
      </c>
      <c r="CR422" s="34">
        <f t="shared" si="903"/>
        <v>0</v>
      </c>
      <c r="CS422" s="23">
        <f t="shared" si="960"/>
        <v>9.059659612918658E-3</v>
      </c>
      <c r="CT422" s="27">
        <f t="shared" si="961"/>
        <v>96.945659893025223</v>
      </c>
      <c r="CU422" s="27">
        <f t="shared" ca="1" si="1027"/>
        <v>-0.16520680646126595</v>
      </c>
      <c r="CV422" s="43">
        <f t="shared" ca="1" si="1028"/>
        <v>-0.16520680646126595</v>
      </c>
      <c r="CW422" s="25">
        <f t="shared" si="904"/>
        <v>927.29110739999999</v>
      </c>
      <c r="CX422" s="34">
        <f t="shared" si="962"/>
        <v>0</v>
      </c>
      <c r="CY422" s="23">
        <f t="shared" si="963"/>
        <v>9.059659612918658E-3</v>
      </c>
      <c r="CZ422" s="27">
        <f t="shared" si="964"/>
        <v>113.28508380843709</v>
      </c>
      <c r="DA422" s="27">
        <f t="shared" ca="1" si="1029"/>
        <v>-9.7745869688588227E-2</v>
      </c>
      <c r="DB422" s="43">
        <f t="shared" ca="1" si="1030"/>
        <v>-9.7745869688588227E-2</v>
      </c>
      <c r="DC422" s="25">
        <f t="shared" si="905"/>
        <v>927.29110739999999</v>
      </c>
      <c r="DD422" s="34">
        <f t="shared" si="906"/>
        <v>0.25</v>
      </c>
      <c r="DE422" s="23">
        <f t="shared" si="965"/>
        <v>1.605836917586741E-2</v>
      </c>
      <c r="DF422" s="27">
        <f t="shared" si="966"/>
        <v>144.73769796486377</v>
      </c>
      <c r="DG422" s="27">
        <f t="shared" ca="1" si="994"/>
        <v>-0.10658324687171172</v>
      </c>
      <c r="DH422" s="43">
        <f t="shared" ca="1" si="995"/>
        <v>-0.10658324687171172</v>
      </c>
      <c r="DI422" s="25">
        <f t="shared" si="907"/>
        <v>853.53509054999995</v>
      </c>
      <c r="DJ422" s="26">
        <f t="shared" si="908"/>
        <v>0</v>
      </c>
      <c r="DK422" s="23">
        <f t="shared" si="967"/>
        <v>9.059659612918658E-3</v>
      </c>
      <c r="DL422" s="27">
        <f t="shared" si="968"/>
        <v>402.70650047648525</v>
      </c>
      <c r="DM422" s="27">
        <f t="shared" ca="1" si="1031"/>
        <v>-3.0284932915910723E-2</v>
      </c>
      <c r="DN422" s="43">
        <f t="shared" ca="1" si="1032"/>
        <v>-3.0284932915910723E-2</v>
      </c>
      <c r="DO422" s="25">
        <f t="shared" si="909"/>
        <v>931.56634989999998</v>
      </c>
      <c r="DP422" s="26">
        <f t="shared" si="910"/>
        <v>0</v>
      </c>
      <c r="DQ422" s="23">
        <f t="shared" si="969"/>
        <v>9.059659612918658E-3</v>
      </c>
      <c r="DR422" s="27">
        <f t="shared" si="970"/>
        <v>232.15284881914209</v>
      </c>
      <c r="DS422" s="27">
        <f t="shared" ca="1" si="1033"/>
        <v>-3.4564033475478428E-2</v>
      </c>
      <c r="DT422" s="43">
        <f t="shared" ca="1" si="1034"/>
        <v>-3.4564033475478428E-2</v>
      </c>
      <c r="DU422" s="25">
        <f t="shared" si="911"/>
        <v>927.29110739999999</v>
      </c>
      <c r="DV422" s="26">
        <f t="shared" si="912"/>
        <v>0</v>
      </c>
      <c r="DW422" s="23">
        <f t="shared" si="971"/>
        <v>9.059659612918658E-3</v>
      </c>
      <c r="DX422" s="27">
        <f t="shared" si="972"/>
        <v>96.810116186877693</v>
      </c>
      <c r="DY422" s="27">
        <f t="shared" ca="1" si="1035"/>
        <v>-0.24595216228203132</v>
      </c>
      <c r="DZ422" s="43">
        <f t="shared" ca="1" si="1036"/>
        <v>-0.24595216228203132</v>
      </c>
      <c r="EA422" s="25">
        <f t="shared" si="913"/>
        <v>927.29110739999999</v>
      </c>
      <c r="EB422" s="34">
        <f t="shared" si="973"/>
        <v>0</v>
      </c>
      <c r="EC422" s="23">
        <f t="shared" si="974"/>
        <v>9.059659612918658E-3</v>
      </c>
      <c r="ED422" s="27">
        <f t="shared" si="975"/>
        <v>224.76203059224247</v>
      </c>
      <c r="EE422" s="27">
        <f t="shared" ca="1" si="1037"/>
        <v>-7.5258890764362429E-2</v>
      </c>
      <c r="EF422" s="43">
        <f t="shared" ca="1" si="1038"/>
        <v>-7.5258890764362429E-2</v>
      </c>
      <c r="EG422" s="25">
        <f t="shared" si="914"/>
        <v>853.53509054999995</v>
      </c>
      <c r="EH422" s="26">
        <f t="shared" si="976"/>
        <v>0</v>
      </c>
      <c r="EI422" s="23">
        <f t="shared" si="977"/>
        <v>9.059659612918658E-3</v>
      </c>
      <c r="EJ422" s="27">
        <f t="shared" si="978"/>
        <v>375.00573757352521</v>
      </c>
      <c r="EK422" s="27">
        <f t="shared" ca="1" si="1039"/>
        <v>-3.0284932915910612E-2</v>
      </c>
      <c r="EL422" s="43">
        <f t="shared" ca="1" si="1040"/>
        <v>-3.0284932915910612E-2</v>
      </c>
      <c r="EM422" s="25">
        <f t="shared" si="915"/>
        <v>931.56634989999998</v>
      </c>
      <c r="EN422" s="26">
        <f t="shared" si="979"/>
        <v>0</v>
      </c>
      <c r="EO422" s="23">
        <f t="shared" si="980"/>
        <v>9.059659612918658E-3</v>
      </c>
      <c r="EP422" s="27">
        <f t="shared" si="981"/>
        <v>151.85221203192472</v>
      </c>
      <c r="EQ422" s="27">
        <f t="shared" ca="1" si="1041"/>
        <v>-5.8630011757616285E-2</v>
      </c>
      <c r="ER422" s="43">
        <f t="shared" ca="1" si="1042"/>
        <v>-5.8630011757616285E-2</v>
      </c>
      <c r="ES422" s="25">
        <f t="shared" si="916"/>
        <v>927.29110739999999</v>
      </c>
      <c r="ET422" s="26">
        <f t="shared" si="982"/>
        <v>0</v>
      </c>
      <c r="EU422" s="23">
        <f t="shared" si="983"/>
        <v>9.059659612918658E-3</v>
      </c>
      <c r="EV422" s="27">
        <f t="shared" si="984"/>
        <v>68.489691525449032</v>
      </c>
      <c r="EW422" s="27">
        <f t="shared" ca="1" si="1043"/>
        <v>-0.35925936250349333</v>
      </c>
      <c r="EX422" s="43">
        <f t="shared" ca="1" si="1044"/>
        <v>-0.35925936250349333</v>
      </c>
      <c r="EY422" s="25">
        <f t="shared" si="917"/>
        <v>927.29110739999999</v>
      </c>
      <c r="EZ422" s="34">
        <f t="shared" si="985"/>
        <v>0</v>
      </c>
      <c r="FA422" s="23">
        <f t="shared" si="986"/>
        <v>9.059659612918658E-3</v>
      </c>
      <c r="FB422" s="27">
        <f t="shared" si="987"/>
        <v>171.20368498878986</v>
      </c>
      <c r="FC422" s="27">
        <f t="shared" ca="1" si="1045"/>
        <v>-7.5258890764362429E-2</v>
      </c>
      <c r="FD422" s="43">
        <f t="shared" ca="1" si="1046"/>
        <v>-7.5258890764362429E-2</v>
      </c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25">
        <f t="shared" si="918"/>
        <v>927.29110739999999</v>
      </c>
      <c r="FT422" s="26">
        <f t="shared" si="988"/>
        <v>0</v>
      </c>
      <c r="FU422" s="23">
        <f t="shared" si="989"/>
        <v>-5.1051916990611179E-2</v>
      </c>
      <c r="FV422" s="27">
        <f t="shared" si="990"/>
        <v>2.9645601748538213</v>
      </c>
      <c r="FW422" s="27">
        <f t="shared" ca="1" si="1047"/>
        <v>-0.76820157492880681</v>
      </c>
      <c r="FX422" s="43">
        <f t="shared" ca="1" si="1048"/>
        <v>-0.76820157492880681</v>
      </c>
      <c r="FY422" s="25">
        <f t="shared" si="919"/>
        <v>927.29110739999999</v>
      </c>
      <c r="FZ422" s="26">
        <f t="shared" si="991"/>
        <v>0</v>
      </c>
      <c r="GA422" s="23">
        <f t="shared" si="992"/>
        <v>9.059659612918658E-3</v>
      </c>
      <c r="GB422" s="27">
        <f t="shared" si="993"/>
        <v>76.319412633351106</v>
      </c>
      <c r="GC422" s="27">
        <f t="shared" ca="1" si="1049"/>
        <v>-0.25160638372051081</v>
      </c>
      <c r="GD422" s="43">
        <f t="shared" ca="1" si="1050"/>
        <v>-0.25160638372051081</v>
      </c>
      <c r="GE422" s="47"/>
      <c r="GF422" s="47"/>
    </row>
    <row r="423" spans="1:188" x14ac:dyDescent="0.2">
      <c r="A423" s="30">
        <v>37529</v>
      </c>
      <c r="B423" s="34">
        <v>861.29009140000005</v>
      </c>
      <c r="C423" s="23">
        <v>9.5713776163881548E-3</v>
      </c>
      <c r="D423" s="24">
        <f t="shared" si="996"/>
        <v>-1.5421020106688887E-2</v>
      </c>
      <c r="E423" s="25" t="e">
        <f>#N/A</f>
        <v>#N/A</v>
      </c>
      <c r="F423" s="26">
        <v>1</v>
      </c>
      <c r="G423" s="23">
        <f t="shared" si="920"/>
        <v>-1.5421020106688887E-2</v>
      </c>
      <c r="H423" s="27">
        <f t="shared" si="921"/>
        <v>253.96506521462038</v>
      </c>
      <c r="I423" s="27">
        <f t="shared" ca="1" si="997"/>
        <v>-0.14387578012135649</v>
      </c>
      <c r="J423" s="43">
        <f t="shared" ca="1" si="998"/>
        <v>-0.14387578012135649</v>
      </c>
      <c r="K423" s="25" t="e">
        <f>#N/A</f>
        <v>#N/A</v>
      </c>
      <c r="L423" s="26">
        <v>0</v>
      </c>
      <c r="M423" s="23">
        <f t="shared" si="922"/>
        <v>9.5713776163881548E-3</v>
      </c>
      <c r="N423" s="27">
        <f t="shared" si="923"/>
        <v>26.404046523415452</v>
      </c>
      <c r="O423" s="27">
        <f t="shared" ca="1" si="999"/>
        <v>0</v>
      </c>
      <c r="P423" s="43">
        <f t="shared" ca="1" si="1000"/>
        <v>0</v>
      </c>
      <c r="Q423" s="25">
        <f t="shared" si="886"/>
        <v>929.95705050000015</v>
      </c>
      <c r="R423" s="26">
        <f t="shared" si="924"/>
        <v>0</v>
      </c>
      <c r="S423" s="23">
        <f t="shared" si="925"/>
        <v>9.5713776163881548E-3</v>
      </c>
      <c r="T423" s="27">
        <f t="shared" si="926"/>
        <v>90.685215862824649</v>
      </c>
      <c r="U423" s="27">
        <f t="shared" ca="1" si="1001"/>
        <v>-0.2688467283259578</v>
      </c>
      <c r="V423" s="43">
        <f t="shared" ca="1" si="1002"/>
        <v>-0.2688467283259578</v>
      </c>
      <c r="W423" s="25">
        <f t="shared" si="887"/>
        <v>868.03509210000004</v>
      </c>
      <c r="X423" s="26">
        <f t="shared" si="927"/>
        <v>1</v>
      </c>
      <c r="Y423" s="23">
        <f t="shared" si="928"/>
        <v>-1.5421020106688887E-2</v>
      </c>
      <c r="Z423" s="27">
        <f t="shared" si="929"/>
        <v>437.92211047189198</v>
      </c>
      <c r="AA423" s="27">
        <f t="shared" ca="1" si="1003"/>
        <v>-4.5238928463173567E-2</v>
      </c>
      <c r="AB423" s="43">
        <f t="shared" ca="1" si="1004"/>
        <v>-4.5238928463173567E-2</v>
      </c>
      <c r="AC423" s="25">
        <f t="shared" si="888"/>
        <v>906.51287904000003</v>
      </c>
      <c r="AD423" s="26">
        <f t="shared" si="930"/>
        <v>0</v>
      </c>
      <c r="AE423" s="23">
        <f t="shared" si="931"/>
        <v>9.5713776163881548E-3</v>
      </c>
      <c r="AF423" s="27">
        <f t="shared" si="932"/>
        <v>281.69490840666151</v>
      </c>
      <c r="AG423" s="27">
        <f t="shared" ca="1" si="1005"/>
        <v>-4.323182795846936E-2</v>
      </c>
      <c r="AH423" s="43">
        <f t="shared" ca="1" si="1006"/>
        <v>-4.323182795846936E-2</v>
      </c>
      <c r="AI423" s="25">
        <f t="shared" si="889"/>
        <v>929.95705050000015</v>
      </c>
      <c r="AJ423" s="26">
        <f t="shared" si="933"/>
        <v>0</v>
      </c>
      <c r="AK423" s="23">
        <f t="shared" si="934"/>
        <v>9.5713776163881548E-3</v>
      </c>
      <c r="AL423" s="27">
        <f t="shared" si="935"/>
        <v>90.685215862824649</v>
      </c>
      <c r="AM423" s="27">
        <f t="shared" ca="1" si="1007"/>
        <v>-0.2688467283259578</v>
      </c>
      <c r="AN423" s="43">
        <f t="shared" ca="1" si="1008"/>
        <v>-0.2688467283259578</v>
      </c>
      <c r="AO423" s="25">
        <f t="shared" si="890"/>
        <v>929.95705050000015</v>
      </c>
      <c r="AP423" s="34">
        <f t="shared" si="936"/>
        <v>0.33333333333333331</v>
      </c>
      <c r="AQ423" s="23">
        <f t="shared" si="937"/>
        <v>1.240578375362474E-3</v>
      </c>
      <c r="AR423" s="27">
        <f t="shared" si="938"/>
        <v>243.7317175217168</v>
      </c>
      <c r="AS423" s="27">
        <f t="shared" ca="1" si="1009"/>
        <v>-7.4111676941436055E-2</v>
      </c>
      <c r="AT423" s="43">
        <f t="shared" ca="1" si="1010"/>
        <v>-7.4111676941436055E-2</v>
      </c>
      <c r="AU423" s="25">
        <f t="shared" si="891"/>
        <v>906.51287904000003</v>
      </c>
      <c r="AV423" s="26">
        <f t="shared" si="939"/>
        <v>0</v>
      </c>
      <c r="AW423" s="23">
        <f t="shared" si="940"/>
        <v>9.5713776163881548E-3</v>
      </c>
      <c r="AX423" s="27">
        <f t="shared" si="941"/>
        <v>151.40992268118958</v>
      </c>
      <c r="AY423" s="27">
        <f t="shared" ca="1" si="1011"/>
        <v>-0.15721668557431601</v>
      </c>
      <c r="AZ423" s="43">
        <f t="shared" ca="1" si="1012"/>
        <v>-0.15721668557431601</v>
      </c>
      <c r="BA423" s="25">
        <f t="shared" si="892"/>
        <v>906.51287904000003</v>
      </c>
      <c r="BB423" s="26">
        <f t="shared" si="942"/>
        <v>0</v>
      </c>
      <c r="BC423" s="23">
        <f t="shared" si="943"/>
        <v>9.5713776163881548E-3</v>
      </c>
      <c r="BD423" s="27">
        <f t="shared" si="944"/>
        <v>102.70706747391701</v>
      </c>
      <c r="BE423" s="27">
        <f t="shared" ca="1" si="1013"/>
        <v>-0.15721668557431601</v>
      </c>
      <c r="BF423" s="43">
        <f t="shared" ca="1" si="1014"/>
        <v>-0.15721668557431601</v>
      </c>
      <c r="BG423" s="25">
        <f t="shared" si="893"/>
        <v>929.95705050000015</v>
      </c>
      <c r="BH423" s="26">
        <f t="shared" si="945"/>
        <v>1</v>
      </c>
      <c r="BI423" s="23">
        <f t="shared" si="946"/>
        <v>-1.5421020106688887E-2</v>
      </c>
      <c r="BJ423" s="27">
        <f t="shared" si="947"/>
        <v>146.58750222892451</v>
      </c>
      <c r="BK423" s="27">
        <f t="shared" ca="1" si="1015"/>
        <v>-0.14387578012135638</v>
      </c>
      <c r="BL423" s="43">
        <f t="shared" ca="1" si="1016"/>
        <v>-0.14387578012135638</v>
      </c>
      <c r="BM423" s="25">
        <f t="shared" si="894"/>
        <v>919.85364015000005</v>
      </c>
      <c r="BN423" s="26">
        <f t="shared" si="948"/>
        <v>1</v>
      </c>
      <c r="BO423" s="23">
        <f t="shared" si="949"/>
        <v>-1.5421020106688887E-2</v>
      </c>
      <c r="BP423" s="27">
        <f t="shared" si="950"/>
        <v>35.777704729666098</v>
      </c>
      <c r="BQ423" s="27">
        <f t="shared" ca="1" si="1017"/>
        <v>-0.26989058033922853</v>
      </c>
      <c r="BR423" s="43">
        <f t="shared" ca="1" si="1018"/>
        <v>-0.26989058033922853</v>
      </c>
      <c r="BS423" s="25">
        <f t="shared" si="895"/>
        <v>929.95705050000015</v>
      </c>
      <c r="BT423" s="34">
        <f t="shared" si="951"/>
        <v>0.5</v>
      </c>
      <c r="BU423" s="23">
        <f t="shared" si="952"/>
        <v>-2.9248212451503663E-3</v>
      </c>
      <c r="BV423" s="27">
        <f t="shared" si="953"/>
        <v>101.5399988370213</v>
      </c>
      <c r="BW423" s="27">
        <f t="shared" ca="1" si="1019"/>
        <v>-0.15032917314255101</v>
      </c>
      <c r="BX423" s="43">
        <f t="shared" ca="1" si="1020"/>
        <v>-0.15032917314255101</v>
      </c>
      <c r="BY423" s="25">
        <f t="shared" si="896"/>
        <v>868.03509210000004</v>
      </c>
      <c r="BZ423" s="50">
        <f t="shared" si="897"/>
        <v>0.5</v>
      </c>
      <c r="CA423" s="23">
        <f t="shared" si="954"/>
        <v>9.5713776163881548E-3</v>
      </c>
      <c r="CB423" s="27">
        <f t="shared" si="955"/>
        <v>168.19294285399366</v>
      </c>
      <c r="CC423" s="27">
        <f t="shared" ca="1" si="1021"/>
        <v>-2.1003423828547585E-2</v>
      </c>
      <c r="CD423" s="43">
        <f t="shared" ca="1" si="1022"/>
        <v>-2.1003423828547585E-2</v>
      </c>
      <c r="CE423" s="25">
        <f t="shared" si="898"/>
        <v>906.51287904000003</v>
      </c>
      <c r="CF423" s="34">
        <f t="shared" si="899"/>
        <v>0</v>
      </c>
      <c r="CG423" s="23">
        <f t="shared" si="956"/>
        <v>9.5713776163881548E-3</v>
      </c>
      <c r="CH423" s="27">
        <f t="shared" si="957"/>
        <v>92.608926483438438</v>
      </c>
      <c r="CI423" s="27">
        <f t="shared" ca="1" si="1023"/>
        <v>-0.12623938424553782</v>
      </c>
      <c r="CJ423" s="43">
        <f t="shared" ca="1" si="1024"/>
        <v>-0.12623938424553782</v>
      </c>
      <c r="CK423" s="25">
        <f t="shared" si="900"/>
        <v>929.95705050000015</v>
      </c>
      <c r="CL423" s="34">
        <f t="shared" si="901"/>
        <v>0</v>
      </c>
      <c r="CM423" s="23">
        <f t="shared" si="958"/>
        <v>9.5713776163881548E-3</v>
      </c>
      <c r="CN423" s="27">
        <f t="shared" si="959"/>
        <v>80.296643237921501</v>
      </c>
      <c r="CO423" s="27">
        <f t="shared" ca="1" si="1025"/>
        <v>-0.25577953949677701</v>
      </c>
      <c r="CP423" s="43">
        <f t="shared" ca="1" si="1026"/>
        <v>-0.25577953949677701</v>
      </c>
      <c r="CQ423" s="25">
        <f t="shared" si="902"/>
        <v>851.37197962000005</v>
      </c>
      <c r="CR423" s="34">
        <f t="shared" si="903"/>
        <v>0.5</v>
      </c>
      <c r="CS423" s="23">
        <f t="shared" si="960"/>
        <v>9.5713776163881548E-3</v>
      </c>
      <c r="CT423" s="27">
        <f t="shared" si="961"/>
        <v>97.873563412131304</v>
      </c>
      <c r="CU423" s="27">
        <f t="shared" ca="1" si="1027"/>
        <v>-0.15721668557431612</v>
      </c>
      <c r="CV423" s="43">
        <f t="shared" ca="1" si="1028"/>
        <v>-0.15721668557431612</v>
      </c>
      <c r="CW423" s="25">
        <f t="shared" si="904"/>
        <v>929.95705050000015</v>
      </c>
      <c r="CX423" s="34">
        <f t="shared" si="962"/>
        <v>0</v>
      </c>
      <c r="CY423" s="23">
        <f t="shared" si="963"/>
        <v>9.5713776163881548E-3</v>
      </c>
      <c r="CZ423" s="27">
        <f t="shared" si="964"/>
        <v>114.36937812387183</v>
      </c>
      <c r="DA423" s="27">
        <f t="shared" ca="1" si="1029"/>
        <v>-8.9110054701431851E-2</v>
      </c>
      <c r="DB423" s="43">
        <f t="shared" ca="1" si="1030"/>
        <v>-8.9110054701431851E-2</v>
      </c>
      <c r="DC423" s="25">
        <f t="shared" si="905"/>
        <v>929.95705050000015</v>
      </c>
      <c r="DD423" s="34">
        <f t="shared" si="906"/>
        <v>0.41666666666666663</v>
      </c>
      <c r="DE423" s="23">
        <f t="shared" si="965"/>
        <v>2.6290449155334209E-3</v>
      </c>
      <c r="DF423" s="27">
        <f t="shared" si="966"/>
        <v>145.11821987378431</v>
      </c>
      <c r="DG423" s="27">
        <f t="shared" ca="1" si="994"/>
        <v>-0.10423441409944734</v>
      </c>
      <c r="DH423" s="43">
        <f t="shared" ca="1" si="995"/>
        <v>-0.10423441409944734</v>
      </c>
      <c r="DI423" s="25">
        <f t="shared" si="907"/>
        <v>868.03509210000004</v>
      </c>
      <c r="DJ423" s="26">
        <f t="shared" si="908"/>
        <v>1</v>
      </c>
      <c r="DK423" s="23">
        <f t="shared" si="967"/>
        <v>-1.5421020106688887E-2</v>
      </c>
      <c r="DL423" s="27">
        <f t="shared" si="968"/>
        <v>396.49635543554302</v>
      </c>
      <c r="DM423" s="27">
        <f t="shared" ca="1" si="1031"/>
        <v>-4.5238928463173678E-2</v>
      </c>
      <c r="DN423" s="43">
        <f t="shared" ca="1" si="1032"/>
        <v>-4.5238928463173678E-2</v>
      </c>
      <c r="DO423" s="25">
        <f t="shared" si="909"/>
        <v>906.51287904000003</v>
      </c>
      <c r="DP423" s="26">
        <f t="shared" si="910"/>
        <v>0</v>
      </c>
      <c r="DQ423" s="23">
        <f t="shared" si="969"/>
        <v>9.5713776163881548E-3</v>
      </c>
      <c r="DR423" s="27">
        <f t="shared" si="970"/>
        <v>234.37487139991038</v>
      </c>
      <c r="DS423" s="27">
        <f t="shared" ca="1" si="1033"/>
        <v>-2.5323481275429605E-2</v>
      </c>
      <c r="DT423" s="43">
        <f t="shared" ca="1" si="1034"/>
        <v>-2.5323481275429605E-2</v>
      </c>
      <c r="DU423" s="25">
        <f t="shared" si="911"/>
        <v>929.95705050000015</v>
      </c>
      <c r="DV423" s="26">
        <f t="shared" si="912"/>
        <v>0</v>
      </c>
      <c r="DW423" s="23">
        <f t="shared" si="971"/>
        <v>9.5713776163881548E-3</v>
      </c>
      <c r="DX423" s="27">
        <f t="shared" si="972"/>
        <v>97.736722365988712</v>
      </c>
      <c r="DY423" s="27">
        <f t="shared" ca="1" si="1035"/>
        <v>-0.23873488568641166</v>
      </c>
      <c r="DZ423" s="43">
        <f t="shared" ca="1" si="1036"/>
        <v>-0.23873488568641166</v>
      </c>
      <c r="EA423" s="25">
        <f t="shared" si="913"/>
        <v>929.95705050000015</v>
      </c>
      <c r="EB423" s="34">
        <f t="shared" si="973"/>
        <v>0.33333333333333331</v>
      </c>
      <c r="EC423" s="23">
        <f t="shared" si="974"/>
        <v>1.240578375362474E-3</v>
      </c>
      <c r="ED423" s="27">
        <f t="shared" si="975"/>
        <v>225.04086550699773</v>
      </c>
      <c r="EE423" s="27">
        <f t="shared" ca="1" si="1037"/>
        <v>-7.4111676941436055E-2</v>
      </c>
      <c r="EF423" s="43">
        <f t="shared" ca="1" si="1038"/>
        <v>-7.4111676941436055E-2</v>
      </c>
      <c r="EG423" s="25">
        <f t="shared" si="914"/>
        <v>868.03509210000004</v>
      </c>
      <c r="EH423" s="26">
        <f t="shared" si="976"/>
        <v>0</v>
      </c>
      <c r="EI423" s="23">
        <f t="shared" si="977"/>
        <v>9.5713776163881548E-3</v>
      </c>
      <c r="EJ423" s="27">
        <f t="shared" si="978"/>
        <v>378.59505909615359</v>
      </c>
      <c r="EK423" s="27">
        <f t="shared" ca="1" si="1039"/>
        <v>-2.1003423828547585E-2</v>
      </c>
      <c r="EL423" s="43">
        <f t="shared" ca="1" si="1040"/>
        <v>-2.1003423828547585E-2</v>
      </c>
      <c r="EM423" s="25">
        <f t="shared" si="915"/>
        <v>906.51287904000003</v>
      </c>
      <c r="EN423" s="26">
        <f t="shared" si="979"/>
        <v>0</v>
      </c>
      <c r="EO423" s="23">
        <f t="shared" si="980"/>
        <v>9.5713776163881548E-3</v>
      </c>
      <c r="EP423" s="27">
        <f t="shared" si="981"/>
        <v>153.30564689516612</v>
      </c>
      <c r="EQ423" s="27">
        <f t="shared" ca="1" si="1041"/>
        <v>-4.9619804123413602E-2</v>
      </c>
      <c r="ER423" s="43">
        <f t="shared" ca="1" si="1042"/>
        <v>-4.9619804123413602E-2</v>
      </c>
      <c r="ES423" s="25">
        <f t="shared" si="916"/>
        <v>929.95705050000015</v>
      </c>
      <c r="ET423" s="26">
        <f t="shared" si="982"/>
        <v>0</v>
      </c>
      <c r="EU423" s="23">
        <f t="shared" si="983"/>
        <v>9.5713776163881548E-3</v>
      </c>
      <c r="EV423" s="27">
        <f t="shared" si="984"/>
        <v>69.145232225869051</v>
      </c>
      <c r="EW423" s="27">
        <f t="shared" ca="1" si="1043"/>
        <v>-0.3531265919078489</v>
      </c>
      <c r="EX423" s="43">
        <f t="shared" ca="1" si="1044"/>
        <v>-0.3531265919078489</v>
      </c>
      <c r="EY423" s="25">
        <f t="shared" si="917"/>
        <v>929.95705050000015</v>
      </c>
      <c r="EZ423" s="34">
        <f t="shared" si="985"/>
        <v>0</v>
      </c>
      <c r="FA423" s="23">
        <f t="shared" si="986"/>
        <v>9.5713776163881548E-3</v>
      </c>
      <c r="FB423" s="27">
        <f t="shared" si="987"/>
        <v>172.84234010713473</v>
      </c>
      <c r="FC423" s="27">
        <f t="shared" ca="1" si="1045"/>
        <v>-6.6407844410470429E-2</v>
      </c>
      <c r="FD423" s="43">
        <f t="shared" ca="1" si="1046"/>
        <v>-6.6407844410470429E-2</v>
      </c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25">
        <f t="shared" si="918"/>
        <v>929.95705050000015</v>
      </c>
      <c r="FT423" s="26">
        <f t="shared" si="988"/>
        <v>0</v>
      </c>
      <c r="FU423" s="23">
        <f t="shared" si="989"/>
        <v>1.5421020106688887E-2</v>
      </c>
      <c r="FV423" s="27">
        <f t="shared" si="990"/>
        <v>3.0102767169177311</v>
      </c>
      <c r="FW423" s="27">
        <f t="shared" ca="1" si="1047"/>
        <v>-0.7646270067550851</v>
      </c>
      <c r="FX423" s="43">
        <f t="shared" ca="1" si="1048"/>
        <v>-0.7646270067550851</v>
      </c>
      <c r="FY423" s="25">
        <f t="shared" si="919"/>
        <v>929.95705050000015</v>
      </c>
      <c r="FZ423" s="26">
        <f t="shared" si="991"/>
        <v>0</v>
      </c>
      <c r="GA423" s="23">
        <f t="shared" si="992"/>
        <v>9.5713776163881548E-3</v>
      </c>
      <c r="GB423" s="27">
        <f t="shared" si="993"/>
        <v>77.04989455112586</v>
      </c>
      <c r="GC423" s="27">
        <f t="shared" ca="1" si="1049"/>
        <v>-0.24444322581340538</v>
      </c>
      <c r="GD423" s="43">
        <f t="shared" ca="1" si="1050"/>
        <v>-0.24444322581340538</v>
      </c>
      <c r="GE423" s="47"/>
      <c r="GF423" s="47"/>
    </row>
    <row r="424" spans="1:188" x14ac:dyDescent="0.2">
      <c r="A424" s="30">
        <v>37560</v>
      </c>
      <c r="B424" s="34">
        <v>856.12009090000004</v>
      </c>
      <c r="C424" s="23">
        <v>9.945828880917551E-3</v>
      </c>
      <c r="D424" s="24">
        <f t="shared" si="996"/>
        <v>-6.0026239145469784E-3</v>
      </c>
      <c r="E424" s="25" t="e">
        <f>#N/A</f>
        <v>#N/A</v>
      </c>
      <c r="F424" s="26">
        <v>1</v>
      </c>
      <c r="G424" s="23">
        <f t="shared" si="920"/>
        <v>-6.0026239145469784E-3</v>
      </c>
      <c r="H424" s="27">
        <f t="shared" si="921"/>
        <v>252.44060844070361</v>
      </c>
      <c r="I424" s="27">
        <f t="shared" ca="1" si="997"/>
        <v>-0.14901477183742295</v>
      </c>
      <c r="J424" s="43">
        <f t="shared" ca="1" si="998"/>
        <v>-0.14901477183742295</v>
      </c>
      <c r="K424" s="25" t="e">
        <f>#N/A</f>
        <v>#N/A</v>
      </c>
      <c r="L424" s="26">
        <v>0</v>
      </c>
      <c r="M424" s="23">
        <f t="shared" si="922"/>
        <v>9.945828880917551E-3</v>
      </c>
      <c r="N424" s="27">
        <f t="shared" si="923"/>
        <v>26.666656651901128</v>
      </c>
      <c r="O424" s="27">
        <f t="shared" ca="1" si="999"/>
        <v>0</v>
      </c>
      <c r="P424" s="43">
        <f t="shared" ca="1" si="1000"/>
        <v>0</v>
      </c>
      <c r="Q424" s="25">
        <f t="shared" si="886"/>
        <v>923.05898783000009</v>
      </c>
      <c r="R424" s="26">
        <f t="shared" si="924"/>
        <v>0</v>
      </c>
      <c r="S424" s="23">
        <f t="shared" si="925"/>
        <v>9.945828880917551E-3</v>
      </c>
      <c r="T424" s="27">
        <f t="shared" si="926"/>
        <v>91.587155501825379</v>
      </c>
      <c r="U424" s="27">
        <f t="shared" ca="1" si="1001"/>
        <v>-0.26157480300016467</v>
      </c>
      <c r="V424" s="43">
        <f t="shared" ca="1" si="1002"/>
        <v>-0.26157480300016467</v>
      </c>
      <c r="W424" s="25">
        <f t="shared" si="887"/>
        <v>858.70509115000004</v>
      </c>
      <c r="X424" s="26">
        <f t="shared" si="927"/>
        <v>0</v>
      </c>
      <c r="Y424" s="23">
        <f t="shared" si="928"/>
        <v>9.945828880917551E-3</v>
      </c>
      <c r="Z424" s="27">
        <f t="shared" si="929"/>
        <v>442.27760884581568</v>
      </c>
      <c r="AA424" s="27">
        <f t="shared" ca="1" si="1003"/>
        <v>-3.5743038223506884E-2</v>
      </c>
      <c r="AB424" s="43">
        <f t="shared" ca="1" si="1004"/>
        <v>-3.5743038223506884E-2</v>
      </c>
      <c r="AC424" s="25">
        <f t="shared" si="888"/>
        <v>876.53009302000009</v>
      </c>
      <c r="AD424" s="26">
        <f t="shared" si="930"/>
        <v>0</v>
      </c>
      <c r="AE424" s="23">
        <f t="shared" si="931"/>
        <v>9.945828880917551E-3</v>
      </c>
      <c r="AF424" s="27">
        <f t="shared" si="932"/>
        <v>284.49659776229993</v>
      </c>
      <c r="AG424" s="27">
        <f t="shared" ca="1" si="1005"/>
        <v>-3.3715975440635981E-2</v>
      </c>
      <c r="AH424" s="43">
        <f t="shared" ca="1" si="1006"/>
        <v>-3.3715975440635981E-2</v>
      </c>
      <c r="AI424" s="25">
        <f t="shared" si="889"/>
        <v>923.05898783000009</v>
      </c>
      <c r="AJ424" s="26">
        <f t="shared" si="933"/>
        <v>0</v>
      </c>
      <c r="AK424" s="23">
        <f t="shared" si="934"/>
        <v>9.945828880917551E-3</v>
      </c>
      <c r="AL424" s="27">
        <f t="shared" si="935"/>
        <v>91.587155501825379</v>
      </c>
      <c r="AM424" s="27">
        <f t="shared" ca="1" si="1007"/>
        <v>-0.26157480300016467</v>
      </c>
      <c r="AN424" s="43">
        <f t="shared" ca="1" si="1008"/>
        <v>-0.26157480300016467</v>
      </c>
      <c r="AO424" s="25">
        <f t="shared" si="890"/>
        <v>923.05898783000009</v>
      </c>
      <c r="AP424" s="34">
        <f t="shared" si="936"/>
        <v>0</v>
      </c>
      <c r="AQ424" s="23">
        <f t="shared" si="937"/>
        <v>9.945828880917551E-3</v>
      </c>
      <c r="AR424" s="27">
        <f t="shared" si="938"/>
        <v>246.15583147703992</v>
      </c>
      <c r="AS424" s="27">
        <f t="shared" ca="1" si="1009"/>
        <v>-6.4902950117455949E-2</v>
      </c>
      <c r="AT424" s="43">
        <f t="shared" ca="1" si="1010"/>
        <v>-6.4902950117455949E-2</v>
      </c>
      <c r="AU424" s="25">
        <f t="shared" si="891"/>
        <v>876.53009302000009</v>
      </c>
      <c r="AV424" s="26">
        <f t="shared" si="939"/>
        <v>0</v>
      </c>
      <c r="AW424" s="23">
        <f t="shared" si="940"/>
        <v>9.945828880917551E-3</v>
      </c>
      <c r="AX424" s="27">
        <f t="shared" si="941"/>
        <v>152.91581986304965</v>
      </c>
      <c r="AY424" s="27">
        <f t="shared" ca="1" si="1011"/>
        <v>-0.14883450694534561</v>
      </c>
      <c r="AZ424" s="43">
        <f t="shared" ca="1" si="1012"/>
        <v>-0.14883450694534561</v>
      </c>
      <c r="BA424" s="25">
        <f t="shared" si="892"/>
        <v>876.53009302000009</v>
      </c>
      <c r="BB424" s="26">
        <f t="shared" si="942"/>
        <v>0</v>
      </c>
      <c r="BC424" s="23">
        <f t="shared" si="943"/>
        <v>9.945828880917551E-3</v>
      </c>
      <c r="BD424" s="27">
        <f t="shared" si="944"/>
        <v>103.72857439187344</v>
      </c>
      <c r="BE424" s="27">
        <f t="shared" ca="1" si="1013"/>
        <v>-0.14883450694534561</v>
      </c>
      <c r="BF424" s="43">
        <f t="shared" ca="1" si="1014"/>
        <v>-0.14883450694534561</v>
      </c>
      <c r="BG424" s="25">
        <f t="shared" si="893"/>
        <v>923.05898783000009</v>
      </c>
      <c r="BH424" s="26">
        <f t="shared" si="945"/>
        <v>1</v>
      </c>
      <c r="BI424" s="23">
        <f t="shared" si="946"/>
        <v>-6.0026239145469784E-3</v>
      </c>
      <c r="BJ424" s="27">
        <f t="shared" si="947"/>
        <v>145.70759258247145</v>
      </c>
      <c r="BK424" s="27">
        <f t="shared" ca="1" si="1015"/>
        <v>-0.14901477183742284</v>
      </c>
      <c r="BL424" s="43">
        <f t="shared" ca="1" si="1016"/>
        <v>-0.14901477183742284</v>
      </c>
      <c r="BM424" s="25">
        <f t="shared" si="894"/>
        <v>898.11408101666666</v>
      </c>
      <c r="BN424" s="26">
        <f t="shared" si="948"/>
        <v>0</v>
      </c>
      <c r="BO424" s="23">
        <f t="shared" si="949"/>
        <v>9.945828880917551E-3</v>
      </c>
      <c r="BP424" s="27">
        <f t="shared" si="950"/>
        <v>36.133543658659349</v>
      </c>
      <c r="BQ424" s="27">
        <f t="shared" ca="1" si="1017"/>
        <v>-0.26262903698693663</v>
      </c>
      <c r="BR424" s="43">
        <f t="shared" ca="1" si="1018"/>
        <v>-0.26262903698693663</v>
      </c>
      <c r="BS424" s="25">
        <f t="shared" si="895"/>
        <v>923.05898783000009</v>
      </c>
      <c r="BT424" s="34">
        <f t="shared" si="951"/>
        <v>0.25</v>
      </c>
      <c r="BU424" s="23">
        <f t="shared" si="952"/>
        <v>5.9587156820514187E-3</v>
      </c>
      <c r="BV424" s="27">
        <f t="shared" si="953"/>
        <v>102.14504682044695</v>
      </c>
      <c r="BW424" s="27">
        <f t="shared" ca="1" si="1019"/>
        <v>-0.14526622626197383</v>
      </c>
      <c r="BX424" s="43">
        <f t="shared" ca="1" si="1020"/>
        <v>-0.14526622626197383</v>
      </c>
      <c r="BY424" s="25">
        <f t="shared" si="896"/>
        <v>858.70509115000004</v>
      </c>
      <c r="BZ424" s="50">
        <f t="shared" si="897"/>
        <v>0</v>
      </c>
      <c r="CA424" s="23">
        <f t="shared" si="954"/>
        <v>9.945828880917551E-3</v>
      </c>
      <c r="CB424" s="27">
        <f t="shared" si="955"/>
        <v>169.86576108259743</v>
      </c>
      <c r="CC424" s="27">
        <f t="shared" ca="1" si="1021"/>
        <v>-1.1266491406942025E-2</v>
      </c>
      <c r="CD424" s="43">
        <f t="shared" ca="1" si="1022"/>
        <v>-1.1266491406942025E-2</v>
      </c>
      <c r="CE424" s="25">
        <f t="shared" si="898"/>
        <v>876.53009302000009</v>
      </c>
      <c r="CF424" s="34">
        <f t="shared" si="899"/>
        <v>0</v>
      </c>
      <c r="CG424" s="23">
        <f t="shared" si="956"/>
        <v>9.945828880917551E-3</v>
      </c>
      <c r="CH424" s="27">
        <f t="shared" si="957"/>
        <v>93.529999019088194</v>
      </c>
      <c r="CI424" s="27">
        <f t="shared" ca="1" si="1023"/>
        <v>-0.11754911067835883</v>
      </c>
      <c r="CJ424" s="43">
        <f t="shared" ca="1" si="1024"/>
        <v>-0.11754911067835883</v>
      </c>
      <c r="CK424" s="25">
        <f t="shared" si="900"/>
        <v>923.05898783000009</v>
      </c>
      <c r="CL424" s="34">
        <f t="shared" si="901"/>
        <v>0</v>
      </c>
      <c r="CM424" s="23">
        <f t="shared" si="958"/>
        <v>9.945828880917551E-3</v>
      </c>
      <c r="CN424" s="27">
        <f t="shared" si="959"/>
        <v>81.09525991127795</v>
      </c>
      <c r="CO424" s="27">
        <f t="shared" ca="1" si="1025"/>
        <v>-0.24837765014693436</v>
      </c>
      <c r="CP424" s="43">
        <f t="shared" ca="1" si="1026"/>
        <v>-0.24837765014693436</v>
      </c>
      <c r="CQ424" s="25">
        <f t="shared" si="902"/>
        <v>855.22473000500008</v>
      </c>
      <c r="CR424" s="34">
        <f t="shared" si="903"/>
        <v>1</v>
      </c>
      <c r="CS424" s="23">
        <f t="shared" si="960"/>
        <v>-6.0026239145469784E-3</v>
      </c>
      <c r="CT424" s="27">
        <f t="shared" si="961"/>
        <v>97.286065219791709</v>
      </c>
      <c r="CU424" s="27">
        <f t="shared" ca="1" si="1027"/>
        <v>-0.162275596852269</v>
      </c>
      <c r="CV424" s="43">
        <f t="shared" ca="1" si="1028"/>
        <v>-0.162275596852269</v>
      </c>
      <c r="CW424" s="25">
        <f t="shared" si="904"/>
        <v>923.05898783000009</v>
      </c>
      <c r="CX424" s="34">
        <f t="shared" si="962"/>
        <v>0.25</v>
      </c>
      <c r="CY424" s="23">
        <f t="shared" si="963"/>
        <v>5.9587156820514187E-3</v>
      </c>
      <c r="CZ424" s="27">
        <f t="shared" si="964"/>
        <v>115.05087273084503</v>
      </c>
      <c r="DA424" s="27">
        <f t="shared" ca="1" si="1029"/>
        <v>-8.36823204997581E-2</v>
      </c>
      <c r="DB424" s="43">
        <f t="shared" ca="1" si="1030"/>
        <v>-8.36823204997581E-2</v>
      </c>
      <c r="DC424" s="25">
        <f t="shared" si="905"/>
        <v>923.05898783000009</v>
      </c>
      <c r="DD424" s="34">
        <f t="shared" si="906"/>
        <v>0.125</v>
      </c>
      <c r="DE424" s="23">
        <f t="shared" si="965"/>
        <v>7.2877534150067964E-3</v>
      </c>
      <c r="DF424" s="27">
        <f t="shared" si="966"/>
        <v>146.17580567624921</v>
      </c>
      <c r="DG424" s="27">
        <f t="shared" ca="1" si="994"/>
        <v>-9.7706295391754905E-2</v>
      </c>
      <c r="DH424" s="43">
        <f t="shared" ca="1" si="995"/>
        <v>-9.7706295391754905E-2</v>
      </c>
      <c r="DI424" s="25">
        <f t="shared" si="907"/>
        <v>858.70509115000004</v>
      </c>
      <c r="DJ424" s="26">
        <f t="shared" si="908"/>
        <v>0</v>
      </c>
      <c r="DK424" s="23">
        <f t="shared" si="967"/>
        <v>9.945828880917551E-3</v>
      </c>
      <c r="DL424" s="27">
        <f t="shared" si="968"/>
        <v>400.43984033861238</v>
      </c>
      <c r="DM424" s="27">
        <f t="shared" ca="1" si="1031"/>
        <v>-3.5743038223506884E-2</v>
      </c>
      <c r="DN424" s="43">
        <f t="shared" ca="1" si="1032"/>
        <v>-3.5743038223506884E-2</v>
      </c>
      <c r="DO424" s="25">
        <f t="shared" si="909"/>
        <v>876.53009302000009</v>
      </c>
      <c r="DP424" s="26">
        <f t="shared" si="910"/>
        <v>0</v>
      </c>
      <c r="DQ424" s="23">
        <f t="shared" si="969"/>
        <v>9.945828880917551E-3</v>
      </c>
      <c r="DR424" s="27">
        <f t="shared" si="970"/>
        <v>236.70592376484095</v>
      </c>
      <c r="DS424" s="27">
        <f t="shared" ca="1" si="1033"/>
        <v>-1.5629515405946592E-2</v>
      </c>
      <c r="DT424" s="43">
        <f t="shared" ca="1" si="1034"/>
        <v>-1.5629515405946592E-2</v>
      </c>
      <c r="DU424" s="25">
        <f t="shared" si="911"/>
        <v>923.05898783000009</v>
      </c>
      <c r="DV424" s="26">
        <f t="shared" si="912"/>
        <v>0</v>
      </c>
      <c r="DW424" s="23">
        <f t="shared" si="971"/>
        <v>9.945828880917551E-3</v>
      </c>
      <c r="DX424" s="27">
        <f t="shared" si="972"/>
        <v>98.708795082022576</v>
      </c>
      <c r="DY424" s="27">
        <f t="shared" ca="1" si="1035"/>
        <v>-0.23116347312643659</v>
      </c>
      <c r="DZ424" s="43">
        <f t="shared" ca="1" si="1036"/>
        <v>-0.23116347312643659</v>
      </c>
      <c r="EA424" s="25">
        <f t="shared" si="913"/>
        <v>923.05898783000009</v>
      </c>
      <c r="EB424" s="34">
        <f t="shared" si="973"/>
        <v>0</v>
      </c>
      <c r="EC424" s="23">
        <f t="shared" si="974"/>
        <v>9.945828880917551E-3</v>
      </c>
      <c r="ED424" s="27">
        <f t="shared" si="975"/>
        <v>227.27908344654392</v>
      </c>
      <c r="EE424" s="27">
        <f t="shared" ca="1" si="1037"/>
        <v>-6.4902950117455838E-2</v>
      </c>
      <c r="EF424" s="43">
        <f t="shared" ca="1" si="1038"/>
        <v>-6.4902950117455838E-2</v>
      </c>
      <c r="EG424" s="25">
        <f t="shared" si="914"/>
        <v>858.70509115000004</v>
      </c>
      <c r="EH424" s="26">
        <f t="shared" si="976"/>
        <v>0</v>
      </c>
      <c r="EI424" s="23">
        <f t="shared" si="977"/>
        <v>9.945828880917551E-3</v>
      </c>
      <c r="EJ424" s="27">
        <f t="shared" si="978"/>
        <v>382.36050076908481</v>
      </c>
      <c r="EK424" s="27">
        <f t="shared" ca="1" si="1039"/>
        <v>-1.1266491406942136E-2</v>
      </c>
      <c r="EL424" s="43">
        <f t="shared" ca="1" si="1040"/>
        <v>-1.1266491406942136E-2</v>
      </c>
      <c r="EM424" s="25">
        <f t="shared" si="915"/>
        <v>876.53009302000009</v>
      </c>
      <c r="EN424" s="26">
        <f t="shared" si="979"/>
        <v>0</v>
      </c>
      <c r="EO424" s="23">
        <f t="shared" si="980"/>
        <v>9.945828880917551E-3</v>
      </c>
      <c r="EP424" s="27">
        <f t="shared" si="981"/>
        <v>154.8303986256638</v>
      </c>
      <c r="EQ424" s="27">
        <f t="shared" ca="1" si="1041"/>
        <v>-4.0167485323412189E-2</v>
      </c>
      <c r="ER424" s="43">
        <f t="shared" ca="1" si="1042"/>
        <v>-4.0167485323412189E-2</v>
      </c>
      <c r="ES424" s="25">
        <f t="shared" si="916"/>
        <v>923.05898783000009</v>
      </c>
      <c r="ET424" s="26">
        <f t="shared" si="982"/>
        <v>0</v>
      </c>
      <c r="EU424" s="23">
        <f t="shared" si="983"/>
        <v>9.945828880917551E-3</v>
      </c>
      <c r="EV424" s="27">
        <f t="shared" si="984"/>
        <v>69.832938873518856</v>
      </c>
      <c r="EW424" s="27">
        <f t="shared" ca="1" si="1043"/>
        <v>-0.34669289968334838</v>
      </c>
      <c r="EX424" s="43">
        <f t="shared" ca="1" si="1044"/>
        <v>-0.34669289968334838</v>
      </c>
      <c r="EY424" s="25">
        <f t="shared" si="917"/>
        <v>923.05898783000009</v>
      </c>
      <c r="EZ424" s="34">
        <f t="shared" si="985"/>
        <v>0</v>
      </c>
      <c r="FA424" s="23">
        <f t="shared" si="986"/>
        <v>9.945828880917551E-3</v>
      </c>
      <c r="FB424" s="27">
        <f t="shared" si="987"/>
        <v>174.56140044521766</v>
      </c>
      <c r="FC424" s="27">
        <f t="shared" ca="1" si="1045"/>
        <v>-5.7122496586409999E-2</v>
      </c>
      <c r="FD424" s="43">
        <f t="shared" ca="1" si="1046"/>
        <v>-5.7122496586409999E-2</v>
      </c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25">
        <f t="shared" si="918"/>
        <v>923.05898783000009</v>
      </c>
      <c r="FT424" s="26">
        <f t="shared" si="988"/>
        <v>0</v>
      </c>
      <c r="FU424" s="23">
        <f t="shared" si="989"/>
        <v>6.0026239145469784E-3</v>
      </c>
      <c r="FV424" s="27">
        <f t="shared" si="990"/>
        <v>3.0283462759281057</v>
      </c>
      <c r="FW424" s="27">
        <f t="shared" ca="1" si="1047"/>
        <v>-0.76321415119699465</v>
      </c>
      <c r="FX424" s="43">
        <f t="shared" ca="1" si="1048"/>
        <v>-0.76321415119699465</v>
      </c>
      <c r="FY424" s="25">
        <f t="shared" si="919"/>
        <v>923.05898783000009</v>
      </c>
      <c r="FZ424" s="26">
        <f t="shared" si="991"/>
        <v>0</v>
      </c>
      <c r="GA424" s="23">
        <f t="shared" si="992"/>
        <v>9.945828880917551E-3</v>
      </c>
      <c r="GB424" s="27">
        <f t="shared" si="993"/>
        <v>77.8162196176241</v>
      </c>
      <c r="GC424" s="27">
        <f t="shared" ca="1" si="1049"/>
        <v>-0.23692858742752743</v>
      </c>
      <c r="GD424" s="43">
        <f t="shared" ca="1" si="1050"/>
        <v>-0.23692858742752743</v>
      </c>
      <c r="GE424" s="47"/>
      <c r="GF424" s="47"/>
    </row>
    <row r="425" spans="1:188" x14ac:dyDescent="0.2">
      <c r="A425" s="30">
        <v>37590</v>
      </c>
      <c r="B425" s="34">
        <v>874.55009280000002</v>
      </c>
      <c r="C425" s="23">
        <v>9.6163925044288057E-3</v>
      </c>
      <c r="D425" s="24">
        <f t="shared" si="996"/>
        <v>2.1527355911745261E-2</v>
      </c>
      <c r="E425" s="25" t="e">
        <f>#N/A</f>
        <v>#N/A</v>
      </c>
      <c r="F425" s="26">
        <v>1</v>
      </c>
      <c r="G425" s="23">
        <f t="shared" si="920"/>
        <v>2.1527355911745261E-2</v>
      </c>
      <c r="H425" s="27">
        <f t="shared" si="921"/>
        <v>257.87498726518419</v>
      </c>
      <c r="I425" s="27">
        <f t="shared" ca="1" si="997"/>
        <v>-0.13069530995512924</v>
      </c>
      <c r="J425" s="43">
        <f t="shared" ca="1" si="998"/>
        <v>-0.13069530995512924</v>
      </c>
      <c r="K425" s="25" t="e">
        <f>#N/A</f>
        <v>#N/A</v>
      </c>
      <c r="L425" s="26">
        <v>0</v>
      </c>
      <c r="M425" s="23">
        <f t="shared" si="922"/>
        <v>9.6163925044288057E-3</v>
      </c>
      <c r="N425" s="27">
        <f t="shared" si="923"/>
        <v>26.923093689046645</v>
      </c>
      <c r="O425" s="27">
        <f t="shared" ca="1" si="999"/>
        <v>0</v>
      </c>
      <c r="P425" s="43">
        <f t="shared" ca="1" si="1000"/>
        <v>0</v>
      </c>
      <c r="Q425" s="25">
        <f t="shared" si="886"/>
        <v>918.91216202999999</v>
      </c>
      <c r="R425" s="26">
        <f t="shared" si="924"/>
        <v>0</v>
      </c>
      <c r="S425" s="23">
        <f t="shared" si="925"/>
        <v>9.6163925044288057E-3</v>
      </c>
      <c r="T425" s="27">
        <f t="shared" si="926"/>
        <v>92.467893537495087</v>
      </c>
      <c r="U425" s="27">
        <f t="shared" ca="1" si="1001"/>
        <v>-0.25447381647065415</v>
      </c>
      <c r="V425" s="43">
        <f t="shared" ca="1" si="1002"/>
        <v>-0.25447381647065415</v>
      </c>
      <c r="W425" s="25">
        <f t="shared" si="887"/>
        <v>865.33509185000003</v>
      </c>
      <c r="X425" s="26">
        <f t="shared" si="927"/>
        <v>0</v>
      </c>
      <c r="Y425" s="23">
        <f t="shared" si="928"/>
        <v>9.6163925044288057E-3</v>
      </c>
      <c r="Z425" s="27">
        <f t="shared" si="929"/>
        <v>446.53072392839726</v>
      </c>
      <c r="AA425" s="27">
        <f t="shared" ca="1" si="1003"/>
        <v>-2.6470364803936164E-2</v>
      </c>
      <c r="AB425" s="43">
        <f t="shared" ca="1" si="1004"/>
        <v>-2.6470364803936164E-2</v>
      </c>
      <c r="AC425" s="25">
        <f t="shared" si="888"/>
        <v>859.80609124</v>
      </c>
      <c r="AD425" s="26">
        <f t="shared" si="930"/>
        <v>0</v>
      </c>
      <c r="AE425" s="23">
        <f t="shared" si="931"/>
        <v>9.6163925044288057E-3</v>
      </c>
      <c r="AF425" s="27">
        <f t="shared" si="932"/>
        <v>287.23242871255678</v>
      </c>
      <c r="AG425" s="27">
        <f t="shared" ca="1" si="1005"/>
        <v>-2.442380898971408E-2</v>
      </c>
      <c r="AH425" s="43">
        <f t="shared" ca="1" si="1006"/>
        <v>-2.442380898971408E-2</v>
      </c>
      <c r="AI425" s="25">
        <f t="shared" si="889"/>
        <v>918.91216202999999</v>
      </c>
      <c r="AJ425" s="26">
        <f t="shared" si="933"/>
        <v>0</v>
      </c>
      <c r="AK425" s="23">
        <f t="shared" si="934"/>
        <v>9.6163925044288057E-3</v>
      </c>
      <c r="AL425" s="27">
        <f t="shared" si="935"/>
        <v>92.467893537495087</v>
      </c>
      <c r="AM425" s="27">
        <f t="shared" ca="1" si="1007"/>
        <v>-0.25447381647065415</v>
      </c>
      <c r="AN425" s="43">
        <f t="shared" ca="1" si="1008"/>
        <v>-0.25447381647065415</v>
      </c>
      <c r="AO425" s="25">
        <f t="shared" si="890"/>
        <v>918.91216202999999</v>
      </c>
      <c r="AP425" s="34">
        <f t="shared" si="936"/>
        <v>0</v>
      </c>
      <c r="AQ425" s="23">
        <f t="shared" si="937"/>
        <v>9.6163925044288057E-3</v>
      </c>
      <c r="AR425" s="27">
        <f t="shared" si="938"/>
        <v>248.52296256977718</v>
      </c>
      <c r="AS425" s="27">
        <f t="shared" ca="1" si="1009"/>
        <v>-5.5910689856051854E-2</v>
      </c>
      <c r="AT425" s="43">
        <f t="shared" ca="1" si="1010"/>
        <v>-5.5910689856051854E-2</v>
      </c>
      <c r="AU425" s="25">
        <f t="shared" si="891"/>
        <v>859.80609124</v>
      </c>
      <c r="AV425" s="26">
        <f t="shared" si="939"/>
        <v>0</v>
      </c>
      <c r="AW425" s="23">
        <f t="shared" si="940"/>
        <v>9.6163925044288057E-3</v>
      </c>
      <c r="AX425" s="27">
        <f t="shared" si="941"/>
        <v>154.38631840698926</v>
      </c>
      <c r="AY425" s="27">
        <f t="shared" ca="1" si="1011"/>
        <v>-0.14064936547790641</v>
      </c>
      <c r="AZ425" s="43">
        <f t="shared" ca="1" si="1012"/>
        <v>-0.14064936547790641</v>
      </c>
      <c r="BA425" s="25">
        <f t="shared" si="892"/>
        <v>859.80609124</v>
      </c>
      <c r="BB425" s="26">
        <f t="shared" si="942"/>
        <v>0</v>
      </c>
      <c r="BC425" s="23">
        <f t="shared" si="943"/>
        <v>9.6163925044288057E-3</v>
      </c>
      <c r="BD425" s="27">
        <f t="shared" si="944"/>
        <v>104.72606907715054</v>
      </c>
      <c r="BE425" s="27">
        <f t="shared" ca="1" si="1013"/>
        <v>-0.1406493654779063</v>
      </c>
      <c r="BF425" s="43">
        <f t="shared" ca="1" si="1014"/>
        <v>-0.1406493654779063</v>
      </c>
      <c r="BG425" s="25">
        <f t="shared" si="893"/>
        <v>918.91216202999999</v>
      </c>
      <c r="BH425" s="26">
        <f t="shared" si="945"/>
        <v>1</v>
      </c>
      <c r="BI425" s="23">
        <f t="shared" si="946"/>
        <v>2.1527355911745261E-2</v>
      </c>
      <c r="BJ425" s="27">
        <f t="shared" si="947"/>
        <v>148.84429178703789</v>
      </c>
      <c r="BK425" s="27">
        <f t="shared" ca="1" si="1015"/>
        <v>-0.13069530995512935</v>
      </c>
      <c r="BL425" s="43">
        <f t="shared" ca="1" si="1016"/>
        <v>-0.13069530995512935</v>
      </c>
      <c r="BM425" s="25">
        <f t="shared" si="894"/>
        <v>876.20009298333343</v>
      </c>
      <c r="BN425" s="26">
        <f t="shared" si="948"/>
        <v>0</v>
      </c>
      <c r="BO425" s="23">
        <f t="shared" si="949"/>
        <v>9.6163925044288057E-3</v>
      </c>
      <c r="BP425" s="27">
        <f t="shared" si="950"/>
        <v>36.481017997056931</v>
      </c>
      <c r="BQ425" s="27">
        <f t="shared" ca="1" si="1017"/>
        <v>-0.25553818838523434</v>
      </c>
      <c r="BR425" s="43">
        <f t="shared" ca="1" si="1018"/>
        <v>-0.25553818838523434</v>
      </c>
      <c r="BS425" s="25">
        <f t="shared" si="895"/>
        <v>918.91216202999999</v>
      </c>
      <c r="BT425" s="34">
        <f t="shared" si="951"/>
        <v>0.25</v>
      </c>
      <c r="BU425" s="23">
        <f t="shared" si="952"/>
        <v>1.2594133356257919E-2</v>
      </c>
      <c r="BV425" s="27">
        <f t="shared" si="953"/>
        <v>103.43147516178487</v>
      </c>
      <c r="BW425" s="27">
        <f t="shared" ca="1" si="1019"/>
        <v>-0.13450159513141957</v>
      </c>
      <c r="BX425" s="43">
        <f t="shared" ca="1" si="1020"/>
        <v>-0.13450159513141957</v>
      </c>
      <c r="BY425" s="25">
        <f t="shared" si="896"/>
        <v>865.33509185000003</v>
      </c>
      <c r="BZ425" s="50">
        <f t="shared" si="897"/>
        <v>0</v>
      </c>
      <c r="CA425" s="23">
        <f t="shared" si="954"/>
        <v>9.6163925044288057E-3</v>
      </c>
      <c r="CB425" s="27">
        <f t="shared" si="955"/>
        <v>171.49925691423121</v>
      </c>
      <c r="CC425" s="27">
        <f t="shared" ca="1" si="1021"/>
        <v>-1.7584419060302503E-3</v>
      </c>
      <c r="CD425" s="43">
        <f t="shared" ca="1" si="1022"/>
        <v>-1.7584419060302503E-3</v>
      </c>
      <c r="CE425" s="25">
        <f t="shared" si="898"/>
        <v>859.80609124</v>
      </c>
      <c r="CF425" s="34">
        <f t="shared" si="899"/>
        <v>0</v>
      </c>
      <c r="CG425" s="23">
        <f t="shared" si="956"/>
        <v>9.6163925044288057E-3</v>
      </c>
      <c r="CH425" s="27">
        <f t="shared" si="957"/>
        <v>94.429420200594592</v>
      </c>
      <c r="CI425" s="27">
        <f t="shared" ca="1" si="1023"/>
        <v>-0.10906311656075962</v>
      </c>
      <c r="CJ425" s="43">
        <f t="shared" ca="1" si="1024"/>
        <v>-0.10906311656075962</v>
      </c>
      <c r="CK425" s="25">
        <f t="shared" si="900"/>
        <v>918.91216202999999</v>
      </c>
      <c r="CL425" s="34">
        <f t="shared" si="901"/>
        <v>0</v>
      </c>
      <c r="CM425" s="23">
        <f t="shared" si="958"/>
        <v>9.6163925044288057E-3</v>
      </c>
      <c r="CN425" s="27">
        <f t="shared" si="959"/>
        <v>81.875103760833468</v>
      </c>
      <c r="CO425" s="27">
        <f t="shared" ca="1" si="1025"/>
        <v>-0.24114975461564614</v>
      </c>
      <c r="CP425" s="43">
        <f t="shared" ca="1" si="1026"/>
        <v>-0.24114975461564614</v>
      </c>
      <c r="CQ425" s="25">
        <f t="shared" si="902"/>
        <v>863.59122205000006</v>
      </c>
      <c r="CR425" s="34">
        <f t="shared" si="903"/>
        <v>1</v>
      </c>
      <c r="CS425" s="23">
        <f t="shared" si="960"/>
        <v>2.1527355911745261E-2</v>
      </c>
      <c r="CT425" s="27">
        <f t="shared" si="961"/>
        <v>99.380376971031424</v>
      </c>
      <c r="CU425" s="27">
        <f t="shared" ca="1" si="1027"/>
        <v>-0.1442416054697534</v>
      </c>
      <c r="CV425" s="43">
        <f t="shared" ca="1" si="1028"/>
        <v>-0.1442416054697534</v>
      </c>
      <c r="CW425" s="25">
        <f t="shared" si="904"/>
        <v>918.91216202999999</v>
      </c>
      <c r="CX425" s="34">
        <f t="shared" si="962"/>
        <v>0.25</v>
      </c>
      <c r="CY425" s="23">
        <f t="shared" si="963"/>
        <v>1.2594133356257919E-2</v>
      </c>
      <c r="CZ425" s="27">
        <f t="shared" si="964"/>
        <v>116.49983876477116</v>
      </c>
      <c r="DA425" s="27">
        <f t="shared" ca="1" si="1029"/>
        <v>-7.2142093447435274E-2</v>
      </c>
      <c r="DB425" s="43">
        <f t="shared" ca="1" si="1030"/>
        <v>-7.2142093447435274E-2</v>
      </c>
      <c r="DC425" s="25">
        <f t="shared" si="905"/>
        <v>918.91216202999999</v>
      </c>
      <c r="DD425" s="34">
        <f t="shared" si="906"/>
        <v>0.125</v>
      </c>
      <c r="DE425" s="23">
        <f t="shared" si="965"/>
        <v>1.1601553072314882E-2</v>
      </c>
      <c r="DF425" s="27">
        <f t="shared" si="966"/>
        <v>147.87167204369058</v>
      </c>
      <c r="DG425" s="27">
        <f t="shared" ca="1" si="994"/>
        <v>-8.7238287090926958E-2</v>
      </c>
      <c r="DH425" s="43">
        <f t="shared" ca="1" si="995"/>
        <v>-8.7238287090926958E-2</v>
      </c>
      <c r="DI425" s="25">
        <f t="shared" si="907"/>
        <v>865.33509185000003</v>
      </c>
      <c r="DJ425" s="26">
        <f t="shared" si="908"/>
        <v>0</v>
      </c>
      <c r="DK425" s="23">
        <f t="shared" si="967"/>
        <v>9.6163925044288057E-3</v>
      </c>
      <c r="DL425" s="27">
        <f t="shared" si="968"/>
        <v>404.29062701771926</v>
      </c>
      <c r="DM425" s="27">
        <f t="shared" ca="1" si="1031"/>
        <v>-2.6470364803936164E-2</v>
      </c>
      <c r="DN425" s="43">
        <f t="shared" ca="1" si="1032"/>
        <v>-2.6470364803936164E-2</v>
      </c>
      <c r="DO425" s="25">
        <f t="shared" si="909"/>
        <v>859.80609124</v>
      </c>
      <c r="DP425" s="26">
        <f t="shared" si="910"/>
        <v>0</v>
      </c>
      <c r="DQ425" s="23">
        <f t="shared" si="969"/>
        <v>9.6163925044288057E-3</v>
      </c>
      <c r="DR425" s="27">
        <f t="shared" si="970"/>
        <v>238.98218083588705</v>
      </c>
      <c r="DS425" s="27">
        <f t="shared" ca="1" si="1033"/>
        <v>-6.1634224563154039E-3</v>
      </c>
      <c r="DT425" s="43">
        <f t="shared" ca="1" si="1034"/>
        <v>-6.1634224563154039E-3</v>
      </c>
      <c r="DU425" s="25">
        <f t="shared" si="911"/>
        <v>918.91216202999999</v>
      </c>
      <c r="DV425" s="26">
        <f t="shared" si="912"/>
        <v>0</v>
      </c>
      <c r="DW425" s="23">
        <f t="shared" si="971"/>
        <v>9.6163925044288057E-3</v>
      </c>
      <c r="DX425" s="27">
        <f t="shared" si="972"/>
        <v>99.658017599170535</v>
      </c>
      <c r="DY425" s="27">
        <f t="shared" ca="1" si="1035"/>
        <v>-0.22377003931227868</v>
      </c>
      <c r="DZ425" s="43">
        <f t="shared" ca="1" si="1036"/>
        <v>-0.22377003931227868</v>
      </c>
      <c r="EA425" s="25">
        <f t="shared" si="913"/>
        <v>918.91216202999999</v>
      </c>
      <c r="EB425" s="34">
        <f t="shared" si="973"/>
        <v>0</v>
      </c>
      <c r="EC425" s="23">
        <f t="shared" si="974"/>
        <v>9.6163925044288057E-3</v>
      </c>
      <c r="ED425" s="27">
        <f t="shared" si="975"/>
        <v>229.46468832101272</v>
      </c>
      <c r="EE425" s="27">
        <f t="shared" ca="1" si="1037"/>
        <v>-5.5910689856051854E-2</v>
      </c>
      <c r="EF425" s="43">
        <f t="shared" ca="1" si="1038"/>
        <v>-5.5910689856051854E-2</v>
      </c>
      <c r="EG425" s="25">
        <f t="shared" si="914"/>
        <v>865.33509185000003</v>
      </c>
      <c r="EH425" s="26">
        <f t="shared" si="976"/>
        <v>0</v>
      </c>
      <c r="EI425" s="23">
        <f t="shared" si="977"/>
        <v>9.6163925044288057E-3</v>
      </c>
      <c r="EJ425" s="27">
        <f t="shared" si="978"/>
        <v>386.0374294226703</v>
      </c>
      <c r="EK425" s="27">
        <f t="shared" ca="1" si="1039"/>
        <v>-1.7584419060302503E-3</v>
      </c>
      <c r="EL425" s="43">
        <f t="shared" ca="1" si="1040"/>
        <v>-1.7584419060302503E-3</v>
      </c>
      <c r="EM425" s="25">
        <f t="shared" si="915"/>
        <v>859.80609124</v>
      </c>
      <c r="EN425" s="26">
        <f t="shared" si="979"/>
        <v>0</v>
      </c>
      <c r="EO425" s="23">
        <f t="shared" si="980"/>
        <v>9.6163925044288057E-3</v>
      </c>
      <c r="EP425" s="27">
        <f t="shared" si="981"/>
        <v>156.31930851046536</v>
      </c>
      <c r="EQ425" s="27">
        <f t="shared" ca="1" si="1041"/>
        <v>-3.0937359123769159E-2</v>
      </c>
      <c r="ER425" s="43">
        <f t="shared" ca="1" si="1042"/>
        <v>-3.0937359123769159E-2</v>
      </c>
      <c r="ES425" s="25">
        <f t="shared" si="916"/>
        <v>918.91216202999999</v>
      </c>
      <c r="ET425" s="26">
        <f t="shared" si="982"/>
        <v>0</v>
      </c>
      <c r="EU425" s="23">
        <f t="shared" si="983"/>
        <v>9.6163925044288057E-3</v>
      </c>
      <c r="EV425" s="27">
        <f t="shared" si="984"/>
        <v>70.504479823464393</v>
      </c>
      <c r="EW425" s="27">
        <f t="shared" ca="1" si="1043"/>
        <v>-0.34041044218077321</v>
      </c>
      <c r="EX425" s="43">
        <f t="shared" ca="1" si="1044"/>
        <v>-0.34041044218077321</v>
      </c>
      <c r="EY425" s="25">
        <f t="shared" si="917"/>
        <v>918.91216202999999</v>
      </c>
      <c r="EZ425" s="34">
        <f t="shared" si="985"/>
        <v>0</v>
      </c>
      <c r="FA425" s="23">
        <f t="shared" si="986"/>
        <v>9.6163925044288057E-3</v>
      </c>
      <c r="FB425" s="27">
        <f t="shared" si="987"/>
        <v>176.24005138802164</v>
      </c>
      <c r="FC425" s="27">
        <f t="shared" ca="1" si="1045"/>
        <v>-4.8055416429989006E-2</v>
      </c>
      <c r="FD425" s="43">
        <f t="shared" ca="1" si="1046"/>
        <v>-4.8055416429989006E-2</v>
      </c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25">
        <f t="shared" si="918"/>
        <v>918.91216202999999</v>
      </c>
      <c r="FT425" s="26">
        <f t="shared" si="988"/>
        <v>0</v>
      </c>
      <c r="FU425" s="23">
        <f t="shared" si="989"/>
        <v>-2.1527355911745261E-2</v>
      </c>
      <c r="FV425" s="27">
        <f t="shared" si="990"/>
        <v>2.9631539878221931</v>
      </c>
      <c r="FW425" s="27">
        <f t="shared" ca="1" si="1047"/>
        <v>-0.7683115244390416</v>
      </c>
      <c r="FX425" s="43">
        <f t="shared" ca="1" si="1048"/>
        <v>-0.7683115244390416</v>
      </c>
      <c r="FY425" s="25">
        <f t="shared" si="919"/>
        <v>918.91216202999999</v>
      </c>
      <c r="FZ425" s="26">
        <f t="shared" si="991"/>
        <v>0</v>
      </c>
      <c r="GA425" s="23">
        <f t="shared" si="992"/>
        <v>9.6163925044288057E-3</v>
      </c>
      <c r="GB425" s="27">
        <f t="shared" si="993"/>
        <v>78.56453092867801</v>
      </c>
      <c r="GC425" s="27">
        <f t="shared" ca="1" si="1049"/>
        <v>-0.2295905932153216</v>
      </c>
      <c r="GD425" s="43">
        <f t="shared" ca="1" si="1050"/>
        <v>-0.2295905932153216</v>
      </c>
      <c r="GE425" s="47"/>
      <c r="GF425" s="47"/>
    </row>
    <row r="426" spans="1:188" x14ac:dyDescent="0.2">
      <c r="A426" s="30">
        <v>37621</v>
      </c>
      <c r="B426" s="34">
        <v>849.66009020000001</v>
      </c>
      <c r="C426" s="23">
        <v>9.6913682920740651E-3</v>
      </c>
      <c r="D426" s="24">
        <f t="shared" si="996"/>
        <v>-2.8460350990657357E-2</v>
      </c>
      <c r="E426" s="25" t="e">
        <f>#N/A</f>
        <v>#N/A</v>
      </c>
      <c r="F426" s="26">
        <v>1</v>
      </c>
      <c r="G426" s="23">
        <f t="shared" si="920"/>
        <v>-2.8460350990657357E-2</v>
      </c>
      <c r="H426" s="27">
        <f t="shared" si="921"/>
        <v>250.53577461590575</v>
      </c>
      <c r="I426" s="27">
        <f t="shared" ca="1" si="997"/>
        <v>-0.15543602655163091</v>
      </c>
      <c r="J426" s="43">
        <f t="shared" ca="1" si="998"/>
        <v>-0.15543602655163091</v>
      </c>
      <c r="K426" s="25" t="e">
        <f>#N/A</f>
        <v>#N/A</v>
      </c>
      <c r="L426" s="26">
        <v>0</v>
      </c>
      <c r="M426" s="23">
        <f t="shared" si="922"/>
        <v>9.6913682920740651E-3</v>
      </c>
      <c r="N426" s="27">
        <f t="shared" si="923"/>
        <v>27.18401530554921</v>
      </c>
      <c r="O426" s="27">
        <f t="shared" ca="1" si="999"/>
        <v>0</v>
      </c>
      <c r="P426" s="43">
        <f t="shared" ca="1" si="1000"/>
        <v>0</v>
      </c>
      <c r="Q426" s="25">
        <f t="shared" si="886"/>
        <v>907.63299470999993</v>
      </c>
      <c r="R426" s="26">
        <f t="shared" si="924"/>
        <v>0</v>
      </c>
      <c r="S426" s="23">
        <f t="shared" si="925"/>
        <v>9.6913682920740651E-3</v>
      </c>
      <c r="T426" s="27">
        <f t="shared" si="926"/>
        <v>93.364033948959246</v>
      </c>
      <c r="U426" s="27">
        <f t="shared" ca="1" si="1001"/>
        <v>-0.24724864765468679</v>
      </c>
      <c r="V426" s="43">
        <f t="shared" ca="1" si="1002"/>
        <v>-0.24724864765468679</v>
      </c>
      <c r="W426" s="25">
        <f t="shared" si="887"/>
        <v>862.10509150000007</v>
      </c>
      <c r="X426" s="26">
        <f t="shared" si="927"/>
        <v>1</v>
      </c>
      <c r="Y426" s="23">
        <f t="shared" si="928"/>
        <v>-2.8460350990657357E-2</v>
      </c>
      <c r="Z426" s="27">
        <f t="shared" si="929"/>
        <v>433.82230279728276</v>
      </c>
      <c r="AA426" s="27">
        <f t="shared" ca="1" si="1003"/>
        <v>-5.4177359921422696E-2</v>
      </c>
      <c r="AB426" s="43">
        <f t="shared" ca="1" si="1004"/>
        <v>-5.4177359921422696E-2</v>
      </c>
      <c r="AC426" s="25">
        <f t="shared" si="888"/>
        <v>863.28009162000012</v>
      </c>
      <c r="AD426" s="26">
        <f t="shared" si="930"/>
        <v>1</v>
      </c>
      <c r="AE426" s="23">
        <f t="shared" si="931"/>
        <v>-2.8460350990657357E-2</v>
      </c>
      <c r="AF426" s="27">
        <f t="shared" si="932"/>
        <v>279.05769297549847</v>
      </c>
      <c r="AG426" s="27">
        <f t="shared" ca="1" si="1005"/>
        <v>-5.2189049803995302E-2</v>
      </c>
      <c r="AH426" s="43">
        <f t="shared" ca="1" si="1006"/>
        <v>-5.2189049803995302E-2</v>
      </c>
      <c r="AI426" s="25">
        <f t="shared" si="889"/>
        <v>907.63299470999993</v>
      </c>
      <c r="AJ426" s="26">
        <f t="shared" si="933"/>
        <v>0</v>
      </c>
      <c r="AK426" s="23">
        <f t="shared" si="934"/>
        <v>9.6913682920740651E-3</v>
      </c>
      <c r="AL426" s="27">
        <f t="shared" si="935"/>
        <v>93.364033948959246</v>
      </c>
      <c r="AM426" s="27">
        <f t="shared" ca="1" si="1007"/>
        <v>-0.24724864765468679</v>
      </c>
      <c r="AN426" s="43">
        <f t="shared" ca="1" si="1008"/>
        <v>-0.24724864765468679</v>
      </c>
      <c r="AO426" s="25">
        <f t="shared" si="890"/>
        <v>907.63299470999993</v>
      </c>
      <c r="AP426" s="34">
        <f t="shared" si="936"/>
        <v>0.66666666666666663</v>
      </c>
      <c r="AQ426" s="23">
        <f t="shared" si="937"/>
        <v>-1.5743111229746882E-2</v>
      </c>
      <c r="AR426" s="27">
        <f t="shared" si="938"/>
        <v>244.61043792689495</v>
      </c>
      <c r="AS426" s="27">
        <f t="shared" ca="1" si="1009"/>
        <v>-7.0773592876463121E-2</v>
      </c>
      <c r="AT426" s="43">
        <f t="shared" ca="1" si="1010"/>
        <v>-7.0773592876463121E-2</v>
      </c>
      <c r="AU426" s="25">
        <f t="shared" si="891"/>
        <v>863.28009162000012</v>
      </c>
      <c r="AV426" s="26">
        <f t="shared" si="939"/>
        <v>1</v>
      </c>
      <c r="AW426" s="23">
        <f t="shared" si="940"/>
        <v>-2.8460350990657357E-2</v>
      </c>
      <c r="AX426" s="27">
        <f t="shared" si="941"/>
        <v>149.99242959697096</v>
      </c>
      <c r="AY426" s="27">
        <f t="shared" ca="1" si="1011"/>
        <v>-0.16510678616044927</v>
      </c>
      <c r="AZ426" s="43">
        <f t="shared" ca="1" si="1012"/>
        <v>-0.16510678616044927</v>
      </c>
      <c r="BA426" s="25">
        <f t="shared" si="892"/>
        <v>863.28009162000012</v>
      </c>
      <c r="BB426" s="26">
        <f t="shared" si="942"/>
        <v>0</v>
      </c>
      <c r="BC426" s="23">
        <f t="shared" si="943"/>
        <v>9.6913682920740651E-3</v>
      </c>
      <c r="BD426" s="27">
        <f t="shared" si="944"/>
        <v>105.7410079823584</v>
      </c>
      <c r="BE426" s="27">
        <f t="shared" ca="1" si="1013"/>
        <v>-0.13232108198672521</v>
      </c>
      <c r="BF426" s="43">
        <f t="shared" ca="1" si="1014"/>
        <v>-0.13232108198672521</v>
      </c>
      <c r="BG426" s="25">
        <f t="shared" si="893"/>
        <v>907.63299470999993</v>
      </c>
      <c r="BH426" s="26">
        <f t="shared" si="945"/>
        <v>1</v>
      </c>
      <c r="BI426" s="23">
        <f t="shared" si="946"/>
        <v>-2.8460350990657357E-2</v>
      </c>
      <c r="BJ426" s="27">
        <f t="shared" si="947"/>
        <v>144.60813099982298</v>
      </c>
      <c r="BK426" s="27">
        <f t="shared" ca="1" si="1015"/>
        <v>-0.15543602655163091</v>
      </c>
      <c r="BL426" s="43">
        <f t="shared" ca="1" si="1016"/>
        <v>-0.15543602655163091</v>
      </c>
      <c r="BM426" s="25">
        <f t="shared" si="894"/>
        <v>858.11509106666665</v>
      </c>
      <c r="BN426" s="26">
        <f t="shared" si="948"/>
        <v>0</v>
      </c>
      <c r="BO426" s="23">
        <f t="shared" si="949"/>
        <v>9.6913682920740651E-3</v>
      </c>
      <c r="BP426" s="27">
        <f t="shared" si="950"/>
        <v>36.83456897813619</v>
      </c>
      <c r="BQ426" s="27">
        <f t="shared" ca="1" si="1017"/>
        <v>-0.24832333478949098</v>
      </c>
      <c r="BR426" s="43">
        <f t="shared" ca="1" si="1018"/>
        <v>-0.24832333478949098</v>
      </c>
      <c r="BS426" s="25">
        <f t="shared" si="895"/>
        <v>907.63299470999993</v>
      </c>
      <c r="BT426" s="34">
        <f t="shared" si="951"/>
        <v>0.5</v>
      </c>
      <c r="BU426" s="23">
        <f t="shared" si="952"/>
        <v>-9.384491349291646E-3</v>
      </c>
      <c r="BV426" s="27">
        <f t="shared" si="953"/>
        <v>102.46082337788464</v>
      </c>
      <c r="BW426" s="27">
        <f t="shared" ca="1" si="1019"/>
        <v>-0.14262385742473438</v>
      </c>
      <c r="BX426" s="43">
        <f t="shared" ca="1" si="1020"/>
        <v>-0.14262385742473438</v>
      </c>
      <c r="BY426" s="25">
        <f t="shared" si="896"/>
        <v>862.10509150000007</v>
      </c>
      <c r="BZ426" s="50">
        <f t="shared" si="897"/>
        <v>0.5</v>
      </c>
      <c r="CA426" s="23">
        <f t="shared" si="954"/>
        <v>9.6913682920740651E-3</v>
      </c>
      <c r="CB426" s="27">
        <f t="shared" si="955"/>
        <v>173.16131937480407</v>
      </c>
      <c r="CC426" s="27">
        <f t="shared" ca="1" si="1021"/>
        <v>0</v>
      </c>
      <c r="CD426" s="43">
        <f t="shared" ca="1" si="1022"/>
        <v>0</v>
      </c>
      <c r="CE426" s="25">
        <f t="shared" si="898"/>
        <v>863.28009162000012</v>
      </c>
      <c r="CF426" s="34">
        <f t="shared" si="899"/>
        <v>0.5</v>
      </c>
      <c r="CG426" s="23">
        <f t="shared" si="956"/>
        <v>9.6913682920740651E-3</v>
      </c>
      <c r="CH426" s="27">
        <f t="shared" si="957"/>
        <v>95.344570489365566</v>
      </c>
      <c r="CI426" s="27">
        <f t="shared" ca="1" si="1023"/>
        <v>-0.10042871909835727</v>
      </c>
      <c r="CJ426" s="43">
        <f t="shared" ca="1" si="1024"/>
        <v>-0.10042871909835727</v>
      </c>
      <c r="CK426" s="25">
        <f t="shared" si="900"/>
        <v>907.63299470999993</v>
      </c>
      <c r="CL426" s="34">
        <f t="shared" si="901"/>
        <v>0</v>
      </c>
      <c r="CM426" s="23">
        <f t="shared" si="958"/>
        <v>9.6913682920740651E-3</v>
      </c>
      <c r="CN426" s="27">
        <f t="shared" si="959"/>
        <v>82.668585545331482</v>
      </c>
      <c r="CO426" s="27">
        <f t="shared" ca="1" si="1025"/>
        <v>-0.23379545740909569</v>
      </c>
      <c r="CP426" s="43">
        <f t="shared" ca="1" si="1026"/>
        <v>-0.23379545740909569</v>
      </c>
      <c r="CQ426" s="25">
        <f t="shared" si="902"/>
        <v>867.08372030499993</v>
      </c>
      <c r="CR426" s="34">
        <f t="shared" si="903"/>
        <v>1</v>
      </c>
      <c r="CS426" s="23">
        <f t="shared" si="960"/>
        <v>-2.8460350990657357E-2</v>
      </c>
      <c r="CT426" s="27">
        <f t="shared" si="961"/>
        <v>96.551976560852026</v>
      </c>
      <c r="CU426" s="27">
        <f t="shared" ca="1" si="1027"/>
        <v>-0.16859678974128567</v>
      </c>
      <c r="CV426" s="43">
        <f t="shared" ca="1" si="1028"/>
        <v>-0.16859678974128567</v>
      </c>
      <c r="CW426" s="25">
        <f t="shared" si="904"/>
        <v>907.63299470999993</v>
      </c>
      <c r="CX426" s="34">
        <f t="shared" si="962"/>
        <v>0.25</v>
      </c>
      <c r="CY426" s="23">
        <f t="shared" si="963"/>
        <v>1.5343847139120959E-4</v>
      </c>
      <c r="CZ426" s="27">
        <f t="shared" si="964"/>
        <v>116.51771432194855</v>
      </c>
      <c r="DA426" s="27">
        <f t="shared" ca="1" si="1029"/>
        <v>-7.1999724348585592E-2</v>
      </c>
      <c r="DB426" s="43">
        <f t="shared" ca="1" si="1030"/>
        <v>-7.1999724348585592E-2</v>
      </c>
      <c r="DC426" s="25">
        <f t="shared" si="905"/>
        <v>907.63299470999993</v>
      </c>
      <c r="DD426" s="34">
        <f t="shared" si="906"/>
        <v>0.58333333333333326</v>
      </c>
      <c r="DE426" s="23">
        <f t="shared" si="965"/>
        <v>-8.3247213692157727E-3</v>
      </c>
      <c r="DF426" s="27">
        <f t="shared" si="966"/>
        <v>146.6406815755268</v>
      </c>
      <c r="DG426" s="27">
        <f t="shared" ca="1" si="994"/>
        <v>-9.4836774027383108E-2</v>
      </c>
      <c r="DH426" s="43">
        <f t="shared" ca="1" si="995"/>
        <v>-9.4836774027383108E-2</v>
      </c>
      <c r="DI426" s="25">
        <f t="shared" si="907"/>
        <v>862.10509150000007</v>
      </c>
      <c r="DJ426" s="26">
        <f t="shared" si="908"/>
        <v>0</v>
      </c>
      <c r="DK426" s="23">
        <f t="shared" si="967"/>
        <v>9.6913682920740651E-3</v>
      </c>
      <c r="DL426" s="27">
        <f t="shared" si="968"/>
        <v>408.2087563811815</v>
      </c>
      <c r="DM426" s="27">
        <f t="shared" ca="1" si="1031"/>
        <v>-1.703553056600271E-2</v>
      </c>
      <c r="DN426" s="43">
        <f t="shared" ca="1" si="1032"/>
        <v>-1.703553056600271E-2</v>
      </c>
      <c r="DO426" s="25">
        <f t="shared" si="909"/>
        <v>863.28009162000012</v>
      </c>
      <c r="DP426" s="26">
        <f t="shared" si="910"/>
        <v>0</v>
      </c>
      <c r="DQ426" s="23">
        <f t="shared" si="969"/>
        <v>9.6913682920740651E-3</v>
      </c>
      <c r="DR426" s="27">
        <f t="shared" si="970"/>
        <v>241.29824516561067</v>
      </c>
      <c r="DS426" s="27">
        <f t="shared" ca="1" si="1033"/>
        <v>0</v>
      </c>
      <c r="DT426" s="43">
        <f t="shared" ca="1" si="1034"/>
        <v>0</v>
      </c>
      <c r="DU426" s="25">
        <f t="shared" si="911"/>
        <v>907.63299470999993</v>
      </c>
      <c r="DV426" s="26">
        <f t="shared" si="912"/>
        <v>0</v>
      </c>
      <c r="DW426" s="23">
        <f t="shared" si="971"/>
        <v>9.6913682920740651E-3</v>
      </c>
      <c r="DX426" s="27">
        <f t="shared" si="972"/>
        <v>100.62384015098209</v>
      </c>
      <c r="DY426" s="27">
        <f t="shared" ca="1" si="1035"/>
        <v>-0.21624730888391175</v>
      </c>
      <c r="DZ426" s="43">
        <f t="shared" ca="1" si="1036"/>
        <v>-0.21624730888391175</v>
      </c>
      <c r="EA426" s="25">
        <f t="shared" si="913"/>
        <v>907.63299470999993</v>
      </c>
      <c r="EB426" s="34">
        <f t="shared" si="973"/>
        <v>0</v>
      </c>
      <c r="EC426" s="23">
        <f t="shared" si="974"/>
        <v>9.6913682920740651E-3</v>
      </c>
      <c r="ED426" s="27">
        <f t="shared" si="975"/>
        <v>231.68851512555764</v>
      </c>
      <c r="EE426" s="27">
        <f t="shared" ca="1" si="1037"/>
        <v>-4.6761172650836791E-2</v>
      </c>
      <c r="EF426" s="43">
        <f t="shared" ca="1" si="1038"/>
        <v>-4.6761172650836791E-2</v>
      </c>
      <c r="EG426" s="25">
        <f t="shared" si="914"/>
        <v>862.10509150000007</v>
      </c>
      <c r="EH426" s="26">
        <f t="shared" si="976"/>
        <v>1</v>
      </c>
      <c r="EI426" s="23">
        <f t="shared" si="977"/>
        <v>-2.8460350990657357E-2</v>
      </c>
      <c r="EJ426" s="27">
        <f t="shared" si="978"/>
        <v>375.05066868577001</v>
      </c>
      <c r="EK426" s="27">
        <f t="shared" ca="1" si="1039"/>
        <v>-3.0168747022845221E-2</v>
      </c>
      <c r="EL426" s="43">
        <f t="shared" ca="1" si="1040"/>
        <v>-3.0168747022845221E-2</v>
      </c>
      <c r="EM426" s="25">
        <f t="shared" si="915"/>
        <v>863.28009162000012</v>
      </c>
      <c r="EN426" s="26">
        <f t="shared" si="979"/>
        <v>0</v>
      </c>
      <c r="EO426" s="23">
        <f t="shared" si="980"/>
        <v>9.6913682920740651E-3</v>
      </c>
      <c r="EP426" s="27">
        <f t="shared" si="981"/>
        <v>157.83425650040263</v>
      </c>
      <c r="EQ426" s="27">
        <f t="shared" ca="1" si="1041"/>
        <v>-2.1545816172947707E-2</v>
      </c>
      <c r="ER426" s="43">
        <f t="shared" ca="1" si="1042"/>
        <v>-2.1545816172947707E-2</v>
      </c>
      <c r="ES426" s="25">
        <f t="shared" si="916"/>
        <v>907.63299470999993</v>
      </c>
      <c r="ET426" s="26">
        <f t="shared" si="982"/>
        <v>0</v>
      </c>
      <c r="EU426" s="23">
        <f t="shared" si="983"/>
        <v>9.6913682920740651E-3</v>
      </c>
      <c r="EV426" s="27">
        <f t="shared" si="984"/>
        <v>71.187764703674688</v>
      </c>
      <c r="EW426" s="27">
        <f t="shared" ca="1" si="1043"/>
        <v>-0.33401811685434091</v>
      </c>
      <c r="EX426" s="43">
        <f t="shared" ca="1" si="1044"/>
        <v>-0.33401811685434091</v>
      </c>
      <c r="EY426" s="25">
        <f t="shared" si="917"/>
        <v>907.63299470999993</v>
      </c>
      <c r="EZ426" s="34">
        <f t="shared" si="985"/>
        <v>0.33333333333333331</v>
      </c>
      <c r="FA426" s="23">
        <f t="shared" si="986"/>
        <v>-3.0258714688364088E-3</v>
      </c>
      <c r="FB426" s="27">
        <f t="shared" si="987"/>
        <v>175.70677164486037</v>
      </c>
      <c r="FC426" s="27">
        <f t="shared" ca="1" si="1045"/>
        <v>-5.0935878385326872E-2</v>
      </c>
      <c r="FD426" s="43">
        <f t="shared" ca="1" si="1046"/>
        <v>-5.0935878385326872E-2</v>
      </c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25">
        <f t="shared" si="918"/>
        <v>907.63299470999993</v>
      </c>
      <c r="FT426" s="26">
        <f t="shared" si="988"/>
        <v>0</v>
      </c>
      <c r="FU426" s="23">
        <f t="shared" si="989"/>
        <v>2.8460350990657357E-2</v>
      </c>
      <c r="FV426" s="27">
        <f t="shared" si="990"/>
        <v>3.0474863903549787</v>
      </c>
      <c r="FW426" s="27">
        <f t="shared" ca="1" si="1047"/>
        <v>-0.76171758910408638</v>
      </c>
      <c r="FX426" s="43">
        <f t="shared" ca="1" si="1048"/>
        <v>-0.76171758910408638</v>
      </c>
      <c r="FY426" s="25">
        <f t="shared" si="919"/>
        <v>907.63299470999993</v>
      </c>
      <c r="FZ426" s="26">
        <f t="shared" si="991"/>
        <v>0</v>
      </c>
      <c r="GA426" s="23">
        <f t="shared" si="992"/>
        <v>9.6913682920740651E-3</v>
      </c>
      <c r="GB426" s="27">
        <f t="shared" si="993"/>
        <v>79.325928732601866</v>
      </c>
      <c r="GC426" s="27">
        <f t="shared" ca="1" si="1049"/>
        <v>-0.22212427191849304</v>
      </c>
      <c r="GD426" s="43">
        <f t="shared" ca="1" si="1050"/>
        <v>-0.22212427191849304</v>
      </c>
      <c r="GE426" s="47"/>
      <c r="GF426" s="47"/>
    </row>
    <row r="427" spans="1:188" x14ac:dyDescent="0.2">
      <c r="A427" s="30">
        <v>37652</v>
      </c>
      <c r="B427" s="34">
        <v>807.44008570000005</v>
      </c>
      <c r="C427" s="23">
        <v>9.7438149282325082E-3</v>
      </c>
      <c r="D427" s="24">
        <f t="shared" si="996"/>
        <v>-4.9690464442153415E-2</v>
      </c>
      <c r="E427" s="25" t="e">
        <f>#N/A</f>
        <v>#N/A</v>
      </c>
      <c r="F427" s="26">
        <v>1</v>
      </c>
      <c r="G427" s="23">
        <f t="shared" si="920"/>
        <v>-4.9690464442153415E-2</v>
      </c>
      <c r="H427" s="27">
        <f t="shared" si="921"/>
        <v>238.08653561586672</v>
      </c>
      <c r="I427" s="27">
        <f t="shared" ca="1" si="997"/>
        <v>-0.19740280264339094</v>
      </c>
      <c r="J427" s="43">
        <f t="shared" ca="1" si="998"/>
        <v>-0.19740280264339094</v>
      </c>
      <c r="K427" s="25" t="e">
        <f>#N/A</f>
        <v>#N/A</v>
      </c>
      <c r="L427" s="26">
        <v>0</v>
      </c>
      <c r="M427" s="23">
        <f t="shared" si="922"/>
        <v>9.7438149282325082E-3</v>
      </c>
      <c r="N427" s="27">
        <f t="shared" si="923"/>
        <v>27.44889131969272</v>
      </c>
      <c r="O427" s="27">
        <f t="shared" ca="1" si="999"/>
        <v>0</v>
      </c>
      <c r="P427" s="43">
        <f t="shared" ca="1" si="1000"/>
        <v>0</v>
      </c>
      <c r="Q427" s="25">
        <f t="shared" si="886"/>
        <v>890.68922005000002</v>
      </c>
      <c r="R427" s="26">
        <f t="shared" si="924"/>
        <v>0</v>
      </c>
      <c r="S427" s="23">
        <f t="shared" si="925"/>
        <v>9.7438149282325082E-3</v>
      </c>
      <c r="T427" s="27">
        <f t="shared" si="926"/>
        <v>94.273755816711116</v>
      </c>
      <c r="U427" s="27">
        <f t="shared" ca="1" si="1001"/>
        <v>-0.23991397779045742</v>
      </c>
      <c r="V427" s="43">
        <f t="shared" ca="1" si="1002"/>
        <v>-0.23991397779045742</v>
      </c>
      <c r="W427" s="25">
        <f t="shared" si="887"/>
        <v>828.55008795000003</v>
      </c>
      <c r="X427" s="26">
        <f t="shared" si="927"/>
        <v>0</v>
      </c>
      <c r="Y427" s="23">
        <f t="shared" si="928"/>
        <v>9.7438149282325082E-3</v>
      </c>
      <c r="Z427" s="27">
        <f t="shared" si="929"/>
        <v>438.0493870274791</v>
      </c>
      <c r="AA427" s="27">
        <f t="shared" ca="1" si="1003"/>
        <v>-4.4961439161564809E-2</v>
      </c>
      <c r="AB427" s="43">
        <f t="shared" ca="1" si="1004"/>
        <v>-4.4961439161564809E-2</v>
      </c>
      <c r="AC427" s="25">
        <f t="shared" si="888"/>
        <v>849.81209020000006</v>
      </c>
      <c r="AD427" s="26">
        <f t="shared" si="930"/>
        <v>0</v>
      </c>
      <c r="AE427" s="23">
        <f t="shared" si="931"/>
        <v>9.7438149282325082E-3</v>
      </c>
      <c r="AF427" s="27">
        <f t="shared" si="932"/>
        <v>281.77677949015123</v>
      </c>
      <c r="AG427" s="27">
        <f t="shared" ca="1" si="1005"/>
        <v>-4.2953755318333342E-2</v>
      </c>
      <c r="AH427" s="43">
        <f t="shared" ca="1" si="1006"/>
        <v>-4.2953755318333342E-2</v>
      </c>
      <c r="AI427" s="25">
        <f t="shared" si="889"/>
        <v>890.68922005000002</v>
      </c>
      <c r="AJ427" s="26">
        <f t="shared" si="933"/>
        <v>0</v>
      </c>
      <c r="AK427" s="23">
        <f t="shared" si="934"/>
        <v>9.7438149282325082E-3</v>
      </c>
      <c r="AL427" s="27">
        <f t="shared" si="935"/>
        <v>94.273755816711116</v>
      </c>
      <c r="AM427" s="27">
        <f t="shared" ca="1" si="1007"/>
        <v>-0.23991397779045742</v>
      </c>
      <c r="AN427" s="43">
        <f t="shared" ca="1" si="1008"/>
        <v>-0.23991397779045742</v>
      </c>
      <c r="AO427" s="25">
        <f t="shared" si="890"/>
        <v>890.68922005000002</v>
      </c>
      <c r="AP427" s="34">
        <f t="shared" si="936"/>
        <v>0</v>
      </c>
      <c r="AQ427" s="23">
        <f t="shared" si="937"/>
        <v>9.7438149282325082E-3</v>
      </c>
      <c r="AR427" s="27">
        <f t="shared" si="938"/>
        <v>246.99387676356852</v>
      </c>
      <c r="AS427" s="27">
        <f t="shared" ca="1" si="1009"/>
        <v>-6.1719382739024886E-2</v>
      </c>
      <c r="AT427" s="43">
        <f t="shared" ca="1" si="1010"/>
        <v>-6.1719382739024886E-2</v>
      </c>
      <c r="AU427" s="25">
        <f t="shared" si="891"/>
        <v>849.81209020000006</v>
      </c>
      <c r="AV427" s="26">
        <f t="shared" si="939"/>
        <v>0</v>
      </c>
      <c r="AW427" s="23">
        <f t="shared" si="940"/>
        <v>9.7438149282325082E-3</v>
      </c>
      <c r="AX427" s="27">
        <f t="shared" si="941"/>
        <v>151.45392807159979</v>
      </c>
      <c r="AY427" s="27">
        <f t="shared" ca="1" si="1011"/>
        <v>-0.15697174119995949</v>
      </c>
      <c r="AZ427" s="43">
        <f t="shared" ca="1" si="1012"/>
        <v>-0.15697174119995949</v>
      </c>
      <c r="BA427" s="25">
        <f t="shared" si="892"/>
        <v>849.81209020000006</v>
      </c>
      <c r="BB427" s="26">
        <f t="shared" si="942"/>
        <v>0</v>
      </c>
      <c r="BC427" s="23">
        <f t="shared" si="943"/>
        <v>9.7438149282325082E-3</v>
      </c>
      <c r="BD427" s="27">
        <f t="shared" si="944"/>
        <v>106.77132879446326</v>
      </c>
      <c r="BE427" s="27">
        <f t="shared" ca="1" si="1013"/>
        <v>-0.12386657919247479</v>
      </c>
      <c r="BF427" s="43">
        <f t="shared" ca="1" si="1014"/>
        <v>-0.12386657919247479</v>
      </c>
      <c r="BG427" s="25">
        <f t="shared" si="893"/>
        <v>890.68922005000002</v>
      </c>
      <c r="BH427" s="26">
        <f t="shared" si="945"/>
        <v>0</v>
      </c>
      <c r="BI427" s="23">
        <f t="shared" si="946"/>
        <v>9.7438149282325082E-3</v>
      </c>
      <c r="BJ427" s="27">
        <f t="shared" si="947"/>
        <v>146.01716586540286</v>
      </c>
      <c r="BK427" s="27">
        <f t="shared" ca="1" si="1015"/>
        <v>-0.14720675149929729</v>
      </c>
      <c r="BL427" s="43">
        <f t="shared" ca="1" si="1016"/>
        <v>-0.14720675149929729</v>
      </c>
      <c r="BM427" s="25">
        <f t="shared" si="894"/>
        <v>853.97342396666681</v>
      </c>
      <c r="BN427" s="26">
        <f t="shared" si="948"/>
        <v>0</v>
      </c>
      <c r="BO427" s="23">
        <f t="shared" si="949"/>
        <v>9.7438149282325082E-3</v>
      </c>
      <c r="BP427" s="27">
        <f t="shared" si="950"/>
        <v>37.193478201220366</v>
      </c>
      <c r="BQ427" s="27">
        <f t="shared" ca="1" si="1017"/>
        <v>-0.2409991364778088</v>
      </c>
      <c r="BR427" s="43">
        <f t="shared" ca="1" si="1018"/>
        <v>-0.2409991364778088</v>
      </c>
      <c r="BS427" s="25">
        <f t="shared" si="895"/>
        <v>890.68922005000002</v>
      </c>
      <c r="BT427" s="34">
        <f t="shared" si="951"/>
        <v>0</v>
      </c>
      <c r="BU427" s="23">
        <f t="shared" si="952"/>
        <v>9.7438149282325082E-3</v>
      </c>
      <c r="BV427" s="27">
        <f t="shared" si="953"/>
        <v>103.45918267827307</v>
      </c>
      <c r="BW427" s="27">
        <f t="shared" ca="1" si="1019"/>
        <v>-0.13426974296759908</v>
      </c>
      <c r="BX427" s="43">
        <f t="shared" ca="1" si="1020"/>
        <v>-0.13426974296759908</v>
      </c>
      <c r="BY427" s="25">
        <f t="shared" si="896"/>
        <v>828.55008795000003</v>
      </c>
      <c r="BZ427" s="50">
        <f t="shared" si="897"/>
        <v>0</v>
      </c>
      <c r="CA427" s="23">
        <f t="shared" si="954"/>
        <v>9.7438149282325082E-3</v>
      </c>
      <c r="CB427" s="27">
        <f t="shared" si="955"/>
        <v>174.84857122352071</v>
      </c>
      <c r="CC427" s="27">
        <f t="shared" ca="1" si="1021"/>
        <v>0</v>
      </c>
      <c r="CD427" s="43">
        <f t="shared" ca="1" si="1022"/>
        <v>0</v>
      </c>
      <c r="CE427" s="25">
        <f t="shared" si="898"/>
        <v>849.81209020000006</v>
      </c>
      <c r="CF427" s="34">
        <f t="shared" si="899"/>
        <v>0</v>
      </c>
      <c r="CG427" s="23">
        <f t="shared" si="956"/>
        <v>9.7438149282325082E-3</v>
      </c>
      <c r="CH427" s="27">
        <f t="shared" si="957"/>
        <v>96.273590338625766</v>
      </c>
      <c r="CI427" s="27">
        <f t="shared" ca="1" si="1023"/>
        <v>-9.1663463022498615E-2</v>
      </c>
      <c r="CJ427" s="43">
        <f t="shared" ca="1" si="1024"/>
        <v>-9.1663463022498615E-2</v>
      </c>
      <c r="CK427" s="25">
        <f t="shared" si="900"/>
        <v>890.68922005000002</v>
      </c>
      <c r="CL427" s="34">
        <f t="shared" si="901"/>
        <v>0</v>
      </c>
      <c r="CM427" s="23">
        <f t="shared" si="958"/>
        <v>9.7438149282325082E-3</v>
      </c>
      <c r="CN427" s="27">
        <f t="shared" si="959"/>
        <v>83.474092943263955</v>
      </c>
      <c r="CO427" s="27">
        <f t="shared" ca="1" si="1025"/>
        <v>-0.22632970214891879</v>
      </c>
      <c r="CP427" s="43">
        <f t="shared" ca="1" si="1026"/>
        <v>-0.22632970214891879</v>
      </c>
      <c r="CQ427" s="25">
        <f t="shared" si="902"/>
        <v>866.58790628000008</v>
      </c>
      <c r="CR427" s="34">
        <f t="shared" si="903"/>
        <v>0</v>
      </c>
      <c r="CS427" s="23">
        <f t="shared" si="960"/>
        <v>9.7438149282325082E-3</v>
      </c>
      <c r="CT427" s="27">
        <f t="shared" si="961"/>
        <v>97.492761151416005</v>
      </c>
      <c r="CU427" s="27">
        <f t="shared" ca="1" si="1027"/>
        <v>-0.1604957507297865</v>
      </c>
      <c r="CV427" s="43">
        <f t="shared" ca="1" si="1028"/>
        <v>-0.1604957507297865</v>
      </c>
      <c r="CW427" s="25">
        <f t="shared" si="904"/>
        <v>890.68922005000002</v>
      </c>
      <c r="CX427" s="34">
        <f t="shared" si="962"/>
        <v>0</v>
      </c>
      <c r="CY427" s="23">
        <f t="shared" si="963"/>
        <v>9.7438149282325082E-3</v>
      </c>
      <c r="CZ427" s="27">
        <f t="shared" si="964"/>
        <v>117.65304136616228</v>
      </c>
      <c r="DA427" s="27">
        <f t="shared" ca="1" si="1029"/>
        <v>-6.2957461409289373E-2</v>
      </c>
      <c r="DB427" s="43">
        <f t="shared" ca="1" si="1030"/>
        <v>-6.2957461409289373E-2</v>
      </c>
      <c r="DC427" s="25">
        <f t="shared" si="905"/>
        <v>890.68922005000002</v>
      </c>
      <c r="DD427" s="34">
        <f t="shared" si="906"/>
        <v>0</v>
      </c>
      <c r="DE427" s="23">
        <f t="shared" si="965"/>
        <v>9.7438149282325082E-3</v>
      </c>
      <c r="DF427" s="27">
        <f t="shared" si="966"/>
        <v>148.0695212377486</v>
      </c>
      <c r="DG427" s="27">
        <f t="shared" ca="1" si="994"/>
        <v>-8.6017031073663985E-2</v>
      </c>
      <c r="DH427" s="43">
        <f t="shared" ca="1" si="995"/>
        <v>-8.6017031073663985E-2</v>
      </c>
      <c r="DI427" s="25">
        <f t="shared" si="907"/>
        <v>828.55008795000003</v>
      </c>
      <c r="DJ427" s="26">
        <f t="shared" si="908"/>
        <v>0</v>
      </c>
      <c r="DK427" s="23">
        <f t="shared" si="967"/>
        <v>9.7438149282325082E-3</v>
      </c>
      <c r="DL427" s="27">
        <f t="shared" si="968"/>
        <v>412.18626695544367</v>
      </c>
      <c r="DM427" s="27">
        <f t="shared" ca="1" si="1031"/>
        <v>-7.4577066948096071E-3</v>
      </c>
      <c r="DN427" s="43">
        <f t="shared" ca="1" si="1032"/>
        <v>-7.4577066948096071E-3</v>
      </c>
      <c r="DO427" s="25">
        <f t="shared" si="909"/>
        <v>849.81209020000006</v>
      </c>
      <c r="DP427" s="26">
        <f t="shared" si="910"/>
        <v>0</v>
      </c>
      <c r="DQ427" s="23">
        <f t="shared" si="969"/>
        <v>9.7438149282325082E-3</v>
      </c>
      <c r="DR427" s="27">
        <f t="shared" si="970"/>
        <v>243.64941060901165</v>
      </c>
      <c r="DS427" s="27">
        <f t="shared" ca="1" si="1033"/>
        <v>0</v>
      </c>
      <c r="DT427" s="43">
        <f t="shared" ca="1" si="1034"/>
        <v>0</v>
      </c>
      <c r="DU427" s="25">
        <f t="shared" si="911"/>
        <v>890.68922005000002</v>
      </c>
      <c r="DV427" s="26">
        <f t="shared" si="912"/>
        <v>0</v>
      </c>
      <c r="DW427" s="23">
        <f t="shared" si="971"/>
        <v>9.7438149282325082E-3</v>
      </c>
      <c r="DX427" s="27">
        <f t="shared" si="972"/>
        <v>101.60430022678131</v>
      </c>
      <c r="DY427" s="27">
        <f t="shared" ca="1" si="1035"/>
        <v>-0.20861056771217246</v>
      </c>
      <c r="DZ427" s="43">
        <f t="shared" ca="1" si="1036"/>
        <v>-0.20861056771217246</v>
      </c>
      <c r="EA427" s="25">
        <f t="shared" si="913"/>
        <v>890.68922005000002</v>
      </c>
      <c r="EB427" s="34">
        <f t="shared" si="973"/>
        <v>0</v>
      </c>
      <c r="EC427" s="23">
        <f t="shared" si="974"/>
        <v>9.7438149282325082E-3</v>
      </c>
      <c r="ED427" s="27">
        <f t="shared" si="975"/>
        <v>233.94604513793809</v>
      </c>
      <c r="EE427" s="27">
        <f t="shared" ca="1" si="1037"/>
        <v>-3.7472989934741019E-2</v>
      </c>
      <c r="EF427" s="43">
        <f t="shared" ca="1" si="1038"/>
        <v>-3.7472989934741019E-2</v>
      </c>
      <c r="EG427" s="25">
        <f t="shared" si="914"/>
        <v>828.55008795000003</v>
      </c>
      <c r="EH427" s="26">
        <f t="shared" si="976"/>
        <v>0</v>
      </c>
      <c r="EI427" s="23">
        <f t="shared" si="977"/>
        <v>9.7438149282325082E-3</v>
      </c>
      <c r="EJ427" s="27">
        <f t="shared" si="978"/>
        <v>378.70509299015401</v>
      </c>
      <c r="EK427" s="27">
        <f t="shared" ca="1" si="1039"/>
        <v>-2.071889078221989E-2</v>
      </c>
      <c r="EL427" s="43">
        <f t="shared" ca="1" si="1040"/>
        <v>-2.071889078221989E-2</v>
      </c>
      <c r="EM427" s="25">
        <f t="shared" si="915"/>
        <v>849.81209020000006</v>
      </c>
      <c r="EN427" s="26">
        <f t="shared" si="979"/>
        <v>0</v>
      </c>
      <c r="EO427" s="23">
        <f t="shared" si="980"/>
        <v>9.7438149282325082E-3</v>
      </c>
      <c r="EP427" s="27">
        <f t="shared" si="981"/>
        <v>159.37216428507773</v>
      </c>
      <c r="EQ427" s="27">
        <f t="shared" ca="1" si="1041"/>
        <v>-1.2011939689982154E-2</v>
      </c>
      <c r="ER427" s="43">
        <f t="shared" ca="1" si="1042"/>
        <v>-1.2011939689982154E-2</v>
      </c>
      <c r="ES427" s="25">
        <f t="shared" si="916"/>
        <v>890.68922005000002</v>
      </c>
      <c r="ET427" s="26">
        <f t="shared" si="982"/>
        <v>0</v>
      </c>
      <c r="EU427" s="23">
        <f t="shared" si="983"/>
        <v>9.7438149282325082E-3</v>
      </c>
      <c r="EV427" s="27">
        <f t="shared" si="984"/>
        <v>71.881405108101859</v>
      </c>
      <c r="EW427" s="27">
        <f t="shared" ca="1" si="1043"/>
        <v>-0.32752891263941375</v>
      </c>
      <c r="EX427" s="43">
        <f t="shared" ca="1" si="1044"/>
        <v>-0.32752891263941375</v>
      </c>
      <c r="EY427" s="25">
        <f t="shared" si="917"/>
        <v>890.68922005000002</v>
      </c>
      <c r="EZ427" s="34">
        <f t="shared" si="985"/>
        <v>0</v>
      </c>
      <c r="FA427" s="23">
        <f t="shared" si="986"/>
        <v>9.7438149282325082E-3</v>
      </c>
      <c r="FB427" s="27">
        <f t="shared" si="987"/>
        <v>177.41882590940509</v>
      </c>
      <c r="FC427" s="27">
        <f t="shared" ca="1" si="1045"/>
        <v>-4.1688373229287978E-2</v>
      </c>
      <c r="FD427" s="43">
        <f t="shared" ca="1" si="1046"/>
        <v>-4.1688373229287978E-2</v>
      </c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25">
        <f t="shared" si="918"/>
        <v>890.68922005000002</v>
      </c>
      <c r="FT427" s="26">
        <f t="shared" si="988"/>
        <v>0</v>
      </c>
      <c r="FU427" s="23">
        <f t="shared" si="989"/>
        <v>4.9690464442153415E-2</v>
      </c>
      <c r="FV427" s="27">
        <f t="shared" si="990"/>
        <v>3.1989174044728594</v>
      </c>
      <c r="FW427" s="27">
        <f t="shared" ca="1" si="1047"/>
        <v>-0.7498772254382724</v>
      </c>
      <c r="FX427" s="43">
        <f t="shared" ca="1" si="1048"/>
        <v>-0.7498772254382724</v>
      </c>
      <c r="FY427" s="25">
        <f t="shared" si="919"/>
        <v>890.68922005000002</v>
      </c>
      <c r="FZ427" s="26">
        <f t="shared" si="991"/>
        <v>0</v>
      </c>
      <c r="GA427" s="23">
        <f t="shared" si="992"/>
        <v>9.7438149282325082E-3</v>
      </c>
      <c r="GB427" s="27">
        <f t="shared" si="993"/>
        <v>80.098865901182506</v>
      </c>
      <c r="GC427" s="27">
        <f t="shared" ca="1" si="1049"/>
        <v>-0.21454479478690269</v>
      </c>
      <c r="GD427" s="43">
        <f t="shared" ca="1" si="1050"/>
        <v>-0.21454479478690269</v>
      </c>
      <c r="GE427" s="47"/>
      <c r="GF427" s="47"/>
    </row>
    <row r="428" spans="1:188" x14ac:dyDescent="0.2">
      <c r="A428" s="30">
        <v>37680</v>
      </c>
      <c r="B428" s="34">
        <v>772.67008199999998</v>
      </c>
      <c r="C428" s="23">
        <v>9.9607752093477941E-3</v>
      </c>
      <c r="D428" s="24">
        <f t="shared" si="996"/>
        <v>-4.3062023196255628E-2</v>
      </c>
      <c r="E428" s="25" t="e">
        <f>#N/A</f>
        <v>#N/A</v>
      </c>
      <c r="F428" s="26">
        <v>1</v>
      </c>
      <c r="G428" s="23">
        <f t="shared" si="920"/>
        <v>-4.3062023196255628E-2</v>
      </c>
      <c r="H428" s="27">
        <f t="shared" si="921"/>
        <v>227.83404769646012</v>
      </c>
      <c r="I428" s="27">
        <f t="shared" ca="1" si="997"/>
        <v>-0.23196426177321094</v>
      </c>
      <c r="J428" s="43">
        <f t="shared" ca="1" si="998"/>
        <v>-0.23196426177321094</v>
      </c>
      <c r="K428" s="25" t="e">
        <f>#N/A</f>
        <v>#N/A</v>
      </c>
      <c r="L428" s="26">
        <v>0</v>
      </c>
      <c r="M428" s="23">
        <f t="shared" si="922"/>
        <v>9.9607752093477941E-3</v>
      </c>
      <c r="N428" s="27">
        <f t="shared" si="923"/>
        <v>27.722303555873996</v>
      </c>
      <c r="O428" s="27">
        <f t="shared" ca="1" si="999"/>
        <v>0</v>
      </c>
      <c r="P428" s="43">
        <f t="shared" ca="1" si="1000"/>
        <v>0</v>
      </c>
      <c r="Q428" s="25">
        <f t="shared" si="886"/>
        <v>869.30048368000007</v>
      </c>
      <c r="R428" s="26">
        <f t="shared" si="924"/>
        <v>0</v>
      </c>
      <c r="S428" s="23">
        <f t="shared" si="925"/>
        <v>9.9607752093477941E-3</v>
      </c>
      <c r="T428" s="27">
        <f t="shared" si="926"/>
        <v>95.212795506542321</v>
      </c>
      <c r="U428" s="27">
        <f t="shared" ca="1" si="1001"/>
        <v>-0.23234293178346077</v>
      </c>
      <c r="V428" s="43">
        <f t="shared" ca="1" si="1002"/>
        <v>-0.23234293178346077</v>
      </c>
      <c r="W428" s="25">
        <f t="shared" si="887"/>
        <v>790.05508385000007</v>
      </c>
      <c r="X428" s="26">
        <f t="shared" si="927"/>
        <v>0</v>
      </c>
      <c r="Y428" s="23">
        <f t="shared" si="928"/>
        <v>9.9607752093477941E-3</v>
      </c>
      <c r="Z428" s="27">
        <f t="shared" si="929"/>
        <v>442.4126985022524</v>
      </c>
      <c r="AA428" s="27">
        <f t="shared" ca="1" si="1003"/>
        <v>-3.5448514740794246E-2</v>
      </c>
      <c r="AB428" s="43">
        <f t="shared" ca="1" si="1004"/>
        <v>-3.5448514740794246E-2</v>
      </c>
      <c r="AC428" s="25">
        <f t="shared" si="888"/>
        <v>832.08808832</v>
      </c>
      <c r="AD428" s="26">
        <f t="shared" si="930"/>
        <v>0</v>
      </c>
      <c r="AE428" s="23">
        <f t="shared" si="931"/>
        <v>9.9607752093477941E-3</v>
      </c>
      <c r="AF428" s="27">
        <f t="shared" si="932"/>
        <v>284.58349464986657</v>
      </c>
      <c r="AG428" s="27">
        <f t="shared" ca="1" si="1005"/>
        <v>-3.342083281010888E-2</v>
      </c>
      <c r="AH428" s="43">
        <f t="shared" ca="1" si="1006"/>
        <v>-3.342083281010888E-2</v>
      </c>
      <c r="AI428" s="25">
        <f t="shared" si="889"/>
        <v>869.30048368000007</v>
      </c>
      <c r="AJ428" s="26">
        <f t="shared" si="933"/>
        <v>0</v>
      </c>
      <c r="AK428" s="23">
        <f t="shared" si="934"/>
        <v>9.9607752093477941E-3</v>
      </c>
      <c r="AL428" s="27">
        <f t="shared" si="935"/>
        <v>95.212795506542321</v>
      </c>
      <c r="AM428" s="27">
        <f t="shared" ca="1" si="1007"/>
        <v>-0.23234293178346077</v>
      </c>
      <c r="AN428" s="43">
        <f t="shared" ca="1" si="1008"/>
        <v>-0.23234293178346077</v>
      </c>
      <c r="AO428" s="25">
        <f t="shared" si="890"/>
        <v>869.30048368000007</v>
      </c>
      <c r="AP428" s="34">
        <f t="shared" si="936"/>
        <v>0</v>
      </c>
      <c r="AQ428" s="23">
        <f t="shared" si="937"/>
        <v>9.9607752093477941E-3</v>
      </c>
      <c r="AR428" s="27">
        <f t="shared" si="938"/>
        <v>249.45412724809577</v>
      </c>
      <c r="AS428" s="27">
        <f t="shared" ca="1" si="1009"/>
        <v>-5.23733804272003E-2</v>
      </c>
      <c r="AT428" s="43">
        <f t="shared" ca="1" si="1010"/>
        <v>-5.23733804272003E-2</v>
      </c>
      <c r="AU428" s="25">
        <f t="shared" si="891"/>
        <v>832.08808832</v>
      </c>
      <c r="AV428" s="26">
        <f t="shared" si="939"/>
        <v>0</v>
      </c>
      <c r="AW428" s="23">
        <f t="shared" si="940"/>
        <v>9.9607752093477941E-3</v>
      </c>
      <c r="AX428" s="27">
        <f t="shared" si="941"/>
        <v>152.96252660369373</v>
      </c>
      <c r="AY428" s="27">
        <f t="shared" ca="1" si="1011"/>
        <v>-0.14857452621892431</v>
      </c>
      <c r="AZ428" s="43">
        <f t="shared" ca="1" si="1012"/>
        <v>-0.14857452621892431</v>
      </c>
      <c r="BA428" s="25">
        <f t="shared" si="892"/>
        <v>832.08808832</v>
      </c>
      <c r="BB428" s="26">
        <f t="shared" si="942"/>
        <v>0</v>
      </c>
      <c r="BC428" s="23">
        <f t="shared" si="943"/>
        <v>9.9607752093477941E-3</v>
      </c>
      <c r="BD428" s="27">
        <f t="shared" si="944"/>
        <v>107.83485399938827</v>
      </c>
      <c r="BE428" s="27">
        <f t="shared" ca="1" si="1013"/>
        <v>-0.11513961113441407</v>
      </c>
      <c r="BF428" s="43">
        <f t="shared" ca="1" si="1014"/>
        <v>-0.11513961113441407</v>
      </c>
      <c r="BG428" s="25">
        <f t="shared" si="893"/>
        <v>869.30048368000007</v>
      </c>
      <c r="BH428" s="26">
        <f t="shared" si="945"/>
        <v>0</v>
      </c>
      <c r="BI428" s="23">
        <f t="shared" si="946"/>
        <v>9.9607752093477941E-3</v>
      </c>
      <c r="BJ428" s="27">
        <f t="shared" si="947"/>
        <v>147.47161003129418</v>
      </c>
      <c r="BK428" s="27">
        <f t="shared" ca="1" si="1015"/>
        <v>-0.13871226965093242</v>
      </c>
      <c r="BL428" s="43">
        <f t="shared" ca="1" si="1016"/>
        <v>-0.13871226965093242</v>
      </c>
      <c r="BM428" s="25">
        <f t="shared" si="894"/>
        <v>836.95508883333332</v>
      </c>
      <c r="BN428" s="26">
        <f t="shared" si="948"/>
        <v>0</v>
      </c>
      <c r="BO428" s="23">
        <f t="shared" si="949"/>
        <v>9.9607752093477941E-3</v>
      </c>
      <c r="BP428" s="27">
        <f t="shared" si="950"/>
        <v>37.563954076836502</v>
      </c>
      <c r="BQ428" s="27">
        <f t="shared" ca="1" si="1017"/>
        <v>-0.23343889949256325</v>
      </c>
      <c r="BR428" s="43">
        <f t="shared" ca="1" si="1018"/>
        <v>-0.23343889949256325</v>
      </c>
      <c r="BS428" s="25">
        <f t="shared" si="895"/>
        <v>869.30048368000007</v>
      </c>
      <c r="BT428" s="34">
        <f t="shared" si="951"/>
        <v>0</v>
      </c>
      <c r="BU428" s="23">
        <f t="shared" si="952"/>
        <v>9.9607752093477941E-3</v>
      </c>
      <c r="BV428" s="27">
        <f t="shared" si="953"/>
        <v>104.4897163402742</v>
      </c>
      <c r="BW428" s="27">
        <f t="shared" ca="1" si="1019"/>
        <v>-0.1256463984853684</v>
      </c>
      <c r="BX428" s="43">
        <f t="shared" ca="1" si="1020"/>
        <v>-0.1256463984853684</v>
      </c>
      <c r="BY428" s="25">
        <f t="shared" si="896"/>
        <v>790.05508385000007</v>
      </c>
      <c r="BZ428" s="50">
        <f t="shared" si="897"/>
        <v>0</v>
      </c>
      <c r="CA428" s="23">
        <f t="shared" si="954"/>
        <v>9.9607752093477941E-3</v>
      </c>
      <c r="CB428" s="27">
        <f t="shared" si="955"/>
        <v>176.59019853715384</v>
      </c>
      <c r="CC428" s="27">
        <f t="shared" ca="1" si="1021"/>
        <v>0</v>
      </c>
      <c r="CD428" s="43">
        <f t="shared" ca="1" si="1022"/>
        <v>0</v>
      </c>
      <c r="CE428" s="25">
        <f t="shared" si="898"/>
        <v>832.08808832</v>
      </c>
      <c r="CF428" s="34">
        <f t="shared" si="899"/>
        <v>0</v>
      </c>
      <c r="CG428" s="23">
        <f t="shared" si="956"/>
        <v>9.9607752093477941E-3</v>
      </c>
      <c r="CH428" s="27">
        <f t="shared" si="957"/>
        <v>97.232549930585648</v>
      </c>
      <c r="CI428" s="27">
        <f t="shared" ca="1" si="1023"/>
        <v>-8.2615726963228386E-2</v>
      </c>
      <c r="CJ428" s="43">
        <f t="shared" ca="1" si="1024"/>
        <v>-8.2615726963228386E-2</v>
      </c>
      <c r="CK428" s="25">
        <f t="shared" si="900"/>
        <v>869.30048368000007</v>
      </c>
      <c r="CL428" s="34">
        <f t="shared" si="901"/>
        <v>0</v>
      </c>
      <c r="CM428" s="23">
        <f t="shared" si="958"/>
        <v>9.9607752093477941E-3</v>
      </c>
      <c r="CN428" s="27">
        <f t="shared" si="959"/>
        <v>84.305559618876018</v>
      </c>
      <c r="CO428" s="27">
        <f t="shared" ca="1" si="1025"/>
        <v>-0.21862334622587498</v>
      </c>
      <c r="CP428" s="43">
        <f t="shared" ca="1" si="1026"/>
        <v>-0.21862334622587498</v>
      </c>
      <c r="CQ428" s="25">
        <f t="shared" si="902"/>
        <v>864.98853383999995</v>
      </c>
      <c r="CR428" s="34">
        <f t="shared" si="903"/>
        <v>0</v>
      </c>
      <c r="CS428" s="23">
        <f t="shared" si="960"/>
        <v>9.9607752093477941E-3</v>
      </c>
      <c r="CT428" s="27">
        <f t="shared" si="961"/>
        <v>98.463864629783899</v>
      </c>
      <c r="CU428" s="27">
        <f t="shared" ca="1" si="1027"/>
        <v>-0.15213363761551357</v>
      </c>
      <c r="CV428" s="43">
        <f t="shared" ca="1" si="1028"/>
        <v>-0.15213363761551357</v>
      </c>
      <c r="CW428" s="25">
        <f t="shared" si="904"/>
        <v>869.30048368000007</v>
      </c>
      <c r="CX428" s="34">
        <f t="shared" si="962"/>
        <v>0</v>
      </c>
      <c r="CY428" s="23">
        <f t="shared" si="963"/>
        <v>9.9607752093477941E-3</v>
      </c>
      <c r="CZ428" s="27">
        <f t="shared" si="964"/>
        <v>118.82495686390672</v>
      </c>
      <c r="DA428" s="27">
        <f t="shared" ca="1" si="1029"/>
        <v>-5.3623791320790759E-2</v>
      </c>
      <c r="DB428" s="43">
        <f t="shared" ca="1" si="1030"/>
        <v>-5.3623791320790759E-2</v>
      </c>
      <c r="DC428" s="25">
        <f t="shared" si="905"/>
        <v>869.30048368000007</v>
      </c>
      <c r="DD428" s="34">
        <f t="shared" si="906"/>
        <v>0</v>
      </c>
      <c r="DE428" s="23">
        <f t="shared" si="965"/>
        <v>9.9607752093477941E-3</v>
      </c>
      <c r="DF428" s="27">
        <f t="shared" si="966"/>
        <v>149.54440845415357</v>
      </c>
      <c r="DG428" s="27">
        <f t="shared" ca="1" si="994"/>
        <v>-7.6913052175016428E-2</v>
      </c>
      <c r="DH428" s="43">
        <f t="shared" ca="1" si="995"/>
        <v>-7.6913052175016428E-2</v>
      </c>
      <c r="DI428" s="25">
        <f t="shared" si="907"/>
        <v>790.05508385000007</v>
      </c>
      <c r="DJ428" s="26">
        <f t="shared" si="908"/>
        <v>0</v>
      </c>
      <c r="DK428" s="23">
        <f t="shared" si="967"/>
        <v>9.9607752093477941E-3</v>
      </c>
      <c r="DL428" s="27">
        <f t="shared" si="968"/>
        <v>416.29196170496709</v>
      </c>
      <c r="DM428" s="27">
        <f t="shared" ca="1" si="1031"/>
        <v>0</v>
      </c>
      <c r="DN428" s="43">
        <f t="shared" ca="1" si="1032"/>
        <v>0</v>
      </c>
      <c r="DO428" s="25">
        <f t="shared" si="909"/>
        <v>832.08808832</v>
      </c>
      <c r="DP428" s="26">
        <f t="shared" si="910"/>
        <v>0</v>
      </c>
      <c r="DQ428" s="23">
        <f t="shared" si="969"/>
        <v>9.9607752093477941E-3</v>
      </c>
      <c r="DR428" s="27">
        <f t="shared" si="970"/>
        <v>246.07634761797809</v>
      </c>
      <c r="DS428" s="27">
        <f t="shared" ca="1" si="1033"/>
        <v>0</v>
      </c>
      <c r="DT428" s="43">
        <f t="shared" ca="1" si="1034"/>
        <v>0</v>
      </c>
      <c r="DU428" s="25">
        <f t="shared" si="911"/>
        <v>869.30048368000007</v>
      </c>
      <c r="DV428" s="26">
        <f t="shared" si="912"/>
        <v>0</v>
      </c>
      <c r="DW428" s="23">
        <f t="shared" si="971"/>
        <v>9.9607752093477941E-3</v>
      </c>
      <c r="DX428" s="27">
        <f t="shared" si="972"/>
        <v>102.61635782164336</v>
      </c>
      <c r="DY428" s="27">
        <f t="shared" ca="1" si="1035"/>
        <v>-0.20072771547410007</v>
      </c>
      <c r="DZ428" s="43">
        <f t="shared" ca="1" si="1036"/>
        <v>-0.20072771547410007</v>
      </c>
      <c r="EA428" s="25">
        <f t="shared" si="913"/>
        <v>869.30048368000007</v>
      </c>
      <c r="EB428" s="34">
        <f t="shared" si="973"/>
        <v>0</v>
      </c>
      <c r="EC428" s="23">
        <f t="shared" si="974"/>
        <v>9.9607752093477941E-3</v>
      </c>
      <c r="ED428" s="27">
        <f t="shared" si="975"/>
        <v>236.27632910467301</v>
      </c>
      <c r="EE428" s="27">
        <f t="shared" ca="1" si="1037"/>
        <v>-2.7885474754555384E-2</v>
      </c>
      <c r="EF428" s="43">
        <f t="shared" ca="1" si="1038"/>
        <v>-2.7885474754555384E-2</v>
      </c>
      <c r="EG428" s="25">
        <f t="shared" si="914"/>
        <v>790.05508385000007</v>
      </c>
      <c r="EH428" s="26">
        <f t="shared" si="976"/>
        <v>0</v>
      </c>
      <c r="EI428" s="23">
        <f t="shared" si="977"/>
        <v>9.9607752093477941E-3</v>
      </c>
      <c r="EJ428" s="27">
        <f t="shared" si="978"/>
        <v>382.47728929206409</v>
      </c>
      <c r="EK428" s="27">
        <f t="shared" ca="1" si="1039"/>
        <v>-1.0964491786540909E-2</v>
      </c>
      <c r="EL428" s="43">
        <f t="shared" ca="1" si="1040"/>
        <v>-1.0964491786540909E-2</v>
      </c>
      <c r="EM428" s="25">
        <f t="shared" si="915"/>
        <v>832.08808832</v>
      </c>
      <c r="EN428" s="26">
        <f t="shared" si="979"/>
        <v>0</v>
      </c>
      <c r="EO428" s="23">
        <f t="shared" si="980"/>
        <v>9.9607752093477941E-3</v>
      </c>
      <c r="EP428" s="27">
        <f t="shared" si="981"/>
        <v>160.95963458814865</v>
      </c>
      <c r="EQ428" s="27">
        <f t="shared" ca="1" si="1041"/>
        <v>-2.1708127117144871E-3</v>
      </c>
      <c r="ER428" s="43">
        <f t="shared" ca="1" si="1042"/>
        <v>-2.1708127117144871E-3</v>
      </c>
      <c r="ES428" s="25">
        <f t="shared" si="916"/>
        <v>869.30048368000007</v>
      </c>
      <c r="ET428" s="26">
        <f t="shared" si="982"/>
        <v>0</v>
      </c>
      <c r="EU428" s="23">
        <f t="shared" si="983"/>
        <v>9.9607752093477941E-3</v>
      </c>
      <c r="EV428" s="27">
        <f t="shared" si="984"/>
        <v>72.597399626115731</v>
      </c>
      <c r="EW428" s="27">
        <f t="shared" ca="1" si="1043"/>
        <v>-0.32083057930342929</v>
      </c>
      <c r="EX428" s="43">
        <f t="shared" ca="1" si="1044"/>
        <v>-0.32083057930342929</v>
      </c>
      <c r="EY428" s="25">
        <f t="shared" si="917"/>
        <v>869.30048368000007</v>
      </c>
      <c r="EZ428" s="34">
        <f t="shared" si="985"/>
        <v>0</v>
      </c>
      <c r="FA428" s="23">
        <f t="shared" si="986"/>
        <v>9.9607752093477941E-3</v>
      </c>
      <c r="FB428" s="27">
        <f t="shared" si="987"/>
        <v>179.18605495219509</v>
      </c>
      <c r="FC428" s="27">
        <f t="shared" ca="1" si="1045"/>
        <v>-3.2142846534520486E-2</v>
      </c>
      <c r="FD428" s="43">
        <f t="shared" ca="1" si="1046"/>
        <v>-3.2142846534520486E-2</v>
      </c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25">
        <f t="shared" si="918"/>
        <v>869.30048368000007</v>
      </c>
      <c r="FT428" s="26">
        <f t="shared" si="988"/>
        <v>0</v>
      </c>
      <c r="FU428" s="23">
        <f t="shared" si="989"/>
        <v>4.3062023196255628E-2</v>
      </c>
      <c r="FV428" s="27">
        <f t="shared" si="990"/>
        <v>3.336669259947175</v>
      </c>
      <c r="FW428" s="27">
        <f t="shared" ca="1" si="1047"/>
        <v>-0.73910643271818355</v>
      </c>
      <c r="FX428" s="43">
        <f t="shared" ca="1" si="1048"/>
        <v>-0.73910643271818355</v>
      </c>
      <c r="FY428" s="25">
        <f t="shared" si="919"/>
        <v>869.30048368000007</v>
      </c>
      <c r="FZ428" s="26">
        <f t="shared" si="991"/>
        <v>0</v>
      </c>
      <c r="GA428" s="23">
        <f t="shared" si="992"/>
        <v>9.9607752093477941E-3</v>
      </c>
      <c r="GB428" s="27">
        <f t="shared" si="993"/>
        <v>80.89671269894788</v>
      </c>
      <c r="GC428" s="27">
        <f t="shared" ca="1" si="1049"/>
        <v>-0.20672105205076285</v>
      </c>
      <c r="GD428" s="43">
        <f t="shared" ca="1" si="1050"/>
        <v>-0.20672105205076285</v>
      </c>
      <c r="GE428" s="47"/>
      <c r="GF428" s="47"/>
    </row>
    <row r="429" spans="1:188" x14ac:dyDescent="0.2">
      <c r="A429" s="30">
        <v>37711</v>
      </c>
      <c r="B429" s="34">
        <v>711.38007549999998</v>
      </c>
      <c r="C429" s="23">
        <v>1.0035470377717015E-2</v>
      </c>
      <c r="D429" s="24">
        <f t="shared" si="996"/>
        <v>-7.9322349768422895E-2</v>
      </c>
      <c r="E429" s="25" t="e">
        <f>#N/A</f>
        <v>#N/A</v>
      </c>
      <c r="F429" s="26">
        <v>1</v>
      </c>
      <c r="G429" s="23">
        <f t="shared" si="920"/>
        <v>-7.9322349768422895E-2</v>
      </c>
      <c r="H429" s="27">
        <f t="shared" si="921"/>
        <v>209.76171567592596</v>
      </c>
      <c r="I429" s="27">
        <f t="shared" ca="1" si="997"/>
        <v>-0.29288666123548524</v>
      </c>
      <c r="J429" s="43">
        <f t="shared" ca="1" si="998"/>
        <v>-0.29288666123548524</v>
      </c>
      <c r="K429" s="25" t="e">
        <f>#N/A</f>
        <v>#N/A</v>
      </c>
      <c r="L429" s="26">
        <v>0</v>
      </c>
      <c r="M429" s="23">
        <f t="shared" si="922"/>
        <v>1.0035470377717015E-2</v>
      </c>
      <c r="N429" s="27">
        <f t="shared" si="923"/>
        <v>28.000509912011047</v>
      </c>
      <c r="O429" s="27">
        <f t="shared" ca="1" si="999"/>
        <v>0</v>
      </c>
      <c r="P429" s="43">
        <f t="shared" ca="1" si="1000"/>
        <v>0</v>
      </c>
      <c r="Q429" s="25">
        <f t="shared" si="886"/>
        <v>839.83508913000003</v>
      </c>
      <c r="R429" s="26">
        <f t="shared" si="924"/>
        <v>0</v>
      </c>
      <c r="S429" s="23">
        <f t="shared" si="925"/>
        <v>1.0035470377717015E-2</v>
      </c>
      <c r="T429" s="27">
        <f t="shared" si="926"/>
        <v>96.16830069542786</v>
      </c>
      <c r="U429" s="27">
        <f t="shared" ca="1" si="1001"/>
        <v>-0.22463913201512864</v>
      </c>
      <c r="V429" s="43">
        <f t="shared" ca="1" si="1002"/>
        <v>-0.22463913201512864</v>
      </c>
      <c r="W429" s="25">
        <f t="shared" si="887"/>
        <v>742.02507874999992</v>
      </c>
      <c r="X429" s="26">
        <f t="shared" si="927"/>
        <v>0</v>
      </c>
      <c r="Y429" s="23">
        <f t="shared" si="928"/>
        <v>1.0035470377717015E-2</v>
      </c>
      <c r="Z429" s="27">
        <f t="shared" si="929"/>
        <v>446.8525180327976</v>
      </c>
      <c r="AA429" s="27">
        <f t="shared" ca="1" si="1003"/>
        <v>-2.5768786882692463E-2</v>
      </c>
      <c r="AB429" s="43">
        <f t="shared" ca="1" si="1004"/>
        <v>-2.5768786882692463E-2</v>
      </c>
      <c r="AC429" s="25">
        <f t="shared" si="888"/>
        <v>803.14008523999996</v>
      </c>
      <c r="AD429" s="26">
        <f t="shared" si="930"/>
        <v>0</v>
      </c>
      <c r="AE429" s="23">
        <f t="shared" si="931"/>
        <v>1.0035470377717015E-2</v>
      </c>
      <c r="AF429" s="27">
        <f t="shared" si="932"/>
        <v>287.43942388041251</v>
      </c>
      <c r="AG429" s="27">
        <f t="shared" ca="1" si="1005"/>
        <v>-2.3720756210056315E-2</v>
      </c>
      <c r="AH429" s="43">
        <f t="shared" ca="1" si="1006"/>
        <v>-2.3720756210056315E-2</v>
      </c>
      <c r="AI429" s="25">
        <f t="shared" si="889"/>
        <v>839.83508913000003</v>
      </c>
      <c r="AJ429" s="26">
        <f t="shared" si="933"/>
        <v>0</v>
      </c>
      <c r="AK429" s="23">
        <f t="shared" si="934"/>
        <v>1.0035470377717015E-2</v>
      </c>
      <c r="AL429" s="27">
        <f t="shared" si="935"/>
        <v>96.16830069542786</v>
      </c>
      <c r="AM429" s="27">
        <f t="shared" ca="1" si="1007"/>
        <v>-0.22463913201512864</v>
      </c>
      <c r="AN429" s="43">
        <f t="shared" ca="1" si="1008"/>
        <v>-0.22463913201512864</v>
      </c>
      <c r="AO429" s="25">
        <f t="shared" si="890"/>
        <v>839.83508913000003</v>
      </c>
      <c r="AP429" s="34">
        <f t="shared" si="936"/>
        <v>0</v>
      </c>
      <c r="AQ429" s="23">
        <f t="shared" si="937"/>
        <v>1.0035470377717015E-2</v>
      </c>
      <c r="AR429" s="27">
        <f t="shared" si="938"/>
        <v>251.95751675269329</v>
      </c>
      <c r="AS429" s="27">
        <f t="shared" ca="1" si="1009"/>
        <v>-4.286350155734131E-2</v>
      </c>
      <c r="AT429" s="43">
        <f t="shared" ca="1" si="1010"/>
        <v>-4.286350155734131E-2</v>
      </c>
      <c r="AU429" s="25">
        <f t="shared" si="891"/>
        <v>803.14008523999996</v>
      </c>
      <c r="AV429" s="26">
        <f t="shared" si="939"/>
        <v>0</v>
      </c>
      <c r="AW429" s="23">
        <f t="shared" si="940"/>
        <v>1.0035470377717015E-2</v>
      </c>
      <c r="AX429" s="27">
        <f t="shared" si="941"/>
        <v>154.49757750832586</v>
      </c>
      <c r="AY429" s="27">
        <f t="shared" ca="1" si="1011"/>
        <v>-0.14003007109796062</v>
      </c>
      <c r="AZ429" s="43">
        <f t="shared" ca="1" si="1012"/>
        <v>-0.14003007109796062</v>
      </c>
      <c r="BA429" s="25">
        <f t="shared" si="892"/>
        <v>803.14008523999996</v>
      </c>
      <c r="BB429" s="26">
        <f t="shared" si="942"/>
        <v>0</v>
      </c>
      <c r="BC429" s="23">
        <f t="shared" si="943"/>
        <v>1.0035470377717015E-2</v>
      </c>
      <c r="BD429" s="27">
        <f t="shared" si="944"/>
        <v>108.91702748238457</v>
      </c>
      <c r="BE429" s="27">
        <f t="shared" ca="1" si="1013"/>
        <v>-0.10625962091353836</v>
      </c>
      <c r="BF429" s="43">
        <f t="shared" ca="1" si="1014"/>
        <v>-0.10625962091353836</v>
      </c>
      <c r="BG429" s="25">
        <f t="shared" si="893"/>
        <v>839.83508913000003</v>
      </c>
      <c r="BH429" s="26">
        <f t="shared" si="945"/>
        <v>0</v>
      </c>
      <c r="BI429" s="23">
        <f t="shared" si="946"/>
        <v>1.0035470377717015E-2</v>
      </c>
      <c r="BJ429" s="27">
        <f t="shared" si="947"/>
        <v>148.95155700531745</v>
      </c>
      <c r="BK429" s="27">
        <f t="shared" ca="1" si="1015"/>
        <v>-0.1300688421463233</v>
      </c>
      <c r="BL429" s="43">
        <f t="shared" ca="1" si="1016"/>
        <v>-0.1300688421463233</v>
      </c>
      <c r="BM429" s="25">
        <f t="shared" si="894"/>
        <v>811.97008618333336</v>
      </c>
      <c r="BN429" s="26">
        <f t="shared" si="948"/>
        <v>0</v>
      </c>
      <c r="BO429" s="23">
        <f t="shared" si="949"/>
        <v>1.0035470377717015E-2</v>
      </c>
      <c r="BP429" s="27">
        <f t="shared" si="950"/>
        <v>37.940926025244515</v>
      </c>
      <c r="BQ429" s="27">
        <f t="shared" ca="1" si="1017"/>
        <v>-0.22574609827571079</v>
      </c>
      <c r="BR429" s="43">
        <f t="shared" ca="1" si="1018"/>
        <v>-0.22574609827571079</v>
      </c>
      <c r="BS429" s="25">
        <f t="shared" si="895"/>
        <v>839.83508913000003</v>
      </c>
      <c r="BT429" s="34">
        <f t="shared" si="951"/>
        <v>0</v>
      </c>
      <c r="BU429" s="23">
        <f t="shared" si="952"/>
        <v>1.0035470377717015E-2</v>
      </c>
      <c r="BV429" s="27">
        <f t="shared" si="953"/>
        <v>105.53831979338308</v>
      </c>
      <c r="BW429" s="27">
        <f t="shared" ca="1" si="1019"/>
        <v>-0.11687184881771806</v>
      </c>
      <c r="BX429" s="43">
        <f t="shared" ca="1" si="1020"/>
        <v>-0.11687184881771806</v>
      </c>
      <c r="BY429" s="25">
        <f t="shared" si="896"/>
        <v>742.02507874999992</v>
      </c>
      <c r="BZ429" s="50">
        <f t="shared" si="897"/>
        <v>0</v>
      </c>
      <c r="CA429" s="23">
        <f t="shared" si="954"/>
        <v>1.0035470377717015E-2</v>
      </c>
      <c r="CB429" s="27">
        <f t="shared" si="955"/>
        <v>178.36236424356861</v>
      </c>
      <c r="CC429" s="27">
        <f t="shared" ca="1" si="1021"/>
        <v>0</v>
      </c>
      <c r="CD429" s="43">
        <f t="shared" ca="1" si="1022"/>
        <v>0</v>
      </c>
      <c r="CE429" s="25">
        <f t="shared" si="898"/>
        <v>803.14008523999996</v>
      </c>
      <c r="CF429" s="34">
        <f t="shared" si="899"/>
        <v>0</v>
      </c>
      <c r="CG429" s="23">
        <f t="shared" si="956"/>
        <v>1.0035470377717015E-2</v>
      </c>
      <c r="CH429" s="27">
        <f t="shared" si="957"/>
        <v>98.208324305163927</v>
      </c>
      <c r="CI429" s="27">
        <f t="shared" ca="1" si="1023"/>
        <v>-7.3409344266184395E-2</v>
      </c>
      <c r="CJ429" s="43">
        <f t="shared" ca="1" si="1024"/>
        <v>-7.3409344266184395E-2</v>
      </c>
      <c r="CK429" s="25">
        <f t="shared" si="900"/>
        <v>839.83508913000003</v>
      </c>
      <c r="CL429" s="34">
        <f t="shared" si="901"/>
        <v>0</v>
      </c>
      <c r="CM429" s="23">
        <f t="shared" si="958"/>
        <v>1.0035470377717015E-2</v>
      </c>
      <c r="CN429" s="27">
        <f t="shared" si="959"/>
        <v>85.151605565108099</v>
      </c>
      <c r="CO429" s="27">
        <f t="shared" ca="1" si="1025"/>
        <v>-0.21078186396308507</v>
      </c>
      <c r="CP429" s="43">
        <f t="shared" ca="1" si="1026"/>
        <v>-0.21078186396308507</v>
      </c>
      <c r="CQ429" s="25">
        <f t="shared" si="902"/>
        <v>863.12612692500011</v>
      </c>
      <c r="CR429" s="34">
        <f t="shared" si="903"/>
        <v>0</v>
      </c>
      <c r="CS429" s="23">
        <f t="shared" si="960"/>
        <v>1.0035470377717015E-2</v>
      </c>
      <c r="CT429" s="27">
        <f t="shared" si="961"/>
        <v>99.451995826551638</v>
      </c>
      <c r="CU429" s="27">
        <f t="shared" ca="1" si="1027"/>
        <v>-0.14362489985154137</v>
      </c>
      <c r="CV429" s="43">
        <f t="shared" ca="1" si="1028"/>
        <v>-0.14362489985154137</v>
      </c>
      <c r="CW429" s="25">
        <f t="shared" si="904"/>
        <v>839.83508913000003</v>
      </c>
      <c r="CX429" s="34">
        <f t="shared" si="962"/>
        <v>0</v>
      </c>
      <c r="CY429" s="23">
        <f t="shared" si="963"/>
        <v>1.0035470377717015E-2</v>
      </c>
      <c r="CZ429" s="27">
        <f t="shared" si="964"/>
        <v>120.01742119864795</v>
      </c>
      <c r="DA429" s="27">
        <f t="shared" ca="1" si="1029"/>
        <v>-4.4126460912414456E-2</v>
      </c>
      <c r="DB429" s="43">
        <f t="shared" ca="1" si="1030"/>
        <v>-4.4126460912414456E-2</v>
      </c>
      <c r="DC429" s="25">
        <f t="shared" si="905"/>
        <v>839.83508913000003</v>
      </c>
      <c r="DD429" s="34">
        <f t="shared" si="906"/>
        <v>0</v>
      </c>
      <c r="DE429" s="23">
        <f t="shared" si="965"/>
        <v>1.0035470377717015E-2</v>
      </c>
      <c r="DF429" s="27">
        <f t="shared" si="966"/>
        <v>151.04515693534844</v>
      </c>
      <c r="DG429" s="27">
        <f t="shared" ca="1" si="994"/>
        <v>-6.7649440454061627E-2</v>
      </c>
      <c r="DH429" s="43">
        <f t="shared" ca="1" si="995"/>
        <v>-6.7649440454061627E-2</v>
      </c>
      <c r="DI429" s="25">
        <f t="shared" si="907"/>
        <v>742.02507874999992</v>
      </c>
      <c r="DJ429" s="26">
        <f t="shared" si="908"/>
        <v>0</v>
      </c>
      <c r="DK429" s="23">
        <f t="shared" si="967"/>
        <v>1.0035470377717015E-2</v>
      </c>
      <c r="DL429" s="27">
        <f t="shared" si="968"/>
        <v>420.46964735513899</v>
      </c>
      <c r="DM429" s="27">
        <f t="shared" ca="1" si="1031"/>
        <v>0</v>
      </c>
      <c r="DN429" s="43">
        <f t="shared" ca="1" si="1032"/>
        <v>0</v>
      </c>
      <c r="DO429" s="25">
        <f t="shared" si="909"/>
        <v>803.14008523999996</v>
      </c>
      <c r="DP429" s="26">
        <f t="shared" si="910"/>
        <v>0</v>
      </c>
      <c r="DQ429" s="23">
        <f t="shared" si="969"/>
        <v>1.0035470377717015E-2</v>
      </c>
      <c r="DR429" s="27">
        <f t="shared" si="970"/>
        <v>248.54583951515511</v>
      </c>
      <c r="DS429" s="27">
        <f t="shared" ca="1" si="1033"/>
        <v>0</v>
      </c>
      <c r="DT429" s="43">
        <f t="shared" ca="1" si="1034"/>
        <v>0</v>
      </c>
      <c r="DU429" s="25">
        <f t="shared" si="911"/>
        <v>839.83508913000003</v>
      </c>
      <c r="DV429" s="26">
        <f t="shared" si="912"/>
        <v>0</v>
      </c>
      <c r="DW429" s="23">
        <f t="shared" si="971"/>
        <v>1.0035470377717015E-2</v>
      </c>
      <c r="DX429" s="27">
        <f t="shared" si="972"/>
        <v>103.64616124083167</v>
      </c>
      <c r="DY429" s="27">
        <f t="shared" ca="1" si="1035"/>
        <v>-0.19270664213901023</v>
      </c>
      <c r="DZ429" s="43">
        <f t="shared" ca="1" si="1036"/>
        <v>-0.19270664213901023</v>
      </c>
      <c r="EA429" s="25">
        <f t="shared" si="913"/>
        <v>839.83508913000003</v>
      </c>
      <c r="EB429" s="34">
        <f t="shared" si="973"/>
        <v>0</v>
      </c>
      <c r="EC429" s="23">
        <f t="shared" si="974"/>
        <v>1.0035470377717015E-2</v>
      </c>
      <c r="ED429" s="27">
        <f t="shared" si="975"/>
        <v>238.64747320635868</v>
      </c>
      <c r="EE429" s="27">
        <f t="shared" ca="1" si="1037"/>
        <v>-1.8129848232706247E-2</v>
      </c>
      <c r="EF429" s="43">
        <f t="shared" ca="1" si="1038"/>
        <v>-1.8129848232706247E-2</v>
      </c>
      <c r="EG429" s="25">
        <f t="shared" si="914"/>
        <v>742.02507874999992</v>
      </c>
      <c r="EH429" s="26">
        <f t="shared" si="976"/>
        <v>0</v>
      </c>
      <c r="EI429" s="23">
        <f t="shared" si="977"/>
        <v>1.0035470377717015E-2</v>
      </c>
      <c r="EJ429" s="27">
        <f t="shared" si="978"/>
        <v>386.31562879890407</v>
      </c>
      <c r="EK429" s="27">
        <f t="shared" ca="1" si="1039"/>
        <v>-1.0390552413545029E-3</v>
      </c>
      <c r="EL429" s="43">
        <f t="shared" ca="1" si="1040"/>
        <v>-1.0390552413545029E-3</v>
      </c>
      <c r="EM429" s="25">
        <f t="shared" si="915"/>
        <v>803.14008523999996</v>
      </c>
      <c r="EN429" s="26">
        <f t="shared" si="979"/>
        <v>0</v>
      </c>
      <c r="EO429" s="23">
        <f t="shared" si="980"/>
        <v>1.0035470377717015E-2</v>
      </c>
      <c r="EP429" s="27">
        <f t="shared" si="981"/>
        <v>162.57494023306617</v>
      </c>
      <c r="EQ429" s="27">
        <f t="shared" ca="1" si="1041"/>
        <v>0</v>
      </c>
      <c r="ER429" s="43">
        <f t="shared" ca="1" si="1042"/>
        <v>0</v>
      </c>
      <c r="ES429" s="25">
        <f t="shared" si="916"/>
        <v>839.83508913000003</v>
      </c>
      <c r="ET429" s="26">
        <f t="shared" si="982"/>
        <v>0</v>
      </c>
      <c r="EU429" s="23">
        <f t="shared" si="983"/>
        <v>1.0035470377717015E-2</v>
      </c>
      <c r="EV429" s="27">
        <f t="shared" si="984"/>
        <v>73.325948679562899</v>
      </c>
      <c r="EW429" s="27">
        <f t="shared" ca="1" si="1043"/>
        <v>-0.31401479470057758</v>
      </c>
      <c r="EX429" s="43">
        <f t="shared" ca="1" si="1044"/>
        <v>-0.31401479470057758</v>
      </c>
      <c r="EY429" s="25">
        <f t="shared" si="917"/>
        <v>839.83508913000003</v>
      </c>
      <c r="EZ429" s="34">
        <f t="shared" si="985"/>
        <v>0</v>
      </c>
      <c r="FA429" s="23">
        <f t="shared" si="986"/>
        <v>1.0035470377717015E-2</v>
      </c>
      <c r="FB429" s="27">
        <f t="shared" si="987"/>
        <v>180.98427129876782</v>
      </c>
      <c r="FC429" s="27">
        <f t="shared" ca="1" si="1045"/>
        <v>-2.2429944741056085E-2</v>
      </c>
      <c r="FD429" s="43">
        <f t="shared" ca="1" si="1046"/>
        <v>-2.2429944741056085E-2</v>
      </c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25">
        <f t="shared" si="918"/>
        <v>839.83508913000003</v>
      </c>
      <c r="FT429" s="26">
        <f t="shared" si="988"/>
        <v>0</v>
      </c>
      <c r="FU429" s="23">
        <f t="shared" si="989"/>
        <v>7.9322349768422895E-2</v>
      </c>
      <c r="FV429" s="27">
        <f t="shared" si="990"/>
        <v>3.60134170604625</v>
      </c>
      <c r="FW429" s="27">
        <f t="shared" ca="1" si="1047"/>
        <v>-0.7184117419219237</v>
      </c>
      <c r="FX429" s="43">
        <f t="shared" ca="1" si="1048"/>
        <v>-0.7184117419219237</v>
      </c>
      <c r="FY429" s="25">
        <f t="shared" si="919"/>
        <v>839.83508913000003</v>
      </c>
      <c r="FZ429" s="26">
        <f t="shared" si="991"/>
        <v>0</v>
      </c>
      <c r="GA429" s="23">
        <f t="shared" si="992"/>
        <v>1.0035470377717015E-2</v>
      </c>
      <c r="GB429" s="27">
        <f t="shared" si="993"/>
        <v>81.708549262892859</v>
      </c>
      <c r="GC429" s="27">
        <f t="shared" ca="1" si="1049"/>
        <v>-0.19876012466735171</v>
      </c>
      <c r="GD429" s="43">
        <f t="shared" ca="1" si="1050"/>
        <v>-0.19876012466735171</v>
      </c>
      <c r="GE429" s="47"/>
      <c r="GF429" s="47"/>
    </row>
    <row r="430" spans="1:188" x14ac:dyDescent="0.2">
      <c r="A430" s="30">
        <v>37741</v>
      </c>
      <c r="B430" s="34">
        <v>699.56007420000003</v>
      </c>
      <c r="C430" s="23">
        <v>1.0042936553587678E-2</v>
      </c>
      <c r="D430" s="24">
        <f t="shared" si="996"/>
        <v>-1.6615592293180437E-2</v>
      </c>
      <c r="E430" s="25" t="e">
        <f>#N/A</f>
        <v>#N/A</v>
      </c>
      <c r="F430" s="26">
        <v>1</v>
      </c>
      <c r="G430" s="23">
        <f t="shared" si="920"/>
        <v>-1.6615592293180437E-2</v>
      </c>
      <c r="H430" s="27">
        <f t="shared" si="921"/>
        <v>206.27640052953674</v>
      </c>
      <c r="I430" s="27">
        <f t="shared" ca="1" si="997"/>
        <v>-0.30463576817746596</v>
      </c>
      <c r="J430" s="43">
        <f t="shared" ca="1" si="998"/>
        <v>-0.30463576817746596</v>
      </c>
      <c r="K430" s="25" t="e">
        <f>#N/A</f>
        <v>#N/A</v>
      </c>
      <c r="L430" s="26">
        <v>0</v>
      </c>
      <c r="M430" s="23">
        <f t="shared" si="922"/>
        <v>1.0042936553587678E-2</v>
      </c>
      <c r="N430" s="27">
        <f t="shared" si="923"/>
        <v>28.281717256525479</v>
      </c>
      <c r="O430" s="27">
        <f t="shared" ca="1" si="999"/>
        <v>0</v>
      </c>
      <c r="P430" s="43">
        <f t="shared" ca="1" si="1000"/>
        <v>0</v>
      </c>
      <c r="Q430" s="25">
        <f t="shared" si="886"/>
        <v>813.97408638000002</v>
      </c>
      <c r="R430" s="26">
        <f t="shared" si="924"/>
        <v>0</v>
      </c>
      <c r="S430" s="23">
        <f t="shared" si="925"/>
        <v>1.0042936553587678E-2</v>
      </c>
      <c r="T430" s="27">
        <f t="shared" si="926"/>
        <v>97.134112837778389</v>
      </c>
      <c r="U430" s="27">
        <f t="shared" ca="1" si="1001"/>
        <v>-0.2168522320118218</v>
      </c>
      <c r="V430" s="43">
        <f t="shared" ca="1" si="1002"/>
        <v>-0.2168522320118218</v>
      </c>
      <c r="W430" s="25">
        <f t="shared" si="887"/>
        <v>705.47007484999995</v>
      </c>
      <c r="X430" s="26">
        <f t="shared" si="927"/>
        <v>0</v>
      </c>
      <c r="Y430" s="23">
        <f t="shared" si="928"/>
        <v>1.0042936553587678E-2</v>
      </c>
      <c r="Z430" s="27">
        <f t="shared" si="929"/>
        <v>451.34022952021189</v>
      </c>
      <c r="AA430" s="27">
        <f t="shared" ca="1" si="1003"/>
        <v>-1.5984644620830601E-2</v>
      </c>
      <c r="AB430" s="43">
        <f t="shared" ca="1" si="1004"/>
        <v>-1.5984644620830601E-2</v>
      </c>
      <c r="AC430" s="25">
        <f t="shared" si="888"/>
        <v>768.14208152000003</v>
      </c>
      <c r="AD430" s="26">
        <f t="shared" si="930"/>
        <v>0</v>
      </c>
      <c r="AE430" s="23">
        <f t="shared" si="931"/>
        <v>1.0042936553587678E-2</v>
      </c>
      <c r="AF430" s="27">
        <f t="shared" si="932"/>
        <v>290.32615977744331</v>
      </c>
      <c r="AG430" s="27">
        <f t="shared" ca="1" si="1005"/>
        <v>-1.3916045706089286E-2</v>
      </c>
      <c r="AH430" s="43">
        <f t="shared" ca="1" si="1006"/>
        <v>-1.3916045706089286E-2</v>
      </c>
      <c r="AI430" s="25">
        <f t="shared" si="889"/>
        <v>813.97408638000002</v>
      </c>
      <c r="AJ430" s="26">
        <f t="shared" si="933"/>
        <v>0</v>
      </c>
      <c r="AK430" s="23">
        <f t="shared" si="934"/>
        <v>1.0042936553587678E-2</v>
      </c>
      <c r="AL430" s="27">
        <f t="shared" si="935"/>
        <v>97.134112837778389</v>
      </c>
      <c r="AM430" s="27">
        <f t="shared" ca="1" si="1007"/>
        <v>-0.2168522320118218</v>
      </c>
      <c r="AN430" s="43">
        <f t="shared" ca="1" si="1008"/>
        <v>-0.2168522320118218</v>
      </c>
      <c r="AO430" s="25">
        <f t="shared" si="890"/>
        <v>813.97408638000002</v>
      </c>
      <c r="AP430" s="34">
        <f t="shared" si="936"/>
        <v>0</v>
      </c>
      <c r="AQ430" s="23">
        <f t="shared" si="937"/>
        <v>1.0042936553587678E-2</v>
      </c>
      <c r="AR430" s="27">
        <f t="shared" si="938"/>
        <v>254.48791010764009</v>
      </c>
      <c r="AS430" s="27">
        <f t="shared" ca="1" si="1009"/>
        <v>-3.3251040430358647E-2</v>
      </c>
      <c r="AT430" s="43">
        <f t="shared" ca="1" si="1010"/>
        <v>-3.3251040430358647E-2</v>
      </c>
      <c r="AU430" s="25">
        <f t="shared" si="891"/>
        <v>768.14208152000003</v>
      </c>
      <c r="AV430" s="26">
        <f t="shared" si="939"/>
        <v>0</v>
      </c>
      <c r="AW430" s="23">
        <f t="shared" si="940"/>
        <v>1.0042936553587678E-2</v>
      </c>
      <c r="AX430" s="27">
        <f t="shared" si="941"/>
        <v>156.04918687692498</v>
      </c>
      <c r="AY430" s="27">
        <f t="shared" ca="1" si="1011"/>
        <v>-0.13139344766400407</v>
      </c>
      <c r="AZ430" s="43">
        <f t="shared" ca="1" si="1012"/>
        <v>-0.13139344766400407</v>
      </c>
      <c r="BA430" s="25">
        <f t="shared" si="892"/>
        <v>768.14208152000003</v>
      </c>
      <c r="BB430" s="26">
        <f t="shared" si="942"/>
        <v>0</v>
      </c>
      <c r="BC430" s="23">
        <f t="shared" si="943"/>
        <v>1.0042936553587678E-2</v>
      </c>
      <c r="BD430" s="27">
        <f t="shared" si="944"/>
        <v>110.01087427899552</v>
      </c>
      <c r="BE430" s="27">
        <f t="shared" ca="1" si="1013"/>
        <v>-9.7283842990993685E-2</v>
      </c>
      <c r="BF430" s="43">
        <f t="shared" ca="1" si="1014"/>
        <v>-9.7283842990993685E-2</v>
      </c>
      <c r="BG430" s="25">
        <f t="shared" si="893"/>
        <v>813.97408638000002</v>
      </c>
      <c r="BH430" s="26">
        <f t="shared" si="945"/>
        <v>0</v>
      </c>
      <c r="BI430" s="23">
        <f t="shared" si="946"/>
        <v>1.0042936553587678E-2</v>
      </c>
      <c r="BJ430" s="27">
        <f t="shared" si="947"/>
        <v>150.44746804187994</v>
      </c>
      <c r="BK430" s="27">
        <f t="shared" ca="1" si="1015"/>
        <v>-0.12133217872200985</v>
      </c>
      <c r="BL430" s="43">
        <f t="shared" ca="1" si="1016"/>
        <v>-0.12133217872200985</v>
      </c>
      <c r="BM430" s="25">
        <f t="shared" si="894"/>
        <v>785.87675006666666</v>
      </c>
      <c r="BN430" s="26">
        <f t="shared" si="948"/>
        <v>0</v>
      </c>
      <c r="BO430" s="23">
        <f t="shared" si="949"/>
        <v>1.0042936553587678E-2</v>
      </c>
      <c r="BP430" s="27">
        <f t="shared" si="950"/>
        <v>38.321964338100408</v>
      </c>
      <c r="BQ430" s="27">
        <f t="shared" ca="1" si="1017"/>
        <v>-0.2179703154643261</v>
      </c>
      <c r="BR430" s="43">
        <f t="shared" ca="1" si="1018"/>
        <v>-0.2179703154643261</v>
      </c>
      <c r="BS430" s="25">
        <f t="shared" si="895"/>
        <v>813.97408638000002</v>
      </c>
      <c r="BT430" s="34">
        <f t="shared" si="951"/>
        <v>0</v>
      </c>
      <c r="BU430" s="23">
        <f t="shared" si="952"/>
        <v>1.0042936553587678E-2</v>
      </c>
      <c r="BV430" s="27">
        <f t="shared" si="953"/>
        <v>106.59823444304027</v>
      </c>
      <c r="BW430" s="27">
        <f t="shared" ca="1" si="1019"/>
        <v>-0.10800264882670729</v>
      </c>
      <c r="BX430" s="43">
        <f t="shared" ca="1" si="1020"/>
        <v>-0.10800264882670729</v>
      </c>
      <c r="BY430" s="25">
        <f t="shared" si="896"/>
        <v>705.47007484999995</v>
      </c>
      <c r="BZ430" s="50">
        <f t="shared" si="897"/>
        <v>0</v>
      </c>
      <c r="CA430" s="23">
        <f t="shared" si="954"/>
        <v>1.0042936553587678E-2</v>
      </c>
      <c r="CB430" s="27">
        <f t="shared" si="955"/>
        <v>180.15364615121467</v>
      </c>
      <c r="CC430" s="27">
        <f t="shared" ca="1" si="1021"/>
        <v>0</v>
      </c>
      <c r="CD430" s="43">
        <f t="shared" ca="1" si="1022"/>
        <v>0</v>
      </c>
      <c r="CE430" s="25">
        <f t="shared" si="898"/>
        <v>768.14208152000003</v>
      </c>
      <c r="CF430" s="34">
        <f t="shared" si="899"/>
        <v>0</v>
      </c>
      <c r="CG430" s="23">
        <f t="shared" si="956"/>
        <v>1.0042936553587678E-2</v>
      </c>
      <c r="CH430" s="27">
        <f t="shared" si="957"/>
        <v>99.194624275194855</v>
      </c>
      <c r="CI430" s="27">
        <f t="shared" ca="1" si="1023"/>
        <v>-6.41036530995025E-2</v>
      </c>
      <c r="CJ430" s="43">
        <f t="shared" ca="1" si="1024"/>
        <v>-6.41036530995025E-2</v>
      </c>
      <c r="CK430" s="25">
        <f t="shared" si="900"/>
        <v>813.97408638000002</v>
      </c>
      <c r="CL430" s="34">
        <f t="shared" si="901"/>
        <v>0</v>
      </c>
      <c r="CM430" s="23">
        <f t="shared" si="958"/>
        <v>1.0042936553587678E-2</v>
      </c>
      <c r="CN430" s="27">
        <f t="shared" si="959"/>
        <v>86.0067777372346</v>
      </c>
      <c r="CO430" s="27">
        <f t="shared" ca="1" si="1025"/>
        <v>-0.20285579629592565</v>
      </c>
      <c r="CP430" s="43">
        <f t="shared" ca="1" si="1026"/>
        <v>-0.20285579629592565</v>
      </c>
      <c r="CQ430" s="25">
        <f t="shared" si="902"/>
        <v>858.70139667000001</v>
      </c>
      <c r="CR430" s="34">
        <f t="shared" si="903"/>
        <v>0</v>
      </c>
      <c r="CS430" s="23">
        <f t="shared" si="960"/>
        <v>1.0042936553587678E-2</v>
      </c>
      <c r="CT430" s="27">
        <f t="shared" si="961"/>
        <v>100.45078591076536</v>
      </c>
      <c r="CU430" s="27">
        <f t="shared" ca="1" si="1027"/>
        <v>-0.13502437905467812</v>
      </c>
      <c r="CV430" s="43">
        <f t="shared" ca="1" si="1028"/>
        <v>-0.13502437905467812</v>
      </c>
      <c r="CW430" s="25">
        <f t="shared" si="904"/>
        <v>813.97408638000002</v>
      </c>
      <c r="CX430" s="34">
        <f t="shared" si="962"/>
        <v>0</v>
      </c>
      <c r="CY430" s="23">
        <f t="shared" si="963"/>
        <v>1.0042936553587678E-2</v>
      </c>
      <c r="CZ430" s="27">
        <f t="shared" si="964"/>
        <v>121.22274854507118</v>
      </c>
      <c r="DA430" s="27">
        <f t="shared" ca="1" si="1029"/>
        <v>-3.4526683606104447E-2</v>
      </c>
      <c r="DB430" s="43">
        <f t="shared" ca="1" si="1030"/>
        <v>-3.4526683606104447E-2</v>
      </c>
      <c r="DC430" s="25">
        <f t="shared" si="905"/>
        <v>813.97408638000002</v>
      </c>
      <c r="DD430" s="34">
        <f t="shared" si="906"/>
        <v>0</v>
      </c>
      <c r="DE430" s="23">
        <f t="shared" si="965"/>
        <v>1.0042936553587678E-2</v>
      </c>
      <c r="DF430" s="27">
        <f t="shared" si="966"/>
        <v>152.56209386317684</v>
      </c>
      <c r="DG430" s="27">
        <f t="shared" ca="1" si="994"/>
        <v>-5.828590293883984E-2</v>
      </c>
      <c r="DH430" s="43">
        <f t="shared" ca="1" si="995"/>
        <v>-5.828590293883984E-2</v>
      </c>
      <c r="DI430" s="25">
        <f t="shared" si="907"/>
        <v>705.47007484999995</v>
      </c>
      <c r="DJ430" s="26">
        <f t="shared" si="908"/>
        <v>0</v>
      </c>
      <c r="DK430" s="23">
        <f t="shared" si="967"/>
        <v>1.0042936553587678E-2</v>
      </c>
      <c r="DL430" s="27">
        <f t="shared" si="968"/>
        <v>424.69239734623602</v>
      </c>
      <c r="DM430" s="27">
        <f t="shared" ca="1" si="1031"/>
        <v>0</v>
      </c>
      <c r="DN430" s="43">
        <f t="shared" ca="1" si="1032"/>
        <v>0</v>
      </c>
      <c r="DO430" s="25">
        <f t="shared" si="909"/>
        <v>768.14208152000003</v>
      </c>
      <c r="DP430" s="26">
        <f t="shared" si="910"/>
        <v>0</v>
      </c>
      <c r="DQ430" s="23">
        <f t="shared" si="969"/>
        <v>1.0042936553587678E-2</v>
      </c>
      <c r="DR430" s="27">
        <f t="shared" si="970"/>
        <v>251.04196961206401</v>
      </c>
      <c r="DS430" s="27">
        <f t="shared" ca="1" si="1033"/>
        <v>0</v>
      </c>
      <c r="DT430" s="43">
        <f t="shared" ca="1" si="1034"/>
        <v>0</v>
      </c>
      <c r="DU430" s="25">
        <f t="shared" si="911"/>
        <v>813.97408638000002</v>
      </c>
      <c r="DV430" s="26">
        <f t="shared" si="912"/>
        <v>0</v>
      </c>
      <c r="DW430" s="23">
        <f t="shared" si="971"/>
        <v>1.0042936553587678E-2</v>
      </c>
      <c r="DX430" s="27">
        <f t="shared" si="972"/>
        <v>104.68707306219626</v>
      </c>
      <c r="DY430" s="27">
        <f t="shared" ca="1" si="1035"/>
        <v>-0.18459904616587952</v>
      </c>
      <c r="DZ430" s="43">
        <f t="shared" ca="1" si="1036"/>
        <v>-0.18459904616587952</v>
      </c>
      <c r="EA430" s="25">
        <f t="shared" si="913"/>
        <v>813.97408638000002</v>
      </c>
      <c r="EB430" s="34">
        <f t="shared" si="973"/>
        <v>0</v>
      </c>
      <c r="EC430" s="23">
        <f t="shared" si="974"/>
        <v>1.0042936553587678E-2</v>
      </c>
      <c r="ED430" s="27">
        <f t="shared" si="975"/>
        <v>241.04419463844417</v>
      </c>
      <c r="EE430" s="27">
        <f t="shared" ca="1" si="1037"/>
        <v>-8.2689885946457542E-3</v>
      </c>
      <c r="EF430" s="43">
        <f t="shared" ca="1" si="1038"/>
        <v>-8.2689885946457542E-3</v>
      </c>
      <c r="EG430" s="25">
        <f t="shared" si="914"/>
        <v>705.47007484999995</v>
      </c>
      <c r="EH430" s="26">
        <f t="shared" si="976"/>
        <v>0</v>
      </c>
      <c r="EI430" s="23">
        <f t="shared" si="977"/>
        <v>1.0042936553587678E-2</v>
      </c>
      <c r="EJ430" s="27">
        <f t="shared" si="978"/>
        <v>390.19537214859082</v>
      </c>
      <c r="EK430" s="27">
        <f t="shared" ca="1" si="1039"/>
        <v>0</v>
      </c>
      <c r="EL430" s="43">
        <f t="shared" ca="1" si="1040"/>
        <v>0</v>
      </c>
      <c r="EM430" s="25">
        <f t="shared" si="915"/>
        <v>768.14208152000003</v>
      </c>
      <c r="EN430" s="26">
        <f t="shared" si="979"/>
        <v>0</v>
      </c>
      <c r="EO430" s="23">
        <f t="shared" si="980"/>
        <v>1.0042936553587678E-2</v>
      </c>
      <c r="EP430" s="27">
        <f t="shared" si="981"/>
        <v>164.20767004303016</v>
      </c>
      <c r="EQ430" s="27">
        <f t="shared" ca="1" si="1041"/>
        <v>0</v>
      </c>
      <c r="ER430" s="43">
        <f t="shared" ca="1" si="1042"/>
        <v>0</v>
      </c>
      <c r="ES430" s="25">
        <f t="shared" si="916"/>
        <v>813.97408638000002</v>
      </c>
      <c r="ET430" s="26">
        <f t="shared" si="982"/>
        <v>0</v>
      </c>
      <c r="EU430" s="23">
        <f t="shared" si="983"/>
        <v>1.0042936553587678E-2</v>
      </c>
      <c r="EV430" s="27">
        <f t="shared" si="984"/>
        <v>74.062356529883374</v>
      </c>
      <c r="EW430" s="27">
        <f t="shared" ca="1" si="1043"/>
        <v>-0.3071254888070557</v>
      </c>
      <c r="EX430" s="43">
        <f t="shared" ca="1" si="1044"/>
        <v>-0.3071254888070557</v>
      </c>
      <c r="EY430" s="25">
        <f t="shared" si="917"/>
        <v>813.97408638000002</v>
      </c>
      <c r="EZ430" s="34">
        <f t="shared" si="985"/>
        <v>0</v>
      </c>
      <c r="FA430" s="23">
        <f t="shared" si="986"/>
        <v>1.0042936553587678E-2</v>
      </c>
      <c r="FB430" s="27">
        <f t="shared" si="987"/>
        <v>182.80188485261866</v>
      </c>
      <c r="FC430" s="27">
        <f t="shared" ca="1" si="1045"/>
        <v>-1.2612270699403294E-2</v>
      </c>
      <c r="FD430" s="43">
        <f t="shared" ca="1" si="1046"/>
        <v>-1.2612270699403294E-2</v>
      </c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25">
        <f t="shared" si="918"/>
        <v>813.97408638000002</v>
      </c>
      <c r="FT430" s="26">
        <f t="shared" si="988"/>
        <v>0</v>
      </c>
      <c r="FU430" s="23">
        <f t="shared" si="989"/>
        <v>1.6615592293180437E-2</v>
      </c>
      <c r="FV430" s="27">
        <f t="shared" si="990"/>
        <v>3.6611801315423418</v>
      </c>
      <c r="FW430" s="27">
        <f t="shared" ca="1" si="1047"/>
        <v>-0.71373298623115145</v>
      </c>
      <c r="FX430" s="43">
        <f t="shared" ca="1" si="1048"/>
        <v>-0.71373298623115145</v>
      </c>
      <c r="FY430" s="25">
        <f t="shared" si="919"/>
        <v>813.97408638000002</v>
      </c>
      <c r="FZ430" s="26">
        <f t="shared" si="991"/>
        <v>0</v>
      </c>
      <c r="GA430" s="23">
        <f t="shared" si="992"/>
        <v>1.0042936553587678E-2</v>
      </c>
      <c r="GB430" s="27">
        <f t="shared" si="993"/>
        <v>82.529143039025783</v>
      </c>
      <c r="GC430" s="27">
        <f t="shared" ca="1" si="1049"/>
        <v>-0.19071332343518144</v>
      </c>
      <c r="GD430" s="43">
        <f t="shared" ca="1" si="1050"/>
        <v>-0.19071332343518144</v>
      </c>
      <c r="GE430" s="47"/>
      <c r="GF430" s="47"/>
    </row>
    <row r="431" spans="1:188" x14ac:dyDescent="0.2">
      <c r="A431" s="30">
        <v>37772</v>
      </c>
      <c r="B431" s="34">
        <v>797.96008470000004</v>
      </c>
      <c r="C431" s="23">
        <v>9.9009752912113669E-3</v>
      </c>
      <c r="D431" s="24">
        <f t="shared" si="996"/>
        <v>0.14065984342020643</v>
      </c>
      <c r="E431" s="25" t="e">
        <f>#N/A</f>
        <v>#N/A</v>
      </c>
      <c r="F431" s="26">
        <v>1</v>
      </c>
      <c r="G431" s="23">
        <f t="shared" si="920"/>
        <v>0.14065984342020643</v>
      </c>
      <c r="H431" s="27">
        <f t="shared" si="921"/>
        <v>235.29120672930517</v>
      </c>
      <c r="I431" s="27">
        <f t="shared" ca="1" si="997"/>
        <v>-0.20682594420929623</v>
      </c>
      <c r="J431" s="43">
        <f t="shared" ca="1" si="998"/>
        <v>-0.20682594420929623</v>
      </c>
      <c r="K431" s="25" t="e">
        <f>#N/A</f>
        <v>#N/A</v>
      </c>
      <c r="L431" s="26">
        <v>0</v>
      </c>
      <c r="M431" s="23">
        <f t="shared" si="922"/>
        <v>9.9009752912113669E-3</v>
      </c>
      <c r="N431" s="27">
        <f t="shared" si="923"/>
        <v>28.561733840275362</v>
      </c>
      <c r="O431" s="27">
        <f t="shared" ca="1" si="999"/>
        <v>0</v>
      </c>
      <c r="P431" s="43">
        <f t="shared" ca="1" si="1000"/>
        <v>0</v>
      </c>
      <c r="Q431" s="25">
        <f t="shared" si="886"/>
        <v>810.54108602000008</v>
      </c>
      <c r="R431" s="26">
        <f t="shared" si="924"/>
        <v>0</v>
      </c>
      <c r="S431" s="23">
        <f t="shared" si="925"/>
        <v>9.9009752912113669E-3</v>
      </c>
      <c r="T431" s="27">
        <f t="shared" si="926"/>
        <v>98.095835288918963</v>
      </c>
      <c r="U431" s="27">
        <f t="shared" ca="1" si="1001"/>
        <v>-0.20909830531160356</v>
      </c>
      <c r="V431" s="43">
        <f t="shared" ca="1" si="1002"/>
        <v>-0.20909830531160356</v>
      </c>
      <c r="W431" s="25">
        <f t="shared" si="887"/>
        <v>748.76007945000003</v>
      </c>
      <c r="X431" s="26">
        <f t="shared" si="927"/>
        <v>0</v>
      </c>
      <c r="Y431" s="23">
        <f t="shared" si="928"/>
        <v>9.9009752912113669E-3</v>
      </c>
      <c r="Z431" s="27">
        <f t="shared" si="929"/>
        <v>455.80893798062118</v>
      </c>
      <c r="AA431" s="27">
        <f t="shared" ca="1" si="1003"/>
        <v>-6.2419329010487967E-3</v>
      </c>
      <c r="AB431" s="43">
        <f t="shared" ca="1" si="1004"/>
        <v>-6.2419329010487967E-3</v>
      </c>
      <c r="AC431" s="25">
        <f t="shared" si="888"/>
        <v>757.80208042000004</v>
      </c>
      <c r="AD431" s="26">
        <f t="shared" si="930"/>
        <v>0</v>
      </c>
      <c r="AE431" s="23">
        <f t="shared" si="931"/>
        <v>9.9009752912113669E-3</v>
      </c>
      <c r="AF431" s="27">
        <f t="shared" si="932"/>
        <v>293.20067191179209</v>
      </c>
      <c r="AG431" s="27">
        <f t="shared" ca="1" si="1005"/>
        <v>-4.1528528395651243E-3</v>
      </c>
      <c r="AH431" s="43">
        <f t="shared" ca="1" si="1006"/>
        <v>-4.1528528395651243E-3</v>
      </c>
      <c r="AI431" s="25">
        <f t="shared" si="889"/>
        <v>810.54108602000008</v>
      </c>
      <c r="AJ431" s="26">
        <f t="shared" si="933"/>
        <v>0</v>
      </c>
      <c r="AK431" s="23">
        <f t="shared" si="934"/>
        <v>9.9009752912113669E-3</v>
      </c>
      <c r="AL431" s="27">
        <f t="shared" si="935"/>
        <v>98.095835288918963</v>
      </c>
      <c r="AM431" s="27">
        <f t="shared" ca="1" si="1007"/>
        <v>-0.20909830531160356</v>
      </c>
      <c r="AN431" s="43">
        <f t="shared" ca="1" si="1008"/>
        <v>-0.20909830531160356</v>
      </c>
      <c r="AO431" s="25">
        <f t="shared" si="890"/>
        <v>810.54108602000008</v>
      </c>
      <c r="AP431" s="34">
        <f t="shared" si="936"/>
        <v>0</v>
      </c>
      <c r="AQ431" s="23">
        <f t="shared" si="937"/>
        <v>9.9009752912113669E-3</v>
      </c>
      <c r="AR431" s="27">
        <f t="shared" si="938"/>
        <v>257.00758861752786</v>
      </c>
      <c r="AS431" s="27">
        <f t="shared" ca="1" si="1009"/>
        <v>-2.3679282868855345E-2</v>
      </c>
      <c r="AT431" s="43">
        <f t="shared" ca="1" si="1010"/>
        <v>-2.3679282868855345E-2</v>
      </c>
      <c r="AU431" s="25">
        <f t="shared" si="891"/>
        <v>757.80208042000004</v>
      </c>
      <c r="AV431" s="26">
        <f t="shared" si="939"/>
        <v>0</v>
      </c>
      <c r="AW431" s="23">
        <f t="shared" si="940"/>
        <v>9.9009752912113669E-3</v>
      </c>
      <c r="AX431" s="27">
        <f t="shared" si="941"/>
        <v>157.59422602040704</v>
      </c>
      <c r="AY431" s="27">
        <f t="shared" ca="1" si="1011"/>
        <v>-0.12279339565154113</v>
      </c>
      <c r="AZ431" s="43">
        <f t="shared" ca="1" si="1012"/>
        <v>-0.12279339565154113</v>
      </c>
      <c r="BA431" s="25">
        <f t="shared" si="892"/>
        <v>757.80208042000004</v>
      </c>
      <c r="BB431" s="26">
        <f t="shared" si="942"/>
        <v>0</v>
      </c>
      <c r="BC431" s="23">
        <f t="shared" si="943"/>
        <v>9.9009752912113669E-3</v>
      </c>
      <c r="BD431" s="27">
        <f t="shared" si="944"/>
        <v>111.10008922699642</v>
      </c>
      <c r="BE431" s="27">
        <f t="shared" ca="1" si="1013"/>
        <v>-8.8346072625470118E-2</v>
      </c>
      <c r="BF431" s="43">
        <f t="shared" ca="1" si="1014"/>
        <v>-8.8346072625470118E-2</v>
      </c>
      <c r="BG431" s="25">
        <f t="shared" si="893"/>
        <v>810.54108602000008</v>
      </c>
      <c r="BH431" s="26">
        <f t="shared" si="945"/>
        <v>0</v>
      </c>
      <c r="BI431" s="23">
        <f t="shared" si="946"/>
        <v>9.9009752912113669E-3</v>
      </c>
      <c r="BJ431" s="27">
        <f t="shared" si="947"/>
        <v>151.93704470558791</v>
      </c>
      <c r="BK431" s="27">
        <f t="shared" ca="1" si="1015"/>
        <v>-0.11263251033435395</v>
      </c>
      <c r="BL431" s="43">
        <f t="shared" ca="1" si="1016"/>
        <v>-0.11263251033435395</v>
      </c>
      <c r="BM431" s="25">
        <f t="shared" si="894"/>
        <v>773.11174871666663</v>
      </c>
      <c r="BN431" s="26">
        <f t="shared" si="948"/>
        <v>0</v>
      </c>
      <c r="BO431" s="23">
        <f t="shared" si="949"/>
        <v>9.9009752912113669E-3</v>
      </c>
      <c r="BP431" s="27">
        <f t="shared" si="950"/>
        <v>38.701389160122623</v>
      </c>
      <c r="BQ431" s="27">
        <f t="shared" ca="1" si="1017"/>
        <v>-0.21022745888074457</v>
      </c>
      <c r="BR431" s="43">
        <f t="shared" ca="1" si="1018"/>
        <v>-0.21022745888074457</v>
      </c>
      <c r="BS431" s="25">
        <f t="shared" si="895"/>
        <v>810.54108602000008</v>
      </c>
      <c r="BT431" s="34">
        <f t="shared" si="951"/>
        <v>0</v>
      </c>
      <c r="BU431" s="23">
        <f t="shared" si="952"/>
        <v>9.9009752912113669E-3</v>
      </c>
      <c r="BV431" s="27">
        <f t="shared" si="953"/>
        <v>107.65366092834756</v>
      </c>
      <c r="BW431" s="27">
        <f t="shared" ca="1" si="1019"/>
        <v>-9.9171005092914544E-2</v>
      </c>
      <c r="BX431" s="43">
        <f t="shared" ca="1" si="1020"/>
        <v>-9.9171005092914544E-2</v>
      </c>
      <c r="BY431" s="25">
        <f t="shared" si="896"/>
        <v>748.76007945000003</v>
      </c>
      <c r="BZ431" s="50">
        <f t="shared" si="897"/>
        <v>0</v>
      </c>
      <c r="CA431" s="23">
        <f t="shared" si="954"/>
        <v>9.9009752912113669E-3</v>
      </c>
      <c r="CB431" s="27">
        <f t="shared" si="955"/>
        <v>181.93734295037947</v>
      </c>
      <c r="CC431" s="27">
        <f t="shared" ca="1" si="1021"/>
        <v>0</v>
      </c>
      <c r="CD431" s="43">
        <f t="shared" ca="1" si="1022"/>
        <v>0</v>
      </c>
      <c r="CE431" s="25">
        <f t="shared" si="898"/>
        <v>757.80208042000004</v>
      </c>
      <c r="CF431" s="34">
        <f t="shared" si="899"/>
        <v>0</v>
      </c>
      <c r="CG431" s="23">
        <f t="shared" si="956"/>
        <v>9.9009752912113669E-3</v>
      </c>
      <c r="CH431" s="27">
        <f t="shared" si="957"/>
        <v>100.17674779916456</v>
      </c>
      <c r="CI431" s="27">
        <f t="shared" ca="1" si="1023"/>
        <v>-5.483736649370563E-2</v>
      </c>
      <c r="CJ431" s="43">
        <f t="shared" ca="1" si="1024"/>
        <v>-5.483736649370563E-2</v>
      </c>
      <c r="CK431" s="25">
        <f t="shared" si="900"/>
        <v>810.54108602000008</v>
      </c>
      <c r="CL431" s="34">
        <f t="shared" si="901"/>
        <v>0</v>
      </c>
      <c r="CM431" s="23">
        <f t="shared" si="958"/>
        <v>9.9009752912113669E-3</v>
      </c>
      <c r="CN431" s="27">
        <f t="shared" si="959"/>
        <v>86.85832871848767</v>
      </c>
      <c r="CO431" s="27">
        <f t="shared" ca="1" si="1025"/>
        <v>-0.19496329123151923</v>
      </c>
      <c r="CP431" s="43">
        <f t="shared" ca="1" si="1026"/>
        <v>-0.19496329123151923</v>
      </c>
      <c r="CQ431" s="25">
        <f t="shared" si="902"/>
        <v>862.85527085000012</v>
      </c>
      <c r="CR431" s="34">
        <f t="shared" si="903"/>
        <v>0</v>
      </c>
      <c r="CS431" s="23">
        <f t="shared" si="960"/>
        <v>9.9009752912113669E-3</v>
      </c>
      <c r="CT431" s="27">
        <f t="shared" si="961"/>
        <v>101.44534666005062</v>
      </c>
      <c r="CU431" s="27">
        <f t="shared" ca="1" si="1027"/>
        <v>-0.12646027680419814</v>
      </c>
      <c r="CV431" s="43">
        <f t="shared" ca="1" si="1028"/>
        <v>-0.12646027680419814</v>
      </c>
      <c r="CW431" s="25">
        <f t="shared" si="904"/>
        <v>810.54108602000008</v>
      </c>
      <c r="CX431" s="34">
        <f t="shared" si="962"/>
        <v>0</v>
      </c>
      <c r="CY431" s="23">
        <f t="shared" si="963"/>
        <v>9.9009752912113669E-3</v>
      </c>
      <c r="CZ431" s="27">
        <f t="shared" si="964"/>
        <v>122.42297198314866</v>
      </c>
      <c r="DA431" s="27">
        <f t="shared" ca="1" si="1029"/>
        <v>-2.4967556156164639E-2</v>
      </c>
      <c r="DB431" s="43">
        <f t="shared" ca="1" si="1030"/>
        <v>-2.4967556156164639E-2</v>
      </c>
      <c r="DC431" s="25">
        <f t="shared" si="905"/>
        <v>810.54108602000008</v>
      </c>
      <c r="DD431" s="34">
        <f t="shared" si="906"/>
        <v>0</v>
      </c>
      <c r="DE431" s="23">
        <f t="shared" si="965"/>
        <v>9.9009752912113669E-3</v>
      </c>
      <c r="DF431" s="27">
        <f t="shared" si="966"/>
        <v>154.07260738489163</v>
      </c>
      <c r="DG431" s="27">
        <f t="shared" ca="1" si="994"/>
        <v>-4.8962014932451781E-2</v>
      </c>
      <c r="DH431" s="43">
        <f t="shared" ca="1" si="995"/>
        <v>-4.8962014932451781E-2</v>
      </c>
      <c r="DI431" s="25">
        <f t="shared" si="907"/>
        <v>748.76007945000003</v>
      </c>
      <c r="DJ431" s="26">
        <f t="shared" si="908"/>
        <v>0</v>
      </c>
      <c r="DK431" s="23">
        <f t="shared" si="967"/>
        <v>9.9009752912113669E-3</v>
      </c>
      <c r="DL431" s="27">
        <f t="shared" si="968"/>
        <v>428.89726627872642</v>
      </c>
      <c r="DM431" s="27">
        <f t="shared" ca="1" si="1031"/>
        <v>0</v>
      </c>
      <c r="DN431" s="43">
        <f t="shared" ca="1" si="1032"/>
        <v>0</v>
      </c>
      <c r="DO431" s="25">
        <f t="shared" si="909"/>
        <v>757.80208042000004</v>
      </c>
      <c r="DP431" s="26">
        <f t="shared" si="910"/>
        <v>0</v>
      </c>
      <c r="DQ431" s="23">
        <f t="shared" si="969"/>
        <v>9.9009752912113669E-3</v>
      </c>
      <c r="DR431" s="27">
        <f t="shared" si="970"/>
        <v>253.52752995025008</v>
      </c>
      <c r="DS431" s="27">
        <f t="shared" ca="1" si="1033"/>
        <v>0</v>
      </c>
      <c r="DT431" s="43">
        <f t="shared" ca="1" si="1034"/>
        <v>0</v>
      </c>
      <c r="DU431" s="25">
        <f t="shared" si="911"/>
        <v>810.54108602000008</v>
      </c>
      <c r="DV431" s="26">
        <f t="shared" si="912"/>
        <v>0</v>
      </c>
      <c r="DW431" s="23">
        <f t="shared" si="971"/>
        <v>9.9009752912113669E-3</v>
      </c>
      <c r="DX431" s="27">
        <f t="shared" si="972"/>
        <v>105.7235771858943</v>
      </c>
      <c r="DY431" s="27">
        <f t="shared" ca="1" si="1035"/>
        <v>-0.17652578146953779</v>
      </c>
      <c r="DZ431" s="43">
        <f t="shared" ca="1" si="1036"/>
        <v>-0.17652578146953779</v>
      </c>
      <c r="EA431" s="25">
        <f t="shared" si="913"/>
        <v>810.54108602000008</v>
      </c>
      <c r="EB431" s="34">
        <f t="shared" si="973"/>
        <v>0</v>
      </c>
      <c r="EC431" s="23">
        <f t="shared" si="974"/>
        <v>9.9009752912113669E-3</v>
      </c>
      <c r="ED431" s="27">
        <f t="shared" si="975"/>
        <v>243.43076725364935</v>
      </c>
      <c r="EE431" s="27">
        <f t="shared" ca="1" si="1037"/>
        <v>0</v>
      </c>
      <c r="EF431" s="43">
        <f t="shared" ca="1" si="1038"/>
        <v>0</v>
      </c>
      <c r="EG431" s="25">
        <f t="shared" si="914"/>
        <v>748.76007945000003</v>
      </c>
      <c r="EH431" s="26">
        <f t="shared" si="976"/>
        <v>0</v>
      </c>
      <c r="EI431" s="23">
        <f t="shared" si="977"/>
        <v>9.9009752912113669E-3</v>
      </c>
      <c r="EJ431" s="27">
        <f t="shared" si="978"/>
        <v>394.05868688697905</v>
      </c>
      <c r="EK431" s="27">
        <f t="shared" ca="1" si="1039"/>
        <v>0</v>
      </c>
      <c r="EL431" s="43">
        <f t="shared" ca="1" si="1040"/>
        <v>0</v>
      </c>
      <c r="EM431" s="25">
        <f t="shared" si="915"/>
        <v>757.80208042000004</v>
      </c>
      <c r="EN431" s="26">
        <f t="shared" si="979"/>
        <v>0</v>
      </c>
      <c r="EO431" s="23">
        <f t="shared" si="980"/>
        <v>9.9009752912113669E-3</v>
      </c>
      <c r="EP431" s="27">
        <f t="shared" si="981"/>
        <v>165.8334861267536</v>
      </c>
      <c r="EQ431" s="27">
        <f t="shared" ca="1" si="1041"/>
        <v>0</v>
      </c>
      <c r="ER431" s="43">
        <f t="shared" ca="1" si="1042"/>
        <v>0</v>
      </c>
      <c r="ES431" s="25">
        <f t="shared" si="916"/>
        <v>810.54108602000008</v>
      </c>
      <c r="ET431" s="26">
        <f t="shared" si="982"/>
        <v>0</v>
      </c>
      <c r="EU431" s="23">
        <f t="shared" si="983"/>
        <v>9.9009752912113669E-3</v>
      </c>
      <c r="EV431" s="27">
        <f t="shared" si="984"/>
        <v>74.795646091894639</v>
      </c>
      <c r="EW431" s="27">
        <f t="shared" ca="1" si="1043"/>
        <v>-0.3002653553918242</v>
      </c>
      <c r="EX431" s="43">
        <f t="shared" ca="1" si="1044"/>
        <v>-0.3002653553918242</v>
      </c>
      <c r="EY431" s="25">
        <f t="shared" si="917"/>
        <v>810.54108602000008</v>
      </c>
      <c r="EZ431" s="34">
        <f t="shared" si="985"/>
        <v>0</v>
      </c>
      <c r="FA431" s="23">
        <f t="shared" si="986"/>
        <v>9.9009752912113669E-3</v>
      </c>
      <c r="FB431" s="27">
        <f t="shared" si="987"/>
        <v>184.61180179773129</v>
      </c>
      <c r="FC431" s="27">
        <f t="shared" ca="1" si="1045"/>
        <v>-2.8361691887528462E-3</v>
      </c>
      <c r="FD431" s="43">
        <f t="shared" ca="1" si="1046"/>
        <v>-2.8361691887528462E-3</v>
      </c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25">
        <f t="shared" si="918"/>
        <v>810.54108602000008</v>
      </c>
      <c r="FT431" s="26">
        <f t="shared" si="988"/>
        <v>0</v>
      </c>
      <c r="FU431" s="23">
        <f t="shared" si="989"/>
        <v>-0.14065984342020643</v>
      </c>
      <c r="FV431" s="27">
        <f t="shared" si="990"/>
        <v>3.1461991075064253</v>
      </c>
      <c r="FW431" s="27">
        <f t="shared" ca="1" si="1047"/>
        <v>-0.75399925956424774</v>
      </c>
      <c r="FX431" s="43">
        <f t="shared" ca="1" si="1048"/>
        <v>-0.75399925956424774</v>
      </c>
      <c r="FY431" s="25">
        <f t="shared" si="919"/>
        <v>810.54108602000008</v>
      </c>
      <c r="FZ431" s="26">
        <f t="shared" si="991"/>
        <v>0</v>
      </c>
      <c r="GA431" s="23">
        <f t="shared" si="992"/>
        <v>9.9009752912113669E-3</v>
      </c>
      <c r="GB431" s="27">
        <f t="shared" si="993"/>
        <v>83.34626204506003</v>
      </c>
      <c r="GC431" s="27">
        <f t="shared" ca="1" si="1049"/>
        <v>-0.18270059604700661</v>
      </c>
      <c r="GD431" s="43">
        <f t="shared" ca="1" si="1050"/>
        <v>-0.18270059604700661</v>
      </c>
      <c r="GE431" s="47"/>
      <c r="GF431" s="47"/>
    </row>
    <row r="432" spans="1:188" x14ac:dyDescent="0.2">
      <c r="A432" s="30">
        <v>37802</v>
      </c>
      <c r="B432" s="34">
        <v>780.27008279999995</v>
      </c>
      <c r="C432" s="23">
        <v>8.8934908215263508E-3</v>
      </c>
      <c r="D432" s="24">
        <f t="shared" si="996"/>
        <v>-2.2169031057049371E-2</v>
      </c>
      <c r="E432" s="25" t="e">
        <f>#N/A</f>
        <v>#N/A</v>
      </c>
      <c r="F432" s="26">
        <v>1</v>
      </c>
      <c r="G432" s="23">
        <f t="shared" si="920"/>
        <v>-2.2169031057049371E-2</v>
      </c>
      <c r="H432" s="27">
        <f t="shared" si="921"/>
        <v>230.07502865987257</v>
      </c>
      <c r="I432" s="27">
        <f t="shared" ca="1" si="997"/>
        <v>-0.22440984448576617</v>
      </c>
      <c r="J432" s="43">
        <f t="shared" ca="1" si="998"/>
        <v>-0.22440984448576617</v>
      </c>
      <c r="K432" s="25" t="e">
        <f>#N/A</f>
        <v>#N/A</v>
      </c>
      <c r="L432" s="26">
        <v>0</v>
      </c>
      <c r="M432" s="23">
        <f t="shared" si="922"/>
        <v>8.8934908215263508E-3</v>
      </c>
      <c r="N432" s="27">
        <f t="shared" si="923"/>
        <v>28.81574735803073</v>
      </c>
      <c r="O432" s="27">
        <f t="shared" ca="1" si="999"/>
        <v>0</v>
      </c>
      <c r="P432" s="43">
        <f t="shared" ca="1" si="1000"/>
        <v>0</v>
      </c>
      <c r="Q432" s="25">
        <f t="shared" si="886"/>
        <v>801.09008501999995</v>
      </c>
      <c r="R432" s="26">
        <f t="shared" si="924"/>
        <v>0</v>
      </c>
      <c r="S432" s="23">
        <f t="shared" si="925"/>
        <v>8.8934908215263508E-3</v>
      </c>
      <c r="T432" s="27">
        <f t="shared" si="926"/>
        <v>98.968249699690929</v>
      </c>
      <c r="U432" s="27">
        <f t="shared" ca="1" si="1001"/>
        <v>-0.20206442834916261</v>
      </c>
      <c r="V432" s="43">
        <f t="shared" ca="1" si="1002"/>
        <v>-0.20206442834916261</v>
      </c>
      <c r="W432" s="25">
        <f t="shared" si="887"/>
        <v>789.11508374999994</v>
      </c>
      <c r="X432" s="26">
        <f t="shared" si="927"/>
        <v>1</v>
      </c>
      <c r="Y432" s="23">
        <f t="shared" si="928"/>
        <v>-2.2169031057049371E-2</v>
      </c>
      <c r="Z432" s="27">
        <f t="shared" si="929"/>
        <v>445.7040954784481</v>
      </c>
      <c r="AA432" s="27">
        <f t="shared" ca="1" si="1003"/>
        <v>-2.8272586353758844E-2</v>
      </c>
      <c r="AB432" s="43">
        <f t="shared" ca="1" si="1004"/>
        <v>-2.8272586353758844E-2</v>
      </c>
      <c r="AC432" s="25">
        <f t="shared" si="888"/>
        <v>752.36807984000006</v>
      </c>
      <c r="AD432" s="26">
        <f t="shared" si="930"/>
        <v>1</v>
      </c>
      <c r="AE432" s="23">
        <f t="shared" si="931"/>
        <v>-2.2169031057049371E-2</v>
      </c>
      <c r="AF432" s="27">
        <f t="shared" si="932"/>
        <v>286.70069711023183</v>
      </c>
      <c r="AG432" s="27">
        <f t="shared" ca="1" si="1005"/>
        <v>-2.6229819173038793E-2</v>
      </c>
      <c r="AH432" s="43">
        <f t="shared" ca="1" si="1006"/>
        <v>-2.6229819173038793E-2</v>
      </c>
      <c r="AI432" s="25">
        <f t="shared" si="889"/>
        <v>801.09008501999995</v>
      </c>
      <c r="AJ432" s="26">
        <f t="shared" si="933"/>
        <v>0</v>
      </c>
      <c r="AK432" s="23">
        <f t="shared" si="934"/>
        <v>8.8934908215263508E-3</v>
      </c>
      <c r="AL432" s="27">
        <f t="shared" si="935"/>
        <v>98.968249699690929</v>
      </c>
      <c r="AM432" s="27">
        <f t="shared" ca="1" si="1007"/>
        <v>-0.20206442834916261</v>
      </c>
      <c r="AN432" s="43">
        <f t="shared" ca="1" si="1008"/>
        <v>-0.20206442834916261</v>
      </c>
      <c r="AO432" s="25">
        <f t="shared" si="890"/>
        <v>801.09008501999995</v>
      </c>
      <c r="AP432" s="34">
        <f t="shared" si="936"/>
        <v>0.66666666666666663</v>
      </c>
      <c r="AQ432" s="23">
        <f t="shared" si="937"/>
        <v>-1.1814857097524131E-2</v>
      </c>
      <c r="AR432" s="27">
        <f t="shared" si="938"/>
        <v>253.97108068503249</v>
      </c>
      <c r="AS432" s="27">
        <f t="shared" ca="1" si="1009"/>
        <v>-3.5214372623112111E-2</v>
      </c>
      <c r="AT432" s="43">
        <f t="shared" ca="1" si="1010"/>
        <v>-3.5214372623112111E-2</v>
      </c>
      <c r="AU432" s="25">
        <f t="shared" si="891"/>
        <v>752.36807984000006</v>
      </c>
      <c r="AV432" s="26">
        <f t="shared" si="939"/>
        <v>0</v>
      </c>
      <c r="AW432" s="23">
        <f t="shared" si="940"/>
        <v>8.8934908215263508E-3</v>
      </c>
      <c r="AX432" s="27">
        <f t="shared" si="941"/>
        <v>158.99578882304507</v>
      </c>
      <c r="AY432" s="27">
        <f t="shared" ca="1" si="1011"/>
        <v>-0.11499196676718582</v>
      </c>
      <c r="AZ432" s="43">
        <f t="shared" ca="1" si="1012"/>
        <v>-0.11499196676718582</v>
      </c>
      <c r="BA432" s="25">
        <f t="shared" si="892"/>
        <v>752.36807984000006</v>
      </c>
      <c r="BB432" s="26">
        <f t="shared" si="942"/>
        <v>0</v>
      </c>
      <c r="BC432" s="23">
        <f t="shared" si="943"/>
        <v>8.8934908215263508E-3</v>
      </c>
      <c r="BD432" s="27">
        <f t="shared" si="944"/>
        <v>112.08815685080747</v>
      </c>
      <c r="BE432" s="27">
        <f t="shared" ca="1" si="1013"/>
        <v>-8.023828678995637E-2</v>
      </c>
      <c r="BF432" s="43">
        <f t="shared" ca="1" si="1014"/>
        <v>-8.023828678995637E-2</v>
      </c>
      <c r="BG432" s="25">
        <f t="shared" si="893"/>
        <v>801.09008501999995</v>
      </c>
      <c r="BH432" s="26">
        <f t="shared" si="945"/>
        <v>0</v>
      </c>
      <c r="BI432" s="23">
        <f t="shared" si="946"/>
        <v>8.8934908215263508E-3</v>
      </c>
      <c r="BJ432" s="27">
        <f t="shared" si="947"/>
        <v>153.28829541812689</v>
      </c>
      <c r="BK432" s="27">
        <f t="shared" ca="1" si="1015"/>
        <v>-0.10474071570969157</v>
      </c>
      <c r="BL432" s="43">
        <f t="shared" ca="1" si="1016"/>
        <v>-0.10474071570969157</v>
      </c>
      <c r="BM432" s="25">
        <f t="shared" si="894"/>
        <v>761.54674748333343</v>
      </c>
      <c r="BN432" s="26">
        <f t="shared" si="948"/>
        <v>0</v>
      </c>
      <c r="BO432" s="23">
        <f t="shared" si="949"/>
        <v>8.8934908215263508E-3</v>
      </c>
      <c r="BP432" s="27">
        <f t="shared" si="950"/>
        <v>39.045579609398494</v>
      </c>
      <c r="BQ432" s="27">
        <f t="shared" ca="1" si="1017"/>
        <v>-0.20320362403520686</v>
      </c>
      <c r="BR432" s="43">
        <f t="shared" ca="1" si="1018"/>
        <v>-0.20320362403520686</v>
      </c>
      <c r="BS432" s="25">
        <f t="shared" si="895"/>
        <v>801.09008501999995</v>
      </c>
      <c r="BT432" s="34">
        <f t="shared" si="951"/>
        <v>0</v>
      </c>
      <c r="BU432" s="23">
        <f t="shared" si="952"/>
        <v>8.8934908215263508E-3</v>
      </c>
      <c r="BV432" s="27">
        <f t="shared" si="953"/>
        <v>108.61107777371753</v>
      </c>
      <c r="BW432" s="27">
        <f t="shared" ca="1" si="1019"/>
        <v>-9.1159490694943668E-2</v>
      </c>
      <c r="BX432" s="43">
        <f t="shared" ca="1" si="1020"/>
        <v>-9.1159490694943668E-2</v>
      </c>
      <c r="BY432" s="25">
        <f t="shared" si="896"/>
        <v>789.11508374999994</v>
      </c>
      <c r="BZ432" s="50">
        <f t="shared" si="897"/>
        <v>0.5</v>
      </c>
      <c r="CA432" s="23">
        <f t="shared" si="954"/>
        <v>8.8934908215263508E-3</v>
      </c>
      <c r="CB432" s="27">
        <f t="shared" si="955"/>
        <v>183.55540104000156</v>
      </c>
      <c r="CC432" s="27">
        <f t="shared" ca="1" si="1021"/>
        <v>0</v>
      </c>
      <c r="CD432" s="43">
        <f t="shared" ca="1" si="1022"/>
        <v>0</v>
      </c>
      <c r="CE432" s="25">
        <f t="shared" si="898"/>
        <v>752.36807984000006</v>
      </c>
      <c r="CF432" s="34">
        <f t="shared" si="899"/>
        <v>0.5</v>
      </c>
      <c r="CG432" s="23">
        <f t="shared" si="956"/>
        <v>8.8934908215263508E-3</v>
      </c>
      <c r="CH432" s="27">
        <f t="shared" si="957"/>
        <v>101.06766878624678</v>
      </c>
      <c r="CI432" s="27">
        <f t="shared" ca="1" si="1023"/>
        <v>-4.6431571287767759E-2</v>
      </c>
      <c r="CJ432" s="43">
        <f t="shared" ca="1" si="1024"/>
        <v>-4.6431571287767759E-2</v>
      </c>
      <c r="CK432" s="25">
        <f t="shared" si="900"/>
        <v>801.09008501999995</v>
      </c>
      <c r="CL432" s="34">
        <f t="shared" si="901"/>
        <v>0</v>
      </c>
      <c r="CM432" s="23">
        <f t="shared" si="958"/>
        <v>8.8934908215263508E-3</v>
      </c>
      <c r="CN432" s="27">
        <f t="shared" si="959"/>
        <v>87.630802467718652</v>
      </c>
      <c r="CO432" s="27">
        <f t="shared" ca="1" si="1025"/>
        <v>-0.18780370465109508</v>
      </c>
      <c r="CP432" s="43">
        <f t="shared" ca="1" si="1026"/>
        <v>-0.18780370465109508</v>
      </c>
      <c r="CQ432" s="25">
        <f t="shared" si="902"/>
        <v>864.19059621000019</v>
      </c>
      <c r="CR432" s="34">
        <f t="shared" si="903"/>
        <v>0</v>
      </c>
      <c r="CS432" s="23">
        <f t="shared" si="960"/>
        <v>8.8934908215263508E-3</v>
      </c>
      <c r="CT432" s="27">
        <f t="shared" si="961"/>
        <v>102.34754991945833</v>
      </c>
      <c r="CU432" s="27">
        <f t="shared" ca="1" si="1027"/>
        <v>-0.11869145929371772</v>
      </c>
      <c r="CV432" s="43">
        <f t="shared" ca="1" si="1028"/>
        <v>-0.11869145929371772</v>
      </c>
      <c r="CW432" s="25">
        <f t="shared" si="904"/>
        <v>801.09008501999995</v>
      </c>
      <c r="CX432" s="34">
        <f t="shared" si="962"/>
        <v>0</v>
      </c>
      <c r="CY432" s="23">
        <f t="shared" si="963"/>
        <v>8.8934908215263508E-3</v>
      </c>
      <c r="CZ432" s="27">
        <f t="shared" si="964"/>
        <v>123.51173956082476</v>
      </c>
      <c r="DA432" s="27">
        <f t="shared" ca="1" si="1029"/>
        <v>-1.629611406614917E-2</v>
      </c>
      <c r="DB432" s="43">
        <f t="shared" ca="1" si="1030"/>
        <v>-1.629611406614917E-2</v>
      </c>
      <c r="DC432" s="25">
        <f t="shared" si="905"/>
        <v>801.09008501999995</v>
      </c>
      <c r="DD432" s="34">
        <f t="shared" si="906"/>
        <v>0.33333333333333331</v>
      </c>
      <c r="DE432" s="23">
        <f t="shared" si="965"/>
        <v>1.9907081818428571E-3</v>
      </c>
      <c r="DF432" s="27">
        <f t="shared" si="966"/>
        <v>154.37932098501059</v>
      </c>
      <c r="DG432" s="27">
        <f t="shared" ca="1" si="994"/>
        <v>-4.7068775834334442E-2</v>
      </c>
      <c r="DH432" s="43">
        <f t="shared" ca="1" si="995"/>
        <v>-4.7068775834334442E-2</v>
      </c>
      <c r="DI432" s="25">
        <f t="shared" si="907"/>
        <v>789.11508374999994</v>
      </c>
      <c r="DJ432" s="26">
        <f t="shared" si="908"/>
        <v>1</v>
      </c>
      <c r="DK432" s="23">
        <f t="shared" si="967"/>
        <v>-2.2169031057049371E-2</v>
      </c>
      <c r="DL432" s="27">
        <f t="shared" si="968"/>
        <v>419.38902946230974</v>
      </c>
      <c r="DM432" s="27">
        <f t="shared" ca="1" si="1031"/>
        <v>-2.2169031057049482E-2</v>
      </c>
      <c r="DN432" s="43">
        <f t="shared" ca="1" si="1032"/>
        <v>-2.2169031057049482E-2</v>
      </c>
      <c r="DO432" s="25">
        <f t="shared" si="909"/>
        <v>752.36807984000006</v>
      </c>
      <c r="DP432" s="26">
        <f t="shared" si="910"/>
        <v>1</v>
      </c>
      <c r="DQ432" s="23">
        <f t="shared" si="969"/>
        <v>-2.2169031057049371E-2</v>
      </c>
      <c r="DR432" s="27">
        <f t="shared" si="970"/>
        <v>247.90707026496597</v>
      </c>
      <c r="DS432" s="27">
        <f t="shared" ca="1" si="1033"/>
        <v>-2.2169031057049371E-2</v>
      </c>
      <c r="DT432" s="43">
        <f t="shared" ca="1" si="1034"/>
        <v>-2.2169031057049371E-2</v>
      </c>
      <c r="DU432" s="25">
        <f t="shared" si="911"/>
        <v>801.09008501999995</v>
      </c>
      <c r="DV432" s="26">
        <f t="shared" si="912"/>
        <v>0</v>
      </c>
      <c r="DW432" s="23">
        <f t="shared" si="971"/>
        <v>8.8934908215263508E-3</v>
      </c>
      <c r="DX432" s="27">
        <f t="shared" si="972"/>
        <v>106.66382884921599</v>
      </c>
      <c r="DY432" s="27">
        <f t="shared" ca="1" si="1035"/>
        <v>-0.16920222106527349</v>
      </c>
      <c r="DZ432" s="43">
        <f t="shared" ca="1" si="1036"/>
        <v>-0.16920222106527349</v>
      </c>
      <c r="EA432" s="25">
        <f t="shared" si="913"/>
        <v>801.09008501999995</v>
      </c>
      <c r="EB432" s="34">
        <f t="shared" si="973"/>
        <v>0.66666666666666663</v>
      </c>
      <c r="EC432" s="23">
        <f t="shared" si="974"/>
        <v>-1.1814857097524131E-2</v>
      </c>
      <c r="ED432" s="27">
        <f t="shared" si="975"/>
        <v>240.55466752540681</v>
      </c>
      <c r="EE432" s="27">
        <f t="shared" ca="1" si="1037"/>
        <v>-1.1814857097524167E-2</v>
      </c>
      <c r="EF432" s="43">
        <f t="shared" ca="1" si="1038"/>
        <v>-1.1814857097524167E-2</v>
      </c>
      <c r="EG432" s="25">
        <f t="shared" si="914"/>
        <v>789.11508374999994</v>
      </c>
      <c r="EH432" s="26">
        <f t="shared" si="976"/>
        <v>1</v>
      </c>
      <c r="EI432" s="23">
        <f t="shared" si="977"/>
        <v>-2.2169031057049371E-2</v>
      </c>
      <c r="EJ432" s="27">
        <f t="shared" si="978"/>
        <v>385.32278761908151</v>
      </c>
      <c r="EK432" s="27">
        <f t="shared" ca="1" si="1039"/>
        <v>-2.2169031057049371E-2</v>
      </c>
      <c r="EL432" s="43">
        <f t="shared" ca="1" si="1040"/>
        <v>-2.2169031057049371E-2</v>
      </c>
      <c r="EM432" s="25">
        <f t="shared" si="915"/>
        <v>752.36807984000006</v>
      </c>
      <c r="EN432" s="26">
        <f t="shared" si="979"/>
        <v>0</v>
      </c>
      <c r="EO432" s="23">
        <f t="shared" si="980"/>
        <v>8.8934908215263508E-3</v>
      </c>
      <c r="EP432" s="27">
        <f t="shared" si="981"/>
        <v>167.3083247135236</v>
      </c>
      <c r="EQ432" s="27">
        <f t="shared" ca="1" si="1041"/>
        <v>0</v>
      </c>
      <c r="ER432" s="43">
        <f t="shared" ca="1" si="1042"/>
        <v>0</v>
      </c>
      <c r="ES432" s="25">
        <f t="shared" si="916"/>
        <v>801.09008501999995</v>
      </c>
      <c r="ET432" s="26">
        <f t="shared" si="982"/>
        <v>0</v>
      </c>
      <c r="EU432" s="23">
        <f t="shared" si="983"/>
        <v>8.8934908215263508E-3</v>
      </c>
      <c r="EV432" s="27">
        <f t="shared" si="984"/>
        <v>75.460840483903041</v>
      </c>
      <c r="EW432" s="27">
        <f t="shared" ca="1" si="1043"/>
        <v>-0.29404227175249731</v>
      </c>
      <c r="EX432" s="43">
        <f t="shared" ca="1" si="1044"/>
        <v>-0.29404227175249731</v>
      </c>
      <c r="EY432" s="25">
        <f t="shared" si="917"/>
        <v>801.09008501999995</v>
      </c>
      <c r="EZ432" s="34">
        <f t="shared" si="985"/>
        <v>0.33333333333333331</v>
      </c>
      <c r="FA432" s="23">
        <f t="shared" si="986"/>
        <v>-1.4606831379988898E-3</v>
      </c>
      <c r="FB432" s="27">
        <f t="shared" si="987"/>
        <v>184.34214245176975</v>
      </c>
      <c r="FC432" s="27">
        <f t="shared" ca="1" si="1045"/>
        <v>-4.2927095822411498E-3</v>
      </c>
      <c r="FD432" s="43">
        <f t="shared" ca="1" si="1046"/>
        <v>-4.2927095822411498E-3</v>
      </c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25">
        <f t="shared" si="918"/>
        <v>801.09008501999995</v>
      </c>
      <c r="FT432" s="26">
        <f t="shared" si="988"/>
        <v>0</v>
      </c>
      <c r="FU432" s="23">
        <f t="shared" si="989"/>
        <v>2.2169031057049371E-2</v>
      </c>
      <c r="FV432" s="27">
        <f t="shared" si="990"/>
        <v>3.215947293232396</v>
      </c>
      <c r="FW432" s="27">
        <f t="shared" ca="1" si="1047"/>
        <v>-0.74854566150947044</v>
      </c>
      <c r="FX432" s="43">
        <f t="shared" ca="1" si="1048"/>
        <v>-0.74854566150947044</v>
      </c>
      <c r="FY432" s="25">
        <f t="shared" si="919"/>
        <v>801.09008501999995</v>
      </c>
      <c r="FZ432" s="26">
        <f t="shared" si="991"/>
        <v>0</v>
      </c>
      <c r="GA432" s="23">
        <f t="shared" si="992"/>
        <v>8.8934908215263508E-3</v>
      </c>
      <c r="GB432" s="27">
        <f t="shared" si="993"/>
        <v>84.087501261566302</v>
      </c>
      <c r="GC432" s="27">
        <f t="shared" ca="1" si="1049"/>
        <v>-0.17543195129951172</v>
      </c>
      <c r="GD432" s="43">
        <f t="shared" ca="1" si="1050"/>
        <v>-0.17543195129951172</v>
      </c>
      <c r="GE432" s="47"/>
      <c r="GF432" s="47"/>
    </row>
    <row r="433" spans="1:188" x14ac:dyDescent="0.2">
      <c r="A433" s="30">
        <v>37833</v>
      </c>
      <c r="B433" s="34">
        <v>824.61008749999996</v>
      </c>
      <c r="C433" s="23">
        <v>8.651252054695302E-3</v>
      </c>
      <c r="D433" s="24">
        <f t="shared" si="996"/>
        <v>5.6826483133745054E-2</v>
      </c>
      <c r="E433" s="25" t="e">
        <f>#N/A</f>
        <v>#N/A</v>
      </c>
      <c r="F433" s="26">
        <v>1</v>
      </c>
      <c r="G433" s="23">
        <f t="shared" si="920"/>
        <v>5.6826483133745054E-2</v>
      </c>
      <c r="H433" s="27">
        <f t="shared" si="921"/>
        <v>243.14938339550872</v>
      </c>
      <c r="I433" s="27">
        <f t="shared" ca="1" si="997"/>
        <v>-0.1803357835947379</v>
      </c>
      <c r="J433" s="43">
        <f t="shared" ca="1" si="998"/>
        <v>-0.1803357835947379</v>
      </c>
      <c r="K433" s="25" t="e">
        <f>#N/A</f>
        <v>#N/A</v>
      </c>
      <c r="L433" s="26">
        <v>0</v>
      </c>
      <c r="M433" s="23">
        <f t="shared" si="922"/>
        <v>8.651252054695302E-3</v>
      </c>
      <c r="N433" s="27">
        <f t="shared" si="923"/>
        <v>29.065039651569474</v>
      </c>
      <c r="O433" s="27">
        <f t="shared" ca="1" si="999"/>
        <v>0</v>
      </c>
      <c r="P433" s="43">
        <f t="shared" ca="1" si="1000"/>
        <v>0</v>
      </c>
      <c r="Q433" s="25">
        <f t="shared" si="886"/>
        <v>797.42208462999997</v>
      </c>
      <c r="R433" s="26">
        <f t="shared" si="924"/>
        <v>0</v>
      </c>
      <c r="S433" s="23">
        <f t="shared" si="925"/>
        <v>8.651252054695302E-3</v>
      </c>
      <c r="T433" s="27">
        <f t="shared" si="926"/>
        <v>99.824448973254974</v>
      </c>
      <c r="U433" s="27">
        <f t="shared" ca="1" si="1001"/>
        <v>-0.19516128659540388</v>
      </c>
      <c r="V433" s="43">
        <f t="shared" ca="1" si="1002"/>
        <v>-0.19516128659540388</v>
      </c>
      <c r="W433" s="25">
        <f t="shared" si="887"/>
        <v>802.44008514999996</v>
      </c>
      <c r="X433" s="26">
        <f t="shared" si="927"/>
        <v>0</v>
      </c>
      <c r="Y433" s="23">
        <f t="shared" si="928"/>
        <v>8.651252054695302E-3</v>
      </c>
      <c r="Z433" s="27">
        <f t="shared" si="929"/>
        <v>449.55999395024213</v>
      </c>
      <c r="AA433" s="27">
        <f t="shared" ca="1" si="1003"/>
        <v>-1.9865927569848063E-2</v>
      </c>
      <c r="AB433" s="43">
        <f t="shared" ca="1" si="1004"/>
        <v>-1.9865927569848063E-2</v>
      </c>
      <c r="AC433" s="25">
        <f t="shared" si="888"/>
        <v>762.75608093999995</v>
      </c>
      <c r="AD433" s="26">
        <f t="shared" si="930"/>
        <v>1</v>
      </c>
      <c r="AE433" s="23">
        <f t="shared" si="931"/>
        <v>5.6826483133745054E-2</v>
      </c>
      <c r="AF433" s="27">
        <f t="shared" si="932"/>
        <v>302.99288943899938</v>
      </c>
      <c r="AG433" s="27">
        <f t="shared" ca="1" si="1005"/>
        <v>0</v>
      </c>
      <c r="AH433" s="43">
        <f t="shared" ca="1" si="1006"/>
        <v>0</v>
      </c>
      <c r="AI433" s="25">
        <f t="shared" si="889"/>
        <v>797.42208462999997</v>
      </c>
      <c r="AJ433" s="26">
        <f t="shared" si="933"/>
        <v>0</v>
      </c>
      <c r="AK433" s="23">
        <f t="shared" si="934"/>
        <v>8.651252054695302E-3</v>
      </c>
      <c r="AL433" s="27">
        <f t="shared" si="935"/>
        <v>99.824448973254974</v>
      </c>
      <c r="AM433" s="27">
        <f t="shared" ca="1" si="1007"/>
        <v>-0.19516128659540388</v>
      </c>
      <c r="AN433" s="43">
        <f t="shared" ca="1" si="1008"/>
        <v>-0.19516128659540388</v>
      </c>
      <c r="AO433" s="25">
        <f t="shared" si="890"/>
        <v>797.42208462999997</v>
      </c>
      <c r="AP433" s="34">
        <f t="shared" si="936"/>
        <v>0.33333333333333331</v>
      </c>
      <c r="AQ433" s="23">
        <f t="shared" si="937"/>
        <v>2.4709662414378553E-2</v>
      </c>
      <c r="AR433" s="27">
        <f t="shared" si="938"/>
        <v>260.24662035177454</v>
      </c>
      <c r="AS433" s="27">
        <f t="shared" ca="1" si="1009"/>
        <v>-1.1374845468384742E-2</v>
      </c>
      <c r="AT433" s="43">
        <f t="shared" ca="1" si="1010"/>
        <v>-1.1374845468384742E-2</v>
      </c>
      <c r="AU433" s="25">
        <f t="shared" si="891"/>
        <v>762.75608093999995</v>
      </c>
      <c r="AV433" s="26">
        <f t="shared" si="939"/>
        <v>1</v>
      </c>
      <c r="AW433" s="23">
        <f t="shared" si="940"/>
        <v>5.6826483133745054E-2</v>
      </c>
      <c r="AX433" s="27">
        <f t="shared" si="941"/>
        <v>168.03096033493435</v>
      </c>
      <c r="AY433" s="27">
        <f t="shared" ca="1" si="1011"/>
        <v>-6.4700072693452348E-2</v>
      </c>
      <c r="AZ433" s="43">
        <f t="shared" ca="1" si="1012"/>
        <v>-6.4700072693452348E-2</v>
      </c>
      <c r="BA433" s="25">
        <f t="shared" si="892"/>
        <v>762.75608093999995</v>
      </c>
      <c r="BB433" s="26">
        <f t="shared" si="942"/>
        <v>0</v>
      </c>
      <c r="BC433" s="23">
        <f t="shared" si="943"/>
        <v>8.651252054695302E-3</v>
      </c>
      <c r="BD433" s="27">
        <f t="shared" si="944"/>
        <v>113.05785974807002</v>
      </c>
      <c r="BE433" s="27">
        <f t="shared" ca="1" si="1013"/>
        <v>-7.2281196378717993E-2</v>
      </c>
      <c r="BF433" s="43">
        <f t="shared" ca="1" si="1014"/>
        <v>-7.2281196378717993E-2</v>
      </c>
      <c r="BG433" s="25">
        <f t="shared" si="893"/>
        <v>797.42208462999997</v>
      </c>
      <c r="BH433" s="26">
        <f t="shared" si="945"/>
        <v>0</v>
      </c>
      <c r="BI433" s="23">
        <f t="shared" si="946"/>
        <v>8.651252054695302E-3</v>
      </c>
      <c r="BJ433" s="27">
        <f t="shared" si="947"/>
        <v>154.6144310988237</v>
      </c>
      <c r="BK433" s="27">
        <f t="shared" ca="1" si="1015"/>
        <v>-9.6995601986990088E-2</v>
      </c>
      <c r="BL433" s="43">
        <f t="shared" ca="1" si="1016"/>
        <v>-9.6995601986990088E-2</v>
      </c>
      <c r="BM433" s="25">
        <f t="shared" si="894"/>
        <v>764.40841445000012</v>
      </c>
      <c r="BN433" s="26">
        <f t="shared" si="948"/>
        <v>0</v>
      </c>
      <c r="BO433" s="23">
        <f t="shared" si="949"/>
        <v>8.651252054695302E-3</v>
      </c>
      <c r="BP433" s="27">
        <f t="shared" si="950"/>
        <v>39.383372760221071</v>
      </c>
      <c r="BQ433" s="27">
        <f t="shared" ca="1" si="1017"/>
        <v>-0.19631033775046769</v>
      </c>
      <c r="BR433" s="43">
        <f t="shared" ca="1" si="1018"/>
        <v>-0.19631033775046769</v>
      </c>
      <c r="BS433" s="25">
        <f t="shared" si="895"/>
        <v>797.42208462999997</v>
      </c>
      <c r="BT433" s="34">
        <f t="shared" si="951"/>
        <v>0.25</v>
      </c>
      <c r="BU433" s="23">
        <f t="shared" si="952"/>
        <v>2.069505982445774E-2</v>
      </c>
      <c r="BV433" s="27">
        <f t="shared" si="953"/>
        <v>110.85879052584345</v>
      </c>
      <c r="BW433" s="27">
        <f t="shared" ca="1" si="1019"/>
        <v>-7.2350981983984819E-2</v>
      </c>
      <c r="BX433" s="43">
        <f t="shared" ca="1" si="1020"/>
        <v>-7.2350981983984819E-2</v>
      </c>
      <c r="BY433" s="25">
        <f t="shared" si="896"/>
        <v>802.44008514999996</v>
      </c>
      <c r="BZ433" s="50">
        <f t="shared" si="897"/>
        <v>0</v>
      </c>
      <c r="CA433" s="23">
        <f t="shared" si="954"/>
        <v>8.651252054695302E-3</v>
      </c>
      <c r="CB433" s="27">
        <f t="shared" si="955"/>
        <v>185.1433850803993</v>
      </c>
      <c r="CC433" s="27">
        <f t="shared" ca="1" si="1021"/>
        <v>0</v>
      </c>
      <c r="CD433" s="43">
        <f t="shared" ca="1" si="1022"/>
        <v>0</v>
      </c>
      <c r="CE433" s="25">
        <f t="shared" si="898"/>
        <v>762.75608093999995</v>
      </c>
      <c r="CF433" s="34">
        <f t="shared" si="899"/>
        <v>1</v>
      </c>
      <c r="CG433" s="23">
        <f t="shared" si="956"/>
        <v>5.6826483133745054E-2</v>
      </c>
      <c r="CH433" s="27">
        <f t="shared" si="957"/>
        <v>106.81098896189536</v>
      </c>
      <c r="CI433" s="27">
        <f t="shared" ca="1" si="1023"/>
        <v>0</v>
      </c>
      <c r="CJ433" s="43">
        <f t="shared" ca="1" si="1024"/>
        <v>0</v>
      </c>
      <c r="CK433" s="25">
        <f t="shared" si="900"/>
        <v>797.42208462999997</v>
      </c>
      <c r="CL433" s="34">
        <f t="shared" si="901"/>
        <v>0</v>
      </c>
      <c r="CM433" s="23">
        <f t="shared" si="958"/>
        <v>8.651252054695302E-3</v>
      </c>
      <c r="CN433" s="27">
        <f t="shared" si="959"/>
        <v>88.388918627622104</v>
      </c>
      <c r="CO433" s="27">
        <f t="shared" ca="1" si="1025"/>
        <v>-0.18077718978214186</v>
      </c>
      <c r="CP433" s="43">
        <f t="shared" ca="1" si="1026"/>
        <v>-0.18077718978214186</v>
      </c>
      <c r="CQ433" s="25">
        <f t="shared" si="902"/>
        <v>863.68956756500029</v>
      </c>
      <c r="CR433" s="34">
        <f t="shared" si="903"/>
        <v>0</v>
      </c>
      <c r="CS433" s="23">
        <f t="shared" si="960"/>
        <v>8.651252054695302E-3</v>
      </c>
      <c r="CT433" s="27">
        <f t="shared" si="961"/>
        <v>103.23298437099207</v>
      </c>
      <c r="CU433" s="27">
        <f t="shared" ca="1" si="1027"/>
        <v>-0.111067036970112</v>
      </c>
      <c r="CV433" s="43">
        <f t="shared" ca="1" si="1028"/>
        <v>-0.111067036970112</v>
      </c>
      <c r="CW433" s="25">
        <f t="shared" si="904"/>
        <v>797.42208462999997</v>
      </c>
      <c r="CX433" s="34">
        <f t="shared" si="962"/>
        <v>0.25</v>
      </c>
      <c r="CY433" s="23">
        <f t="shared" si="963"/>
        <v>2.069505982445774E-2</v>
      </c>
      <c r="CZ433" s="27">
        <f t="shared" si="964"/>
        <v>126.06782240005887</v>
      </c>
      <c r="DA433" s="27">
        <f t="shared" ca="1" si="1029"/>
        <v>0</v>
      </c>
      <c r="DB433" s="43">
        <f t="shared" ca="1" si="1030"/>
        <v>0</v>
      </c>
      <c r="DC433" s="25">
        <f t="shared" si="905"/>
        <v>797.42208462999997</v>
      </c>
      <c r="DD433" s="34">
        <f t="shared" si="906"/>
        <v>0.29166666666666663</v>
      </c>
      <c r="DE433" s="23">
        <f t="shared" si="965"/>
        <v>2.2033260687764677E-2</v>
      </c>
      <c r="DF433" s="27">
        <f t="shared" si="966"/>
        <v>157.78080080907344</v>
      </c>
      <c r="DG433" s="27">
        <f t="shared" ca="1" si="994"/>
        <v>-2.6072593754781659E-2</v>
      </c>
      <c r="DH433" s="43">
        <f t="shared" ca="1" si="995"/>
        <v>-2.6072593754781659E-2</v>
      </c>
      <c r="DI433" s="25">
        <f t="shared" si="907"/>
        <v>802.44008514999996</v>
      </c>
      <c r="DJ433" s="26">
        <f t="shared" si="908"/>
        <v>0</v>
      </c>
      <c r="DK433" s="23">
        <f t="shared" si="967"/>
        <v>8.651252054695302E-3</v>
      </c>
      <c r="DL433" s="27">
        <f t="shared" si="968"/>
        <v>423.01726966516219</v>
      </c>
      <c r="DM433" s="27">
        <f t="shared" ca="1" si="1031"/>
        <v>-1.3709568877837031E-2</v>
      </c>
      <c r="DN433" s="43">
        <f t="shared" ca="1" si="1032"/>
        <v>-1.3709568877837031E-2</v>
      </c>
      <c r="DO433" s="25">
        <f t="shared" si="909"/>
        <v>762.75608093999995</v>
      </c>
      <c r="DP433" s="26">
        <f t="shared" si="910"/>
        <v>1</v>
      </c>
      <c r="DQ433" s="23">
        <f t="shared" si="969"/>
        <v>5.6826483133745054E-2</v>
      </c>
      <c r="DR433" s="27">
        <f t="shared" si="970"/>
        <v>261.99475721211422</v>
      </c>
      <c r="DS433" s="27">
        <f t="shared" ca="1" si="1033"/>
        <v>0</v>
      </c>
      <c r="DT433" s="43">
        <f t="shared" ca="1" si="1034"/>
        <v>0</v>
      </c>
      <c r="DU433" s="25">
        <f t="shared" si="911"/>
        <v>797.42208462999997</v>
      </c>
      <c r="DV433" s="26">
        <f t="shared" si="912"/>
        <v>0</v>
      </c>
      <c r="DW433" s="23">
        <f t="shared" si="971"/>
        <v>8.651252054695302E-3</v>
      </c>
      <c r="DX433" s="27">
        <f t="shared" si="972"/>
        <v>107.58660451770943</v>
      </c>
      <c r="DY433" s="27">
        <f t="shared" ca="1" si="1035"/>
        <v>-0.16201478007322812</v>
      </c>
      <c r="DZ433" s="43">
        <f t="shared" ca="1" si="1036"/>
        <v>-0.16201478007322812</v>
      </c>
      <c r="EA433" s="25">
        <f t="shared" si="913"/>
        <v>797.42208462999997</v>
      </c>
      <c r="EB433" s="34">
        <f t="shared" si="973"/>
        <v>0.33333333333333331</v>
      </c>
      <c r="EC433" s="23">
        <f t="shared" si="974"/>
        <v>2.4709662414378553E-2</v>
      </c>
      <c r="ED433" s="27">
        <f t="shared" si="975"/>
        <v>246.49869215216268</v>
      </c>
      <c r="EE433" s="27">
        <f t="shared" ca="1" si="1037"/>
        <v>0</v>
      </c>
      <c r="EF433" s="43">
        <f t="shared" ca="1" si="1038"/>
        <v>0</v>
      </c>
      <c r="EG433" s="25">
        <f t="shared" si="914"/>
        <v>802.44008514999996</v>
      </c>
      <c r="EH433" s="26">
        <f t="shared" si="976"/>
        <v>0</v>
      </c>
      <c r="EI433" s="23">
        <f t="shared" si="977"/>
        <v>8.651252054695302E-3</v>
      </c>
      <c r="EJ433" s="27">
        <f t="shared" si="978"/>
        <v>388.65631217719204</v>
      </c>
      <c r="EK433" s="27">
        <f t="shared" ca="1" si="1039"/>
        <v>-1.370956887783692E-2</v>
      </c>
      <c r="EL433" s="43">
        <f t="shared" ca="1" si="1040"/>
        <v>-1.370956887783692E-2</v>
      </c>
      <c r="EM433" s="25">
        <f t="shared" si="915"/>
        <v>762.75608093999995</v>
      </c>
      <c r="EN433" s="26">
        <f t="shared" si="979"/>
        <v>0</v>
      </c>
      <c r="EO433" s="23">
        <f t="shared" si="980"/>
        <v>8.651252054695302E-3</v>
      </c>
      <c r="EP433" s="27">
        <f t="shared" si="981"/>
        <v>168.75575120146911</v>
      </c>
      <c r="EQ433" s="27">
        <f t="shared" ca="1" si="1041"/>
        <v>0</v>
      </c>
      <c r="ER433" s="43">
        <f t="shared" ca="1" si="1042"/>
        <v>0</v>
      </c>
      <c r="ES433" s="25">
        <f t="shared" si="916"/>
        <v>797.42208462999997</v>
      </c>
      <c r="ET433" s="26">
        <f t="shared" si="982"/>
        <v>0</v>
      </c>
      <c r="EU433" s="23">
        <f t="shared" si="983"/>
        <v>8.651252054695302E-3</v>
      </c>
      <c r="EV433" s="27">
        <f t="shared" si="984"/>
        <v>76.113671235188448</v>
      </c>
      <c r="EW433" s="27">
        <f t="shared" ca="1" si="1043"/>
        <v>-0.28793485350546799</v>
      </c>
      <c r="EX433" s="43">
        <f t="shared" ca="1" si="1044"/>
        <v>-0.28793485350546799</v>
      </c>
      <c r="EY433" s="25">
        <f t="shared" si="917"/>
        <v>797.42208462999997</v>
      </c>
      <c r="EZ433" s="34">
        <f t="shared" si="985"/>
        <v>0</v>
      </c>
      <c r="FA433" s="23">
        <f t="shared" si="986"/>
        <v>8.651252054695302E-3</v>
      </c>
      <c r="FB433" s="27">
        <f t="shared" si="987"/>
        <v>185.93693279042256</v>
      </c>
      <c r="FC433" s="27">
        <f t="shared" ca="1" si="1045"/>
        <v>0</v>
      </c>
      <c r="FD433" s="43">
        <f t="shared" ca="1" si="1046"/>
        <v>0</v>
      </c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25">
        <f t="shared" si="918"/>
        <v>797.42208462999997</v>
      </c>
      <c r="FT433" s="26">
        <f t="shared" si="988"/>
        <v>0</v>
      </c>
      <c r="FU433" s="23">
        <f t="shared" si="989"/>
        <v>-5.6826483133745054E-2</v>
      </c>
      <c r="FV433" s="27">
        <f t="shared" si="990"/>
        <v>3.0331963186145123</v>
      </c>
      <c r="FW433" s="27">
        <f t="shared" ca="1" si="1047"/>
        <v>-0.76283492723460955</v>
      </c>
      <c r="FX433" s="43">
        <f t="shared" ca="1" si="1048"/>
        <v>-0.76283492723460955</v>
      </c>
      <c r="FY433" s="25">
        <f t="shared" si="919"/>
        <v>797.42208462999997</v>
      </c>
      <c r="FZ433" s="26">
        <f t="shared" si="991"/>
        <v>0</v>
      </c>
      <c r="GA433" s="23">
        <f t="shared" si="992"/>
        <v>8.651252054695302E-3</v>
      </c>
      <c r="GB433" s="27">
        <f t="shared" si="993"/>
        <v>84.814963429629628</v>
      </c>
      <c r="GC433" s="27">
        <f t="shared" ca="1" si="1049"/>
        <v>-0.16829840527395545</v>
      </c>
      <c r="GD433" s="43">
        <f t="shared" ca="1" si="1050"/>
        <v>-0.16829840527395545</v>
      </c>
      <c r="GE433" s="47"/>
      <c r="GF433" s="47"/>
    </row>
    <row r="434" spans="1:188" x14ac:dyDescent="0.2">
      <c r="A434" s="30">
        <v>37864</v>
      </c>
      <c r="B434" s="34">
        <v>866.96009200000003</v>
      </c>
      <c r="C434" s="23">
        <v>8.1648460519010424E-3</v>
      </c>
      <c r="D434" s="24">
        <f t="shared" si="996"/>
        <v>5.1357611484470267E-2</v>
      </c>
      <c r="E434" s="25" t="e">
        <f>#N/A</f>
        <v>#N/A</v>
      </c>
      <c r="F434" s="26">
        <v>1</v>
      </c>
      <c r="G434" s="23">
        <f t="shared" si="920"/>
        <v>5.1357611484470267E-2</v>
      </c>
      <c r="H434" s="27">
        <f t="shared" si="921"/>
        <v>255.63695496062377</v>
      </c>
      <c r="I434" s="27">
        <f t="shared" ca="1" si="997"/>
        <v>-0.13823978722087371</v>
      </c>
      <c r="J434" s="43">
        <f t="shared" ca="1" si="998"/>
        <v>-0.13823978722087371</v>
      </c>
      <c r="K434" s="25" t="e">
        <f>#N/A</f>
        <v>#N/A</v>
      </c>
      <c r="L434" s="26">
        <v>0</v>
      </c>
      <c r="M434" s="23">
        <f t="shared" si="922"/>
        <v>8.1648460519010424E-3</v>
      </c>
      <c r="N434" s="27">
        <f t="shared" si="923"/>
        <v>29.302351225816938</v>
      </c>
      <c r="O434" s="27">
        <f t="shared" ca="1" si="999"/>
        <v>0</v>
      </c>
      <c r="P434" s="43">
        <f t="shared" ca="1" si="1000"/>
        <v>0</v>
      </c>
      <c r="Q434" s="25">
        <f t="shared" si="886"/>
        <v>798.50608474000001</v>
      </c>
      <c r="R434" s="26">
        <f t="shared" si="924"/>
        <v>1</v>
      </c>
      <c r="S434" s="23">
        <f t="shared" si="925"/>
        <v>5.1357611484470267E-2</v>
      </c>
      <c r="T434" s="27">
        <f t="shared" si="926"/>
        <v>104.95119424027473</v>
      </c>
      <c r="U434" s="27">
        <f t="shared" ca="1" si="1001"/>
        <v>-0.15382669264470972</v>
      </c>
      <c r="V434" s="43">
        <f t="shared" ca="1" si="1002"/>
        <v>-0.15382669264470972</v>
      </c>
      <c r="W434" s="25">
        <f t="shared" si="887"/>
        <v>845.78508975</v>
      </c>
      <c r="X434" s="26">
        <f t="shared" si="927"/>
        <v>1</v>
      </c>
      <c r="Y434" s="23">
        <f t="shared" si="928"/>
        <v>5.1357611484470267E-2</v>
      </c>
      <c r="Z434" s="27">
        <f t="shared" si="929"/>
        <v>472.64832145849948</v>
      </c>
      <c r="AA434" s="27">
        <f t="shared" ca="1" si="1003"/>
        <v>0</v>
      </c>
      <c r="AB434" s="43">
        <f t="shared" ca="1" si="1004"/>
        <v>0</v>
      </c>
      <c r="AC434" s="25">
        <f t="shared" si="888"/>
        <v>793.87208424000005</v>
      </c>
      <c r="AD434" s="26">
        <f t="shared" si="930"/>
        <v>1</v>
      </c>
      <c r="AE434" s="23">
        <f t="shared" si="931"/>
        <v>5.1357611484470267E-2</v>
      </c>
      <c r="AF434" s="27">
        <f t="shared" si="932"/>
        <v>318.55388053736459</v>
      </c>
      <c r="AG434" s="27">
        <f t="shared" ca="1" si="1005"/>
        <v>0</v>
      </c>
      <c r="AH434" s="43">
        <f t="shared" ca="1" si="1006"/>
        <v>0</v>
      </c>
      <c r="AI434" s="25">
        <f t="shared" si="889"/>
        <v>798.50608474000001</v>
      </c>
      <c r="AJ434" s="26">
        <f t="shared" si="933"/>
        <v>1</v>
      </c>
      <c r="AK434" s="23">
        <f t="shared" si="934"/>
        <v>5.1357611484470267E-2</v>
      </c>
      <c r="AL434" s="27">
        <f t="shared" si="935"/>
        <v>104.95119424027473</v>
      </c>
      <c r="AM434" s="27">
        <f t="shared" ca="1" si="1007"/>
        <v>-0.15382669264470972</v>
      </c>
      <c r="AN434" s="43">
        <f t="shared" ca="1" si="1008"/>
        <v>-0.15382669264470972</v>
      </c>
      <c r="AO434" s="25">
        <f t="shared" si="890"/>
        <v>798.50608474000001</v>
      </c>
      <c r="AP434" s="34">
        <f t="shared" si="936"/>
        <v>1</v>
      </c>
      <c r="AQ434" s="23">
        <f t="shared" si="937"/>
        <v>5.1357611484470267E-2</v>
      </c>
      <c r="AR434" s="27">
        <f t="shared" si="938"/>
        <v>273.61226516994742</v>
      </c>
      <c r="AS434" s="27">
        <f t="shared" ca="1" si="1009"/>
        <v>0</v>
      </c>
      <c r="AT434" s="43">
        <f t="shared" ca="1" si="1010"/>
        <v>0</v>
      </c>
      <c r="AU434" s="25">
        <f t="shared" si="891"/>
        <v>793.87208424000005</v>
      </c>
      <c r="AV434" s="26">
        <f t="shared" si="939"/>
        <v>1</v>
      </c>
      <c r="AW434" s="23">
        <f t="shared" si="940"/>
        <v>5.1357611484470267E-2</v>
      </c>
      <c r="AX434" s="27">
        <f t="shared" si="941"/>
        <v>176.66062911317835</v>
      </c>
      <c r="AY434" s="27">
        <f t="shared" ca="1" si="1011"/>
        <v>-1.6665302405389326E-2</v>
      </c>
      <c r="AZ434" s="43">
        <f t="shared" ca="1" si="1012"/>
        <v>-1.6665302405389326E-2</v>
      </c>
      <c r="BA434" s="25">
        <f t="shared" si="892"/>
        <v>793.87208424000005</v>
      </c>
      <c r="BB434" s="26">
        <f t="shared" si="942"/>
        <v>1</v>
      </c>
      <c r="BC434" s="23">
        <f t="shared" si="943"/>
        <v>5.1357611484470267E-2</v>
      </c>
      <c r="BD434" s="27">
        <f t="shared" si="944"/>
        <v>118.86424138427712</v>
      </c>
      <c r="BE434" s="27">
        <f t="shared" ca="1" si="1013"/>
        <v>-2.4635774495498586E-2</v>
      </c>
      <c r="BF434" s="43">
        <f t="shared" ca="1" si="1014"/>
        <v>-2.4635774495498586E-2</v>
      </c>
      <c r="BG434" s="25">
        <f t="shared" si="893"/>
        <v>798.50608474000001</v>
      </c>
      <c r="BH434" s="26">
        <f t="shared" si="945"/>
        <v>0</v>
      </c>
      <c r="BI434" s="23">
        <f t="shared" si="946"/>
        <v>8.1648460519010424E-3</v>
      </c>
      <c r="BJ434" s="27">
        <f t="shared" si="947"/>
        <v>155.87683412614786</v>
      </c>
      <c r="BK434" s="27">
        <f t="shared" ca="1" si="1015"/>
        <v>-8.9622710093024249E-2</v>
      </c>
      <c r="BL434" s="43">
        <f t="shared" ca="1" si="1016"/>
        <v>-8.9622710093024249E-2</v>
      </c>
      <c r="BM434" s="25">
        <f t="shared" si="894"/>
        <v>780.1234161166667</v>
      </c>
      <c r="BN434" s="26">
        <f t="shared" si="948"/>
        <v>0</v>
      </c>
      <c r="BO434" s="23">
        <f t="shared" si="949"/>
        <v>8.1648460519010424E-3</v>
      </c>
      <c r="BP434" s="27">
        <f t="shared" si="950"/>
        <v>39.704931935812908</v>
      </c>
      <c r="BQ434" s="27">
        <f t="shared" ca="1" si="1017"/>
        <v>-0.18974833538469593</v>
      </c>
      <c r="BR434" s="43">
        <f t="shared" ca="1" si="1018"/>
        <v>-0.18974833538469593</v>
      </c>
      <c r="BS434" s="25">
        <f t="shared" si="895"/>
        <v>798.50608474000001</v>
      </c>
      <c r="BT434" s="34">
        <f t="shared" si="951"/>
        <v>0.5</v>
      </c>
      <c r="BU434" s="23">
        <f t="shared" si="952"/>
        <v>2.9761228768185655E-2</v>
      </c>
      <c r="BV434" s="27">
        <f t="shared" si="953"/>
        <v>114.15808435164745</v>
      </c>
      <c r="BW434" s="27">
        <f t="shared" ca="1" si="1019"/>
        <v>-4.474300734222747E-2</v>
      </c>
      <c r="BX434" s="43">
        <f t="shared" ca="1" si="1020"/>
        <v>-4.474300734222747E-2</v>
      </c>
      <c r="BY434" s="25">
        <f t="shared" si="896"/>
        <v>845.78508975</v>
      </c>
      <c r="BZ434" s="50">
        <f t="shared" si="897"/>
        <v>0.5</v>
      </c>
      <c r="CA434" s="23">
        <f t="shared" si="954"/>
        <v>8.1648460519010424E-3</v>
      </c>
      <c r="CB434" s="27">
        <f t="shared" si="955"/>
        <v>186.65505231710858</v>
      </c>
      <c r="CC434" s="27">
        <f t="shared" ca="1" si="1021"/>
        <v>0</v>
      </c>
      <c r="CD434" s="43">
        <f t="shared" ca="1" si="1022"/>
        <v>0</v>
      </c>
      <c r="CE434" s="25">
        <f t="shared" si="898"/>
        <v>793.87208424000005</v>
      </c>
      <c r="CF434" s="34">
        <f t="shared" si="899"/>
        <v>1</v>
      </c>
      <c r="CG434" s="23">
        <f t="shared" si="956"/>
        <v>5.1357611484470267E-2</v>
      </c>
      <c r="CH434" s="27">
        <f t="shared" si="957"/>
        <v>112.29654623527243</v>
      </c>
      <c r="CI434" s="27">
        <f t="shared" ca="1" si="1023"/>
        <v>0</v>
      </c>
      <c r="CJ434" s="43">
        <f t="shared" ca="1" si="1024"/>
        <v>0</v>
      </c>
      <c r="CK434" s="25">
        <f t="shared" si="900"/>
        <v>798.50608474000001</v>
      </c>
      <c r="CL434" s="34">
        <f t="shared" si="901"/>
        <v>0.5</v>
      </c>
      <c r="CM434" s="23">
        <f t="shared" si="958"/>
        <v>8.1648460519010424E-3</v>
      </c>
      <c r="CN434" s="27">
        <f t="shared" si="959"/>
        <v>89.110600540910653</v>
      </c>
      <c r="CO434" s="27">
        <f t="shared" ca="1" si="1025"/>
        <v>-0.17408836165450725</v>
      </c>
      <c r="CP434" s="43">
        <f t="shared" ca="1" si="1026"/>
        <v>-0.17408836165450725</v>
      </c>
      <c r="CQ434" s="25">
        <f t="shared" si="902"/>
        <v>860.78253628500011</v>
      </c>
      <c r="CR434" s="34">
        <f t="shared" si="903"/>
        <v>0</v>
      </c>
      <c r="CS434" s="23">
        <f t="shared" si="960"/>
        <v>8.1648460519010424E-3</v>
      </c>
      <c r="CT434" s="27">
        <f t="shared" si="961"/>
        <v>104.07586579585953</v>
      </c>
      <c r="CU434" s="27">
        <f t="shared" ca="1" si="1027"/>
        <v>-0.10380903617651271</v>
      </c>
      <c r="CV434" s="43">
        <f t="shared" ca="1" si="1028"/>
        <v>-0.10380903617651271</v>
      </c>
      <c r="CW434" s="25">
        <f t="shared" si="904"/>
        <v>798.50608474000001</v>
      </c>
      <c r="CX434" s="34">
        <f t="shared" si="962"/>
        <v>0.25</v>
      </c>
      <c r="CY434" s="23">
        <f t="shared" si="963"/>
        <v>1.8963037410043349E-2</v>
      </c>
      <c r="CZ434" s="27">
        <f t="shared" si="964"/>
        <v>128.4584512324339</v>
      </c>
      <c r="DA434" s="27">
        <f t="shared" ca="1" si="1029"/>
        <v>0</v>
      </c>
      <c r="DB434" s="43">
        <f t="shared" ca="1" si="1030"/>
        <v>0</v>
      </c>
      <c r="DC434" s="25">
        <f t="shared" si="905"/>
        <v>798.50608474000001</v>
      </c>
      <c r="DD434" s="34">
        <f t="shared" si="906"/>
        <v>0.75</v>
      </c>
      <c r="DE434" s="23">
        <f t="shared" si="965"/>
        <v>3.3360625887566421E-2</v>
      </c>
      <c r="DF434" s="27">
        <f t="shared" si="966"/>
        <v>163.04446707710559</v>
      </c>
      <c r="DG434" s="27">
        <f t="shared" ca="1" si="994"/>
        <v>0</v>
      </c>
      <c r="DH434" s="43">
        <f t="shared" ca="1" si="995"/>
        <v>0</v>
      </c>
      <c r="DI434" s="25">
        <f t="shared" si="907"/>
        <v>845.78508975</v>
      </c>
      <c r="DJ434" s="26">
        <f t="shared" si="908"/>
        <v>1</v>
      </c>
      <c r="DK434" s="23">
        <f t="shared" si="967"/>
        <v>5.1357611484470267E-2</v>
      </c>
      <c r="DL434" s="27">
        <f t="shared" si="968"/>
        <v>444.74242625184695</v>
      </c>
      <c r="DM434" s="27">
        <f t="shared" ca="1" si="1031"/>
        <v>0</v>
      </c>
      <c r="DN434" s="43">
        <f t="shared" ca="1" si="1032"/>
        <v>0</v>
      </c>
      <c r="DO434" s="25">
        <f t="shared" si="909"/>
        <v>793.87208424000005</v>
      </c>
      <c r="DP434" s="26">
        <f t="shared" si="910"/>
        <v>1</v>
      </c>
      <c r="DQ434" s="23">
        <f t="shared" si="969"/>
        <v>5.1357611484470267E-2</v>
      </c>
      <c r="DR434" s="27">
        <f t="shared" si="970"/>
        <v>275.45018216398211</v>
      </c>
      <c r="DS434" s="27">
        <f t="shared" ca="1" si="1033"/>
        <v>0</v>
      </c>
      <c r="DT434" s="43">
        <f t="shared" ca="1" si="1034"/>
        <v>0</v>
      </c>
      <c r="DU434" s="25">
        <f t="shared" si="911"/>
        <v>798.50608474000001</v>
      </c>
      <c r="DV434" s="26">
        <f t="shared" si="912"/>
        <v>1</v>
      </c>
      <c r="DW434" s="23">
        <f t="shared" si="971"/>
        <v>5.1357611484470267E-2</v>
      </c>
      <c r="DX434" s="27">
        <f t="shared" si="972"/>
        <v>113.1119955534633</v>
      </c>
      <c r="DY434" s="27">
        <f t="shared" ca="1" si="1035"/>
        <v>-0.11897786071850069</v>
      </c>
      <c r="DZ434" s="43">
        <f t="shared" ca="1" si="1036"/>
        <v>-0.11897786071850069</v>
      </c>
      <c r="EA434" s="25">
        <f t="shared" si="913"/>
        <v>798.50608474000001</v>
      </c>
      <c r="EB434" s="34">
        <f t="shared" si="973"/>
        <v>1</v>
      </c>
      <c r="EC434" s="23">
        <f t="shared" si="974"/>
        <v>5.1357611484470267E-2</v>
      </c>
      <c r="ED434" s="27">
        <f t="shared" si="975"/>
        <v>259.15827621514347</v>
      </c>
      <c r="EE434" s="27">
        <f t="shared" ca="1" si="1037"/>
        <v>0</v>
      </c>
      <c r="EF434" s="43">
        <f t="shared" ca="1" si="1038"/>
        <v>0</v>
      </c>
      <c r="EG434" s="25">
        <f t="shared" si="914"/>
        <v>845.78508975</v>
      </c>
      <c r="EH434" s="26">
        <f t="shared" si="976"/>
        <v>1</v>
      </c>
      <c r="EI434" s="23">
        <f t="shared" si="977"/>
        <v>5.1357611484470267E-2</v>
      </c>
      <c r="EJ434" s="27">
        <f t="shared" si="978"/>
        <v>408.61677205897524</v>
      </c>
      <c r="EK434" s="27">
        <f t="shared" ca="1" si="1039"/>
        <v>0</v>
      </c>
      <c r="EL434" s="43">
        <f t="shared" ca="1" si="1040"/>
        <v>0</v>
      </c>
      <c r="EM434" s="25">
        <f t="shared" si="915"/>
        <v>793.87208424000005</v>
      </c>
      <c r="EN434" s="26">
        <f t="shared" si="979"/>
        <v>1</v>
      </c>
      <c r="EO434" s="23">
        <f t="shared" si="980"/>
        <v>5.1357611484470267E-2</v>
      </c>
      <c r="EP434" s="27">
        <f t="shared" si="981"/>
        <v>177.42264350744409</v>
      </c>
      <c r="EQ434" s="27">
        <f t="shared" ca="1" si="1041"/>
        <v>0</v>
      </c>
      <c r="ER434" s="43">
        <f t="shared" ca="1" si="1042"/>
        <v>0</v>
      </c>
      <c r="ES434" s="25">
        <f t="shared" si="916"/>
        <v>798.50608474000001</v>
      </c>
      <c r="ET434" s="26">
        <f t="shared" si="982"/>
        <v>0</v>
      </c>
      <c r="EU434" s="23">
        <f t="shared" si="983"/>
        <v>8.1648460519010424E-3</v>
      </c>
      <c r="EV434" s="27">
        <f t="shared" si="984"/>
        <v>76.735127643268768</v>
      </c>
      <c r="EW434" s="27">
        <f t="shared" ca="1" si="1043"/>
        <v>-0.2821209512054158</v>
      </c>
      <c r="EX434" s="43">
        <f t="shared" ca="1" si="1044"/>
        <v>-0.2821209512054158</v>
      </c>
      <c r="EY434" s="25">
        <f t="shared" si="917"/>
        <v>798.50608474000001</v>
      </c>
      <c r="EZ434" s="34">
        <f t="shared" si="985"/>
        <v>0.66666666666666663</v>
      </c>
      <c r="FA434" s="23">
        <f t="shared" si="986"/>
        <v>3.6960023006947194E-2</v>
      </c>
      <c r="FB434" s="27">
        <f t="shared" si="987"/>
        <v>192.80916610419777</v>
      </c>
      <c r="FC434" s="27">
        <f t="shared" ca="1" si="1045"/>
        <v>0</v>
      </c>
      <c r="FD434" s="43">
        <f t="shared" ca="1" si="1046"/>
        <v>0</v>
      </c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25">
        <f t="shared" si="918"/>
        <v>798.50608474000001</v>
      </c>
      <c r="FT434" s="26">
        <f t="shared" si="988"/>
        <v>1</v>
      </c>
      <c r="FU434" s="23">
        <f t="shared" si="989"/>
        <v>5.1357611484470267E-2</v>
      </c>
      <c r="FV434" s="27">
        <f t="shared" si="990"/>
        <v>3.1889740367020418</v>
      </c>
      <c r="FW434" s="27">
        <f t="shared" ca="1" si="1047"/>
        <v>-0.75065469556983855</v>
      </c>
      <c r="FX434" s="43">
        <f t="shared" ca="1" si="1048"/>
        <v>-0.75065469556983855</v>
      </c>
      <c r="FY434" s="25">
        <f t="shared" si="919"/>
        <v>798.50608474000001</v>
      </c>
      <c r="FZ434" s="26">
        <f t="shared" si="991"/>
        <v>0</v>
      </c>
      <c r="GA434" s="23">
        <f t="shared" si="992"/>
        <v>8.1648460519010424E-3</v>
      </c>
      <c r="GB434" s="27">
        <f t="shared" si="993"/>
        <v>85.507464548930173</v>
      </c>
      <c r="GC434" s="27">
        <f t="shared" ca="1" si="1049"/>
        <v>-0.16150768979189667</v>
      </c>
      <c r="GD434" s="43">
        <f t="shared" ca="1" si="1050"/>
        <v>-0.16150768979189667</v>
      </c>
      <c r="GE434" s="47"/>
      <c r="GF434" s="47"/>
    </row>
    <row r="435" spans="1:188" x14ac:dyDescent="0.2">
      <c r="A435" s="30">
        <v>37894</v>
      </c>
      <c r="B435" s="34">
        <v>842.16008939999995</v>
      </c>
      <c r="C435" s="23">
        <v>7.5301687448090515E-3</v>
      </c>
      <c r="D435" s="24">
        <f t="shared" si="996"/>
        <v>-2.8605702648652143E-2</v>
      </c>
      <c r="E435" s="25" t="e">
        <f>#N/A</f>
        <v>#N/A</v>
      </c>
      <c r="F435" s="26">
        <v>1</v>
      </c>
      <c r="G435" s="23">
        <f t="shared" si="920"/>
        <v>-2.8605702648652143E-2</v>
      </c>
      <c r="H435" s="27">
        <f t="shared" si="921"/>
        <v>248.3242802410133</v>
      </c>
      <c r="I435" s="27">
        <f t="shared" ca="1" si="997"/>
        <v>-0.16289104362207252</v>
      </c>
      <c r="J435" s="43">
        <f t="shared" ca="1" si="998"/>
        <v>-0.16289104362207252</v>
      </c>
      <c r="K435" s="25" t="e">
        <f>#N/A</f>
        <v>#N/A</v>
      </c>
      <c r="L435" s="26">
        <v>0</v>
      </c>
      <c r="M435" s="23">
        <f t="shared" si="922"/>
        <v>7.5301687448090515E-3</v>
      </c>
      <c r="N435" s="27">
        <f t="shared" si="923"/>
        <v>29.523002875167002</v>
      </c>
      <c r="O435" s="27">
        <f t="shared" ca="1" si="999"/>
        <v>0</v>
      </c>
      <c r="P435" s="43">
        <f t="shared" ca="1" si="1000"/>
        <v>0</v>
      </c>
      <c r="Q435" s="25">
        <f t="shared" si="886"/>
        <v>795.26708440000004</v>
      </c>
      <c r="R435" s="26">
        <f t="shared" si="924"/>
        <v>1</v>
      </c>
      <c r="S435" s="23">
        <f t="shared" si="925"/>
        <v>-2.8605702648652143E-2</v>
      </c>
      <c r="T435" s="27">
        <f t="shared" si="926"/>
        <v>101.9489915852165</v>
      </c>
      <c r="U435" s="27">
        <f t="shared" ca="1" si="1001"/>
        <v>-0.17803207466414173</v>
      </c>
      <c r="V435" s="43">
        <f t="shared" ca="1" si="1002"/>
        <v>-0.17803207466414173</v>
      </c>
      <c r="W435" s="25">
        <f t="shared" si="887"/>
        <v>854.56009070000005</v>
      </c>
      <c r="X435" s="26">
        <f t="shared" si="927"/>
        <v>1</v>
      </c>
      <c r="Y435" s="23">
        <f t="shared" si="928"/>
        <v>-2.8605702648652143E-2</v>
      </c>
      <c r="Z435" s="27">
        <f t="shared" si="929"/>
        <v>459.12788411747312</v>
      </c>
      <c r="AA435" s="27">
        <f t="shared" ca="1" si="1003"/>
        <v>-2.8605702648652143E-2</v>
      </c>
      <c r="AB435" s="43">
        <f t="shared" ca="1" si="1004"/>
        <v>-2.8605702648652143E-2</v>
      </c>
      <c r="AC435" s="25">
        <f t="shared" si="888"/>
        <v>822.39208728000017</v>
      </c>
      <c r="AD435" s="26">
        <f t="shared" si="930"/>
        <v>1</v>
      </c>
      <c r="AE435" s="23">
        <f t="shared" si="931"/>
        <v>-2.8605702648652143E-2</v>
      </c>
      <c r="AF435" s="27">
        <f t="shared" si="932"/>
        <v>309.4414229531385</v>
      </c>
      <c r="AG435" s="27">
        <f t="shared" ca="1" si="1005"/>
        <v>-2.8605702648652143E-2</v>
      </c>
      <c r="AH435" s="43">
        <f t="shared" ca="1" si="1006"/>
        <v>-2.8605702648652143E-2</v>
      </c>
      <c r="AI435" s="25">
        <f t="shared" si="889"/>
        <v>795.26708440000004</v>
      </c>
      <c r="AJ435" s="26">
        <f t="shared" si="933"/>
        <v>1</v>
      </c>
      <c r="AK435" s="23">
        <f t="shared" si="934"/>
        <v>-2.8605702648652143E-2</v>
      </c>
      <c r="AL435" s="27">
        <f t="shared" si="935"/>
        <v>101.9489915852165</v>
      </c>
      <c r="AM435" s="27">
        <f t="shared" ca="1" si="1007"/>
        <v>-0.17803207466414173</v>
      </c>
      <c r="AN435" s="43">
        <f t="shared" ca="1" si="1008"/>
        <v>-0.17803207466414173</v>
      </c>
      <c r="AO435" s="25">
        <f t="shared" si="890"/>
        <v>795.26708440000004</v>
      </c>
      <c r="AP435" s="34">
        <f t="shared" si="936"/>
        <v>1</v>
      </c>
      <c r="AQ435" s="23">
        <f t="shared" si="937"/>
        <v>-2.8605702648652143E-2</v>
      </c>
      <c r="AR435" s="27">
        <f t="shared" si="938"/>
        <v>265.78539407147173</v>
      </c>
      <c r="AS435" s="27">
        <f t="shared" ca="1" si="1009"/>
        <v>-2.8605702648652143E-2</v>
      </c>
      <c r="AT435" s="43">
        <f t="shared" ca="1" si="1010"/>
        <v>-2.8605702648652143E-2</v>
      </c>
      <c r="AU435" s="25">
        <f t="shared" si="891"/>
        <v>822.39208728000017</v>
      </c>
      <c r="AV435" s="26">
        <f t="shared" si="939"/>
        <v>1</v>
      </c>
      <c r="AW435" s="23">
        <f t="shared" si="940"/>
        <v>-2.8605702648652143E-2</v>
      </c>
      <c r="AX435" s="27">
        <f t="shared" si="941"/>
        <v>171.60712768704295</v>
      </c>
      <c r="AY435" s="27">
        <f t="shared" ca="1" si="1011"/>
        <v>-4.4794282368883054E-2</v>
      </c>
      <c r="AZ435" s="43">
        <f t="shared" ca="1" si="1012"/>
        <v>-4.4794282368883054E-2</v>
      </c>
      <c r="BA435" s="25">
        <f t="shared" si="892"/>
        <v>822.39208728000017</v>
      </c>
      <c r="BB435" s="26">
        <f t="shared" si="942"/>
        <v>1</v>
      </c>
      <c r="BC435" s="23">
        <f t="shared" si="943"/>
        <v>-2.8605702648652143E-2</v>
      </c>
      <c r="BD435" s="27">
        <f t="shared" si="944"/>
        <v>115.46404623968088</v>
      </c>
      <c r="BE435" s="27">
        <f t="shared" ca="1" si="1013"/>
        <v>-5.2536753504413225E-2</v>
      </c>
      <c r="BF435" s="43">
        <f t="shared" ca="1" si="1014"/>
        <v>-5.2536753504413225E-2</v>
      </c>
      <c r="BG435" s="25">
        <f t="shared" si="893"/>
        <v>795.26708440000004</v>
      </c>
      <c r="BH435" s="26">
        <f t="shared" si="945"/>
        <v>0</v>
      </c>
      <c r="BI435" s="23">
        <f t="shared" si="946"/>
        <v>7.5301687448090515E-3</v>
      </c>
      <c r="BJ435" s="27">
        <f t="shared" si="947"/>
        <v>157.05061299052437</v>
      </c>
      <c r="BK435" s="27">
        <f t="shared" ca="1" si="1015"/>
        <v>-8.2767415478582684E-2</v>
      </c>
      <c r="BL435" s="43">
        <f t="shared" ca="1" si="1016"/>
        <v>-8.2767415478582684E-2</v>
      </c>
      <c r="BM435" s="25">
        <f t="shared" si="894"/>
        <v>801.92008510000005</v>
      </c>
      <c r="BN435" s="26">
        <f t="shared" si="948"/>
        <v>0</v>
      </c>
      <c r="BO435" s="23">
        <f t="shared" si="949"/>
        <v>7.5301687448090515E-3</v>
      </c>
      <c r="BP435" s="27">
        <f t="shared" si="950"/>
        <v>40.00391677329074</v>
      </c>
      <c r="BQ435" s="27">
        <f t="shared" ca="1" si="1017"/>
        <v>-0.18364700362438025</v>
      </c>
      <c r="BR435" s="43">
        <f t="shared" ca="1" si="1018"/>
        <v>-0.18364700362438025</v>
      </c>
      <c r="BS435" s="25">
        <f t="shared" si="895"/>
        <v>795.26708440000004</v>
      </c>
      <c r="BT435" s="34">
        <f t="shared" si="951"/>
        <v>0.5</v>
      </c>
      <c r="BU435" s="23">
        <f t="shared" si="952"/>
        <v>-1.0537766951921546E-2</v>
      </c>
      <c r="BV435" s="27">
        <f t="shared" si="953"/>
        <v>112.95511306307198</v>
      </c>
      <c r="BW435" s="27">
        <f t="shared" ca="1" si="1019"/>
        <v>-5.4809282910048496E-2</v>
      </c>
      <c r="BX435" s="43">
        <f t="shared" ca="1" si="1020"/>
        <v>-5.4809282910048496E-2</v>
      </c>
      <c r="BY435" s="25">
        <f t="shared" si="896"/>
        <v>854.56009070000005</v>
      </c>
      <c r="BZ435" s="50">
        <f t="shared" si="897"/>
        <v>1</v>
      </c>
      <c r="CA435" s="23">
        <f t="shared" si="954"/>
        <v>-2.8605702648652143E-2</v>
      </c>
      <c r="CB435" s="27">
        <f t="shared" si="955"/>
        <v>181.31565339265677</v>
      </c>
      <c r="CC435" s="27">
        <f t="shared" ca="1" si="1021"/>
        <v>-2.8605702648652143E-2</v>
      </c>
      <c r="CD435" s="43">
        <f t="shared" ca="1" si="1022"/>
        <v>-2.8605702648652143E-2</v>
      </c>
      <c r="CE435" s="25">
        <f t="shared" si="898"/>
        <v>822.39208728000017</v>
      </c>
      <c r="CF435" s="34">
        <f t="shared" si="899"/>
        <v>1</v>
      </c>
      <c r="CG435" s="23">
        <f t="shared" si="956"/>
        <v>-2.8605702648652143E-2</v>
      </c>
      <c r="CH435" s="27">
        <f t="shared" si="957"/>
        <v>109.08422462519562</v>
      </c>
      <c r="CI435" s="27">
        <f t="shared" ca="1" si="1023"/>
        <v>-2.8605702648652032E-2</v>
      </c>
      <c r="CJ435" s="43">
        <f t="shared" ca="1" si="1024"/>
        <v>-2.8605702648652032E-2</v>
      </c>
      <c r="CK435" s="25">
        <f t="shared" si="900"/>
        <v>795.26708440000004</v>
      </c>
      <c r="CL435" s="34">
        <f t="shared" si="901"/>
        <v>1</v>
      </c>
      <c r="CM435" s="23">
        <f t="shared" si="958"/>
        <v>-2.8605702648652143E-2</v>
      </c>
      <c r="CN435" s="27">
        <f t="shared" si="959"/>
        <v>86.561529198994549</v>
      </c>
      <c r="CO435" s="27">
        <f t="shared" ca="1" si="1025"/>
        <v>-0.19771414439507951</v>
      </c>
      <c r="CP435" s="43">
        <f t="shared" ca="1" si="1026"/>
        <v>-0.19771414439507951</v>
      </c>
      <c r="CQ435" s="25">
        <f t="shared" si="902"/>
        <v>857.08962321499985</v>
      </c>
      <c r="CR435" s="34">
        <f t="shared" si="903"/>
        <v>0.5</v>
      </c>
      <c r="CS435" s="23">
        <f t="shared" si="960"/>
        <v>7.5301687448090515E-3</v>
      </c>
      <c r="CT435" s="27">
        <f t="shared" si="961"/>
        <v>104.85957462756446</v>
      </c>
      <c r="CU435" s="27">
        <f t="shared" ca="1" si="1027"/>
        <v>-9.7060566991348796E-2</v>
      </c>
      <c r="CV435" s="43">
        <f t="shared" ca="1" si="1028"/>
        <v>-9.7060566991348796E-2</v>
      </c>
      <c r="CW435" s="25">
        <f t="shared" si="904"/>
        <v>795.26708440000004</v>
      </c>
      <c r="CX435" s="34">
        <f t="shared" si="962"/>
        <v>0.75</v>
      </c>
      <c r="CY435" s="23">
        <f t="shared" si="963"/>
        <v>-1.9571734800286844E-2</v>
      </c>
      <c r="CZ435" s="27">
        <f t="shared" si="964"/>
        <v>125.94429649205712</v>
      </c>
      <c r="DA435" s="27">
        <f t="shared" ca="1" si="1029"/>
        <v>-1.9571734800286844E-2</v>
      </c>
      <c r="DB435" s="43">
        <f t="shared" ca="1" si="1030"/>
        <v>-1.9571734800286844E-2</v>
      </c>
      <c r="DC435" s="25">
        <f t="shared" si="905"/>
        <v>795.26708440000004</v>
      </c>
      <c r="DD435" s="34">
        <f t="shared" si="906"/>
        <v>0.75</v>
      </c>
      <c r="DE435" s="23">
        <f t="shared" si="965"/>
        <v>-1.9571734800286844E-2</v>
      </c>
      <c r="DF435" s="27">
        <f t="shared" si="966"/>
        <v>159.85340400681838</v>
      </c>
      <c r="DG435" s="27">
        <f t="shared" ca="1" si="994"/>
        <v>-1.9571734800286844E-2</v>
      </c>
      <c r="DH435" s="43">
        <f t="shared" ca="1" si="995"/>
        <v>-1.9571734800286844E-2</v>
      </c>
      <c r="DI435" s="25">
        <f t="shared" si="907"/>
        <v>854.56009070000005</v>
      </c>
      <c r="DJ435" s="26">
        <f t="shared" si="908"/>
        <v>1</v>
      </c>
      <c r="DK435" s="23">
        <f t="shared" si="967"/>
        <v>-2.8605702648652143E-2</v>
      </c>
      <c r="DL435" s="27">
        <f t="shared" si="968"/>
        <v>432.02025665124648</v>
      </c>
      <c r="DM435" s="27">
        <f t="shared" ca="1" si="1031"/>
        <v>-2.8605702648652254E-2</v>
      </c>
      <c r="DN435" s="43">
        <f t="shared" ca="1" si="1032"/>
        <v>-2.8605702648652254E-2</v>
      </c>
      <c r="DO435" s="25">
        <f t="shared" si="909"/>
        <v>822.39208728000017</v>
      </c>
      <c r="DP435" s="26">
        <f t="shared" si="910"/>
        <v>1</v>
      </c>
      <c r="DQ435" s="23">
        <f t="shared" si="969"/>
        <v>-2.8605702648652143E-2</v>
      </c>
      <c r="DR435" s="27">
        <f t="shared" si="970"/>
        <v>267.57073615848219</v>
      </c>
      <c r="DS435" s="27">
        <f t="shared" ca="1" si="1033"/>
        <v>-2.8605702648652032E-2</v>
      </c>
      <c r="DT435" s="43">
        <f t="shared" ca="1" si="1034"/>
        <v>-2.8605702648652032E-2</v>
      </c>
      <c r="DU435" s="25">
        <f t="shared" si="911"/>
        <v>795.26708440000004</v>
      </c>
      <c r="DV435" s="26">
        <f t="shared" si="912"/>
        <v>1</v>
      </c>
      <c r="DW435" s="23">
        <f t="shared" si="971"/>
        <v>-2.8605702648652143E-2</v>
      </c>
      <c r="DX435" s="27">
        <f t="shared" si="972"/>
        <v>109.87634744266526</v>
      </c>
      <c r="DY435" s="27">
        <f t="shared" ca="1" si="1035"/>
        <v>-0.14418011806166664</v>
      </c>
      <c r="DZ435" s="43">
        <f t="shared" ca="1" si="1036"/>
        <v>-0.14418011806166664</v>
      </c>
      <c r="EA435" s="25">
        <f t="shared" si="913"/>
        <v>795.26708440000004</v>
      </c>
      <c r="EB435" s="34">
        <f t="shared" si="973"/>
        <v>1</v>
      </c>
      <c r="EC435" s="23">
        <f t="shared" si="974"/>
        <v>-2.8605702648652143E-2</v>
      </c>
      <c r="ED435" s="27">
        <f t="shared" si="975"/>
        <v>251.74487162679583</v>
      </c>
      <c r="EE435" s="27">
        <f t="shared" ca="1" si="1037"/>
        <v>-2.8605702648652143E-2</v>
      </c>
      <c r="EF435" s="43">
        <f t="shared" ca="1" si="1038"/>
        <v>-2.8605702648652143E-2</v>
      </c>
      <c r="EG435" s="25">
        <f t="shared" si="914"/>
        <v>854.56009070000005</v>
      </c>
      <c r="EH435" s="26">
        <f t="shared" si="976"/>
        <v>1</v>
      </c>
      <c r="EI435" s="23">
        <f t="shared" si="977"/>
        <v>-2.8605702648652143E-2</v>
      </c>
      <c r="EJ435" s="27">
        <f t="shared" si="978"/>
        <v>396.92800218020415</v>
      </c>
      <c r="EK435" s="27">
        <f t="shared" ca="1" si="1039"/>
        <v>-2.8605702648652143E-2</v>
      </c>
      <c r="EL435" s="43">
        <f t="shared" ca="1" si="1040"/>
        <v>-2.8605702648652143E-2</v>
      </c>
      <c r="EM435" s="25">
        <f t="shared" si="915"/>
        <v>822.39208728000017</v>
      </c>
      <c r="EN435" s="26">
        <f t="shared" si="979"/>
        <v>1</v>
      </c>
      <c r="EO435" s="23">
        <f t="shared" si="980"/>
        <v>-2.8605702648652143E-2</v>
      </c>
      <c r="EP435" s="27">
        <f t="shared" si="981"/>
        <v>172.34734412413235</v>
      </c>
      <c r="EQ435" s="27">
        <f t="shared" ca="1" si="1041"/>
        <v>-2.8605702648652032E-2</v>
      </c>
      <c r="ER435" s="43">
        <f t="shared" ca="1" si="1042"/>
        <v>-2.8605702648652032E-2</v>
      </c>
      <c r="ES435" s="25">
        <f t="shared" si="916"/>
        <v>795.26708440000004</v>
      </c>
      <c r="ET435" s="26">
        <f t="shared" si="982"/>
        <v>1</v>
      </c>
      <c r="EU435" s="23">
        <f t="shared" si="983"/>
        <v>-2.8605702648652143E-2</v>
      </c>
      <c r="EV435" s="27">
        <f t="shared" si="984"/>
        <v>74.540065399199051</v>
      </c>
      <c r="EW435" s="27">
        <f t="shared" ca="1" si="1043"/>
        <v>-0.30265638581293097</v>
      </c>
      <c r="EX435" s="43">
        <f t="shared" ca="1" si="1044"/>
        <v>-0.30265638581293097</v>
      </c>
      <c r="EY435" s="25">
        <f t="shared" si="917"/>
        <v>795.26708440000004</v>
      </c>
      <c r="EZ435" s="34">
        <f t="shared" si="985"/>
        <v>1</v>
      </c>
      <c r="FA435" s="23">
        <f t="shared" si="986"/>
        <v>-2.8605702648652143E-2</v>
      </c>
      <c r="FB435" s="27">
        <f t="shared" si="987"/>
        <v>187.29372443068652</v>
      </c>
      <c r="FC435" s="27">
        <f t="shared" ca="1" si="1045"/>
        <v>-2.8605702648652032E-2</v>
      </c>
      <c r="FD435" s="43">
        <f t="shared" ca="1" si="1046"/>
        <v>-2.8605702648652032E-2</v>
      </c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25">
        <f t="shared" si="918"/>
        <v>795.26708440000004</v>
      </c>
      <c r="FT435" s="26">
        <f t="shared" si="988"/>
        <v>1</v>
      </c>
      <c r="FU435" s="23">
        <f t="shared" si="989"/>
        <v>-2.8605702648652143E-2</v>
      </c>
      <c r="FV435" s="27">
        <f t="shared" si="990"/>
        <v>3.0977511936538713</v>
      </c>
      <c r="FW435" s="27">
        <f t="shared" ca="1" si="1047"/>
        <v>-0.75778739320520538</v>
      </c>
      <c r="FX435" s="43">
        <f t="shared" ca="1" si="1048"/>
        <v>-0.75778739320520538</v>
      </c>
      <c r="FY435" s="25">
        <f t="shared" si="919"/>
        <v>795.26708440000004</v>
      </c>
      <c r="FZ435" s="26">
        <f t="shared" si="991"/>
        <v>0</v>
      </c>
      <c r="GA435" s="23">
        <f t="shared" si="992"/>
        <v>7.5301687448090515E-3</v>
      </c>
      <c r="GB435" s="27">
        <f t="shared" si="993"/>
        <v>86.1513501859244</v>
      </c>
      <c r="GC435" s="27">
        <f t="shared" ca="1" si="1049"/>
        <v>-0.1551937012048048</v>
      </c>
      <c r="GD435" s="43">
        <f t="shared" ca="1" si="1050"/>
        <v>-0.1551937012048048</v>
      </c>
      <c r="GE435" s="47"/>
      <c r="GF435" s="47"/>
    </row>
    <row r="436" spans="1:188" x14ac:dyDescent="0.2">
      <c r="A436" s="30">
        <v>37925</v>
      </c>
      <c r="B436" s="34">
        <v>924.52009810000004</v>
      </c>
      <c r="C436" s="23">
        <v>6.6047160918478731E-3</v>
      </c>
      <c r="D436" s="24">
        <f t="shared" si="996"/>
        <v>9.7796143199659014E-2</v>
      </c>
      <c r="E436" s="25" t="e">
        <f>#N/A</f>
        <v>#N/A</v>
      </c>
      <c r="F436" s="26">
        <v>1</v>
      </c>
      <c r="G436" s="23">
        <f t="shared" si="920"/>
        <v>9.7796143199659014E-2</v>
      </c>
      <c r="H436" s="27">
        <f t="shared" si="921"/>
        <v>272.60943711141567</v>
      </c>
      <c r="I436" s="27">
        <f t="shared" ca="1" si="997"/>
        <v>-8.102501625041969E-2</v>
      </c>
      <c r="J436" s="43">
        <f t="shared" ca="1" si="998"/>
        <v>-8.102501625041969E-2</v>
      </c>
      <c r="K436" s="25" t="e">
        <f>#N/A</f>
        <v>#N/A</v>
      </c>
      <c r="L436" s="26">
        <v>0</v>
      </c>
      <c r="M436" s="23">
        <f t="shared" si="922"/>
        <v>6.6047160918478731E-3</v>
      </c>
      <c r="N436" s="27">
        <f t="shared" si="923"/>
        <v>29.717993927336288</v>
      </c>
      <c r="O436" s="27">
        <f t="shared" ca="1" si="999"/>
        <v>0</v>
      </c>
      <c r="P436" s="43">
        <f t="shared" ca="1" si="1000"/>
        <v>0</v>
      </c>
      <c r="Q436" s="25">
        <f t="shared" si="886"/>
        <v>802.75308519000009</v>
      </c>
      <c r="R436" s="26">
        <f t="shared" si="924"/>
        <v>1</v>
      </c>
      <c r="S436" s="23">
        <f t="shared" si="925"/>
        <v>9.7796143199659014E-2</v>
      </c>
      <c r="T436" s="27">
        <f t="shared" si="926"/>
        <v>111.91920976534517</v>
      </c>
      <c r="U436" s="27">
        <f t="shared" ca="1" si="1001"/>
        <v>-9.7646781732469434E-2</v>
      </c>
      <c r="V436" s="43">
        <f t="shared" ca="1" si="1002"/>
        <v>-9.7646781732469434E-2</v>
      </c>
      <c r="W436" s="25">
        <f t="shared" si="887"/>
        <v>883.34009375000005</v>
      </c>
      <c r="X436" s="26">
        <f t="shared" si="927"/>
        <v>0</v>
      </c>
      <c r="Y436" s="23">
        <f t="shared" si="928"/>
        <v>6.6047160918478731E-3</v>
      </c>
      <c r="Z436" s="27">
        <f t="shared" si="929"/>
        <v>462.16029344191986</v>
      </c>
      <c r="AA436" s="27">
        <f t="shared" ca="1" si="1003"/>
        <v>-2.218991910140633E-2</v>
      </c>
      <c r="AB436" s="43">
        <f t="shared" ca="1" si="1004"/>
        <v>-2.218991910140633E-2</v>
      </c>
      <c r="AC436" s="25">
        <f t="shared" si="888"/>
        <v>847.70408996000003</v>
      </c>
      <c r="AD436" s="26">
        <f t="shared" si="930"/>
        <v>1</v>
      </c>
      <c r="AE436" s="23">
        <f t="shared" si="931"/>
        <v>9.7796143199659014E-2</v>
      </c>
      <c r="AF436" s="27">
        <f t="shared" si="932"/>
        <v>339.70360066416987</v>
      </c>
      <c r="AG436" s="27">
        <f t="shared" ca="1" si="1005"/>
        <v>0</v>
      </c>
      <c r="AH436" s="43">
        <f t="shared" ca="1" si="1006"/>
        <v>0</v>
      </c>
      <c r="AI436" s="25">
        <f t="shared" si="889"/>
        <v>802.75308519000009</v>
      </c>
      <c r="AJ436" s="26">
        <f t="shared" si="933"/>
        <v>1</v>
      </c>
      <c r="AK436" s="23">
        <f t="shared" si="934"/>
        <v>9.7796143199659014E-2</v>
      </c>
      <c r="AL436" s="27">
        <f t="shared" si="935"/>
        <v>111.91920976534517</v>
      </c>
      <c r="AM436" s="27">
        <f t="shared" ca="1" si="1007"/>
        <v>-9.7646781732469434E-2</v>
      </c>
      <c r="AN436" s="43">
        <f t="shared" ca="1" si="1008"/>
        <v>-9.7646781732469434E-2</v>
      </c>
      <c r="AO436" s="25">
        <f t="shared" si="890"/>
        <v>802.75308519000009</v>
      </c>
      <c r="AP436" s="34">
        <f t="shared" si="936"/>
        <v>0.66666666666666663</v>
      </c>
      <c r="AQ436" s="23">
        <f t="shared" si="937"/>
        <v>6.7399000830388633E-2</v>
      </c>
      <c r="AR436" s="27">
        <f t="shared" si="938"/>
        <v>283.69906406720003</v>
      </c>
      <c r="AS436" s="27">
        <f t="shared" ca="1" si="1009"/>
        <v>0</v>
      </c>
      <c r="AT436" s="43">
        <f t="shared" ca="1" si="1010"/>
        <v>0</v>
      </c>
      <c r="AU436" s="25">
        <f t="shared" si="891"/>
        <v>847.70408996000003</v>
      </c>
      <c r="AV436" s="26">
        <f t="shared" si="939"/>
        <v>1</v>
      </c>
      <c r="AW436" s="23">
        <f t="shared" si="940"/>
        <v>9.7796143199659014E-2</v>
      </c>
      <c r="AX436" s="27">
        <f t="shared" si="941"/>
        <v>188.38964292040717</v>
      </c>
      <c r="AY436" s="27">
        <f t="shared" ca="1" si="1011"/>
        <v>0</v>
      </c>
      <c r="AZ436" s="43">
        <f t="shared" ca="1" si="1012"/>
        <v>0</v>
      </c>
      <c r="BA436" s="25">
        <f t="shared" si="892"/>
        <v>847.70408996000003</v>
      </c>
      <c r="BB436" s="26">
        <f t="shared" si="942"/>
        <v>1</v>
      </c>
      <c r="BC436" s="23">
        <f t="shared" si="943"/>
        <v>9.7796143199659014E-2</v>
      </c>
      <c r="BD436" s="27">
        <f t="shared" si="944"/>
        <v>126.75598464014877</v>
      </c>
      <c r="BE436" s="27">
        <f t="shared" ca="1" si="1013"/>
        <v>0</v>
      </c>
      <c r="BF436" s="43">
        <f t="shared" ca="1" si="1014"/>
        <v>0</v>
      </c>
      <c r="BG436" s="25">
        <f t="shared" si="893"/>
        <v>802.75308519000009</v>
      </c>
      <c r="BH436" s="26">
        <f t="shared" si="945"/>
        <v>0</v>
      </c>
      <c r="BI436" s="23">
        <f t="shared" si="946"/>
        <v>6.6047160918478731E-3</v>
      </c>
      <c r="BJ436" s="27">
        <f t="shared" si="947"/>
        <v>158.08788770137747</v>
      </c>
      <c r="BK436" s="27">
        <f t="shared" ca="1" si="1015"/>
        <v>-7.670935466762685E-2</v>
      </c>
      <c r="BL436" s="43">
        <f t="shared" ca="1" si="1016"/>
        <v>-7.670935466762685E-2</v>
      </c>
      <c r="BM436" s="25">
        <f t="shared" si="894"/>
        <v>839.41342241666678</v>
      </c>
      <c r="BN436" s="26">
        <f t="shared" si="948"/>
        <v>1</v>
      </c>
      <c r="BO436" s="23">
        <f t="shared" si="949"/>
        <v>9.7796143199659014E-2</v>
      </c>
      <c r="BP436" s="27">
        <f t="shared" si="950"/>
        <v>43.91614554659872</v>
      </c>
      <c r="BQ436" s="27">
        <f t="shared" ca="1" si="1017"/>
        <v>-0.10381082908935946</v>
      </c>
      <c r="BR436" s="43">
        <f t="shared" ca="1" si="1018"/>
        <v>-0.10381082908935946</v>
      </c>
      <c r="BS436" s="25">
        <f t="shared" si="895"/>
        <v>802.75308519000009</v>
      </c>
      <c r="BT436" s="34">
        <f t="shared" si="951"/>
        <v>0.75</v>
      </c>
      <c r="BU436" s="23">
        <f t="shared" si="952"/>
        <v>7.4998286422706228E-2</v>
      </c>
      <c r="BV436" s="27">
        <f t="shared" si="953"/>
        <v>121.42655298548543</v>
      </c>
      <c r="BW436" s="27">
        <f t="shared" ca="1" si="1019"/>
        <v>0</v>
      </c>
      <c r="BX436" s="43">
        <f t="shared" ca="1" si="1020"/>
        <v>0</v>
      </c>
      <c r="BY436" s="25">
        <f t="shared" si="896"/>
        <v>883.34009375000005</v>
      </c>
      <c r="BZ436" s="50">
        <f t="shared" si="897"/>
        <v>0</v>
      </c>
      <c r="CA436" s="23">
        <f t="shared" si="954"/>
        <v>6.6047160918478731E-3</v>
      </c>
      <c r="CB436" s="27">
        <f t="shared" si="955"/>
        <v>182.51319180632316</v>
      </c>
      <c r="CC436" s="27">
        <f t="shared" ca="1" si="1021"/>
        <v>-2.2189919101406441E-2</v>
      </c>
      <c r="CD436" s="43">
        <f t="shared" ca="1" si="1022"/>
        <v>-2.2189919101406441E-2</v>
      </c>
      <c r="CE436" s="25">
        <f t="shared" si="898"/>
        <v>847.70408996000003</v>
      </c>
      <c r="CF436" s="34">
        <f t="shared" si="899"/>
        <v>1</v>
      </c>
      <c r="CG436" s="23">
        <f t="shared" si="956"/>
        <v>9.7796143199659014E-2</v>
      </c>
      <c r="CH436" s="27">
        <f t="shared" si="957"/>
        <v>119.75224107746502</v>
      </c>
      <c r="CI436" s="27">
        <f t="shared" ca="1" si="1023"/>
        <v>0</v>
      </c>
      <c r="CJ436" s="43">
        <f t="shared" ca="1" si="1024"/>
        <v>0</v>
      </c>
      <c r="CK436" s="25">
        <f t="shared" si="900"/>
        <v>802.75308519000009</v>
      </c>
      <c r="CL436" s="34">
        <f t="shared" si="901"/>
        <v>1</v>
      </c>
      <c r="CM436" s="23">
        <f t="shared" si="958"/>
        <v>9.7796143199659014E-2</v>
      </c>
      <c r="CN436" s="27">
        <f t="shared" si="959"/>
        <v>95.026912904120891</v>
      </c>
      <c r="CO436" s="27">
        <f t="shared" ca="1" si="1025"/>
        <v>-0.11925368197327968</v>
      </c>
      <c r="CP436" s="43">
        <f t="shared" ca="1" si="1026"/>
        <v>-0.11925368197327968</v>
      </c>
      <c r="CQ436" s="25">
        <f t="shared" si="902"/>
        <v>855.19303994999996</v>
      </c>
      <c r="CR436" s="34">
        <f t="shared" si="903"/>
        <v>0</v>
      </c>
      <c r="CS436" s="23">
        <f t="shared" si="960"/>
        <v>6.6047160918478731E-3</v>
      </c>
      <c r="CT436" s="27">
        <f t="shared" si="961"/>
        <v>105.55214234749145</v>
      </c>
      <c r="CU436" s="27">
        <f t="shared" ca="1" si="1027"/>
        <v>-9.109690838819251E-2</v>
      </c>
      <c r="CV436" s="43">
        <f t="shared" ca="1" si="1028"/>
        <v>-9.109690838819251E-2</v>
      </c>
      <c r="CW436" s="25">
        <f t="shared" si="904"/>
        <v>802.75308519000009</v>
      </c>
      <c r="CX436" s="34">
        <f t="shared" si="962"/>
        <v>0.5</v>
      </c>
      <c r="CY436" s="23">
        <f t="shared" si="963"/>
        <v>5.2200429645753443E-2</v>
      </c>
      <c r="CZ436" s="27">
        <f t="shared" si="964"/>
        <v>132.51864288037467</v>
      </c>
      <c r="DA436" s="27">
        <f t="shared" ca="1" si="1029"/>
        <v>0</v>
      </c>
      <c r="DB436" s="43">
        <f t="shared" ca="1" si="1030"/>
        <v>0</v>
      </c>
      <c r="DC436" s="25">
        <f t="shared" si="905"/>
        <v>802.75308519000009</v>
      </c>
      <c r="DD436" s="34">
        <f t="shared" si="906"/>
        <v>0.70833333333333326</v>
      </c>
      <c r="DE436" s="23">
        <f t="shared" si="965"/>
        <v>6.486590563294943E-2</v>
      </c>
      <c r="DF436" s="27">
        <f t="shared" si="966"/>
        <v>170.22243982623041</v>
      </c>
      <c r="DG436" s="27">
        <f t="shared" ca="1" si="994"/>
        <v>0</v>
      </c>
      <c r="DH436" s="43">
        <f t="shared" ca="1" si="995"/>
        <v>0</v>
      </c>
      <c r="DI436" s="25">
        <f t="shared" si="907"/>
        <v>883.34009375000005</v>
      </c>
      <c r="DJ436" s="26">
        <f t="shared" si="908"/>
        <v>0</v>
      </c>
      <c r="DK436" s="23">
        <f t="shared" si="967"/>
        <v>6.6047160918478731E-3</v>
      </c>
      <c r="DL436" s="27">
        <f t="shared" si="968"/>
        <v>434.87362779235519</v>
      </c>
      <c r="DM436" s="27">
        <f t="shared" ca="1" si="1031"/>
        <v>-2.2189919101406552E-2</v>
      </c>
      <c r="DN436" s="43">
        <f t="shared" ca="1" si="1032"/>
        <v>-2.2189919101406552E-2</v>
      </c>
      <c r="DO436" s="25">
        <f t="shared" si="909"/>
        <v>847.70408996000003</v>
      </c>
      <c r="DP436" s="26">
        <f t="shared" si="910"/>
        <v>1</v>
      </c>
      <c r="DQ436" s="23">
        <f t="shared" si="969"/>
        <v>9.7796143199659014E-2</v>
      </c>
      <c r="DR436" s="27">
        <f t="shared" si="970"/>
        <v>293.73812218787532</v>
      </c>
      <c r="DS436" s="27">
        <f t="shared" ca="1" si="1033"/>
        <v>0</v>
      </c>
      <c r="DT436" s="43">
        <f t="shared" ca="1" si="1034"/>
        <v>0</v>
      </c>
      <c r="DU436" s="25">
        <f t="shared" si="911"/>
        <v>802.75308519000009</v>
      </c>
      <c r="DV436" s="26">
        <f t="shared" si="912"/>
        <v>1</v>
      </c>
      <c r="DW436" s="23">
        <f t="shared" si="971"/>
        <v>9.7796143199659014E-2</v>
      </c>
      <c r="DX436" s="27">
        <f t="shared" si="972"/>
        <v>120.62183045142365</v>
      </c>
      <c r="DY436" s="27">
        <f t="shared" ca="1" si="1035"/>
        <v>-6.0484234334510112E-2</v>
      </c>
      <c r="DZ436" s="43">
        <f t="shared" ca="1" si="1036"/>
        <v>-6.0484234334510112E-2</v>
      </c>
      <c r="EA436" s="25">
        <f t="shared" si="913"/>
        <v>802.75308519000009</v>
      </c>
      <c r="EB436" s="34">
        <f t="shared" si="973"/>
        <v>0.66666666666666663</v>
      </c>
      <c r="EC436" s="23">
        <f t="shared" si="974"/>
        <v>6.7399000830388633E-2</v>
      </c>
      <c r="ED436" s="27">
        <f t="shared" si="975"/>
        <v>268.71222443861632</v>
      </c>
      <c r="EE436" s="27">
        <f t="shared" ca="1" si="1037"/>
        <v>0</v>
      </c>
      <c r="EF436" s="43">
        <f t="shared" ca="1" si="1038"/>
        <v>0</v>
      </c>
      <c r="EG436" s="25">
        <f t="shared" si="914"/>
        <v>883.34009375000005</v>
      </c>
      <c r="EH436" s="26">
        <f t="shared" si="976"/>
        <v>0</v>
      </c>
      <c r="EI436" s="23">
        <f t="shared" si="977"/>
        <v>6.6047160918478731E-3</v>
      </c>
      <c r="EJ436" s="27">
        <f t="shared" si="978"/>
        <v>399.54959894350878</v>
      </c>
      <c r="EK436" s="27">
        <f t="shared" ca="1" si="1039"/>
        <v>-2.218991910140633E-2</v>
      </c>
      <c r="EL436" s="43">
        <f t="shared" ca="1" si="1040"/>
        <v>-2.218991910140633E-2</v>
      </c>
      <c r="EM436" s="25">
        <f t="shared" si="915"/>
        <v>847.70408996000003</v>
      </c>
      <c r="EN436" s="26">
        <f t="shared" si="979"/>
        <v>1</v>
      </c>
      <c r="EO436" s="23">
        <f t="shared" si="980"/>
        <v>9.7796143199659014E-2</v>
      </c>
      <c r="EP436" s="27">
        <f t="shared" si="981"/>
        <v>189.20224967017691</v>
      </c>
      <c r="EQ436" s="27">
        <f t="shared" ca="1" si="1041"/>
        <v>0</v>
      </c>
      <c r="ER436" s="43">
        <f t="shared" ca="1" si="1042"/>
        <v>0</v>
      </c>
      <c r="ES436" s="25">
        <f t="shared" si="916"/>
        <v>802.75308519000009</v>
      </c>
      <c r="ET436" s="26">
        <f t="shared" si="982"/>
        <v>0</v>
      </c>
      <c r="EU436" s="23">
        <f t="shared" si="983"/>
        <v>6.6047160918478731E-3</v>
      </c>
      <c r="EV436" s="27">
        <f t="shared" si="984"/>
        <v>75.032381368628535</v>
      </c>
      <c r="EW436" s="27">
        <f t="shared" ca="1" si="1043"/>
        <v>-0.29805062922276226</v>
      </c>
      <c r="EX436" s="43">
        <f t="shared" ca="1" si="1044"/>
        <v>-0.29805062922276226</v>
      </c>
      <c r="EY436" s="25">
        <f t="shared" si="917"/>
        <v>802.75308519000009</v>
      </c>
      <c r="EZ436" s="34">
        <f t="shared" si="985"/>
        <v>0.33333333333333331</v>
      </c>
      <c r="FA436" s="23">
        <f t="shared" si="986"/>
        <v>3.7001858461118253E-2</v>
      </c>
      <c r="FB436" s="27">
        <f t="shared" si="987"/>
        <v>194.22394031272648</v>
      </c>
      <c r="FC436" s="27">
        <f t="shared" ca="1" si="1045"/>
        <v>0</v>
      </c>
      <c r="FD436" s="43">
        <f t="shared" ca="1" si="1046"/>
        <v>0</v>
      </c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25">
        <f t="shared" si="918"/>
        <v>802.75308519000009</v>
      </c>
      <c r="FT436" s="26">
        <f t="shared" si="988"/>
        <v>1</v>
      </c>
      <c r="FU436" s="23">
        <f t="shared" si="989"/>
        <v>9.7796143199659014E-2</v>
      </c>
      <c r="FV436" s="27">
        <f t="shared" si="990"/>
        <v>3.4006993129853598</v>
      </c>
      <c r="FW436" s="27">
        <f t="shared" ca="1" si="1047"/>
        <v>-0.73409993442633892</v>
      </c>
      <c r="FX436" s="43">
        <f t="shared" ca="1" si="1048"/>
        <v>-0.73409993442633892</v>
      </c>
      <c r="FY436" s="25">
        <f t="shared" si="919"/>
        <v>802.75308519000009</v>
      </c>
      <c r="FZ436" s="26">
        <f t="shared" si="991"/>
        <v>0</v>
      </c>
      <c r="GA436" s="23">
        <f t="shared" si="992"/>
        <v>6.6047160918478731E-3</v>
      </c>
      <c r="GB436" s="27">
        <f t="shared" si="993"/>
        <v>86.720355394831799</v>
      </c>
      <c r="GC436" s="27">
        <f t="shared" ca="1" si="1049"/>
        <v>-0.14961399544865772</v>
      </c>
      <c r="GD436" s="43">
        <f t="shared" ca="1" si="1050"/>
        <v>-0.14961399544865772</v>
      </c>
      <c r="GE436" s="47"/>
      <c r="GF436" s="47"/>
    </row>
    <row r="437" spans="1:188" x14ac:dyDescent="0.2">
      <c r="A437" s="30">
        <v>37955</v>
      </c>
      <c r="B437" s="34">
        <v>922.43009789999996</v>
      </c>
      <c r="C437" s="23">
        <v>6.1929762832915181E-3</v>
      </c>
      <c r="D437" s="24">
        <f t="shared" si="996"/>
        <v>-2.260632520910355E-3</v>
      </c>
      <c r="E437" s="25" t="e">
        <f>#N/A</f>
        <v>#N/A</v>
      </c>
      <c r="F437" s="26">
        <v>1</v>
      </c>
      <c r="G437" s="23">
        <f t="shared" si="920"/>
        <v>-2.260632520910355E-3</v>
      </c>
      <c r="H437" s="27">
        <f t="shared" si="921"/>
        <v>271.99316735237454</v>
      </c>
      <c r="I437" s="27">
        <f t="shared" ca="1" si="997"/>
        <v>-8.3102480984587057E-2</v>
      </c>
      <c r="J437" s="43">
        <f t="shared" ca="1" si="998"/>
        <v>-8.3102480984587057E-2</v>
      </c>
      <c r="K437" s="25" t="e">
        <f>#N/A</f>
        <v>#N/A</v>
      </c>
      <c r="L437" s="26">
        <v>0</v>
      </c>
      <c r="M437" s="23">
        <f t="shared" si="922"/>
        <v>6.1929762832915181E-3</v>
      </c>
      <c r="N437" s="27">
        <f t="shared" si="923"/>
        <v>29.902036758915283</v>
      </c>
      <c r="O437" s="27">
        <f t="shared" ca="1" si="999"/>
        <v>0</v>
      </c>
      <c r="P437" s="43">
        <f t="shared" ca="1" si="1000"/>
        <v>0</v>
      </c>
      <c r="Q437" s="25">
        <f t="shared" si="886"/>
        <v>814.25208641000006</v>
      </c>
      <c r="R437" s="26">
        <f t="shared" si="924"/>
        <v>1</v>
      </c>
      <c r="S437" s="23">
        <f t="shared" si="925"/>
        <v>-2.260632520910355E-3</v>
      </c>
      <c r="T437" s="27">
        <f t="shared" si="926"/>
        <v>111.66620156003505</v>
      </c>
      <c r="U437" s="27">
        <f t="shared" ca="1" si="1001"/>
        <v>-9.9686670763033058E-2</v>
      </c>
      <c r="V437" s="43">
        <f t="shared" ca="1" si="1002"/>
        <v>-9.9686670763033058E-2</v>
      </c>
      <c r="W437" s="25">
        <f t="shared" si="887"/>
        <v>923.475098</v>
      </c>
      <c r="X437" s="26">
        <f t="shared" si="927"/>
        <v>1</v>
      </c>
      <c r="Y437" s="23">
        <f t="shared" si="928"/>
        <v>-2.260632520910355E-3</v>
      </c>
      <c r="Z437" s="27">
        <f t="shared" si="929"/>
        <v>461.11551885269159</v>
      </c>
      <c r="AA437" s="27">
        <f t="shared" ca="1" si="1003"/>
        <v>-2.4400388369559711E-2</v>
      </c>
      <c r="AB437" s="43">
        <f t="shared" ca="1" si="1004"/>
        <v>-2.4400388369559711E-2</v>
      </c>
      <c r="AC437" s="25">
        <f t="shared" si="888"/>
        <v>876.13609297999994</v>
      </c>
      <c r="AD437" s="26">
        <f t="shared" si="930"/>
        <v>1</v>
      </c>
      <c r="AE437" s="23">
        <f t="shared" si="931"/>
        <v>-2.260632520910355E-3</v>
      </c>
      <c r="AF437" s="27">
        <f t="shared" si="932"/>
        <v>338.93565565703813</v>
      </c>
      <c r="AG437" s="27">
        <f t="shared" ca="1" si="1005"/>
        <v>-2.260632520910244E-3</v>
      </c>
      <c r="AH437" s="43">
        <f t="shared" ca="1" si="1006"/>
        <v>-2.260632520910244E-3</v>
      </c>
      <c r="AI437" s="25">
        <f t="shared" si="889"/>
        <v>814.25208641000006</v>
      </c>
      <c r="AJ437" s="26">
        <f t="shared" si="933"/>
        <v>1</v>
      </c>
      <c r="AK437" s="23">
        <f t="shared" si="934"/>
        <v>-2.260632520910355E-3</v>
      </c>
      <c r="AL437" s="27">
        <f t="shared" si="935"/>
        <v>111.66620156003505</v>
      </c>
      <c r="AM437" s="27">
        <f t="shared" ca="1" si="1007"/>
        <v>-9.9686670763033058E-2</v>
      </c>
      <c r="AN437" s="43">
        <f t="shared" ca="1" si="1008"/>
        <v>-9.9686670763033058E-2</v>
      </c>
      <c r="AO437" s="25">
        <f t="shared" si="890"/>
        <v>814.25208641000006</v>
      </c>
      <c r="AP437" s="34">
        <f t="shared" si="936"/>
        <v>1</v>
      </c>
      <c r="AQ437" s="23">
        <f t="shared" si="937"/>
        <v>-2.260632520910355E-3</v>
      </c>
      <c r="AR437" s="27">
        <f t="shared" si="938"/>
        <v>283.05772473681787</v>
      </c>
      <c r="AS437" s="27">
        <f t="shared" ca="1" si="1009"/>
        <v>-2.260632520910355E-3</v>
      </c>
      <c r="AT437" s="43">
        <f t="shared" ca="1" si="1010"/>
        <v>-2.260632520910355E-3</v>
      </c>
      <c r="AU437" s="25">
        <f t="shared" si="891"/>
        <v>876.13609297999994</v>
      </c>
      <c r="AV437" s="26">
        <f t="shared" si="939"/>
        <v>1</v>
      </c>
      <c r="AW437" s="23">
        <f t="shared" si="940"/>
        <v>-2.260632520910355E-3</v>
      </c>
      <c r="AX437" s="27">
        <f t="shared" si="941"/>
        <v>187.96376316701861</v>
      </c>
      <c r="AY437" s="27">
        <f t="shared" ca="1" si="1011"/>
        <v>-2.260632520910355E-3</v>
      </c>
      <c r="AZ437" s="43">
        <f t="shared" ca="1" si="1012"/>
        <v>-2.260632520910355E-3</v>
      </c>
      <c r="BA437" s="25">
        <f t="shared" si="892"/>
        <v>876.13609297999994</v>
      </c>
      <c r="BB437" s="26">
        <f t="shared" si="942"/>
        <v>1</v>
      </c>
      <c r="BC437" s="23">
        <f t="shared" si="943"/>
        <v>-2.260632520910355E-3</v>
      </c>
      <c r="BD437" s="27">
        <f t="shared" si="944"/>
        <v>126.46943593905124</v>
      </c>
      <c r="BE437" s="27">
        <f t="shared" ca="1" si="1013"/>
        <v>-2.260632520910355E-3</v>
      </c>
      <c r="BF437" s="43">
        <f t="shared" ca="1" si="1014"/>
        <v>-2.260632520910355E-3</v>
      </c>
      <c r="BG437" s="25">
        <f t="shared" si="893"/>
        <v>814.25208641000006</v>
      </c>
      <c r="BH437" s="26">
        <f t="shared" si="945"/>
        <v>1</v>
      </c>
      <c r="BI437" s="23">
        <f t="shared" si="946"/>
        <v>-2.260632520910355E-3</v>
      </c>
      <c r="BJ437" s="27">
        <f t="shared" si="947"/>
        <v>157.73050908127772</v>
      </c>
      <c r="BK437" s="27">
        <f t="shared" ca="1" si="1015"/>
        <v>-7.8796575526717483E-2</v>
      </c>
      <c r="BL437" s="43">
        <f t="shared" ca="1" si="1016"/>
        <v>-7.8796575526717483E-2</v>
      </c>
      <c r="BM437" s="25">
        <f t="shared" si="894"/>
        <v>860.15842461666671</v>
      </c>
      <c r="BN437" s="26">
        <f t="shared" si="948"/>
        <v>1</v>
      </c>
      <c r="BO437" s="23">
        <f t="shared" si="949"/>
        <v>-2.260632520910355E-3</v>
      </c>
      <c r="BP437" s="27">
        <f t="shared" si="950"/>
        <v>43.816867279783047</v>
      </c>
      <c r="BQ437" s="27">
        <f t="shared" ca="1" si="1017"/>
        <v>-0.10583678347400771</v>
      </c>
      <c r="BR437" s="43">
        <f t="shared" ca="1" si="1018"/>
        <v>-0.10583678347400771</v>
      </c>
      <c r="BS437" s="25">
        <f t="shared" si="895"/>
        <v>814.25208641000006</v>
      </c>
      <c r="BT437" s="34">
        <f t="shared" si="951"/>
        <v>1</v>
      </c>
      <c r="BU437" s="23">
        <f t="shared" si="952"/>
        <v>-2.260632520910355E-3</v>
      </c>
      <c r="BV437" s="27">
        <f t="shared" si="953"/>
        <v>121.1520521709044</v>
      </c>
      <c r="BW437" s="27">
        <f t="shared" ca="1" si="1019"/>
        <v>-2.260632520910355E-3</v>
      </c>
      <c r="BX437" s="43">
        <f t="shared" ca="1" si="1020"/>
        <v>-2.260632520910355E-3</v>
      </c>
      <c r="BY437" s="25">
        <f t="shared" si="896"/>
        <v>923.475098</v>
      </c>
      <c r="BZ437" s="50">
        <f t="shared" si="897"/>
        <v>0.5</v>
      </c>
      <c r="CA437" s="23">
        <f t="shared" si="954"/>
        <v>6.1929762832915181E-3</v>
      </c>
      <c r="CB437" s="27">
        <f t="shared" si="955"/>
        <v>183.64349167456757</v>
      </c>
      <c r="CC437" s="27">
        <f t="shared" ca="1" si="1021"/>
        <v>-1.6134364460838047E-2</v>
      </c>
      <c r="CD437" s="43">
        <f t="shared" ca="1" si="1022"/>
        <v>-1.6134364460838047E-2</v>
      </c>
      <c r="CE437" s="25">
        <f t="shared" si="898"/>
        <v>876.13609297999994</v>
      </c>
      <c r="CF437" s="34">
        <f t="shared" si="899"/>
        <v>1</v>
      </c>
      <c r="CG437" s="23">
        <f t="shared" si="956"/>
        <v>-2.260632520910355E-3</v>
      </c>
      <c r="CH437" s="27">
        <f t="shared" si="957"/>
        <v>119.4815252668334</v>
      </c>
      <c r="CI437" s="27">
        <f t="shared" ca="1" si="1023"/>
        <v>-2.260632520910355E-3</v>
      </c>
      <c r="CJ437" s="43">
        <f t="shared" ca="1" si="1024"/>
        <v>-2.260632520910355E-3</v>
      </c>
      <c r="CK437" s="25">
        <f t="shared" si="900"/>
        <v>814.25208641000006</v>
      </c>
      <c r="CL437" s="34">
        <f t="shared" si="901"/>
        <v>1</v>
      </c>
      <c r="CM437" s="23">
        <f t="shared" si="958"/>
        <v>-2.260632520910355E-3</v>
      </c>
      <c r="CN437" s="27">
        <f t="shared" si="959"/>
        <v>94.812091974448123</v>
      </c>
      <c r="CO437" s="27">
        <f t="shared" ca="1" si="1025"/>
        <v>-0.12124472574248291</v>
      </c>
      <c r="CP437" s="43">
        <f t="shared" ca="1" si="1026"/>
        <v>-0.12124472574248291</v>
      </c>
      <c r="CQ437" s="25">
        <f t="shared" si="902"/>
        <v>852.47065322999993</v>
      </c>
      <c r="CR437" s="34">
        <f t="shared" si="903"/>
        <v>0.5</v>
      </c>
      <c r="CS437" s="23">
        <f t="shared" si="960"/>
        <v>6.1929762832915181E-3</v>
      </c>
      <c r="CT437" s="27">
        <f t="shared" si="961"/>
        <v>106.20582426170007</v>
      </c>
      <c r="CU437" s="27">
        <f t="shared" ca="1" si="1027"/>
        <v>-8.5468093098030273E-2</v>
      </c>
      <c r="CV437" s="43">
        <f t="shared" ca="1" si="1028"/>
        <v>-8.5468093098030273E-2</v>
      </c>
      <c r="CW437" s="25">
        <f t="shared" si="904"/>
        <v>814.25208641000006</v>
      </c>
      <c r="CX437" s="34">
        <f t="shared" si="962"/>
        <v>0.5</v>
      </c>
      <c r="CY437" s="23">
        <f t="shared" si="963"/>
        <v>1.9661718811905815E-3</v>
      </c>
      <c r="CZ437" s="27">
        <f t="shared" si="964"/>
        <v>132.7791973097396</v>
      </c>
      <c r="DA437" s="27">
        <f t="shared" ca="1" si="1029"/>
        <v>0</v>
      </c>
      <c r="DB437" s="43">
        <f t="shared" ca="1" si="1030"/>
        <v>0</v>
      </c>
      <c r="DC437" s="25">
        <f t="shared" si="905"/>
        <v>814.25208641000006</v>
      </c>
      <c r="DD437" s="34">
        <f t="shared" si="906"/>
        <v>1</v>
      </c>
      <c r="DE437" s="23">
        <f t="shared" si="965"/>
        <v>-8.5169772021004286E-4</v>
      </c>
      <c r="DF437" s="27">
        <f t="shared" si="966"/>
        <v>170.07746176230182</v>
      </c>
      <c r="DG437" s="27">
        <f t="shared" ca="1" si="994"/>
        <v>-8.5169772020998735E-4</v>
      </c>
      <c r="DH437" s="43">
        <f t="shared" ca="1" si="995"/>
        <v>-8.5169772020998735E-4</v>
      </c>
      <c r="DI437" s="25">
        <f t="shared" si="907"/>
        <v>923.475098</v>
      </c>
      <c r="DJ437" s="26">
        <f t="shared" si="908"/>
        <v>1</v>
      </c>
      <c r="DK437" s="23">
        <f t="shared" si="967"/>
        <v>-2.260632520910355E-3</v>
      </c>
      <c r="DL437" s="27">
        <f t="shared" si="968"/>
        <v>433.89053832688154</v>
      </c>
      <c r="DM437" s="27">
        <f t="shared" ca="1" si="1031"/>
        <v>-2.4400388369559933E-2</v>
      </c>
      <c r="DN437" s="43">
        <f t="shared" ca="1" si="1032"/>
        <v>-2.4400388369559933E-2</v>
      </c>
      <c r="DO437" s="25">
        <f t="shared" si="909"/>
        <v>876.13609297999994</v>
      </c>
      <c r="DP437" s="26">
        <f t="shared" si="910"/>
        <v>1</v>
      </c>
      <c r="DQ437" s="23">
        <f t="shared" si="969"/>
        <v>-2.260632520910355E-3</v>
      </c>
      <c r="DR437" s="27">
        <f t="shared" si="970"/>
        <v>293.07408823622626</v>
      </c>
      <c r="DS437" s="27">
        <f t="shared" ca="1" si="1033"/>
        <v>-2.260632520910355E-3</v>
      </c>
      <c r="DT437" s="43">
        <f t="shared" ca="1" si="1034"/>
        <v>-2.260632520910355E-3</v>
      </c>
      <c r="DU437" s="25">
        <f t="shared" si="911"/>
        <v>814.25208641000006</v>
      </c>
      <c r="DV437" s="26">
        <f t="shared" si="912"/>
        <v>1</v>
      </c>
      <c r="DW437" s="23">
        <f t="shared" si="971"/>
        <v>-2.260632520910355E-3</v>
      </c>
      <c r="DX437" s="27">
        <f t="shared" si="972"/>
        <v>120.34914881877343</v>
      </c>
      <c r="DY437" s="27">
        <f t="shared" ca="1" si="1035"/>
        <v>-6.2608134228281487E-2</v>
      </c>
      <c r="DZ437" s="43">
        <f t="shared" ca="1" si="1036"/>
        <v>-6.2608134228281487E-2</v>
      </c>
      <c r="EA437" s="25">
        <f t="shared" si="913"/>
        <v>814.25208641000006</v>
      </c>
      <c r="EB437" s="34">
        <f t="shared" si="973"/>
        <v>1</v>
      </c>
      <c r="EC437" s="23">
        <f t="shared" si="974"/>
        <v>-2.260632520910355E-3</v>
      </c>
      <c r="ED437" s="27">
        <f t="shared" si="975"/>
        <v>268.10476484528419</v>
      </c>
      <c r="EE437" s="27">
        <f t="shared" ca="1" si="1037"/>
        <v>-2.2606325209104661E-3</v>
      </c>
      <c r="EF437" s="43">
        <f t="shared" ca="1" si="1038"/>
        <v>-2.2606325209104661E-3</v>
      </c>
      <c r="EG437" s="25">
        <f t="shared" si="914"/>
        <v>923.475098</v>
      </c>
      <c r="EH437" s="26">
        <f t="shared" si="976"/>
        <v>1</v>
      </c>
      <c r="EI437" s="23">
        <f t="shared" si="977"/>
        <v>-2.260632520910355E-3</v>
      </c>
      <c r="EJ437" s="27">
        <f t="shared" si="978"/>
        <v>398.64636412642039</v>
      </c>
      <c r="EK437" s="27">
        <f t="shared" ca="1" si="1039"/>
        <v>-2.4400388369559711E-2</v>
      </c>
      <c r="EL437" s="43">
        <f t="shared" ca="1" si="1040"/>
        <v>-2.4400388369559711E-2</v>
      </c>
      <c r="EM437" s="25">
        <f t="shared" si="915"/>
        <v>876.13609297999994</v>
      </c>
      <c r="EN437" s="26">
        <f t="shared" si="979"/>
        <v>1</v>
      </c>
      <c r="EO437" s="23">
        <f t="shared" si="980"/>
        <v>-2.260632520910355E-3</v>
      </c>
      <c r="EP437" s="27">
        <f t="shared" si="981"/>
        <v>188.7745329115431</v>
      </c>
      <c r="EQ437" s="27">
        <f t="shared" ca="1" si="1041"/>
        <v>-2.260632520910355E-3</v>
      </c>
      <c r="ER437" s="43">
        <f t="shared" ca="1" si="1042"/>
        <v>-2.260632520910355E-3</v>
      </c>
      <c r="ES437" s="25">
        <f t="shared" si="916"/>
        <v>814.25208641000006</v>
      </c>
      <c r="ET437" s="26">
        <f t="shared" si="982"/>
        <v>1</v>
      </c>
      <c r="EU437" s="23">
        <f t="shared" si="983"/>
        <v>-2.260632520910355E-3</v>
      </c>
      <c r="EV437" s="27">
        <f t="shared" si="984"/>
        <v>74.862760727185261</v>
      </c>
      <c r="EW437" s="27">
        <f t="shared" ca="1" si="1043"/>
        <v>-0.29963747879837388</v>
      </c>
      <c r="EX437" s="43">
        <f t="shared" ca="1" si="1044"/>
        <v>-0.29963747879837388</v>
      </c>
      <c r="EY437" s="25">
        <f t="shared" si="917"/>
        <v>814.25208641000006</v>
      </c>
      <c r="EZ437" s="34">
        <f t="shared" si="985"/>
        <v>1</v>
      </c>
      <c r="FA437" s="23">
        <f t="shared" si="986"/>
        <v>-2.260632520910355E-3</v>
      </c>
      <c r="FB437" s="27">
        <f t="shared" si="987"/>
        <v>193.78487135691617</v>
      </c>
      <c r="FC437" s="27">
        <f t="shared" ca="1" si="1045"/>
        <v>-2.2606325209104661E-3</v>
      </c>
      <c r="FD437" s="43">
        <f t="shared" ca="1" si="1046"/>
        <v>-2.2606325209104661E-3</v>
      </c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25">
        <f t="shared" si="918"/>
        <v>814.25208641000006</v>
      </c>
      <c r="FT437" s="26">
        <f t="shared" si="988"/>
        <v>1</v>
      </c>
      <c r="FU437" s="23">
        <f t="shared" si="989"/>
        <v>-2.260632520910355E-3</v>
      </c>
      <c r="FV437" s="27">
        <f t="shared" si="990"/>
        <v>3.3930115815245876</v>
      </c>
      <c r="FW437" s="27">
        <f t="shared" ca="1" si="1047"/>
        <v>-0.73470103676188692</v>
      </c>
      <c r="FX437" s="43">
        <f t="shared" ca="1" si="1048"/>
        <v>-0.73470103676188692</v>
      </c>
      <c r="FY437" s="25">
        <f t="shared" si="919"/>
        <v>814.25208641000006</v>
      </c>
      <c r="FZ437" s="26">
        <f t="shared" si="991"/>
        <v>1</v>
      </c>
      <c r="GA437" s="23">
        <f t="shared" si="992"/>
        <v>-2.260632520910355E-3</v>
      </c>
      <c r="GB437" s="27">
        <f t="shared" si="993"/>
        <v>86.524312539201333</v>
      </c>
      <c r="GC437" s="27">
        <f t="shared" ca="1" si="1049"/>
        <v>-0.15153640570587357</v>
      </c>
      <c r="GD437" s="43">
        <f t="shared" ca="1" si="1050"/>
        <v>-0.15153640570587357</v>
      </c>
      <c r="GE437" s="47"/>
      <c r="GF437" s="47"/>
    </row>
    <row r="438" spans="1:188" x14ac:dyDescent="0.2">
      <c r="A438" s="30">
        <v>37986</v>
      </c>
      <c r="B438" s="34">
        <v>986.3201047</v>
      </c>
      <c r="C438" s="23">
        <v>5.8966216949722927E-3</v>
      </c>
      <c r="D438" s="24">
        <f t="shared" si="996"/>
        <v>6.9262708302181064E-2</v>
      </c>
      <c r="E438" s="25" t="e">
        <f>#N/A</f>
        <v>#N/A</v>
      </c>
      <c r="F438" s="26">
        <v>1</v>
      </c>
      <c r="G438" s="23">
        <f t="shared" si="920"/>
        <v>6.9262708302181064E-2</v>
      </c>
      <c r="H438" s="27">
        <f t="shared" si="921"/>
        <v>290.83215076288838</v>
      </c>
      <c r="I438" s="27">
        <f t="shared" ca="1" si="997"/>
        <v>-1.9595675582029015E-2</v>
      </c>
      <c r="J438" s="43">
        <f t="shared" ca="1" si="998"/>
        <v>-1.9595675582029015E-2</v>
      </c>
      <c r="K438" s="25" t="e">
        <f>#N/A</f>
        <v>#N/A</v>
      </c>
      <c r="L438" s="26">
        <v>0</v>
      </c>
      <c r="M438" s="23">
        <f t="shared" si="922"/>
        <v>5.8966216949722927E-3</v>
      </c>
      <c r="N438" s="27">
        <f t="shared" si="923"/>
        <v>30.07835775759176</v>
      </c>
      <c r="O438" s="27">
        <f t="shared" ca="1" si="999"/>
        <v>0</v>
      </c>
      <c r="P438" s="43">
        <f t="shared" ca="1" si="1000"/>
        <v>0</v>
      </c>
      <c r="Q438" s="25">
        <f t="shared" si="886"/>
        <v>835.61708868000005</v>
      </c>
      <c r="R438" s="26">
        <f t="shared" si="924"/>
        <v>1</v>
      </c>
      <c r="S438" s="23">
        <f t="shared" si="925"/>
        <v>6.9262708302181064E-2</v>
      </c>
      <c r="T438" s="27">
        <f t="shared" si="926"/>
        <v>119.40050510590031</v>
      </c>
      <c r="U438" s="27">
        <f t="shared" ca="1" si="1001"/>
        <v>-3.732853125952762E-2</v>
      </c>
      <c r="V438" s="43">
        <f t="shared" ca="1" si="1002"/>
        <v>-3.732853125952762E-2</v>
      </c>
      <c r="W438" s="25">
        <f t="shared" si="887"/>
        <v>954.37510129999998</v>
      </c>
      <c r="X438" s="26">
        <f t="shared" si="927"/>
        <v>0</v>
      </c>
      <c r="Y438" s="23">
        <f t="shared" si="928"/>
        <v>5.8966216949722927E-3</v>
      </c>
      <c r="Z438" s="27">
        <f t="shared" si="929"/>
        <v>463.83454262504677</v>
      </c>
      <c r="AA438" s="27">
        <f t="shared" ca="1" si="1003"/>
        <v>-1.8647646534013185E-2</v>
      </c>
      <c r="AB438" s="43">
        <f t="shared" ca="1" si="1004"/>
        <v>-1.8647646534013185E-2</v>
      </c>
      <c r="AC438" s="25">
        <f t="shared" si="888"/>
        <v>908.47809642000016</v>
      </c>
      <c r="AD438" s="26">
        <f t="shared" si="930"/>
        <v>1</v>
      </c>
      <c r="AE438" s="23">
        <f t="shared" si="931"/>
        <v>6.9262708302181064E-2</v>
      </c>
      <c r="AF438" s="27">
        <f t="shared" si="932"/>
        <v>362.41125710802004</v>
      </c>
      <c r="AG438" s="27">
        <f t="shared" ca="1" si="1005"/>
        <v>0</v>
      </c>
      <c r="AH438" s="43">
        <f t="shared" ca="1" si="1006"/>
        <v>0</v>
      </c>
      <c r="AI438" s="25">
        <f t="shared" si="889"/>
        <v>835.61708868000005</v>
      </c>
      <c r="AJ438" s="26">
        <f t="shared" si="933"/>
        <v>1</v>
      </c>
      <c r="AK438" s="23">
        <f t="shared" si="934"/>
        <v>6.9262708302181064E-2</v>
      </c>
      <c r="AL438" s="27">
        <f t="shared" si="935"/>
        <v>119.40050510590031</v>
      </c>
      <c r="AM438" s="27">
        <f t="shared" ca="1" si="1007"/>
        <v>-3.732853125952762E-2</v>
      </c>
      <c r="AN438" s="43">
        <f t="shared" ca="1" si="1008"/>
        <v>-3.732853125952762E-2</v>
      </c>
      <c r="AO438" s="25">
        <f t="shared" si="890"/>
        <v>835.61708868000005</v>
      </c>
      <c r="AP438" s="34">
        <f t="shared" si="936"/>
        <v>0.66666666666666663</v>
      </c>
      <c r="AQ438" s="23">
        <f t="shared" si="937"/>
        <v>4.8140679433111476E-2</v>
      </c>
      <c r="AR438" s="27">
        <f t="shared" si="938"/>
        <v>296.68431592443892</v>
      </c>
      <c r="AS438" s="27">
        <f t="shared" ca="1" si="1009"/>
        <v>0</v>
      </c>
      <c r="AT438" s="43">
        <f t="shared" ca="1" si="1010"/>
        <v>0</v>
      </c>
      <c r="AU438" s="25">
        <f t="shared" si="891"/>
        <v>908.47809642000016</v>
      </c>
      <c r="AV438" s="26">
        <f t="shared" si="939"/>
        <v>1</v>
      </c>
      <c r="AW438" s="23">
        <f t="shared" si="940"/>
        <v>6.9262708302181064E-2</v>
      </c>
      <c r="AX438" s="27">
        <f t="shared" si="941"/>
        <v>200.98264246663607</v>
      </c>
      <c r="AY438" s="27">
        <f t="shared" ca="1" si="1011"/>
        <v>0</v>
      </c>
      <c r="AZ438" s="43">
        <f t="shared" ca="1" si="1012"/>
        <v>0</v>
      </c>
      <c r="BA438" s="25">
        <f t="shared" si="892"/>
        <v>908.47809642000016</v>
      </c>
      <c r="BB438" s="26">
        <f t="shared" si="942"/>
        <v>1</v>
      </c>
      <c r="BC438" s="23">
        <f t="shared" si="943"/>
        <v>6.9262708302181064E-2</v>
      </c>
      <c r="BD438" s="27">
        <f t="shared" si="944"/>
        <v>135.22905158963911</v>
      </c>
      <c r="BE438" s="27">
        <f t="shared" ca="1" si="1013"/>
        <v>0</v>
      </c>
      <c r="BF438" s="43">
        <f t="shared" ca="1" si="1014"/>
        <v>0</v>
      </c>
      <c r="BG438" s="25">
        <f t="shared" si="893"/>
        <v>835.61708868000005</v>
      </c>
      <c r="BH438" s="26">
        <f t="shared" si="945"/>
        <v>1</v>
      </c>
      <c r="BI438" s="23">
        <f t="shared" si="946"/>
        <v>6.9262708302181064E-2</v>
      </c>
      <c r="BJ438" s="27">
        <f t="shared" si="947"/>
        <v>168.65535132212878</v>
      </c>
      <c r="BK438" s="27">
        <f t="shared" ca="1" si="1015"/>
        <v>-1.4991531450454176E-2</v>
      </c>
      <c r="BL438" s="43">
        <f t="shared" ca="1" si="1016"/>
        <v>-1.4991531450454176E-2</v>
      </c>
      <c r="BM438" s="25">
        <f t="shared" si="894"/>
        <v>894.50009493333334</v>
      </c>
      <c r="BN438" s="26">
        <f t="shared" si="948"/>
        <v>1</v>
      </c>
      <c r="BO438" s="23">
        <f t="shared" si="949"/>
        <v>6.9262708302181064E-2</v>
      </c>
      <c r="BP438" s="27">
        <f t="shared" si="950"/>
        <v>46.851742176898043</v>
      </c>
      <c r="BQ438" s="27">
        <f t="shared" ca="1" si="1017"/>
        <v>-4.3904617433227933E-2</v>
      </c>
      <c r="BR438" s="43">
        <f t="shared" ca="1" si="1018"/>
        <v>-4.3904617433227933E-2</v>
      </c>
      <c r="BS438" s="25">
        <f t="shared" si="895"/>
        <v>835.61708868000005</v>
      </c>
      <c r="BT438" s="34">
        <f t="shared" si="951"/>
        <v>1</v>
      </c>
      <c r="BU438" s="23">
        <f t="shared" si="952"/>
        <v>6.9262708302181064E-2</v>
      </c>
      <c r="BV438" s="27">
        <f t="shared" si="953"/>
        <v>129.54337142062838</v>
      </c>
      <c r="BW438" s="27">
        <f t="shared" ca="1" si="1019"/>
        <v>0</v>
      </c>
      <c r="BX438" s="43">
        <f t="shared" ca="1" si="1020"/>
        <v>0</v>
      </c>
      <c r="BY438" s="25">
        <f t="shared" si="896"/>
        <v>954.37510129999998</v>
      </c>
      <c r="BZ438" s="50">
        <f t="shared" si="897"/>
        <v>0</v>
      </c>
      <c r="CA438" s="23">
        <f t="shared" si="954"/>
        <v>5.8966216949722927E-3</v>
      </c>
      <c r="CB438" s="27">
        <f t="shared" si="955"/>
        <v>184.72636787171629</v>
      </c>
      <c r="CC438" s="27">
        <f t="shared" ca="1" si="1021"/>
        <v>-1.0332881009380013E-2</v>
      </c>
      <c r="CD438" s="43">
        <f t="shared" ca="1" si="1022"/>
        <v>-1.0332881009380013E-2</v>
      </c>
      <c r="CE438" s="25">
        <f t="shared" si="898"/>
        <v>908.47809642000016</v>
      </c>
      <c r="CF438" s="34">
        <f t="shared" si="899"/>
        <v>1</v>
      </c>
      <c r="CG438" s="23">
        <f t="shared" si="956"/>
        <v>6.9262708302181064E-2</v>
      </c>
      <c r="CH438" s="27">
        <f t="shared" si="957"/>
        <v>127.75713929888975</v>
      </c>
      <c r="CI438" s="27">
        <f t="shared" ca="1" si="1023"/>
        <v>0</v>
      </c>
      <c r="CJ438" s="43">
        <f t="shared" ca="1" si="1024"/>
        <v>0</v>
      </c>
      <c r="CK438" s="25">
        <f t="shared" si="900"/>
        <v>835.61708868000005</v>
      </c>
      <c r="CL438" s="34">
        <f t="shared" si="901"/>
        <v>1</v>
      </c>
      <c r="CM438" s="23">
        <f t="shared" si="958"/>
        <v>6.9262708302181064E-2</v>
      </c>
      <c r="CN438" s="27">
        <f t="shared" si="959"/>
        <v>101.37903424439388</v>
      </c>
      <c r="CO438" s="27">
        <f t="shared" ca="1" si="1025"/>
        <v>-6.0379755512581457E-2</v>
      </c>
      <c r="CP438" s="43">
        <f t="shared" ca="1" si="1026"/>
        <v>-6.0379755512581457E-2</v>
      </c>
      <c r="CQ438" s="25">
        <f t="shared" si="902"/>
        <v>852.45878617999983</v>
      </c>
      <c r="CR438" s="34">
        <f t="shared" si="903"/>
        <v>1</v>
      </c>
      <c r="CS438" s="23">
        <f t="shared" si="960"/>
        <v>6.9262708302181064E-2</v>
      </c>
      <c r="CT438" s="27">
        <f t="shared" si="961"/>
        <v>113.56192728753091</v>
      </c>
      <c r="CU438" s="27">
        <f t="shared" ca="1" si="1027"/>
        <v>-2.2125136397241785E-2</v>
      </c>
      <c r="CV438" s="43">
        <f t="shared" ca="1" si="1028"/>
        <v>-2.2125136397241785E-2</v>
      </c>
      <c r="CW438" s="25">
        <f t="shared" si="904"/>
        <v>835.61708868000005</v>
      </c>
      <c r="CX438" s="34">
        <f t="shared" si="962"/>
        <v>0.75</v>
      </c>
      <c r="CY438" s="23">
        <f t="shared" si="963"/>
        <v>5.3421186650378871E-2</v>
      </c>
      <c r="CZ438" s="27">
        <f t="shared" si="964"/>
        <v>139.87241959251068</v>
      </c>
      <c r="DA438" s="27">
        <f t="shared" ca="1" si="1029"/>
        <v>0</v>
      </c>
      <c r="DB438" s="43">
        <f t="shared" ca="1" si="1030"/>
        <v>0</v>
      </c>
      <c r="DC438" s="25">
        <f t="shared" si="905"/>
        <v>835.61708868000005</v>
      </c>
      <c r="DD438" s="34">
        <f t="shared" si="906"/>
        <v>0.83333333333333326</v>
      </c>
      <c r="DE438" s="23">
        <f t="shared" si="965"/>
        <v>5.6941524795223804E-2</v>
      </c>
      <c r="DF438" s="27">
        <f t="shared" si="966"/>
        <v>179.76193176834866</v>
      </c>
      <c r="DG438" s="27">
        <f t="shared" ca="1" si="994"/>
        <v>0</v>
      </c>
      <c r="DH438" s="43">
        <f t="shared" ca="1" si="995"/>
        <v>0</v>
      </c>
      <c r="DI438" s="25">
        <f t="shared" si="907"/>
        <v>954.37510129999998</v>
      </c>
      <c r="DJ438" s="26">
        <f t="shared" si="908"/>
        <v>0</v>
      </c>
      <c r="DK438" s="23">
        <f t="shared" si="967"/>
        <v>5.8966216949722927E-3</v>
      </c>
      <c r="DL438" s="27">
        <f t="shared" si="968"/>
        <v>436.44902668842303</v>
      </c>
      <c r="DM438" s="27">
        <f t="shared" ca="1" si="1031"/>
        <v>-1.8647646534013296E-2</v>
      </c>
      <c r="DN438" s="43">
        <f t="shared" ca="1" si="1032"/>
        <v>-1.8647646534013296E-2</v>
      </c>
      <c r="DO438" s="25">
        <f t="shared" si="909"/>
        <v>908.47809642000016</v>
      </c>
      <c r="DP438" s="26">
        <f t="shared" si="910"/>
        <v>1</v>
      </c>
      <c r="DQ438" s="23">
        <f t="shared" si="969"/>
        <v>6.9262708302181064E-2</v>
      </c>
      <c r="DR438" s="27">
        <f t="shared" si="970"/>
        <v>313.37319332065965</v>
      </c>
      <c r="DS438" s="27">
        <f t="shared" ca="1" si="1033"/>
        <v>0</v>
      </c>
      <c r="DT438" s="43">
        <f t="shared" ca="1" si="1034"/>
        <v>0</v>
      </c>
      <c r="DU438" s="25">
        <f t="shared" si="911"/>
        <v>835.61708868000005</v>
      </c>
      <c r="DV438" s="26">
        <f t="shared" si="912"/>
        <v>1</v>
      </c>
      <c r="DW438" s="23">
        <f t="shared" si="971"/>
        <v>6.9262708302181064E-2</v>
      </c>
      <c r="DX438" s="27">
        <f t="shared" si="972"/>
        <v>128.68485680782391</v>
      </c>
      <c r="DY438" s="27">
        <f t="shared" ca="1" si="1035"/>
        <v>0</v>
      </c>
      <c r="DZ438" s="43">
        <f t="shared" ca="1" si="1036"/>
        <v>0</v>
      </c>
      <c r="EA438" s="25">
        <f t="shared" si="913"/>
        <v>835.61708868000005</v>
      </c>
      <c r="EB438" s="34">
        <f t="shared" si="973"/>
        <v>0.66666666666666663</v>
      </c>
      <c r="EC438" s="23">
        <f t="shared" si="974"/>
        <v>4.8140679433111476E-2</v>
      </c>
      <c r="ED438" s="27">
        <f t="shared" si="975"/>
        <v>281.01151038419073</v>
      </c>
      <c r="EE438" s="27">
        <f t="shared" ca="1" si="1037"/>
        <v>0</v>
      </c>
      <c r="EF438" s="43">
        <f t="shared" ca="1" si="1038"/>
        <v>0</v>
      </c>
      <c r="EG438" s="25">
        <f t="shared" si="914"/>
        <v>954.37510129999998</v>
      </c>
      <c r="EH438" s="26">
        <f t="shared" si="976"/>
        <v>0</v>
      </c>
      <c r="EI438" s="23">
        <f t="shared" si="977"/>
        <v>5.8966216949722927E-3</v>
      </c>
      <c r="EJ438" s="27">
        <f t="shared" si="978"/>
        <v>400.9970309257501</v>
      </c>
      <c r="EK438" s="27">
        <f t="shared" ca="1" si="1039"/>
        <v>-1.8647646534013074E-2</v>
      </c>
      <c r="EL438" s="43">
        <f t="shared" ca="1" si="1040"/>
        <v>-1.8647646534013074E-2</v>
      </c>
      <c r="EM438" s="25">
        <f t="shared" si="915"/>
        <v>908.47809642000016</v>
      </c>
      <c r="EN438" s="26">
        <f t="shared" si="979"/>
        <v>1</v>
      </c>
      <c r="EO438" s="23">
        <f t="shared" si="980"/>
        <v>6.9262708302181064E-2</v>
      </c>
      <c r="EP438" s="27">
        <f t="shared" si="981"/>
        <v>201.84956831947579</v>
      </c>
      <c r="EQ438" s="27">
        <f t="shared" ca="1" si="1041"/>
        <v>0</v>
      </c>
      <c r="ER438" s="43">
        <f t="shared" ca="1" si="1042"/>
        <v>0</v>
      </c>
      <c r="ES438" s="25">
        <f t="shared" si="916"/>
        <v>835.61708868000005</v>
      </c>
      <c r="ET438" s="26">
        <f t="shared" si="982"/>
        <v>1</v>
      </c>
      <c r="EU438" s="23">
        <f t="shared" si="983"/>
        <v>6.9262708302181064E-2</v>
      </c>
      <c r="EV438" s="27">
        <f t="shared" si="984"/>
        <v>80.047958286128264</v>
      </c>
      <c r="EW438" s="27">
        <f t="shared" ca="1" si="1043"/>
        <v>-0.25112847378660563</v>
      </c>
      <c r="EX438" s="43">
        <f t="shared" ca="1" si="1044"/>
        <v>-0.25112847378660563</v>
      </c>
      <c r="EY438" s="25">
        <f t="shared" si="917"/>
        <v>835.61708868000005</v>
      </c>
      <c r="EZ438" s="34">
        <f t="shared" si="985"/>
        <v>0.66666666666666663</v>
      </c>
      <c r="FA438" s="23">
        <f t="shared" si="986"/>
        <v>4.8140679433111476E-2</v>
      </c>
      <c r="FB438" s="27">
        <f t="shared" si="987"/>
        <v>203.11380672789619</v>
      </c>
      <c r="FC438" s="27">
        <f t="shared" ca="1" si="1045"/>
        <v>0</v>
      </c>
      <c r="FD438" s="43">
        <f t="shared" ca="1" si="1046"/>
        <v>0</v>
      </c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25">
        <f t="shared" si="918"/>
        <v>835.61708868000005</v>
      </c>
      <c r="FT438" s="26">
        <f t="shared" si="988"/>
        <v>1</v>
      </c>
      <c r="FU438" s="23">
        <f t="shared" si="989"/>
        <v>6.9262708302181064E-2</v>
      </c>
      <c r="FV438" s="27">
        <f t="shared" si="990"/>
        <v>3.6280207529616471</v>
      </c>
      <c r="FW438" s="27">
        <f t="shared" ca="1" si="1047"/>
        <v>-0.71632571205825446</v>
      </c>
      <c r="FX438" s="43">
        <f t="shared" ca="1" si="1048"/>
        <v>-0.71632571205825446</v>
      </c>
      <c r="FY438" s="25">
        <f t="shared" si="919"/>
        <v>835.61708868000005</v>
      </c>
      <c r="FZ438" s="26">
        <f t="shared" si="991"/>
        <v>1</v>
      </c>
      <c r="GA438" s="23">
        <f t="shared" si="992"/>
        <v>6.9262708302181064E-2</v>
      </c>
      <c r="GB438" s="27">
        <f t="shared" si="993"/>
        <v>92.517220759650783</v>
      </c>
      <c r="GC438" s="27">
        <f t="shared" ca="1" si="1049"/>
        <v>-9.276951926925936E-2</v>
      </c>
      <c r="GD438" s="43">
        <f t="shared" ca="1" si="1050"/>
        <v>-9.276951926925936E-2</v>
      </c>
      <c r="GE438" s="47"/>
      <c r="GF438" s="47"/>
    </row>
    <row r="439" spans="1:188" x14ac:dyDescent="0.2">
      <c r="A439" s="30">
        <v>38017</v>
      </c>
      <c r="B439" s="34">
        <v>1032.0801100000001</v>
      </c>
      <c r="C439" s="23">
        <v>6.1228737715701698E-3</v>
      </c>
      <c r="D439" s="24">
        <f t="shared" si="996"/>
        <v>4.6394679660229032E-2</v>
      </c>
      <c r="E439" s="25" t="e">
        <f>#N/A</f>
        <v>#N/A</v>
      </c>
      <c r="F439" s="26">
        <v>1</v>
      </c>
      <c r="G439" s="23">
        <f t="shared" si="920"/>
        <v>4.6394679660229032E-2</v>
      </c>
      <c r="H439" s="27">
        <f t="shared" si="921"/>
        <v>304.32521523242804</v>
      </c>
      <c r="I439" s="27">
        <f t="shared" ca="1" si="997"/>
        <v>0</v>
      </c>
      <c r="J439" s="43">
        <f t="shared" ca="1" si="998"/>
        <v>0</v>
      </c>
      <c r="K439" s="25" t="e">
        <f>#N/A</f>
        <v>#N/A</v>
      </c>
      <c r="L439" s="26">
        <v>0</v>
      </c>
      <c r="M439" s="23">
        <f t="shared" si="922"/>
        <v>6.1228737715701698E-3</v>
      </c>
      <c r="N439" s="27">
        <f t="shared" si="923"/>
        <v>30.262523745397623</v>
      </c>
      <c r="O439" s="27">
        <f t="shared" ca="1" si="999"/>
        <v>0</v>
      </c>
      <c r="P439" s="43">
        <f t="shared" ca="1" si="1000"/>
        <v>0</v>
      </c>
      <c r="Q439" s="25">
        <f t="shared" ref="Q439:Q502" si="1051">AVERAGE($B430:$B439)</f>
        <v>867.68709213</v>
      </c>
      <c r="R439" s="26">
        <f t="shared" si="924"/>
        <v>1</v>
      </c>
      <c r="S439" s="23">
        <f t="shared" si="925"/>
        <v>4.6394679660229032E-2</v>
      </c>
      <c r="T439" s="27">
        <f t="shared" si="926"/>
        <v>124.94005329155809</v>
      </c>
      <c r="U439" s="27">
        <f t="shared" ca="1" si="1001"/>
        <v>0</v>
      </c>
      <c r="V439" s="43">
        <f t="shared" ca="1" si="1002"/>
        <v>0</v>
      </c>
      <c r="W439" s="25">
        <f t="shared" ref="W439:W502" si="1052">AVERAGE($B438:$B439)</f>
        <v>1009.2001073500001</v>
      </c>
      <c r="X439" s="26">
        <f t="shared" si="927"/>
        <v>1</v>
      </c>
      <c r="Y439" s="23">
        <f t="shared" si="928"/>
        <v>4.6394679660229032E-2</v>
      </c>
      <c r="Z439" s="27">
        <f t="shared" si="929"/>
        <v>485.35399764548464</v>
      </c>
      <c r="AA439" s="27">
        <f t="shared" ca="1" si="1003"/>
        <v>0</v>
      </c>
      <c r="AB439" s="43">
        <f t="shared" ca="1" si="1004"/>
        <v>0</v>
      </c>
      <c r="AC439" s="25">
        <f t="shared" ref="AC439:AC502" si="1053">AVERAGE($B435:$B439)</f>
        <v>941.50210002000006</v>
      </c>
      <c r="AD439" s="26">
        <f t="shared" si="930"/>
        <v>1</v>
      </c>
      <c r="AE439" s="23">
        <f t="shared" si="931"/>
        <v>4.6394679660229032E-2</v>
      </c>
      <c r="AF439" s="27">
        <f t="shared" si="932"/>
        <v>379.22521128680751</v>
      </c>
      <c r="AG439" s="27">
        <f t="shared" ca="1" si="1005"/>
        <v>0</v>
      </c>
      <c r="AH439" s="43">
        <f t="shared" ca="1" si="1006"/>
        <v>0</v>
      </c>
      <c r="AI439" s="25">
        <f t="shared" ref="AI439:AI502" si="1054">AVERAGE($B430:$B439)</f>
        <v>867.68709213</v>
      </c>
      <c r="AJ439" s="26">
        <f t="shared" si="933"/>
        <v>1</v>
      </c>
      <c r="AK439" s="23">
        <f t="shared" si="934"/>
        <v>4.6394679660229032E-2</v>
      </c>
      <c r="AL439" s="27">
        <f t="shared" si="935"/>
        <v>124.94005329155809</v>
      </c>
      <c r="AM439" s="27">
        <f t="shared" ca="1" si="1007"/>
        <v>0</v>
      </c>
      <c r="AN439" s="43">
        <f t="shared" ca="1" si="1008"/>
        <v>0</v>
      </c>
      <c r="AO439" s="25">
        <f t="shared" ref="AO439:AO502" si="1055">AVERAGE($B430:$B439)</f>
        <v>867.68709213</v>
      </c>
      <c r="AP439" s="34">
        <f t="shared" si="936"/>
        <v>1</v>
      </c>
      <c r="AQ439" s="23">
        <f t="shared" si="937"/>
        <v>4.6394679660229032E-2</v>
      </c>
      <c r="AR439" s="27">
        <f t="shared" si="938"/>
        <v>310.44888972196748</v>
      </c>
      <c r="AS439" s="27">
        <f t="shared" ca="1" si="1009"/>
        <v>0</v>
      </c>
      <c r="AT439" s="43">
        <f t="shared" ca="1" si="1010"/>
        <v>0</v>
      </c>
      <c r="AU439" s="25">
        <f t="shared" ref="AU439:AU502" si="1056">AVERAGE($B435:$B439)</f>
        <v>941.50210002000006</v>
      </c>
      <c r="AV439" s="26">
        <f t="shared" si="939"/>
        <v>1</v>
      </c>
      <c r="AW439" s="23">
        <f t="shared" si="940"/>
        <v>4.6394679660229032E-2</v>
      </c>
      <c r="AX439" s="27">
        <f t="shared" si="941"/>
        <v>210.307167781142</v>
      </c>
      <c r="AY439" s="27">
        <f t="shared" ca="1" si="1011"/>
        <v>0</v>
      </c>
      <c r="AZ439" s="43">
        <f t="shared" ca="1" si="1012"/>
        <v>0</v>
      </c>
      <c r="BA439" s="25">
        <f t="shared" ref="BA439:BA502" si="1057">AVERAGE($B435:$B439)</f>
        <v>941.50210002000006</v>
      </c>
      <c r="BB439" s="26">
        <f t="shared" si="942"/>
        <v>1</v>
      </c>
      <c r="BC439" s="23">
        <f t="shared" si="943"/>
        <v>4.6394679660229032E-2</v>
      </c>
      <c r="BD439" s="27">
        <f t="shared" si="944"/>
        <v>141.50296011889699</v>
      </c>
      <c r="BE439" s="27">
        <f t="shared" ca="1" si="1013"/>
        <v>0</v>
      </c>
      <c r="BF439" s="43">
        <f t="shared" ca="1" si="1014"/>
        <v>0</v>
      </c>
      <c r="BG439" s="25">
        <f t="shared" ref="BG439:BG502" si="1058">AVERAGE($B430:$B439)</f>
        <v>867.68709213</v>
      </c>
      <c r="BH439" s="26">
        <f t="shared" si="945"/>
        <v>1</v>
      </c>
      <c r="BI439" s="23">
        <f t="shared" si="946"/>
        <v>4.6394679660229032E-2</v>
      </c>
      <c r="BJ439" s="27">
        <f t="shared" si="947"/>
        <v>176.48006231970234</v>
      </c>
      <c r="BK439" s="27">
        <f t="shared" ca="1" si="1015"/>
        <v>0</v>
      </c>
      <c r="BL439" s="43">
        <f t="shared" ca="1" si="1016"/>
        <v>0</v>
      </c>
      <c r="BM439" s="25">
        <f t="shared" ref="BM439:BM502" si="1059">AVERAGE($B434:$B439)</f>
        <v>929.07843201666674</v>
      </c>
      <c r="BN439" s="26">
        <f t="shared" si="948"/>
        <v>1</v>
      </c>
      <c r="BO439" s="23">
        <f t="shared" si="949"/>
        <v>4.6394679660229032E-2</v>
      </c>
      <c r="BP439" s="27">
        <f t="shared" si="950"/>
        <v>49.025413746718868</v>
      </c>
      <c r="BQ439" s="27">
        <f t="shared" ca="1" si="1017"/>
        <v>0</v>
      </c>
      <c r="BR439" s="43">
        <f t="shared" ca="1" si="1018"/>
        <v>0</v>
      </c>
      <c r="BS439" s="25">
        <f t="shared" ref="BS439:BS502" si="1060">AVERAGE($B430:$B439)</f>
        <v>867.68709213</v>
      </c>
      <c r="BT439" s="34">
        <f t="shared" si="951"/>
        <v>1</v>
      </c>
      <c r="BU439" s="23">
        <f t="shared" si="952"/>
        <v>4.6394679660229032E-2</v>
      </c>
      <c r="BV439" s="27">
        <f t="shared" si="953"/>
        <v>135.55349463979451</v>
      </c>
      <c r="BW439" s="27">
        <f t="shared" ca="1" si="1019"/>
        <v>0</v>
      </c>
      <c r="BX439" s="43">
        <f t="shared" ca="1" si="1020"/>
        <v>0</v>
      </c>
      <c r="BY439" s="25">
        <f t="shared" ref="BY439:BY502" si="1061">AVERAGE($B438:$B439)</f>
        <v>1009.2001073500001</v>
      </c>
      <c r="BZ439" s="50">
        <f t="shared" ref="BZ439:BZ502" si="1062">IF($B438&gt;=BY438,MIN(1,1/$CA$15+BZ438),0)</f>
        <v>0.5</v>
      </c>
      <c r="CA439" s="23">
        <f t="shared" si="954"/>
        <v>6.1228737715701698E-3</v>
      </c>
      <c r="CB439" s="27">
        <f t="shared" si="955"/>
        <v>185.85742410447546</v>
      </c>
      <c r="CC439" s="27">
        <f t="shared" ca="1" si="1021"/>
        <v>-4.2732741639269767E-3</v>
      </c>
      <c r="CD439" s="43">
        <f t="shared" ca="1" si="1022"/>
        <v>-4.2732741639269767E-3</v>
      </c>
      <c r="CE439" s="25">
        <f t="shared" ref="CE439:CE502" si="1063">AVERAGE($B435:$B439)</f>
        <v>941.50210002000006</v>
      </c>
      <c r="CF439" s="34">
        <f t="shared" ref="CF439:CF502" si="1064">IF($B438&gt;=CE438,MIN(1,1/$CA$15+CF438),0)</f>
        <v>1</v>
      </c>
      <c r="CG439" s="23">
        <f t="shared" si="956"/>
        <v>4.6394679660229032E-2</v>
      </c>
      <c r="CH439" s="27">
        <f t="shared" si="957"/>
        <v>133.68439085096901</v>
      </c>
      <c r="CI439" s="27">
        <f t="shared" ca="1" si="1023"/>
        <v>0</v>
      </c>
      <c r="CJ439" s="43">
        <f t="shared" ca="1" si="1024"/>
        <v>0</v>
      </c>
      <c r="CK439" s="25">
        <f t="shared" ref="CK439:CK502" si="1065">AVERAGE($B430:$B439)</f>
        <v>867.68709213</v>
      </c>
      <c r="CL439" s="34">
        <f t="shared" ref="CL439:CL502" si="1066">IF($B438&gt;=CK438,MIN(1,1/$CA$15+CL438),0)</f>
        <v>1</v>
      </c>
      <c r="CM439" s="23">
        <f t="shared" si="958"/>
        <v>4.6394679660229032E-2</v>
      </c>
      <c r="CN439" s="27">
        <f t="shared" si="959"/>
        <v>106.08248206242592</v>
      </c>
      <c r="CO439" s="27">
        <f t="shared" ca="1" si="1025"/>
        <v>-1.6786375267321518E-2</v>
      </c>
      <c r="CP439" s="43">
        <f t="shared" ca="1" si="1026"/>
        <v>-1.6786375267321518E-2</v>
      </c>
      <c r="CQ439" s="25">
        <f t="shared" ref="CQ439:CQ502" si="1067">AVERAGE($B420:$B439)</f>
        <v>853.76109063000001</v>
      </c>
      <c r="CR439" s="34">
        <f t="shared" ref="CR439:CR502" si="1068">IF($B438&gt;=CQ438,MIN(1,1/$CA$15+CR438),0)</f>
        <v>1</v>
      </c>
      <c r="CS439" s="23">
        <f t="shared" si="960"/>
        <v>4.6394679660229032E-2</v>
      </c>
      <c r="CT439" s="27">
        <f t="shared" si="961"/>
        <v>118.83059652563412</v>
      </c>
      <c r="CU439" s="27">
        <f t="shared" ca="1" si="1027"/>
        <v>0</v>
      </c>
      <c r="CV439" s="43">
        <f t="shared" ca="1" si="1028"/>
        <v>0</v>
      </c>
      <c r="CW439" s="25">
        <f t="shared" ref="CW439:CW502" si="1069">AVERAGE($B430:$B439)</f>
        <v>867.68709213</v>
      </c>
      <c r="CX439" s="34">
        <f t="shared" si="962"/>
        <v>0.75</v>
      </c>
      <c r="CY439" s="23">
        <f t="shared" si="963"/>
        <v>3.6326728188064317E-2</v>
      </c>
      <c r="CZ439" s="27">
        <f t="shared" si="964"/>
        <v>144.95352696005472</v>
      </c>
      <c r="DA439" s="27">
        <f t="shared" ca="1" si="1029"/>
        <v>0</v>
      </c>
      <c r="DB439" s="43">
        <f t="shared" ca="1" si="1030"/>
        <v>0</v>
      </c>
      <c r="DC439" s="25">
        <f t="shared" ref="DC439:DC502" si="1070">AVERAGE($B430:$B439)</f>
        <v>867.68709213</v>
      </c>
      <c r="DD439" s="34">
        <f t="shared" ref="DD439:DD502" si="1071">(AP439+BT439)/2</f>
        <v>1</v>
      </c>
      <c r="DE439" s="23">
        <f t="shared" si="965"/>
        <v>4.3038695836174125E-2</v>
      </c>
      <c r="DF439" s="27">
        <f t="shared" si="966"/>
        <v>187.4986508726497</v>
      </c>
      <c r="DG439" s="27">
        <f t="shared" ca="1" si="994"/>
        <v>0</v>
      </c>
      <c r="DH439" s="43">
        <f t="shared" ca="1" si="995"/>
        <v>0</v>
      </c>
      <c r="DI439" s="25">
        <f t="shared" ref="DI439:DI502" si="1072">AVERAGE($B438:$B439)</f>
        <v>1009.2001073500001</v>
      </c>
      <c r="DJ439" s="26">
        <f t="shared" ref="DJ439:DJ502" si="1073">IF(DJ438=0,IF($B438&gt;=$DK$14*DI438,1,0),IF($B438&lt;DI438*$DK$16,0,1))</f>
        <v>1</v>
      </c>
      <c r="DK439" s="23">
        <f t="shared" si="967"/>
        <v>4.6394679660229032E-2</v>
      </c>
      <c r="DL439" s="27">
        <f t="shared" si="968"/>
        <v>456.69793946965115</v>
      </c>
      <c r="DM439" s="27">
        <f t="shared" ca="1" si="1031"/>
        <v>0</v>
      </c>
      <c r="DN439" s="43">
        <f t="shared" ca="1" si="1032"/>
        <v>0</v>
      </c>
      <c r="DO439" s="25">
        <f t="shared" ref="DO439:DO502" si="1074">AVERAGE($B435:$B439)</f>
        <v>941.50210002000006</v>
      </c>
      <c r="DP439" s="26">
        <f t="shared" ref="DP439:DP502" si="1075">IF(DP438=0,IF($B438&gt;=$DK$14*DO438,1,0),IF($B438&lt;DO438*$DK$16,0,1))</f>
        <v>1</v>
      </c>
      <c r="DQ439" s="23">
        <f t="shared" si="969"/>
        <v>4.6394679660229032E-2</v>
      </c>
      <c r="DR439" s="27">
        <f t="shared" si="970"/>
        <v>327.91204223887468</v>
      </c>
      <c r="DS439" s="27">
        <f t="shared" ca="1" si="1033"/>
        <v>0</v>
      </c>
      <c r="DT439" s="43">
        <f t="shared" ca="1" si="1034"/>
        <v>0</v>
      </c>
      <c r="DU439" s="25">
        <f t="shared" ref="DU439:DU502" si="1076">AVERAGE($B430:$B439)</f>
        <v>867.68709213</v>
      </c>
      <c r="DV439" s="26">
        <f t="shared" ref="DV439:DV502" si="1077">IF(DV438=0,IF($B438&gt;=$DK$14*DU438,1,0),IF($B438&lt;DU438*$DK$16,0,1))</f>
        <v>1</v>
      </c>
      <c r="DW439" s="23">
        <f t="shared" si="971"/>
        <v>4.6394679660229032E-2</v>
      </c>
      <c r="DX439" s="27">
        <f t="shared" si="972"/>
        <v>134.65514951654535</v>
      </c>
      <c r="DY439" s="27">
        <f t="shared" ca="1" si="1035"/>
        <v>0</v>
      </c>
      <c r="DZ439" s="43">
        <f t="shared" ca="1" si="1036"/>
        <v>0</v>
      </c>
      <c r="EA439" s="25">
        <f t="shared" ref="EA439:EA502" si="1078">AVERAGE($B430:$B439)</f>
        <v>867.68709213</v>
      </c>
      <c r="EB439" s="34">
        <f t="shared" si="973"/>
        <v>1</v>
      </c>
      <c r="EC439" s="23">
        <f t="shared" si="974"/>
        <v>4.6394679660229032E-2</v>
      </c>
      <c r="ED439" s="27">
        <f t="shared" si="975"/>
        <v>294.04894938930238</v>
      </c>
      <c r="EE439" s="27">
        <f t="shared" ca="1" si="1037"/>
        <v>0</v>
      </c>
      <c r="EF439" s="43">
        <f t="shared" ca="1" si="1038"/>
        <v>0</v>
      </c>
      <c r="EG439" s="25">
        <f t="shared" ref="EG439:EG502" si="1079">AVERAGE($B438:$B439)</f>
        <v>1009.2001073500001</v>
      </c>
      <c r="EH439" s="26">
        <f t="shared" si="976"/>
        <v>1</v>
      </c>
      <c r="EI439" s="23">
        <f t="shared" si="977"/>
        <v>4.6394679660229032E-2</v>
      </c>
      <c r="EJ439" s="27">
        <f t="shared" si="978"/>
        <v>419.60115972025324</v>
      </c>
      <c r="EK439" s="27">
        <f t="shared" ca="1" si="1039"/>
        <v>0</v>
      </c>
      <c r="EL439" s="43">
        <f t="shared" ca="1" si="1040"/>
        <v>0</v>
      </c>
      <c r="EM439" s="25">
        <f t="shared" ref="EM439:EM502" si="1080">AVERAGE($B435:$B439)</f>
        <v>941.50210002000006</v>
      </c>
      <c r="EN439" s="26">
        <f t="shared" si="979"/>
        <v>1</v>
      </c>
      <c r="EO439" s="23">
        <f t="shared" si="980"/>
        <v>4.6394679660229032E-2</v>
      </c>
      <c r="EP439" s="27">
        <f t="shared" si="981"/>
        <v>211.2143143812134</v>
      </c>
      <c r="EQ439" s="27">
        <f t="shared" ca="1" si="1041"/>
        <v>0</v>
      </c>
      <c r="ER439" s="43">
        <f t="shared" ca="1" si="1042"/>
        <v>0</v>
      </c>
      <c r="ES439" s="25">
        <f t="shared" ref="ES439:ES502" si="1081">AVERAGE($B430:$B439)</f>
        <v>867.68709213</v>
      </c>
      <c r="ET439" s="26">
        <f t="shared" si="982"/>
        <v>1</v>
      </c>
      <c r="EU439" s="23">
        <f t="shared" si="983"/>
        <v>4.6394679660229032E-2</v>
      </c>
      <c r="EV439" s="27">
        <f t="shared" si="984"/>
        <v>83.761757668268558</v>
      </c>
      <c r="EW439" s="27">
        <f t="shared" ca="1" si="1043"/>
        <v>-0.2163848192212684</v>
      </c>
      <c r="EX439" s="43">
        <f t="shared" ca="1" si="1044"/>
        <v>-0.2163848192212684</v>
      </c>
      <c r="EY439" s="25">
        <f t="shared" ref="EY439:EY502" si="1082">AVERAGE($B430:$B439)</f>
        <v>867.68709213</v>
      </c>
      <c r="EZ439" s="34">
        <f t="shared" si="985"/>
        <v>1</v>
      </c>
      <c r="FA439" s="23">
        <f t="shared" si="986"/>
        <v>4.6394679660229032E-2</v>
      </c>
      <c r="FB439" s="27">
        <f t="shared" si="987"/>
        <v>212.53720672560661</v>
      </c>
      <c r="FC439" s="27">
        <f t="shared" ca="1" si="1045"/>
        <v>0</v>
      </c>
      <c r="FD439" s="43">
        <f t="shared" ca="1" si="1046"/>
        <v>0</v>
      </c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25">
        <f t="shared" ref="FS439:FS502" si="1083">AVERAGE($B430:$B439)</f>
        <v>867.68709213</v>
      </c>
      <c r="FT439" s="26">
        <f t="shared" si="988"/>
        <v>1</v>
      </c>
      <c r="FU439" s="23">
        <f t="shared" si="989"/>
        <v>4.6394679660229032E-2</v>
      </c>
      <c r="FV439" s="27">
        <f t="shared" si="990"/>
        <v>3.7963416135959656</v>
      </c>
      <c r="FW439" s="27">
        <f t="shared" ca="1" si="1047"/>
        <v>-0.70316473434135363</v>
      </c>
      <c r="FX439" s="43">
        <f t="shared" ca="1" si="1048"/>
        <v>-0.70316473434135363</v>
      </c>
      <c r="FY439" s="25">
        <f t="shared" ref="FY439:FY502" si="1084">AVERAGE($B430:$B439)</f>
        <v>867.68709213</v>
      </c>
      <c r="FZ439" s="26">
        <f t="shared" si="991"/>
        <v>1</v>
      </c>
      <c r="GA439" s="23">
        <f t="shared" si="992"/>
        <v>4.6394679660229032E-2</v>
      </c>
      <c r="GB439" s="27">
        <f t="shared" si="993"/>
        <v>96.809527579849473</v>
      </c>
      <c r="GC439" s="27">
        <f t="shared" ca="1" si="1049"/>
        <v>-5.0678851737761099E-2</v>
      </c>
      <c r="GD439" s="43">
        <f t="shared" ca="1" si="1050"/>
        <v>-5.0678851737761099E-2</v>
      </c>
      <c r="GE439" s="47"/>
      <c r="GF439" s="47"/>
    </row>
    <row r="440" spans="1:188" x14ac:dyDescent="0.2">
      <c r="A440" s="30">
        <v>38046</v>
      </c>
      <c r="B440" s="34">
        <v>1037.0201099999999</v>
      </c>
      <c r="C440" s="23">
        <v>6.0527174896265468E-3</v>
      </c>
      <c r="D440" s="24">
        <f t="shared" si="996"/>
        <v>4.7864501525951564E-3</v>
      </c>
      <c r="E440" s="25" t="e">
        <f>#N/A</f>
        <v>#N/A</v>
      </c>
      <c r="F440" s="26">
        <v>1</v>
      </c>
      <c r="G440" s="23">
        <f t="shared" ref="G440:G503" si="1085">IF(F440=1,$D440,$C440)</f>
        <v>4.7864501525951564E-3</v>
      </c>
      <c r="H440" s="27">
        <f t="shared" ref="H440:H503" si="1086">H439*(1+G440)</f>
        <v>305.78185270531583</v>
      </c>
      <c r="I440" s="27">
        <f t="shared" ca="1" si="997"/>
        <v>0</v>
      </c>
      <c r="J440" s="43">
        <f t="shared" ca="1" si="998"/>
        <v>0</v>
      </c>
      <c r="K440" s="25" t="e">
        <f>#N/A</f>
        <v>#N/A</v>
      </c>
      <c r="L440" s="26">
        <v>0</v>
      </c>
      <c r="M440" s="23">
        <f t="shared" ref="M440:M503" si="1087">IF(L440=1,$D440,$C440)</f>
        <v>6.0527174896265468E-3</v>
      </c>
      <c r="N440" s="27">
        <f t="shared" ref="N440:N503" si="1088">N439*(1+M440)</f>
        <v>30.445694252151629</v>
      </c>
      <c r="O440" s="27">
        <f t="shared" ca="1" si="999"/>
        <v>0</v>
      </c>
      <c r="P440" s="43">
        <f t="shared" ca="1" si="1000"/>
        <v>0</v>
      </c>
      <c r="Q440" s="25">
        <f t="shared" si="1051"/>
        <v>901.43309571000009</v>
      </c>
      <c r="R440" s="26">
        <f t="shared" ref="R440:R503" si="1089">IF($B439&gt;=Q439,1,0)</f>
        <v>1</v>
      </c>
      <c r="S440" s="23">
        <f t="shared" ref="S440:S503" si="1090">IF(R440=1,$D440,$C440)</f>
        <v>4.7864501525951564E-3</v>
      </c>
      <c r="T440" s="27">
        <f t="shared" ref="T440:T503" si="1091">T439*(1+S440)</f>
        <v>125.53807262870072</v>
      </c>
      <c r="U440" s="27">
        <f t="shared" ca="1" si="1001"/>
        <v>0</v>
      </c>
      <c r="V440" s="43">
        <f t="shared" ca="1" si="1002"/>
        <v>0</v>
      </c>
      <c r="W440" s="25">
        <f t="shared" si="1052"/>
        <v>1034.5501100000001</v>
      </c>
      <c r="X440" s="26">
        <f t="shared" ref="X440:X503" si="1092">IF($B439&gt;=W439,1,0)</f>
        <v>1</v>
      </c>
      <c r="Y440" s="23">
        <f t="shared" ref="Y440:Y503" si="1093">IF(X440=1,$D440,$C440)</f>
        <v>4.7864501525951564E-3</v>
      </c>
      <c r="Z440" s="27">
        <f t="shared" ref="Z440:Z503" si="1094">Z439*(1+Y440)</f>
        <v>487.67712036157752</v>
      </c>
      <c r="AA440" s="27">
        <f t="shared" ca="1" si="1003"/>
        <v>0</v>
      </c>
      <c r="AB440" s="43">
        <f t="shared" ca="1" si="1004"/>
        <v>0</v>
      </c>
      <c r="AC440" s="25">
        <f t="shared" si="1053"/>
        <v>980.47410414000001</v>
      </c>
      <c r="AD440" s="26">
        <f t="shared" ref="AD440:AD503" si="1095">IF($B439&gt;=AC439,1,0)</f>
        <v>1</v>
      </c>
      <c r="AE440" s="23">
        <f t="shared" ref="AE440:AE503" si="1096">IF(AD440=1,$D440,$C440)</f>
        <v>4.7864501525951564E-3</v>
      </c>
      <c r="AF440" s="27">
        <f t="shared" ref="AF440:AF503" si="1097">AF439*(1+AE440)</f>
        <v>381.04035385723915</v>
      </c>
      <c r="AG440" s="27">
        <f t="shared" ca="1" si="1005"/>
        <v>0</v>
      </c>
      <c r="AH440" s="43">
        <f t="shared" ca="1" si="1006"/>
        <v>0</v>
      </c>
      <c r="AI440" s="25">
        <f t="shared" si="1054"/>
        <v>901.43309571000009</v>
      </c>
      <c r="AJ440" s="26">
        <f t="shared" ref="AJ440:AJ503" si="1098">IF($B439&gt;=AI439,1,0)</f>
        <v>1</v>
      </c>
      <c r="AK440" s="23">
        <f t="shared" ref="AK440:AK503" si="1099">IF(AJ440=1,$D440,$C440)</f>
        <v>4.7864501525951564E-3</v>
      </c>
      <c r="AL440" s="27">
        <f t="shared" ref="AL440:AL503" si="1100">AL439*(1+AK440)</f>
        <v>125.53807262870072</v>
      </c>
      <c r="AM440" s="27">
        <f t="shared" ca="1" si="1007"/>
        <v>0</v>
      </c>
      <c r="AN440" s="43">
        <f t="shared" ca="1" si="1008"/>
        <v>0</v>
      </c>
      <c r="AO440" s="25">
        <f t="shared" si="1055"/>
        <v>901.43309571000009</v>
      </c>
      <c r="AP440" s="34">
        <f t="shared" ref="AP440:AP503" si="1101">(X440+AD440+AJ440)/3</f>
        <v>1</v>
      </c>
      <c r="AQ440" s="23">
        <f t="shared" ref="AQ440:AQ503" si="1102">(Y440+AE440+AK440)/3</f>
        <v>4.7864501525951564E-3</v>
      </c>
      <c r="AR440" s="27">
        <f t="shared" ref="AR440:AR503" si="1103">AR439*(1+AQ440)</f>
        <v>311.93483785755018</v>
      </c>
      <c r="AS440" s="27">
        <f t="shared" ca="1" si="1009"/>
        <v>0</v>
      </c>
      <c r="AT440" s="43">
        <f t="shared" ca="1" si="1010"/>
        <v>0</v>
      </c>
      <c r="AU440" s="25">
        <f t="shared" si="1056"/>
        <v>980.47410414000001</v>
      </c>
      <c r="AV440" s="26">
        <f t="shared" ref="AV440:AV503" si="1104">IF(AVERAGE($B438:$B439)&gt;=AVERAGE($B435:$B439),1,0)</f>
        <v>1</v>
      </c>
      <c r="AW440" s="23">
        <f t="shared" ref="AW440:AW503" si="1105">IF(AV440=1,$D440,$C440)</f>
        <v>4.7864501525951564E-3</v>
      </c>
      <c r="AX440" s="27">
        <f t="shared" ref="AX440:AX503" si="1106">AX439*(1+AW440)</f>
        <v>211.3137925564599</v>
      </c>
      <c r="AY440" s="27">
        <f t="shared" ca="1" si="1011"/>
        <v>0</v>
      </c>
      <c r="AZ440" s="43">
        <f t="shared" ca="1" si="1012"/>
        <v>0</v>
      </c>
      <c r="BA440" s="25">
        <f t="shared" si="1057"/>
        <v>980.47410414000001</v>
      </c>
      <c r="BB440" s="26">
        <f t="shared" ref="BB440:BB503" si="1107">IF(AVERAGE($B438:$B439)&gt;=AVERAGE($B430:$B439),1,0)</f>
        <v>1</v>
      </c>
      <c r="BC440" s="23">
        <f t="shared" ref="BC440:BC503" si="1108">IF(BB440=1,$D440,$C440)</f>
        <v>4.7864501525951564E-3</v>
      </c>
      <c r="BD440" s="27">
        <f t="shared" ref="BD440:BD503" si="1109">BD439*(1+BC440)</f>
        <v>142.18025698395076</v>
      </c>
      <c r="BE440" s="27">
        <f t="shared" ca="1" si="1013"/>
        <v>0</v>
      </c>
      <c r="BF440" s="43">
        <f t="shared" ca="1" si="1014"/>
        <v>0</v>
      </c>
      <c r="BG440" s="25">
        <f t="shared" si="1058"/>
        <v>901.43309571000009</v>
      </c>
      <c r="BH440" s="26">
        <f t="shared" ref="BH440:BH503" si="1110">IF(AVERAGE($B438:$B439)&gt;=AVERAGE($B419:$B439),1,0)</f>
        <v>1</v>
      </c>
      <c r="BI440" s="23">
        <f t="shared" ref="BI440:BI503" si="1111">IF(BH440=1,$D440,$C440)</f>
        <v>4.7864501525951564E-3</v>
      </c>
      <c r="BJ440" s="27">
        <f t="shared" ref="BJ440:BJ503" si="1112">BJ439*(1+BI440)</f>
        <v>177.32477534092249</v>
      </c>
      <c r="BK440" s="27">
        <f t="shared" ca="1" si="1015"/>
        <v>0</v>
      </c>
      <c r="BL440" s="43">
        <f t="shared" ca="1" si="1016"/>
        <v>0</v>
      </c>
      <c r="BM440" s="25">
        <f t="shared" si="1059"/>
        <v>957.42176835000009</v>
      </c>
      <c r="BN440" s="26">
        <f t="shared" ref="BN440:BN503" si="1113">IF(AVERAGE($B435:$B439)&gt;=AVERAGE($B430:$B439),1,0)</f>
        <v>1</v>
      </c>
      <c r="BO440" s="23">
        <f t="shared" ref="BO440:BO503" si="1114">IF(BN440=1,$D440,$C440)</f>
        <v>4.7864501525951564E-3</v>
      </c>
      <c r="BP440" s="27">
        <f t="shared" ref="BP440:BP503" si="1115">BP439*(1+BO440)</f>
        <v>49.26007144582789</v>
      </c>
      <c r="BQ440" s="27">
        <f t="shared" ca="1" si="1017"/>
        <v>0</v>
      </c>
      <c r="BR440" s="43">
        <f t="shared" ca="1" si="1018"/>
        <v>0</v>
      </c>
      <c r="BS440" s="25">
        <f t="shared" si="1060"/>
        <v>901.43309571000009</v>
      </c>
      <c r="BT440" s="34">
        <f t="shared" ref="BT440:BT503" si="1116">(AV440+BB440+BH440+BN440)/4</f>
        <v>1</v>
      </c>
      <c r="BU440" s="23">
        <f t="shared" ref="BU440:BU503" si="1117">(AW440+BC440+BI440+BO440)/4</f>
        <v>4.7864501525951564E-3</v>
      </c>
      <c r="BV440" s="27">
        <f t="shared" ref="BV440:BV503" si="1118">BV439*(1+BU440)</f>
        <v>136.20231468489797</v>
      </c>
      <c r="BW440" s="27">
        <f t="shared" ca="1" si="1019"/>
        <v>0</v>
      </c>
      <c r="BX440" s="43">
        <f t="shared" ca="1" si="1020"/>
        <v>0</v>
      </c>
      <c r="BY440" s="25">
        <f t="shared" si="1061"/>
        <v>1034.5501100000001</v>
      </c>
      <c r="BZ440" s="50">
        <f t="shared" si="1062"/>
        <v>1</v>
      </c>
      <c r="CA440" s="23">
        <f t="shared" ref="CA440:CA503" si="1119">IF(BZ440=1,$D440,$C440)</f>
        <v>4.7864501525951564E-3</v>
      </c>
      <c r="CB440" s="27">
        <f t="shared" ref="CB440:CB503" si="1120">CB439*(1+CA440)</f>
        <v>186.74702140044127</v>
      </c>
      <c r="CC440" s="27">
        <f t="shared" ca="1" si="1021"/>
        <v>0</v>
      </c>
      <c r="CD440" s="43">
        <f t="shared" ca="1" si="1022"/>
        <v>0</v>
      </c>
      <c r="CE440" s="25">
        <f t="shared" si="1063"/>
        <v>980.47410414000001</v>
      </c>
      <c r="CF440" s="34">
        <f t="shared" si="1064"/>
        <v>1</v>
      </c>
      <c r="CG440" s="23">
        <f t="shared" ref="CG440:CG503" si="1121">IF(CF440=1,$D440,$C440)</f>
        <v>4.7864501525951564E-3</v>
      </c>
      <c r="CH440" s="27">
        <f t="shared" ref="CH440:CH503" si="1122">CH439*(1+CG440)</f>
        <v>134.32426452395723</v>
      </c>
      <c r="CI440" s="27">
        <f t="shared" ca="1" si="1023"/>
        <v>0</v>
      </c>
      <c r="CJ440" s="43">
        <f t="shared" ca="1" si="1024"/>
        <v>0</v>
      </c>
      <c r="CK440" s="25">
        <f t="shared" si="1065"/>
        <v>901.43309571000009</v>
      </c>
      <c r="CL440" s="34">
        <f t="shared" si="1066"/>
        <v>1</v>
      </c>
      <c r="CM440" s="23">
        <f t="shared" ref="CM440:CM503" si="1123">IF(CL440=1,$D440,$C440)</f>
        <v>4.7864501525951564E-3</v>
      </c>
      <c r="CN440" s="27">
        <f t="shared" ref="CN440:CN503" si="1124">CN439*(1+CM440)</f>
        <v>106.59024057488129</v>
      </c>
      <c r="CO440" s="27">
        <f t="shared" ca="1" si="1025"/>
        <v>-1.2080272263186198E-2</v>
      </c>
      <c r="CP440" s="43">
        <f t="shared" ca="1" si="1026"/>
        <v>-1.2080272263186198E-2</v>
      </c>
      <c r="CQ440" s="25">
        <f t="shared" si="1067"/>
        <v>857.70359104500005</v>
      </c>
      <c r="CR440" s="34">
        <f t="shared" si="1068"/>
        <v>1</v>
      </c>
      <c r="CS440" s="23">
        <f t="shared" ref="CS440:CS503" si="1125">IF(CR440=1,$D440,$C440)</f>
        <v>4.7864501525951564E-3</v>
      </c>
      <c r="CT440" s="27">
        <f t="shared" ref="CT440:CT503" si="1126">CT439*(1+CS440)</f>
        <v>119.39937325250722</v>
      </c>
      <c r="CU440" s="27">
        <f t="shared" ca="1" si="1027"/>
        <v>0</v>
      </c>
      <c r="CV440" s="43">
        <f t="shared" ca="1" si="1028"/>
        <v>0</v>
      </c>
      <c r="CW440" s="25">
        <f t="shared" si="1069"/>
        <v>901.43309571000009</v>
      </c>
      <c r="CX440" s="34">
        <f t="shared" ref="CX440:CX503" si="1127">(ROUNDDOWN(CL440,0)+ROUNDDOWN(CF440,0)+ROUNDDOWN(BZ440,0)+ROUNDDOWN(CR440,0))/4</f>
        <v>1</v>
      </c>
      <c r="CY440" s="23">
        <f t="shared" ref="CY440:CY503" si="1128">(CA440+CG440+CM440+CS440)/4</f>
        <v>4.7864501525951564E-3</v>
      </c>
      <c r="CZ440" s="27">
        <f t="shared" ref="CZ440:CZ503" si="1129">CZ439*(1+CY440)</f>
        <v>145.64733979129187</v>
      </c>
      <c r="DA440" s="27">
        <f t="shared" ca="1" si="1029"/>
        <v>0</v>
      </c>
      <c r="DB440" s="43">
        <f t="shared" ca="1" si="1030"/>
        <v>0</v>
      </c>
      <c r="DC440" s="25">
        <f t="shared" si="1070"/>
        <v>901.43309571000009</v>
      </c>
      <c r="DD440" s="34">
        <f t="shared" si="1071"/>
        <v>1</v>
      </c>
      <c r="DE440" s="23">
        <f t="shared" ref="DE440:DE503" si="1130">(AQ440+BU440+CY440)/3</f>
        <v>4.7864501525951564E-3</v>
      </c>
      <c r="DF440" s="27">
        <f t="shared" ref="DF440:DF503" si="1131">DF439*(1+DE440)</f>
        <v>188.3961038187305</v>
      </c>
      <c r="DG440" s="27">
        <f t="shared" ca="1" si="994"/>
        <v>0</v>
      </c>
      <c r="DH440" s="43">
        <f t="shared" ca="1" si="995"/>
        <v>0</v>
      </c>
      <c r="DI440" s="25">
        <f t="shared" si="1072"/>
        <v>1034.5501100000001</v>
      </c>
      <c r="DJ440" s="26">
        <f t="shared" si="1073"/>
        <v>1</v>
      </c>
      <c r="DK440" s="23">
        <f t="shared" ref="DK440:DK503" si="1132">IF(DJ440=1,$D440,$C440)</f>
        <v>4.7864501525951564E-3</v>
      </c>
      <c r="DL440" s="27">
        <f t="shared" ref="DL440:DL503" si="1133">DL439*(1+DK440)</f>
        <v>458.88390139171554</v>
      </c>
      <c r="DM440" s="27">
        <f t="shared" ca="1" si="1031"/>
        <v>0</v>
      </c>
      <c r="DN440" s="43">
        <f t="shared" ca="1" si="1032"/>
        <v>0</v>
      </c>
      <c r="DO440" s="25">
        <f t="shared" si="1074"/>
        <v>980.47410414000001</v>
      </c>
      <c r="DP440" s="26">
        <f t="shared" si="1075"/>
        <v>1</v>
      </c>
      <c r="DQ440" s="23">
        <f t="shared" ref="DQ440:DQ503" si="1134">IF(DP440=1,$D440,$C440)</f>
        <v>4.7864501525951564E-3</v>
      </c>
      <c r="DR440" s="27">
        <f t="shared" ref="DR440:DR503" si="1135">DR439*(1+DQ440)</f>
        <v>329.48157688348675</v>
      </c>
      <c r="DS440" s="27">
        <f t="shared" ca="1" si="1033"/>
        <v>0</v>
      </c>
      <c r="DT440" s="43">
        <f t="shared" ca="1" si="1034"/>
        <v>0</v>
      </c>
      <c r="DU440" s="25">
        <f t="shared" si="1076"/>
        <v>901.43309571000009</v>
      </c>
      <c r="DV440" s="26">
        <f t="shared" si="1077"/>
        <v>1</v>
      </c>
      <c r="DW440" s="23">
        <f t="shared" ref="DW440:DW503" si="1136">IF(DV440=1,$D440,$C440)</f>
        <v>4.7864501525951564E-3</v>
      </c>
      <c r="DX440" s="27">
        <f t="shared" ref="DX440:DX503" si="1137">DX439*(1+DW440)</f>
        <v>135.29966967749655</v>
      </c>
      <c r="DY440" s="27">
        <f t="shared" ca="1" si="1035"/>
        <v>0</v>
      </c>
      <c r="DZ440" s="43">
        <f t="shared" ca="1" si="1036"/>
        <v>0</v>
      </c>
      <c r="EA440" s="25">
        <f t="shared" si="1078"/>
        <v>901.43309571000009</v>
      </c>
      <c r="EB440" s="34">
        <f t="shared" ref="EB440:EB503" si="1138">(DJ440+DP440+DV440)/3</f>
        <v>1</v>
      </c>
      <c r="EC440" s="23">
        <f t="shared" ref="EC440:EC503" si="1139">(DK440+DQ440+DW440)/3</f>
        <v>4.7864501525951564E-3</v>
      </c>
      <c r="ED440" s="27">
        <f t="shared" ref="ED440:ED503" si="1140">ED439*(1+EC440)</f>
        <v>295.45640002797722</v>
      </c>
      <c r="EE440" s="27">
        <f t="shared" ca="1" si="1037"/>
        <v>0</v>
      </c>
      <c r="EF440" s="43">
        <f t="shared" ca="1" si="1038"/>
        <v>0</v>
      </c>
      <c r="EG440" s="25">
        <f t="shared" si="1079"/>
        <v>1034.5501100000001</v>
      </c>
      <c r="EH440" s="26">
        <f t="shared" ref="EH440:EH503" si="1141">IF(AND($B439&gt;=EG439,EG439&gt;EG438),1,0)</f>
        <v>1</v>
      </c>
      <c r="EI440" s="23">
        <f t="shared" ref="EI440:EI503" si="1142">IF(EH440=1,$D440,$C440)</f>
        <v>4.7864501525951564E-3</v>
      </c>
      <c r="EJ440" s="27">
        <f t="shared" ref="EJ440:EJ503" si="1143">EJ439*(1+EI440)</f>
        <v>421.60955975522535</v>
      </c>
      <c r="EK440" s="27">
        <f t="shared" ca="1" si="1039"/>
        <v>0</v>
      </c>
      <c r="EL440" s="43">
        <f t="shared" ca="1" si="1040"/>
        <v>0</v>
      </c>
      <c r="EM440" s="25">
        <f t="shared" si="1080"/>
        <v>980.47410414000001</v>
      </c>
      <c r="EN440" s="26">
        <f t="shared" ref="EN440:EN503" si="1144">IF(AND($B439&gt;=EM439,EM439&gt;EM438),1,0)</f>
        <v>1</v>
      </c>
      <c r="EO440" s="23">
        <f t="shared" ref="EO440:EO503" si="1145">IF(EN440=1,$D440,$C440)</f>
        <v>4.7864501525951564E-3</v>
      </c>
      <c r="EP440" s="27">
        <f t="shared" ref="EP440:EP503" si="1146">EP439*(1+EO440)</f>
        <v>212.22528116851365</v>
      </c>
      <c r="EQ440" s="27">
        <f t="shared" ca="1" si="1041"/>
        <v>0</v>
      </c>
      <c r="ER440" s="43">
        <f t="shared" ca="1" si="1042"/>
        <v>0</v>
      </c>
      <c r="ES440" s="25">
        <f t="shared" si="1081"/>
        <v>901.43309571000009</v>
      </c>
      <c r="ET440" s="26">
        <f t="shared" ref="ET440:ET503" si="1147">IF(AND($B439&gt;=ES439,ES439&gt;ES438),1,0)</f>
        <v>1</v>
      </c>
      <c r="EU440" s="23">
        <f t="shared" ref="EU440:EU503" si="1148">IF(ET440=1,$D440,$C440)</f>
        <v>4.7864501525951564E-3</v>
      </c>
      <c r="EV440" s="27">
        <f t="shared" ref="EV440:EV503" si="1149">EV439*(1+EU440)</f>
        <v>84.162679146041484</v>
      </c>
      <c r="EW440" s="27">
        <f t="shared" ca="1" si="1043"/>
        <v>-0.21263408421965413</v>
      </c>
      <c r="EX440" s="43">
        <f t="shared" ca="1" si="1044"/>
        <v>-0.21263408421965413</v>
      </c>
      <c r="EY440" s="25">
        <f t="shared" si="1082"/>
        <v>901.43309571000009</v>
      </c>
      <c r="EZ440" s="34">
        <f t="shared" ref="EZ440:EZ503" si="1150">(EH440+EN440+ET440)/3</f>
        <v>1</v>
      </c>
      <c r="FA440" s="23">
        <f t="shared" ref="FA440:FA503" si="1151">(EI440+EO440+EU440)/3</f>
        <v>4.7864501525951564E-3</v>
      </c>
      <c r="FB440" s="27">
        <f t="shared" ref="FB440:FB503" si="1152">FB439*(1+FA440)</f>
        <v>213.55450547117053</v>
      </c>
      <c r="FC440" s="27">
        <f t="shared" ca="1" si="1045"/>
        <v>0</v>
      </c>
      <c r="FD440" s="43">
        <f t="shared" ca="1" si="1046"/>
        <v>0</v>
      </c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25">
        <f t="shared" si="1083"/>
        <v>901.43309571000009</v>
      </c>
      <c r="FT440" s="26">
        <f t="shared" ref="FT440:FT503" si="1153">IF($B439&gt;=FS439,1,0)</f>
        <v>1</v>
      </c>
      <c r="FU440" s="23">
        <f t="shared" ref="FU440:FU503" si="1154">IF(FT440=1,$D440,-$D440)</f>
        <v>4.7864501525951564E-3</v>
      </c>
      <c r="FV440" s="27">
        <f t="shared" ref="FV440:FV503" si="1155">FV439*(1+FU440)</f>
        <v>3.8145126134916651</v>
      </c>
      <c r="FW440" s="27">
        <f t="shared" ca="1" si="1047"/>
        <v>-0.7017439471387461</v>
      </c>
      <c r="FX440" s="43">
        <f t="shared" ca="1" si="1048"/>
        <v>-0.7017439471387461</v>
      </c>
      <c r="FY440" s="25">
        <f t="shared" si="1084"/>
        <v>901.43309571000009</v>
      </c>
      <c r="FZ440" s="26">
        <f t="shared" ref="FZ440:FZ503" si="1156">IF(FZ439=0,IF($B439&gt;=1.1*FY439,1,0),IF($B439&gt;=FY439,1,0))</f>
        <v>1</v>
      </c>
      <c r="GA440" s="23">
        <f t="shared" ref="GA440:GA503" si="1157">IF(FZ440=1,$D440,$C440)</f>
        <v>4.7864501525951564E-3</v>
      </c>
      <c r="GB440" s="27">
        <f t="shared" ref="GB440:GB503" si="1158">GB439*(1+GA440)</f>
        <v>97.272901557906707</v>
      </c>
      <c r="GC440" s="27">
        <f t="shared" ca="1" si="1049"/>
        <v>-4.6134973382799482E-2</v>
      </c>
      <c r="GD440" s="43">
        <f t="shared" ca="1" si="1050"/>
        <v>-4.6134973382799482E-2</v>
      </c>
      <c r="GE440" s="47"/>
      <c r="GF440" s="47"/>
    </row>
    <row r="441" spans="1:188" x14ac:dyDescent="0.2">
      <c r="A441" s="30">
        <v>38077</v>
      </c>
      <c r="B441" s="34">
        <v>1022.580109</v>
      </c>
      <c r="C441" s="23">
        <v>6.2163318531474054E-3</v>
      </c>
      <c r="D441" s="24">
        <f t="shared" si="996"/>
        <v>-1.3924513961450558E-2</v>
      </c>
      <c r="E441" s="25" t="e">
        <f>#N/A</f>
        <v>#N/A</v>
      </c>
      <c r="F441" s="26">
        <v>1</v>
      </c>
      <c r="G441" s="23">
        <f t="shared" si="1085"/>
        <v>-1.3924513961450558E-2</v>
      </c>
      <c r="H441" s="27">
        <f t="shared" si="1086"/>
        <v>301.52398902816242</v>
      </c>
      <c r="I441" s="27">
        <f t="shared" ca="1" si="997"/>
        <v>-1.3924513961450669E-2</v>
      </c>
      <c r="J441" s="43">
        <f t="shared" ca="1" si="998"/>
        <v>-1.3924513961450669E-2</v>
      </c>
      <c r="K441" s="25" t="e">
        <f>#N/A</f>
        <v>#N/A</v>
      </c>
      <c r="L441" s="26">
        <v>0</v>
      </c>
      <c r="M441" s="23">
        <f t="shared" si="1087"/>
        <v>6.2163318531474054E-3</v>
      </c>
      <c r="N441" s="27">
        <f t="shared" si="1088"/>
        <v>30.634954791122468</v>
      </c>
      <c r="O441" s="27">
        <f t="shared" ca="1" si="999"/>
        <v>0</v>
      </c>
      <c r="P441" s="43">
        <f t="shared" ca="1" si="1000"/>
        <v>0</v>
      </c>
      <c r="Q441" s="25">
        <f t="shared" si="1051"/>
        <v>923.89509814000007</v>
      </c>
      <c r="R441" s="26">
        <f t="shared" si="1089"/>
        <v>1</v>
      </c>
      <c r="S441" s="23">
        <f t="shared" si="1090"/>
        <v>-1.3924513961450558E-2</v>
      </c>
      <c r="T441" s="27">
        <f t="shared" si="1091"/>
        <v>123.79001598368878</v>
      </c>
      <c r="U441" s="27">
        <f t="shared" ca="1" si="1001"/>
        <v>-1.3924513961450558E-2</v>
      </c>
      <c r="V441" s="43">
        <f t="shared" ca="1" si="1002"/>
        <v>-1.3924513961450558E-2</v>
      </c>
      <c r="W441" s="25">
        <f t="shared" si="1052"/>
        <v>1029.8001095</v>
      </c>
      <c r="X441" s="26">
        <f t="shared" si="1092"/>
        <v>1</v>
      </c>
      <c r="Y441" s="23">
        <f t="shared" si="1093"/>
        <v>-1.3924513961450558E-2</v>
      </c>
      <c r="Z441" s="27">
        <f t="shared" si="1094"/>
        <v>480.88645349042275</v>
      </c>
      <c r="AA441" s="27">
        <f t="shared" ca="1" si="1003"/>
        <v>-1.3924513961450558E-2</v>
      </c>
      <c r="AB441" s="43">
        <f t="shared" ca="1" si="1004"/>
        <v>-1.3924513961450558E-2</v>
      </c>
      <c r="AC441" s="25">
        <f t="shared" si="1053"/>
        <v>1000.08610632</v>
      </c>
      <c r="AD441" s="26">
        <f t="shared" si="1095"/>
        <v>1</v>
      </c>
      <c r="AE441" s="23">
        <f t="shared" si="1096"/>
        <v>-1.3924513961450558E-2</v>
      </c>
      <c r="AF441" s="27">
        <f t="shared" si="1097"/>
        <v>375.73455213007799</v>
      </c>
      <c r="AG441" s="27">
        <f t="shared" ca="1" si="1005"/>
        <v>-1.3924513961450558E-2</v>
      </c>
      <c r="AH441" s="43">
        <f t="shared" ca="1" si="1006"/>
        <v>-1.3924513961450558E-2</v>
      </c>
      <c r="AI441" s="25">
        <f t="shared" si="1054"/>
        <v>923.89509814000007</v>
      </c>
      <c r="AJ441" s="26">
        <f t="shared" si="1098"/>
        <v>1</v>
      </c>
      <c r="AK441" s="23">
        <f t="shared" si="1099"/>
        <v>-1.3924513961450558E-2</v>
      </c>
      <c r="AL441" s="27">
        <f t="shared" si="1100"/>
        <v>123.79001598368878</v>
      </c>
      <c r="AM441" s="27">
        <f t="shared" ca="1" si="1007"/>
        <v>-1.3924513961450558E-2</v>
      </c>
      <c r="AN441" s="43">
        <f t="shared" ca="1" si="1008"/>
        <v>-1.3924513961450558E-2</v>
      </c>
      <c r="AO441" s="25">
        <f t="shared" si="1055"/>
        <v>923.89509814000007</v>
      </c>
      <c r="AP441" s="34">
        <f t="shared" si="1101"/>
        <v>1</v>
      </c>
      <c r="AQ441" s="23">
        <f t="shared" si="1102"/>
        <v>-1.3924513961450558E-2</v>
      </c>
      <c r="AR441" s="27">
        <f t="shared" si="1103"/>
        <v>307.5912968527399</v>
      </c>
      <c r="AS441" s="27">
        <f t="shared" ca="1" si="1009"/>
        <v>-1.3924513961450558E-2</v>
      </c>
      <c r="AT441" s="43">
        <f t="shared" ca="1" si="1010"/>
        <v>-1.3924513961450558E-2</v>
      </c>
      <c r="AU441" s="25">
        <f t="shared" si="1056"/>
        <v>1000.08610632</v>
      </c>
      <c r="AV441" s="26">
        <f t="shared" si="1104"/>
        <v>1</v>
      </c>
      <c r="AW441" s="23">
        <f t="shared" si="1105"/>
        <v>-1.3924513961450558E-2</v>
      </c>
      <c r="AX441" s="27">
        <f t="shared" si="1106"/>
        <v>208.37135070176041</v>
      </c>
      <c r="AY441" s="27">
        <f t="shared" ca="1" si="1011"/>
        <v>-1.3924513961450558E-2</v>
      </c>
      <c r="AZ441" s="43">
        <f t="shared" ca="1" si="1012"/>
        <v>-1.3924513961450558E-2</v>
      </c>
      <c r="BA441" s="25">
        <f t="shared" si="1057"/>
        <v>1000.08610632</v>
      </c>
      <c r="BB441" s="26">
        <f t="shared" si="1107"/>
        <v>1</v>
      </c>
      <c r="BC441" s="23">
        <f t="shared" si="1108"/>
        <v>-1.3924513961450558E-2</v>
      </c>
      <c r="BD441" s="27">
        <f t="shared" si="1109"/>
        <v>140.20046601053511</v>
      </c>
      <c r="BE441" s="27">
        <f t="shared" ca="1" si="1013"/>
        <v>-1.3924513961450558E-2</v>
      </c>
      <c r="BF441" s="43">
        <f t="shared" ca="1" si="1014"/>
        <v>-1.3924513961450558E-2</v>
      </c>
      <c r="BG441" s="25">
        <f t="shared" si="1058"/>
        <v>923.89509814000007</v>
      </c>
      <c r="BH441" s="26">
        <f t="shared" si="1110"/>
        <v>1</v>
      </c>
      <c r="BI441" s="23">
        <f t="shared" si="1111"/>
        <v>-1.3924513961450558E-2</v>
      </c>
      <c r="BJ441" s="27">
        <f t="shared" si="1112"/>
        <v>174.85561403097674</v>
      </c>
      <c r="BK441" s="27">
        <f t="shared" ca="1" si="1015"/>
        <v>-1.3924513961450447E-2</v>
      </c>
      <c r="BL441" s="43">
        <f t="shared" ca="1" si="1016"/>
        <v>-1.3924513961450447E-2</v>
      </c>
      <c r="BM441" s="25">
        <f t="shared" si="1059"/>
        <v>987.49177161666682</v>
      </c>
      <c r="BN441" s="26">
        <f t="shared" si="1113"/>
        <v>1</v>
      </c>
      <c r="BO441" s="23">
        <f t="shared" si="1114"/>
        <v>-1.3924513961450558E-2</v>
      </c>
      <c r="BP441" s="27">
        <f t="shared" si="1115"/>
        <v>48.574148893238409</v>
      </c>
      <c r="BQ441" s="27">
        <f t="shared" ca="1" si="1017"/>
        <v>-1.3924513961450558E-2</v>
      </c>
      <c r="BR441" s="43">
        <f t="shared" ca="1" si="1018"/>
        <v>-1.3924513961450558E-2</v>
      </c>
      <c r="BS441" s="25">
        <f t="shared" si="1060"/>
        <v>923.89509814000007</v>
      </c>
      <c r="BT441" s="34">
        <f t="shared" si="1116"/>
        <v>1</v>
      </c>
      <c r="BU441" s="23">
        <f t="shared" si="1117"/>
        <v>-1.3924513961450558E-2</v>
      </c>
      <c r="BV441" s="27">
        <f t="shared" si="1118"/>
        <v>134.30576365248623</v>
      </c>
      <c r="BW441" s="27">
        <f t="shared" ca="1" si="1019"/>
        <v>-1.3924513961450447E-2</v>
      </c>
      <c r="BX441" s="43">
        <f t="shared" ca="1" si="1020"/>
        <v>-1.3924513961450447E-2</v>
      </c>
      <c r="BY441" s="25">
        <f t="shared" si="1061"/>
        <v>1029.8001095</v>
      </c>
      <c r="BZ441" s="50">
        <f t="shared" si="1062"/>
        <v>1</v>
      </c>
      <c r="CA441" s="23">
        <f t="shared" si="1119"/>
        <v>-1.3924513961450558E-2</v>
      </c>
      <c r="CB441" s="27">
        <f t="shared" si="1120"/>
        <v>184.14665989369152</v>
      </c>
      <c r="CC441" s="27">
        <f t="shared" ca="1" si="1021"/>
        <v>-1.3924513961450558E-2</v>
      </c>
      <c r="CD441" s="43">
        <f t="shared" ca="1" si="1022"/>
        <v>-1.3924513961450558E-2</v>
      </c>
      <c r="CE441" s="25">
        <f t="shared" si="1063"/>
        <v>1000.08610632</v>
      </c>
      <c r="CF441" s="34">
        <f t="shared" si="1064"/>
        <v>1</v>
      </c>
      <c r="CG441" s="23">
        <f t="shared" si="1121"/>
        <v>-1.3924513961450558E-2</v>
      </c>
      <c r="CH441" s="27">
        <f t="shared" si="1122"/>
        <v>132.45386442723179</v>
      </c>
      <c r="CI441" s="27">
        <f t="shared" ca="1" si="1023"/>
        <v>-1.3924513961450669E-2</v>
      </c>
      <c r="CJ441" s="43">
        <f t="shared" ca="1" si="1024"/>
        <v>-1.3924513961450669E-2</v>
      </c>
      <c r="CK441" s="25">
        <f t="shared" si="1065"/>
        <v>923.89509814000007</v>
      </c>
      <c r="CL441" s="34">
        <f t="shared" si="1066"/>
        <v>1</v>
      </c>
      <c r="CM441" s="23">
        <f t="shared" si="1123"/>
        <v>-1.3924513961450558E-2</v>
      </c>
      <c r="CN441" s="27">
        <f t="shared" si="1124"/>
        <v>105.10602328184198</v>
      </c>
      <c r="CO441" s="27">
        <f t="shared" ca="1" si="1025"/>
        <v>-2.5836574304849869E-2</v>
      </c>
      <c r="CP441" s="43">
        <f t="shared" ca="1" si="1026"/>
        <v>-2.5836574304849869E-2</v>
      </c>
      <c r="CQ441" s="25">
        <f t="shared" si="1067"/>
        <v>867.21809207999991</v>
      </c>
      <c r="CR441" s="34">
        <f t="shared" si="1068"/>
        <v>1</v>
      </c>
      <c r="CS441" s="23">
        <f t="shared" si="1125"/>
        <v>-1.3924513961450558E-2</v>
      </c>
      <c r="CT441" s="27">
        <f t="shared" si="1126"/>
        <v>117.73679501266423</v>
      </c>
      <c r="CU441" s="27">
        <f t="shared" ca="1" si="1027"/>
        <v>-1.3924513961450558E-2</v>
      </c>
      <c r="CV441" s="43">
        <f t="shared" ca="1" si="1028"/>
        <v>-1.3924513961450558E-2</v>
      </c>
      <c r="CW441" s="25">
        <f t="shared" si="1069"/>
        <v>923.89509814000007</v>
      </c>
      <c r="CX441" s="34">
        <f t="shared" si="1127"/>
        <v>1</v>
      </c>
      <c r="CY441" s="23">
        <f t="shared" si="1128"/>
        <v>-1.3924513961450558E-2</v>
      </c>
      <c r="CZ441" s="27">
        <f t="shared" si="1129"/>
        <v>143.61927137491989</v>
      </c>
      <c r="DA441" s="27">
        <f t="shared" ca="1" si="1029"/>
        <v>-1.3924513961450558E-2</v>
      </c>
      <c r="DB441" s="43">
        <f t="shared" ca="1" si="1030"/>
        <v>-1.3924513961450558E-2</v>
      </c>
      <c r="DC441" s="25">
        <f t="shared" si="1070"/>
        <v>923.89509814000007</v>
      </c>
      <c r="DD441" s="34">
        <f t="shared" si="1071"/>
        <v>1</v>
      </c>
      <c r="DE441" s="23">
        <f t="shared" si="1130"/>
        <v>-1.3924513961450558E-2</v>
      </c>
      <c r="DF441" s="27">
        <f t="shared" si="1131"/>
        <v>185.7727796408237</v>
      </c>
      <c r="DG441" s="27">
        <f t="shared" ca="1" si="994"/>
        <v>-1.3924513961450558E-2</v>
      </c>
      <c r="DH441" s="43">
        <f t="shared" ca="1" si="995"/>
        <v>-1.3924513961450558E-2</v>
      </c>
      <c r="DI441" s="25">
        <f t="shared" si="1072"/>
        <v>1029.8001095</v>
      </c>
      <c r="DJ441" s="26">
        <f t="shared" si="1073"/>
        <v>1</v>
      </c>
      <c r="DK441" s="23">
        <f t="shared" si="1132"/>
        <v>-1.3924513961450558E-2</v>
      </c>
      <c r="DL441" s="27">
        <f t="shared" si="1133"/>
        <v>452.49416610010172</v>
      </c>
      <c r="DM441" s="27">
        <f t="shared" ca="1" si="1031"/>
        <v>-1.3924513961450447E-2</v>
      </c>
      <c r="DN441" s="43">
        <f t="shared" ca="1" si="1032"/>
        <v>-1.3924513961450447E-2</v>
      </c>
      <c r="DO441" s="25">
        <f t="shared" si="1074"/>
        <v>1000.08610632</v>
      </c>
      <c r="DP441" s="26">
        <f t="shared" si="1075"/>
        <v>1</v>
      </c>
      <c r="DQ441" s="23">
        <f t="shared" si="1134"/>
        <v>-1.3924513961450558E-2</v>
      </c>
      <c r="DR441" s="27">
        <f t="shared" si="1135"/>
        <v>324.89370606613187</v>
      </c>
      <c r="DS441" s="27">
        <f t="shared" ca="1" si="1033"/>
        <v>-1.3924513961450669E-2</v>
      </c>
      <c r="DT441" s="43">
        <f t="shared" ca="1" si="1034"/>
        <v>-1.3924513961450669E-2</v>
      </c>
      <c r="DU441" s="25">
        <f t="shared" si="1076"/>
        <v>923.89509814000007</v>
      </c>
      <c r="DV441" s="26">
        <f t="shared" si="1077"/>
        <v>1</v>
      </c>
      <c r="DW441" s="23">
        <f t="shared" si="1136"/>
        <v>-1.3924513961450558E-2</v>
      </c>
      <c r="DX441" s="27">
        <f t="shared" si="1137"/>
        <v>133.41568753809261</v>
      </c>
      <c r="DY441" s="27">
        <f t="shared" ca="1" si="1035"/>
        <v>-1.3924513961450447E-2</v>
      </c>
      <c r="DZ441" s="43">
        <f t="shared" ca="1" si="1036"/>
        <v>-1.3924513961450447E-2</v>
      </c>
      <c r="EA441" s="25">
        <f t="shared" si="1078"/>
        <v>923.89509814000007</v>
      </c>
      <c r="EB441" s="34">
        <f t="shared" si="1138"/>
        <v>1</v>
      </c>
      <c r="EC441" s="23">
        <f t="shared" si="1139"/>
        <v>-1.3924513961450558E-2</v>
      </c>
      <c r="ED441" s="27">
        <f t="shared" si="1140"/>
        <v>291.34231326078776</v>
      </c>
      <c r="EE441" s="27">
        <f t="shared" ca="1" si="1037"/>
        <v>-1.3924513961450447E-2</v>
      </c>
      <c r="EF441" s="43">
        <f t="shared" ca="1" si="1038"/>
        <v>-1.3924513961450447E-2</v>
      </c>
      <c r="EG441" s="25">
        <f t="shared" si="1079"/>
        <v>1029.8001095</v>
      </c>
      <c r="EH441" s="26">
        <f t="shared" si="1141"/>
        <v>1</v>
      </c>
      <c r="EI441" s="23">
        <f t="shared" si="1142"/>
        <v>-1.3924513961450558E-2</v>
      </c>
      <c r="EJ441" s="27">
        <f t="shared" si="1143"/>
        <v>415.73885155413268</v>
      </c>
      <c r="EK441" s="27">
        <f t="shared" ca="1" si="1039"/>
        <v>-1.3924513961450558E-2</v>
      </c>
      <c r="EL441" s="43">
        <f t="shared" ca="1" si="1040"/>
        <v>-1.3924513961450558E-2</v>
      </c>
      <c r="EM441" s="25">
        <f t="shared" si="1080"/>
        <v>1000.08610632</v>
      </c>
      <c r="EN441" s="26">
        <f t="shared" si="1144"/>
        <v>1</v>
      </c>
      <c r="EO441" s="23">
        <f t="shared" si="1145"/>
        <v>-1.3924513961450558E-2</v>
      </c>
      <c r="EP441" s="27">
        <f t="shared" si="1146"/>
        <v>209.2701472779099</v>
      </c>
      <c r="EQ441" s="27">
        <f t="shared" ca="1" si="1041"/>
        <v>-1.3924513961450558E-2</v>
      </c>
      <c r="ER441" s="43">
        <f t="shared" ca="1" si="1042"/>
        <v>-1.3924513961450558E-2</v>
      </c>
      <c r="ES441" s="25">
        <f t="shared" si="1081"/>
        <v>923.89509814000007</v>
      </c>
      <c r="ET441" s="26">
        <f t="shared" si="1147"/>
        <v>1</v>
      </c>
      <c r="EU441" s="23">
        <f t="shared" si="1148"/>
        <v>-1.3924513961450558E-2</v>
      </c>
      <c r="EV441" s="27">
        <f t="shared" si="1149"/>
        <v>82.990754745239343</v>
      </c>
      <c r="EW441" s="27">
        <f t="shared" ca="1" si="1043"/>
        <v>-0.22359777190670793</v>
      </c>
      <c r="EX441" s="43">
        <f t="shared" ca="1" si="1044"/>
        <v>-0.22359777190670793</v>
      </c>
      <c r="EY441" s="25">
        <f t="shared" si="1082"/>
        <v>923.89509814000007</v>
      </c>
      <c r="EZ441" s="34">
        <f t="shared" si="1150"/>
        <v>1</v>
      </c>
      <c r="FA441" s="23">
        <f t="shared" si="1151"/>
        <v>-1.3924513961450558E-2</v>
      </c>
      <c r="FB441" s="27">
        <f t="shared" si="1152"/>
        <v>210.58086277820655</v>
      </c>
      <c r="FC441" s="27">
        <f t="shared" ca="1" si="1045"/>
        <v>-1.3924513961450558E-2</v>
      </c>
      <c r="FD441" s="43">
        <f t="shared" ca="1" si="1046"/>
        <v>-1.3924513961450558E-2</v>
      </c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25">
        <f t="shared" si="1083"/>
        <v>923.89509814000007</v>
      </c>
      <c r="FT441" s="26">
        <f t="shared" si="1153"/>
        <v>1</v>
      </c>
      <c r="FU441" s="23">
        <f t="shared" si="1154"/>
        <v>-1.3924513961450558E-2</v>
      </c>
      <c r="FV441" s="27">
        <f t="shared" si="1155"/>
        <v>3.761397379348971</v>
      </c>
      <c r="FW441" s="27">
        <f t="shared" ca="1" si="1047"/>
        <v>-0.70589701771089985</v>
      </c>
      <c r="FX441" s="43">
        <f t="shared" ca="1" si="1048"/>
        <v>-0.70589701771089985</v>
      </c>
      <c r="FY441" s="25">
        <f t="shared" si="1084"/>
        <v>923.89509814000007</v>
      </c>
      <c r="FZ441" s="26">
        <f t="shared" si="1156"/>
        <v>1</v>
      </c>
      <c r="GA441" s="23">
        <f t="shared" si="1157"/>
        <v>-1.3924513961450558E-2</v>
      </c>
      <c r="GB441" s="27">
        <f t="shared" si="1158"/>
        <v>95.918423682092822</v>
      </c>
      <c r="GC441" s="27">
        <f t="shared" ca="1" si="1049"/>
        <v>-5.9417080263270194E-2</v>
      </c>
      <c r="GD441" s="43">
        <f t="shared" ca="1" si="1050"/>
        <v>-5.9417080263270194E-2</v>
      </c>
      <c r="GE441" s="47"/>
      <c r="GF441" s="47"/>
    </row>
    <row r="442" spans="1:188" x14ac:dyDescent="0.2">
      <c r="A442" s="30">
        <v>38107</v>
      </c>
      <c r="B442" s="34">
        <v>998.40010600000005</v>
      </c>
      <c r="C442" s="23">
        <v>6.2552445562169545E-3</v>
      </c>
      <c r="D442" s="24">
        <f t="shared" si="996"/>
        <v>-2.3646072114238526E-2</v>
      </c>
      <c r="E442" s="25" t="e">
        <f>#N/A</f>
        <v>#N/A</v>
      </c>
      <c r="F442" s="26">
        <v>1</v>
      </c>
      <c r="G442" s="23">
        <f t="shared" si="1085"/>
        <v>-2.3646072114238526E-2</v>
      </c>
      <c r="H442" s="27">
        <f t="shared" si="1086"/>
        <v>294.39413103942962</v>
      </c>
      <c r="I442" s="27">
        <f t="shared" ca="1" si="997"/>
        <v>-3.7241326014400999E-2</v>
      </c>
      <c r="J442" s="43">
        <f t="shared" ca="1" si="998"/>
        <v>-3.7241326014400999E-2</v>
      </c>
      <c r="K442" s="25" t="e">
        <f>#N/A</f>
        <v>#N/A</v>
      </c>
      <c r="L442" s="26">
        <v>0</v>
      </c>
      <c r="M442" s="23">
        <f t="shared" si="1087"/>
        <v>6.2552445562169545E-3</v>
      </c>
      <c r="N442" s="27">
        <f t="shared" si="1088"/>
        <v>30.826583925309588</v>
      </c>
      <c r="O442" s="27">
        <f t="shared" ca="1" si="999"/>
        <v>0</v>
      </c>
      <c r="P442" s="43">
        <f t="shared" ca="1" si="1000"/>
        <v>0</v>
      </c>
      <c r="Q442" s="25">
        <f t="shared" si="1051"/>
        <v>945.70810046000008</v>
      </c>
      <c r="R442" s="26">
        <f t="shared" si="1089"/>
        <v>1</v>
      </c>
      <c r="S442" s="23">
        <f t="shared" si="1090"/>
        <v>-2.3646072114238526E-2</v>
      </c>
      <c r="T442" s="27">
        <f t="shared" si="1091"/>
        <v>120.86286833871573</v>
      </c>
      <c r="U442" s="27">
        <f t="shared" ca="1" si="1001"/>
        <v>-3.7241326014400999E-2</v>
      </c>
      <c r="V442" s="43">
        <f t="shared" ca="1" si="1002"/>
        <v>-3.7241326014400999E-2</v>
      </c>
      <c r="W442" s="25">
        <f t="shared" si="1052"/>
        <v>1010.4901075</v>
      </c>
      <c r="X442" s="26">
        <f t="shared" si="1092"/>
        <v>0</v>
      </c>
      <c r="Y442" s="23">
        <f t="shared" si="1093"/>
        <v>6.2552445562169545E-3</v>
      </c>
      <c r="Z442" s="27">
        <f t="shared" si="1094"/>
        <v>483.89451586077718</v>
      </c>
      <c r="AA442" s="27">
        <f t="shared" ca="1" si="1003"/>
        <v>-7.7563706453889214E-3</v>
      </c>
      <c r="AB442" s="43">
        <f t="shared" ca="1" si="1004"/>
        <v>-7.7563706453889214E-3</v>
      </c>
      <c r="AC442" s="25">
        <f t="shared" si="1053"/>
        <v>1015.28010794</v>
      </c>
      <c r="AD442" s="26">
        <f t="shared" si="1095"/>
        <v>1</v>
      </c>
      <c r="AE442" s="23">
        <f t="shared" si="1096"/>
        <v>-2.3646072114238526E-2</v>
      </c>
      <c r="AF442" s="27">
        <f t="shared" si="1097"/>
        <v>366.84990581459903</v>
      </c>
      <c r="AG442" s="27">
        <f t="shared" ca="1" si="1005"/>
        <v>-3.7241326014400888E-2</v>
      </c>
      <c r="AH442" s="43">
        <f t="shared" ca="1" si="1006"/>
        <v>-3.7241326014400888E-2</v>
      </c>
      <c r="AI442" s="25">
        <f t="shared" si="1054"/>
        <v>945.70810046000008</v>
      </c>
      <c r="AJ442" s="26">
        <f t="shared" si="1098"/>
        <v>1</v>
      </c>
      <c r="AK442" s="23">
        <f t="shared" si="1099"/>
        <v>-2.3646072114238526E-2</v>
      </c>
      <c r="AL442" s="27">
        <f t="shared" si="1100"/>
        <v>120.86286833871573</v>
      </c>
      <c r="AM442" s="27">
        <f t="shared" ca="1" si="1007"/>
        <v>-3.7241326014400999E-2</v>
      </c>
      <c r="AN442" s="43">
        <f t="shared" ca="1" si="1008"/>
        <v>-3.7241326014400999E-2</v>
      </c>
      <c r="AO442" s="25">
        <f t="shared" si="1055"/>
        <v>945.70810046000008</v>
      </c>
      <c r="AP442" s="34">
        <f t="shared" si="1101"/>
        <v>0.66666666666666663</v>
      </c>
      <c r="AQ442" s="23">
        <f t="shared" si="1102"/>
        <v>-1.3678966557420033E-2</v>
      </c>
      <c r="AR442" s="27">
        <f t="shared" si="1103"/>
        <v>303.38376578973782</v>
      </c>
      <c r="AS442" s="27">
        <f t="shared" ca="1" si="1009"/>
        <v>-2.7413007558063529E-2</v>
      </c>
      <c r="AT442" s="43">
        <f t="shared" ca="1" si="1010"/>
        <v>-2.7413007558063529E-2</v>
      </c>
      <c r="AU442" s="25">
        <f t="shared" si="1056"/>
        <v>1015.28010794</v>
      </c>
      <c r="AV442" s="26">
        <f t="shared" si="1104"/>
        <v>1</v>
      </c>
      <c r="AW442" s="23">
        <f t="shared" si="1105"/>
        <v>-2.3646072114238526E-2</v>
      </c>
      <c r="AX442" s="27">
        <f t="shared" si="1106"/>
        <v>203.44418671652528</v>
      </c>
      <c r="AY442" s="27">
        <f t="shared" ca="1" si="1011"/>
        <v>-3.7241326014400999E-2</v>
      </c>
      <c r="AZ442" s="43">
        <f t="shared" ca="1" si="1012"/>
        <v>-3.7241326014400999E-2</v>
      </c>
      <c r="BA442" s="25">
        <f t="shared" si="1057"/>
        <v>1015.28010794</v>
      </c>
      <c r="BB442" s="26">
        <f t="shared" si="1107"/>
        <v>1</v>
      </c>
      <c r="BC442" s="23">
        <f t="shared" si="1108"/>
        <v>-2.3646072114238526E-2</v>
      </c>
      <c r="BD442" s="27">
        <f t="shared" si="1109"/>
        <v>136.88527568080016</v>
      </c>
      <c r="BE442" s="27">
        <f t="shared" ca="1" si="1013"/>
        <v>-3.7241326014400777E-2</v>
      </c>
      <c r="BF442" s="43">
        <f t="shared" ca="1" si="1014"/>
        <v>-3.7241326014400777E-2</v>
      </c>
      <c r="BG442" s="25">
        <f t="shared" si="1058"/>
        <v>945.70810046000008</v>
      </c>
      <c r="BH442" s="26">
        <f t="shared" si="1110"/>
        <v>1</v>
      </c>
      <c r="BI442" s="23">
        <f t="shared" si="1111"/>
        <v>-2.3646072114238526E-2</v>
      </c>
      <c r="BJ442" s="27">
        <f t="shared" si="1112"/>
        <v>170.72096557202082</v>
      </c>
      <c r="BK442" s="27">
        <f t="shared" ca="1" si="1015"/>
        <v>-3.7241326014400777E-2</v>
      </c>
      <c r="BL442" s="43">
        <f t="shared" ca="1" si="1016"/>
        <v>-3.7241326014400777E-2</v>
      </c>
      <c r="BM442" s="25">
        <f t="shared" si="1059"/>
        <v>999.80510626666671</v>
      </c>
      <c r="BN442" s="26">
        <f t="shared" si="1113"/>
        <v>1</v>
      </c>
      <c r="BO442" s="23">
        <f t="shared" si="1114"/>
        <v>-2.3646072114238526E-2</v>
      </c>
      <c r="BP442" s="27">
        <f t="shared" si="1115"/>
        <v>47.425561065621132</v>
      </c>
      <c r="BQ442" s="27">
        <f t="shared" ca="1" si="1017"/>
        <v>-3.7241326014400888E-2</v>
      </c>
      <c r="BR442" s="43">
        <f t="shared" ca="1" si="1018"/>
        <v>-3.7241326014400888E-2</v>
      </c>
      <c r="BS442" s="25">
        <f t="shared" si="1060"/>
        <v>945.70810046000008</v>
      </c>
      <c r="BT442" s="34">
        <f t="shared" si="1116"/>
        <v>1</v>
      </c>
      <c r="BU442" s="23">
        <f t="shared" si="1117"/>
        <v>-2.3646072114238526E-2</v>
      </c>
      <c r="BV442" s="27">
        <f t="shared" si="1118"/>
        <v>131.12995987980167</v>
      </c>
      <c r="BW442" s="27">
        <f t="shared" ca="1" si="1019"/>
        <v>-3.7241326014400777E-2</v>
      </c>
      <c r="BX442" s="43">
        <f t="shared" ca="1" si="1020"/>
        <v>-3.7241326014400777E-2</v>
      </c>
      <c r="BY442" s="25">
        <f t="shared" si="1061"/>
        <v>1010.4901075</v>
      </c>
      <c r="BZ442" s="50">
        <f t="shared" si="1062"/>
        <v>0</v>
      </c>
      <c r="CA442" s="23">
        <f t="shared" si="1119"/>
        <v>6.2552445562169545E-3</v>
      </c>
      <c r="CB442" s="27">
        <f t="shared" si="1120"/>
        <v>185.29854228553708</v>
      </c>
      <c r="CC442" s="27">
        <f t="shared" ca="1" si="1021"/>
        <v>-7.7563706453888104E-3</v>
      </c>
      <c r="CD442" s="43">
        <f t="shared" ca="1" si="1022"/>
        <v>-7.7563706453888104E-3</v>
      </c>
      <c r="CE442" s="25">
        <f t="shared" si="1063"/>
        <v>1015.28010794</v>
      </c>
      <c r="CF442" s="34">
        <f t="shared" si="1064"/>
        <v>1</v>
      </c>
      <c r="CG442" s="23">
        <f t="shared" si="1121"/>
        <v>-2.3646072114238526E-2</v>
      </c>
      <c r="CH442" s="27">
        <f t="shared" si="1122"/>
        <v>129.3218507971759</v>
      </c>
      <c r="CI442" s="27">
        <f t="shared" ca="1" si="1023"/>
        <v>-3.7241326014400999E-2</v>
      </c>
      <c r="CJ442" s="43">
        <f t="shared" ca="1" si="1024"/>
        <v>-3.7241326014400999E-2</v>
      </c>
      <c r="CK442" s="25">
        <f t="shared" si="1065"/>
        <v>945.70810046000008</v>
      </c>
      <c r="CL442" s="34">
        <f t="shared" si="1066"/>
        <v>1</v>
      </c>
      <c r="CM442" s="23">
        <f t="shared" si="1123"/>
        <v>-2.3646072114238526E-2</v>
      </c>
      <c r="CN442" s="27">
        <f t="shared" si="1124"/>
        <v>102.62067867567872</v>
      </c>
      <c r="CO442" s="27">
        <f t="shared" ca="1" si="1025"/>
        <v>-4.8871712919891008E-2</v>
      </c>
      <c r="CP442" s="43">
        <f t="shared" ca="1" si="1026"/>
        <v>-4.8871712919891008E-2</v>
      </c>
      <c r="CQ442" s="25">
        <f t="shared" si="1067"/>
        <v>873.39909274000001</v>
      </c>
      <c r="CR442" s="34">
        <f t="shared" si="1068"/>
        <v>1</v>
      </c>
      <c r="CS442" s="23">
        <f t="shared" si="1125"/>
        <v>-2.3646072114238526E-2</v>
      </c>
      <c r="CT442" s="27">
        <f t="shared" si="1126"/>
        <v>114.95278226729545</v>
      </c>
      <c r="CU442" s="27">
        <f t="shared" ca="1" si="1027"/>
        <v>-3.7241326014400999E-2</v>
      </c>
      <c r="CV442" s="43">
        <f t="shared" ca="1" si="1028"/>
        <v>-3.7241326014400999E-2</v>
      </c>
      <c r="CW442" s="25">
        <f t="shared" si="1069"/>
        <v>945.70810046000008</v>
      </c>
      <c r="CX442" s="34">
        <f t="shared" si="1127"/>
        <v>0.75</v>
      </c>
      <c r="CY442" s="23">
        <f t="shared" si="1128"/>
        <v>-1.6170742946624656E-2</v>
      </c>
      <c r="CZ442" s="27">
        <f t="shared" si="1129"/>
        <v>141.29684105533454</v>
      </c>
      <c r="DA442" s="27">
        <f t="shared" ca="1" si="1029"/>
        <v>-2.9870087172147897E-2</v>
      </c>
      <c r="DB442" s="43">
        <f t="shared" ca="1" si="1030"/>
        <v>-2.9870087172147897E-2</v>
      </c>
      <c r="DC442" s="25">
        <f t="shared" si="1070"/>
        <v>945.70810046000008</v>
      </c>
      <c r="DD442" s="34">
        <f t="shared" si="1071"/>
        <v>0.83333333333333326</v>
      </c>
      <c r="DE442" s="23">
        <f t="shared" si="1130"/>
        <v>-1.7831927206094406E-2</v>
      </c>
      <c r="DF442" s="27">
        <f t="shared" si="1131"/>
        <v>182.46009295739472</v>
      </c>
      <c r="DG442" s="27">
        <f t="shared" ca="1" si="994"/>
        <v>-3.1508140248204031E-2</v>
      </c>
      <c r="DH442" s="43">
        <f t="shared" ca="1" si="995"/>
        <v>-3.1508140248204031E-2</v>
      </c>
      <c r="DI442" s="25">
        <f t="shared" si="1072"/>
        <v>1010.4901075</v>
      </c>
      <c r="DJ442" s="26">
        <f t="shared" si="1073"/>
        <v>0</v>
      </c>
      <c r="DK442" s="23">
        <f t="shared" si="1132"/>
        <v>6.2552445562169545E-3</v>
      </c>
      <c r="DL442" s="27">
        <f t="shared" si="1133"/>
        <v>455.32462776931931</v>
      </c>
      <c r="DM442" s="27">
        <f t="shared" ca="1" si="1031"/>
        <v>-7.7563706453889214E-3</v>
      </c>
      <c r="DN442" s="43">
        <f t="shared" ca="1" si="1032"/>
        <v>-7.7563706453889214E-3</v>
      </c>
      <c r="DO442" s="25">
        <f t="shared" si="1074"/>
        <v>1015.28010794</v>
      </c>
      <c r="DP442" s="26">
        <f t="shared" si="1075"/>
        <v>1</v>
      </c>
      <c r="DQ442" s="23">
        <f t="shared" si="1134"/>
        <v>-2.3646072114238526E-2</v>
      </c>
      <c r="DR442" s="27">
        <f t="shared" si="1135"/>
        <v>317.21124606302988</v>
      </c>
      <c r="DS442" s="27">
        <f t="shared" ca="1" si="1033"/>
        <v>-3.724132601440111E-2</v>
      </c>
      <c r="DT442" s="43">
        <f t="shared" ca="1" si="1034"/>
        <v>-3.724132601440111E-2</v>
      </c>
      <c r="DU442" s="25">
        <f t="shared" si="1076"/>
        <v>945.70810046000008</v>
      </c>
      <c r="DV442" s="26">
        <f t="shared" si="1077"/>
        <v>1</v>
      </c>
      <c r="DW442" s="23">
        <f t="shared" si="1136"/>
        <v>-2.3646072114238526E-2</v>
      </c>
      <c r="DX442" s="27">
        <f t="shared" si="1137"/>
        <v>130.26093056939615</v>
      </c>
      <c r="DY442" s="27">
        <f t="shared" ca="1" si="1035"/>
        <v>-3.7241326014400888E-2</v>
      </c>
      <c r="DZ442" s="43">
        <f t="shared" ca="1" si="1036"/>
        <v>-3.7241326014400888E-2</v>
      </c>
      <c r="EA442" s="25">
        <f t="shared" si="1078"/>
        <v>945.70810046000008</v>
      </c>
      <c r="EB442" s="34">
        <f t="shared" si="1138"/>
        <v>0.66666666666666663</v>
      </c>
      <c r="EC442" s="23">
        <f t="shared" si="1139"/>
        <v>-1.3678966557420033E-2</v>
      </c>
      <c r="ED442" s="27">
        <f t="shared" si="1140"/>
        <v>287.35705150093207</v>
      </c>
      <c r="EE442" s="27">
        <f t="shared" ca="1" si="1037"/>
        <v>-2.7413007558063418E-2</v>
      </c>
      <c r="EF442" s="43">
        <f t="shared" ca="1" si="1038"/>
        <v>-2.7413007558063418E-2</v>
      </c>
      <c r="EG442" s="25">
        <f t="shared" si="1079"/>
        <v>1010.4901075</v>
      </c>
      <c r="EH442" s="26">
        <f t="shared" si="1141"/>
        <v>0</v>
      </c>
      <c r="EI442" s="23">
        <f t="shared" si="1142"/>
        <v>6.2552445562169545E-3</v>
      </c>
      <c r="EJ442" s="27">
        <f t="shared" si="1143"/>
        <v>418.33939974212456</v>
      </c>
      <c r="EK442" s="27">
        <f t="shared" ca="1" si="1039"/>
        <v>-7.7563706453889214E-3</v>
      </c>
      <c r="EL442" s="43">
        <f t="shared" ca="1" si="1040"/>
        <v>-7.7563706453889214E-3</v>
      </c>
      <c r="EM442" s="25">
        <f t="shared" si="1080"/>
        <v>1015.28010794</v>
      </c>
      <c r="EN442" s="26">
        <f t="shared" si="1144"/>
        <v>1</v>
      </c>
      <c r="EO442" s="23">
        <f t="shared" si="1145"/>
        <v>-2.3646072114238526E-2</v>
      </c>
      <c r="EP442" s="27">
        <f t="shared" si="1146"/>
        <v>204.32173028401911</v>
      </c>
      <c r="EQ442" s="27">
        <f t="shared" ca="1" si="1041"/>
        <v>-3.7241326014400999E-2</v>
      </c>
      <c r="ER442" s="43">
        <f t="shared" ca="1" si="1042"/>
        <v>-3.7241326014400999E-2</v>
      </c>
      <c r="ES442" s="25">
        <f t="shared" si="1081"/>
        <v>945.70810046000008</v>
      </c>
      <c r="ET442" s="26">
        <f t="shared" si="1147"/>
        <v>1</v>
      </c>
      <c r="EU442" s="23">
        <f t="shared" si="1148"/>
        <v>-2.3646072114238526E-2</v>
      </c>
      <c r="EV442" s="27">
        <f t="shared" si="1149"/>
        <v>81.028349373718328</v>
      </c>
      <c r="EW442" s="27">
        <f t="shared" ca="1" si="1043"/>
        <v>-0.24195663498185738</v>
      </c>
      <c r="EX442" s="43">
        <f t="shared" ca="1" si="1044"/>
        <v>-0.24195663498185738</v>
      </c>
      <c r="EY442" s="25">
        <f t="shared" si="1082"/>
        <v>945.70810046000008</v>
      </c>
      <c r="EZ442" s="34">
        <f t="shared" si="1150"/>
        <v>0.66666666666666663</v>
      </c>
      <c r="FA442" s="23">
        <f t="shared" si="1151"/>
        <v>-1.3678966557420033E-2</v>
      </c>
      <c r="FB442" s="27">
        <f t="shared" si="1152"/>
        <v>207.7003341986308</v>
      </c>
      <c r="FC442" s="27">
        <f t="shared" ca="1" si="1045"/>
        <v>-2.741300755806364E-2</v>
      </c>
      <c r="FD442" s="43">
        <f t="shared" ca="1" si="1046"/>
        <v>-2.741300755806364E-2</v>
      </c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25">
        <f t="shared" si="1083"/>
        <v>945.70810046000008</v>
      </c>
      <c r="FT442" s="26">
        <f t="shared" si="1153"/>
        <v>1</v>
      </c>
      <c r="FU442" s="23">
        <f t="shared" si="1154"/>
        <v>-2.3646072114238526E-2</v>
      </c>
      <c r="FV442" s="27">
        <f t="shared" si="1155"/>
        <v>3.6724551056665775</v>
      </c>
      <c r="FW442" s="27">
        <f t="shared" ca="1" si="1047"/>
        <v>-0.71285139803912045</v>
      </c>
      <c r="FX442" s="43">
        <f t="shared" ca="1" si="1048"/>
        <v>-0.71285139803912045</v>
      </c>
      <c r="FY442" s="25">
        <f t="shared" si="1084"/>
        <v>945.70810046000008</v>
      </c>
      <c r="FZ442" s="26">
        <f t="shared" si="1156"/>
        <v>1</v>
      </c>
      <c r="GA442" s="23">
        <f t="shared" si="1157"/>
        <v>-2.3646072114238526E-2</v>
      </c>
      <c r="GB442" s="27">
        <f t="shared" si="1158"/>
        <v>93.650329718621975</v>
      </c>
      <c r="GC442" s="27">
        <f t="shared" ca="1" si="1049"/>
        <v>-8.1658171812785896E-2</v>
      </c>
      <c r="GD442" s="43">
        <f t="shared" ca="1" si="1050"/>
        <v>-8.1658171812785896E-2</v>
      </c>
      <c r="GE442" s="47"/>
      <c r="GF442" s="47"/>
    </row>
    <row r="443" spans="1:188" x14ac:dyDescent="0.2">
      <c r="A443" s="30">
        <v>38138</v>
      </c>
      <c r="B443" s="34">
        <v>1001.460106</v>
      </c>
      <c r="C443" s="23">
        <v>6.2085473257655899E-3</v>
      </c>
      <c r="D443" s="24">
        <f t="shared" si="996"/>
        <v>3.0649035207532815E-3</v>
      </c>
      <c r="E443" s="25" t="e">
        <f>#N/A</f>
        <v>#N/A</v>
      </c>
      <c r="F443" s="26">
        <v>1</v>
      </c>
      <c r="G443" s="23">
        <f t="shared" si="1085"/>
        <v>3.0649035207532815E-3</v>
      </c>
      <c r="H443" s="27">
        <f t="shared" si="1086"/>
        <v>295.29642064814146</v>
      </c>
      <c r="I443" s="27">
        <f t="shared" ca="1" si="997"/>
        <v>-3.4290563564866816E-2</v>
      </c>
      <c r="J443" s="43">
        <f t="shared" ca="1" si="998"/>
        <v>-3.4290563564866816E-2</v>
      </c>
      <c r="K443" s="25" t="e">
        <f>#N/A</f>
        <v>#N/A</v>
      </c>
      <c r="L443" s="26">
        <v>0</v>
      </c>
      <c r="M443" s="23">
        <f t="shared" si="1087"/>
        <v>6.2085473257655899E-3</v>
      </c>
      <c r="N443" s="27">
        <f t="shared" si="1088"/>
        <v>31.017972230501556</v>
      </c>
      <c r="O443" s="27">
        <f t="shared" ca="1" si="999"/>
        <v>0</v>
      </c>
      <c r="P443" s="43">
        <f t="shared" ca="1" si="1000"/>
        <v>0</v>
      </c>
      <c r="Q443" s="25">
        <f t="shared" si="1051"/>
        <v>963.39310231000002</v>
      </c>
      <c r="R443" s="26">
        <f t="shared" si="1089"/>
        <v>1</v>
      </c>
      <c r="S443" s="23">
        <f t="shared" si="1090"/>
        <v>3.0649035207532815E-3</v>
      </c>
      <c r="T443" s="27">
        <f t="shared" si="1091"/>
        <v>121.2333013694154</v>
      </c>
      <c r="U443" s="27">
        <f t="shared" ca="1" si="1001"/>
        <v>-3.4290563564866705E-2</v>
      </c>
      <c r="V443" s="43">
        <f t="shared" ca="1" si="1002"/>
        <v>-3.4290563564866705E-2</v>
      </c>
      <c r="W443" s="25">
        <f t="shared" si="1052"/>
        <v>999.93010600000002</v>
      </c>
      <c r="X443" s="26">
        <f t="shared" si="1092"/>
        <v>0</v>
      </c>
      <c r="Y443" s="23">
        <f t="shared" si="1093"/>
        <v>6.2085473257655899E-3</v>
      </c>
      <c r="Z443" s="27">
        <f t="shared" si="1094"/>
        <v>486.89879786317726</v>
      </c>
      <c r="AA443" s="27">
        <f t="shared" ca="1" si="1003"/>
        <v>-1.5959791138513424E-3</v>
      </c>
      <c r="AB443" s="43">
        <f t="shared" ca="1" si="1004"/>
        <v>-1.5959791138513424E-3</v>
      </c>
      <c r="AC443" s="25">
        <f t="shared" si="1053"/>
        <v>1018.3081082000001</v>
      </c>
      <c r="AD443" s="26">
        <f t="shared" si="1095"/>
        <v>0</v>
      </c>
      <c r="AE443" s="23">
        <f t="shared" si="1096"/>
        <v>6.2085473257655899E-3</v>
      </c>
      <c r="AF443" s="27">
        <f t="shared" si="1097"/>
        <v>369.12751081630159</v>
      </c>
      <c r="AG443" s="27">
        <f t="shared" ca="1" si="1005"/>
        <v>-3.1263993223670017E-2</v>
      </c>
      <c r="AH443" s="43">
        <f t="shared" ca="1" si="1006"/>
        <v>-3.1263993223670017E-2</v>
      </c>
      <c r="AI443" s="25">
        <f t="shared" si="1054"/>
        <v>963.39310231000002</v>
      </c>
      <c r="AJ443" s="26">
        <f t="shared" si="1098"/>
        <v>1</v>
      </c>
      <c r="AK443" s="23">
        <f t="shared" si="1099"/>
        <v>3.0649035207532815E-3</v>
      </c>
      <c r="AL443" s="27">
        <f t="shared" si="1100"/>
        <v>121.2333013694154</v>
      </c>
      <c r="AM443" s="27">
        <f t="shared" ca="1" si="1007"/>
        <v>-3.4290563564866705E-2</v>
      </c>
      <c r="AN443" s="43">
        <f t="shared" ca="1" si="1008"/>
        <v>-3.4290563564866705E-2</v>
      </c>
      <c r="AO443" s="25">
        <f t="shared" si="1055"/>
        <v>963.39310231000002</v>
      </c>
      <c r="AP443" s="34">
        <f t="shared" si="1101"/>
        <v>0.33333333333333331</v>
      </c>
      <c r="AQ443" s="23">
        <f t="shared" si="1102"/>
        <v>5.1606660574281538E-3</v>
      </c>
      <c r="AR443" s="27">
        <f t="shared" si="1103"/>
        <v>304.94942809222363</v>
      </c>
      <c r="AS443" s="27">
        <f t="shared" ca="1" si="1009"/>
        <v>-2.2393810878272413E-2</v>
      </c>
      <c r="AT443" s="43">
        <f t="shared" ca="1" si="1010"/>
        <v>-2.2393810878272413E-2</v>
      </c>
      <c r="AU443" s="25">
        <f t="shared" si="1056"/>
        <v>1018.3081082000001</v>
      </c>
      <c r="AV443" s="26">
        <f t="shared" si="1104"/>
        <v>0</v>
      </c>
      <c r="AW443" s="23">
        <f t="shared" si="1105"/>
        <v>6.2085473257655899E-3</v>
      </c>
      <c r="AX443" s="27">
        <f t="shared" si="1106"/>
        <v>204.70727957790672</v>
      </c>
      <c r="AY443" s="27">
        <f t="shared" ca="1" si="1011"/>
        <v>-3.1263993223670017E-2</v>
      </c>
      <c r="AZ443" s="43">
        <f t="shared" ca="1" si="1012"/>
        <v>-3.1263993223670017E-2</v>
      </c>
      <c r="BA443" s="25">
        <f t="shared" si="1057"/>
        <v>1018.3081082000001</v>
      </c>
      <c r="BB443" s="26">
        <f t="shared" si="1107"/>
        <v>1</v>
      </c>
      <c r="BC443" s="23">
        <f t="shared" si="1108"/>
        <v>3.0649035207532815E-3</v>
      </c>
      <c r="BD443" s="27">
        <f t="shared" si="1109"/>
        <v>137.30481584417353</v>
      </c>
      <c r="BE443" s="27">
        <f t="shared" ca="1" si="1013"/>
        <v>-3.4290563564866594E-2</v>
      </c>
      <c r="BF443" s="43">
        <f t="shared" ca="1" si="1014"/>
        <v>-3.4290563564866594E-2</v>
      </c>
      <c r="BG443" s="25">
        <f t="shared" si="1058"/>
        <v>963.39310231000002</v>
      </c>
      <c r="BH443" s="26">
        <f t="shared" si="1110"/>
        <v>1</v>
      </c>
      <c r="BI443" s="23">
        <f t="shared" si="1111"/>
        <v>3.0649035207532815E-3</v>
      </c>
      <c r="BJ443" s="27">
        <f t="shared" si="1112"/>
        <v>171.24420886046892</v>
      </c>
      <c r="BK443" s="27">
        <f t="shared" ca="1" si="1015"/>
        <v>-3.4290563564866483E-2</v>
      </c>
      <c r="BL443" s="43">
        <f t="shared" ca="1" si="1016"/>
        <v>-3.4290563564866483E-2</v>
      </c>
      <c r="BM443" s="25">
        <f t="shared" si="1059"/>
        <v>1012.9767742833334</v>
      </c>
      <c r="BN443" s="26">
        <f t="shared" si="1113"/>
        <v>1</v>
      </c>
      <c r="BO443" s="23">
        <f t="shared" si="1114"/>
        <v>3.0649035207532815E-3</v>
      </c>
      <c r="BP443" s="27">
        <f t="shared" si="1115"/>
        <v>47.570915834704856</v>
      </c>
      <c r="BQ443" s="27">
        <f t="shared" ca="1" si="1017"/>
        <v>-3.4290563564866705E-2</v>
      </c>
      <c r="BR443" s="43">
        <f t="shared" ca="1" si="1018"/>
        <v>-3.4290563564866705E-2</v>
      </c>
      <c r="BS443" s="25">
        <f t="shared" si="1060"/>
        <v>963.39310231000002</v>
      </c>
      <c r="BT443" s="34">
        <f t="shared" si="1116"/>
        <v>0.75</v>
      </c>
      <c r="BU443" s="23">
        <f t="shared" si="1117"/>
        <v>3.8508144720063586E-3</v>
      </c>
      <c r="BV443" s="27">
        <f t="shared" si="1118"/>
        <v>131.63491702702044</v>
      </c>
      <c r="BW443" s="27">
        <f t="shared" ca="1" si="1019"/>
        <v>-3.3533920979567311E-2</v>
      </c>
      <c r="BX443" s="43">
        <f t="shared" ca="1" si="1020"/>
        <v>-3.3533920979567311E-2</v>
      </c>
      <c r="BY443" s="25">
        <f t="shared" si="1061"/>
        <v>999.93010600000002</v>
      </c>
      <c r="BZ443" s="50">
        <f t="shared" si="1062"/>
        <v>0</v>
      </c>
      <c r="CA443" s="23">
        <f t="shared" si="1119"/>
        <v>6.2085473257655899E-3</v>
      </c>
      <c r="CB443" s="27">
        <f t="shared" si="1120"/>
        <v>186.4489770547122</v>
      </c>
      <c r="CC443" s="27">
        <f t="shared" ca="1" si="1021"/>
        <v>-1.5959791138514534E-3</v>
      </c>
      <c r="CD443" s="43">
        <f t="shared" ca="1" si="1022"/>
        <v>-1.5959791138514534E-3</v>
      </c>
      <c r="CE443" s="25">
        <f t="shared" si="1063"/>
        <v>1018.3081082000001</v>
      </c>
      <c r="CF443" s="34">
        <f t="shared" si="1064"/>
        <v>0</v>
      </c>
      <c r="CG443" s="23">
        <f t="shared" si="1121"/>
        <v>6.2085473257655899E-3</v>
      </c>
      <c r="CH443" s="27">
        <f t="shared" si="1122"/>
        <v>130.12475162810577</v>
      </c>
      <c r="CI443" s="27">
        <f t="shared" ca="1" si="1023"/>
        <v>-3.1263993223670017E-2</v>
      </c>
      <c r="CJ443" s="43">
        <f t="shared" ca="1" si="1024"/>
        <v>-3.1263993223670017E-2</v>
      </c>
      <c r="CK443" s="25">
        <f t="shared" si="1065"/>
        <v>963.39310231000002</v>
      </c>
      <c r="CL443" s="34">
        <f t="shared" si="1066"/>
        <v>1</v>
      </c>
      <c r="CM443" s="23">
        <f t="shared" si="1123"/>
        <v>3.0649035207532815E-3</v>
      </c>
      <c r="CN443" s="27">
        <f t="shared" si="1124"/>
        <v>102.9352011550539</v>
      </c>
      <c r="CO443" s="27">
        <f t="shared" ca="1" si="1025"/>
        <v>-4.5956596484131196E-2</v>
      </c>
      <c r="CP443" s="43">
        <f t="shared" ca="1" si="1026"/>
        <v>-4.5956596484131196E-2</v>
      </c>
      <c r="CQ443" s="25">
        <f t="shared" si="1067"/>
        <v>880.40759347000005</v>
      </c>
      <c r="CR443" s="34">
        <f t="shared" si="1068"/>
        <v>1</v>
      </c>
      <c r="CS443" s="23">
        <f t="shared" si="1125"/>
        <v>3.0649035207532815E-3</v>
      </c>
      <c r="CT443" s="27">
        <f t="shared" si="1126"/>
        <v>115.30510145438687</v>
      </c>
      <c r="CU443" s="27">
        <f t="shared" ca="1" si="1027"/>
        <v>-3.4290563564866705E-2</v>
      </c>
      <c r="CV443" s="43">
        <f t="shared" ca="1" si="1028"/>
        <v>-3.4290563564866705E-2</v>
      </c>
      <c r="CW443" s="25">
        <f t="shared" si="1069"/>
        <v>963.39310231000002</v>
      </c>
      <c r="CX443" s="34">
        <f t="shared" si="1127"/>
        <v>0.5</v>
      </c>
      <c r="CY443" s="23">
        <f t="shared" si="1128"/>
        <v>4.6367254232594357E-3</v>
      </c>
      <c r="CZ443" s="27">
        <f t="shared" si="1129"/>
        <v>141.95199571048204</v>
      </c>
      <c r="DA443" s="27">
        <f t="shared" ca="1" si="1029"/>
        <v>-2.5371861141474605E-2</v>
      </c>
      <c r="DB443" s="43">
        <f t="shared" ca="1" si="1030"/>
        <v>-2.5371861141474605E-2</v>
      </c>
      <c r="DC443" s="25">
        <f t="shared" si="1070"/>
        <v>963.39310231000002</v>
      </c>
      <c r="DD443" s="34">
        <f t="shared" si="1071"/>
        <v>0.54166666666666663</v>
      </c>
      <c r="DE443" s="23">
        <f t="shared" si="1130"/>
        <v>4.549401984231316E-3</v>
      </c>
      <c r="DF443" s="27">
        <f t="shared" si="1131"/>
        <v>183.29017726633813</v>
      </c>
      <c r="DG443" s="27">
        <f t="shared" ca="1" si="994"/>
        <v>-2.7102081459737359E-2</v>
      </c>
      <c r="DH443" s="43">
        <f t="shared" ca="1" si="995"/>
        <v>-2.7102081459737359E-2</v>
      </c>
      <c r="DI443" s="25">
        <f t="shared" si="1072"/>
        <v>999.93010600000002</v>
      </c>
      <c r="DJ443" s="26">
        <f t="shared" si="1073"/>
        <v>0</v>
      </c>
      <c r="DK443" s="23">
        <f t="shared" si="1132"/>
        <v>6.2085473257655899E-3</v>
      </c>
      <c r="DL443" s="27">
        <f t="shared" si="1133"/>
        <v>458.15153226941175</v>
      </c>
      <c r="DM443" s="27">
        <f t="shared" ca="1" si="1031"/>
        <v>-1.5959791138513424E-3</v>
      </c>
      <c r="DN443" s="43">
        <f t="shared" ca="1" si="1032"/>
        <v>-1.5959791138513424E-3</v>
      </c>
      <c r="DO443" s="25">
        <f t="shared" si="1074"/>
        <v>1018.3081082000001</v>
      </c>
      <c r="DP443" s="26">
        <f t="shared" si="1075"/>
        <v>0</v>
      </c>
      <c r="DQ443" s="23">
        <f t="shared" si="1134"/>
        <v>6.2085473257655899E-3</v>
      </c>
      <c r="DR443" s="27">
        <f t="shared" si="1135"/>
        <v>319.18066709647729</v>
      </c>
      <c r="DS443" s="27">
        <f t="shared" ca="1" si="1033"/>
        <v>-3.1263993223670017E-2</v>
      </c>
      <c r="DT443" s="43">
        <f t="shared" ca="1" si="1034"/>
        <v>-3.1263993223670017E-2</v>
      </c>
      <c r="DU443" s="25">
        <f t="shared" si="1076"/>
        <v>963.39310231000002</v>
      </c>
      <c r="DV443" s="26">
        <f t="shared" si="1077"/>
        <v>1</v>
      </c>
      <c r="DW443" s="23">
        <f t="shared" si="1136"/>
        <v>3.0649035207532815E-3</v>
      </c>
      <c r="DX443" s="27">
        <f t="shared" si="1137"/>
        <v>130.66016775411489</v>
      </c>
      <c r="DY443" s="27">
        <f t="shared" ca="1" si="1035"/>
        <v>-3.4290563564866705E-2</v>
      </c>
      <c r="DZ443" s="43">
        <f t="shared" ca="1" si="1036"/>
        <v>-3.4290563564866705E-2</v>
      </c>
      <c r="EA443" s="25">
        <f t="shared" si="1078"/>
        <v>963.39310231000002</v>
      </c>
      <c r="EB443" s="34">
        <f t="shared" si="1138"/>
        <v>0.33333333333333331</v>
      </c>
      <c r="EC443" s="23">
        <f t="shared" si="1139"/>
        <v>5.1606660574281538E-3</v>
      </c>
      <c r="ED443" s="27">
        <f t="shared" si="1140"/>
        <v>288.84000528297554</v>
      </c>
      <c r="EE443" s="27">
        <f t="shared" ca="1" si="1037"/>
        <v>-2.2393810878272302E-2</v>
      </c>
      <c r="EF443" s="43">
        <f t="shared" ca="1" si="1038"/>
        <v>-2.2393810878272302E-2</v>
      </c>
      <c r="EG443" s="25">
        <f t="shared" si="1079"/>
        <v>999.93010600000002</v>
      </c>
      <c r="EH443" s="26">
        <f t="shared" si="1141"/>
        <v>0</v>
      </c>
      <c r="EI443" s="23">
        <f t="shared" si="1142"/>
        <v>6.2085473257655899E-3</v>
      </c>
      <c r="EJ443" s="27">
        <f t="shared" si="1143"/>
        <v>420.9366797036559</v>
      </c>
      <c r="EK443" s="27">
        <f t="shared" ca="1" si="1039"/>
        <v>-1.5959791138514534E-3</v>
      </c>
      <c r="EL443" s="43">
        <f t="shared" ca="1" si="1040"/>
        <v>-1.5959791138514534E-3</v>
      </c>
      <c r="EM443" s="25">
        <f t="shared" si="1080"/>
        <v>1018.3081082000001</v>
      </c>
      <c r="EN443" s="26">
        <f t="shared" si="1144"/>
        <v>0</v>
      </c>
      <c r="EO443" s="23">
        <f t="shared" si="1145"/>
        <v>6.2085473257655899E-3</v>
      </c>
      <c r="EP443" s="27">
        <f t="shared" si="1146"/>
        <v>205.59027141616974</v>
      </c>
      <c r="EQ443" s="27">
        <f t="shared" ca="1" si="1041"/>
        <v>-3.1263993223670128E-2</v>
      </c>
      <c r="ER443" s="43">
        <f t="shared" ca="1" si="1042"/>
        <v>-3.1263993223670128E-2</v>
      </c>
      <c r="ES443" s="25">
        <f t="shared" si="1081"/>
        <v>963.39310231000002</v>
      </c>
      <c r="ET443" s="26">
        <f t="shared" si="1147"/>
        <v>1</v>
      </c>
      <c r="EU443" s="23">
        <f t="shared" si="1148"/>
        <v>3.0649035207532815E-3</v>
      </c>
      <c r="EV443" s="27">
        <f t="shared" si="1149"/>
        <v>81.27669344699467</v>
      </c>
      <c r="EW443" s="27">
        <f t="shared" ca="1" si="1043"/>
        <v>-0.23963330520352955</v>
      </c>
      <c r="EX443" s="43">
        <f t="shared" ca="1" si="1044"/>
        <v>-0.23963330520352955</v>
      </c>
      <c r="EY443" s="25">
        <f t="shared" si="1082"/>
        <v>963.39310231000002</v>
      </c>
      <c r="EZ443" s="34">
        <f t="shared" si="1150"/>
        <v>0.33333333333333331</v>
      </c>
      <c r="FA443" s="23">
        <f t="shared" si="1151"/>
        <v>5.1606660574281538E-3</v>
      </c>
      <c r="FB443" s="27">
        <f t="shared" si="1152"/>
        <v>208.77220626344615</v>
      </c>
      <c r="FC443" s="27">
        <f t="shared" ca="1" si="1045"/>
        <v>-2.2393810878272413E-2</v>
      </c>
      <c r="FD443" s="43">
        <f t="shared" ca="1" si="1046"/>
        <v>-2.2393810878272413E-2</v>
      </c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25">
        <f t="shared" si="1083"/>
        <v>963.39310231000002</v>
      </c>
      <c r="FT443" s="26">
        <f t="shared" si="1153"/>
        <v>1</v>
      </c>
      <c r="FU443" s="23">
        <f t="shared" si="1154"/>
        <v>3.0649035207532815E-3</v>
      </c>
      <c r="FV443" s="27">
        <f t="shared" si="1155"/>
        <v>3.6837108262497433</v>
      </c>
      <c r="FW443" s="27">
        <f t="shared" ca="1" si="1047"/>
        <v>-0.71197131527799118</v>
      </c>
      <c r="FX443" s="43">
        <f t="shared" ca="1" si="1048"/>
        <v>-0.71197131527799118</v>
      </c>
      <c r="FY443" s="25">
        <f t="shared" si="1084"/>
        <v>963.39310231000002</v>
      </c>
      <c r="FZ443" s="26">
        <f t="shared" si="1156"/>
        <v>1</v>
      </c>
      <c r="GA443" s="23">
        <f t="shared" si="1157"/>
        <v>3.0649035207532815E-3</v>
      </c>
      <c r="GB443" s="27">
        <f t="shared" si="1158"/>
        <v>93.937358943896285</v>
      </c>
      <c r="GC443" s="27">
        <f t="shared" ca="1" si="1049"/>
        <v>-7.8843542710319903E-2</v>
      </c>
      <c r="GD443" s="43">
        <f t="shared" ca="1" si="1050"/>
        <v>-7.8843542710319903E-2</v>
      </c>
      <c r="GE443" s="47"/>
      <c r="GF443" s="47"/>
    </row>
    <row r="444" spans="1:188" x14ac:dyDescent="0.2">
      <c r="A444" s="30">
        <v>38168</v>
      </c>
      <c r="B444" s="34">
        <v>974.28010340000003</v>
      </c>
      <c r="C444" s="23">
        <v>6.3019179609968834E-3</v>
      </c>
      <c r="D444" s="24">
        <f t="shared" si="996"/>
        <v>-2.7140374775947329E-2</v>
      </c>
      <c r="E444" s="25" t="e">
        <f>#N/A</f>
        <v>#N/A</v>
      </c>
      <c r="F444" s="26">
        <v>1</v>
      </c>
      <c r="G444" s="23">
        <f t="shared" si="1085"/>
        <v>-2.7140374775947329E-2</v>
      </c>
      <c r="H444" s="27">
        <f t="shared" si="1086"/>
        <v>287.28196512175509</v>
      </c>
      <c r="I444" s="27">
        <f t="shared" ca="1" si="997"/>
        <v>-6.0500279594385198E-2</v>
      </c>
      <c r="J444" s="43">
        <f t="shared" ca="1" si="998"/>
        <v>-6.0500279594385198E-2</v>
      </c>
      <c r="K444" s="25" t="e">
        <f>#N/A</f>
        <v>#N/A</v>
      </c>
      <c r="L444" s="26">
        <v>0</v>
      </c>
      <c r="M444" s="23">
        <f t="shared" si="1087"/>
        <v>6.3019179609968834E-3</v>
      </c>
      <c r="N444" s="27">
        <f t="shared" si="1088"/>
        <v>31.213444946814658</v>
      </c>
      <c r="O444" s="27">
        <f t="shared" ca="1" si="999"/>
        <v>0</v>
      </c>
      <c r="P444" s="43">
        <f t="shared" ca="1" si="1000"/>
        <v>0</v>
      </c>
      <c r="Q444" s="25">
        <f t="shared" si="1051"/>
        <v>974.1251034500001</v>
      </c>
      <c r="R444" s="26">
        <f t="shared" si="1089"/>
        <v>1</v>
      </c>
      <c r="S444" s="23">
        <f t="shared" si="1090"/>
        <v>-2.7140374775947329E-2</v>
      </c>
      <c r="T444" s="27">
        <f t="shared" si="1091"/>
        <v>117.9429841349241</v>
      </c>
      <c r="U444" s="27">
        <f t="shared" ca="1" si="1001"/>
        <v>-6.0500279594385087E-2</v>
      </c>
      <c r="V444" s="43">
        <f t="shared" ca="1" si="1002"/>
        <v>-6.0500279594385087E-2</v>
      </c>
      <c r="W444" s="25">
        <f t="shared" si="1052"/>
        <v>987.87010469999996</v>
      </c>
      <c r="X444" s="26">
        <f t="shared" si="1092"/>
        <v>1</v>
      </c>
      <c r="Y444" s="23">
        <f t="shared" si="1093"/>
        <v>-2.7140374775947329E-2</v>
      </c>
      <c r="Z444" s="27">
        <f t="shared" si="1094"/>
        <v>473.68418201121239</v>
      </c>
      <c r="AA444" s="27">
        <f t="shared" ca="1" si="1003"/>
        <v>-2.8693038418514227E-2</v>
      </c>
      <c r="AB444" s="43">
        <f t="shared" ca="1" si="1004"/>
        <v>-2.8693038418514227E-2</v>
      </c>
      <c r="AC444" s="25">
        <f t="shared" si="1053"/>
        <v>1006.74810688</v>
      </c>
      <c r="AD444" s="26">
        <f t="shared" si="1095"/>
        <v>0</v>
      </c>
      <c r="AE444" s="23">
        <f t="shared" si="1096"/>
        <v>6.3019179609968834E-3</v>
      </c>
      <c r="AF444" s="27">
        <f t="shared" si="1097"/>
        <v>371.45372210661293</v>
      </c>
      <c r="AG444" s="27">
        <f t="shared" ca="1" si="1005"/>
        <v>-2.5159098383101819E-2</v>
      </c>
      <c r="AH444" s="43">
        <f t="shared" ca="1" si="1006"/>
        <v>-2.5159098383101819E-2</v>
      </c>
      <c r="AI444" s="25">
        <f t="shared" si="1054"/>
        <v>974.1251034500001</v>
      </c>
      <c r="AJ444" s="26">
        <f t="shared" si="1098"/>
        <v>1</v>
      </c>
      <c r="AK444" s="23">
        <f t="shared" si="1099"/>
        <v>-2.7140374775947329E-2</v>
      </c>
      <c r="AL444" s="27">
        <f t="shared" si="1100"/>
        <v>117.9429841349241</v>
      </c>
      <c r="AM444" s="27">
        <f t="shared" ca="1" si="1007"/>
        <v>-6.0500279594385087E-2</v>
      </c>
      <c r="AN444" s="43">
        <f t="shared" ca="1" si="1008"/>
        <v>-6.0500279594385087E-2</v>
      </c>
      <c r="AO444" s="25">
        <f t="shared" si="1055"/>
        <v>974.1251034500001</v>
      </c>
      <c r="AP444" s="34">
        <f t="shared" si="1101"/>
        <v>0.66666666666666663</v>
      </c>
      <c r="AQ444" s="23">
        <f t="shared" si="1102"/>
        <v>-1.5992943863632592E-2</v>
      </c>
      <c r="AR444" s="27">
        <f t="shared" si="1103"/>
        <v>300.0723890074978</v>
      </c>
      <c r="AS444" s="27">
        <f t="shared" ca="1" si="1009"/>
        <v>-3.8028611781636079E-2</v>
      </c>
      <c r="AT444" s="43">
        <f t="shared" ca="1" si="1010"/>
        <v>-3.8028611781636079E-2</v>
      </c>
      <c r="AU444" s="25">
        <f t="shared" si="1056"/>
        <v>1006.74810688</v>
      </c>
      <c r="AV444" s="26">
        <f t="shared" si="1104"/>
        <v>0</v>
      </c>
      <c r="AW444" s="23">
        <f t="shared" si="1105"/>
        <v>6.3019179609968834E-3</v>
      </c>
      <c r="AX444" s="27">
        <f t="shared" si="1106"/>
        <v>205.99732805982555</v>
      </c>
      <c r="AY444" s="27">
        <f t="shared" ca="1" si="1011"/>
        <v>-2.5159098383101819E-2</v>
      </c>
      <c r="AZ444" s="43">
        <f t="shared" ca="1" si="1012"/>
        <v>-2.5159098383101819E-2</v>
      </c>
      <c r="BA444" s="25">
        <f t="shared" si="1057"/>
        <v>1006.74810688</v>
      </c>
      <c r="BB444" s="26">
        <f t="shared" si="1107"/>
        <v>1</v>
      </c>
      <c r="BC444" s="23">
        <f t="shared" si="1108"/>
        <v>-2.7140374775947329E-2</v>
      </c>
      <c r="BD444" s="27">
        <f t="shared" si="1109"/>
        <v>133.57831168362023</v>
      </c>
      <c r="BE444" s="27">
        <f t="shared" ca="1" si="1013"/>
        <v>-6.0500279594384976E-2</v>
      </c>
      <c r="BF444" s="43">
        <f t="shared" ca="1" si="1014"/>
        <v>-6.0500279594384976E-2</v>
      </c>
      <c r="BG444" s="25">
        <f t="shared" si="1058"/>
        <v>974.1251034500001</v>
      </c>
      <c r="BH444" s="26">
        <f t="shared" si="1110"/>
        <v>1</v>
      </c>
      <c r="BI444" s="23">
        <f t="shared" si="1111"/>
        <v>-2.7140374775947329E-2</v>
      </c>
      <c r="BJ444" s="27">
        <f t="shared" si="1112"/>
        <v>166.59657685378519</v>
      </c>
      <c r="BK444" s="27">
        <f t="shared" ca="1" si="1015"/>
        <v>-6.0500279594384865E-2</v>
      </c>
      <c r="BL444" s="43">
        <f t="shared" ca="1" si="1016"/>
        <v>-6.0500279594384865E-2</v>
      </c>
      <c r="BM444" s="25">
        <f t="shared" si="1059"/>
        <v>1010.9701074000001</v>
      </c>
      <c r="BN444" s="26">
        <f t="shared" si="1113"/>
        <v>1</v>
      </c>
      <c r="BO444" s="23">
        <f t="shared" si="1114"/>
        <v>-2.7140374775947329E-2</v>
      </c>
      <c r="BP444" s="27">
        <f t="shared" si="1115"/>
        <v>46.279823350515919</v>
      </c>
      <c r="BQ444" s="27">
        <f t="shared" ca="1" si="1017"/>
        <v>-6.0500279594385087E-2</v>
      </c>
      <c r="BR444" s="43">
        <f t="shared" ca="1" si="1018"/>
        <v>-6.0500279594385087E-2</v>
      </c>
      <c r="BS444" s="25">
        <f t="shared" si="1060"/>
        <v>974.1251034500001</v>
      </c>
      <c r="BT444" s="34">
        <f t="shared" si="1116"/>
        <v>0.75</v>
      </c>
      <c r="BU444" s="23">
        <f t="shared" si="1117"/>
        <v>-1.8779801591711276E-2</v>
      </c>
      <c r="BV444" s="27">
        <f t="shared" si="1118"/>
        <v>129.1628394027116</v>
      </c>
      <c r="BW444" s="27">
        <f t="shared" ca="1" si="1019"/>
        <v>-5.1683962188690313E-2</v>
      </c>
      <c r="BX444" s="43">
        <f t="shared" ca="1" si="1020"/>
        <v>-5.1683962188690313E-2</v>
      </c>
      <c r="BY444" s="25">
        <f t="shared" si="1061"/>
        <v>987.87010469999996</v>
      </c>
      <c r="BZ444" s="50">
        <f t="shared" si="1062"/>
        <v>0.5</v>
      </c>
      <c r="CA444" s="23">
        <f t="shared" si="1119"/>
        <v>6.3019179609968834E-3</v>
      </c>
      <c r="CB444" s="27">
        <f t="shared" si="1120"/>
        <v>187.6239632120228</v>
      </c>
      <c r="CC444" s="27">
        <f t="shared" ca="1" si="1021"/>
        <v>0</v>
      </c>
      <c r="CD444" s="43">
        <f t="shared" ca="1" si="1022"/>
        <v>0</v>
      </c>
      <c r="CE444" s="25">
        <f t="shared" si="1063"/>
        <v>1006.74810688</v>
      </c>
      <c r="CF444" s="34">
        <f t="shared" si="1064"/>
        <v>0</v>
      </c>
      <c r="CG444" s="23">
        <f t="shared" si="1121"/>
        <v>6.3019179609968834E-3</v>
      </c>
      <c r="CH444" s="27">
        <f t="shared" si="1122"/>
        <v>130.94478713756118</v>
      </c>
      <c r="CI444" s="27">
        <f t="shared" ca="1" si="1023"/>
        <v>-2.515909838310193E-2</v>
      </c>
      <c r="CJ444" s="43">
        <f t="shared" ca="1" si="1024"/>
        <v>-2.515909838310193E-2</v>
      </c>
      <c r="CK444" s="25">
        <f t="shared" si="1065"/>
        <v>974.1251034500001</v>
      </c>
      <c r="CL444" s="34">
        <f t="shared" si="1066"/>
        <v>1</v>
      </c>
      <c r="CM444" s="23">
        <f t="shared" si="1123"/>
        <v>-2.7140374775947329E-2</v>
      </c>
      <c r="CN444" s="27">
        <f t="shared" si="1124"/>
        <v>100.14150121806821</v>
      </c>
      <c r="CO444" s="27">
        <f t="shared" ca="1" si="1025"/>
        <v>-7.1849692008072119E-2</v>
      </c>
      <c r="CP444" s="43">
        <f t="shared" ca="1" si="1026"/>
        <v>-7.1849692008072119E-2</v>
      </c>
      <c r="CQ444" s="25">
        <f t="shared" si="1067"/>
        <v>886.31559409500005</v>
      </c>
      <c r="CR444" s="34">
        <f t="shared" si="1068"/>
        <v>1</v>
      </c>
      <c r="CS444" s="23">
        <f t="shared" si="1125"/>
        <v>-2.7140374775947329E-2</v>
      </c>
      <c r="CT444" s="27">
        <f t="shared" si="1126"/>
        <v>112.17567778733618</v>
      </c>
      <c r="CU444" s="27">
        <f t="shared" ca="1" si="1027"/>
        <v>-6.0500279594385087E-2</v>
      </c>
      <c r="CV444" s="43">
        <f t="shared" ca="1" si="1028"/>
        <v>-6.0500279594385087E-2</v>
      </c>
      <c r="CW444" s="25">
        <f t="shared" si="1069"/>
        <v>974.1251034500001</v>
      </c>
      <c r="CX444" s="34">
        <f t="shared" si="1127"/>
        <v>0.5</v>
      </c>
      <c r="CY444" s="23">
        <f t="shared" si="1128"/>
        <v>-1.0419228407475223E-2</v>
      </c>
      <c r="CZ444" s="27">
        <f t="shared" si="1129"/>
        <v>140.47296544427758</v>
      </c>
      <c r="DA444" s="27">
        <f t="shared" ca="1" si="1029"/>
        <v>-3.5526734332594123E-2</v>
      </c>
      <c r="DB444" s="43">
        <f t="shared" ca="1" si="1030"/>
        <v>-3.5526734332594123E-2</v>
      </c>
      <c r="DC444" s="25">
        <f t="shared" si="1070"/>
        <v>974.1251034500001</v>
      </c>
      <c r="DD444" s="34">
        <f t="shared" si="1071"/>
        <v>0.70833333333333326</v>
      </c>
      <c r="DE444" s="23">
        <f t="shared" si="1130"/>
        <v>-1.5063991287606363E-2</v>
      </c>
      <c r="DF444" s="27">
        <f t="shared" si="1131"/>
        <v>180.52909563289418</v>
      </c>
      <c r="DG444" s="27">
        <f t="shared" ca="1" si="994"/>
        <v>-4.1757807228358201E-2</v>
      </c>
      <c r="DH444" s="43">
        <f t="shared" ca="1" si="995"/>
        <v>-4.1757807228358201E-2</v>
      </c>
      <c r="DI444" s="25">
        <f t="shared" si="1072"/>
        <v>987.87010469999996</v>
      </c>
      <c r="DJ444" s="26">
        <f t="shared" si="1073"/>
        <v>0</v>
      </c>
      <c r="DK444" s="23">
        <f t="shared" si="1132"/>
        <v>6.3019179609968834E-3</v>
      </c>
      <c r="DL444" s="27">
        <f t="shared" si="1133"/>
        <v>461.03876563947858</v>
      </c>
      <c r="DM444" s="27">
        <f t="shared" ca="1" si="1031"/>
        <v>0</v>
      </c>
      <c r="DN444" s="43">
        <f t="shared" ca="1" si="1032"/>
        <v>0</v>
      </c>
      <c r="DO444" s="25">
        <f t="shared" si="1074"/>
        <v>1006.74810688</v>
      </c>
      <c r="DP444" s="26">
        <f t="shared" si="1075"/>
        <v>0</v>
      </c>
      <c r="DQ444" s="23">
        <f t="shared" si="1134"/>
        <v>6.3019179609968834E-3</v>
      </c>
      <c r="DR444" s="27">
        <f t="shared" si="1135"/>
        <v>321.19211747525554</v>
      </c>
      <c r="DS444" s="27">
        <f t="shared" ca="1" si="1033"/>
        <v>-2.515909838310193E-2</v>
      </c>
      <c r="DT444" s="43">
        <f t="shared" ca="1" si="1034"/>
        <v>-2.515909838310193E-2</v>
      </c>
      <c r="DU444" s="25">
        <f t="shared" si="1076"/>
        <v>974.1251034500001</v>
      </c>
      <c r="DV444" s="26">
        <f t="shared" si="1077"/>
        <v>1</v>
      </c>
      <c r="DW444" s="23">
        <f t="shared" si="1136"/>
        <v>-2.7140374775947329E-2</v>
      </c>
      <c r="DX444" s="27">
        <f t="shared" si="1137"/>
        <v>127.11400183298007</v>
      </c>
      <c r="DY444" s="27">
        <f t="shared" ca="1" si="1035"/>
        <v>-6.0500279594385087E-2</v>
      </c>
      <c r="DZ444" s="43">
        <f t="shared" ca="1" si="1036"/>
        <v>-6.0500279594385087E-2</v>
      </c>
      <c r="EA444" s="25">
        <f t="shared" si="1078"/>
        <v>974.1251034500001</v>
      </c>
      <c r="EB444" s="34">
        <f t="shared" si="1138"/>
        <v>0.33333333333333331</v>
      </c>
      <c r="EC444" s="23">
        <f t="shared" si="1139"/>
        <v>-4.8455129513178541E-3</v>
      </c>
      <c r="ED444" s="27">
        <f t="shared" si="1140"/>
        <v>287.44042729651818</v>
      </c>
      <c r="EE444" s="27">
        <f t="shared" ca="1" si="1037"/>
        <v>-2.7130814328950037E-2</v>
      </c>
      <c r="EF444" s="43">
        <f t="shared" ca="1" si="1038"/>
        <v>-2.7130814328950037E-2</v>
      </c>
      <c r="EG444" s="25">
        <f t="shared" si="1079"/>
        <v>987.87010469999996</v>
      </c>
      <c r="EH444" s="26">
        <f t="shared" si="1141"/>
        <v>0</v>
      </c>
      <c r="EI444" s="23">
        <f t="shared" si="1142"/>
        <v>6.3019179609968834E-3</v>
      </c>
      <c r="EJ444" s="27">
        <f t="shared" si="1143"/>
        <v>423.58938812592277</v>
      </c>
      <c r="EK444" s="27">
        <f t="shared" ca="1" si="1039"/>
        <v>0</v>
      </c>
      <c r="EL444" s="43">
        <f t="shared" ca="1" si="1040"/>
        <v>0</v>
      </c>
      <c r="EM444" s="25">
        <f t="shared" si="1080"/>
        <v>1006.74810688</v>
      </c>
      <c r="EN444" s="26">
        <f t="shared" si="1144"/>
        <v>0</v>
      </c>
      <c r="EO444" s="23">
        <f t="shared" si="1145"/>
        <v>6.3019179609968834E-3</v>
      </c>
      <c r="EP444" s="27">
        <f t="shared" si="1146"/>
        <v>206.88588444021352</v>
      </c>
      <c r="EQ444" s="27">
        <f t="shared" ca="1" si="1041"/>
        <v>-2.5159098383102041E-2</v>
      </c>
      <c r="ER444" s="43">
        <f t="shared" ca="1" si="1042"/>
        <v>-2.5159098383102041E-2</v>
      </c>
      <c r="ES444" s="25">
        <f t="shared" si="1081"/>
        <v>974.1251034500001</v>
      </c>
      <c r="ET444" s="26">
        <f t="shared" si="1147"/>
        <v>1</v>
      </c>
      <c r="EU444" s="23">
        <f t="shared" si="1148"/>
        <v>-2.7140374775947329E-2</v>
      </c>
      <c r="EV444" s="27">
        <f t="shared" si="1149"/>
        <v>79.070813526293449</v>
      </c>
      <c r="EW444" s="27">
        <f t="shared" ca="1" si="1043"/>
        <v>-0.26026994226745415</v>
      </c>
      <c r="EX444" s="43">
        <f t="shared" ca="1" si="1044"/>
        <v>-0.26026994226745415</v>
      </c>
      <c r="EY444" s="25">
        <f t="shared" si="1082"/>
        <v>974.1251034500001</v>
      </c>
      <c r="EZ444" s="34">
        <f t="shared" si="1150"/>
        <v>0.33333333333333331</v>
      </c>
      <c r="FA444" s="23">
        <f t="shared" si="1151"/>
        <v>-4.8455129513178541E-3</v>
      </c>
      <c r="FB444" s="27">
        <f t="shared" si="1152"/>
        <v>207.76059783412143</v>
      </c>
      <c r="FC444" s="27">
        <f t="shared" ca="1" si="1045"/>
        <v>-2.7130814328950148E-2</v>
      </c>
      <c r="FD444" s="43">
        <f t="shared" ca="1" si="1046"/>
        <v>-2.7130814328950148E-2</v>
      </c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25">
        <f t="shared" si="1083"/>
        <v>974.1251034500001</v>
      </c>
      <c r="FT444" s="26">
        <f t="shared" si="1153"/>
        <v>1</v>
      </c>
      <c r="FU444" s="23">
        <f t="shared" si="1154"/>
        <v>-2.7140374775947329E-2</v>
      </c>
      <c r="FV444" s="27">
        <f t="shared" si="1155"/>
        <v>3.5837335338591108</v>
      </c>
      <c r="FW444" s="27">
        <f t="shared" ca="1" si="1047"/>
        <v>-0.71978852172756969</v>
      </c>
      <c r="FX444" s="43">
        <f t="shared" ca="1" si="1048"/>
        <v>-0.71978852172756969</v>
      </c>
      <c r="FY444" s="25">
        <f t="shared" si="1084"/>
        <v>974.1251034500001</v>
      </c>
      <c r="FZ444" s="26">
        <f t="shared" si="1156"/>
        <v>1</v>
      </c>
      <c r="GA444" s="23">
        <f t="shared" si="1157"/>
        <v>-2.7140374775947329E-2</v>
      </c>
      <c r="GB444" s="27">
        <f t="shared" si="1158"/>
        <v>91.387863816696253</v>
      </c>
      <c r="GC444" s="27">
        <f t="shared" ca="1" si="1049"/>
        <v>-0.10384407418844566</v>
      </c>
      <c r="GD444" s="43">
        <f t="shared" ca="1" si="1050"/>
        <v>-0.10384407418844566</v>
      </c>
      <c r="GE444" s="47"/>
      <c r="GF444" s="47"/>
    </row>
    <row r="445" spans="1:188" x14ac:dyDescent="0.2">
      <c r="A445" s="30">
        <v>38199</v>
      </c>
      <c r="B445" s="34">
        <v>995.25010559999998</v>
      </c>
      <c r="C445" s="23">
        <v>6.3485675655090557E-3</v>
      </c>
      <c r="D445" s="24">
        <f t="shared" si="996"/>
        <v>2.1523586622388846E-2</v>
      </c>
      <c r="E445" s="25" t="e">
        <f>#N/A</f>
        <v>#N/A</v>
      </c>
      <c r="F445" s="26">
        <v>1</v>
      </c>
      <c r="G445" s="23">
        <f t="shared" si="1085"/>
        <v>2.1523586622388846E-2</v>
      </c>
      <c r="H445" s="27">
        <f t="shared" si="1086"/>
        <v>293.46530338310328</v>
      </c>
      <c r="I445" s="27">
        <f t="shared" ca="1" si="997"/>
        <v>-4.0278875980524931E-2</v>
      </c>
      <c r="J445" s="43">
        <f t="shared" ca="1" si="998"/>
        <v>-4.0278875980524931E-2</v>
      </c>
      <c r="K445" s="25" t="e">
        <f>#N/A</f>
        <v>#N/A</v>
      </c>
      <c r="L445" s="26">
        <v>0</v>
      </c>
      <c r="M445" s="23">
        <f t="shared" si="1087"/>
        <v>6.3485675655090557E-3</v>
      </c>
      <c r="N445" s="27">
        <f t="shared" si="1088"/>
        <v>31.411605611011808</v>
      </c>
      <c r="O445" s="27">
        <f t="shared" ca="1" si="999"/>
        <v>0</v>
      </c>
      <c r="P445" s="43">
        <f t="shared" ca="1" si="1000"/>
        <v>0</v>
      </c>
      <c r="Q445" s="25">
        <f t="shared" si="1051"/>
        <v>989.4341050700001</v>
      </c>
      <c r="R445" s="26">
        <f t="shared" si="1089"/>
        <v>1</v>
      </c>
      <c r="S445" s="23">
        <f t="shared" si="1090"/>
        <v>2.1523586622388846E-2</v>
      </c>
      <c r="T445" s="27">
        <f t="shared" si="1091"/>
        <v>120.48154017045518</v>
      </c>
      <c r="U445" s="27">
        <f t="shared" ca="1" si="1001"/>
        <v>-4.0278875980524709E-2</v>
      </c>
      <c r="V445" s="43">
        <f t="shared" ca="1" si="1002"/>
        <v>-4.0278875980524709E-2</v>
      </c>
      <c r="W445" s="25">
        <f t="shared" si="1052"/>
        <v>984.76510450000001</v>
      </c>
      <c r="X445" s="26">
        <f t="shared" si="1092"/>
        <v>0</v>
      </c>
      <c r="Y445" s="23">
        <f t="shared" si="1093"/>
        <v>6.3485675655090557E-3</v>
      </c>
      <c r="Z445" s="27">
        <f t="shared" si="1094"/>
        <v>476.69139804542345</v>
      </c>
      <c r="AA445" s="27">
        <f t="shared" ca="1" si="1003"/>
        <v>-2.2526630546064852E-2</v>
      </c>
      <c r="AB445" s="43">
        <f t="shared" ca="1" si="1004"/>
        <v>-2.2526630546064852E-2</v>
      </c>
      <c r="AC445" s="25">
        <f t="shared" si="1053"/>
        <v>998.39410599999997</v>
      </c>
      <c r="AD445" s="26">
        <f t="shared" si="1095"/>
        <v>0</v>
      </c>
      <c r="AE445" s="23">
        <f t="shared" si="1096"/>
        <v>6.3485675655090557E-3</v>
      </c>
      <c r="AF445" s="27">
        <f t="shared" si="1097"/>
        <v>373.8119211588666</v>
      </c>
      <c r="AG445" s="27">
        <f t="shared" ca="1" si="1005"/>
        <v>-1.8970255053565199E-2</v>
      </c>
      <c r="AH445" s="43">
        <f t="shared" ca="1" si="1006"/>
        <v>-1.8970255053565199E-2</v>
      </c>
      <c r="AI445" s="25">
        <f t="shared" si="1054"/>
        <v>989.4341050700001</v>
      </c>
      <c r="AJ445" s="26">
        <f t="shared" si="1098"/>
        <v>1</v>
      </c>
      <c r="AK445" s="23">
        <f t="shared" si="1099"/>
        <v>2.1523586622388846E-2</v>
      </c>
      <c r="AL445" s="27">
        <f t="shared" si="1100"/>
        <v>120.48154017045518</v>
      </c>
      <c r="AM445" s="27">
        <f t="shared" ca="1" si="1007"/>
        <v>-4.0278875980524709E-2</v>
      </c>
      <c r="AN445" s="43">
        <f t="shared" ca="1" si="1008"/>
        <v>-4.0278875980524709E-2</v>
      </c>
      <c r="AO445" s="25">
        <f t="shared" si="1055"/>
        <v>989.4341050700001</v>
      </c>
      <c r="AP445" s="34">
        <f t="shared" si="1101"/>
        <v>0.33333333333333331</v>
      </c>
      <c r="AQ445" s="23">
        <f t="shared" si="1102"/>
        <v>1.1406907251135653E-2</v>
      </c>
      <c r="AR445" s="27">
        <f t="shared" si="1103"/>
        <v>303.49528691753301</v>
      </c>
      <c r="AS445" s="27">
        <f t="shared" ca="1" si="1009"/>
        <v>-2.7055493377983075E-2</v>
      </c>
      <c r="AT445" s="43">
        <f t="shared" ca="1" si="1010"/>
        <v>-2.7055493377983075E-2</v>
      </c>
      <c r="AU445" s="25">
        <f t="shared" si="1056"/>
        <v>998.39410599999997</v>
      </c>
      <c r="AV445" s="26">
        <f t="shared" si="1104"/>
        <v>0</v>
      </c>
      <c r="AW445" s="23">
        <f t="shared" si="1105"/>
        <v>6.3485675655090557E-3</v>
      </c>
      <c r="AX445" s="27">
        <f t="shared" si="1106"/>
        <v>207.30511601532768</v>
      </c>
      <c r="AY445" s="27">
        <f t="shared" ca="1" si="1011"/>
        <v>-1.8970255053565199E-2</v>
      </c>
      <c r="AZ445" s="43">
        <f t="shared" ca="1" si="1012"/>
        <v>-1.8970255053565199E-2</v>
      </c>
      <c r="BA445" s="25">
        <f t="shared" si="1057"/>
        <v>998.39410599999997</v>
      </c>
      <c r="BB445" s="26">
        <f t="shared" si="1107"/>
        <v>1</v>
      </c>
      <c r="BC445" s="23">
        <f t="shared" si="1108"/>
        <v>2.1523586622388846E-2</v>
      </c>
      <c r="BD445" s="27">
        <f t="shared" si="1109"/>
        <v>136.45339604601509</v>
      </c>
      <c r="BE445" s="27">
        <f t="shared" ca="1" si="1013"/>
        <v>-4.0278875980524598E-2</v>
      </c>
      <c r="BF445" s="43">
        <f t="shared" ca="1" si="1014"/>
        <v>-4.0278875980524598E-2</v>
      </c>
      <c r="BG445" s="25">
        <f t="shared" si="1058"/>
        <v>989.4341050700001</v>
      </c>
      <c r="BH445" s="26">
        <f t="shared" si="1110"/>
        <v>1</v>
      </c>
      <c r="BI445" s="23">
        <f t="shared" si="1111"/>
        <v>2.1523586622388846E-2</v>
      </c>
      <c r="BJ445" s="27">
        <f t="shared" si="1112"/>
        <v>170.18233270669111</v>
      </c>
      <c r="BK445" s="27">
        <f t="shared" ca="1" si="1015"/>
        <v>-4.0278875980524376E-2</v>
      </c>
      <c r="BL445" s="43">
        <f t="shared" ca="1" si="1016"/>
        <v>-4.0278875980524376E-2</v>
      </c>
      <c r="BM445" s="25">
        <f t="shared" si="1059"/>
        <v>1004.8317733333333</v>
      </c>
      <c r="BN445" s="26">
        <f t="shared" si="1113"/>
        <v>1</v>
      </c>
      <c r="BO445" s="23">
        <f t="shared" si="1114"/>
        <v>2.1523586622388846E-2</v>
      </c>
      <c r="BP445" s="27">
        <f t="shared" si="1115"/>
        <v>47.275931137269602</v>
      </c>
      <c r="BQ445" s="27">
        <f t="shared" ca="1" si="1017"/>
        <v>-4.0278875980524709E-2</v>
      </c>
      <c r="BR445" s="43">
        <f t="shared" ca="1" si="1018"/>
        <v>-4.0278875980524709E-2</v>
      </c>
      <c r="BS445" s="25">
        <f t="shared" si="1060"/>
        <v>989.4341050700001</v>
      </c>
      <c r="BT445" s="34">
        <f t="shared" si="1116"/>
        <v>0.75</v>
      </c>
      <c r="BU445" s="23">
        <f t="shared" si="1117"/>
        <v>1.7729831858168899E-2</v>
      </c>
      <c r="BV445" s="27">
        <f t="shared" si="1118"/>
        <v>131.45287482764536</v>
      </c>
      <c r="BW445" s="27">
        <f t="shared" ca="1" si="1019"/>
        <v>-3.4870478289890761E-2</v>
      </c>
      <c r="BX445" s="43">
        <f t="shared" ca="1" si="1020"/>
        <v>-3.4870478289890761E-2</v>
      </c>
      <c r="BY445" s="25">
        <f t="shared" si="1061"/>
        <v>984.76510450000001</v>
      </c>
      <c r="BZ445" s="50">
        <f t="shared" si="1062"/>
        <v>0</v>
      </c>
      <c r="CA445" s="23">
        <f t="shared" si="1119"/>
        <v>6.3485675655090557E-3</v>
      </c>
      <c r="CB445" s="27">
        <f t="shared" si="1120"/>
        <v>188.8151066193829</v>
      </c>
      <c r="CC445" s="27">
        <f t="shared" ca="1" si="1021"/>
        <v>0</v>
      </c>
      <c r="CD445" s="43">
        <f t="shared" ca="1" si="1022"/>
        <v>0</v>
      </c>
      <c r="CE445" s="25">
        <f t="shared" si="1063"/>
        <v>998.39410599999997</v>
      </c>
      <c r="CF445" s="34">
        <f t="shared" si="1064"/>
        <v>0</v>
      </c>
      <c r="CG445" s="23">
        <f t="shared" si="1121"/>
        <v>6.3485675655090557E-3</v>
      </c>
      <c r="CH445" s="27">
        <f t="shared" si="1122"/>
        <v>131.77609896605517</v>
      </c>
      <c r="CI445" s="27">
        <f t="shared" ca="1" si="1023"/>
        <v>-1.8970255053565421E-2</v>
      </c>
      <c r="CJ445" s="43">
        <f t="shared" ca="1" si="1024"/>
        <v>-1.8970255053565421E-2</v>
      </c>
      <c r="CK445" s="25">
        <f t="shared" si="1065"/>
        <v>989.4341050700001</v>
      </c>
      <c r="CL445" s="34">
        <f t="shared" si="1066"/>
        <v>1</v>
      </c>
      <c r="CM445" s="23">
        <f t="shared" si="1123"/>
        <v>2.1523586622388846E-2</v>
      </c>
      <c r="CN445" s="27">
        <f t="shared" si="1124"/>
        <v>102.29690549403136</v>
      </c>
      <c r="CO445" s="27">
        <f t="shared" ca="1" si="1025"/>
        <v>-5.1872568455410994E-2</v>
      </c>
      <c r="CP445" s="43">
        <f t="shared" ca="1" si="1026"/>
        <v>-5.1872568455410994E-2</v>
      </c>
      <c r="CQ445" s="25">
        <f t="shared" si="1067"/>
        <v>892.35059473500007</v>
      </c>
      <c r="CR445" s="34">
        <f t="shared" si="1068"/>
        <v>1</v>
      </c>
      <c r="CS445" s="23">
        <f t="shared" si="1125"/>
        <v>2.1523586622388846E-2</v>
      </c>
      <c r="CT445" s="27">
        <f t="shared" si="1126"/>
        <v>114.5901007051171</v>
      </c>
      <c r="CU445" s="27">
        <f t="shared" ca="1" si="1027"/>
        <v>-4.0278875980524709E-2</v>
      </c>
      <c r="CV445" s="43">
        <f t="shared" ca="1" si="1028"/>
        <v>-4.0278875980524709E-2</v>
      </c>
      <c r="CW445" s="25">
        <f t="shared" si="1069"/>
        <v>989.4341050700001</v>
      </c>
      <c r="CX445" s="34">
        <f t="shared" si="1127"/>
        <v>0.5</v>
      </c>
      <c r="CY445" s="23">
        <f t="shared" si="1128"/>
        <v>1.3936077093948951E-2</v>
      </c>
      <c r="CZ445" s="27">
        <f t="shared" si="1129"/>
        <v>142.43060752032466</v>
      </c>
      <c r="DA445" s="27">
        <f t="shared" ca="1" si="1029"/>
        <v>-2.2085760547200461E-2</v>
      </c>
      <c r="DB445" s="43">
        <f t="shared" ca="1" si="1030"/>
        <v>-2.2085760547200461E-2</v>
      </c>
      <c r="DC445" s="25">
        <f t="shared" si="1070"/>
        <v>989.4341050700001</v>
      </c>
      <c r="DD445" s="34">
        <f t="shared" si="1071"/>
        <v>0.54166666666666663</v>
      </c>
      <c r="DE445" s="23">
        <f t="shared" si="1130"/>
        <v>1.4357605401084501E-2</v>
      </c>
      <c r="DF445" s="27">
        <f t="shared" si="1131"/>
        <v>183.12106115140594</v>
      </c>
      <c r="DG445" s="27">
        <f t="shared" ca="1" si="994"/>
        <v>-2.7999743945873012E-2</v>
      </c>
      <c r="DH445" s="43">
        <f t="shared" ca="1" si="995"/>
        <v>-2.7999743945873012E-2</v>
      </c>
      <c r="DI445" s="25">
        <f t="shared" si="1072"/>
        <v>984.76510450000001</v>
      </c>
      <c r="DJ445" s="26">
        <f t="shared" si="1073"/>
        <v>0</v>
      </c>
      <c r="DK445" s="23">
        <f t="shared" si="1132"/>
        <v>6.3485675655090557E-3</v>
      </c>
      <c r="DL445" s="27">
        <f t="shared" si="1133"/>
        <v>463.96570139345971</v>
      </c>
      <c r="DM445" s="27">
        <f t="shared" ca="1" si="1031"/>
        <v>0</v>
      </c>
      <c r="DN445" s="43">
        <f t="shared" ca="1" si="1032"/>
        <v>0</v>
      </c>
      <c r="DO445" s="25">
        <f t="shared" si="1074"/>
        <v>998.39410599999997</v>
      </c>
      <c r="DP445" s="26">
        <f t="shared" si="1075"/>
        <v>0</v>
      </c>
      <c r="DQ445" s="23">
        <f t="shared" si="1134"/>
        <v>6.3485675655090557E-3</v>
      </c>
      <c r="DR445" s="27">
        <f t="shared" si="1135"/>
        <v>323.23122733455614</v>
      </c>
      <c r="DS445" s="27">
        <f t="shared" ca="1" si="1033"/>
        <v>-1.897025505356531E-2</v>
      </c>
      <c r="DT445" s="43">
        <f t="shared" ca="1" si="1034"/>
        <v>-1.897025505356531E-2</v>
      </c>
      <c r="DU445" s="25">
        <f t="shared" si="1076"/>
        <v>989.4341050700001</v>
      </c>
      <c r="DV445" s="26">
        <f t="shared" si="1077"/>
        <v>1</v>
      </c>
      <c r="DW445" s="23">
        <f t="shared" si="1136"/>
        <v>2.1523586622388846E-2</v>
      </c>
      <c r="DX445" s="27">
        <f t="shared" si="1137"/>
        <v>129.8499510623507</v>
      </c>
      <c r="DY445" s="27">
        <f t="shared" ca="1" si="1035"/>
        <v>-4.027887598052482E-2</v>
      </c>
      <c r="DZ445" s="43">
        <f t="shared" ca="1" si="1036"/>
        <v>-4.027887598052482E-2</v>
      </c>
      <c r="EA445" s="25">
        <f t="shared" si="1078"/>
        <v>989.4341050700001</v>
      </c>
      <c r="EB445" s="34">
        <f t="shared" si="1138"/>
        <v>0.33333333333333331</v>
      </c>
      <c r="EC445" s="23">
        <f t="shared" si="1139"/>
        <v>1.1406907251135653E-2</v>
      </c>
      <c r="ED445" s="27">
        <f t="shared" si="1140"/>
        <v>290.71923359091636</v>
      </c>
      <c r="EE445" s="27">
        <f t="shared" ca="1" si="1037"/>
        <v>-1.6033385760512497E-2</v>
      </c>
      <c r="EF445" s="43">
        <f t="shared" ca="1" si="1038"/>
        <v>-1.6033385760512497E-2</v>
      </c>
      <c r="EG445" s="25">
        <f t="shared" si="1079"/>
        <v>984.76510450000001</v>
      </c>
      <c r="EH445" s="26">
        <f t="shared" si="1141"/>
        <v>0</v>
      </c>
      <c r="EI445" s="23">
        <f t="shared" si="1142"/>
        <v>6.3485675655090557E-3</v>
      </c>
      <c r="EJ445" s="27">
        <f t="shared" si="1143"/>
        <v>426.27857397647284</v>
      </c>
      <c r="EK445" s="27">
        <f t="shared" ca="1" si="1039"/>
        <v>0</v>
      </c>
      <c r="EL445" s="43">
        <f t="shared" ca="1" si="1040"/>
        <v>0</v>
      </c>
      <c r="EM445" s="25">
        <f t="shared" si="1080"/>
        <v>998.39410599999997</v>
      </c>
      <c r="EN445" s="26">
        <f t="shared" si="1144"/>
        <v>0</v>
      </c>
      <c r="EO445" s="23">
        <f t="shared" si="1145"/>
        <v>6.3485675655090557E-3</v>
      </c>
      <c r="EP445" s="27">
        <f t="shared" si="1146"/>
        <v>208.1993134559323</v>
      </c>
      <c r="EQ445" s="27">
        <f t="shared" ca="1" si="1041"/>
        <v>-1.8970255053565421E-2</v>
      </c>
      <c r="ER445" s="43">
        <f t="shared" ca="1" si="1042"/>
        <v>-1.8970255053565421E-2</v>
      </c>
      <c r="ES445" s="25">
        <f t="shared" si="1081"/>
        <v>989.4341050700001</v>
      </c>
      <c r="ET445" s="26">
        <f t="shared" si="1147"/>
        <v>1</v>
      </c>
      <c r="EU445" s="23">
        <f t="shared" si="1148"/>
        <v>2.1523586622388846E-2</v>
      </c>
      <c r="EV445" s="27">
        <f t="shared" si="1149"/>
        <v>80.772701030529376</v>
      </c>
      <c r="EW445" s="27">
        <f t="shared" ca="1" si="1043"/>
        <v>-0.24434829829266302</v>
      </c>
      <c r="EX445" s="43">
        <f t="shared" ca="1" si="1044"/>
        <v>-0.24434829829266302</v>
      </c>
      <c r="EY445" s="25">
        <f t="shared" si="1082"/>
        <v>989.4341050700001</v>
      </c>
      <c r="EZ445" s="34">
        <f t="shared" si="1150"/>
        <v>0.33333333333333331</v>
      </c>
      <c r="FA445" s="23">
        <f t="shared" si="1151"/>
        <v>1.1406907251135653E-2</v>
      </c>
      <c r="FB445" s="27">
        <f t="shared" si="1152"/>
        <v>210.13050370405574</v>
      </c>
      <c r="FC445" s="27">
        <f t="shared" ca="1" si="1045"/>
        <v>-1.6033385760512608E-2</v>
      </c>
      <c r="FD445" s="43">
        <f t="shared" ca="1" si="1046"/>
        <v>-1.6033385760512608E-2</v>
      </c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25">
        <f t="shared" si="1083"/>
        <v>989.4341050700001</v>
      </c>
      <c r="FT445" s="26">
        <f t="shared" si="1153"/>
        <v>1</v>
      </c>
      <c r="FU445" s="23">
        <f t="shared" si="1154"/>
        <v>2.1523586622388846E-2</v>
      </c>
      <c r="FV445" s="27">
        <f t="shared" si="1155"/>
        <v>3.6608683330066869</v>
      </c>
      <c r="FW445" s="27">
        <f t="shared" ca="1" si="1047"/>
        <v>-0.71375736570238546</v>
      </c>
      <c r="FX445" s="43">
        <f t="shared" ca="1" si="1048"/>
        <v>-0.71375736570238546</v>
      </c>
      <c r="FY445" s="25">
        <f t="shared" si="1084"/>
        <v>989.4341050700001</v>
      </c>
      <c r="FZ445" s="26">
        <f t="shared" si="1156"/>
        <v>1</v>
      </c>
      <c r="GA445" s="23">
        <f t="shared" si="1157"/>
        <v>2.1523586622388846E-2</v>
      </c>
      <c r="GB445" s="27">
        <f t="shared" si="1158"/>
        <v>93.354858419789991</v>
      </c>
      <c r="GC445" s="27">
        <f t="shared" ca="1" si="1049"/>
        <v>-8.4555584492073566E-2</v>
      </c>
      <c r="GD445" s="43">
        <f t="shared" ca="1" si="1050"/>
        <v>-8.4555584492073566E-2</v>
      </c>
      <c r="GE445" s="47"/>
      <c r="GF445" s="47"/>
    </row>
    <row r="446" spans="1:188" x14ac:dyDescent="0.2">
      <c r="A446" s="30">
        <v>38230</v>
      </c>
      <c r="B446" s="34">
        <v>1082.300115</v>
      </c>
      <c r="C446" s="23">
        <v>5.9981142628422468E-3</v>
      </c>
      <c r="D446" s="24">
        <f t="shared" si="996"/>
        <v>8.7465461103890751E-2</v>
      </c>
      <c r="E446" s="25" t="e">
        <f>#N/A</f>
        <v>#N/A</v>
      </c>
      <c r="F446" s="26">
        <v>1</v>
      </c>
      <c r="G446" s="23">
        <f t="shared" si="1085"/>
        <v>8.7465461103890751E-2</v>
      </c>
      <c r="H446" s="27">
        <f t="shared" si="1086"/>
        <v>319.1333814614996</v>
      </c>
      <c r="I446" s="27">
        <f t="shared" ca="1" si="997"/>
        <v>0</v>
      </c>
      <c r="J446" s="43">
        <f t="shared" ca="1" si="998"/>
        <v>0</v>
      </c>
      <c r="K446" s="25" t="e">
        <f>#N/A</f>
        <v>#N/A</v>
      </c>
      <c r="L446" s="26">
        <v>0</v>
      </c>
      <c r="M446" s="23">
        <f t="shared" si="1087"/>
        <v>5.9981142628422468E-3</v>
      </c>
      <c r="N446" s="27">
        <f t="shared" si="1088"/>
        <v>31.600016010645994</v>
      </c>
      <c r="O446" s="27">
        <f t="shared" ca="1" si="999"/>
        <v>0</v>
      </c>
      <c r="P446" s="43">
        <f t="shared" ca="1" si="1000"/>
        <v>0</v>
      </c>
      <c r="Q446" s="25">
        <f t="shared" si="1051"/>
        <v>1005.2121067600001</v>
      </c>
      <c r="R446" s="26">
        <f t="shared" si="1089"/>
        <v>1</v>
      </c>
      <c r="S446" s="23">
        <f t="shared" si="1090"/>
        <v>8.7465461103890751E-2</v>
      </c>
      <c r="T446" s="27">
        <f t="shared" si="1091"/>
        <v>131.01951363597098</v>
      </c>
      <c r="U446" s="27">
        <f t="shared" ca="1" si="1001"/>
        <v>0</v>
      </c>
      <c r="V446" s="43">
        <f t="shared" ca="1" si="1002"/>
        <v>0</v>
      </c>
      <c r="W446" s="25">
        <f t="shared" si="1052"/>
        <v>1038.7751103000001</v>
      </c>
      <c r="X446" s="26">
        <f t="shared" si="1092"/>
        <v>1</v>
      </c>
      <c r="Y446" s="23">
        <f t="shared" si="1093"/>
        <v>8.7465461103890751E-2</v>
      </c>
      <c r="Z446" s="27">
        <f t="shared" si="1094"/>
        <v>518.38543097972479</v>
      </c>
      <c r="AA446" s="27">
        <f t="shared" ca="1" si="1003"/>
        <v>0</v>
      </c>
      <c r="AB446" s="43">
        <f t="shared" ca="1" si="1004"/>
        <v>0</v>
      </c>
      <c r="AC446" s="25">
        <f t="shared" si="1053"/>
        <v>1010.3381072</v>
      </c>
      <c r="AD446" s="26">
        <f t="shared" si="1095"/>
        <v>0</v>
      </c>
      <c r="AE446" s="23">
        <f t="shared" si="1096"/>
        <v>5.9981142628422468E-3</v>
      </c>
      <c r="AF446" s="27">
        <f t="shared" si="1097"/>
        <v>376.05408777479005</v>
      </c>
      <c r="AG446" s="27">
        <f t="shared" ca="1" si="1005"/>
        <v>-1.3085926548129456E-2</v>
      </c>
      <c r="AH446" s="43">
        <f t="shared" ca="1" si="1006"/>
        <v>-1.3085926548129456E-2</v>
      </c>
      <c r="AI446" s="25">
        <f t="shared" si="1054"/>
        <v>1005.2121067600001</v>
      </c>
      <c r="AJ446" s="26">
        <f t="shared" si="1098"/>
        <v>1</v>
      </c>
      <c r="AK446" s="23">
        <f t="shared" si="1099"/>
        <v>8.7465461103890751E-2</v>
      </c>
      <c r="AL446" s="27">
        <f t="shared" si="1100"/>
        <v>131.01951363597098</v>
      </c>
      <c r="AM446" s="27">
        <f t="shared" ca="1" si="1007"/>
        <v>0</v>
      </c>
      <c r="AN446" s="43">
        <f t="shared" ca="1" si="1008"/>
        <v>0</v>
      </c>
      <c r="AO446" s="25">
        <f t="shared" si="1055"/>
        <v>1005.2121067600001</v>
      </c>
      <c r="AP446" s="34">
        <f t="shared" si="1101"/>
        <v>0.66666666666666663</v>
      </c>
      <c r="AQ446" s="23">
        <f t="shared" si="1102"/>
        <v>6.0309678823541248E-2</v>
      </c>
      <c r="AR446" s="27">
        <f t="shared" si="1103"/>
        <v>321.79899019598793</v>
      </c>
      <c r="AS446" s="27">
        <f t="shared" ca="1" si="1009"/>
        <v>0</v>
      </c>
      <c r="AT446" s="43">
        <f t="shared" ca="1" si="1010"/>
        <v>0</v>
      </c>
      <c r="AU446" s="25">
        <f t="shared" si="1056"/>
        <v>1010.3381072</v>
      </c>
      <c r="AV446" s="26">
        <f t="shared" si="1104"/>
        <v>0</v>
      </c>
      <c r="AW446" s="23">
        <f t="shared" si="1105"/>
        <v>5.9981142628422468E-3</v>
      </c>
      <c r="AX446" s="27">
        <f t="shared" si="1106"/>
        <v>208.5485557884594</v>
      </c>
      <c r="AY446" s="27">
        <f t="shared" ca="1" si="1011"/>
        <v>-1.3085926548129456E-2</v>
      </c>
      <c r="AZ446" s="43">
        <f t="shared" ca="1" si="1012"/>
        <v>-1.3085926548129456E-2</v>
      </c>
      <c r="BA446" s="25">
        <f t="shared" si="1057"/>
        <v>1010.3381072</v>
      </c>
      <c r="BB446" s="26">
        <f t="shared" si="1107"/>
        <v>0</v>
      </c>
      <c r="BC446" s="23">
        <f t="shared" si="1108"/>
        <v>5.9981142628422468E-3</v>
      </c>
      <c r="BD446" s="27">
        <f t="shared" si="1109"/>
        <v>137.27185910705194</v>
      </c>
      <c r="BE446" s="27">
        <f t="shared" ca="1" si="1013"/>
        <v>-3.452235901819245E-2</v>
      </c>
      <c r="BF446" s="43">
        <f t="shared" ca="1" si="1014"/>
        <v>-3.452235901819245E-2</v>
      </c>
      <c r="BG446" s="25">
        <f t="shared" si="1058"/>
        <v>1005.2121067600001</v>
      </c>
      <c r="BH446" s="26">
        <f t="shared" si="1110"/>
        <v>1</v>
      </c>
      <c r="BI446" s="23">
        <f t="shared" si="1111"/>
        <v>8.7465461103890751E-2</v>
      </c>
      <c r="BJ446" s="27">
        <f t="shared" si="1112"/>
        <v>185.06740890861761</v>
      </c>
      <c r="BK446" s="27">
        <f t="shared" ca="1" si="1015"/>
        <v>0</v>
      </c>
      <c r="BL446" s="43">
        <f t="shared" ca="1" si="1016"/>
        <v>0</v>
      </c>
      <c r="BM446" s="25">
        <f t="shared" si="1059"/>
        <v>1012.3784408333332</v>
      </c>
      <c r="BN446" s="26">
        <f t="shared" si="1113"/>
        <v>1</v>
      </c>
      <c r="BO446" s="23">
        <f t="shared" si="1114"/>
        <v>8.7465461103890751E-2</v>
      </c>
      <c r="BP446" s="27">
        <f t="shared" si="1115"/>
        <v>51.410942253306672</v>
      </c>
      <c r="BQ446" s="27">
        <f t="shared" ca="1" si="1017"/>
        <v>0</v>
      </c>
      <c r="BR446" s="43">
        <f t="shared" ca="1" si="1018"/>
        <v>0</v>
      </c>
      <c r="BS446" s="25">
        <f t="shared" si="1060"/>
        <v>1005.2121067600001</v>
      </c>
      <c r="BT446" s="34">
        <f t="shared" si="1116"/>
        <v>0.5</v>
      </c>
      <c r="BU446" s="23">
        <f t="shared" si="1117"/>
        <v>4.6731787683366499E-2</v>
      </c>
      <c r="BV446" s="27">
        <f t="shared" si="1118"/>
        <v>137.59590266445903</v>
      </c>
      <c r="BW446" s="27">
        <f t="shared" ca="1" si="1019"/>
        <v>0</v>
      </c>
      <c r="BX446" s="43">
        <f t="shared" ca="1" si="1020"/>
        <v>0</v>
      </c>
      <c r="BY446" s="25">
        <f t="shared" si="1061"/>
        <v>1038.7751103000001</v>
      </c>
      <c r="BZ446" s="50">
        <f t="shared" si="1062"/>
        <v>0.5</v>
      </c>
      <c r="CA446" s="23">
        <f t="shared" si="1119"/>
        <v>5.9981142628422468E-3</v>
      </c>
      <c r="CB446" s="27">
        <f t="shared" si="1120"/>
        <v>189.94764120343669</v>
      </c>
      <c r="CC446" s="27">
        <f t="shared" ca="1" si="1021"/>
        <v>0</v>
      </c>
      <c r="CD446" s="43">
        <f t="shared" ca="1" si="1022"/>
        <v>0</v>
      </c>
      <c r="CE446" s="25">
        <f t="shared" si="1063"/>
        <v>1010.3381072</v>
      </c>
      <c r="CF446" s="34">
        <f t="shared" si="1064"/>
        <v>0</v>
      </c>
      <c r="CG446" s="23">
        <f t="shared" si="1121"/>
        <v>5.9981142628422468E-3</v>
      </c>
      <c r="CH446" s="27">
        <f t="shared" si="1122"/>
        <v>132.56650706476518</v>
      </c>
      <c r="CI446" s="27">
        <f t="shared" ca="1" si="1023"/>
        <v>-1.3085926548129678E-2</v>
      </c>
      <c r="CJ446" s="43">
        <f t="shared" ca="1" si="1024"/>
        <v>-1.3085926548129678E-2</v>
      </c>
      <c r="CK446" s="25">
        <f t="shared" si="1065"/>
        <v>1005.2121067600001</v>
      </c>
      <c r="CL446" s="34">
        <f t="shared" si="1066"/>
        <v>1</v>
      </c>
      <c r="CM446" s="23">
        <f t="shared" si="1123"/>
        <v>8.7465461103890751E-2</v>
      </c>
      <c r="CN446" s="27">
        <f t="shared" si="1124"/>
        <v>111.24435150256795</v>
      </c>
      <c r="CO446" s="27">
        <f t="shared" ca="1" si="1025"/>
        <v>0</v>
      </c>
      <c r="CP446" s="43">
        <f t="shared" ca="1" si="1026"/>
        <v>0</v>
      </c>
      <c r="CQ446" s="25">
        <f t="shared" si="1067"/>
        <v>903.98259597499998</v>
      </c>
      <c r="CR446" s="34">
        <f t="shared" si="1068"/>
        <v>1</v>
      </c>
      <c r="CS446" s="23">
        <f t="shared" si="1125"/>
        <v>8.7465461103890751E-2</v>
      </c>
      <c r="CT446" s="27">
        <f t="shared" si="1126"/>
        <v>124.61277670123144</v>
      </c>
      <c r="CU446" s="27">
        <f t="shared" ca="1" si="1027"/>
        <v>0</v>
      </c>
      <c r="CV446" s="43">
        <f t="shared" ca="1" si="1028"/>
        <v>0</v>
      </c>
      <c r="CW446" s="25">
        <f t="shared" si="1069"/>
        <v>1005.2121067600001</v>
      </c>
      <c r="CX446" s="34">
        <f t="shared" si="1127"/>
        <v>0.5</v>
      </c>
      <c r="CY446" s="23">
        <f t="shared" si="1128"/>
        <v>4.6731787683366499E-2</v>
      </c>
      <c r="CZ446" s="27">
        <f t="shared" si="1129"/>
        <v>149.08664443057737</v>
      </c>
      <c r="DA446" s="27">
        <f t="shared" ca="1" si="1029"/>
        <v>0</v>
      </c>
      <c r="DB446" s="43">
        <f t="shared" ca="1" si="1030"/>
        <v>0</v>
      </c>
      <c r="DC446" s="25">
        <f t="shared" si="1070"/>
        <v>1005.2121067600001</v>
      </c>
      <c r="DD446" s="34">
        <f t="shared" si="1071"/>
        <v>0.58333333333333326</v>
      </c>
      <c r="DE446" s="23">
        <f t="shared" si="1130"/>
        <v>5.1257751396758082E-2</v>
      </c>
      <c r="DF446" s="27">
        <f t="shared" si="1131"/>
        <v>192.50743497941522</v>
      </c>
      <c r="DG446" s="27">
        <f t="shared" ca="1" si="994"/>
        <v>0</v>
      </c>
      <c r="DH446" s="43">
        <f t="shared" ca="1" si="995"/>
        <v>0</v>
      </c>
      <c r="DI446" s="25">
        <f t="shared" si="1072"/>
        <v>1038.7751103000001</v>
      </c>
      <c r="DJ446" s="26">
        <f t="shared" si="1073"/>
        <v>0</v>
      </c>
      <c r="DK446" s="23">
        <f t="shared" si="1132"/>
        <v>5.9981142628422468E-3</v>
      </c>
      <c r="DL446" s="27">
        <f t="shared" si="1133"/>
        <v>466.74862068445742</v>
      </c>
      <c r="DM446" s="27">
        <f t="shared" ca="1" si="1031"/>
        <v>0</v>
      </c>
      <c r="DN446" s="43">
        <f t="shared" ca="1" si="1032"/>
        <v>0</v>
      </c>
      <c r="DO446" s="25">
        <f t="shared" si="1074"/>
        <v>1010.3381072</v>
      </c>
      <c r="DP446" s="26">
        <f t="shared" si="1075"/>
        <v>0</v>
      </c>
      <c r="DQ446" s="23">
        <f t="shared" si="1134"/>
        <v>5.9981142628422468E-3</v>
      </c>
      <c r="DR446" s="27">
        <f t="shared" si="1135"/>
        <v>325.17000516942755</v>
      </c>
      <c r="DS446" s="27">
        <f t="shared" ca="1" si="1033"/>
        <v>-1.3085926548129567E-2</v>
      </c>
      <c r="DT446" s="43">
        <f t="shared" ca="1" si="1034"/>
        <v>-1.3085926548129567E-2</v>
      </c>
      <c r="DU446" s="25">
        <f t="shared" si="1076"/>
        <v>1005.2121067600001</v>
      </c>
      <c r="DV446" s="26">
        <f t="shared" si="1077"/>
        <v>1</v>
      </c>
      <c r="DW446" s="23">
        <f t="shared" si="1136"/>
        <v>8.7465461103890751E-2</v>
      </c>
      <c r="DX446" s="27">
        <f t="shared" si="1137"/>
        <v>141.20733690633685</v>
      </c>
      <c r="DY446" s="27">
        <f t="shared" ca="1" si="1035"/>
        <v>0</v>
      </c>
      <c r="DZ446" s="43">
        <f t="shared" ca="1" si="1036"/>
        <v>0</v>
      </c>
      <c r="EA446" s="25">
        <f t="shared" si="1078"/>
        <v>1005.2121067600001</v>
      </c>
      <c r="EB446" s="34">
        <f t="shared" si="1138"/>
        <v>0.33333333333333331</v>
      </c>
      <c r="EC446" s="23">
        <f t="shared" si="1139"/>
        <v>3.3153896543191751E-2</v>
      </c>
      <c r="ED446" s="27">
        <f t="shared" si="1140"/>
        <v>300.35770898450556</v>
      </c>
      <c r="EE446" s="27">
        <f t="shared" ca="1" si="1037"/>
        <v>0</v>
      </c>
      <c r="EF446" s="43">
        <f t="shared" ca="1" si="1038"/>
        <v>0</v>
      </c>
      <c r="EG446" s="25">
        <f t="shared" si="1079"/>
        <v>1038.7751103000001</v>
      </c>
      <c r="EH446" s="26">
        <f t="shared" si="1141"/>
        <v>0</v>
      </c>
      <c r="EI446" s="23">
        <f t="shared" si="1142"/>
        <v>5.9981142628422468E-3</v>
      </c>
      <c r="EJ446" s="27">
        <f t="shared" si="1143"/>
        <v>428.83544157098515</v>
      </c>
      <c r="EK446" s="27">
        <f t="shared" ca="1" si="1039"/>
        <v>0</v>
      </c>
      <c r="EL446" s="43">
        <f t="shared" ca="1" si="1040"/>
        <v>0</v>
      </c>
      <c r="EM446" s="25">
        <f t="shared" si="1080"/>
        <v>1010.3381072</v>
      </c>
      <c r="EN446" s="26">
        <f t="shared" si="1144"/>
        <v>0</v>
      </c>
      <c r="EO446" s="23">
        <f t="shared" si="1145"/>
        <v>5.9981142628422468E-3</v>
      </c>
      <c r="EP446" s="27">
        <f t="shared" si="1146"/>
        <v>209.44811672748628</v>
      </c>
      <c r="EQ446" s="27">
        <f t="shared" ca="1" si="1041"/>
        <v>-1.3085926548129789E-2</v>
      </c>
      <c r="ER446" s="43">
        <f t="shared" ca="1" si="1042"/>
        <v>-1.3085926548129789E-2</v>
      </c>
      <c r="ES446" s="25">
        <f t="shared" si="1081"/>
        <v>1005.2121067600001</v>
      </c>
      <c r="ET446" s="26">
        <f t="shared" si="1147"/>
        <v>1</v>
      </c>
      <c r="EU446" s="23">
        <f t="shared" si="1148"/>
        <v>8.7465461103890751E-2</v>
      </c>
      <c r="EV446" s="27">
        <f t="shared" si="1149"/>
        <v>87.837522570771341</v>
      </c>
      <c r="EW446" s="27">
        <f t="shared" ca="1" si="1043"/>
        <v>-0.17825487376889115</v>
      </c>
      <c r="EX446" s="43">
        <f t="shared" ca="1" si="1044"/>
        <v>-0.17825487376889115</v>
      </c>
      <c r="EY446" s="25">
        <f t="shared" si="1082"/>
        <v>1005.2121067600001</v>
      </c>
      <c r="EZ446" s="34">
        <f t="shared" si="1150"/>
        <v>0.33333333333333331</v>
      </c>
      <c r="FA446" s="23">
        <f t="shared" si="1151"/>
        <v>3.3153896543191751E-2</v>
      </c>
      <c r="FB446" s="27">
        <f t="shared" si="1152"/>
        <v>217.09714868442876</v>
      </c>
      <c r="FC446" s="27">
        <f t="shared" ca="1" si="1045"/>
        <v>0</v>
      </c>
      <c r="FD446" s="43">
        <f t="shared" ca="1" si="1046"/>
        <v>0</v>
      </c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25">
        <f t="shared" si="1083"/>
        <v>1005.2121067600001</v>
      </c>
      <c r="FT446" s="26">
        <f t="shared" si="1153"/>
        <v>1</v>
      </c>
      <c r="FU446" s="23">
        <f t="shared" si="1154"/>
        <v>8.7465461103890751E-2</v>
      </c>
      <c r="FV446" s="27">
        <f t="shared" si="1155"/>
        <v>3.9810678697937485</v>
      </c>
      <c r="FW446" s="27">
        <f t="shared" ca="1" si="1047"/>
        <v>-0.68872102170595229</v>
      </c>
      <c r="FX446" s="43">
        <f t="shared" ca="1" si="1048"/>
        <v>-0.68872102170595229</v>
      </c>
      <c r="FY446" s="25">
        <f t="shared" si="1084"/>
        <v>1005.2121067600001</v>
      </c>
      <c r="FZ446" s="26">
        <f t="shared" si="1156"/>
        <v>1</v>
      </c>
      <c r="GA446" s="23">
        <f t="shared" si="1157"/>
        <v>8.7465461103890751E-2</v>
      </c>
      <c r="GB446" s="27">
        <f t="shared" si="1158"/>
        <v>101.52018415776536</v>
      </c>
      <c r="GC446" s="27">
        <f t="shared" ca="1" si="1049"/>
        <v>-4.4858165746911594E-3</v>
      </c>
      <c r="GD446" s="43">
        <f t="shared" ca="1" si="1050"/>
        <v>-4.4858165746911594E-3</v>
      </c>
      <c r="GE446" s="47"/>
      <c r="GF446" s="47"/>
    </row>
    <row r="447" spans="1:188" x14ac:dyDescent="0.2">
      <c r="A447" s="30">
        <v>38260</v>
      </c>
      <c r="B447" s="34">
        <v>1144.1301209999999</v>
      </c>
      <c r="C447" s="23">
        <v>5.74808347996969E-3</v>
      </c>
      <c r="D447" s="24">
        <f t="shared" si="996"/>
        <v>5.712833727269806E-2</v>
      </c>
      <c r="E447" s="25" t="e">
        <f>#N/A</f>
        <v>#N/A</v>
      </c>
      <c r="F447" s="26">
        <v>1</v>
      </c>
      <c r="G447" s="23">
        <f t="shared" si="1085"/>
        <v>5.712833727269806E-2</v>
      </c>
      <c r="H447" s="27">
        <f t="shared" si="1086"/>
        <v>337.36494091260874</v>
      </c>
      <c r="I447" s="27">
        <f t="shared" ca="1" si="997"/>
        <v>0</v>
      </c>
      <c r="J447" s="43">
        <f t="shared" ca="1" si="998"/>
        <v>0</v>
      </c>
      <c r="K447" s="25" t="e">
        <f>#N/A</f>
        <v>#N/A</v>
      </c>
      <c r="L447" s="26">
        <v>0</v>
      </c>
      <c r="M447" s="23">
        <f t="shared" si="1087"/>
        <v>5.74808347996969E-3</v>
      </c>
      <c r="N447" s="27">
        <f t="shared" si="1088"/>
        <v>31.781655540643566</v>
      </c>
      <c r="O447" s="27">
        <f t="shared" ca="1" si="999"/>
        <v>0</v>
      </c>
      <c r="P447" s="43">
        <f t="shared" ca="1" si="1000"/>
        <v>0</v>
      </c>
      <c r="Q447" s="25">
        <f t="shared" si="1051"/>
        <v>1027.3821090700001</v>
      </c>
      <c r="R447" s="26">
        <f t="shared" si="1089"/>
        <v>1</v>
      </c>
      <c r="S447" s="23">
        <f t="shared" si="1090"/>
        <v>5.712833727269806E-2</v>
      </c>
      <c r="T447" s="27">
        <f t="shared" si="1091"/>
        <v>138.50444060027161</v>
      </c>
      <c r="U447" s="27">
        <f t="shared" ca="1" si="1001"/>
        <v>0</v>
      </c>
      <c r="V447" s="43">
        <f t="shared" ca="1" si="1002"/>
        <v>0</v>
      </c>
      <c r="W447" s="25">
        <f t="shared" si="1052"/>
        <v>1113.2151180000001</v>
      </c>
      <c r="X447" s="26">
        <f t="shared" si="1092"/>
        <v>1</v>
      </c>
      <c r="Y447" s="23">
        <f t="shared" si="1093"/>
        <v>5.712833727269806E-2</v>
      </c>
      <c r="Z447" s="27">
        <f t="shared" si="1094"/>
        <v>547.99992871798747</v>
      </c>
      <c r="AA447" s="27">
        <f t="shared" ca="1" si="1003"/>
        <v>0</v>
      </c>
      <c r="AB447" s="43">
        <f t="shared" ca="1" si="1004"/>
        <v>0</v>
      </c>
      <c r="AC447" s="25">
        <f t="shared" si="1053"/>
        <v>1039.4841102</v>
      </c>
      <c r="AD447" s="26">
        <f t="shared" si="1095"/>
        <v>1</v>
      </c>
      <c r="AE447" s="23">
        <f t="shared" si="1096"/>
        <v>5.712833727269806E-2</v>
      </c>
      <c r="AF447" s="27">
        <f t="shared" si="1097"/>
        <v>397.53743253396505</v>
      </c>
      <c r="AG447" s="27">
        <f t="shared" ca="1" si="1005"/>
        <v>0</v>
      </c>
      <c r="AH447" s="43">
        <f t="shared" ca="1" si="1006"/>
        <v>0</v>
      </c>
      <c r="AI447" s="25">
        <f t="shared" si="1054"/>
        <v>1027.3821090700001</v>
      </c>
      <c r="AJ447" s="26">
        <f t="shared" si="1098"/>
        <v>1</v>
      </c>
      <c r="AK447" s="23">
        <f t="shared" si="1099"/>
        <v>5.712833727269806E-2</v>
      </c>
      <c r="AL447" s="27">
        <f t="shared" si="1100"/>
        <v>138.50444060027161</v>
      </c>
      <c r="AM447" s="27">
        <f t="shared" ca="1" si="1007"/>
        <v>0</v>
      </c>
      <c r="AN447" s="43">
        <f t="shared" ca="1" si="1008"/>
        <v>0</v>
      </c>
      <c r="AO447" s="25">
        <f t="shared" si="1055"/>
        <v>1027.3821090700001</v>
      </c>
      <c r="AP447" s="34">
        <f t="shared" si="1101"/>
        <v>1</v>
      </c>
      <c r="AQ447" s="23">
        <f t="shared" si="1102"/>
        <v>5.712833727269806E-2</v>
      </c>
      <c r="AR447" s="27">
        <f t="shared" si="1103"/>
        <v>340.18283144191798</v>
      </c>
      <c r="AS447" s="27">
        <f t="shared" ca="1" si="1009"/>
        <v>0</v>
      </c>
      <c r="AT447" s="43">
        <f t="shared" ca="1" si="1010"/>
        <v>0</v>
      </c>
      <c r="AU447" s="25">
        <f t="shared" si="1056"/>
        <v>1039.4841102</v>
      </c>
      <c r="AV447" s="26">
        <f t="shared" si="1104"/>
        <v>1</v>
      </c>
      <c r="AW447" s="23">
        <f t="shared" si="1105"/>
        <v>5.712833727269806E-2</v>
      </c>
      <c r="AX447" s="27">
        <f t="shared" si="1106"/>
        <v>220.46258802127659</v>
      </c>
      <c r="AY447" s="27">
        <f t="shared" ca="1" si="1011"/>
        <v>0</v>
      </c>
      <c r="AZ447" s="43">
        <f t="shared" ca="1" si="1012"/>
        <v>0</v>
      </c>
      <c r="BA447" s="25">
        <f t="shared" si="1057"/>
        <v>1039.4841102</v>
      </c>
      <c r="BB447" s="26">
        <f t="shared" si="1107"/>
        <v>1</v>
      </c>
      <c r="BC447" s="23">
        <f t="shared" si="1108"/>
        <v>5.712833727269806E-2</v>
      </c>
      <c r="BD447" s="27">
        <f t="shared" si="1109"/>
        <v>145.11397217216989</v>
      </c>
      <c r="BE447" s="27">
        <f t="shared" ca="1" si="1013"/>
        <v>0</v>
      </c>
      <c r="BF447" s="43">
        <f t="shared" ca="1" si="1014"/>
        <v>0</v>
      </c>
      <c r="BG447" s="25">
        <f t="shared" si="1058"/>
        <v>1027.3821090700001</v>
      </c>
      <c r="BH447" s="26">
        <f t="shared" si="1110"/>
        <v>1</v>
      </c>
      <c r="BI447" s="23">
        <f t="shared" si="1111"/>
        <v>5.712833727269806E-2</v>
      </c>
      <c r="BJ447" s="27">
        <f t="shared" si="1112"/>
        <v>195.64000226293345</v>
      </c>
      <c r="BK447" s="27">
        <f t="shared" ca="1" si="1015"/>
        <v>0</v>
      </c>
      <c r="BL447" s="43">
        <f t="shared" ca="1" si="1016"/>
        <v>0</v>
      </c>
      <c r="BM447" s="25">
        <f t="shared" si="1059"/>
        <v>1032.6367761666668</v>
      </c>
      <c r="BN447" s="26">
        <f t="shared" si="1113"/>
        <v>1</v>
      </c>
      <c r="BO447" s="23">
        <f t="shared" si="1114"/>
        <v>5.712833727269806E-2</v>
      </c>
      <c r="BP447" s="27">
        <f t="shared" si="1115"/>
        <v>54.34796390186078</v>
      </c>
      <c r="BQ447" s="27">
        <f t="shared" ca="1" si="1017"/>
        <v>0</v>
      </c>
      <c r="BR447" s="43">
        <f t="shared" ca="1" si="1018"/>
        <v>0</v>
      </c>
      <c r="BS447" s="25">
        <f t="shared" si="1060"/>
        <v>1027.3821090700001</v>
      </c>
      <c r="BT447" s="34">
        <f t="shared" si="1116"/>
        <v>1</v>
      </c>
      <c r="BU447" s="23">
        <f t="shared" si="1117"/>
        <v>5.712833727269806E-2</v>
      </c>
      <c r="BV447" s="27">
        <f t="shared" si="1118"/>
        <v>145.45652779921559</v>
      </c>
      <c r="BW447" s="27">
        <f t="shared" ca="1" si="1019"/>
        <v>0</v>
      </c>
      <c r="BX447" s="43">
        <f t="shared" ca="1" si="1020"/>
        <v>0</v>
      </c>
      <c r="BY447" s="25">
        <f t="shared" si="1061"/>
        <v>1113.2151180000001</v>
      </c>
      <c r="BZ447" s="50">
        <f t="shared" si="1062"/>
        <v>1</v>
      </c>
      <c r="CA447" s="23">
        <f t="shared" si="1119"/>
        <v>5.712833727269806E-2</v>
      </c>
      <c r="CB447" s="27">
        <f t="shared" si="1120"/>
        <v>200.79903411426005</v>
      </c>
      <c r="CC447" s="27">
        <f t="shared" ca="1" si="1021"/>
        <v>0</v>
      </c>
      <c r="CD447" s="43">
        <f t="shared" ca="1" si="1022"/>
        <v>0</v>
      </c>
      <c r="CE447" s="25">
        <f t="shared" si="1063"/>
        <v>1039.4841102</v>
      </c>
      <c r="CF447" s="34">
        <f t="shared" si="1064"/>
        <v>0.5</v>
      </c>
      <c r="CG447" s="23">
        <f t="shared" si="1121"/>
        <v>5.74808347996969E-3</v>
      </c>
      <c r="CH447" s="27">
        <f t="shared" si="1122"/>
        <v>133.32851041402145</v>
      </c>
      <c r="CI447" s="27">
        <f t="shared" ca="1" si="1023"/>
        <v>-7.4130620663712676E-3</v>
      </c>
      <c r="CJ447" s="43">
        <f t="shared" ca="1" si="1024"/>
        <v>-7.4130620663712676E-3</v>
      </c>
      <c r="CK447" s="25">
        <f t="shared" si="1065"/>
        <v>1027.3821090700001</v>
      </c>
      <c r="CL447" s="34">
        <f t="shared" si="1066"/>
        <v>1</v>
      </c>
      <c r="CM447" s="23">
        <f t="shared" si="1123"/>
        <v>5.712833727269806E-2</v>
      </c>
      <c r="CN447" s="27">
        <f t="shared" si="1124"/>
        <v>117.59955633488923</v>
      </c>
      <c r="CO447" s="27">
        <f t="shared" ca="1" si="1025"/>
        <v>0</v>
      </c>
      <c r="CP447" s="43">
        <f t="shared" ca="1" si="1026"/>
        <v>0</v>
      </c>
      <c r="CQ447" s="25">
        <f t="shared" si="1067"/>
        <v>920.81709774000012</v>
      </c>
      <c r="CR447" s="34">
        <f t="shared" si="1068"/>
        <v>1</v>
      </c>
      <c r="CS447" s="23">
        <f t="shared" si="1125"/>
        <v>5.712833727269806E-2</v>
      </c>
      <c r="CT447" s="27">
        <f t="shared" si="1126"/>
        <v>131.73169743710679</v>
      </c>
      <c r="CU447" s="27">
        <f t="shared" ca="1" si="1027"/>
        <v>0</v>
      </c>
      <c r="CV447" s="43">
        <f t="shared" ca="1" si="1028"/>
        <v>0</v>
      </c>
      <c r="CW447" s="25">
        <f t="shared" si="1069"/>
        <v>1027.3821090700001</v>
      </c>
      <c r="CX447" s="34">
        <f t="shared" si="1127"/>
        <v>0.75</v>
      </c>
      <c r="CY447" s="23">
        <f t="shared" si="1128"/>
        <v>4.4283273824515967E-2</v>
      </c>
      <c r="CZ447" s="27">
        <f t="shared" si="1129"/>
        <v>155.68868912947488</v>
      </c>
      <c r="DA447" s="27">
        <f t="shared" ca="1" si="1029"/>
        <v>0</v>
      </c>
      <c r="DB447" s="43">
        <f t="shared" ca="1" si="1030"/>
        <v>0</v>
      </c>
      <c r="DC447" s="25">
        <f t="shared" si="1070"/>
        <v>1027.3821090700001</v>
      </c>
      <c r="DD447" s="34">
        <f t="shared" si="1071"/>
        <v>1</v>
      </c>
      <c r="DE447" s="23">
        <f t="shared" si="1130"/>
        <v>5.2846649456637362E-2</v>
      </c>
      <c r="DF447" s="27">
        <f t="shared" si="1131"/>
        <v>202.68080791356877</v>
      </c>
      <c r="DG447" s="27">
        <f t="shared" ca="1" si="994"/>
        <v>0</v>
      </c>
      <c r="DH447" s="43">
        <f t="shared" ca="1" si="995"/>
        <v>0</v>
      </c>
      <c r="DI447" s="25">
        <f t="shared" si="1072"/>
        <v>1113.2151180000001</v>
      </c>
      <c r="DJ447" s="26">
        <f t="shared" si="1073"/>
        <v>1</v>
      </c>
      <c r="DK447" s="23">
        <f t="shared" si="1132"/>
        <v>5.712833727269806E-2</v>
      </c>
      <c r="DL447" s="27">
        <f t="shared" si="1133"/>
        <v>493.41319330848575</v>
      </c>
      <c r="DM447" s="27">
        <f t="shared" ca="1" si="1031"/>
        <v>0</v>
      </c>
      <c r="DN447" s="43">
        <f t="shared" ca="1" si="1032"/>
        <v>0</v>
      </c>
      <c r="DO447" s="25">
        <f t="shared" si="1074"/>
        <v>1039.4841102</v>
      </c>
      <c r="DP447" s="26">
        <f t="shared" si="1075"/>
        <v>1</v>
      </c>
      <c r="DQ447" s="23">
        <f t="shared" si="1134"/>
        <v>5.712833727269806E-2</v>
      </c>
      <c r="DR447" s="27">
        <f t="shared" si="1135"/>
        <v>343.74642689571158</v>
      </c>
      <c r="DS447" s="27">
        <f t="shared" ca="1" si="1033"/>
        <v>0</v>
      </c>
      <c r="DT447" s="43">
        <f t="shared" ca="1" si="1034"/>
        <v>0</v>
      </c>
      <c r="DU447" s="25">
        <f t="shared" si="1076"/>
        <v>1027.3821090700001</v>
      </c>
      <c r="DV447" s="26">
        <f t="shared" si="1077"/>
        <v>1</v>
      </c>
      <c r="DW447" s="23">
        <f t="shared" si="1136"/>
        <v>5.712833727269806E-2</v>
      </c>
      <c r="DX447" s="27">
        <f t="shared" si="1137"/>
        <v>149.27427727450157</v>
      </c>
      <c r="DY447" s="27">
        <f t="shared" ca="1" si="1035"/>
        <v>0</v>
      </c>
      <c r="DZ447" s="43">
        <f t="shared" ca="1" si="1036"/>
        <v>0</v>
      </c>
      <c r="EA447" s="25">
        <f t="shared" si="1078"/>
        <v>1027.3821090700001</v>
      </c>
      <c r="EB447" s="34">
        <f t="shared" si="1138"/>
        <v>1</v>
      </c>
      <c r="EC447" s="23">
        <f t="shared" si="1139"/>
        <v>5.712833727269806E-2</v>
      </c>
      <c r="ED447" s="27">
        <f t="shared" si="1140"/>
        <v>317.51664548582727</v>
      </c>
      <c r="EE447" s="27">
        <f t="shared" ca="1" si="1037"/>
        <v>0</v>
      </c>
      <c r="EF447" s="43">
        <f t="shared" ca="1" si="1038"/>
        <v>0</v>
      </c>
      <c r="EG447" s="25">
        <f t="shared" si="1079"/>
        <v>1113.2151180000001</v>
      </c>
      <c r="EH447" s="26">
        <f t="shared" si="1141"/>
        <v>1</v>
      </c>
      <c r="EI447" s="23">
        <f t="shared" si="1142"/>
        <v>5.712833727269806E-2</v>
      </c>
      <c r="EJ447" s="27">
        <f t="shared" si="1143"/>
        <v>453.33409731153881</v>
      </c>
      <c r="EK447" s="27">
        <f t="shared" ca="1" si="1039"/>
        <v>0</v>
      </c>
      <c r="EL447" s="43">
        <f t="shared" ca="1" si="1040"/>
        <v>0</v>
      </c>
      <c r="EM447" s="25">
        <f t="shared" si="1080"/>
        <v>1039.4841102</v>
      </c>
      <c r="EN447" s="26">
        <f t="shared" si="1144"/>
        <v>1</v>
      </c>
      <c r="EO447" s="23">
        <f t="shared" si="1145"/>
        <v>5.712833727269806E-2</v>
      </c>
      <c r="EP447" s="27">
        <f t="shared" si="1146"/>
        <v>221.41353938102554</v>
      </c>
      <c r="EQ447" s="27">
        <f t="shared" ca="1" si="1041"/>
        <v>0</v>
      </c>
      <c r="ER447" s="43">
        <f t="shared" ca="1" si="1042"/>
        <v>0</v>
      </c>
      <c r="ES447" s="25">
        <f t="shared" si="1081"/>
        <v>1027.3821090700001</v>
      </c>
      <c r="ET447" s="26">
        <f t="shared" si="1147"/>
        <v>1</v>
      </c>
      <c r="EU447" s="23">
        <f t="shared" si="1148"/>
        <v>5.712833727269806E-2</v>
      </c>
      <c r="EV447" s="27">
        <f t="shared" si="1149"/>
        <v>92.8555341853926</v>
      </c>
      <c r="EW447" s="27">
        <f t="shared" ca="1" si="1043"/>
        <v>-0.13130994104536442</v>
      </c>
      <c r="EX447" s="43">
        <f t="shared" ca="1" si="1044"/>
        <v>-0.13130994104536442</v>
      </c>
      <c r="EY447" s="25">
        <f t="shared" si="1082"/>
        <v>1027.3821090700001</v>
      </c>
      <c r="EZ447" s="34">
        <f t="shared" si="1150"/>
        <v>1</v>
      </c>
      <c r="FA447" s="23">
        <f t="shared" si="1151"/>
        <v>5.712833727269806E-2</v>
      </c>
      <c r="FB447" s="27">
        <f t="shared" si="1152"/>
        <v>229.49954781541388</v>
      </c>
      <c r="FC447" s="27">
        <f t="shared" ca="1" si="1045"/>
        <v>0</v>
      </c>
      <c r="FD447" s="43">
        <f t="shared" ca="1" si="1046"/>
        <v>0</v>
      </c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25">
        <f t="shared" si="1083"/>
        <v>1027.3821090700001</v>
      </c>
      <c r="FT447" s="26">
        <f t="shared" si="1153"/>
        <v>1</v>
      </c>
      <c r="FU447" s="23">
        <f t="shared" si="1154"/>
        <v>5.712833727269806E-2</v>
      </c>
      <c r="FV447" s="27">
        <f t="shared" si="1155"/>
        <v>4.2084996577648273</v>
      </c>
      <c r="FW447" s="27">
        <f t="shared" ca="1" si="1047"/>
        <v>-0.67093817124806909</v>
      </c>
      <c r="FX447" s="43">
        <f t="shared" ca="1" si="1048"/>
        <v>-0.67093817124806909</v>
      </c>
      <c r="FY447" s="25">
        <f t="shared" si="1084"/>
        <v>1027.3821090700001</v>
      </c>
      <c r="FZ447" s="26">
        <f t="shared" si="1156"/>
        <v>1</v>
      </c>
      <c r="GA447" s="23">
        <f t="shared" si="1157"/>
        <v>5.712833727269806E-2</v>
      </c>
      <c r="GB447" s="27">
        <f t="shared" si="1158"/>
        <v>107.31986347831659</v>
      </c>
      <c r="GC447" s="27">
        <f t="shared" ca="1" si="1049"/>
        <v>0</v>
      </c>
      <c r="GD447" s="43">
        <f t="shared" ca="1" si="1050"/>
        <v>0</v>
      </c>
      <c r="GE447" s="47"/>
      <c r="GF447" s="47"/>
    </row>
    <row r="448" spans="1:188" x14ac:dyDescent="0.2">
      <c r="A448" s="30">
        <v>38291</v>
      </c>
      <c r="B448" s="34">
        <v>1137.1101209999999</v>
      </c>
      <c r="C448" s="23">
        <v>5.8731843281445428E-3</v>
      </c>
      <c r="D448" s="24">
        <f t="shared" si="996"/>
        <v>-6.1356657526543401E-3</v>
      </c>
      <c r="E448" s="25" t="e">
        <f>#N/A</f>
        <v>#N/A</v>
      </c>
      <c r="F448" s="26">
        <v>1</v>
      </c>
      <c r="G448" s="23">
        <f t="shared" si="1085"/>
        <v>-6.1356657526543401E-3</v>
      </c>
      <c r="H448" s="27">
        <f t="shared" si="1086"/>
        <v>335.294982398505</v>
      </c>
      <c r="I448" s="27">
        <f t="shared" ca="1" si="997"/>
        <v>-6.1356657526543401E-3</v>
      </c>
      <c r="J448" s="43">
        <f t="shared" ca="1" si="998"/>
        <v>-6.1356657526543401E-3</v>
      </c>
      <c r="K448" s="25" t="e">
        <f>#N/A</f>
        <v>#N/A</v>
      </c>
      <c r="L448" s="26">
        <v>0</v>
      </c>
      <c r="M448" s="23">
        <f t="shared" si="1087"/>
        <v>5.8731843281445428E-3</v>
      </c>
      <c r="N448" s="27">
        <f t="shared" si="1088"/>
        <v>31.968315061887363</v>
      </c>
      <c r="O448" s="27">
        <f t="shared" ca="1" si="999"/>
        <v>0</v>
      </c>
      <c r="P448" s="43">
        <f t="shared" ca="1" si="1000"/>
        <v>0</v>
      </c>
      <c r="Q448" s="25">
        <f t="shared" si="1051"/>
        <v>1042.4611107000001</v>
      </c>
      <c r="R448" s="26">
        <f t="shared" si="1089"/>
        <v>1</v>
      </c>
      <c r="S448" s="23">
        <f t="shared" si="1090"/>
        <v>-6.1356657526543401E-3</v>
      </c>
      <c r="T448" s="27">
        <f t="shared" si="1091"/>
        <v>137.65462364748998</v>
      </c>
      <c r="U448" s="27">
        <f t="shared" ca="1" si="1001"/>
        <v>-6.1356657526542291E-3</v>
      </c>
      <c r="V448" s="43">
        <f t="shared" ca="1" si="1002"/>
        <v>-6.1356657526542291E-3</v>
      </c>
      <c r="W448" s="25">
        <f t="shared" si="1052"/>
        <v>1140.6201209999999</v>
      </c>
      <c r="X448" s="26">
        <f t="shared" si="1092"/>
        <v>1</v>
      </c>
      <c r="Y448" s="23">
        <f t="shared" si="1093"/>
        <v>-6.1356657526543401E-3</v>
      </c>
      <c r="Z448" s="27">
        <f t="shared" si="1094"/>
        <v>544.63758432289546</v>
      </c>
      <c r="AA448" s="27">
        <f t="shared" ca="1" si="1003"/>
        <v>-6.1356657526544511E-3</v>
      </c>
      <c r="AB448" s="43">
        <f t="shared" ca="1" si="1004"/>
        <v>-6.1356657526544511E-3</v>
      </c>
      <c r="AC448" s="25">
        <f t="shared" si="1053"/>
        <v>1066.6141131999998</v>
      </c>
      <c r="AD448" s="26">
        <f t="shared" si="1095"/>
        <v>1</v>
      </c>
      <c r="AE448" s="23">
        <f t="shared" si="1096"/>
        <v>-6.1356657526543401E-3</v>
      </c>
      <c r="AF448" s="27">
        <f t="shared" si="1097"/>
        <v>395.09827572376827</v>
      </c>
      <c r="AG448" s="27">
        <f t="shared" ca="1" si="1005"/>
        <v>-6.1356657526543401E-3</v>
      </c>
      <c r="AH448" s="43">
        <f t="shared" ca="1" si="1006"/>
        <v>-6.1356657526543401E-3</v>
      </c>
      <c r="AI448" s="25">
        <f t="shared" si="1054"/>
        <v>1042.4611107000001</v>
      </c>
      <c r="AJ448" s="26">
        <f t="shared" si="1098"/>
        <v>1</v>
      </c>
      <c r="AK448" s="23">
        <f t="shared" si="1099"/>
        <v>-6.1356657526543401E-3</v>
      </c>
      <c r="AL448" s="27">
        <f t="shared" si="1100"/>
        <v>137.65462364748998</v>
      </c>
      <c r="AM448" s="27">
        <f t="shared" ca="1" si="1007"/>
        <v>-6.1356657526542291E-3</v>
      </c>
      <c r="AN448" s="43">
        <f t="shared" ca="1" si="1008"/>
        <v>-6.1356657526542291E-3</v>
      </c>
      <c r="AO448" s="25">
        <f t="shared" si="1055"/>
        <v>1042.4611107000001</v>
      </c>
      <c r="AP448" s="34">
        <f t="shared" si="1101"/>
        <v>1</v>
      </c>
      <c r="AQ448" s="23">
        <f t="shared" si="1102"/>
        <v>-6.1356657526543401E-3</v>
      </c>
      <c r="AR448" s="27">
        <f t="shared" si="1103"/>
        <v>338.09558329339882</v>
      </c>
      <c r="AS448" s="27">
        <f t="shared" ca="1" si="1009"/>
        <v>-6.1356657526543401E-3</v>
      </c>
      <c r="AT448" s="43">
        <f t="shared" ca="1" si="1010"/>
        <v>-6.1356657526543401E-3</v>
      </c>
      <c r="AU448" s="25">
        <f t="shared" si="1056"/>
        <v>1066.6141131999998</v>
      </c>
      <c r="AV448" s="26">
        <f t="shared" si="1104"/>
        <v>1</v>
      </c>
      <c r="AW448" s="23">
        <f t="shared" si="1105"/>
        <v>-6.1356657526543401E-3</v>
      </c>
      <c r="AX448" s="27">
        <f t="shared" si="1106"/>
        <v>219.1099032702129</v>
      </c>
      <c r="AY448" s="27">
        <f t="shared" ca="1" si="1011"/>
        <v>-6.1356657526543401E-3</v>
      </c>
      <c r="AZ448" s="43">
        <f t="shared" ca="1" si="1012"/>
        <v>-6.1356657526543401E-3</v>
      </c>
      <c r="BA448" s="25">
        <f t="shared" si="1057"/>
        <v>1066.6141131999998</v>
      </c>
      <c r="BB448" s="26">
        <f t="shared" si="1107"/>
        <v>1</v>
      </c>
      <c r="BC448" s="23">
        <f t="shared" si="1108"/>
        <v>-6.1356657526543401E-3</v>
      </c>
      <c r="BD448" s="27">
        <f t="shared" si="1109"/>
        <v>144.22360134288147</v>
      </c>
      <c r="BE448" s="27">
        <f t="shared" ca="1" si="1013"/>
        <v>-6.1356657526544511E-3</v>
      </c>
      <c r="BF448" s="43">
        <f t="shared" ca="1" si="1014"/>
        <v>-6.1356657526544511E-3</v>
      </c>
      <c r="BG448" s="25">
        <f t="shared" si="1058"/>
        <v>1042.4611107000001</v>
      </c>
      <c r="BH448" s="26">
        <f t="shared" si="1110"/>
        <v>1</v>
      </c>
      <c r="BI448" s="23">
        <f t="shared" si="1111"/>
        <v>-6.1356657526543401E-3</v>
      </c>
      <c r="BJ448" s="27">
        <f t="shared" si="1112"/>
        <v>194.43962060119955</v>
      </c>
      <c r="BK448" s="27">
        <f t="shared" ca="1" si="1015"/>
        <v>-6.1356657526543401E-3</v>
      </c>
      <c r="BL448" s="43">
        <f t="shared" ca="1" si="1016"/>
        <v>-6.1356657526543401E-3</v>
      </c>
      <c r="BM448" s="25">
        <f t="shared" si="1059"/>
        <v>1055.7551120000001</v>
      </c>
      <c r="BN448" s="26">
        <f t="shared" si="1113"/>
        <v>1</v>
      </c>
      <c r="BO448" s="23">
        <f t="shared" si="1114"/>
        <v>-6.1356657526543401E-3</v>
      </c>
      <c r="BP448" s="27">
        <f t="shared" si="1115"/>
        <v>54.014502961021641</v>
      </c>
      <c r="BQ448" s="27">
        <f t="shared" ca="1" si="1017"/>
        <v>-6.1356657526543401E-3</v>
      </c>
      <c r="BR448" s="43">
        <f t="shared" ca="1" si="1018"/>
        <v>-6.1356657526543401E-3</v>
      </c>
      <c r="BS448" s="25">
        <f t="shared" si="1060"/>
        <v>1042.4611107000001</v>
      </c>
      <c r="BT448" s="34">
        <f t="shared" si="1116"/>
        <v>1</v>
      </c>
      <c r="BU448" s="23">
        <f t="shared" si="1117"/>
        <v>-6.1356657526543401E-3</v>
      </c>
      <c r="BV448" s="27">
        <f t="shared" si="1118"/>
        <v>144.56405516309792</v>
      </c>
      <c r="BW448" s="27">
        <f t="shared" ca="1" si="1019"/>
        <v>-6.1356657526544511E-3</v>
      </c>
      <c r="BX448" s="43">
        <f t="shared" ca="1" si="1020"/>
        <v>-6.1356657526544511E-3</v>
      </c>
      <c r="BY448" s="25">
        <f t="shared" si="1061"/>
        <v>1140.6201209999999</v>
      </c>
      <c r="BZ448" s="50">
        <f t="shared" si="1062"/>
        <v>1</v>
      </c>
      <c r="CA448" s="23">
        <f t="shared" si="1119"/>
        <v>-6.1356657526543401E-3</v>
      </c>
      <c r="CB448" s="27">
        <f t="shared" si="1120"/>
        <v>199.56699835747912</v>
      </c>
      <c r="CC448" s="27">
        <f t="shared" ca="1" si="1021"/>
        <v>-6.1356657526543401E-3</v>
      </c>
      <c r="CD448" s="43">
        <f t="shared" ca="1" si="1022"/>
        <v>-6.1356657526543401E-3</v>
      </c>
      <c r="CE448" s="25">
        <f t="shared" si="1063"/>
        <v>1066.6141131999998</v>
      </c>
      <c r="CF448" s="34">
        <f t="shared" si="1064"/>
        <v>1</v>
      </c>
      <c r="CG448" s="23">
        <f t="shared" si="1121"/>
        <v>-6.1356657526543401E-3</v>
      </c>
      <c r="CH448" s="27">
        <f t="shared" si="1122"/>
        <v>132.51045123882173</v>
      </c>
      <c r="CI448" s="27">
        <f t="shared" ca="1" si="1023"/>
        <v>-1.3503243747982618E-2</v>
      </c>
      <c r="CJ448" s="43">
        <f t="shared" ca="1" si="1024"/>
        <v>-1.3503243747982618E-2</v>
      </c>
      <c r="CK448" s="25">
        <f t="shared" si="1065"/>
        <v>1042.4611107000001</v>
      </c>
      <c r="CL448" s="34">
        <f t="shared" si="1066"/>
        <v>1</v>
      </c>
      <c r="CM448" s="23">
        <f t="shared" si="1123"/>
        <v>-6.1356657526543401E-3</v>
      </c>
      <c r="CN448" s="27">
        <f t="shared" si="1124"/>
        <v>116.8780047645579</v>
      </c>
      <c r="CO448" s="27">
        <f t="shared" ca="1" si="1025"/>
        <v>-6.1356657526543401E-3</v>
      </c>
      <c r="CP448" s="43">
        <f t="shared" ca="1" si="1026"/>
        <v>-6.1356657526543401E-3</v>
      </c>
      <c r="CQ448" s="25">
        <f t="shared" si="1067"/>
        <v>939.03909969000017</v>
      </c>
      <c r="CR448" s="34">
        <f t="shared" si="1068"/>
        <v>1</v>
      </c>
      <c r="CS448" s="23">
        <f t="shared" si="1125"/>
        <v>-6.1356657526543401E-3</v>
      </c>
      <c r="CT448" s="27">
        <f t="shared" si="1126"/>
        <v>130.92343577260291</v>
      </c>
      <c r="CU448" s="27">
        <f t="shared" ca="1" si="1027"/>
        <v>-6.1356657526543401E-3</v>
      </c>
      <c r="CV448" s="43">
        <f t="shared" ca="1" si="1028"/>
        <v>-6.1356657526543401E-3</v>
      </c>
      <c r="CW448" s="25">
        <f t="shared" si="1069"/>
        <v>1042.4611107000001</v>
      </c>
      <c r="CX448" s="34">
        <f t="shared" si="1127"/>
        <v>1</v>
      </c>
      <c r="CY448" s="23">
        <f t="shared" si="1128"/>
        <v>-6.1356657526543401E-3</v>
      </c>
      <c r="CZ448" s="27">
        <f t="shared" si="1129"/>
        <v>154.73343537150751</v>
      </c>
      <c r="DA448" s="27">
        <f t="shared" ca="1" si="1029"/>
        <v>-6.1356657526543401E-3</v>
      </c>
      <c r="DB448" s="43">
        <f t="shared" ca="1" si="1030"/>
        <v>-6.1356657526543401E-3</v>
      </c>
      <c r="DC448" s="25">
        <f t="shared" si="1070"/>
        <v>1042.4611107000001</v>
      </c>
      <c r="DD448" s="34">
        <f t="shared" si="1071"/>
        <v>1</v>
      </c>
      <c r="DE448" s="23">
        <f t="shared" si="1130"/>
        <v>-6.1356657526543401E-3</v>
      </c>
      <c r="DF448" s="27">
        <f t="shared" si="1131"/>
        <v>201.43722622173317</v>
      </c>
      <c r="DG448" s="27">
        <f t="shared" ca="1" si="994"/>
        <v>-6.1356657526543401E-3</v>
      </c>
      <c r="DH448" s="43">
        <f t="shared" ca="1" si="995"/>
        <v>-6.1356657526543401E-3</v>
      </c>
      <c r="DI448" s="25">
        <f t="shared" si="1072"/>
        <v>1140.6201209999999</v>
      </c>
      <c r="DJ448" s="26">
        <f t="shared" si="1073"/>
        <v>1</v>
      </c>
      <c r="DK448" s="23">
        <f t="shared" si="1132"/>
        <v>-6.1356657526543401E-3</v>
      </c>
      <c r="DL448" s="27">
        <f t="shared" si="1133"/>
        <v>490.38577487639503</v>
      </c>
      <c r="DM448" s="27">
        <f t="shared" ca="1" si="1031"/>
        <v>-6.1356657526543401E-3</v>
      </c>
      <c r="DN448" s="43">
        <f t="shared" ca="1" si="1032"/>
        <v>-6.1356657526543401E-3</v>
      </c>
      <c r="DO448" s="25">
        <f t="shared" si="1074"/>
        <v>1066.6141131999998</v>
      </c>
      <c r="DP448" s="26">
        <f t="shared" si="1075"/>
        <v>1</v>
      </c>
      <c r="DQ448" s="23">
        <f t="shared" si="1134"/>
        <v>-6.1356657526543401E-3</v>
      </c>
      <c r="DR448" s="27">
        <f t="shared" si="1135"/>
        <v>341.63731371661027</v>
      </c>
      <c r="DS448" s="27">
        <f t="shared" ca="1" si="1033"/>
        <v>-6.1356657526543401E-3</v>
      </c>
      <c r="DT448" s="43">
        <f t="shared" ca="1" si="1034"/>
        <v>-6.1356657526543401E-3</v>
      </c>
      <c r="DU448" s="25">
        <f t="shared" si="1076"/>
        <v>1042.4611107000001</v>
      </c>
      <c r="DV448" s="26">
        <f t="shared" si="1077"/>
        <v>1</v>
      </c>
      <c r="DW448" s="23">
        <f t="shared" si="1136"/>
        <v>-6.1356657526543401E-3</v>
      </c>
      <c r="DX448" s="27">
        <f t="shared" si="1137"/>
        <v>148.35838020367618</v>
      </c>
      <c r="DY448" s="27">
        <f t="shared" ca="1" si="1035"/>
        <v>-6.1356657526543401E-3</v>
      </c>
      <c r="DZ448" s="43">
        <f t="shared" ca="1" si="1036"/>
        <v>-6.1356657526543401E-3</v>
      </c>
      <c r="EA448" s="25">
        <f t="shared" si="1078"/>
        <v>1042.4611107000001</v>
      </c>
      <c r="EB448" s="34">
        <f t="shared" si="1138"/>
        <v>1</v>
      </c>
      <c r="EC448" s="23">
        <f t="shared" si="1139"/>
        <v>-6.1356657526543401E-3</v>
      </c>
      <c r="ED448" s="27">
        <f t="shared" si="1140"/>
        <v>315.5684694782222</v>
      </c>
      <c r="EE448" s="27">
        <f t="shared" ca="1" si="1037"/>
        <v>-6.1356657526543401E-3</v>
      </c>
      <c r="EF448" s="43">
        <f t="shared" ca="1" si="1038"/>
        <v>-6.1356657526543401E-3</v>
      </c>
      <c r="EG448" s="25">
        <f t="shared" si="1079"/>
        <v>1140.6201209999999</v>
      </c>
      <c r="EH448" s="26">
        <f t="shared" si="1141"/>
        <v>1</v>
      </c>
      <c r="EI448" s="23">
        <f t="shared" si="1142"/>
        <v>-6.1356657526543401E-3</v>
      </c>
      <c r="EJ448" s="27">
        <f t="shared" si="1143"/>
        <v>450.55259081615395</v>
      </c>
      <c r="EK448" s="27">
        <f t="shared" ca="1" si="1039"/>
        <v>-6.1356657526543401E-3</v>
      </c>
      <c r="EL448" s="43">
        <f t="shared" ca="1" si="1040"/>
        <v>-6.1356657526543401E-3</v>
      </c>
      <c r="EM448" s="25">
        <f t="shared" si="1080"/>
        <v>1066.6141131999998</v>
      </c>
      <c r="EN448" s="26">
        <f t="shared" si="1144"/>
        <v>1</v>
      </c>
      <c r="EO448" s="23">
        <f t="shared" si="1145"/>
        <v>-6.1356657526543401E-3</v>
      </c>
      <c r="EP448" s="27">
        <f t="shared" si="1146"/>
        <v>220.0550199102714</v>
      </c>
      <c r="EQ448" s="27">
        <f t="shared" ca="1" si="1041"/>
        <v>-6.1356657526543401E-3</v>
      </c>
      <c r="ER448" s="43">
        <f t="shared" ca="1" si="1042"/>
        <v>-6.1356657526543401E-3</v>
      </c>
      <c r="ES448" s="25">
        <f t="shared" si="1081"/>
        <v>1042.4611107000001</v>
      </c>
      <c r="ET448" s="26">
        <f t="shared" si="1147"/>
        <v>1</v>
      </c>
      <c r="EU448" s="23">
        <f t="shared" si="1148"/>
        <v>-6.1356657526543401E-3</v>
      </c>
      <c r="EV448" s="27">
        <f t="shared" si="1149"/>
        <v>92.285803664346858</v>
      </c>
      <c r="EW448" s="27">
        <f t="shared" ca="1" si="1043"/>
        <v>-0.13663993288976373</v>
      </c>
      <c r="EX448" s="43">
        <f t="shared" ca="1" si="1044"/>
        <v>-0.13663993288976373</v>
      </c>
      <c r="EY448" s="25">
        <f t="shared" si="1082"/>
        <v>1042.4611107000001</v>
      </c>
      <c r="EZ448" s="34">
        <f t="shared" si="1150"/>
        <v>1</v>
      </c>
      <c r="FA448" s="23">
        <f t="shared" si="1151"/>
        <v>-6.1356657526543401E-3</v>
      </c>
      <c r="FB448" s="27">
        <f t="shared" si="1152"/>
        <v>228.09141529963318</v>
      </c>
      <c r="FC448" s="27">
        <f t="shared" ca="1" si="1045"/>
        <v>-6.1356657526543401E-3</v>
      </c>
      <c r="FD448" s="43">
        <f t="shared" ca="1" si="1046"/>
        <v>-6.1356657526543401E-3</v>
      </c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25">
        <f t="shared" si="1083"/>
        <v>1042.4611107000001</v>
      </c>
      <c r="FT448" s="26">
        <f t="shared" si="1153"/>
        <v>1</v>
      </c>
      <c r="FU448" s="23">
        <f t="shared" si="1154"/>
        <v>-6.1356657526543401E-3</v>
      </c>
      <c r="FV448" s="27">
        <f t="shared" si="1155"/>
        <v>4.1826777105446222</v>
      </c>
      <c r="FW448" s="27">
        <f t="shared" ca="1" si="1047"/>
        <v>-0.6729571846412481</v>
      </c>
      <c r="FX448" s="43">
        <f t="shared" ca="1" si="1048"/>
        <v>-0.6729571846412481</v>
      </c>
      <c r="FY448" s="25">
        <f t="shared" si="1084"/>
        <v>1042.4611107000001</v>
      </c>
      <c r="FZ448" s="26">
        <f t="shared" si="1156"/>
        <v>1</v>
      </c>
      <c r="GA448" s="23">
        <f t="shared" si="1157"/>
        <v>-6.1356657526543401E-3</v>
      </c>
      <c r="GB448" s="27">
        <f t="shared" si="1158"/>
        <v>106.66138466739315</v>
      </c>
      <c r="GC448" s="27">
        <f t="shared" ca="1" si="1049"/>
        <v>-6.1356657526543401E-3</v>
      </c>
      <c r="GD448" s="43">
        <f t="shared" ca="1" si="1050"/>
        <v>-6.1356657526543401E-3</v>
      </c>
      <c r="GE448" s="47"/>
      <c r="GF448" s="47"/>
    </row>
    <row r="449" spans="1:188" x14ac:dyDescent="0.2">
      <c r="A449" s="30">
        <v>38321</v>
      </c>
      <c r="B449" s="34">
        <v>1219.6401289999999</v>
      </c>
      <c r="C449" s="23">
        <v>5.8497409526456767E-3</v>
      </c>
      <c r="D449" s="24">
        <f t="shared" si="996"/>
        <v>7.2578729602214009E-2</v>
      </c>
      <c r="E449" s="25" t="e">
        <f>#N/A</f>
        <v>#N/A</v>
      </c>
      <c r="F449" s="26">
        <v>1</v>
      </c>
      <c r="G449" s="23">
        <f t="shared" si="1085"/>
        <v>7.2578729602214009E-2</v>
      </c>
      <c r="H449" s="27">
        <f t="shared" si="1086"/>
        <v>359.63026626298517</v>
      </c>
      <c r="I449" s="27">
        <f t="shared" ca="1" si="997"/>
        <v>0</v>
      </c>
      <c r="J449" s="43">
        <f t="shared" ca="1" si="998"/>
        <v>0</v>
      </c>
      <c r="K449" s="25" t="e">
        <f>#N/A</f>
        <v>#N/A</v>
      </c>
      <c r="L449" s="26">
        <v>0</v>
      </c>
      <c r="M449" s="23">
        <f t="shared" si="1087"/>
        <v>5.8497409526456767E-3</v>
      </c>
      <c r="N449" s="27">
        <f t="shared" si="1088"/>
        <v>32.155321423691966</v>
      </c>
      <c r="O449" s="27">
        <f t="shared" ca="1" si="999"/>
        <v>0</v>
      </c>
      <c r="P449" s="43">
        <f t="shared" ca="1" si="1000"/>
        <v>0</v>
      </c>
      <c r="Q449" s="25">
        <f t="shared" si="1051"/>
        <v>1061.2171125999998</v>
      </c>
      <c r="R449" s="26">
        <f t="shared" si="1089"/>
        <v>1</v>
      </c>
      <c r="S449" s="23">
        <f t="shared" si="1090"/>
        <v>7.2578729602214009E-2</v>
      </c>
      <c r="T449" s="27">
        <f t="shared" si="1091"/>
        <v>147.6454213556957</v>
      </c>
      <c r="U449" s="27">
        <f t="shared" ca="1" si="1001"/>
        <v>0</v>
      </c>
      <c r="V449" s="43">
        <f t="shared" ca="1" si="1002"/>
        <v>0</v>
      </c>
      <c r="W449" s="25">
        <f t="shared" si="1052"/>
        <v>1178.375125</v>
      </c>
      <c r="X449" s="26">
        <f t="shared" si="1092"/>
        <v>0</v>
      </c>
      <c r="Y449" s="23">
        <f t="shared" si="1093"/>
        <v>5.8497409526456767E-3</v>
      </c>
      <c r="Z449" s="27">
        <f t="shared" si="1094"/>
        <v>547.82357310425914</v>
      </c>
      <c r="AA449" s="27">
        <f t="shared" ca="1" si="1003"/>
        <v>-3.2181685523369197E-4</v>
      </c>
      <c r="AB449" s="43">
        <f t="shared" ca="1" si="1004"/>
        <v>-3.2181685523369197E-4</v>
      </c>
      <c r="AC449" s="25">
        <f t="shared" si="1053"/>
        <v>1115.6861183199999</v>
      </c>
      <c r="AD449" s="26">
        <f t="shared" si="1095"/>
        <v>1</v>
      </c>
      <c r="AE449" s="23">
        <f t="shared" si="1096"/>
        <v>7.2578729602214009E-2</v>
      </c>
      <c r="AF449" s="27">
        <f t="shared" si="1097"/>
        <v>423.77400664382463</v>
      </c>
      <c r="AG449" s="27">
        <f t="shared" ca="1" si="1005"/>
        <v>0</v>
      </c>
      <c r="AH449" s="43">
        <f t="shared" ca="1" si="1006"/>
        <v>0</v>
      </c>
      <c r="AI449" s="25">
        <f t="shared" si="1054"/>
        <v>1061.2171125999998</v>
      </c>
      <c r="AJ449" s="26">
        <f t="shared" si="1098"/>
        <v>1</v>
      </c>
      <c r="AK449" s="23">
        <f t="shared" si="1099"/>
        <v>7.2578729602214009E-2</v>
      </c>
      <c r="AL449" s="27">
        <f t="shared" si="1100"/>
        <v>147.6454213556957</v>
      </c>
      <c r="AM449" s="27">
        <f t="shared" ca="1" si="1007"/>
        <v>0</v>
      </c>
      <c r="AN449" s="43">
        <f t="shared" ca="1" si="1008"/>
        <v>0</v>
      </c>
      <c r="AO449" s="25">
        <f t="shared" si="1055"/>
        <v>1061.2171125999998</v>
      </c>
      <c r="AP449" s="34">
        <f t="shared" si="1101"/>
        <v>0.66666666666666663</v>
      </c>
      <c r="AQ449" s="23">
        <f t="shared" si="1102"/>
        <v>5.033573338569123E-2</v>
      </c>
      <c r="AR449" s="27">
        <f t="shared" si="1103"/>
        <v>355.11387243293512</v>
      </c>
      <c r="AS449" s="27">
        <f t="shared" ca="1" si="1009"/>
        <v>0</v>
      </c>
      <c r="AT449" s="43">
        <f t="shared" ca="1" si="1010"/>
        <v>0</v>
      </c>
      <c r="AU449" s="25">
        <f t="shared" si="1056"/>
        <v>1115.6861183199999</v>
      </c>
      <c r="AV449" s="26">
        <f t="shared" si="1104"/>
        <v>1</v>
      </c>
      <c r="AW449" s="23">
        <f t="shared" si="1105"/>
        <v>7.2578729602214009E-2</v>
      </c>
      <c r="AX449" s="27">
        <f t="shared" si="1106"/>
        <v>235.01262169282896</v>
      </c>
      <c r="AY449" s="27">
        <f t="shared" ca="1" si="1011"/>
        <v>0</v>
      </c>
      <c r="AZ449" s="43">
        <f t="shared" ca="1" si="1012"/>
        <v>0</v>
      </c>
      <c r="BA449" s="25">
        <f t="shared" si="1057"/>
        <v>1115.6861183199999</v>
      </c>
      <c r="BB449" s="26">
        <f t="shared" si="1107"/>
        <v>1</v>
      </c>
      <c r="BC449" s="23">
        <f t="shared" si="1108"/>
        <v>7.2578729602214009E-2</v>
      </c>
      <c r="BD449" s="27">
        <f t="shared" si="1109"/>
        <v>154.69116710700396</v>
      </c>
      <c r="BE449" s="27">
        <f t="shared" ca="1" si="1013"/>
        <v>0</v>
      </c>
      <c r="BF449" s="43">
        <f t="shared" ca="1" si="1014"/>
        <v>0</v>
      </c>
      <c r="BG449" s="25">
        <f t="shared" si="1058"/>
        <v>1061.2171125999998</v>
      </c>
      <c r="BH449" s="26">
        <f t="shared" si="1110"/>
        <v>1</v>
      </c>
      <c r="BI449" s="23">
        <f t="shared" si="1111"/>
        <v>7.2578729602214009E-2</v>
      </c>
      <c r="BJ449" s="27">
        <f t="shared" si="1112"/>
        <v>208.55180124877108</v>
      </c>
      <c r="BK449" s="27">
        <f t="shared" ca="1" si="1015"/>
        <v>0</v>
      </c>
      <c r="BL449" s="43">
        <f t="shared" ca="1" si="1016"/>
        <v>0</v>
      </c>
      <c r="BM449" s="25">
        <f t="shared" si="1059"/>
        <v>1092.1184491666666</v>
      </c>
      <c r="BN449" s="26">
        <f t="shared" si="1113"/>
        <v>1</v>
      </c>
      <c r="BO449" s="23">
        <f t="shared" si="1114"/>
        <v>7.2578729602214009E-2</v>
      </c>
      <c r="BP449" s="27">
        <f t="shared" si="1115"/>
        <v>57.934806966027622</v>
      </c>
      <c r="BQ449" s="27">
        <f t="shared" ca="1" si="1017"/>
        <v>0</v>
      </c>
      <c r="BR449" s="43">
        <f t="shared" ca="1" si="1018"/>
        <v>0</v>
      </c>
      <c r="BS449" s="25">
        <f t="shared" si="1060"/>
        <v>1061.2171125999998</v>
      </c>
      <c r="BT449" s="34">
        <f t="shared" si="1116"/>
        <v>1</v>
      </c>
      <c r="BU449" s="23">
        <f t="shared" si="1117"/>
        <v>7.2578729602214009E-2</v>
      </c>
      <c r="BV449" s="27">
        <f t="shared" si="1118"/>
        <v>155.05633063297995</v>
      </c>
      <c r="BW449" s="27">
        <f t="shared" ca="1" si="1019"/>
        <v>0</v>
      </c>
      <c r="BX449" s="43">
        <f t="shared" ca="1" si="1020"/>
        <v>0</v>
      </c>
      <c r="BY449" s="25">
        <f t="shared" si="1061"/>
        <v>1178.375125</v>
      </c>
      <c r="BZ449" s="50">
        <f t="shared" si="1062"/>
        <v>0</v>
      </c>
      <c r="CA449" s="23">
        <f t="shared" si="1119"/>
        <v>5.8497409526456767E-3</v>
      </c>
      <c r="CB449" s="27">
        <f t="shared" si="1120"/>
        <v>200.73441360056745</v>
      </c>
      <c r="CC449" s="27">
        <f t="shared" ca="1" si="1021"/>
        <v>-3.2181685523358095E-4</v>
      </c>
      <c r="CD449" s="43">
        <f t="shared" ca="1" si="1022"/>
        <v>-3.2181685523358095E-4</v>
      </c>
      <c r="CE449" s="25">
        <f t="shared" si="1063"/>
        <v>1115.6861183199999</v>
      </c>
      <c r="CF449" s="34">
        <f t="shared" si="1064"/>
        <v>1</v>
      </c>
      <c r="CG449" s="23">
        <f t="shared" si="1121"/>
        <v>7.2578729602214009E-2</v>
      </c>
      <c r="CH449" s="27">
        <f t="shared" si="1122"/>
        <v>142.12789144875154</v>
      </c>
      <c r="CI449" s="27">
        <f t="shared" ca="1" si="1023"/>
        <v>0</v>
      </c>
      <c r="CJ449" s="43">
        <f t="shared" ca="1" si="1024"/>
        <v>0</v>
      </c>
      <c r="CK449" s="25">
        <f t="shared" si="1065"/>
        <v>1061.2171125999998</v>
      </c>
      <c r="CL449" s="34">
        <f t="shared" si="1066"/>
        <v>1</v>
      </c>
      <c r="CM449" s="23">
        <f t="shared" si="1123"/>
        <v>7.2578729602214009E-2</v>
      </c>
      <c r="CN449" s="27">
        <f t="shared" si="1124"/>
        <v>125.36086186881103</v>
      </c>
      <c r="CO449" s="27">
        <f t="shared" ca="1" si="1025"/>
        <v>0</v>
      </c>
      <c r="CP449" s="43">
        <f t="shared" ca="1" si="1026"/>
        <v>0</v>
      </c>
      <c r="CQ449" s="25">
        <f t="shared" si="1067"/>
        <v>964.45210236500009</v>
      </c>
      <c r="CR449" s="34">
        <f t="shared" si="1068"/>
        <v>1</v>
      </c>
      <c r="CS449" s="23">
        <f t="shared" si="1125"/>
        <v>7.2578729602214009E-2</v>
      </c>
      <c r="CT449" s="27">
        <f t="shared" si="1126"/>
        <v>140.42569241613549</v>
      </c>
      <c r="CU449" s="27">
        <f t="shared" ca="1" si="1027"/>
        <v>0</v>
      </c>
      <c r="CV449" s="43">
        <f t="shared" ca="1" si="1028"/>
        <v>0</v>
      </c>
      <c r="CW449" s="25">
        <f t="shared" si="1069"/>
        <v>1061.2171125999998</v>
      </c>
      <c r="CX449" s="34">
        <f t="shared" si="1127"/>
        <v>0.75</v>
      </c>
      <c r="CY449" s="23">
        <f t="shared" si="1128"/>
        <v>5.5896482439821926E-2</v>
      </c>
      <c r="CZ449" s="27">
        <f t="shared" si="1129"/>
        <v>163.38249012460432</v>
      </c>
      <c r="DA449" s="27">
        <f t="shared" ca="1" si="1029"/>
        <v>0</v>
      </c>
      <c r="DB449" s="43">
        <f t="shared" ca="1" si="1030"/>
        <v>0</v>
      </c>
      <c r="DC449" s="25">
        <f t="shared" si="1070"/>
        <v>1061.2171125999998</v>
      </c>
      <c r="DD449" s="34">
        <f t="shared" si="1071"/>
        <v>0.83333333333333326</v>
      </c>
      <c r="DE449" s="23">
        <f t="shared" si="1130"/>
        <v>5.960364847590905E-2</v>
      </c>
      <c r="DF449" s="27">
        <f t="shared" si="1131"/>
        <v>213.44361984341552</v>
      </c>
      <c r="DG449" s="27">
        <f t="shared" ca="1" si="994"/>
        <v>0</v>
      </c>
      <c r="DH449" s="43">
        <f t="shared" ca="1" si="995"/>
        <v>0</v>
      </c>
      <c r="DI449" s="25">
        <f t="shared" si="1072"/>
        <v>1178.375125</v>
      </c>
      <c r="DJ449" s="26">
        <f t="shared" si="1073"/>
        <v>0</v>
      </c>
      <c r="DK449" s="23">
        <f t="shared" si="1132"/>
        <v>5.8497409526456767E-3</v>
      </c>
      <c r="DL449" s="27">
        <f t="shared" si="1133"/>
        <v>493.25440462628438</v>
      </c>
      <c r="DM449" s="27">
        <f t="shared" ca="1" si="1031"/>
        <v>-3.2181685523369197E-4</v>
      </c>
      <c r="DN449" s="43">
        <f t="shared" ca="1" si="1032"/>
        <v>-3.2181685523369197E-4</v>
      </c>
      <c r="DO449" s="25">
        <f t="shared" si="1074"/>
        <v>1115.6861183199999</v>
      </c>
      <c r="DP449" s="26">
        <f t="shared" si="1075"/>
        <v>1</v>
      </c>
      <c r="DQ449" s="23">
        <f t="shared" si="1134"/>
        <v>7.2578729602214009E-2</v>
      </c>
      <c r="DR449" s="27">
        <f t="shared" si="1135"/>
        <v>366.43291593087486</v>
      </c>
      <c r="DS449" s="27">
        <f t="shared" ca="1" si="1033"/>
        <v>0</v>
      </c>
      <c r="DT449" s="43">
        <f t="shared" ca="1" si="1034"/>
        <v>0</v>
      </c>
      <c r="DU449" s="25">
        <f t="shared" si="1076"/>
        <v>1061.2171125999998</v>
      </c>
      <c r="DV449" s="26">
        <f t="shared" si="1077"/>
        <v>1</v>
      </c>
      <c r="DW449" s="23">
        <f t="shared" si="1136"/>
        <v>7.2578729602214009E-2</v>
      </c>
      <c r="DX449" s="27">
        <f t="shared" si="1137"/>
        <v>159.12604296470124</v>
      </c>
      <c r="DY449" s="27">
        <f t="shared" ca="1" si="1035"/>
        <v>0</v>
      </c>
      <c r="DZ449" s="43">
        <f t="shared" ca="1" si="1036"/>
        <v>0</v>
      </c>
      <c r="EA449" s="25">
        <f t="shared" si="1078"/>
        <v>1061.2171125999998</v>
      </c>
      <c r="EB449" s="34">
        <f t="shared" si="1138"/>
        <v>0.66666666666666663</v>
      </c>
      <c r="EC449" s="23">
        <f t="shared" si="1139"/>
        <v>5.033573338569123E-2</v>
      </c>
      <c r="ED449" s="27">
        <f t="shared" si="1140"/>
        <v>331.45283982280864</v>
      </c>
      <c r="EE449" s="27">
        <f t="shared" ca="1" si="1037"/>
        <v>0</v>
      </c>
      <c r="EF449" s="43">
        <f t="shared" ca="1" si="1038"/>
        <v>0</v>
      </c>
      <c r="EG449" s="25">
        <f t="shared" si="1079"/>
        <v>1178.375125</v>
      </c>
      <c r="EH449" s="26">
        <f t="shared" si="1141"/>
        <v>0</v>
      </c>
      <c r="EI449" s="23">
        <f t="shared" si="1142"/>
        <v>5.8497409526456767E-3</v>
      </c>
      <c r="EJ449" s="27">
        <f t="shared" si="1143"/>
        <v>453.18820675797184</v>
      </c>
      <c r="EK449" s="27">
        <f t="shared" ca="1" si="1039"/>
        <v>-3.2181685523358095E-4</v>
      </c>
      <c r="EL449" s="43">
        <f t="shared" ca="1" si="1040"/>
        <v>-3.2181685523358095E-4</v>
      </c>
      <c r="EM449" s="25">
        <f t="shared" si="1080"/>
        <v>1115.6861183199999</v>
      </c>
      <c r="EN449" s="26">
        <f t="shared" si="1144"/>
        <v>1</v>
      </c>
      <c r="EO449" s="23">
        <f t="shared" si="1145"/>
        <v>7.2578729602214009E-2</v>
      </c>
      <c r="EP449" s="27">
        <f t="shared" si="1146"/>
        <v>236.02633369794881</v>
      </c>
      <c r="EQ449" s="27">
        <f t="shared" ca="1" si="1041"/>
        <v>0</v>
      </c>
      <c r="ER449" s="43">
        <f t="shared" ca="1" si="1042"/>
        <v>0</v>
      </c>
      <c r="ES449" s="25">
        <f t="shared" si="1081"/>
        <v>1061.2171125999998</v>
      </c>
      <c r="ET449" s="26">
        <f t="shared" si="1147"/>
        <v>1</v>
      </c>
      <c r="EU449" s="23">
        <f t="shared" si="1148"/>
        <v>7.2578729602214009E-2</v>
      </c>
      <c r="EV449" s="27">
        <f t="shared" si="1149"/>
        <v>98.983790054624492</v>
      </c>
      <c r="EW449" s="27">
        <f t="shared" ca="1" si="1043"/>
        <v>-7.3978356029620551E-2</v>
      </c>
      <c r="EX449" s="43">
        <f t="shared" ca="1" si="1044"/>
        <v>-7.3978356029620551E-2</v>
      </c>
      <c r="EY449" s="25">
        <f t="shared" si="1082"/>
        <v>1061.2171125999998</v>
      </c>
      <c r="EZ449" s="34">
        <f t="shared" si="1150"/>
        <v>0.66666666666666663</v>
      </c>
      <c r="FA449" s="23">
        <f t="shared" si="1151"/>
        <v>5.033573338569123E-2</v>
      </c>
      <c r="FB449" s="27">
        <f t="shared" si="1152"/>
        <v>239.5725639677205</v>
      </c>
      <c r="FC449" s="27">
        <f t="shared" ca="1" si="1045"/>
        <v>0</v>
      </c>
      <c r="FD449" s="43">
        <f t="shared" ca="1" si="1046"/>
        <v>0</v>
      </c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25">
        <f t="shared" si="1083"/>
        <v>1061.2171125999998</v>
      </c>
      <c r="FT449" s="26">
        <f t="shared" si="1153"/>
        <v>1</v>
      </c>
      <c r="FU449" s="23">
        <f t="shared" si="1154"/>
        <v>7.2578729602214009E-2</v>
      </c>
      <c r="FV449" s="27">
        <f t="shared" si="1155"/>
        <v>4.4862511451114475</v>
      </c>
      <c r="FW449" s="27">
        <f t="shared" ca="1" si="1047"/>
        <v>-0.64922083257697838</v>
      </c>
      <c r="FX449" s="43">
        <f t="shared" ca="1" si="1048"/>
        <v>-0.64922083257697838</v>
      </c>
      <c r="FY449" s="25">
        <f t="shared" si="1084"/>
        <v>1061.2171125999998</v>
      </c>
      <c r="FZ449" s="26">
        <f t="shared" si="1156"/>
        <v>1</v>
      </c>
      <c r="GA449" s="23">
        <f t="shared" si="1157"/>
        <v>7.2578729602214009E-2</v>
      </c>
      <c r="GB449" s="27">
        <f t="shared" si="1158"/>
        <v>114.40273246416561</v>
      </c>
      <c r="GC449" s="27">
        <f t="shared" ca="1" si="1049"/>
        <v>0</v>
      </c>
      <c r="GD449" s="43">
        <f t="shared" ca="1" si="1050"/>
        <v>0</v>
      </c>
      <c r="GE449" s="47"/>
      <c r="GF449" s="47"/>
    </row>
    <row r="450" spans="1:188" x14ac:dyDescent="0.2">
      <c r="A450" s="30">
        <v>38352</v>
      </c>
      <c r="B450" s="34">
        <v>1237.250131</v>
      </c>
      <c r="C450" s="23">
        <v>5.8653705374340781E-3</v>
      </c>
      <c r="D450" s="24">
        <f t="shared" si="996"/>
        <v>1.4438686938284651E-2</v>
      </c>
      <c r="E450" s="25" t="e">
        <f>#N/A</f>
        <v>#N/A</v>
      </c>
      <c r="F450" s="26">
        <v>1</v>
      </c>
      <c r="G450" s="23">
        <f t="shared" si="1085"/>
        <v>1.4438686938284651E-2</v>
      </c>
      <c r="H450" s="27">
        <f t="shared" si="1086"/>
        <v>364.82285509108834</v>
      </c>
      <c r="I450" s="27">
        <f t="shared" ca="1" si="997"/>
        <v>0</v>
      </c>
      <c r="J450" s="43">
        <f t="shared" ca="1" si="998"/>
        <v>0</v>
      </c>
      <c r="K450" s="25" t="e">
        <f>#N/A</f>
        <v>#N/A</v>
      </c>
      <c r="L450" s="26">
        <v>0</v>
      </c>
      <c r="M450" s="23">
        <f t="shared" si="1087"/>
        <v>5.8653705374340781E-3</v>
      </c>
      <c r="N450" s="27">
        <f t="shared" si="1088"/>
        <v>32.343924298592214</v>
      </c>
      <c r="O450" s="27">
        <f t="shared" ca="1" si="999"/>
        <v>0</v>
      </c>
      <c r="P450" s="43">
        <f t="shared" ca="1" si="1000"/>
        <v>0</v>
      </c>
      <c r="Q450" s="25">
        <f t="shared" si="1051"/>
        <v>1081.2401147</v>
      </c>
      <c r="R450" s="26">
        <f t="shared" si="1089"/>
        <v>1</v>
      </c>
      <c r="S450" s="23">
        <f t="shared" si="1090"/>
        <v>1.4438686938284651E-2</v>
      </c>
      <c r="T450" s="27">
        <f t="shared" si="1091"/>
        <v>149.77722737252171</v>
      </c>
      <c r="U450" s="27">
        <f t="shared" ca="1" si="1001"/>
        <v>0</v>
      </c>
      <c r="V450" s="43">
        <f t="shared" ca="1" si="1002"/>
        <v>0</v>
      </c>
      <c r="W450" s="25">
        <f t="shared" si="1052"/>
        <v>1228.4451300000001</v>
      </c>
      <c r="X450" s="26">
        <f t="shared" si="1092"/>
        <v>1</v>
      </c>
      <c r="Y450" s="23">
        <f t="shared" si="1093"/>
        <v>1.4438686938284651E-2</v>
      </c>
      <c r="Z450" s="27">
        <f t="shared" si="1094"/>
        <v>555.73342617372407</v>
      </c>
      <c r="AA450" s="27">
        <f t="shared" ca="1" si="1003"/>
        <v>0</v>
      </c>
      <c r="AB450" s="43">
        <f t="shared" ca="1" si="1004"/>
        <v>0</v>
      </c>
      <c r="AC450" s="25">
        <f t="shared" si="1053"/>
        <v>1164.0861233999999</v>
      </c>
      <c r="AD450" s="26">
        <f t="shared" si="1095"/>
        <v>1</v>
      </c>
      <c r="AE450" s="23">
        <f t="shared" si="1096"/>
        <v>1.4438686938284651E-2</v>
      </c>
      <c r="AF450" s="27">
        <f t="shared" si="1097"/>
        <v>429.89274685833738</v>
      </c>
      <c r="AG450" s="27">
        <f t="shared" ca="1" si="1005"/>
        <v>0</v>
      </c>
      <c r="AH450" s="43">
        <f t="shared" ca="1" si="1006"/>
        <v>0</v>
      </c>
      <c r="AI450" s="25">
        <f t="shared" si="1054"/>
        <v>1081.2401147</v>
      </c>
      <c r="AJ450" s="26">
        <f t="shared" si="1098"/>
        <v>1</v>
      </c>
      <c r="AK450" s="23">
        <f t="shared" si="1099"/>
        <v>1.4438686938284651E-2</v>
      </c>
      <c r="AL450" s="27">
        <f t="shared" si="1100"/>
        <v>149.77722737252171</v>
      </c>
      <c r="AM450" s="27">
        <f t="shared" ca="1" si="1007"/>
        <v>0</v>
      </c>
      <c r="AN450" s="43">
        <f t="shared" ca="1" si="1008"/>
        <v>0</v>
      </c>
      <c r="AO450" s="25">
        <f t="shared" si="1055"/>
        <v>1081.2401147</v>
      </c>
      <c r="AP450" s="34">
        <f t="shared" si="1101"/>
        <v>1</v>
      </c>
      <c r="AQ450" s="23">
        <f t="shared" si="1102"/>
        <v>1.4438686938284651E-2</v>
      </c>
      <c r="AR450" s="27">
        <f t="shared" si="1103"/>
        <v>360.24125046443623</v>
      </c>
      <c r="AS450" s="27">
        <f t="shared" ca="1" si="1009"/>
        <v>0</v>
      </c>
      <c r="AT450" s="43">
        <f t="shared" ca="1" si="1010"/>
        <v>0</v>
      </c>
      <c r="AU450" s="25">
        <f t="shared" si="1056"/>
        <v>1164.0861233999999</v>
      </c>
      <c r="AV450" s="26">
        <f t="shared" si="1104"/>
        <v>1</v>
      </c>
      <c r="AW450" s="23">
        <f t="shared" si="1105"/>
        <v>1.4438686938284651E-2</v>
      </c>
      <c r="AX450" s="27">
        <f t="shared" si="1106"/>
        <v>238.40589536399725</v>
      </c>
      <c r="AY450" s="27">
        <f t="shared" ca="1" si="1011"/>
        <v>0</v>
      </c>
      <c r="AZ450" s="43">
        <f t="shared" ca="1" si="1012"/>
        <v>0</v>
      </c>
      <c r="BA450" s="25">
        <f t="shared" si="1057"/>
        <v>1164.0861233999999</v>
      </c>
      <c r="BB450" s="26">
        <f t="shared" si="1107"/>
        <v>1</v>
      </c>
      <c r="BC450" s="23">
        <f t="shared" si="1108"/>
        <v>1.4438686938284651E-2</v>
      </c>
      <c r="BD450" s="27">
        <f t="shared" si="1109"/>
        <v>156.92470444097987</v>
      </c>
      <c r="BE450" s="27">
        <f t="shared" ca="1" si="1013"/>
        <v>0</v>
      </c>
      <c r="BF450" s="43">
        <f t="shared" ca="1" si="1014"/>
        <v>0</v>
      </c>
      <c r="BG450" s="25">
        <f t="shared" si="1058"/>
        <v>1081.2401147</v>
      </c>
      <c r="BH450" s="26">
        <f t="shared" si="1110"/>
        <v>1</v>
      </c>
      <c r="BI450" s="23">
        <f t="shared" si="1111"/>
        <v>1.4438686938284651E-2</v>
      </c>
      <c r="BJ450" s="27">
        <f t="shared" si="1112"/>
        <v>211.56301541741746</v>
      </c>
      <c r="BK450" s="27">
        <f t="shared" ca="1" si="1015"/>
        <v>0</v>
      </c>
      <c r="BL450" s="43">
        <f t="shared" ca="1" si="1016"/>
        <v>0</v>
      </c>
      <c r="BM450" s="25">
        <f t="shared" si="1059"/>
        <v>1135.9467870999999</v>
      </c>
      <c r="BN450" s="26">
        <f t="shared" si="1113"/>
        <v>1</v>
      </c>
      <c r="BO450" s="23">
        <f t="shared" si="1114"/>
        <v>1.4438686938284651E-2</v>
      </c>
      <c r="BP450" s="27">
        <f t="shared" si="1115"/>
        <v>58.771309506640051</v>
      </c>
      <c r="BQ450" s="27">
        <f t="shared" ca="1" si="1017"/>
        <v>0</v>
      </c>
      <c r="BR450" s="43">
        <f t="shared" ca="1" si="1018"/>
        <v>0</v>
      </c>
      <c r="BS450" s="25">
        <f t="shared" si="1060"/>
        <v>1081.2401147</v>
      </c>
      <c r="BT450" s="34">
        <f t="shared" si="1116"/>
        <v>1</v>
      </c>
      <c r="BU450" s="23">
        <f t="shared" si="1117"/>
        <v>1.4438686938284651E-2</v>
      </c>
      <c r="BV450" s="27">
        <f t="shared" si="1118"/>
        <v>157.29514044878871</v>
      </c>
      <c r="BW450" s="27">
        <f t="shared" ca="1" si="1019"/>
        <v>0</v>
      </c>
      <c r="BX450" s="43">
        <f t="shared" ca="1" si="1020"/>
        <v>0</v>
      </c>
      <c r="BY450" s="25">
        <f t="shared" si="1061"/>
        <v>1228.4451300000001</v>
      </c>
      <c r="BZ450" s="50">
        <f t="shared" si="1062"/>
        <v>0.5</v>
      </c>
      <c r="CA450" s="23">
        <f t="shared" si="1119"/>
        <v>5.8653705374340781E-3</v>
      </c>
      <c r="CB450" s="27">
        <f t="shared" si="1120"/>
        <v>201.91179531594932</v>
      </c>
      <c r="CC450" s="27">
        <f t="shared" ca="1" si="1021"/>
        <v>0</v>
      </c>
      <c r="CD450" s="43">
        <f t="shared" ca="1" si="1022"/>
        <v>0</v>
      </c>
      <c r="CE450" s="25">
        <f t="shared" si="1063"/>
        <v>1164.0861233999999</v>
      </c>
      <c r="CF450" s="34">
        <f t="shared" si="1064"/>
        <v>1</v>
      </c>
      <c r="CG450" s="23">
        <f t="shared" si="1121"/>
        <v>1.4438686938284651E-2</v>
      </c>
      <c r="CH450" s="27">
        <f t="shared" si="1122"/>
        <v>144.18003157857856</v>
      </c>
      <c r="CI450" s="27">
        <f t="shared" ca="1" si="1023"/>
        <v>0</v>
      </c>
      <c r="CJ450" s="43">
        <f t="shared" ca="1" si="1024"/>
        <v>0</v>
      </c>
      <c r="CK450" s="25">
        <f t="shared" si="1065"/>
        <v>1081.2401147</v>
      </c>
      <c r="CL450" s="34">
        <f t="shared" si="1066"/>
        <v>1</v>
      </c>
      <c r="CM450" s="23">
        <f t="shared" si="1123"/>
        <v>1.4438686938284651E-2</v>
      </c>
      <c r="CN450" s="27">
        <f t="shared" si="1124"/>
        <v>127.17090810764833</v>
      </c>
      <c r="CO450" s="27">
        <f t="shared" ca="1" si="1025"/>
        <v>0</v>
      </c>
      <c r="CP450" s="43">
        <f t="shared" ca="1" si="1026"/>
        <v>0</v>
      </c>
      <c r="CQ450" s="25">
        <f t="shared" si="1067"/>
        <v>991.33660520500018</v>
      </c>
      <c r="CR450" s="34">
        <f t="shared" si="1068"/>
        <v>1</v>
      </c>
      <c r="CS450" s="23">
        <f t="shared" si="1125"/>
        <v>1.4438686938284651E-2</v>
      </c>
      <c r="CT450" s="27">
        <f t="shared" si="1126"/>
        <v>142.45325502702391</v>
      </c>
      <c r="CU450" s="27">
        <f t="shared" ca="1" si="1027"/>
        <v>0</v>
      </c>
      <c r="CV450" s="43">
        <f t="shared" ca="1" si="1028"/>
        <v>0</v>
      </c>
      <c r="CW450" s="25">
        <f t="shared" si="1069"/>
        <v>1081.2401147</v>
      </c>
      <c r="CX450" s="34">
        <f t="shared" si="1127"/>
        <v>0.75</v>
      </c>
      <c r="CY450" s="23">
        <f t="shared" si="1128"/>
        <v>1.2295357838072007E-2</v>
      </c>
      <c r="CZ450" s="27">
        <f t="shared" si="1129"/>
        <v>165.39133630516159</v>
      </c>
      <c r="DA450" s="27">
        <f t="shared" ca="1" si="1029"/>
        <v>0</v>
      </c>
      <c r="DB450" s="43">
        <f t="shared" ca="1" si="1030"/>
        <v>0</v>
      </c>
      <c r="DC450" s="25">
        <f t="shared" si="1070"/>
        <v>1081.2401147</v>
      </c>
      <c r="DD450" s="34">
        <f t="shared" si="1071"/>
        <v>1</v>
      </c>
      <c r="DE450" s="23">
        <f t="shared" si="1130"/>
        <v>1.3724243904880437E-2</v>
      </c>
      <c r="DF450" s="27">
        <f t="shared" si="1131"/>
        <v>216.37297214208712</v>
      </c>
      <c r="DG450" s="27">
        <f t="shared" ca="1" si="994"/>
        <v>0</v>
      </c>
      <c r="DH450" s="43">
        <f t="shared" ca="1" si="995"/>
        <v>0</v>
      </c>
      <c r="DI450" s="25">
        <f t="shared" si="1072"/>
        <v>1228.4451300000001</v>
      </c>
      <c r="DJ450" s="26">
        <f t="shared" si="1073"/>
        <v>1</v>
      </c>
      <c r="DK450" s="23">
        <f t="shared" si="1132"/>
        <v>1.4438686938284651E-2</v>
      </c>
      <c r="DL450" s="27">
        <f t="shared" si="1133"/>
        <v>500.37635055561327</v>
      </c>
      <c r="DM450" s="27">
        <f t="shared" ca="1" si="1031"/>
        <v>0</v>
      </c>
      <c r="DN450" s="43">
        <f t="shared" ca="1" si="1032"/>
        <v>0</v>
      </c>
      <c r="DO450" s="25">
        <f t="shared" si="1074"/>
        <v>1164.0861233999999</v>
      </c>
      <c r="DP450" s="26">
        <f t="shared" si="1075"/>
        <v>1</v>
      </c>
      <c r="DQ450" s="23">
        <f t="shared" si="1134"/>
        <v>1.4438686938284651E-2</v>
      </c>
      <c r="DR450" s="27">
        <f t="shared" si="1135"/>
        <v>371.72372608788356</v>
      </c>
      <c r="DS450" s="27">
        <f t="shared" ca="1" si="1033"/>
        <v>0</v>
      </c>
      <c r="DT450" s="43">
        <f t="shared" ca="1" si="1034"/>
        <v>0</v>
      </c>
      <c r="DU450" s="25">
        <f t="shared" si="1076"/>
        <v>1081.2401147</v>
      </c>
      <c r="DV450" s="26">
        <f t="shared" si="1077"/>
        <v>1</v>
      </c>
      <c r="DW450" s="23">
        <f t="shared" si="1136"/>
        <v>1.4438686938284651E-2</v>
      </c>
      <c r="DX450" s="27">
        <f t="shared" si="1137"/>
        <v>161.4236140827966</v>
      </c>
      <c r="DY450" s="27">
        <f t="shared" ca="1" si="1035"/>
        <v>0</v>
      </c>
      <c r="DZ450" s="43">
        <f t="shared" ca="1" si="1036"/>
        <v>0</v>
      </c>
      <c r="EA450" s="25">
        <f t="shared" si="1078"/>
        <v>1081.2401147</v>
      </c>
      <c r="EB450" s="34">
        <f t="shared" si="1138"/>
        <v>1</v>
      </c>
      <c r="EC450" s="23">
        <f t="shared" si="1139"/>
        <v>1.4438686938284651E-2</v>
      </c>
      <c r="ED450" s="27">
        <f t="shared" si="1140"/>
        <v>336.23858361181556</v>
      </c>
      <c r="EE450" s="27">
        <f t="shared" ca="1" si="1037"/>
        <v>0</v>
      </c>
      <c r="EF450" s="43">
        <f t="shared" ca="1" si="1038"/>
        <v>0</v>
      </c>
      <c r="EG450" s="25">
        <f t="shared" si="1079"/>
        <v>1228.4451300000001</v>
      </c>
      <c r="EH450" s="26">
        <f t="shared" si="1141"/>
        <v>1</v>
      </c>
      <c r="EI450" s="23">
        <f t="shared" si="1142"/>
        <v>1.4438686938284651E-2</v>
      </c>
      <c r="EJ450" s="27">
        <f t="shared" si="1143"/>
        <v>459.73164939947281</v>
      </c>
      <c r="EK450" s="27">
        <f t="shared" ca="1" si="1039"/>
        <v>0</v>
      </c>
      <c r="EL450" s="43">
        <f t="shared" ca="1" si="1040"/>
        <v>0</v>
      </c>
      <c r="EM450" s="25">
        <f t="shared" si="1080"/>
        <v>1164.0861233999999</v>
      </c>
      <c r="EN450" s="26">
        <f t="shared" si="1144"/>
        <v>1</v>
      </c>
      <c r="EO450" s="23">
        <f t="shared" si="1145"/>
        <v>1.4438686938284651E-2</v>
      </c>
      <c r="EP450" s="27">
        <f t="shared" si="1146"/>
        <v>239.4342440394046</v>
      </c>
      <c r="EQ450" s="27">
        <f t="shared" ca="1" si="1041"/>
        <v>0</v>
      </c>
      <c r="ER450" s="43">
        <f t="shared" ca="1" si="1042"/>
        <v>0</v>
      </c>
      <c r="ES450" s="25">
        <f t="shared" si="1081"/>
        <v>1081.2401147</v>
      </c>
      <c r="ET450" s="26">
        <f t="shared" si="1147"/>
        <v>1</v>
      </c>
      <c r="EU450" s="23">
        <f t="shared" si="1148"/>
        <v>1.4438686938284651E-2</v>
      </c>
      <c r="EV450" s="27">
        <f t="shared" si="1149"/>
        <v>100.41298601118811</v>
      </c>
      <c r="EW450" s="27">
        <f t="shared" ca="1" si="1043"/>
        <v>-6.0607819414256525E-2</v>
      </c>
      <c r="EX450" s="43">
        <f t="shared" ca="1" si="1044"/>
        <v>-6.0607819414256525E-2</v>
      </c>
      <c r="EY450" s="25">
        <f t="shared" si="1082"/>
        <v>1081.2401147</v>
      </c>
      <c r="EZ450" s="34">
        <f t="shared" si="1150"/>
        <v>1</v>
      </c>
      <c r="FA450" s="23">
        <f t="shared" si="1151"/>
        <v>1.4438686938284651E-2</v>
      </c>
      <c r="FB450" s="27">
        <f t="shared" si="1152"/>
        <v>243.03167721785258</v>
      </c>
      <c r="FC450" s="27">
        <f t="shared" ca="1" si="1045"/>
        <v>0</v>
      </c>
      <c r="FD450" s="43">
        <f t="shared" ca="1" si="1046"/>
        <v>0</v>
      </c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25">
        <f t="shared" si="1083"/>
        <v>1081.2401147</v>
      </c>
      <c r="FT450" s="26">
        <f t="shared" si="1153"/>
        <v>1</v>
      </c>
      <c r="FU450" s="23">
        <f t="shared" si="1154"/>
        <v>1.4438686938284651E-2</v>
      </c>
      <c r="FV450" s="27">
        <f t="shared" si="1155"/>
        <v>4.5510267209222324</v>
      </c>
      <c r="FW450" s="27">
        <f t="shared" ca="1" si="1047"/>
        <v>-0.64415604199408527</v>
      </c>
      <c r="FX450" s="43">
        <f t="shared" ca="1" si="1048"/>
        <v>-0.64415604199408527</v>
      </c>
      <c r="FY450" s="25">
        <f t="shared" si="1084"/>
        <v>1081.2401147</v>
      </c>
      <c r="FZ450" s="26">
        <f t="shared" si="1156"/>
        <v>1</v>
      </c>
      <c r="GA450" s="23">
        <f t="shared" si="1157"/>
        <v>1.4438686938284651E-2</v>
      </c>
      <c r="GB450" s="27">
        <f t="shared" si="1158"/>
        <v>116.05455770310003</v>
      </c>
      <c r="GC450" s="27">
        <f t="shared" ca="1" si="1049"/>
        <v>0</v>
      </c>
      <c r="GD450" s="43">
        <f t="shared" ca="1" si="1050"/>
        <v>0</v>
      </c>
      <c r="GE450" s="47"/>
      <c r="GF450" s="47"/>
    </row>
    <row r="451" spans="1:188" x14ac:dyDescent="0.2">
      <c r="A451" s="30">
        <v>38383</v>
      </c>
      <c r="B451" s="34">
        <v>1254.010133</v>
      </c>
      <c r="C451" s="23">
        <v>5.8809974512248342E-3</v>
      </c>
      <c r="D451" s="24">
        <f t="shared" si="996"/>
        <v>1.3546171125844886E-2</v>
      </c>
      <c r="E451" s="25" t="e">
        <f>#N/A</f>
        <v>#N/A</v>
      </c>
      <c r="F451" s="26">
        <v>1</v>
      </c>
      <c r="G451" s="23">
        <f t="shared" si="1085"/>
        <v>1.3546171125844886E-2</v>
      </c>
      <c r="H451" s="27">
        <f t="shared" si="1086"/>
        <v>369.76480791677153</v>
      </c>
      <c r="I451" s="27">
        <f t="shared" ca="1" si="997"/>
        <v>0</v>
      </c>
      <c r="J451" s="43">
        <f t="shared" ca="1" si="998"/>
        <v>0</v>
      </c>
      <c r="K451" s="25" t="e">
        <f>#N/A</f>
        <v>#N/A</v>
      </c>
      <c r="L451" s="26">
        <v>0</v>
      </c>
      <c r="M451" s="23">
        <f t="shared" si="1087"/>
        <v>5.8809974512248342E-3</v>
      </c>
      <c r="N451" s="27">
        <f t="shared" si="1088"/>
        <v>32.534138834954845</v>
      </c>
      <c r="O451" s="27">
        <f t="shared" ca="1" si="999"/>
        <v>0</v>
      </c>
      <c r="P451" s="43">
        <f t="shared" ca="1" si="1000"/>
        <v>0</v>
      </c>
      <c r="Q451" s="25">
        <f t="shared" si="1051"/>
        <v>1104.3831170999999</v>
      </c>
      <c r="R451" s="26">
        <f t="shared" si="1089"/>
        <v>1</v>
      </c>
      <c r="S451" s="23">
        <f t="shared" si="1090"/>
        <v>1.3546171125844886E-2</v>
      </c>
      <c r="T451" s="27">
        <f t="shared" si="1091"/>
        <v>151.80613532526448</v>
      </c>
      <c r="U451" s="27">
        <f t="shared" ca="1" si="1001"/>
        <v>0</v>
      </c>
      <c r="V451" s="43">
        <f t="shared" ca="1" si="1002"/>
        <v>0</v>
      </c>
      <c r="W451" s="25">
        <f t="shared" si="1052"/>
        <v>1245.630132</v>
      </c>
      <c r="X451" s="26">
        <f t="shared" si="1092"/>
        <v>1</v>
      </c>
      <c r="Y451" s="23">
        <f t="shared" si="1093"/>
        <v>1.3546171125844886E-2</v>
      </c>
      <c r="Z451" s="27">
        <f t="shared" si="1094"/>
        <v>563.26148626502538</v>
      </c>
      <c r="AA451" s="27">
        <f t="shared" ca="1" si="1003"/>
        <v>0</v>
      </c>
      <c r="AB451" s="43">
        <f t="shared" ca="1" si="1004"/>
        <v>0</v>
      </c>
      <c r="AC451" s="25">
        <f t="shared" si="1053"/>
        <v>1198.4281269999999</v>
      </c>
      <c r="AD451" s="26">
        <f t="shared" si="1095"/>
        <v>1</v>
      </c>
      <c r="AE451" s="23">
        <f t="shared" si="1096"/>
        <v>1.3546171125844886E-2</v>
      </c>
      <c r="AF451" s="27">
        <f t="shared" si="1097"/>
        <v>435.7161475730399</v>
      </c>
      <c r="AG451" s="27">
        <f t="shared" ca="1" si="1005"/>
        <v>0</v>
      </c>
      <c r="AH451" s="43">
        <f t="shared" ca="1" si="1006"/>
        <v>0</v>
      </c>
      <c r="AI451" s="25">
        <f t="shared" si="1054"/>
        <v>1104.3831170999999</v>
      </c>
      <c r="AJ451" s="26">
        <f t="shared" si="1098"/>
        <v>1</v>
      </c>
      <c r="AK451" s="23">
        <f t="shared" si="1099"/>
        <v>1.3546171125844886E-2</v>
      </c>
      <c r="AL451" s="27">
        <f t="shared" si="1100"/>
        <v>151.80613532526448</v>
      </c>
      <c r="AM451" s="27">
        <f t="shared" ca="1" si="1007"/>
        <v>0</v>
      </c>
      <c r="AN451" s="43">
        <f t="shared" ca="1" si="1008"/>
        <v>0</v>
      </c>
      <c r="AO451" s="25">
        <f t="shared" si="1055"/>
        <v>1104.3831170999999</v>
      </c>
      <c r="AP451" s="34">
        <f t="shared" si="1101"/>
        <v>1</v>
      </c>
      <c r="AQ451" s="23">
        <f t="shared" si="1102"/>
        <v>1.3546171125844886E-2</v>
      </c>
      <c r="AR451" s="27">
        <f t="shared" si="1103"/>
        <v>365.12114008981581</v>
      </c>
      <c r="AS451" s="27">
        <f t="shared" ca="1" si="1009"/>
        <v>0</v>
      </c>
      <c r="AT451" s="43">
        <f t="shared" ca="1" si="1010"/>
        <v>0</v>
      </c>
      <c r="AU451" s="25">
        <f t="shared" si="1056"/>
        <v>1198.4281269999999</v>
      </c>
      <c r="AV451" s="26">
        <f t="shared" si="1104"/>
        <v>1</v>
      </c>
      <c r="AW451" s="23">
        <f t="shared" si="1105"/>
        <v>1.3546171125844886E-2</v>
      </c>
      <c r="AX451" s="27">
        <f t="shared" si="1106"/>
        <v>241.63538242000823</v>
      </c>
      <c r="AY451" s="27">
        <f t="shared" ca="1" si="1011"/>
        <v>0</v>
      </c>
      <c r="AZ451" s="43">
        <f t="shared" ca="1" si="1012"/>
        <v>0</v>
      </c>
      <c r="BA451" s="25">
        <f t="shared" si="1057"/>
        <v>1198.4281269999999</v>
      </c>
      <c r="BB451" s="26">
        <f t="shared" si="1107"/>
        <v>1</v>
      </c>
      <c r="BC451" s="23">
        <f t="shared" si="1108"/>
        <v>1.3546171125844886E-2</v>
      </c>
      <c r="BD451" s="27">
        <f t="shared" si="1109"/>
        <v>159.05043334121001</v>
      </c>
      <c r="BE451" s="27">
        <f t="shared" ca="1" si="1013"/>
        <v>0</v>
      </c>
      <c r="BF451" s="43">
        <f t="shared" ca="1" si="1014"/>
        <v>0</v>
      </c>
      <c r="BG451" s="25">
        <f t="shared" si="1058"/>
        <v>1104.3831170999999</v>
      </c>
      <c r="BH451" s="26">
        <f t="shared" si="1110"/>
        <v>1</v>
      </c>
      <c r="BI451" s="23">
        <f t="shared" si="1111"/>
        <v>1.3546171125844886E-2</v>
      </c>
      <c r="BJ451" s="27">
        <f t="shared" si="1112"/>
        <v>214.42888422816156</v>
      </c>
      <c r="BK451" s="27">
        <f t="shared" ca="1" si="1015"/>
        <v>0</v>
      </c>
      <c r="BL451" s="43">
        <f t="shared" ca="1" si="1016"/>
        <v>0</v>
      </c>
      <c r="BM451" s="25">
        <f t="shared" si="1059"/>
        <v>1179.0734583333331</v>
      </c>
      <c r="BN451" s="26">
        <f t="shared" si="1113"/>
        <v>1</v>
      </c>
      <c r="BO451" s="23">
        <f t="shared" si="1114"/>
        <v>1.3546171125844886E-2</v>
      </c>
      <c r="BP451" s="27">
        <f t="shared" si="1115"/>
        <v>59.567435722506993</v>
      </c>
      <c r="BQ451" s="27">
        <f t="shared" ca="1" si="1017"/>
        <v>0</v>
      </c>
      <c r="BR451" s="43">
        <f t="shared" ca="1" si="1018"/>
        <v>0</v>
      </c>
      <c r="BS451" s="25">
        <f t="shared" si="1060"/>
        <v>1104.3831170999999</v>
      </c>
      <c r="BT451" s="34">
        <f t="shared" si="1116"/>
        <v>1</v>
      </c>
      <c r="BU451" s="23">
        <f t="shared" si="1117"/>
        <v>1.3546171125844886E-2</v>
      </c>
      <c r="BV451" s="27">
        <f t="shared" si="1118"/>
        <v>159.42588733857181</v>
      </c>
      <c r="BW451" s="27">
        <f t="shared" ca="1" si="1019"/>
        <v>0</v>
      </c>
      <c r="BX451" s="43">
        <f t="shared" ca="1" si="1020"/>
        <v>0</v>
      </c>
      <c r="BY451" s="25">
        <f t="shared" si="1061"/>
        <v>1245.630132</v>
      </c>
      <c r="BZ451" s="50">
        <f t="shared" si="1062"/>
        <v>1</v>
      </c>
      <c r="CA451" s="23">
        <f t="shared" si="1119"/>
        <v>1.3546171125844886E-2</v>
      </c>
      <c r="CB451" s="27">
        <f t="shared" si="1120"/>
        <v>204.64692704762572</v>
      </c>
      <c r="CC451" s="27">
        <f t="shared" ca="1" si="1021"/>
        <v>0</v>
      </c>
      <c r="CD451" s="43">
        <f t="shared" ca="1" si="1022"/>
        <v>0</v>
      </c>
      <c r="CE451" s="25">
        <f t="shared" si="1063"/>
        <v>1198.4281269999999</v>
      </c>
      <c r="CF451" s="34">
        <f t="shared" si="1064"/>
        <v>1</v>
      </c>
      <c r="CG451" s="23">
        <f t="shared" si="1121"/>
        <v>1.3546171125844886E-2</v>
      </c>
      <c r="CH451" s="27">
        <f t="shared" si="1122"/>
        <v>146.13311895927171</v>
      </c>
      <c r="CI451" s="27">
        <f t="shared" ca="1" si="1023"/>
        <v>0</v>
      </c>
      <c r="CJ451" s="43">
        <f t="shared" ca="1" si="1024"/>
        <v>0</v>
      </c>
      <c r="CK451" s="25">
        <f t="shared" si="1065"/>
        <v>1104.3831170999999</v>
      </c>
      <c r="CL451" s="34">
        <f t="shared" si="1066"/>
        <v>1</v>
      </c>
      <c r="CM451" s="23">
        <f t="shared" si="1123"/>
        <v>1.3546171125844886E-2</v>
      </c>
      <c r="CN451" s="27">
        <f t="shared" si="1124"/>
        <v>128.89358699110363</v>
      </c>
      <c r="CO451" s="27">
        <f t="shared" ca="1" si="1025"/>
        <v>0</v>
      </c>
      <c r="CP451" s="43">
        <f t="shared" ca="1" si="1026"/>
        <v>0</v>
      </c>
      <c r="CQ451" s="25">
        <f t="shared" si="1067"/>
        <v>1014.1391076200001</v>
      </c>
      <c r="CR451" s="34">
        <f t="shared" si="1068"/>
        <v>1</v>
      </c>
      <c r="CS451" s="23">
        <f t="shared" si="1125"/>
        <v>1.3546171125844886E-2</v>
      </c>
      <c r="CT451" s="27">
        <f t="shared" si="1126"/>
        <v>144.38295119705361</v>
      </c>
      <c r="CU451" s="27">
        <f t="shared" ca="1" si="1027"/>
        <v>0</v>
      </c>
      <c r="CV451" s="43">
        <f t="shared" ca="1" si="1028"/>
        <v>0</v>
      </c>
      <c r="CW451" s="25">
        <f t="shared" si="1069"/>
        <v>1104.3831170999999</v>
      </c>
      <c r="CX451" s="34">
        <f t="shared" si="1127"/>
        <v>1</v>
      </c>
      <c r="CY451" s="23">
        <f t="shared" si="1128"/>
        <v>1.3546171125844886E-2</v>
      </c>
      <c r="CZ451" s="27">
        <f t="shared" si="1129"/>
        <v>167.63175564948347</v>
      </c>
      <c r="DA451" s="27">
        <f t="shared" ca="1" si="1029"/>
        <v>0</v>
      </c>
      <c r="DB451" s="43">
        <f t="shared" ca="1" si="1030"/>
        <v>0</v>
      </c>
      <c r="DC451" s="25">
        <f t="shared" si="1070"/>
        <v>1104.3831170999999</v>
      </c>
      <c r="DD451" s="34">
        <f t="shared" si="1071"/>
        <v>1</v>
      </c>
      <c r="DE451" s="23">
        <f t="shared" si="1130"/>
        <v>1.3546171125844886E-2</v>
      </c>
      <c r="DF451" s="27">
        <f t="shared" si="1131"/>
        <v>219.3039974497315</v>
      </c>
      <c r="DG451" s="27">
        <f t="shared" ca="1" si="994"/>
        <v>0</v>
      </c>
      <c r="DH451" s="43">
        <f t="shared" ca="1" si="995"/>
        <v>0</v>
      </c>
      <c r="DI451" s="25">
        <f t="shared" si="1072"/>
        <v>1245.630132</v>
      </c>
      <c r="DJ451" s="26">
        <f t="shared" si="1073"/>
        <v>1</v>
      </c>
      <c r="DK451" s="23">
        <f t="shared" si="1132"/>
        <v>1.3546171125844886E-2</v>
      </c>
      <c r="DL451" s="27">
        <f t="shared" si="1133"/>
        <v>507.15453422756536</v>
      </c>
      <c r="DM451" s="27">
        <f t="shared" ca="1" si="1031"/>
        <v>0</v>
      </c>
      <c r="DN451" s="43">
        <f t="shared" ca="1" si="1032"/>
        <v>0</v>
      </c>
      <c r="DO451" s="25">
        <f t="shared" si="1074"/>
        <v>1198.4281269999999</v>
      </c>
      <c r="DP451" s="26">
        <f t="shared" si="1075"/>
        <v>1</v>
      </c>
      <c r="DQ451" s="23">
        <f t="shared" si="1134"/>
        <v>1.3546171125844886E-2</v>
      </c>
      <c r="DR451" s="27">
        <f t="shared" si="1135"/>
        <v>376.75915929300675</v>
      </c>
      <c r="DS451" s="27">
        <f t="shared" ca="1" si="1033"/>
        <v>0</v>
      </c>
      <c r="DT451" s="43">
        <f t="shared" ca="1" si="1034"/>
        <v>0</v>
      </c>
      <c r="DU451" s="25">
        <f t="shared" si="1076"/>
        <v>1104.3831170999999</v>
      </c>
      <c r="DV451" s="26">
        <f t="shared" si="1077"/>
        <v>1</v>
      </c>
      <c r="DW451" s="23">
        <f t="shared" si="1136"/>
        <v>1.3546171125844886E-2</v>
      </c>
      <c r="DX451" s="27">
        <f t="shared" si="1137"/>
        <v>163.61028598291452</v>
      </c>
      <c r="DY451" s="27">
        <f t="shared" ca="1" si="1035"/>
        <v>0</v>
      </c>
      <c r="DZ451" s="43">
        <f t="shared" ca="1" si="1036"/>
        <v>0</v>
      </c>
      <c r="EA451" s="25">
        <f t="shared" si="1078"/>
        <v>1104.3831170999999</v>
      </c>
      <c r="EB451" s="34">
        <f t="shared" si="1138"/>
        <v>1</v>
      </c>
      <c r="EC451" s="23">
        <f t="shared" si="1139"/>
        <v>1.3546171125844886E-2</v>
      </c>
      <c r="ED451" s="27">
        <f t="shared" si="1140"/>
        <v>340.79332900453289</v>
      </c>
      <c r="EE451" s="27">
        <f t="shared" ca="1" si="1037"/>
        <v>0</v>
      </c>
      <c r="EF451" s="43">
        <f t="shared" ca="1" si="1038"/>
        <v>0</v>
      </c>
      <c r="EG451" s="25">
        <f t="shared" si="1079"/>
        <v>1245.630132</v>
      </c>
      <c r="EH451" s="26">
        <f t="shared" si="1141"/>
        <v>1</v>
      </c>
      <c r="EI451" s="23">
        <f t="shared" si="1142"/>
        <v>1.3546171125844886E-2</v>
      </c>
      <c r="EJ451" s="27">
        <f t="shared" si="1143"/>
        <v>465.95925299420497</v>
      </c>
      <c r="EK451" s="27">
        <f t="shared" ca="1" si="1039"/>
        <v>0</v>
      </c>
      <c r="EL451" s="43">
        <f t="shared" ca="1" si="1040"/>
        <v>0</v>
      </c>
      <c r="EM451" s="25">
        <f t="shared" si="1080"/>
        <v>1198.4281269999999</v>
      </c>
      <c r="EN451" s="26">
        <f t="shared" si="1144"/>
        <v>1</v>
      </c>
      <c r="EO451" s="23">
        <f t="shared" si="1145"/>
        <v>1.3546171125844886E-2</v>
      </c>
      <c r="EP451" s="27">
        <f t="shared" si="1146"/>
        <v>242.67766128254968</v>
      </c>
      <c r="EQ451" s="27">
        <f t="shared" ca="1" si="1041"/>
        <v>0</v>
      </c>
      <c r="ER451" s="43">
        <f t="shared" ca="1" si="1042"/>
        <v>0</v>
      </c>
      <c r="ES451" s="25">
        <f t="shared" si="1081"/>
        <v>1104.3831170999999</v>
      </c>
      <c r="ET451" s="26">
        <f t="shared" si="1147"/>
        <v>1</v>
      </c>
      <c r="EU451" s="23">
        <f t="shared" si="1148"/>
        <v>1.3546171125844886E-2</v>
      </c>
      <c r="EV451" s="27">
        <f t="shared" si="1149"/>
        <v>101.77319750295273</v>
      </c>
      <c r="EW451" s="27">
        <f t="shared" ca="1" si="1043"/>
        <v>-4.7882652181761576E-2</v>
      </c>
      <c r="EX451" s="43">
        <f t="shared" ca="1" si="1044"/>
        <v>-4.7882652181761576E-2</v>
      </c>
      <c r="EY451" s="25">
        <f t="shared" si="1082"/>
        <v>1104.3831170999999</v>
      </c>
      <c r="EZ451" s="34">
        <f t="shared" si="1150"/>
        <v>1</v>
      </c>
      <c r="FA451" s="23">
        <f t="shared" si="1151"/>
        <v>1.3546171125844886E-2</v>
      </c>
      <c r="FB451" s="27">
        <f t="shared" si="1152"/>
        <v>246.3238259064467</v>
      </c>
      <c r="FC451" s="27">
        <f t="shared" ca="1" si="1045"/>
        <v>0</v>
      </c>
      <c r="FD451" s="43">
        <f t="shared" ca="1" si="1046"/>
        <v>0</v>
      </c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25">
        <f t="shared" si="1083"/>
        <v>1104.3831170999999</v>
      </c>
      <c r="FT451" s="26">
        <f t="shared" si="1153"/>
        <v>1</v>
      </c>
      <c r="FU451" s="23">
        <f t="shared" si="1154"/>
        <v>1.3546171125844886E-2</v>
      </c>
      <c r="FV451" s="27">
        <f t="shared" si="1155"/>
        <v>4.6126757076821381</v>
      </c>
      <c r="FW451" s="27">
        <f t="shared" ca="1" si="1047"/>
        <v>-0.6393357188448392</v>
      </c>
      <c r="FX451" s="43">
        <f t="shared" ca="1" si="1048"/>
        <v>-0.6393357188448392</v>
      </c>
      <c r="FY451" s="25">
        <f t="shared" si="1084"/>
        <v>1104.3831170999999</v>
      </c>
      <c r="FZ451" s="26">
        <f t="shared" si="1156"/>
        <v>1</v>
      </c>
      <c r="GA451" s="23">
        <f t="shared" si="1157"/>
        <v>1.3546171125844886E-2</v>
      </c>
      <c r="GB451" s="27">
        <f t="shared" si="1158"/>
        <v>117.62665260168046</v>
      </c>
      <c r="GC451" s="27">
        <f t="shared" ca="1" si="1049"/>
        <v>0</v>
      </c>
      <c r="GD451" s="43">
        <f t="shared" ca="1" si="1050"/>
        <v>0</v>
      </c>
      <c r="GE451" s="47"/>
      <c r="GF451" s="47"/>
    </row>
    <row r="452" spans="1:188" x14ac:dyDescent="0.2">
      <c r="A452" s="30">
        <v>38411</v>
      </c>
      <c r="B452" s="34">
        <v>1322.4201399999999</v>
      </c>
      <c r="C452" s="23">
        <v>5.8341086959050603E-3</v>
      </c>
      <c r="D452" s="24">
        <f t="shared" si="996"/>
        <v>5.4552993791478377E-2</v>
      </c>
      <c r="E452" s="25" t="e">
        <f>#N/A</f>
        <v>#N/A</v>
      </c>
      <c r="F452" s="26">
        <v>1</v>
      </c>
      <c r="G452" s="23">
        <f t="shared" si="1085"/>
        <v>5.4552993791478377E-2</v>
      </c>
      <c r="H452" s="27">
        <f t="shared" si="1086"/>
        <v>389.93658518736237</v>
      </c>
      <c r="I452" s="27">
        <f t="shared" ca="1" si="997"/>
        <v>0</v>
      </c>
      <c r="J452" s="43">
        <f t="shared" ca="1" si="998"/>
        <v>0</v>
      </c>
      <c r="K452" s="25" t="e">
        <f>#N/A</f>
        <v>#N/A</v>
      </c>
      <c r="L452" s="26">
        <v>0</v>
      </c>
      <c r="M452" s="23">
        <f t="shared" si="1087"/>
        <v>5.8341086959050603E-3</v>
      </c>
      <c r="N452" s="27">
        <f t="shared" si="1088"/>
        <v>32.723946537245638</v>
      </c>
      <c r="O452" s="27">
        <f t="shared" ca="1" si="999"/>
        <v>0</v>
      </c>
      <c r="P452" s="43">
        <f t="shared" ca="1" si="1000"/>
        <v>0</v>
      </c>
      <c r="Q452" s="25">
        <f t="shared" si="1051"/>
        <v>1136.7851205000002</v>
      </c>
      <c r="R452" s="26">
        <f t="shared" si="1089"/>
        <v>1</v>
      </c>
      <c r="S452" s="23">
        <f t="shared" si="1090"/>
        <v>5.4552993791478377E-2</v>
      </c>
      <c r="T452" s="27">
        <f t="shared" si="1091"/>
        <v>160.08761448317196</v>
      </c>
      <c r="U452" s="27">
        <f t="shared" ca="1" si="1001"/>
        <v>0</v>
      </c>
      <c r="V452" s="43">
        <f t="shared" ca="1" si="1002"/>
        <v>0</v>
      </c>
      <c r="W452" s="25">
        <f t="shared" si="1052"/>
        <v>1288.2151365</v>
      </c>
      <c r="X452" s="26">
        <f t="shared" si="1092"/>
        <v>1</v>
      </c>
      <c r="Y452" s="23">
        <f t="shared" si="1093"/>
        <v>5.4552993791478377E-2</v>
      </c>
      <c r="Z452" s="27">
        <f t="shared" si="1094"/>
        <v>593.98908662822021</v>
      </c>
      <c r="AA452" s="27">
        <f t="shared" ca="1" si="1003"/>
        <v>0</v>
      </c>
      <c r="AB452" s="43">
        <f t="shared" ca="1" si="1004"/>
        <v>0</v>
      </c>
      <c r="AC452" s="25">
        <f t="shared" si="1053"/>
        <v>1234.0861307999999</v>
      </c>
      <c r="AD452" s="26">
        <f t="shared" si="1095"/>
        <v>1</v>
      </c>
      <c r="AE452" s="23">
        <f t="shared" si="1096"/>
        <v>5.4552993791478377E-2</v>
      </c>
      <c r="AF452" s="27">
        <f t="shared" si="1097"/>
        <v>459.48576786643883</v>
      </c>
      <c r="AG452" s="27">
        <f t="shared" ca="1" si="1005"/>
        <v>0</v>
      </c>
      <c r="AH452" s="43">
        <f t="shared" ca="1" si="1006"/>
        <v>0</v>
      </c>
      <c r="AI452" s="25">
        <f t="shared" si="1054"/>
        <v>1136.7851205000002</v>
      </c>
      <c r="AJ452" s="26">
        <f t="shared" si="1098"/>
        <v>1</v>
      </c>
      <c r="AK452" s="23">
        <f t="shared" si="1099"/>
        <v>5.4552993791478377E-2</v>
      </c>
      <c r="AL452" s="27">
        <f t="shared" si="1100"/>
        <v>160.08761448317196</v>
      </c>
      <c r="AM452" s="27">
        <f t="shared" ca="1" si="1007"/>
        <v>0</v>
      </c>
      <c r="AN452" s="43">
        <f t="shared" ca="1" si="1008"/>
        <v>0</v>
      </c>
      <c r="AO452" s="25">
        <f t="shared" si="1055"/>
        <v>1136.7851205000002</v>
      </c>
      <c r="AP452" s="34">
        <f t="shared" si="1101"/>
        <v>1</v>
      </c>
      <c r="AQ452" s="23">
        <f t="shared" si="1102"/>
        <v>5.4552993791478377E-2</v>
      </c>
      <c r="AR452" s="27">
        <f t="shared" si="1103"/>
        <v>385.03959137827303</v>
      </c>
      <c r="AS452" s="27">
        <f t="shared" ca="1" si="1009"/>
        <v>0</v>
      </c>
      <c r="AT452" s="43">
        <f t="shared" ca="1" si="1010"/>
        <v>0</v>
      </c>
      <c r="AU452" s="25">
        <f t="shared" si="1056"/>
        <v>1234.0861307999999</v>
      </c>
      <c r="AV452" s="26">
        <f t="shared" si="1104"/>
        <v>1</v>
      </c>
      <c r="AW452" s="23">
        <f t="shared" si="1105"/>
        <v>5.4552993791478377E-2</v>
      </c>
      <c r="AX452" s="27">
        <f t="shared" si="1106"/>
        <v>254.81731593696844</v>
      </c>
      <c r="AY452" s="27">
        <f t="shared" ca="1" si="1011"/>
        <v>0</v>
      </c>
      <c r="AZ452" s="43">
        <f t="shared" ca="1" si="1012"/>
        <v>0</v>
      </c>
      <c r="BA452" s="25">
        <f t="shared" si="1057"/>
        <v>1234.0861307999999</v>
      </c>
      <c r="BB452" s="26">
        <f t="shared" si="1107"/>
        <v>1</v>
      </c>
      <c r="BC452" s="23">
        <f t="shared" si="1108"/>
        <v>5.4552993791478377E-2</v>
      </c>
      <c r="BD452" s="27">
        <f t="shared" si="1109"/>
        <v>167.72711064380499</v>
      </c>
      <c r="BE452" s="27">
        <f t="shared" ca="1" si="1013"/>
        <v>0</v>
      </c>
      <c r="BF452" s="43">
        <f t="shared" ca="1" si="1014"/>
        <v>0</v>
      </c>
      <c r="BG452" s="25">
        <f t="shared" si="1058"/>
        <v>1136.7851205000002</v>
      </c>
      <c r="BH452" s="26">
        <f t="shared" si="1110"/>
        <v>1</v>
      </c>
      <c r="BI452" s="23">
        <f t="shared" si="1111"/>
        <v>5.4552993791478377E-2</v>
      </c>
      <c r="BJ452" s="27">
        <f t="shared" si="1112"/>
        <v>226.1266218181741</v>
      </c>
      <c r="BK452" s="27">
        <f t="shared" ca="1" si="1015"/>
        <v>0</v>
      </c>
      <c r="BL452" s="43">
        <f t="shared" ca="1" si="1016"/>
        <v>0</v>
      </c>
      <c r="BM452" s="25">
        <f t="shared" si="1059"/>
        <v>1219.0934625</v>
      </c>
      <c r="BN452" s="26">
        <f t="shared" si="1113"/>
        <v>1</v>
      </c>
      <c r="BO452" s="23">
        <f t="shared" si="1114"/>
        <v>5.4552993791478377E-2</v>
      </c>
      <c r="BP452" s="27">
        <f t="shared" si="1115"/>
        <v>62.8170176736512</v>
      </c>
      <c r="BQ452" s="27">
        <f t="shared" ca="1" si="1017"/>
        <v>0</v>
      </c>
      <c r="BR452" s="43">
        <f t="shared" ca="1" si="1018"/>
        <v>0</v>
      </c>
      <c r="BS452" s="25">
        <f t="shared" si="1060"/>
        <v>1136.7851205000002</v>
      </c>
      <c r="BT452" s="34">
        <f t="shared" si="1116"/>
        <v>1</v>
      </c>
      <c r="BU452" s="23">
        <f t="shared" si="1117"/>
        <v>5.4552993791478377E-2</v>
      </c>
      <c r="BV452" s="27">
        <f t="shared" si="1118"/>
        <v>168.12304678075384</v>
      </c>
      <c r="BW452" s="27">
        <f t="shared" ca="1" si="1019"/>
        <v>0</v>
      </c>
      <c r="BX452" s="43">
        <f t="shared" ca="1" si="1020"/>
        <v>0</v>
      </c>
      <c r="BY452" s="25">
        <f t="shared" si="1061"/>
        <v>1288.2151365</v>
      </c>
      <c r="BZ452" s="50">
        <f t="shared" si="1062"/>
        <v>1</v>
      </c>
      <c r="CA452" s="23">
        <f t="shared" si="1119"/>
        <v>5.4552993791478377E-2</v>
      </c>
      <c r="CB452" s="27">
        <f t="shared" si="1120"/>
        <v>215.81102958829999</v>
      </c>
      <c r="CC452" s="27">
        <f t="shared" ca="1" si="1021"/>
        <v>0</v>
      </c>
      <c r="CD452" s="43">
        <f t="shared" ca="1" si="1022"/>
        <v>0</v>
      </c>
      <c r="CE452" s="25">
        <f t="shared" si="1063"/>
        <v>1234.0861307999999</v>
      </c>
      <c r="CF452" s="34">
        <f t="shared" si="1064"/>
        <v>1</v>
      </c>
      <c r="CG452" s="23">
        <f t="shared" si="1121"/>
        <v>5.4552993791478377E-2</v>
      </c>
      <c r="CH452" s="27">
        <f t="shared" si="1122"/>
        <v>154.10511809058625</v>
      </c>
      <c r="CI452" s="27">
        <f t="shared" ca="1" si="1023"/>
        <v>0</v>
      </c>
      <c r="CJ452" s="43">
        <f t="shared" ca="1" si="1024"/>
        <v>0</v>
      </c>
      <c r="CK452" s="25">
        <f t="shared" si="1065"/>
        <v>1136.7851205000002</v>
      </c>
      <c r="CL452" s="34">
        <f t="shared" si="1066"/>
        <v>1</v>
      </c>
      <c r="CM452" s="23">
        <f t="shared" si="1123"/>
        <v>5.4552993791478377E-2</v>
      </c>
      <c r="CN452" s="27">
        <f t="shared" si="1124"/>
        <v>135.92511804199069</v>
      </c>
      <c r="CO452" s="27">
        <f t="shared" ca="1" si="1025"/>
        <v>0</v>
      </c>
      <c r="CP452" s="43">
        <f t="shared" ca="1" si="1026"/>
        <v>0</v>
      </c>
      <c r="CQ452" s="25">
        <f t="shared" si="1067"/>
        <v>1041.2466104800001</v>
      </c>
      <c r="CR452" s="34">
        <f t="shared" si="1068"/>
        <v>1</v>
      </c>
      <c r="CS452" s="23">
        <f t="shared" si="1125"/>
        <v>5.4552993791478377E-2</v>
      </c>
      <c r="CT452" s="27">
        <f t="shared" si="1126"/>
        <v>152.25947343730181</v>
      </c>
      <c r="CU452" s="27">
        <f t="shared" ca="1" si="1027"/>
        <v>0</v>
      </c>
      <c r="CV452" s="43">
        <f t="shared" ca="1" si="1028"/>
        <v>0</v>
      </c>
      <c r="CW452" s="25">
        <f t="shared" si="1069"/>
        <v>1136.7851205000002</v>
      </c>
      <c r="CX452" s="34">
        <f t="shared" si="1127"/>
        <v>1</v>
      </c>
      <c r="CY452" s="23">
        <f t="shared" si="1128"/>
        <v>5.4552993791478377E-2</v>
      </c>
      <c r="CZ452" s="27">
        <f t="shared" si="1129"/>
        <v>176.77656977468436</v>
      </c>
      <c r="DA452" s="27">
        <f t="shared" ca="1" si="1029"/>
        <v>0</v>
      </c>
      <c r="DB452" s="43">
        <f t="shared" ca="1" si="1030"/>
        <v>0</v>
      </c>
      <c r="DC452" s="25">
        <f t="shared" si="1070"/>
        <v>1136.7851205000002</v>
      </c>
      <c r="DD452" s="34">
        <f t="shared" si="1071"/>
        <v>1</v>
      </c>
      <c r="DE452" s="23">
        <f t="shared" si="1130"/>
        <v>5.4552993791478377E-2</v>
      </c>
      <c r="DF452" s="27">
        <f t="shared" si="1131"/>
        <v>231.2676870610531</v>
      </c>
      <c r="DG452" s="27">
        <f t="shared" ca="1" si="994"/>
        <v>0</v>
      </c>
      <c r="DH452" s="43">
        <f t="shared" ca="1" si="995"/>
        <v>0</v>
      </c>
      <c r="DI452" s="25">
        <f t="shared" si="1072"/>
        <v>1288.2151365</v>
      </c>
      <c r="DJ452" s="26">
        <f t="shared" si="1073"/>
        <v>1</v>
      </c>
      <c r="DK452" s="23">
        <f t="shared" si="1132"/>
        <v>5.4552993791478377E-2</v>
      </c>
      <c r="DL452" s="27">
        <f t="shared" si="1133"/>
        <v>534.82133238460187</v>
      </c>
      <c r="DM452" s="27">
        <f t="shared" ca="1" si="1031"/>
        <v>0</v>
      </c>
      <c r="DN452" s="43">
        <f t="shared" ca="1" si="1032"/>
        <v>0</v>
      </c>
      <c r="DO452" s="25">
        <f t="shared" si="1074"/>
        <v>1234.0861307999999</v>
      </c>
      <c r="DP452" s="26">
        <f t="shared" si="1075"/>
        <v>1</v>
      </c>
      <c r="DQ452" s="23">
        <f t="shared" si="1134"/>
        <v>5.4552993791478377E-2</v>
      </c>
      <c r="DR452" s="27">
        <f t="shared" si="1135"/>
        <v>397.31249937080077</v>
      </c>
      <c r="DS452" s="27">
        <f t="shared" ca="1" si="1033"/>
        <v>0</v>
      </c>
      <c r="DT452" s="43">
        <f t="shared" ca="1" si="1034"/>
        <v>0</v>
      </c>
      <c r="DU452" s="25">
        <f t="shared" si="1076"/>
        <v>1136.7851205000002</v>
      </c>
      <c r="DV452" s="26">
        <f t="shared" si="1077"/>
        <v>1</v>
      </c>
      <c r="DW452" s="23">
        <f t="shared" si="1136"/>
        <v>5.4552993791478377E-2</v>
      </c>
      <c r="DX452" s="27">
        <f t="shared" si="1137"/>
        <v>172.53571689836247</v>
      </c>
      <c r="DY452" s="27">
        <f t="shared" ca="1" si="1035"/>
        <v>0</v>
      </c>
      <c r="DZ452" s="43">
        <f t="shared" ca="1" si="1036"/>
        <v>0</v>
      </c>
      <c r="EA452" s="25">
        <f t="shared" si="1078"/>
        <v>1136.7851205000002</v>
      </c>
      <c r="EB452" s="34">
        <f t="shared" si="1138"/>
        <v>1</v>
      </c>
      <c r="EC452" s="23">
        <f t="shared" si="1139"/>
        <v>5.4552993791478377E-2</v>
      </c>
      <c r="ED452" s="27">
        <f t="shared" si="1140"/>
        <v>359.38462536589441</v>
      </c>
      <c r="EE452" s="27">
        <f t="shared" ca="1" si="1037"/>
        <v>0</v>
      </c>
      <c r="EF452" s="43">
        <f t="shared" ca="1" si="1038"/>
        <v>0</v>
      </c>
      <c r="EG452" s="25">
        <f t="shared" si="1079"/>
        <v>1288.2151365</v>
      </c>
      <c r="EH452" s="26">
        <f t="shared" si="1141"/>
        <v>1</v>
      </c>
      <c r="EI452" s="23">
        <f t="shared" si="1142"/>
        <v>5.4552993791478377E-2</v>
      </c>
      <c r="EJ452" s="27">
        <f t="shared" si="1143"/>
        <v>491.37872522987976</v>
      </c>
      <c r="EK452" s="27">
        <f t="shared" ca="1" si="1039"/>
        <v>0</v>
      </c>
      <c r="EL452" s="43">
        <f t="shared" ca="1" si="1040"/>
        <v>0</v>
      </c>
      <c r="EM452" s="25">
        <f t="shared" si="1080"/>
        <v>1234.0861307999999</v>
      </c>
      <c r="EN452" s="26">
        <f t="shared" si="1144"/>
        <v>1</v>
      </c>
      <c r="EO452" s="23">
        <f t="shared" si="1145"/>
        <v>5.4552993791478377E-2</v>
      </c>
      <c r="EP452" s="27">
        <f t="shared" si="1146"/>
        <v>255.91645423182712</v>
      </c>
      <c r="EQ452" s="27">
        <f t="shared" ca="1" si="1041"/>
        <v>0</v>
      </c>
      <c r="ER452" s="43">
        <f t="shared" ca="1" si="1042"/>
        <v>0</v>
      </c>
      <c r="ES452" s="25">
        <f t="shared" si="1081"/>
        <v>1136.7851205000002</v>
      </c>
      <c r="ET452" s="26">
        <f t="shared" si="1147"/>
        <v>1</v>
      </c>
      <c r="EU452" s="23">
        <f t="shared" si="1148"/>
        <v>5.4552993791478377E-2</v>
      </c>
      <c r="EV452" s="27">
        <f t="shared" si="1149"/>
        <v>107.32523011447022</v>
      </c>
      <c r="EW452" s="27">
        <f t="shared" ca="1" si="1043"/>
        <v>0</v>
      </c>
      <c r="EX452" s="43">
        <f t="shared" ca="1" si="1044"/>
        <v>0</v>
      </c>
      <c r="EY452" s="25">
        <f t="shared" si="1082"/>
        <v>1136.7851205000002</v>
      </c>
      <c r="EZ452" s="34">
        <f t="shared" si="1150"/>
        <v>1</v>
      </c>
      <c r="FA452" s="23">
        <f t="shared" si="1151"/>
        <v>5.4552993791478377E-2</v>
      </c>
      <c r="FB452" s="27">
        <f t="shared" si="1152"/>
        <v>259.76152805181431</v>
      </c>
      <c r="FC452" s="27">
        <f t="shared" ca="1" si="1045"/>
        <v>0</v>
      </c>
      <c r="FD452" s="43">
        <f t="shared" ca="1" si="1046"/>
        <v>0</v>
      </c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25">
        <f t="shared" si="1083"/>
        <v>1136.7851205000002</v>
      </c>
      <c r="FT452" s="26">
        <f t="shared" si="1153"/>
        <v>1</v>
      </c>
      <c r="FU452" s="23">
        <f t="shared" si="1154"/>
        <v>5.4552993791478377E-2</v>
      </c>
      <c r="FV452" s="27">
        <f t="shared" si="1155"/>
        <v>4.8643109769254247</v>
      </c>
      <c r="FW452" s="27">
        <f t="shared" ca="1" si="1047"/>
        <v>-0.61966040255417365</v>
      </c>
      <c r="FX452" s="43">
        <f t="shared" ca="1" si="1048"/>
        <v>-0.61966040255417365</v>
      </c>
      <c r="FY452" s="25">
        <f t="shared" si="1084"/>
        <v>1136.7851205000002</v>
      </c>
      <c r="FZ452" s="26">
        <f t="shared" si="1156"/>
        <v>1</v>
      </c>
      <c r="GA452" s="23">
        <f t="shared" si="1157"/>
        <v>5.4552993791478377E-2</v>
      </c>
      <c r="GB452" s="27">
        <f t="shared" si="1158"/>
        <v>124.04353865077232</v>
      </c>
      <c r="GC452" s="27">
        <f t="shared" ca="1" si="1049"/>
        <v>0</v>
      </c>
      <c r="GD452" s="43">
        <f t="shared" ca="1" si="1050"/>
        <v>0</v>
      </c>
      <c r="GE452" s="47"/>
      <c r="GF452" s="47"/>
    </row>
    <row r="453" spans="1:188" x14ac:dyDescent="0.2">
      <c r="A453" s="30">
        <v>38442</v>
      </c>
      <c r="B453" s="34">
        <v>1310.8601389999999</v>
      </c>
      <c r="C453" s="23">
        <v>5.8106552987937654E-3</v>
      </c>
      <c r="D453" s="24">
        <f t="shared" si="996"/>
        <v>-8.741549414091665E-3</v>
      </c>
      <c r="E453" s="25" t="e">
        <f>#N/A</f>
        <v>#N/A</v>
      </c>
      <c r="F453" s="26">
        <v>1</v>
      </c>
      <c r="G453" s="23">
        <f t="shared" si="1085"/>
        <v>-8.741549414091665E-3</v>
      </c>
      <c r="H453" s="27">
        <f t="shared" si="1086"/>
        <v>386.52793525958486</v>
      </c>
      <c r="I453" s="27">
        <f t="shared" ca="1" si="997"/>
        <v>-8.741549414091665E-3</v>
      </c>
      <c r="J453" s="43">
        <f t="shared" ca="1" si="998"/>
        <v>-8.741549414091665E-3</v>
      </c>
      <c r="K453" s="25" t="e">
        <f>#N/A</f>
        <v>#N/A</v>
      </c>
      <c r="L453" s="26">
        <v>0</v>
      </c>
      <c r="M453" s="23">
        <f t="shared" si="1087"/>
        <v>5.8106552987937654E-3</v>
      </c>
      <c r="N453" s="27">
        <f t="shared" si="1088"/>
        <v>32.91409411058973</v>
      </c>
      <c r="O453" s="27">
        <f t="shared" ca="1" si="999"/>
        <v>0</v>
      </c>
      <c r="P453" s="43">
        <f t="shared" ca="1" si="1000"/>
        <v>0</v>
      </c>
      <c r="Q453" s="25">
        <f t="shared" si="1051"/>
        <v>1167.7251238000001</v>
      </c>
      <c r="R453" s="26">
        <f t="shared" si="1089"/>
        <v>1</v>
      </c>
      <c r="S453" s="23">
        <f t="shared" si="1090"/>
        <v>-8.741549414091665E-3</v>
      </c>
      <c r="T453" s="27">
        <f t="shared" si="1091"/>
        <v>158.68820069058324</v>
      </c>
      <c r="U453" s="27">
        <f t="shared" ca="1" si="1001"/>
        <v>-8.741549414091776E-3</v>
      </c>
      <c r="V453" s="43">
        <f t="shared" ca="1" si="1002"/>
        <v>-8.741549414091776E-3</v>
      </c>
      <c r="W453" s="25">
        <f t="shared" si="1052"/>
        <v>1316.6401394999998</v>
      </c>
      <c r="X453" s="26">
        <f t="shared" si="1092"/>
        <v>1</v>
      </c>
      <c r="Y453" s="23">
        <f t="shared" si="1093"/>
        <v>-8.741549414091665E-3</v>
      </c>
      <c r="Z453" s="27">
        <f t="shared" si="1094"/>
        <v>588.79670167602842</v>
      </c>
      <c r="AA453" s="27">
        <f t="shared" ca="1" si="1003"/>
        <v>-8.741549414091665E-3</v>
      </c>
      <c r="AB453" s="43">
        <f t="shared" ca="1" si="1004"/>
        <v>-8.741549414091665E-3</v>
      </c>
      <c r="AC453" s="25">
        <f t="shared" si="1053"/>
        <v>1268.8361344</v>
      </c>
      <c r="AD453" s="26">
        <f t="shared" si="1095"/>
        <v>1</v>
      </c>
      <c r="AE453" s="23">
        <f t="shared" si="1096"/>
        <v>-8.741549414091665E-3</v>
      </c>
      <c r="AF453" s="27">
        <f t="shared" si="1097"/>
        <v>455.46915032156249</v>
      </c>
      <c r="AG453" s="27">
        <f t="shared" ca="1" si="1005"/>
        <v>-8.741549414091665E-3</v>
      </c>
      <c r="AH453" s="43">
        <f t="shared" ca="1" si="1006"/>
        <v>-8.741549414091665E-3</v>
      </c>
      <c r="AI453" s="25">
        <f t="shared" si="1054"/>
        <v>1167.7251238000001</v>
      </c>
      <c r="AJ453" s="26">
        <f t="shared" si="1098"/>
        <v>1</v>
      </c>
      <c r="AK453" s="23">
        <f t="shared" si="1099"/>
        <v>-8.741549414091665E-3</v>
      </c>
      <c r="AL453" s="27">
        <f t="shared" si="1100"/>
        <v>158.68820069058324</v>
      </c>
      <c r="AM453" s="27">
        <f t="shared" ca="1" si="1007"/>
        <v>-8.741549414091776E-3</v>
      </c>
      <c r="AN453" s="43">
        <f t="shared" ca="1" si="1008"/>
        <v>-8.741549414091776E-3</v>
      </c>
      <c r="AO453" s="25">
        <f t="shared" si="1055"/>
        <v>1167.7251238000001</v>
      </c>
      <c r="AP453" s="34">
        <f t="shared" si="1101"/>
        <v>1</v>
      </c>
      <c r="AQ453" s="23">
        <f t="shared" si="1102"/>
        <v>-8.741549414091665E-3</v>
      </c>
      <c r="AR453" s="27">
        <f t="shared" si="1103"/>
        <v>381.67374876385821</v>
      </c>
      <c r="AS453" s="27">
        <f t="shared" ca="1" si="1009"/>
        <v>-8.741549414091665E-3</v>
      </c>
      <c r="AT453" s="43">
        <f t="shared" ca="1" si="1010"/>
        <v>-8.741549414091665E-3</v>
      </c>
      <c r="AU453" s="25">
        <f t="shared" si="1056"/>
        <v>1268.8361344</v>
      </c>
      <c r="AV453" s="26">
        <f t="shared" si="1104"/>
        <v>1</v>
      </c>
      <c r="AW453" s="23">
        <f t="shared" si="1105"/>
        <v>-8.741549414091665E-3</v>
      </c>
      <c r="AX453" s="27">
        <f t="shared" si="1106"/>
        <v>252.58981777813923</v>
      </c>
      <c r="AY453" s="27">
        <f t="shared" ca="1" si="1011"/>
        <v>-8.741549414091665E-3</v>
      </c>
      <c r="AZ453" s="43">
        <f t="shared" ca="1" si="1012"/>
        <v>-8.741549414091665E-3</v>
      </c>
      <c r="BA453" s="25">
        <f t="shared" si="1057"/>
        <v>1268.8361344</v>
      </c>
      <c r="BB453" s="26">
        <f t="shared" si="1107"/>
        <v>1</v>
      </c>
      <c r="BC453" s="23">
        <f t="shared" si="1108"/>
        <v>-8.741549414091665E-3</v>
      </c>
      <c r="BD453" s="27">
        <f t="shared" si="1109"/>
        <v>166.26091581802936</v>
      </c>
      <c r="BE453" s="27">
        <f t="shared" ca="1" si="1013"/>
        <v>-8.7415494140915539E-3</v>
      </c>
      <c r="BF453" s="43">
        <f t="shared" ca="1" si="1014"/>
        <v>-8.7415494140915539E-3</v>
      </c>
      <c r="BG453" s="25">
        <f t="shared" si="1058"/>
        <v>1167.7251238000001</v>
      </c>
      <c r="BH453" s="26">
        <f t="shared" si="1110"/>
        <v>1</v>
      </c>
      <c r="BI453" s="23">
        <f t="shared" si="1111"/>
        <v>-8.741549414091665E-3</v>
      </c>
      <c r="BJ453" s="27">
        <f t="shared" si="1112"/>
        <v>224.14992477970893</v>
      </c>
      <c r="BK453" s="27">
        <f t="shared" ca="1" si="1015"/>
        <v>-8.741549414091665E-3</v>
      </c>
      <c r="BL453" s="43">
        <f t="shared" ca="1" si="1016"/>
        <v>-8.741549414091665E-3</v>
      </c>
      <c r="BM453" s="25">
        <f t="shared" si="1059"/>
        <v>1246.8817988333333</v>
      </c>
      <c r="BN453" s="26">
        <f t="shared" si="1113"/>
        <v>1</v>
      </c>
      <c r="BO453" s="23">
        <f t="shared" si="1114"/>
        <v>-8.741549414091665E-3</v>
      </c>
      <c r="BP453" s="27">
        <f t="shared" si="1115"/>
        <v>62.267899609611106</v>
      </c>
      <c r="BQ453" s="27">
        <f t="shared" ca="1" si="1017"/>
        <v>-8.741549414091665E-3</v>
      </c>
      <c r="BR453" s="43">
        <f t="shared" ca="1" si="1018"/>
        <v>-8.741549414091665E-3</v>
      </c>
      <c r="BS453" s="25">
        <f t="shared" si="1060"/>
        <v>1167.7251238000001</v>
      </c>
      <c r="BT453" s="34">
        <f t="shared" si="1116"/>
        <v>1</v>
      </c>
      <c r="BU453" s="23">
        <f t="shared" si="1117"/>
        <v>-8.741549414091665E-3</v>
      </c>
      <c r="BV453" s="27">
        <f t="shared" si="1118"/>
        <v>166.65339085967224</v>
      </c>
      <c r="BW453" s="27">
        <f t="shared" ca="1" si="1019"/>
        <v>-8.741549414091665E-3</v>
      </c>
      <c r="BX453" s="43">
        <f t="shared" ca="1" si="1020"/>
        <v>-8.741549414091665E-3</v>
      </c>
      <c r="BY453" s="25">
        <f t="shared" si="1061"/>
        <v>1316.6401394999998</v>
      </c>
      <c r="BZ453" s="50">
        <f t="shared" si="1062"/>
        <v>1</v>
      </c>
      <c r="CA453" s="23">
        <f t="shared" si="1119"/>
        <v>-8.741549414091665E-3</v>
      </c>
      <c r="CB453" s="27">
        <f t="shared" si="1120"/>
        <v>213.92450680904787</v>
      </c>
      <c r="CC453" s="27">
        <f t="shared" ca="1" si="1021"/>
        <v>-8.741549414091665E-3</v>
      </c>
      <c r="CD453" s="43">
        <f t="shared" ca="1" si="1022"/>
        <v>-8.741549414091665E-3</v>
      </c>
      <c r="CE453" s="25">
        <f t="shared" si="1063"/>
        <v>1268.8361344</v>
      </c>
      <c r="CF453" s="34">
        <f t="shared" si="1064"/>
        <v>1</v>
      </c>
      <c r="CG453" s="23">
        <f t="shared" si="1121"/>
        <v>-8.741549414091665E-3</v>
      </c>
      <c r="CH453" s="27">
        <f t="shared" si="1122"/>
        <v>152.75800058583295</v>
      </c>
      <c r="CI453" s="27">
        <f t="shared" ca="1" si="1023"/>
        <v>-8.741549414091665E-3</v>
      </c>
      <c r="CJ453" s="43">
        <f t="shared" ca="1" si="1024"/>
        <v>-8.741549414091665E-3</v>
      </c>
      <c r="CK453" s="25">
        <f t="shared" si="1065"/>
        <v>1167.7251238000001</v>
      </c>
      <c r="CL453" s="34">
        <f t="shared" si="1066"/>
        <v>1</v>
      </c>
      <c r="CM453" s="23">
        <f t="shared" si="1123"/>
        <v>-8.741549414091665E-3</v>
      </c>
      <c r="CN453" s="27">
        <f t="shared" si="1124"/>
        <v>134.73692190601039</v>
      </c>
      <c r="CO453" s="27">
        <f t="shared" ca="1" si="1025"/>
        <v>-8.7415494140915539E-3</v>
      </c>
      <c r="CP453" s="43">
        <f t="shared" ca="1" si="1026"/>
        <v>-8.7415494140915539E-3</v>
      </c>
      <c r="CQ453" s="25">
        <f t="shared" si="1067"/>
        <v>1065.5591130549999</v>
      </c>
      <c r="CR453" s="34">
        <f t="shared" si="1068"/>
        <v>1</v>
      </c>
      <c r="CS453" s="23">
        <f t="shared" si="1125"/>
        <v>-8.741549414091665E-3</v>
      </c>
      <c r="CT453" s="27">
        <f t="shared" si="1126"/>
        <v>150.92848972648605</v>
      </c>
      <c r="CU453" s="27">
        <f t="shared" ca="1" si="1027"/>
        <v>-8.741549414091665E-3</v>
      </c>
      <c r="CV453" s="43">
        <f t="shared" ca="1" si="1028"/>
        <v>-8.741549414091665E-3</v>
      </c>
      <c r="CW453" s="25">
        <f t="shared" si="1069"/>
        <v>1167.7251238000001</v>
      </c>
      <c r="CX453" s="34">
        <f t="shared" si="1127"/>
        <v>1</v>
      </c>
      <c r="CY453" s="23">
        <f t="shared" si="1128"/>
        <v>-8.741549414091665E-3</v>
      </c>
      <c r="CZ453" s="27">
        <f t="shared" si="1129"/>
        <v>175.23126865474532</v>
      </c>
      <c r="DA453" s="27">
        <f t="shared" ca="1" si="1029"/>
        <v>-8.741549414091776E-3</v>
      </c>
      <c r="DB453" s="43">
        <f t="shared" ca="1" si="1030"/>
        <v>-8.741549414091776E-3</v>
      </c>
      <c r="DC453" s="25">
        <f t="shared" si="1070"/>
        <v>1167.7251238000001</v>
      </c>
      <c r="DD453" s="34">
        <f t="shared" si="1071"/>
        <v>1</v>
      </c>
      <c r="DE453" s="23">
        <f t="shared" si="1130"/>
        <v>-8.741549414091665E-3</v>
      </c>
      <c r="DF453" s="27">
        <f t="shared" si="1131"/>
        <v>229.24604914672622</v>
      </c>
      <c r="DG453" s="27">
        <f t="shared" ca="1" si="994"/>
        <v>-8.741549414091665E-3</v>
      </c>
      <c r="DH453" s="43">
        <f t="shared" ca="1" si="995"/>
        <v>-8.741549414091665E-3</v>
      </c>
      <c r="DI453" s="25">
        <f t="shared" si="1072"/>
        <v>1316.6401394999998</v>
      </c>
      <c r="DJ453" s="26">
        <f t="shared" si="1073"/>
        <v>1</v>
      </c>
      <c r="DK453" s="23">
        <f t="shared" si="1132"/>
        <v>-8.741549414091665E-3</v>
      </c>
      <c r="DL453" s="27">
        <f t="shared" si="1133"/>
        <v>530.14616527985152</v>
      </c>
      <c r="DM453" s="27">
        <f t="shared" ca="1" si="1031"/>
        <v>-8.741549414091665E-3</v>
      </c>
      <c r="DN453" s="43">
        <f t="shared" ca="1" si="1032"/>
        <v>-8.741549414091665E-3</v>
      </c>
      <c r="DO453" s="25">
        <f t="shared" si="1074"/>
        <v>1268.8361344</v>
      </c>
      <c r="DP453" s="26">
        <f t="shared" si="1075"/>
        <v>1</v>
      </c>
      <c r="DQ453" s="23">
        <f t="shared" si="1134"/>
        <v>-8.741549414091665E-3</v>
      </c>
      <c r="DR453" s="27">
        <f t="shared" si="1135"/>
        <v>393.83937252471463</v>
      </c>
      <c r="DS453" s="27">
        <f t="shared" ca="1" si="1033"/>
        <v>-8.741549414091665E-3</v>
      </c>
      <c r="DT453" s="43">
        <f t="shared" ca="1" si="1034"/>
        <v>-8.741549414091665E-3</v>
      </c>
      <c r="DU453" s="25">
        <f t="shared" si="1076"/>
        <v>1167.7251238000001</v>
      </c>
      <c r="DV453" s="26">
        <f t="shared" si="1077"/>
        <v>1</v>
      </c>
      <c r="DW453" s="23">
        <f t="shared" si="1136"/>
        <v>-8.741549414091665E-3</v>
      </c>
      <c r="DX453" s="27">
        <f t="shared" si="1137"/>
        <v>171.0274874033997</v>
      </c>
      <c r="DY453" s="27">
        <f t="shared" ca="1" si="1035"/>
        <v>-8.741549414091665E-3</v>
      </c>
      <c r="DZ453" s="43">
        <f t="shared" ca="1" si="1036"/>
        <v>-8.741549414091665E-3</v>
      </c>
      <c r="EA453" s="25">
        <f t="shared" si="1078"/>
        <v>1167.7251238000001</v>
      </c>
      <c r="EB453" s="34">
        <f t="shared" si="1138"/>
        <v>1</v>
      </c>
      <c r="EC453" s="23">
        <f t="shared" si="1139"/>
        <v>-8.741549414091665E-3</v>
      </c>
      <c r="ED453" s="27">
        <f t="shared" si="1140"/>
        <v>356.2430469045936</v>
      </c>
      <c r="EE453" s="27">
        <f t="shared" ca="1" si="1037"/>
        <v>-8.741549414091776E-3</v>
      </c>
      <c r="EF453" s="43">
        <f t="shared" ca="1" si="1038"/>
        <v>-8.741549414091776E-3</v>
      </c>
      <c r="EG453" s="25">
        <f t="shared" si="1079"/>
        <v>1316.6401394999998</v>
      </c>
      <c r="EH453" s="26">
        <f t="shared" si="1141"/>
        <v>1</v>
      </c>
      <c r="EI453" s="23">
        <f t="shared" si="1142"/>
        <v>-8.741549414091665E-3</v>
      </c>
      <c r="EJ453" s="27">
        <f t="shared" si="1143"/>
        <v>487.08331382224941</v>
      </c>
      <c r="EK453" s="27">
        <f t="shared" ca="1" si="1039"/>
        <v>-8.741549414091665E-3</v>
      </c>
      <c r="EL453" s="43">
        <f t="shared" ca="1" si="1040"/>
        <v>-8.741549414091665E-3</v>
      </c>
      <c r="EM453" s="25">
        <f t="shared" si="1080"/>
        <v>1268.8361344</v>
      </c>
      <c r="EN453" s="26">
        <f t="shared" si="1144"/>
        <v>1</v>
      </c>
      <c r="EO453" s="23">
        <f t="shared" si="1145"/>
        <v>-8.741549414091665E-3</v>
      </c>
      <c r="EP453" s="27">
        <f t="shared" si="1146"/>
        <v>253.67934790128047</v>
      </c>
      <c r="EQ453" s="27">
        <f t="shared" ca="1" si="1041"/>
        <v>-8.741549414091665E-3</v>
      </c>
      <c r="ER453" s="43">
        <f t="shared" ca="1" si="1042"/>
        <v>-8.741549414091665E-3</v>
      </c>
      <c r="ES453" s="25">
        <f t="shared" si="1081"/>
        <v>1167.7251238000001</v>
      </c>
      <c r="ET453" s="26">
        <f t="shared" si="1147"/>
        <v>1</v>
      </c>
      <c r="EU453" s="23">
        <f t="shared" si="1148"/>
        <v>-8.741549414091665E-3</v>
      </c>
      <c r="EV453" s="27">
        <f t="shared" si="1149"/>
        <v>106.38704131204581</v>
      </c>
      <c r="EW453" s="27">
        <f t="shared" ca="1" si="1043"/>
        <v>-8.741549414091776E-3</v>
      </c>
      <c r="EX453" s="43">
        <f t="shared" ca="1" si="1044"/>
        <v>-8.741549414091776E-3</v>
      </c>
      <c r="EY453" s="25">
        <f t="shared" si="1082"/>
        <v>1167.7251238000001</v>
      </c>
      <c r="EZ453" s="34">
        <f t="shared" si="1150"/>
        <v>1</v>
      </c>
      <c r="FA453" s="23">
        <f t="shared" si="1151"/>
        <v>-8.741549414091665E-3</v>
      </c>
      <c r="FB453" s="27">
        <f t="shared" si="1152"/>
        <v>257.49080981846942</v>
      </c>
      <c r="FC453" s="27">
        <f t="shared" ca="1" si="1045"/>
        <v>-8.741549414091665E-3</v>
      </c>
      <c r="FD453" s="43">
        <f t="shared" ca="1" si="1046"/>
        <v>-8.741549414091665E-3</v>
      </c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25">
        <f t="shared" si="1083"/>
        <v>1167.7251238000001</v>
      </c>
      <c r="FT453" s="26">
        <f t="shared" si="1153"/>
        <v>1</v>
      </c>
      <c r="FU453" s="23">
        <f t="shared" si="1154"/>
        <v>-8.741549414091665E-3</v>
      </c>
      <c r="FV453" s="27">
        <f t="shared" si="1155"/>
        <v>4.8217893621551227</v>
      </c>
      <c r="FW453" s="27">
        <f t="shared" ca="1" si="1047"/>
        <v>-0.62298515993938208</v>
      </c>
      <c r="FX453" s="43">
        <f t="shared" ca="1" si="1048"/>
        <v>-0.62298515993938208</v>
      </c>
      <c r="FY453" s="25">
        <f t="shared" si="1084"/>
        <v>1167.7251238000001</v>
      </c>
      <c r="FZ453" s="26">
        <f t="shared" si="1156"/>
        <v>1</v>
      </c>
      <c r="GA453" s="23">
        <f t="shared" si="1157"/>
        <v>-8.741549414091665E-3</v>
      </c>
      <c r="GB453" s="27">
        <f t="shared" si="1158"/>
        <v>122.9592059281578</v>
      </c>
      <c r="GC453" s="27">
        <f t="shared" ca="1" si="1049"/>
        <v>-8.741549414091665E-3</v>
      </c>
      <c r="GD453" s="43">
        <f t="shared" ca="1" si="1050"/>
        <v>-8.741549414091665E-3</v>
      </c>
      <c r="GE453" s="47"/>
      <c r="GF453" s="47"/>
    </row>
    <row r="454" spans="1:188" x14ac:dyDescent="0.2">
      <c r="A454" s="30">
        <v>38472</v>
      </c>
      <c r="B454" s="34">
        <v>1243.080132</v>
      </c>
      <c r="C454" s="23">
        <v>5.6149760106474211E-3</v>
      </c>
      <c r="D454" s="24">
        <f t="shared" si="996"/>
        <v>-5.1706513138546129E-2</v>
      </c>
      <c r="E454" s="25" t="e">
        <f>#N/A</f>
        <v>#N/A</v>
      </c>
      <c r="F454" s="26">
        <v>1</v>
      </c>
      <c r="G454" s="23">
        <f t="shared" si="1085"/>
        <v>-5.1706513138546129E-2</v>
      </c>
      <c r="H454" s="27">
        <f t="shared" si="1086"/>
        <v>366.54192349667005</v>
      </c>
      <c r="I454" s="27">
        <f t="shared" ca="1" si="997"/>
        <v>-5.999606751300679E-2</v>
      </c>
      <c r="J454" s="43">
        <f t="shared" ca="1" si="998"/>
        <v>-5.999606751300679E-2</v>
      </c>
      <c r="K454" s="25" t="e">
        <f>#N/A</f>
        <v>#N/A</v>
      </c>
      <c r="L454" s="26">
        <v>0</v>
      </c>
      <c r="M454" s="23">
        <f t="shared" si="1087"/>
        <v>5.6149760106474211E-3</v>
      </c>
      <c r="N454" s="27">
        <f t="shared" si="1088"/>
        <v>33.098905959432884</v>
      </c>
      <c r="O454" s="27">
        <f t="shared" ca="1" si="999"/>
        <v>0</v>
      </c>
      <c r="P454" s="43">
        <f t="shared" ca="1" si="1000"/>
        <v>0</v>
      </c>
      <c r="Q454" s="25">
        <f t="shared" si="1051"/>
        <v>1194.60512666</v>
      </c>
      <c r="R454" s="26">
        <f t="shared" si="1089"/>
        <v>1</v>
      </c>
      <c r="S454" s="23">
        <f t="shared" si="1090"/>
        <v>-5.1706513138546129E-2</v>
      </c>
      <c r="T454" s="27">
        <f t="shared" si="1091"/>
        <v>150.48298715664336</v>
      </c>
      <c r="U454" s="27">
        <f t="shared" ca="1" si="1001"/>
        <v>-5.9996067513006901E-2</v>
      </c>
      <c r="V454" s="43">
        <f t="shared" ca="1" si="1002"/>
        <v>-5.9996067513006901E-2</v>
      </c>
      <c r="W454" s="25">
        <f t="shared" si="1052"/>
        <v>1276.9701355</v>
      </c>
      <c r="X454" s="26">
        <f t="shared" si="1092"/>
        <v>0</v>
      </c>
      <c r="Y454" s="23">
        <f t="shared" si="1093"/>
        <v>5.6149760106474211E-3</v>
      </c>
      <c r="Z454" s="27">
        <f t="shared" si="1094"/>
        <v>592.1027810310876</v>
      </c>
      <c r="AA454" s="27">
        <f t="shared" ca="1" si="1003"/>
        <v>-3.1756569937003709E-3</v>
      </c>
      <c r="AB454" s="43">
        <f t="shared" ca="1" si="1004"/>
        <v>-3.1756569937003709E-3</v>
      </c>
      <c r="AC454" s="25">
        <f t="shared" si="1053"/>
        <v>1273.5241349999999</v>
      </c>
      <c r="AD454" s="26">
        <f t="shared" si="1095"/>
        <v>1</v>
      </c>
      <c r="AE454" s="23">
        <f t="shared" si="1096"/>
        <v>-5.1706513138546129E-2</v>
      </c>
      <c r="AF454" s="27">
        <f t="shared" si="1097"/>
        <v>431.91842871625818</v>
      </c>
      <c r="AG454" s="27">
        <f t="shared" ca="1" si="1005"/>
        <v>-5.9996067513006901E-2</v>
      </c>
      <c r="AH454" s="43">
        <f t="shared" ca="1" si="1006"/>
        <v>-5.9996067513006901E-2</v>
      </c>
      <c r="AI454" s="25">
        <f t="shared" si="1054"/>
        <v>1194.60512666</v>
      </c>
      <c r="AJ454" s="26">
        <f t="shared" si="1098"/>
        <v>1</v>
      </c>
      <c r="AK454" s="23">
        <f t="shared" si="1099"/>
        <v>-5.1706513138546129E-2</v>
      </c>
      <c r="AL454" s="27">
        <f t="shared" si="1100"/>
        <v>150.48298715664336</v>
      </c>
      <c r="AM454" s="27">
        <f t="shared" ca="1" si="1007"/>
        <v>-5.9996067513006901E-2</v>
      </c>
      <c r="AN454" s="43">
        <f t="shared" ca="1" si="1008"/>
        <v>-5.9996067513006901E-2</v>
      </c>
      <c r="AO454" s="25">
        <f t="shared" si="1055"/>
        <v>1194.60512666</v>
      </c>
      <c r="AP454" s="34">
        <f t="shared" si="1101"/>
        <v>0.66666666666666663</v>
      </c>
      <c r="AQ454" s="23">
        <f t="shared" si="1102"/>
        <v>-3.2599350088814948E-2</v>
      </c>
      <c r="AR454" s="27">
        <f t="shared" si="1103"/>
        <v>369.23143260819478</v>
      </c>
      <c r="AS454" s="27">
        <f t="shared" ca="1" si="1009"/>
        <v>-4.1055930673237984E-2</v>
      </c>
      <c r="AT454" s="43">
        <f t="shared" ca="1" si="1010"/>
        <v>-4.1055930673237984E-2</v>
      </c>
      <c r="AU454" s="25">
        <f t="shared" si="1056"/>
        <v>1273.5241349999999</v>
      </c>
      <c r="AV454" s="26">
        <f t="shared" si="1104"/>
        <v>1</v>
      </c>
      <c r="AW454" s="23">
        <f t="shared" si="1105"/>
        <v>-5.1706513138546129E-2</v>
      </c>
      <c r="AX454" s="27">
        <f t="shared" si="1106"/>
        <v>239.52927904653092</v>
      </c>
      <c r="AY454" s="27">
        <f t="shared" ca="1" si="1011"/>
        <v>-5.9996067513006679E-2</v>
      </c>
      <c r="AZ454" s="43">
        <f t="shared" ca="1" si="1012"/>
        <v>-5.9996067513006679E-2</v>
      </c>
      <c r="BA454" s="25">
        <f t="shared" si="1057"/>
        <v>1273.5241349999999</v>
      </c>
      <c r="BB454" s="26">
        <f t="shared" si="1107"/>
        <v>1</v>
      </c>
      <c r="BC454" s="23">
        <f t="shared" si="1108"/>
        <v>-5.1706513138546129E-2</v>
      </c>
      <c r="BD454" s="27">
        <f t="shared" si="1109"/>
        <v>157.6641435898577</v>
      </c>
      <c r="BE454" s="27">
        <f t="shared" ca="1" si="1013"/>
        <v>-5.999606751300679E-2</v>
      </c>
      <c r="BF454" s="43">
        <f t="shared" ca="1" si="1014"/>
        <v>-5.999606751300679E-2</v>
      </c>
      <c r="BG454" s="25">
        <f t="shared" si="1058"/>
        <v>1194.60512666</v>
      </c>
      <c r="BH454" s="26">
        <f t="shared" si="1110"/>
        <v>1</v>
      </c>
      <c r="BI454" s="23">
        <f t="shared" si="1111"/>
        <v>-5.1706513138546129E-2</v>
      </c>
      <c r="BJ454" s="27">
        <f t="shared" si="1112"/>
        <v>212.55991374908277</v>
      </c>
      <c r="BK454" s="27">
        <f t="shared" ca="1" si="1015"/>
        <v>-5.999606751300679E-2</v>
      </c>
      <c r="BL454" s="43">
        <f t="shared" ca="1" si="1016"/>
        <v>-5.999606751300679E-2</v>
      </c>
      <c r="BM454" s="25">
        <f t="shared" si="1059"/>
        <v>1264.5434673333334</v>
      </c>
      <c r="BN454" s="26">
        <f t="shared" si="1113"/>
        <v>1</v>
      </c>
      <c r="BO454" s="23">
        <f t="shared" si="1114"/>
        <v>-5.1706513138546129E-2</v>
      </c>
      <c r="BP454" s="27">
        <f t="shared" si="1115"/>
        <v>59.048243640337077</v>
      </c>
      <c r="BQ454" s="27">
        <f t="shared" ca="1" si="1017"/>
        <v>-5.9996067513006901E-2</v>
      </c>
      <c r="BR454" s="43">
        <f t="shared" ca="1" si="1018"/>
        <v>-5.9996067513006901E-2</v>
      </c>
      <c r="BS454" s="25">
        <f t="shared" si="1060"/>
        <v>1194.60512666</v>
      </c>
      <c r="BT454" s="34">
        <f t="shared" si="1116"/>
        <v>1</v>
      </c>
      <c r="BU454" s="23">
        <f t="shared" si="1117"/>
        <v>-5.1706513138546129E-2</v>
      </c>
      <c r="BV454" s="27">
        <f t="shared" si="1118"/>
        <v>158.03632511560335</v>
      </c>
      <c r="BW454" s="27">
        <f t="shared" ca="1" si="1019"/>
        <v>-5.9996067513006679E-2</v>
      </c>
      <c r="BX454" s="43">
        <f t="shared" ca="1" si="1020"/>
        <v>-5.9996067513006679E-2</v>
      </c>
      <c r="BY454" s="25">
        <f t="shared" si="1061"/>
        <v>1276.9701355</v>
      </c>
      <c r="BZ454" s="50">
        <f t="shared" si="1062"/>
        <v>0</v>
      </c>
      <c r="CA454" s="23">
        <f t="shared" si="1119"/>
        <v>5.6149760106474211E-3</v>
      </c>
      <c r="CB454" s="27">
        <f t="shared" si="1120"/>
        <v>215.12568778287024</v>
      </c>
      <c r="CC454" s="27">
        <f t="shared" ca="1" si="1021"/>
        <v>-3.1756569937002599E-3</v>
      </c>
      <c r="CD454" s="43">
        <f t="shared" ca="1" si="1022"/>
        <v>-3.1756569937002599E-3</v>
      </c>
      <c r="CE454" s="25">
        <f t="shared" si="1063"/>
        <v>1273.5241349999999</v>
      </c>
      <c r="CF454" s="34">
        <f t="shared" si="1064"/>
        <v>1</v>
      </c>
      <c r="CG454" s="23">
        <f t="shared" si="1121"/>
        <v>-5.1706513138546129E-2</v>
      </c>
      <c r="CH454" s="27">
        <f t="shared" si="1122"/>
        <v>144.85941702152354</v>
      </c>
      <c r="CI454" s="27">
        <f t="shared" ca="1" si="1023"/>
        <v>-5.999606751300679E-2</v>
      </c>
      <c r="CJ454" s="43">
        <f t="shared" ca="1" si="1024"/>
        <v>-5.999606751300679E-2</v>
      </c>
      <c r="CK454" s="25">
        <f t="shared" si="1065"/>
        <v>1194.60512666</v>
      </c>
      <c r="CL454" s="34">
        <f t="shared" si="1066"/>
        <v>1</v>
      </c>
      <c r="CM454" s="23">
        <f t="shared" si="1123"/>
        <v>-5.1706513138546129E-2</v>
      </c>
      <c r="CN454" s="27">
        <f t="shared" si="1124"/>
        <v>127.77014548323001</v>
      </c>
      <c r="CO454" s="27">
        <f t="shared" ca="1" si="1025"/>
        <v>-5.9996067513006679E-2</v>
      </c>
      <c r="CP454" s="43">
        <f t="shared" ca="1" si="1026"/>
        <v>-5.9996067513006679E-2</v>
      </c>
      <c r="CQ454" s="25">
        <f t="shared" si="1067"/>
        <v>1084.3651150549999</v>
      </c>
      <c r="CR454" s="34">
        <f t="shared" si="1068"/>
        <v>1</v>
      </c>
      <c r="CS454" s="23">
        <f t="shared" si="1125"/>
        <v>-5.1706513138546129E-2</v>
      </c>
      <c r="CT454" s="27">
        <f t="shared" si="1126"/>
        <v>143.12450378946258</v>
      </c>
      <c r="CU454" s="27">
        <f t="shared" ca="1" si="1027"/>
        <v>-5.999606751300679E-2</v>
      </c>
      <c r="CV454" s="43">
        <f t="shared" ca="1" si="1028"/>
        <v>-5.999606751300679E-2</v>
      </c>
      <c r="CW454" s="25">
        <f t="shared" si="1069"/>
        <v>1194.60512666</v>
      </c>
      <c r="CX454" s="34">
        <f t="shared" si="1127"/>
        <v>0.75</v>
      </c>
      <c r="CY454" s="23">
        <f t="shared" si="1128"/>
        <v>-3.7376140851247741E-2</v>
      </c>
      <c r="CZ454" s="27">
        <f t="shared" si="1129"/>
        <v>168.68180007596271</v>
      </c>
      <c r="DA454" s="27">
        <f t="shared" ca="1" si="1029"/>
        <v>-4.5790964883180352E-2</v>
      </c>
      <c r="DB454" s="43">
        <f t="shared" ca="1" si="1030"/>
        <v>-4.5790964883180352E-2</v>
      </c>
      <c r="DC454" s="25">
        <f t="shared" si="1070"/>
        <v>1194.60512666</v>
      </c>
      <c r="DD454" s="34">
        <f t="shared" si="1071"/>
        <v>0.83333333333333326</v>
      </c>
      <c r="DE454" s="23">
        <f t="shared" si="1130"/>
        <v>-4.0560668026202944E-2</v>
      </c>
      <c r="DF454" s="27">
        <f t="shared" si="1131"/>
        <v>219.94767625096725</v>
      </c>
      <c r="DG454" s="27">
        <f t="shared" ca="1" si="994"/>
        <v>-4.8947654356474968E-2</v>
      </c>
      <c r="DH454" s="43">
        <f t="shared" ca="1" si="995"/>
        <v>-4.8947654356474968E-2</v>
      </c>
      <c r="DI454" s="25">
        <f t="shared" si="1072"/>
        <v>1276.9701355</v>
      </c>
      <c r="DJ454" s="26">
        <f t="shared" si="1073"/>
        <v>0</v>
      </c>
      <c r="DK454" s="23">
        <f t="shared" si="1132"/>
        <v>5.6149760106474211E-3</v>
      </c>
      <c r="DL454" s="27">
        <f t="shared" si="1133"/>
        <v>533.12292328003457</v>
      </c>
      <c r="DM454" s="27">
        <f t="shared" ca="1" si="1031"/>
        <v>-3.1756569937003709E-3</v>
      </c>
      <c r="DN454" s="43">
        <f t="shared" ca="1" si="1032"/>
        <v>-3.1756569937003709E-3</v>
      </c>
      <c r="DO454" s="25">
        <f t="shared" si="1074"/>
        <v>1273.5241349999999</v>
      </c>
      <c r="DP454" s="26">
        <f t="shared" si="1075"/>
        <v>1</v>
      </c>
      <c r="DQ454" s="23">
        <f t="shared" si="1134"/>
        <v>-5.1706513138546129E-2</v>
      </c>
      <c r="DR454" s="27">
        <f t="shared" si="1135"/>
        <v>373.47531183478873</v>
      </c>
      <c r="DS454" s="27">
        <f t="shared" ca="1" si="1033"/>
        <v>-5.999606751300679E-2</v>
      </c>
      <c r="DT454" s="43">
        <f t="shared" ca="1" si="1034"/>
        <v>-5.999606751300679E-2</v>
      </c>
      <c r="DU454" s="25">
        <f t="shared" si="1076"/>
        <v>1194.60512666</v>
      </c>
      <c r="DV454" s="26">
        <f t="shared" si="1077"/>
        <v>1</v>
      </c>
      <c r="DW454" s="23">
        <f t="shared" si="1136"/>
        <v>-5.1706513138546129E-2</v>
      </c>
      <c r="DX454" s="27">
        <f t="shared" si="1137"/>
        <v>162.18425237892328</v>
      </c>
      <c r="DY454" s="27">
        <f t="shared" ca="1" si="1035"/>
        <v>-5.999606751300679E-2</v>
      </c>
      <c r="DZ454" s="43">
        <f t="shared" ca="1" si="1036"/>
        <v>-5.999606751300679E-2</v>
      </c>
      <c r="EA454" s="25">
        <f t="shared" si="1078"/>
        <v>1194.60512666</v>
      </c>
      <c r="EB454" s="34">
        <f t="shared" si="1138"/>
        <v>0.66666666666666663</v>
      </c>
      <c r="EC454" s="23">
        <f t="shared" si="1139"/>
        <v>-3.2599350088814948E-2</v>
      </c>
      <c r="ED454" s="27">
        <f t="shared" si="1140"/>
        <v>344.62975510184464</v>
      </c>
      <c r="EE454" s="27">
        <f t="shared" ca="1" si="1037"/>
        <v>-4.1055930673237984E-2</v>
      </c>
      <c r="EF454" s="43">
        <f t="shared" ca="1" si="1038"/>
        <v>-4.1055930673237984E-2</v>
      </c>
      <c r="EG454" s="25">
        <f t="shared" si="1079"/>
        <v>1276.9701355</v>
      </c>
      <c r="EH454" s="26">
        <f t="shared" si="1141"/>
        <v>0</v>
      </c>
      <c r="EI454" s="23">
        <f t="shared" si="1142"/>
        <v>5.6149760106474211E-3</v>
      </c>
      <c r="EJ454" s="27">
        <f t="shared" si="1143"/>
        <v>489.81827494454797</v>
      </c>
      <c r="EK454" s="27">
        <f t="shared" ca="1" si="1039"/>
        <v>-3.1756569937002599E-3</v>
      </c>
      <c r="EL454" s="43">
        <f t="shared" ca="1" si="1040"/>
        <v>-3.1756569937002599E-3</v>
      </c>
      <c r="EM454" s="25">
        <f t="shared" si="1080"/>
        <v>1273.5241349999999</v>
      </c>
      <c r="EN454" s="26">
        <f t="shared" si="1144"/>
        <v>1</v>
      </c>
      <c r="EO454" s="23">
        <f t="shared" si="1145"/>
        <v>-5.1706513138546129E-2</v>
      </c>
      <c r="EP454" s="27">
        <f t="shared" si="1146"/>
        <v>240.56247336604508</v>
      </c>
      <c r="EQ454" s="27">
        <f t="shared" ca="1" si="1041"/>
        <v>-5.9996067513006901E-2</v>
      </c>
      <c r="ER454" s="43">
        <f t="shared" ca="1" si="1042"/>
        <v>-5.9996067513006901E-2</v>
      </c>
      <c r="ES454" s="25">
        <f t="shared" si="1081"/>
        <v>1194.60512666</v>
      </c>
      <c r="ET454" s="26">
        <f t="shared" si="1147"/>
        <v>1</v>
      </c>
      <c r="EU454" s="23">
        <f t="shared" si="1148"/>
        <v>-5.1706513138546129E-2</v>
      </c>
      <c r="EV454" s="27">
        <f t="shared" si="1149"/>
        <v>100.88613836267346</v>
      </c>
      <c r="EW454" s="27">
        <f t="shared" ca="1" si="1043"/>
        <v>-5.9996067513006901E-2</v>
      </c>
      <c r="EX454" s="43">
        <f t="shared" ca="1" si="1044"/>
        <v>-5.9996067513006901E-2</v>
      </c>
      <c r="EY454" s="25">
        <f t="shared" si="1082"/>
        <v>1194.60512666</v>
      </c>
      <c r="EZ454" s="34">
        <f t="shared" si="1150"/>
        <v>0.66666666666666663</v>
      </c>
      <c r="FA454" s="23">
        <f t="shared" si="1151"/>
        <v>-3.2599350088814948E-2</v>
      </c>
      <c r="FB454" s="27">
        <f t="shared" si="1152"/>
        <v>249.09677676454464</v>
      </c>
      <c r="FC454" s="27">
        <f t="shared" ca="1" si="1045"/>
        <v>-4.1055930673238095E-2</v>
      </c>
      <c r="FD454" s="43">
        <f t="shared" ca="1" si="1046"/>
        <v>-4.1055930673238095E-2</v>
      </c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25">
        <f t="shared" si="1083"/>
        <v>1194.60512666</v>
      </c>
      <c r="FT454" s="26">
        <f t="shared" si="1153"/>
        <v>1</v>
      </c>
      <c r="FU454" s="23">
        <f t="shared" si="1154"/>
        <v>-5.1706513138546129E-2</v>
      </c>
      <c r="FV454" s="27">
        <f t="shared" si="1155"/>
        <v>4.5724714471495469</v>
      </c>
      <c r="FW454" s="27">
        <f t="shared" ca="1" si="1047"/>
        <v>-0.64247928272040333</v>
      </c>
      <c r="FX454" s="43">
        <f t="shared" ca="1" si="1048"/>
        <v>-0.64247928272040333</v>
      </c>
      <c r="FY454" s="25">
        <f t="shared" si="1084"/>
        <v>1194.60512666</v>
      </c>
      <c r="FZ454" s="26">
        <f t="shared" si="1156"/>
        <v>1</v>
      </c>
      <c r="GA454" s="23">
        <f t="shared" si="1157"/>
        <v>-5.1706513138546129E-2</v>
      </c>
      <c r="GB454" s="27">
        <f t="shared" si="1158"/>
        <v>116.60141413132831</v>
      </c>
      <c r="GC454" s="27">
        <f t="shared" ca="1" si="1049"/>
        <v>-5.999606751300679E-2</v>
      </c>
      <c r="GD454" s="43">
        <f t="shared" ca="1" si="1050"/>
        <v>-5.999606751300679E-2</v>
      </c>
      <c r="GE454" s="47"/>
      <c r="GF454" s="47"/>
    </row>
    <row r="455" spans="1:188" x14ac:dyDescent="0.2">
      <c r="A455" s="30">
        <v>38503</v>
      </c>
      <c r="B455" s="34">
        <v>1365.420145</v>
      </c>
      <c r="C455" s="23">
        <v>5.4581304569467637E-3</v>
      </c>
      <c r="D455" s="24">
        <f t="shared" si="996"/>
        <v>9.8416835609114184E-2</v>
      </c>
      <c r="E455" s="25" t="e">
        <f>#N/A</f>
        <v>#N/A</v>
      </c>
      <c r="F455" s="26">
        <v>1</v>
      </c>
      <c r="G455" s="23">
        <f t="shared" si="1085"/>
        <v>9.8416835609114184E-2</v>
      </c>
      <c r="H455" s="27">
        <f t="shared" si="1086"/>
        <v>402.61581972529035</v>
      </c>
      <c r="I455" s="27">
        <f t="shared" ca="1" si="997"/>
        <v>0</v>
      </c>
      <c r="J455" s="43">
        <f t="shared" ca="1" si="998"/>
        <v>0</v>
      </c>
      <c r="K455" s="25" t="e">
        <f>#N/A</f>
        <v>#N/A</v>
      </c>
      <c r="L455" s="26">
        <v>0</v>
      </c>
      <c r="M455" s="23">
        <f t="shared" si="1087"/>
        <v>5.4581304569467637E-3</v>
      </c>
      <c r="N455" s="27">
        <f t="shared" si="1088"/>
        <v>33.279564106141684</v>
      </c>
      <c r="O455" s="27">
        <f t="shared" ca="1" si="999"/>
        <v>0</v>
      </c>
      <c r="P455" s="43">
        <f t="shared" ca="1" si="1000"/>
        <v>0</v>
      </c>
      <c r="Q455" s="25">
        <f t="shared" si="1051"/>
        <v>1231.6221306</v>
      </c>
      <c r="R455" s="26">
        <f t="shared" si="1089"/>
        <v>1</v>
      </c>
      <c r="S455" s="23">
        <f t="shared" si="1090"/>
        <v>9.8416835609114184E-2</v>
      </c>
      <c r="T455" s="27">
        <f t="shared" si="1091"/>
        <v>165.29304656560717</v>
      </c>
      <c r="U455" s="27">
        <f t="shared" ca="1" si="1001"/>
        <v>0</v>
      </c>
      <c r="V455" s="43">
        <f t="shared" ca="1" si="1002"/>
        <v>0</v>
      </c>
      <c r="W455" s="25">
        <f t="shared" si="1052"/>
        <v>1304.2501385</v>
      </c>
      <c r="X455" s="26">
        <f t="shared" si="1092"/>
        <v>0</v>
      </c>
      <c r="Y455" s="23">
        <f t="shared" si="1093"/>
        <v>5.4581304569467637E-3</v>
      </c>
      <c r="Z455" s="27">
        <f t="shared" si="1094"/>
        <v>595.33455525387626</v>
      </c>
      <c r="AA455" s="27">
        <f t="shared" ca="1" si="1003"/>
        <v>0</v>
      </c>
      <c r="AB455" s="43">
        <f t="shared" ca="1" si="1004"/>
        <v>0</v>
      </c>
      <c r="AC455" s="25">
        <f t="shared" si="1053"/>
        <v>1299.1581377999998</v>
      </c>
      <c r="AD455" s="26">
        <f t="shared" si="1095"/>
        <v>0</v>
      </c>
      <c r="AE455" s="23">
        <f t="shared" si="1096"/>
        <v>5.4581304569467637E-3</v>
      </c>
      <c r="AF455" s="27">
        <f t="shared" si="1097"/>
        <v>434.27589584695096</v>
      </c>
      <c r="AG455" s="27">
        <f t="shared" ca="1" si="1005"/>
        <v>-5.4865403419449899E-2</v>
      </c>
      <c r="AH455" s="43">
        <f t="shared" ca="1" si="1006"/>
        <v>-5.4865403419449899E-2</v>
      </c>
      <c r="AI455" s="25">
        <f t="shared" si="1054"/>
        <v>1231.6221306</v>
      </c>
      <c r="AJ455" s="26">
        <f t="shared" si="1098"/>
        <v>1</v>
      </c>
      <c r="AK455" s="23">
        <f t="shared" si="1099"/>
        <v>9.8416835609114184E-2</v>
      </c>
      <c r="AL455" s="27">
        <f t="shared" si="1100"/>
        <v>165.29304656560717</v>
      </c>
      <c r="AM455" s="27">
        <f t="shared" ca="1" si="1007"/>
        <v>0</v>
      </c>
      <c r="AN455" s="43">
        <f t="shared" ca="1" si="1008"/>
        <v>0</v>
      </c>
      <c r="AO455" s="25">
        <f t="shared" si="1055"/>
        <v>1231.6221306</v>
      </c>
      <c r="AP455" s="34">
        <f t="shared" si="1101"/>
        <v>0.33333333333333331</v>
      </c>
      <c r="AQ455" s="23">
        <f t="shared" si="1102"/>
        <v>3.6444365507669239E-2</v>
      </c>
      <c r="AR455" s="27">
        <f t="shared" si="1103"/>
        <v>382.68783789508814</v>
      </c>
      <c r="AS455" s="27">
        <f t="shared" ca="1" si="1009"/>
        <v>-6.1078225092818794E-3</v>
      </c>
      <c r="AT455" s="43">
        <f t="shared" ca="1" si="1010"/>
        <v>-6.1078225092818794E-3</v>
      </c>
      <c r="AU455" s="25">
        <f t="shared" si="1056"/>
        <v>1299.1581377999998</v>
      </c>
      <c r="AV455" s="26">
        <f t="shared" si="1104"/>
        <v>1</v>
      </c>
      <c r="AW455" s="23">
        <f t="shared" si="1105"/>
        <v>9.8416835609114184E-2</v>
      </c>
      <c r="AX455" s="27">
        <f t="shared" si="1106"/>
        <v>263.10299272602299</v>
      </c>
      <c r="AY455" s="27">
        <f t="shared" ca="1" si="1011"/>
        <v>0</v>
      </c>
      <c r="AZ455" s="43">
        <f t="shared" ca="1" si="1012"/>
        <v>0</v>
      </c>
      <c r="BA455" s="25">
        <f t="shared" si="1057"/>
        <v>1299.1581377999998</v>
      </c>
      <c r="BB455" s="26">
        <f t="shared" si="1107"/>
        <v>1</v>
      </c>
      <c r="BC455" s="23">
        <f t="shared" si="1108"/>
        <v>9.8416835609114184E-2</v>
      </c>
      <c r="BD455" s="27">
        <f t="shared" si="1109"/>
        <v>173.18094969099249</v>
      </c>
      <c r="BE455" s="27">
        <f t="shared" ca="1" si="1013"/>
        <v>0</v>
      </c>
      <c r="BF455" s="43">
        <f t="shared" ca="1" si="1014"/>
        <v>0</v>
      </c>
      <c r="BG455" s="25">
        <f t="shared" si="1058"/>
        <v>1231.6221306</v>
      </c>
      <c r="BH455" s="26">
        <f t="shared" si="1110"/>
        <v>1</v>
      </c>
      <c r="BI455" s="23">
        <f t="shared" si="1111"/>
        <v>9.8416835609114184E-2</v>
      </c>
      <c r="BJ455" s="27">
        <f t="shared" si="1112"/>
        <v>233.47938783761373</v>
      </c>
      <c r="BK455" s="27">
        <f t="shared" ca="1" si="1015"/>
        <v>0</v>
      </c>
      <c r="BL455" s="43">
        <f t="shared" ca="1" si="1016"/>
        <v>0</v>
      </c>
      <c r="BM455" s="25">
        <f t="shared" si="1059"/>
        <v>1288.8401366666665</v>
      </c>
      <c r="BN455" s="26">
        <f t="shared" si="1113"/>
        <v>1</v>
      </c>
      <c r="BO455" s="23">
        <f t="shared" si="1114"/>
        <v>9.8416835609114184E-2</v>
      </c>
      <c r="BP455" s="27">
        <f t="shared" si="1115"/>
        <v>64.859584927695053</v>
      </c>
      <c r="BQ455" s="27">
        <f t="shared" ca="1" si="1017"/>
        <v>0</v>
      </c>
      <c r="BR455" s="43">
        <f t="shared" ca="1" si="1018"/>
        <v>0</v>
      </c>
      <c r="BS455" s="25">
        <f t="shared" si="1060"/>
        <v>1231.6221306</v>
      </c>
      <c r="BT455" s="34">
        <f t="shared" si="1116"/>
        <v>1</v>
      </c>
      <c r="BU455" s="23">
        <f t="shared" si="1117"/>
        <v>9.8416835609114184E-2</v>
      </c>
      <c r="BV455" s="27">
        <f t="shared" si="1118"/>
        <v>173.5897601447742</v>
      </c>
      <c r="BW455" s="27">
        <f t="shared" ca="1" si="1019"/>
        <v>0</v>
      </c>
      <c r="BX455" s="43">
        <f t="shared" ca="1" si="1020"/>
        <v>0</v>
      </c>
      <c r="BY455" s="25">
        <f t="shared" si="1061"/>
        <v>1304.2501385</v>
      </c>
      <c r="BZ455" s="50">
        <f t="shared" si="1062"/>
        <v>0</v>
      </c>
      <c r="CA455" s="23">
        <f t="shared" si="1119"/>
        <v>5.4581304569467637E-3</v>
      </c>
      <c r="CB455" s="27">
        <f t="shared" si="1120"/>
        <v>216.29987185142954</v>
      </c>
      <c r="CC455" s="27">
        <f t="shared" ca="1" si="1021"/>
        <v>0</v>
      </c>
      <c r="CD455" s="43">
        <f t="shared" ca="1" si="1022"/>
        <v>0</v>
      </c>
      <c r="CE455" s="25">
        <f t="shared" si="1063"/>
        <v>1299.1581377999998</v>
      </c>
      <c r="CF455" s="34">
        <f t="shared" si="1064"/>
        <v>0</v>
      </c>
      <c r="CG455" s="23">
        <f t="shared" si="1121"/>
        <v>5.4581304569467637E-3</v>
      </c>
      <c r="CH455" s="27">
        <f t="shared" si="1122"/>
        <v>145.65007861754427</v>
      </c>
      <c r="CI455" s="27">
        <f t="shared" ca="1" si="1023"/>
        <v>-5.4865403419449899E-2</v>
      </c>
      <c r="CJ455" s="43">
        <f t="shared" ca="1" si="1024"/>
        <v>-5.4865403419449899E-2</v>
      </c>
      <c r="CK455" s="25">
        <f t="shared" si="1065"/>
        <v>1231.6221306</v>
      </c>
      <c r="CL455" s="34">
        <f t="shared" si="1066"/>
        <v>1</v>
      </c>
      <c r="CM455" s="23">
        <f t="shared" si="1123"/>
        <v>9.8416835609114184E-2</v>
      </c>
      <c r="CN455" s="27">
        <f t="shared" si="1124"/>
        <v>140.34487888700565</v>
      </c>
      <c r="CO455" s="27">
        <f t="shared" ca="1" si="1025"/>
        <v>0</v>
      </c>
      <c r="CP455" s="43">
        <f t="shared" ca="1" si="1026"/>
        <v>0</v>
      </c>
      <c r="CQ455" s="25">
        <f t="shared" si="1067"/>
        <v>1110.5281178350001</v>
      </c>
      <c r="CR455" s="34">
        <f t="shared" si="1068"/>
        <v>1</v>
      </c>
      <c r="CS455" s="23">
        <f t="shared" si="1125"/>
        <v>9.8416835609114184E-2</v>
      </c>
      <c r="CT455" s="27">
        <f t="shared" si="1126"/>
        <v>157.21036455054616</v>
      </c>
      <c r="CU455" s="27">
        <f t="shared" ca="1" si="1027"/>
        <v>0</v>
      </c>
      <c r="CV455" s="43">
        <f t="shared" ca="1" si="1028"/>
        <v>0</v>
      </c>
      <c r="CW455" s="25">
        <f t="shared" si="1069"/>
        <v>1231.6221306</v>
      </c>
      <c r="CX455" s="34">
        <f t="shared" si="1127"/>
        <v>0.5</v>
      </c>
      <c r="CY455" s="23">
        <f t="shared" si="1128"/>
        <v>5.1937483033030474E-2</v>
      </c>
      <c r="CZ455" s="27">
        <f t="shared" si="1129"/>
        <v>177.4427082053891</v>
      </c>
      <c r="DA455" s="27">
        <f t="shared" ca="1" si="1029"/>
        <v>0</v>
      </c>
      <c r="DB455" s="43">
        <f t="shared" ca="1" si="1030"/>
        <v>0</v>
      </c>
      <c r="DC455" s="25">
        <f t="shared" si="1070"/>
        <v>1231.6221306</v>
      </c>
      <c r="DD455" s="34">
        <f t="shared" si="1071"/>
        <v>0.66666666666666663</v>
      </c>
      <c r="DE455" s="23">
        <f t="shared" si="1130"/>
        <v>6.226622804993797E-2</v>
      </c>
      <c r="DF455" s="27">
        <f t="shared" si="1131"/>
        <v>233.6429884194639</v>
      </c>
      <c r="DG455" s="27">
        <f t="shared" ca="1" si="994"/>
        <v>0</v>
      </c>
      <c r="DH455" s="43">
        <f t="shared" ca="1" si="995"/>
        <v>0</v>
      </c>
      <c r="DI455" s="25">
        <f t="shared" si="1072"/>
        <v>1304.2501385</v>
      </c>
      <c r="DJ455" s="26">
        <f t="shared" si="1073"/>
        <v>0</v>
      </c>
      <c r="DK455" s="23">
        <f t="shared" si="1132"/>
        <v>5.4581304569467637E-3</v>
      </c>
      <c r="DL455" s="27">
        <f t="shared" si="1133"/>
        <v>536.03277774488583</v>
      </c>
      <c r="DM455" s="27">
        <f t="shared" ca="1" si="1031"/>
        <v>0</v>
      </c>
      <c r="DN455" s="43">
        <f t="shared" ca="1" si="1032"/>
        <v>0</v>
      </c>
      <c r="DO455" s="25">
        <f t="shared" si="1074"/>
        <v>1299.1581377999998</v>
      </c>
      <c r="DP455" s="26">
        <f t="shared" si="1075"/>
        <v>0</v>
      </c>
      <c r="DQ455" s="23">
        <f t="shared" si="1134"/>
        <v>5.4581304569467637E-3</v>
      </c>
      <c r="DR455" s="27">
        <f t="shared" si="1135"/>
        <v>375.51378880923187</v>
      </c>
      <c r="DS455" s="27">
        <f t="shared" ca="1" si="1033"/>
        <v>-5.4865403419449899E-2</v>
      </c>
      <c r="DT455" s="43">
        <f t="shared" ca="1" si="1034"/>
        <v>-5.4865403419449899E-2</v>
      </c>
      <c r="DU455" s="25">
        <f t="shared" si="1076"/>
        <v>1231.6221306</v>
      </c>
      <c r="DV455" s="26">
        <f t="shared" si="1077"/>
        <v>1</v>
      </c>
      <c r="DW455" s="23">
        <f t="shared" si="1136"/>
        <v>9.8416835609114184E-2</v>
      </c>
      <c r="DX455" s="27">
        <f t="shared" si="1137"/>
        <v>178.14591328368687</v>
      </c>
      <c r="DY455" s="27">
        <f t="shared" ca="1" si="1035"/>
        <v>0</v>
      </c>
      <c r="DZ455" s="43">
        <f t="shared" ca="1" si="1036"/>
        <v>0</v>
      </c>
      <c r="EA455" s="25">
        <f t="shared" si="1078"/>
        <v>1231.6221306</v>
      </c>
      <c r="EB455" s="34">
        <f t="shared" si="1138"/>
        <v>0.33333333333333331</v>
      </c>
      <c r="EC455" s="23">
        <f t="shared" si="1139"/>
        <v>3.6444365507669239E-2</v>
      </c>
      <c r="ED455" s="27">
        <f t="shared" si="1140"/>
        <v>357.18956786159475</v>
      </c>
      <c r="EE455" s="27">
        <f t="shared" ca="1" si="1037"/>
        <v>-6.1078225092818794E-3</v>
      </c>
      <c r="EF455" s="43">
        <f t="shared" ca="1" si="1038"/>
        <v>-6.1078225092818794E-3</v>
      </c>
      <c r="EG455" s="25">
        <f t="shared" si="1079"/>
        <v>1304.2501385</v>
      </c>
      <c r="EH455" s="26">
        <f t="shared" si="1141"/>
        <v>0</v>
      </c>
      <c r="EI455" s="23">
        <f t="shared" si="1142"/>
        <v>5.4581304569467637E-3</v>
      </c>
      <c r="EJ455" s="27">
        <f t="shared" si="1143"/>
        <v>492.49176698939192</v>
      </c>
      <c r="EK455" s="27">
        <f t="shared" ca="1" si="1039"/>
        <v>0</v>
      </c>
      <c r="EL455" s="43">
        <f t="shared" ca="1" si="1040"/>
        <v>0</v>
      </c>
      <c r="EM455" s="25">
        <f t="shared" si="1080"/>
        <v>1299.1581377999998</v>
      </c>
      <c r="EN455" s="26">
        <f t="shared" si="1144"/>
        <v>0</v>
      </c>
      <c r="EO455" s="23">
        <f t="shared" si="1145"/>
        <v>5.4581304569467637E-3</v>
      </c>
      <c r="EP455" s="27">
        <f t="shared" si="1146"/>
        <v>241.87549472872274</v>
      </c>
      <c r="EQ455" s="27">
        <f t="shared" ca="1" si="1041"/>
        <v>-5.4865403419449899E-2</v>
      </c>
      <c r="ER455" s="43">
        <f t="shared" ca="1" si="1042"/>
        <v>-5.4865403419449899E-2</v>
      </c>
      <c r="ES455" s="25">
        <f t="shared" si="1081"/>
        <v>1231.6221306</v>
      </c>
      <c r="ET455" s="26">
        <f t="shared" si="1147"/>
        <v>1</v>
      </c>
      <c r="EU455" s="23">
        <f t="shared" si="1148"/>
        <v>9.8416835609114184E-2</v>
      </c>
      <c r="EV455" s="27">
        <f t="shared" si="1149"/>
        <v>110.81503285715105</v>
      </c>
      <c r="EW455" s="27">
        <f t="shared" ca="1" si="1043"/>
        <v>0</v>
      </c>
      <c r="EX455" s="43">
        <f t="shared" ca="1" si="1044"/>
        <v>0</v>
      </c>
      <c r="EY455" s="25">
        <f t="shared" si="1082"/>
        <v>1231.6221306</v>
      </c>
      <c r="EZ455" s="34">
        <f t="shared" si="1150"/>
        <v>0.33333333333333331</v>
      </c>
      <c r="FA455" s="23">
        <f t="shared" si="1151"/>
        <v>3.6444365507669239E-2</v>
      </c>
      <c r="FB455" s="27">
        <f t="shared" si="1152"/>
        <v>258.17495074373397</v>
      </c>
      <c r="FC455" s="27">
        <f t="shared" ca="1" si="1045"/>
        <v>-6.1078225092818794E-3</v>
      </c>
      <c r="FD455" s="43">
        <f t="shared" ca="1" si="1046"/>
        <v>-6.1078225092818794E-3</v>
      </c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25">
        <f t="shared" si="1083"/>
        <v>1231.6221306</v>
      </c>
      <c r="FT455" s="26">
        <f t="shared" si="1153"/>
        <v>1</v>
      </c>
      <c r="FU455" s="23">
        <f t="shared" si="1154"/>
        <v>9.8416835609114184E-2</v>
      </c>
      <c r="FV455" s="27">
        <f t="shared" si="1155"/>
        <v>5.0224796178910323</v>
      </c>
      <c r="FW455" s="27">
        <f t="shared" ca="1" si="1047"/>
        <v>-0.60729322506104466</v>
      </c>
      <c r="FX455" s="43">
        <f t="shared" ca="1" si="1048"/>
        <v>-0.60729322506104466</v>
      </c>
      <c r="FY455" s="25">
        <f t="shared" si="1084"/>
        <v>1231.6221306</v>
      </c>
      <c r="FZ455" s="26">
        <f t="shared" si="1156"/>
        <v>1</v>
      </c>
      <c r="GA455" s="23">
        <f t="shared" si="1157"/>
        <v>9.8416835609114184E-2</v>
      </c>
      <c r="GB455" s="27">
        <f t="shared" si="1158"/>
        <v>128.07695633768148</v>
      </c>
      <c r="GC455" s="27">
        <f t="shared" ca="1" si="1049"/>
        <v>0</v>
      </c>
      <c r="GD455" s="43">
        <f t="shared" ca="1" si="1050"/>
        <v>0</v>
      </c>
      <c r="GE455" s="47"/>
      <c r="GF455" s="47"/>
    </row>
    <row r="456" spans="1:188" x14ac:dyDescent="0.2">
      <c r="A456" s="30">
        <v>38533</v>
      </c>
      <c r="B456" s="34">
        <v>1405.8101489999999</v>
      </c>
      <c r="C456" s="23">
        <v>5.4659791295734728E-3</v>
      </c>
      <c r="D456" s="24">
        <f t="shared" si="996"/>
        <v>2.958064164199059E-2</v>
      </c>
      <c r="E456" s="25" t="e">
        <f>#N/A</f>
        <v>#N/A</v>
      </c>
      <c r="F456" s="26">
        <v>1</v>
      </c>
      <c r="G456" s="23">
        <f t="shared" si="1085"/>
        <v>2.958064164199059E-2</v>
      </c>
      <c r="H456" s="27">
        <f t="shared" si="1086"/>
        <v>414.52545400798044</v>
      </c>
      <c r="I456" s="27">
        <f t="shared" ca="1" si="997"/>
        <v>0</v>
      </c>
      <c r="J456" s="43">
        <f t="shared" ca="1" si="998"/>
        <v>0</v>
      </c>
      <c r="K456" s="25" t="e">
        <f>#N/A</f>
        <v>#N/A</v>
      </c>
      <c r="L456" s="26">
        <v>0</v>
      </c>
      <c r="M456" s="23">
        <f t="shared" si="1087"/>
        <v>5.4659791295734728E-3</v>
      </c>
      <c r="N456" s="27">
        <f t="shared" si="1088"/>
        <v>33.461469508987157</v>
      </c>
      <c r="O456" s="27">
        <f t="shared" ca="1" si="999"/>
        <v>0</v>
      </c>
      <c r="P456" s="43">
        <f t="shared" ca="1" si="1000"/>
        <v>0</v>
      </c>
      <c r="Q456" s="25">
        <f t="shared" si="1051"/>
        <v>1263.9731340000003</v>
      </c>
      <c r="R456" s="26">
        <f t="shared" si="1089"/>
        <v>1</v>
      </c>
      <c r="S456" s="23">
        <f t="shared" si="1090"/>
        <v>2.958064164199059E-2</v>
      </c>
      <c r="T456" s="27">
        <f t="shared" si="1091"/>
        <v>170.18252094197726</v>
      </c>
      <c r="U456" s="27">
        <f t="shared" ca="1" si="1001"/>
        <v>0</v>
      </c>
      <c r="V456" s="43">
        <f t="shared" ca="1" si="1002"/>
        <v>0</v>
      </c>
      <c r="W456" s="25">
        <f t="shared" si="1052"/>
        <v>1385.615147</v>
      </c>
      <c r="X456" s="26">
        <f t="shared" si="1092"/>
        <v>1</v>
      </c>
      <c r="Y456" s="23">
        <f t="shared" si="1093"/>
        <v>2.958064164199059E-2</v>
      </c>
      <c r="Z456" s="27">
        <f t="shared" si="1094"/>
        <v>612.94493338993504</v>
      </c>
      <c r="AA456" s="27">
        <f t="shared" ca="1" si="1003"/>
        <v>0</v>
      </c>
      <c r="AB456" s="43">
        <f t="shared" ca="1" si="1004"/>
        <v>0</v>
      </c>
      <c r="AC456" s="25">
        <f t="shared" si="1053"/>
        <v>1329.518141</v>
      </c>
      <c r="AD456" s="26">
        <f t="shared" si="1095"/>
        <v>1</v>
      </c>
      <c r="AE456" s="23">
        <f t="shared" si="1096"/>
        <v>2.958064164199059E-2</v>
      </c>
      <c r="AF456" s="27">
        <f t="shared" si="1097"/>
        <v>447.12205549575407</v>
      </c>
      <c r="AG456" s="27">
        <f t="shared" ca="1" si="1005"/>
        <v>-2.6907715614553296E-2</v>
      </c>
      <c r="AH456" s="43">
        <f t="shared" ca="1" si="1006"/>
        <v>-2.6907715614553296E-2</v>
      </c>
      <c r="AI456" s="25">
        <f t="shared" si="1054"/>
        <v>1263.9731340000003</v>
      </c>
      <c r="AJ456" s="26">
        <f t="shared" si="1098"/>
        <v>1</v>
      </c>
      <c r="AK456" s="23">
        <f t="shared" si="1099"/>
        <v>2.958064164199059E-2</v>
      </c>
      <c r="AL456" s="27">
        <f t="shared" si="1100"/>
        <v>170.18252094197726</v>
      </c>
      <c r="AM456" s="27">
        <f t="shared" ca="1" si="1007"/>
        <v>0</v>
      </c>
      <c r="AN456" s="43">
        <f t="shared" ca="1" si="1008"/>
        <v>0</v>
      </c>
      <c r="AO456" s="25">
        <f t="shared" si="1055"/>
        <v>1263.9731340000003</v>
      </c>
      <c r="AP456" s="34">
        <f t="shared" si="1101"/>
        <v>1</v>
      </c>
      <c r="AQ456" s="23">
        <f t="shared" si="1102"/>
        <v>2.958064164199059E-2</v>
      </c>
      <c r="AR456" s="27">
        <f t="shared" si="1103"/>
        <v>394.00798968861091</v>
      </c>
      <c r="AS456" s="27">
        <f t="shared" ca="1" si="1009"/>
        <v>0</v>
      </c>
      <c r="AT456" s="43">
        <f t="shared" ca="1" si="1010"/>
        <v>0</v>
      </c>
      <c r="AU456" s="25">
        <f t="shared" si="1056"/>
        <v>1329.518141</v>
      </c>
      <c r="AV456" s="26">
        <f t="shared" si="1104"/>
        <v>1</v>
      </c>
      <c r="AW456" s="23">
        <f t="shared" si="1105"/>
        <v>2.958064164199059E-2</v>
      </c>
      <c r="AX456" s="27">
        <f t="shared" si="1106"/>
        <v>270.88574806878671</v>
      </c>
      <c r="AY456" s="27">
        <f t="shared" ca="1" si="1011"/>
        <v>0</v>
      </c>
      <c r="AZ456" s="43">
        <f t="shared" ca="1" si="1012"/>
        <v>0</v>
      </c>
      <c r="BA456" s="25">
        <f t="shared" si="1057"/>
        <v>1329.518141</v>
      </c>
      <c r="BB456" s="26">
        <f t="shared" si="1107"/>
        <v>1</v>
      </c>
      <c r="BC456" s="23">
        <f t="shared" si="1108"/>
        <v>2.958064164199059E-2</v>
      </c>
      <c r="BD456" s="27">
        <f t="shared" si="1109"/>
        <v>178.30375330302135</v>
      </c>
      <c r="BE456" s="27">
        <f t="shared" ca="1" si="1013"/>
        <v>0</v>
      </c>
      <c r="BF456" s="43">
        <f t="shared" ca="1" si="1014"/>
        <v>0</v>
      </c>
      <c r="BG456" s="25">
        <f t="shared" si="1058"/>
        <v>1263.9731340000003</v>
      </c>
      <c r="BH456" s="26">
        <f t="shared" si="1110"/>
        <v>1</v>
      </c>
      <c r="BI456" s="23">
        <f t="shared" si="1111"/>
        <v>2.958064164199059E-2</v>
      </c>
      <c r="BJ456" s="27">
        <f t="shared" si="1112"/>
        <v>240.38585794002952</v>
      </c>
      <c r="BK456" s="27">
        <f t="shared" ca="1" si="1015"/>
        <v>0</v>
      </c>
      <c r="BL456" s="43">
        <f t="shared" ca="1" si="1016"/>
        <v>0</v>
      </c>
      <c r="BM456" s="25">
        <f t="shared" si="1059"/>
        <v>1316.9334729999998</v>
      </c>
      <c r="BN456" s="26">
        <f t="shared" si="1113"/>
        <v>1</v>
      </c>
      <c r="BO456" s="23">
        <f t="shared" si="1114"/>
        <v>2.958064164199059E-2</v>
      </c>
      <c r="BP456" s="27">
        <f t="shared" si="1115"/>
        <v>66.778173066489458</v>
      </c>
      <c r="BQ456" s="27">
        <f t="shared" ca="1" si="1017"/>
        <v>0</v>
      </c>
      <c r="BR456" s="43">
        <f t="shared" ca="1" si="1018"/>
        <v>0</v>
      </c>
      <c r="BS456" s="25">
        <f t="shared" si="1060"/>
        <v>1263.9731340000003</v>
      </c>
      <c r="BT456" s="34">
        <f t="shared" si="1116"/>
        <v>1</v>
      </c>
      <c r="BU456" s="23">
        <f t="shared" si="1117"/>
        <v>2.958064164199059E-2</v>
      </c>
      <c r="BV456" s="27">
        <f t="shared" si="1118"/>
        <v>178.72465663233586</v>
      </c>
      <c r="BW456" s="27">
        <f t="shared" ca="1" si="1019"/>
        <v>0</v>
      </c>
      <c r="BX456" s="43">
        <f t="shared" ca="1" si="1020"/>
        <v>0</v>
      </c>
      <c r="BY456" s="25">
        <f t="shared" si="1061"/>
        <v>1385.615147</v>
      </c>
      <c r="BZ456" s="50">
        <f t="shared" si="1062"/>
        <v>0.5</v>
      </c>
      <c r="CA456" s="23">
        <f t="shared" si="1119"/>
        <v>5.4659791295734728E-3</v>
      </c>
      <c r="CB456" s="27">
        <f t="shared" si="1120"/>
        <v>217.48216243669887</v>
      </c>
      <c r="CC456" s="27">
        <f t="shared" ca="1" si="1021"/>
        <v>0</v>
      </c>
      <c r="CD456" s="43">
        <f t="shared" ca="1" si="1022"/>
        <v>0</v>
      </c>
      <c r="CE456" s="25">
        <f t="shared" si="1063"/>
        <v>1329.518141</v>
      </c>
      <c r="CF456" s="34">
        <f t="shared" si="1064"/>
        <v>0.5</v>
      </c>
      <c r="CG456" s="23">
        <f t="shared" si="1121"/>
        <v>5.4659791295734728E-3</v>
      </c>
      <c r="CH456" s="27">
        <f t="shared" si="1122"/>
        <v>146.44619890748851</v>
      </c>
      <c r="CI456" s="27">
        <f t="shared" ca="1" si="1023"/>
        <v>-4.9699317439902746E-2</v>
      </c>
      <c r="CJ456" s="43">
        <f t="shared" ca="1" si="1024"/>
        <v>-4.9699317439902746E-2</v>
      </c>
      <c r="CK456" s="25">
        <f t="shared" si="1065"/>
        <v>1263.9731340000003</v>
      </c>
      <c r="CL456" s="34">
        <f t="shared" si="1066"/>
        <v>1</v>
      </c>
      <c r="CM456" s="23">
        <f t="shared" si="1123"/>
        <v>2.958064164199059E-2</v>
      </c>
      <c r="CN456" s="27">
        <f t="shared" si="1124"/>
        <v>144.49637045565075</v>
      </c>
      <c r="CO456" s="27">
        <f t="shared" ca="1" si="1025"/>
        <v>0</v>
      </c>
      <c r="CP456" s="43">
        <f t="shared" ca="1" si="1026"/>
        <v>0</v>
      </c>
      <c r="CQ456" s="25">
        <f t="shared" si="1067"/>
        <v>1134.59262038</v>
      </c>
      <c r="CR456" s="34">
        <f t="shared" si="1068"/>
        <v>1</v>
      </c>
      <c r="CS456" s="23">
        <f t="shared" si="1125"/>
        <v>2.958064164199059E-2</v>
      </c>
      <c r="CT456" s="27">
        <f t="shared" si="1126"/>
        <v>161.86074800672256</v>
      </c>
      <c r="CU456" s="27">
        <f t="shared" ca="1" si="1027"/>
        <v>0</v>
      </c>
      <c r="CV456" s="43">
        <f t="shared" ca="1" si="1028"/>
        <v>0</v>
      </c>
      <c r="CW456" s="25">
        <f t="shared" si="1069"/>
        <v>1263.9731340000003</v>
      </c>
      <c r="CX456" s="34">
        <f t="shared" si="1127"/>
        <v>0.5</v>
      </c>
      <c r="CY456" s="23">
        <f t="shared" si="1128"/>
        <v>1.7523310385782032E-2</v>
      </c>
      <c r="CZ456" s="27">
        <f t="shared" si="1129"/>
        <v>180.55209185696589</v>
      </c>
      <c r="DA456" s="27">
        <f t="shared" ca="1" si="1029"/>
        <v>0</v>
      </c>
      <c r="DB456" s="43">
        <f t="shared" ca="1" si="1030"/>
        <v>0</v>
      </c>
      <c r="DC456" s="25">
        <f t="shared" si="1070"/>
        <v>1263.9731340000003</v>
      </c>
      <c r="DD456" s="34">
        <f t="shared" si="1071"/>
        <v>1</v>
      </c>
      <c r="DE456" s="23">
        <f t="shared" si="1130"/>
        <v>2.5561531223254403E-2</v>
      </c>
      <c r="DF456" s="27">
        <f t="shared" si="1131"/>
        <v>239.61526096304252</v>
      </c>
      <c r="DG456" s="27">
        <f t="shared" ca="1" si="994"/>
        <v>0</v>
      </c>
      <c r="DH456" s="43">
        <f t="shared" ca="1" si="995"/>
        <v>0</v>
      </c>
      <c r="DI456" s="25">
        <f t="shared" si="1072"/>
        <v>1385.615147</v>
      </c>
      <c r="DJ456" s="26">
        <f t="shared" si="1073"/>
        <v>1</v>
      </c>
      <c r="DK456" s="23">
        <f t="shared" si="1132"/>
        <v>2.958064164199059E-2</v>
      </c>
      <c r="DL456" s="27">
        <f t="shared" si="1133"/>
        <v>551.88897125171809</v>
      </c>
      <c r="DM456" s="27">
        <f t="shared" ca="1" si="1031"/>
        <v>0</v>
      </c>
      <c r="DN456" s="43">
        <f t="shared" ca="1" si="1032"/>
        <v>0</v>
      </c>
      <c r="DO456" s="25">
        <f t="shared" si="1074"/>
        <v>1329.518141</v>
      </c>
      <c r="DP456" s="26">
        <f t="shared" si="1075"/>
        <v>1</v>
      </c>
      <c r="DQ456" s="23">
        <f t="shared" si="1134"/>
        <v>2.958064164199059E-2</v>
      </c>
      <c r="DR456" s="27">
        <f t="shared" si="1135"/>
        <v>386.6217276276239</v>
      </c>
      <c r="DS456" s="27">
        <f t="shared" ca="1" si="1033"/>
        <v>-2.6907715614553185E-2</v>
      </c>
      <c r="DT456" s="43">
        <f t="shared" ca="1" si="1034"/>
        <v>-2.6907715614553185E-2</v>
      </c>
      <c r="DU456" s="25">
        <f t="shared" si="1076"/>
        <v>1263.9731340000003</v>
      </c>
      <c r="DV456" s="26">
        <f t="shared" si="1077"/>
        <v>1</v>
      </c>
      <c r="DW456" s="23">
        <f t="shared" si="1136"/>
        <v>2.958064164199059E-2</v>
      </c>
      <c r="DX456" s="27">
        <f t="shared" si="1137"/>
        <v>183.41558370451673</v>
      </c>
      <c r="DY456" s="27">
        <f t="shared" ca="1" si="1035"/>
        <v>0</v>
      </c>
      <c r="DZ456" s="43">
        <f t="shared" ca="1" si="1036"/>
        <v>0</v>
      </c>
      <c r="EA456" s="25">
        <f t="shared" si="1078"/>
        <v>1263.9731340000003</v>
      </c>
      <c r="EB456" s="34">
        <f t="shared" si="1138"/>
        <v>1</v>
      </c>
      <c r="EC456" s="23">
        <f t="shared" si="1139"/>
        <v>2.958064164199059E-2</v>
      </c>
      <c r="ED456" s="27">
        <f t="shared" si="1140"/>
        <v>367.75546446676606</v>
      </c>
      <c r="EE456" s="27">
        <f t="shared" ca="1" si="1037"/>
        <v>0</v>
      </c>
      <c r="EF456" s="43">
        <f t="shared" ca="1" si="1038"/>
        <v>0</v>
      </c>
      <c r="EG456" s="25">
        <f t="shared" si="1079"/>
        <v>1385.615147</v>
      </c>
      <c r="EH456" s="26">
        <f t="shared" si="1141"/>
        <v>1</v>
      </c>
      <c r="EI456" s="23">
        <f t="shared" si="1142"/>
        <v>2.958064164199059E-2</v>
      </c>
      <c r="EJ456" s="27">
        <f t="shared" si="1143"/>
        <v>507.05998946033583</v>
      </c>
      <c r="EK456" s="27">
        <f t="shared" ca="1" si="1039"/>
        <v>0</v>
      </c>
      <c r="EL456" s="43">
        <f t="shared" ca="1" si="1040"/>
        <v>0</v>
      </c>
      <c r="EM456" s="25">
        <f t="shared" si="1080"/>
        <v>1329.518141</v>
      </c>
      <c r="EN456" s="26">
        <f t="shared" si="1144"/>
        <v>1</v>
      </c>
      <c r="EO456" s="23">
        <f t="shared" si="1145"/>
        <v>2.958064164199059E-2</v>
      </c>
      <c r="EP456" s="27">
        <f t="shared" si="1146"/>
        <v>249.03032706027227</v>
      </c>
      <c r="EQ456" s="27">
        <f t="shared" ca="1" si="1041"/>
        <v>-2.6907715614553296E-2</v>
      </c>
      <c r="ER456" s="43">
        <f t="shared" ca="1" si="1042"/>
        <v>-2.6907715614553296E-2</v>
      </c>
      <c r="ES456" s="25">
        <f t="shared" si="1081"/>
        <v>1263.9731340000003</v>
      </c>
      <c r="ET456" s="26">
        <f t="shared" si="1147"/>
        <v>1</v>
      </c>
      <c r="EU456" s="23">
        <f t="shared" si="1148"/>
        <v>2.958064164199059E-2</v>
      </c>
      <c r="EV456" s="27">
        <f t="shared" si="1149"/>
        <v>114.09301263264385</v>
      </c>
      <c r="EW456" s="27">
        <f t="shared" ca="1" si="1043"/>
        <v>0</v>
      </c>
      <c r="EX456" s="43">
        <f t="shared" ca="1" si="1044"/>
        <v>0</v>
      </c>
      <c r="EY456" s="25">
        <f t="shared" si="1082"/>
        <v>1263.9731340000003</v>
      </c>
      <c r="EZ456" s="34">
        <f t="shared" si="1150"/>
        <v>1</v>
      </c>
      <c r="FA456" s="23">
        <f t="shared" si="1151"/>
        <v>2.958064164199059E-2</v>
      </c>
      <c r="FB456" s="27">
        <f t="shared" si="1152"/>
        <v>265.81193144262295</v>
      </c>
      <c r="FC456" s="27">
        <f t="shared" ca="1" si="1045"/>
        <v>0</v>
      </c>
      <c r="FD456" s="43">
        <f t="shared" ca="1" si="1046"/>
        <v>0</v>
      </c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25">
        <f t="shared" si="1083"/>
        <v>1263.9731340000003</v>
      </c>
      <c r="FT456" s="26">
        <f t="shared" si="1153"/>
        <v>1</v>
      </c>
      <c r="FU456" s="23">
        <f t="shared" si="1154"/>
        <v>2.958064164199059E-2</v>
      </c>
      <c r="FV456" s="27">
        <f t="shared" si="1155"/>
        <v>5.1710477876220686</v>
      </c>
      <c r="FW456" s="27">
        <f t="shared" ca="1" si="1047"/>
        <v>-0.59567670668119366</v>
      </c>
      <c r="FX456" s="43">
        <f t="shared" ca="1" si="1048"/>
        <v>-0.59567670668119366</v>
      </c>
      <c r="FY456" s="25">
        <f t="shared" si="1084"/>
        <v>1263.9731340000003</v>
      </c>
      <c r="FZ456" s="26">
        <f t="shared" si="1156"/>
        <v>1</v>
      </c>
      <c r="GA456" s="23">
        <f t="shared" si="1157"/>
        <v>2.958064164199059E-2</v>
      </c>
      <c r="GB456" s="27">
        <f t="shared" si="1158"/>
        <v>131.86555488570332</v>
      </c>
      <c r="GC456" s="27">
        <f t="shared" ca="1" si="1049"/>
        <v>0</v>
      </c>
      <c r="GD456" s="43">
        <f t="shared" ca="1" si="1050"/>
        <v>0</v>
      </c>
      <c r="GE456" s="47"/>
      <c r="GF456" s="47"/>
    </row>
    <row r="457" spans="1:188" x14ac:dyDescent="0.2">
      <c r="A457" s="30">
        <v>38564</v>
      </c>
      <c r="B457" s="34">
        <v>1506.6201599999999</v>
      </c>
      <c r="C457" s="23">
        <v>5.4424310895790917E-3</v>
      </c>
      <c r="D457" s="24">
        <f t="shared" si="996"/>
        <v>7.1709548456247552E-2</v>
      </c>
      <c r="E457" s="25" t="e">
        <f>#N/A</f>
        <v>#N/A</v>
      </c>
      <c r="F457" s="26">
        <v>1</v>
      </c>
      <c r="G457" s="23">
        <f t="shared" si="1085"/>
        <v>7.1709548456247552E-2</v>
      </c>
      <c r="H457" s="27">
        <f t="shared" si="1086"/>
        <v>444.25088713851375</v>
      </c>
      <c r="I457" s="27">
        <f t="shared" ca="1" si="997"/>
        <v>0</v>
      </c>
      <c r="J457" s="43">
        <f t="shared" ca="1" si="998"/>
        <v>0</v>
      </c>
      <c r="K457" s="25" t="e">
        <f>#N/A</f>
        <v>#N/A</v>
      </c>
      <c r="L457" s="26">
        <v>0</v>
      </c>
      <c r="M457" s="23">
        <f t="shared" si="1087"/>
        <v>5.4424310895790917E-3</v>
      </c>
      <c r="N457" s="27">
        <f t="shared" si="1088"/>
        <v>33.643581250945871</v>
      </c>
      <c r="O457" s="27">
        <f t="shared" ca="1" si="999"/>
        <v>0</v>
      </c>
      <c r="P457" s="43">
        <f t="shared" ca="1" si="1000"/>
        <v>0</v>
      </c>
      <c r="Q457" s="25">
        <f t="shared" si="1051"/>
        <v>1300.2221379</v>
      </c>
      <c r="R457" s="26">
        <f t="shared" si="1089"/>
        <v>1</v>
      </c>
      <c r="S457" s="23">
        <f t="shared" si="1090"/>
        <v>7.1709548456247552E-2</v>
      </c>
      <c r="T457" s="27">
        <f t="shared" si="1091"/>
        <v>182.38623267387234</v>
      </c>
      <c r="U457" s="27">
        <f t="shared" ca="1" si="1001"/>
        <v>0</v>
      </c>
      <c r="V457" s="43">
        <f t="shared" ca="1" si="1002"/>
        <v>0</v>
      </c>
      <c r="W457" s="25">
        <f t="shared" si="1052"/>
        <v>1456.2151544999999</v>
      </c>
      <c r="X457" s="26">
        <f t="shared" si="1092"/>
        <v>1</v>
      </c>
      <c r="Y457" s="23">
        <f t="shared" si="1093"/>
        <v>7.1709548456247552E-2</v>
      </c>
      <c r="Z457" s="27">
        <f t="shared" si="1094"/>
        <v>656.89893779187207</v>
      </c>
      <c r="AA457" s="27">
        <f t="shared" ca="1" si="1003"/>
        <v>0</v>
      </c>
      <c r="AB457" s="43">
        <f t="shared" ca="1" si="1004"/>
        <v>0</v>
      </c>
      <c r="AC457" s="25">
        <f t="shared" si="1053"/>
        <v>1366.3581450000001</v>
      </c>
      <c r="AD457" s="26">
        <f t="shared" si="1095"/>
        <v>1</v>
      </c>
      <c r="AE457" s="23">
        <f t="shared" si="1096"/>
        <v>7.1709548456247552E-2</v>
      </c>
      <c r="AF457" s="27">
        <f t="shared" si="1097"/>
        <v>479.18497620018383</v>
      </c>
      <c r="AG457" s="27">
        <f t="shared" ca="1" si="1005"/>
        <v>0</v>
      </c>
      <c r="AH457" s="43">
        <f t="shared" ca="1" si="1006"/>
        <v>0</v>
      </c>
      <c r="AI457" s="25">
        <f t="shared" si="1054"/>
        <v>1300.2221379</v>
      </c>
      <c r="AJ457" s="26">
        <f t="shared" si="1098"/>
        <v>1</v>
      </c>
      <c r="AK457" s="23">
        <f t="shared" si="1099"/>
        <v>7.1709548456247552E-2</v>
      </c>
      <c r="AL457" s="27">
        <f t="shared" si="1100"/>
        <v>182.38623267387234</v>
      </c>
      <c r="AM457" s="27">
        <f t="shared" ca="1" si="1007"/>
        <v>0</v>
      </c>
      <c r="AN457" s="43">
        <f t="shared" ca="1" si="1008"/>
        <v>0</v>
      </c>
      <c r="AO457" s="25">
        <f t="shared" si="1055"/>
        <v>1300.2221379</v>
      </c>
      <c r="AP457" s="34">
        <f t="shared" si="1101"/>
        <v>1</v>
      </c>
      <c r="AQ457" s="23">
        <f t="shared" si="1102"/>
        <v>7.1709548456247552E-2</v>
      </c>
      <c r="AR457" s="27">
        <f t="shared" si="1103"/>
        <v>422.26212471733504</v>
      </c>
      <c r="AS457" s="27">
        <f t="shared" ca="1" si="1009"/>
        <v>0</v>
      </c>
      <c r="AT457" s="43">
        <f t="shared" ca="1" si="1010"/>
        <v>0</v>
      </c>
      <c r="AU457" s="25">
        <f t="shared" si="1056"/>
        <v>1366.3581450000001</v>
      </c>
      <c r="AV457" s="26">
        <f t="shared" si="1104"/>
        <v>1</v>
      </c>
      <c r="AW457" s="23">
        <f t="shared" si="1105"/>
        <v>7.1709548456247552E-2</v>
      </c>
      <c r="AX457" s="27">
        <f t="shared" si="1106"/>
        <v>290.31084274603222</v>
      </c>
      <c r="AY457" s="27">
        <f t="shared" ca="1" si="1011"/>
        <v>0</v>
      </c>
      <c r="AZ457" s="43">
        <f t="shared" ca="1" si="1012"/>
        <v>0</v>
      </c>
      <c r="BA457" s="25">
        <f t="shared" si="1057"/>
        <v>1366.3581450000001</v>
      </c>
      <c r="BB457" s="26">
        <f t="shared" si="1107"/>
        <v>1</v>
      </c>
      <c r="BC457" s="23">
        <f t="shared" si="1108"/>
        <v>7.1709548456247552E-2</v>
      </c>
      <c r="BD457" s="27">
        <f t="shared" si="1109"/>
        <v>191.08983494043517</v>
      </c>
      <c r="BE457" s="27">
        <f t="shared" ca="1" si="1013"/>
        <v>0</v>
      </c>
      <c r="BF457" s="43">
        <f t="shared" ca="1" si="1014"/>
        <v>0</v>
      </c>
      <c r="BG457" s="25">
        <f t="shared" si="1058"/>
        <v>1300.2221379</v>
      </c>
      <c r="BH457" s="26">
        <f t="shared" si="1110"/>
        <v>1</v>
      </c>
      <c r="BI457" s="23">
        <f t="shared" si="1111"/>
        <v>7.1709548456247552E-2</v>
      </c>
      <c r="BJ457" s="27">
        <f t="shared" si="1112"/>
        <v>257.6238192681767</v>
      </c>
      <c r="BK457" s="27">
        <f t="shared" ca="1" si="1015"/>
        <v>0</v>
      </c>
      <c r="BL457" s="43">
        <f t="shared" ca="1" si="1016"/>
        <v>0</v>
      </c>
      <c r="BM457" s="25">
        <f t="shared" si="1059"/>
        <v>1359.0351441666664</v>
      </c>
      <c r="BN457" s="26">
        <f t="shared" si="1113"/>
        <v>1</v>
      </c>
      <c r="BO457" s="23">
        <f t="shared" si="1114"/>
        <v>7.1709548456247552E-2</v>
      </c>
      <c r="BP457" s="27">
        <f t="shared" si="1115"/>
        <v>71.566805703820563</v>
      </c>
      <c r="BQ457" s="27">
        <f t="shared" ca="1" si="1017"/>
        <v>0</v>
      </c>
      <c r="BR457" s="43">
        <f t="shared" ca="1" si="1018"/>
        <v>0</v>
      </c>
      <c r="BS457" s="25">
        <f t="shared" si="1060"/>
        <v>1300.2221379</v>
      </c>
      <c r="BT457" s="34">
        <f t="shared" si="1116"/>
        <v>1</v>
      </c>
      <c r="BU457" s="23">
        <f t="shared" si="1117"/>
        <v>7.1709548456247552E-2</v>
      </c>
      <c r="BV457" s="27">
        <f t="shared" si="1118"/>
        <v>191.54092105743857</v>
      </c>
      <c r="BW457" s="27">
        <f t="shared" ca="1" si="1019"/>
        <v>0</v>
      </c>
      <c r="BX457" s="43">
        <f t="shared" ca="1" si="1020"/>
        <v>0</v>
      </c>
      <c r="BY457" s="25">
        <f t="shared" si="1061"/>
        <v>1456.2151544999999</v>
      </c>
      <c r="BZ457" s="50">
        <f t="shared" si="1062"/>
        <v>1</v>
      </c>
      <c r="CA457" s="23">
        <f t="shared" si="1119"/>
        <v>7.1709548456247552E-2</v>
      </c>
      <c r="CB457" s="27">
        <f t="shared" si="1120"/>
        <v>233.07771010232284</v>
      </c>
      <c r="CC457" s="27">
        <f t="shared" ca="1" si="1021"/>
        <v>0</v>
      </c>
      <c r="CD457" s="43">
        <f t="shared" ca="1" si="1022"/>
        <v>0</v>
      </c>
      <c r="CE457" s="25">
        <f t="shared" si="1063"/>
        <v>1366.3581450000001</v>
      </c>
      <c r="CF457" s="34">
        <f t="shared" si="1064"/>
        <v>1</v>
      </c>
      <c r="CG457" s="23">
        <f t="shared" si="1121"/>
        <v>7.1709548456247552E-2</v>
      </c>
      <c r="CH457" s="27">
        <f t="shared" si="1122"/>
        <v>156.94778970427834</v>
      </c>
      <c r="CI457" s="27">
        <f t="shared" ca="1" si="1023"/>
        <v>0</v>
      </c>
      <c r="CJ457" s="43">
        <f t="shared" ca="1" si="1024"/>
        <v>0</v>
      </c>
      <c r="CK457" s="25">
        <f t="shared" si="1065"/>
        <v>1300.2221379</v>
      </c>
      <c r="CL457" s="34">
        <f t="shared" si="1066"/>
        <v>1</v>
      </c>
      <c r="CM457" s="23">
        <f t="shared" si="1123"/>
        <v>7.1709548456247552E-2</v>
      </c>
      <c r="CN457" s="27">
        <f t="shared" si="1124"/>
        <v>154.85813993459215</v>
      </c>
      <c r="CO457" s="27">
        <f t="shared" ca="1" si="1025"/>
        <v>0</v>
      </c>
      <c r="CP457" s="43">
        <f t="shared" ca="1" si="1026"/>
        <v>0</v>
      </c>
      <c r="CQ457" s="25">
        <f t="shared" si="1067"/>
        <v>1163.8021234849998</v>
      </c>
      <c r="CR457" s="34">
        <f t="shared" si="1068"/>
        <v>1</v>
      </c>
      <c r="CS457" s="23">
        <f t="shared" si="1125"/>
        <v>7.1709548456247552E-2</v>
      </c>
      <c r="CT457" s="27">
        <f t="shared" si="1126"/>
        <v>173.4677091590751</v>
      </c>
      <c r="CU457" s="27">
        <f t="shared" ca="1" si="1027"/>
        <v>0</v>
      </c>
      <c r="CV457" s="43">
        <f t="shared" ca="1" si="1028"/>
        <v>0</v>
      </c>
      <c r="CW457" s="25">
        <f t="shared" si="1069"/>
        <v>1300.2221379</v>
      </c>
      <c r="CX457" s="34">
        <f t="shared" si="1127"/>
        <v>1</v>
      </c>
      <c r="CY457" s="23">
        <f t="shared" si="1128"/>
        <v>7.1709548456247552E-2</v>
      </c>
      <c r="CZ457" s="27">
        <f t="shared" si="1129"/>
        <v>193.49940083685985</v>
      </c>
      <c r="DA457" s="27">
        <f t="shared" ca="1" si="1029"/>
        <v>0</v>
      </c>
      <c r="DB457" s="43">
        <f t="shared" ca="1" si="1030"/>
        <v>0</v>
      </c>
      <c r="DC457" s="25">
        <f t="shared" si="1070"/>
        <v>1300.2221379</v>
      </c>
      <c r="DD457" s="34">
        <f t="shared" si="1071"/>
        <v>1</v>
      </c>
      <c r="DE457" s="23">
        <f t="shared" si="1130"/>
        <v>7.1709548456247552E-2</v>
      </c>
      <c r="DF457" s="27">
        <f t="shared" si="1131"/>
        <v>256.79796312992823</v>
      </c>
      <c r="DG457" s="27">
        <f t="shared" ca="1" si="994"/>
        <v>0</v>
      </c>
      <c r="DH457" s="43">
        <f t="shared" ca="1" si="995"/>
        <v>0</v>
      </c>
      <c r="DI457" s="25">
        <f t="shared" si="1072"/>
        <v>1456.2151544999999</v>
      </c>
      <c r="DJ457" s="26">
        <f t="shared" si="1073"/>
        <v>1</v>
      </c>
      <c r="DK457" s="23">
        <f t="shared" si="1132"/>
        <v>7.1709548456247552E-2</v>
      </c>
      <c r="DL457" s="27">
        <f t="shared" si="1133"/>
        <v>591.46468017816176</v>
      </c>
      <c r="DM457" s="27">
        <f t="shared" ca="1" si="1031"/>
        <v>0</v>
      </c>
      <c r="DN457" s="43">
        <f t="shared" ca="1" si="1032"/>
        <v>0</v>
      </c>
      <c r="DO457" s="25">
        <f t="shared" si="1074"/>
        <v>1366.3581450000001</v>
      </c>
      <c r="DP457" s="26">
        <f t="shared" si="1075"/>
        <v>1</v>
      </c>
      <c r="DQ457" s="23">
        <f t="shared" si="1134"/>
        <v>7.1709548456247552E-2</v>
      </c>
      <c r="DR457" s="27">
        <f t="shared" si="1135"/>
        <v>414.34619713917516</v>
      </c>
      <c r="DS457" s="27">
        <f t="shared" ca="1" si="1033"/>
        <v>0</v>
      </c>
      <c r="DT457" s="43">
        <f t="shared" ca="1" si="1034"/>
        <v>0</v>
      </c>
      <c r="DU457" s="25">
        <f t="shared" si="1076"/>
        <v>1300.2221379</v>
      </c>
      <c r="DV457" s="26">
        <f t="shared" si="1077"/>
        <v>1</v>
      </c>
      <c r="DW457" s="23">
        <f t="shared" si="1136"/>
        <v>7.1709548456247552E-2</v>
      </c>
      <c r="DX457" s="27">
        <f t="shared" si="1137"/>
        <v>196.5682323918067</v>
      </c>
      <c r="DY457" s="27">
        <f t="shared" ca="1" si="1035"/>
        <v>0</v>
      </c>
      <c r="DZ457" s="43">
        <f t="shared" ca="1" si="1036"/>
        <v>0</v>
      </c>
      <c r="EA457" s="25">
        <f t="shared" si="1078"/>
        <v>1300.2221379</v>
      </c>
      <c r="EB457" s="34">
        <f t="shared" si="1138"/>
        <v>1</v>
      </c>
      <c r="EC457" s="23">
        <f t="shared" si="1139"/>
        <v>7.1709548456247552E-2</v>
      </c>
      <c r="ED457" s="27">
        <f t="shared" si="1140"/>
        <v>394.12704276599544</v>
      </c>
      <c r="EE457" s="27">
        <f t="shared" ca="1" si="1037"/>
        <v>0</v>
      </c>
      <c r="EF457" s="43">
        <f t="shared" ca="1" si="1038"/>
        <v>0</v>
      </c>
      <c r="EG457" s="25">
        <f t="shared" si="1079"/>
        <v>1456.2151544999999</v>
      </c>
      <c r="EH457" s="26">
        <f t="shared" si="1141"/>
        <v>1</v>
      </c>
      <c r="EI457" s="23">
        <f t="shared" si="1142"/>
        <v>7.1709548456247552E-2</v>
      </c>
      <c r="EJ457" s="27">
        <f t="shared" si="1143"/>
        <v>543.4210323447661</v>
      </c>
      <c r="EK457" s="27">
        <f t="shared" ca="1" si="1039"/>
        <v>0</v>
      </c>
      <c r="EL457" s="43">
        <f t="shared" ca="1" si="1040"/>
        <v>0</v>
      </c>
      <c r="EM457" s="25">
        <f t="shared" si="1080"/>
        <v>1366.3581450000001</v>
      </c>
      <c r="EN457" s="26">
        <f t="shared" si="1144"/>
        <v>1</v>
      </c>
      <c r="EO457" s="23">
        <f t="shared" si="1145"/>
        <v>7.1709548456247552E-2</v>
      </c>
      <c r="EP457" s="27">
        <f t="shared" si="1146"/>
        <v>266.88817936567602</v>
      </c>
      <c r="EQ457" s="27">
        <f t="shared" ca="1" si="1041"/>
        <v>0</v>
      </c>
      <c r="ER457" s="43">
        <f t="shared" ca="1" si="1042"/>
        <v>0</v>
      </c>
      <c r="ES457" s="25">
        <f t="shared" si="1081"/>
        <v>1300.2221379</v>
      </c>
      <c r="ET457" s="26">
        <f t="shared" si="1147"/>
        <v>1</v>
      </c>
      <c r="EU457" s="23">
        <f t="shared" si="1148"/>
        <v>7.1709548456247552E-2</v>
      </c>
      <c r="EV457" s="27">
        <f t="shared" si="1149"/>
        <v>122.27457105054368</v>
      </c>
      <c r="EW457" s="27">
        <f t="shared" ca="1" si="1043"/>
        <v>0</v>
      </c>
      <c r="EX457" s="43">
        <f t="shared" ca="1" si="1044"/>
        <v>0</v>
      </c>
      <c r="EY457" s="25">
        <f t="shared" si="1082"/>
        <v>1300.2221379</v>
      </c>
      <c r="EZ457" s="34">
        <f t="shared" si="1150"/>
        <v>1</v>
      </c>
      <c r="FA457" s="23">
        <f t="shared" si="1151"/>
        <v>7.1709548456247552E-2</v>
      </c>
      <c r="FB457" s="27">
        <f t="shared" si="1152"/>
        <v>284.87318502065648</v>
      </c>
      <c r="FC457" s="27">
        <f t="shared" ca="1" si="1045"/>
        <v>0</v>
      </c>
      <c r="FD457" s="43">
        <f t="shared" ca="1" si="1046"/>
        <v>0</v>
      </c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25">
        <f t="shared" si="1083"/>
        <v>1300.2221379</v>
      </c>
      <c r="FT457" s="26">
        <f t="shared" si="1153"/>
        <v>1</v>
      </c>
      <c r="FU457" s="23">
        <f t="shared" si="1154"/>
        <v>7.1709548456247552E-2</v>
      </c>
      <c r="FV457" s="27">
        <f t="shared" si="1155"/>
        <v>5.541861289518125</v>
      </c>
      <c r="FW457" s="27">
        <f t="shared" ca="1" si="1047"/>
        <v>-0.56668286588695904</v>
      </c>
      <c r="FX457" s="43">
        <f t="shared" ca="1" si="1048"/>
        <v>-0.56668286588695904</v>
      </c>
      <c r="FY457" s="25">
        <f t="shared" si="1084"/>
        <v>1300.2221379</v>
      </c>
      <c r="FZ457" s="26">
        <f t="shared" si="1156"/>
        <v>1</v>
      </c>
      <c r="GA457" s="23">
        <f t="shared" si="1157"/>
        <v>7.1709548456247552E-2</v>
      </c>
      <c r="GB457" s="27">
        <f t="shared" si="1158"/>
        <v>141.32157428348964</v>
      </c>
      <c r="GC457" s="27">
        <f t="shared" ca="1" si="1049"/>
        <v>0</v>
      </c>
      <c r="GD457" s="43">
        <f t="shared" ca="1" si="1050"/>
        <v>0</v>
      </c>
      <c r="GE457" s="47"/>
      <c r="GF457" s="47"/>
    </row>
    <row r="458" spans="1:188" x14ac:dyDescent="0.2">
      <c r="A458" s="30">
        <v>38595</v>
      </c>
      <c r="B458" s="34">
        <v>1537.5601630000001</v>
      </c>
      <c r="C458" s="23">
        <v>5.4345803945961002E-3</v>
      </c>
      <c r="D458" s="24">
        <f t="shared" si="996"/>
        <v>2.0536034112274226E-2</v>
      </c>
      <c r="E458" s="25" t="e">
        <f>#N/A</f>
        <v>#N/A</v>
      </c>
      <c r="F458" s="26">
        <v>1</v>
      </c>
      <c r="G458" s="23">
        <f t="shared" si="1085"/>
        <v>2.0536034112274226E-2</v>
      </c>
      <c r="H458" s="27">
        <f t="shared" si="1086"/>
        <v>453.37403851119836</v>
      </c>
      <c r="I458" s="27">
        <f t="shared" ca="1" si="997"/>
        <v>0</v>
      </c>
      <c r="J458" s="43">
        <f t="shared" ca="1" si="998"/>
        <v>0</v>
      </c>
      <c r="K458" s="25" t="e">
        <f>#N/A</f>
        <v>#N/A</v>
      </c>
      <c r="L458" s="26">
        <v>0</v>
      </c>
      <c r="M458" s="23">
        <f t="shared" si="1087"/>
        <v>5.4345803945961002E-3</v>
      </c>
      <c r="N458" s="27">
        <f t="shared" si="1088"/>
        <v>33.826419998016263</v>
      </c>
      <c r="O458" s="27">
        <f t="shared" ca="1" si="999"/>
        <v>0</v>
      </c>
      <c r="P458" s="43">
        <f t="shared" ca="1" si="1000"/>
        <v>0</v>
      </c>
      <c r="Q458" s="25">
        <f t="shared" si="1051"/>
        <v>1340.2671421000002</v>
      </c>
      <c r="R458" s="26">
        <f t="shared" si="1089"/>
        <v>1</v>
      </c>
      <c r="S458" s="23">
        <f t="shared" si="1090"/>
        <v>2.0536034112274226E-2</v>
      </c>
      <c r="T458" s="27">
        <f t="shared" si="1091"/>
        <v>186.13172256967218</v>
      </c>
      <c r="U458" s="27">
        <f t="shared" ca="1" si="1001"/>
        <v>0</v>
      </c>
      <c r="V458" s="43">
        <f t="shared" ca="1" si="1002"/>
        <v>0</v>
      </c>
      <c r="W458" s="25">
        <f t="shared" si="1052"/>
        <v>1522.0901615</v>
      </c>
      <c r="X458" s="26">
        <f t="shared" si="1092"/>
        <v>1</v>
      </c>
      <c r="Y458" s="23">
        <f t="shared" si="1093"/>
        <v>2.0536034112274226E-2</v>
      </c>
      <c r="Z458" s="27">
        <f t="shared" si="1094"/>
        <v>670.38903678668271</v>
      </c>
      <c r="AA458" s="27">
        <f t="shared" ca="1" si="1003"/>
        <v>0</v>
      </c>
      <c r="AB458" s="43">
        <f t="shared" ca="1" si="1004"/>
        <v>0</v>
      </c>
      <c r="AC458" s="25">
        <f t="shared" si="1053"/>
        <v>1411.6981498</v>
      </c>
      <c r="AD458" s="26">
        <f t="shared" si="1095"/>
        <v>1</v>
      </c>
      <c r="AE458" s="23">
        <f t="shared" si="1096"/>
        <v>2.0536034112274226E-2</v>
      </c>
      <c r="AF458" s="27">
        <f t="shared" si="1097"/>
        <v>489.02553521752009</v>
      </c>
      <c r="AG458" s="27">
        <f t="shared" ca="1" si="1005"/>
        <v>0</v>
      </c>
      <c r="AH458" s="43">
        <f t="shared" ca="1" si="1006"/>
        <v>0</v>
      </c>
      <c r="AI458" s="25">
        <f t="shared" si="1054"/>
        <v>1340.2671421000002</v>
      </c>
      <c r="AJ458" s="26">
        <f t="shared" si="1098"/>
        <v>1</v>
      </c>
      <c r="AK458" s="23">
        <f t="shared" si="1099"/>
        <v>2.0536034112274226E-2</v>
      </c>
      <c r="AL458" s="27">
        <f t="shared" si="1100"/>
        <v>186.13172256967218</v>
      </c>
      <c r="AM458" s="27">
        <f t="shared" ca="1" si="1007"/>
        <v>0</v>
      </c>
      <c r="AN458" s="43">
        <f t="shared" ca="1" si="1008"/>
        <v>0</v>
      </c>
      <c r="AO458" s="25">
        <f t="shared" si="1055"/>
        <v>1340.2671421000002</v>
      </c>
      <c r="AP458" s="34">
        <f t="shared" si="1101"/>
        <v>1</v>
      </c>
      <c r="AQ458" s="23">
        <f t="shared" si="1102"/>
        <v>2.0536034112274226E-2</v>
      </c>
      <c r="AR458" s="27">
        <f t="shared" si="1103"/>
        <v>430.93371411485163</v>
      </c>
      <c r="AS458" s="27">
        <f t="shared" ca="1" si="1009"/>
        <v>0</v>
      </c>
      <c r="AT458" s="43">
        <f t="shared" ca="1" si="1010"/>
        <v>0</v>
      </c>
      <c r="AU458" s="25">
        <f t="shared" si="1056"/>
        <v>1411.6981498</v>
      </c>
      <c r="AV458" s="26">
        <f t="shared" si="1104"/>
        <v>1</v>
      </c>
      <c r="AW458" s="23">
        <f t="shared" si="1105"/>
        <v>2.0536034112274226E-2</v>
      </c>
      <c r="AX458" s="27">
        <f t="shared" si="1106"/>
        <v>296.27267611582784</v>
      </c>
      <c r="AY458" s="27">
        <f t="shared" ca="1" si="1011"/>
        <v>0</v>
      </c>
      <c r="AZ458" s="43">
        <f t="shared" ca="1" si="1012"/>
        <v>0</v>
      </c>
      <c r="BA458" s="25">
        <f t="shared" si="1057"/>
        <v>1411.6981498</v>
      </c>
      <c r="BB458" s="26">
        <f t="shared" si="1107"/>
        <v>1</v>
      </c>
      <c r="BC458" s="23">
        <f t="shared" si="1108"/>
        <v>2.0536034112274226E-2</v>
      </c>
      <c r="BD458" s="27">
        <f t="shared" si="1109"/>
        <v>195.0140623092808</v>
      </c>
      <c r="BE458" s="27">
        <f t="shared" ca="1" si="1013"/>
        <v>0</v>
      </c>
      <c r="BF458" s="43">
        <f t="shared" ca="1" si="1014"/>
        <v>0</v>
      </c>
      <c r="BG458" s="25">
        <f t="shared" si="1058"/>
        <v>1340.2671421000002</v>
      </c>
      <c r="BH458" s="26">
        <f t="shared" si="1110"/>
        <v>1</v>
      </c>
      <c r="BI458" s="23">
        <f t="shared" si="1111"/>
        <v>2.0536034112274226E-2</v>
      </c>
      <c r="BJ458" s="27">
        <f t="shared" si="1112"/>
        <v>262.91439080880235</v>
      </c>
      <c r="BK458" s="27">
        <f t="shared" ca="1" si="1015"/>
        <v>0</v>
      </c>
      <c r="BL458" s="43">
        <f t="shared" ca="1" si="1016"/>
        <v>0</v>
      </c>
      <c r="BM458" s="25">
        <f t="shared" si="1059"/>
        <v>1394.8918146666667</v>
      </c>
      <c r="BN458" s="26">
        <f t="shared" si="1113"/>
        <v>1</v>
      </c>
      <c r="BO458" s="23">
        <f t="shared" si="1114"/>
        <v>2.0536034112274226E-2</v>
      </c>
      <c r="BP458" s="27">
        <f t="shared" si="1115"/>
        <v>73.036504067060719</v>
      </c>
      <c r="BQ458" s="27">
        <f t="shared" ca="1" si="1017"/>
        <v>0</v>
      </c>
      <c r="BR458" s="43">
        <f t="shared" ca="1" si="1018"/>
        <v>0</v>
      </c>
      <c r="BS458" s="25">
        <f t="shared" si="1060"/>
        <v>1340.2671421000002</v>
      </c>
      <c r="BT458" s="34">
        <f t="shared" si="1116"/>
        <v>1</v>
      </c>
      <c r="BU458" s="23">
        <f t="shared" si="1117"/>
        <v>2.0536034112274226E-2</v>
      </c>
      <c r="BV458" s="27">
        <f t="shared" si="1118"/>
        <v>195.47441194617056</v>
      </c>
      <c r="BW458" s="27">
        <f t="shared" ca="1" si="1019"/>
        <v>0</v>
      </c>
      <c r="BX458" s="43">
        <f t="shared" ca="1" si="1020"/>
        <v>0</v>
      </c>
      <c r="BY458" s="25">
        <f t="shared" si="1061"/>
        <v>1522.0901615</v>
      </c>
      <c r="BZ458" s="50">
        <f t="shared" si="1062"/>
        <v>1</v>
      </c>
      <c r="CA458" s="23">
        <f t="shared" si="1119"/>
        <v>2.0536034112274226E-2</v>
      </c>
      <c r="CB458" s="27">
        <f t="shared" si="1120"/>
        <v>237.86420190779489</v>
      </c>
      <c r="CC458" s="27">
        <f t="shared" ca="1" si="1021"/>
        <v>0</v>
      </c>
      <c r="CD458" s="43">
        <f t="shared" ca="1" si="1022"/>
        <v>0</v>
      </c>
      <c r="CE458" s="25">
        <f t="shared" si="1063"/>
        <v>1411.6981498</v>
      </c>
      <c r="CF458" s="34">
        <f t="shared" si="1064"/>
        <v>1</v>
      </c>
      <c r="CG458" s="23">
        <f t="shared" si="1121"/>
        <v>2.0536034112274226E-2</v>
      </c>
      <c r="CH458" s="27">
        <f t="shared" si="1122"/>
        <v>160.17087486749145</v>
      </c>
      <c r="CI458" s="27">
        <f t="shared" ca="1" si="1023"/>
        <v>0</v>
      </c>
      <c r="CJ458" s="43">
        <f t="shared" ca="1" si="1024"/>
        <v>0</v>
      </c>
      <c r="CK458" s="25">
        <f t="shared" si="1065"/>
        <v>1340.2671421000002</v>
      </c>
      <c r="CL458" s="34">
        <f t="shared" si="1066"/>
        <v>1</v>
      </c>
      <c r="CM458" s="23">
        <f t="shared" si="1123"/>
        <v>2.0536034112274226E-2</v>
      </c>
      <c r="CN458" s="27">
        <f t="shared" si="1124"/>
        <v>158.03831197885228</v>
      </c>
      <c r="CO458" s="27">
        <f t="shared" ca="1" si="1025"/>
        <v>0</v>
      </c>
      <c r="CP458" s="43">
        <f t="shared" ca="1" si="1026"/>
        <v>0</v>
      </c>
      <c r="CQ458" s="25">
        <f t="shared" si="1067"/>
        <v>1191.3641263999998</v>
      </c>
      <c r="CR458" s="34">
        <f t="shared" si="1068"/>
        <v>1</v>
      </c>
      <c r="CS458" s="23">
        <f t="shared" si="1125"/>
        <v>2.0536034112274226E-2</v>
      </c>
      <c r="CT458" s="27">
        <f t="shared" si="1126"/>
        <v>177.03004795174394</v>
      </c>
      <c r="CU458" s="27">
        <f t="shared" ca="1" si="1027"/>
        <v>0</v>
      </c>
      <c r="CV458" s="43">
        <f t="shared" ca="1" si="1028"/>
        <v>0</v>
      </c>
      <c r="CW458" s="25">
        <f t="shared" si="1069"/>
        <v>1340.2671421000002</v>
      </c>
      <c r="CX458" s="34">
        <f t="shared" si="1127"/>
        <v>1</v>
      </c>
      <c r="CY458" s="23">
        <f t="shared" si="1128"/>
        <v>2.0536034112274226E-2</v>
      </c>
      <c r="CZ458" s="27">
        <f t="shared" si="1129"/>
        <v>197.47311113315024</v>
      </c>
      <c r="DA458" s="27">
        <f t="shared" ca="1" si="1029"/>
        <v>0</v>
      </c>
      <c r="DB458" s="43">
        <f t="shared" ca="1" si="1030"/>
        <v>0</v>
      </c>
      <c r="DC458" s="25">
        <f t="shared" si="1070"/>
        <v>1340.2671421000002</v>
      </c>
      <c r="DD458" s="34">
        <f t="shared" si="1071"/>
        <v>1</v>
      </c>
      <c r="DE458" s="23">
        <f t="shared" si="1130"/>
        <v>2.0536034112274226E-2</v>
      </c>
      <c r="DF458" s="27">
        <f t="shared" si="1131"/>
        <v>262.07157486072697</v>
      </c>
      <c r="DG458" s="27">
        <f t="shared" ca="1" si="994"/>
        <v>0</v>
      </c>
      <c r="DH458" s="43">
        <f t="shared" ca="1" si="995"/>
        <v>0</v>
      </c>
      <c r="DI458" s="25">
        <f t="shared" si="1072"/>
        <v>1522.0901615</v>
      </c>
      <c r="DJ458" s="26">
        <f t="shared" si="1073"/>
        <v>1</v>
      </c>
      <c r="DK458" s="23">
        <f t="shared" si="1132"/>
        <v>2.0536034112274226E-2</v>
      </c>
      <c r="DL458" s="27">
        <f t="shared" si="1133"/>
        <v>603.6110190265058</v>
      </c>
      <c r="DM458" s="27">
        <f t="shared" ca="1" si="1031"/>
        <v>0</v>
      </c>
      <c r="DN458" s="43">
        <f t="shared" ca="1" si="1032"/>
        <v>0</v>
      </c>
      <c r="DO458" s="25">
        <f t="shared" si="1074"/>
        <v>1411.6981498</v>
      </c>
      <c r="DP458" s="26">
        <f t="shared" si="1075"/>
        <v>1</v>
      </c>
      <c r="DQ458" s="23">
        <f t="shared" si="1134"/>
        <v>2.0536034112274226E-2</v>
      </c>
      <c r="DR458" s="27">
        <f t="shared" si="1135"/>
        <v>422.85522477791636</v>
      </c>
      <c r="DS458" s="27">
        <f t="shared" ca="1" si="1033"/>
        <v>0</v>
      </c>
      <c r="DT458" s="43">
        <f t="shared" ca="1" si="1034"/>
        <v>0</v>
      </c>
      <c r="DU458" s="25">
        <f t="shared" si="1076"/>
        <v>1340.2671421000002</v>
      </c>
      <c r="DV458" s="26">
        <f t="shared" si="1077"/>
        <v>1</v>
      </c>
      <c r="DW458" s="23">
        <f t="shared" si="1136"/>
        <v>2.0536034112274226E-2</v>
      </c>
      <c r="DX458" s="27">
        <f t="shared" si="1137"/>
        <v>200.60496431759429</v>
      </c>
      <c r="DY458" s="27">
        <f t="shared" ca="1" si="1035"/>
        <v>0</v>
      </c>
      <c r="DZ458" s="43">
        <f t="shared" ca="1" si="1036"/>
        <v>0</v>
      </c>
      <c r="EA458" s="25">
        <f t="shared" si="1078"/>
        <v>1340.2671421000002</v>
      </c>
      <c r="EB458" s="34">
        <f t="shared" si="1138"/>
        <v>1</v>
      </c>
      <c r="EC458" s="23">
        <f t="shared" si="1139"/>
        <v>2.0536034112274226E-2</v>
      </c>
      <c r="ED458" s="27">
        <f t="shared" si="1140"/>
        <v>402.22084916080769</v>
      </c>
      <c r="EE458" s="27">
        <f t="shared" ca="1" si="1037"/>
        <v>0</v>
      </c>
      <c r="EF458" s="43">
        <f t="shared" ca="1" si="1038"/>
        <v>0</v>
      </c>
      <c r="EG458" s="25">
        <f t="shared" si="1079"/>
        <v>1522.0901615</v>
      </c>
      <c r="EH458" s="26">
        <f t="shared" si="1141"/>
        <v>1</v>
      </c>
      <c r="EI458" s="23">
        <f t="shared" si="1142"/>
        <v>2.0536034112274226E-2</v>
      </c>
      <c r="EJ458" s="27">
        <f t="shared" si="1143"/>
        <v>554.58074520232549</v>
      </c>
      <c r="EK458" s="27">
        <f t="shared" ca="1" si="1039"/>
        <v>0</v>
      </c>
      <c r="EL458" s="43">
        <f t="shared" ca="1" si="1040"/>
        <v>0</v>
      </c>
      <c r="EM458" s="25">
        <f t="shared" si="1080"/>
        <v>1411.6981498</v>
      </c>
      <c r="EN458" s="26">
        <f t="shared" si="1144"/>
        <v>1</v>
      </c>
      <c r="EO458" s="23">
        <f t="shared" si="1145"/>
        <v>2.0536034112274226E-2</v>
      </c>
      <c r="EP458" s="27">
        <f t="shared" si="1146"/>
        <v>272.36900412129233</v>
      </c>
      <c r="EQ458" s="27">
        <f t="shared" ca="1" si="1041"/>
        <v>0</v>
      </c>
      <c r="ER458" s="43">
        <f t="shared" ca="1" si="1042"/>
        <v>0</v>
      </c>
      <c r="ES458" s="25">
        <f t="shared" si="1081"/>
        <v>1340.2671421000002</v>
      </c>
      <c r="ET458" s="26">
        <f t="shared" si="1147"/>
        <v>1</v>
      </c>
      <c r="EU458" s="23">
        <f t="shared" si="1148"/>
        <v>2.0536034112274226E-2</v>
      </c>
      <c r="EV458" s="27">
        <f t="shared" si="1149"/>
        <v>124.78560581270135</v>
      </c>
      <c r="EW458" s="27">
        <f t="shared" ca="1" si="1043"/>
        <v>0</v>
      </c>
      <c r="EX458" s="43">
        <f t="shared" ca="1" si="1044"/>
        <v>0</v>
      </c>
      <c r="EY458" s="25">
        <f t="shared" si="1082"/>
        <v>1340.2671421000002</v>
      </c>
      <c r="EZ458" s="34">
        <f t="shared" si="1150"/>
        <v>1</v>
      </c>
      <c r="FA458" s="23">
        <f t="shared" si="1151"/>
        <v>2.0536034112274226E-2</v>
      </c>
      <c r="FB458" s="27">
        <f t="shared" si="1152"/>
        <v>290.72335046591292</v>
      </c>
      <c r="FC458" s="27">
        <f t="shared" ca="1" si="1045"/>
        <v>0</v>
      </c>
      <c r="FD458" s="43">
        <f t="shared" ca="1" si="1046"/>
        <v>0</v>
      </c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25">
        <f t="shared" si="1083"/>
        <v>1340.2671421000002</v>
      </c>
      <c r="FT458" s="26">
        <f t="shared" si="1153"/>
        <v>1</v>
      </c>
      <c r="FU458" s="23">
        <f t="shared" si="1154"/>
        <v>2.0536034112274226E-2</v>
      </c>
      <c r="FV458" s="27">
        <f t="shared" si="1155"/>
        <v>5.655669142005161</v>
      </c>
      <c r="FW458" s="27">
        <f t="shared" ca="1" si="1047"/>
        <v>-0.55778425043938085</v>
      </c>
      <c r="FX458" s="43">
        <f t="shared" ca="1" si="1048"/>
        <v>-0.55778425043938085</v>
      </c>
      <c r="FY458" s="25">
        <f t="shared" si="1084"/>
        <v>1340.2671421000002</v>
      </c>
      <c r="FZ458" s="26">
        <f t="shared" si="1156"/>
        <v>1</v>
      </c>
      <c r="GA458" s="23">
        <f t="shared" si="1157"/>
        <v>2.0536034112274226E-2</v>
      </c>
      <c r="GB458" s="27">
        <f t="shared" si="1158"/>
        <v>144.22375895377567</v>
      </c>
      <c r="GC458" s="27">
        <f t="shared" ca="1" si="1049"/>
        <v>0</v>
      </c>
      <c r="GD458" s="43">
        <f t="shared" ca="1" si="1050"/>
        <v>0</v>
      </c>
      <c r="GE458" s="47"/>
      <c r="GF458" s="47"/>
    </row>
    <row r="459" spans="1:188" x14ac:dyDescent="0.2">
      <c r="A459" s="30">
        <v>38625</v>
      </c>
      <c r="B459" s="34">
        <v>1690.9901789999999</v>
      </c>
      <c r="C459" s="23">
        <v>5.4502811103220861E-3</v>
      </c>
      <c r="D459" s="24">
        <f t="shared" si="996"/>
        <v>9.9787975581154376E-2</v>
      </c>
      <c r="E459" s="25" t="e">
        <f>#N/A</f>
        <v>#N/A</v>
      </c>
      <c r="F459" s="26">
        <v>1</v>
      </c>
      <c r="G459" s="23">
        <f t="shared" si="1085"/>
        <v>9.9787975581154376E-2</v>
      </c>
      <c r="H459" s="27">
        <f t="shared" si="1086"/>
        <v>498.6153159952832</v>
      </c>
      <c r="I459" s="27">
        <f t="shared" ca="1" si="997"/>
        <v>0</v>
      </c>
      <c r="J459" s="43">
        <f t="shared" ca="1" si="998"/>
        <v>0</v>
      </c>
      <c r="K459" s="25" t="e">
        <f>#N/A</f>
        <v>#N/A</v>
      </c>
      <c r="L459" s="26">
        <v>0</v>
      </c>
      <c r="M459" s="23">
        <f t="shared" si="1087"/>
        <v>5.4502811103220861E-3</v>
      </c>
      <c r="N459" s="27">
        <f t="shared" si="1088"/>
        <v>34.01078349596127</v>
      </c>
      <c r="O459" s="27">
        <f t="shared" ca="1" si="999"/>
        <v>0</v>
      </c>
      <c r="P459" s="43">
        <f t="shared" ca="1" si="1000"/>
        <v>0</v>
      </c>
      <c r="Q459" s="25">
        <f t="shared" si="1051"/>
        <v>1387.4021471000001</v>
      </c>
      <c r="R459" s="26">
        <f t="shared" si="1089"/>
        <v>1</v>
      </c>
      <c r="S459" s="23">
        <f t="shared" si="1090"/>
        <v>9.9787975581154376E-2</v>
      </c>
      <c r="T459" s="27">
        <f t="shared" si="1091"/>
        <v>204.70543035633281</v>
      </c>
      <c r="U459" s="27">
        <f t="shared" ca="1" si="1001"/>
        <v>0</v>
      </c>
      <c r="V459" s="43">
        <f t="shared" ca="1" si="1002"/>
        <v>0</v>
      </c>
      <c r="W459" s="25">
        <f t="shared" si="1052"/>
        <v>1614.275171</v>
      </c>
      <c r="X459" s="26">
        <f t="shared" si="1092"/>
        <v>1</v>
      </c>
      <c r="Y459" s="23">
        <f t="shared" si="1093"/>
        <v>9.9787975581154376E-2</v>
      </c>
      <c r="Z459" s="27">
        <f t="shared" si="1094"/>
        <v>737.2858016194258</v>
      </c>
      <c r="AA459" s="27">
        <f t="shared" ca="1" si="1003"/>
        <v>0</v>
      </c>
      <c r="AB459" s="43">
        <f t="shared" ca="1" si="1004"/>
        <v>0</v>
      </c>
      <c r="AC459" s="25">
        <f t="shared" si="1053"/>
        <v>1501.2801592000001</v>
      </c>
      <c r="AD459" s="26">
        <f t="shared" si="1095"/>
        <v>1</v>
      </c>
      <c r="AE459" s="23">
        <f t="shared" si="1096"/>
        <v>9.9787975581154376E-2</v>
      </c>
      <c r="AF459" s="27">
        <f t="shared" si="1097"/>
        <v>537.82440338436697</v>
      </c>
      <c r="AG459" s="27">
        <f t="shared" ca="1" si="1005"/>
        <v>0</v>
      </c>
      <c r="AH459" s="43">
        <f t="shared" ca="1" si="1006"/>
        <v>0</v>
      </c>
      <c r="AI459" s="25">
        <f t="shared" si="1054"/>
        <v>1387.4021471000001</v>
      </c>
      <c r="AJ459" s="26">
        <f t="shared" si="1098"/>
        <v>1</v>
      </c>
      <c r="AK459" s="23">
        <f t="shared" si="1099"/>
        <v>9.9787975581154376E-2</v>
      </c>
      <c r="AL459" s="27">
        <f t="shared" si="1100"/>
        <v>204.70543035633281</v>
      </c>
      <c r="AM459" s="27">
        <f t="shared" ca="1" si="1007"/>
        <v>0</v>
      </c>
      <c r="AN459" s="43">
        <f t="shared" ca="1" si="1008"/>
        <v>0</v>
      </c>
      <c r="AO459" s="25">
        <f t="shared" si="1055"/>
        <v>1387.4021471000001</v>
      </c>
      <c r="AP459" s="34">
        <f t="shared" si="1101"/>
        <v>1</v>
      </c>
      <c r="AQ459" s="23">
        <f t="shared" si="1102"/>
        <v>9.9787975581154376E-2</v>
      </c>
      <c r="AR459" s="27">
        <f t="shared" si="1103"/>
        <v>473.93571705604057</v>
      </c>
      <c r="AS459" s="27">
        <f t="shared" ca="1" si="1009"/>
        <v>0</v>
      </c>
      <c r="AT459" s="43">
        <f t="shared" ca="1" si="1010"/>
        <v>0</v>
      </c>
      <c r="AU459" s="25">
        <f t="shared" si="1056"/>
        <v>1501.2801592000001</v>
      </c>
      <c r="AV459" s="26">
        <f t="shared" si="1104"/>
        <v>1</v>
      </c>
      <c r="AW459" s="23">
        <f t="shared" si="1105"/>
        <v>9.9787975581154376E-2</v>
      </c>
      <c r="AX459" s="27">
        <f t="shared" si="1106"/>
        <v>325.83712668543734</v>
      </c>
      <c r="AY459" s="27">
        <f t="shared" ca="1" si="1011"/>
        <v>0</v>
      </c>
      <c r="AZ459" s="43">
        <f t="shared" ca="1" si="1012"/>
        <v>0</v>
      </c>
      <c r="BA459" s="25">
        <f t="shared" si="1057"/>
        <v>1501.2801592000001</v>
      </c>
      <c r="BB459" s="26">
        <f t="shared" si="1107"/>
        <v>1</v>
      </c>
      <c r="BC459" s="23">
        <f t="shared" si="1108"/>
        <v>9.9787975581154376E-2</v>
      </c>
      <c r="BD459" s="27">
        <f t="shared" si="1109"/>
        <v>214.47412079698103</v>
      </c>
      <c r="BE459" s="27">
        <f t="shared" ca="1" si="1013"/>
        <v>0</v>
      </c>
      <c r="BF459" s="43">
        <f t="shared" ca="1" si="1014"/>
        <v>0</v>
      </c>
      <c r="BG459" s="25">
        <f t="shared" si="1058"/>
        <v>1387.4021471000001</v>
      </c>
      <c r="BH459" s="26">
        <f t="shared" si="1110"/>
        <v>1</v>
      </c>
      <c r="BI459" s="23">
        <f t="shared" si="1111"/>
        <v>9.9787975581154376E-2</v>
      </c>
      <c r="BJ459" s="27">
        <f t="shared" si="1112"/>
        <v>289.15008561876522</v>
      </c>
      <c r="BK459" s="27">
        <f t="shared" ca="1" si="1015"/>
        <v>0</v>
      </c>
      <c r="BL459" s="43">
        <f t="shared" ca="1" si="1016"/>
        <v>0</v>
      </c>
      <c r="BM459" s="25">
        <f t="shared" si="1059"/>
        <v>1458.2468213333334</v>
      </c>
      <c r="BN459" s="26">
        <f t="shared" si="1113"/>
        <v>1</v>
      </c>
      <c r="BO459" s="23">
        <f t="shared" si="1114"/>
        <v>9.9787975581154376E-2</v>
      </c>
      <c r="BP459" s="27">
        <f t="shared" si="1115"/>
        <v>80.324668951437459</v>
      </c>
      <c r="BQ459" s="27">
        <f t="shared" ca="1" si="1017"/>
        <v>0</v>
      </c>
      <c r="BR459" s="43">
        <f t="shared" ca="1" si="1018"/>
        <v>0</v>
      </c>
      <c r="BS459" s="25">
        <f t="shared" si="1060"/>
        <v>1387.4021471000001</v>
      </c>
      <c r="BT459" s="34">
        <f t="shared" si="1116"/>
        <v>1</v>
      </c>
      <c r="BU459" s="23">
        <f t="shared" si="1117"/>
        <v>9.9787975581154376E-2</v>
      </c>
      <c r="BV459" s="27">
        <f t="shared" si="1118"/>
        <v>214.98040779219554</v>
      </c>
      <c r="BW459" s="27">
        <f t="shared" ca="1" si="1019"/>
        <v>0</v>
      </c>
      <c r="BX459" s="43">
        <f t="shared" ca="1" si="1020"/>
        <v>0</v>
      </c>
      <c r="BY459" s="25">
        <f t="shared" si="1061"/>
        <v>1614.275171</v>
      </c>
      <c r="BZ459" s="50">
        <f t="shared" si="1062"/>
        <v>1</v>
      </c>
      <c r="CA459" s="23">
        <f t="shared" si="1119"/>
        <v>9.9787975581154376E-2</v>
      </c>
      <c r="CB459" s="27">
        <f t="shared" si="1120"/>
        <v>261.60018907940071</v>
      </c>
      <c r="CC459" s="27">
        <f t="shared" ca="1" si="1021"/>
        <v>0</v>
      </c>
      <c r="CD459" s="43">
        <f t="shared" ca="1" si="1022"/>
        <v>0</v>
      </c>
      <c r="CE459" s="25">
        <f t="shared" si="1063"/>
        <v>1501.2801592000001</v>
      </c>
      <c r="CF459" s="34">
        <f t="shared" si="1064"/>
        <v>1</v>
      </c>
      <c r="CG459" s="23">
        <f t="shared" si="1121"/>
        <v>9.9787975581154376E-2</v>
      </c>
      <c r="CH459" s="27">
        <f t="shared" si="1122"/>
        <v>176.15400221758082</v>
      </c>
      <c r="CI459" s="27">
        <f t="shared" ca="1" si="1023"/>
        <v>0</v>
      </c>
      <c r="CJ459" s="43">
        <f t="shared" ca="1" si="1024"/>
        <v>0</v>
      </c>
      <c r="CK459" s="25">
        <f t="shared" si="1065"/>
        <v>1387.4021471000001</v>
      </c>
      <c r="CL459" s="34">
        <f t="shared" si="1066"/>
        <v>1</v>
      </c>
      <c r="CM459" s="23">
        <f t="shared" si="1123"/>
        <v>9.9787975581154376E-2</v>
      </c>
      <c r="CN459" s="27">
        <f t="shared" si="1124"/>
        <v>173.80863519548484</v>
      </c>
      <c r="CO459" s="27">
        <f t="shared" ca="1" si="1025"/>
        <v>0</v>
      </c>
      <c r="CP459" s="43">
        <f t="shared" ca="1" si="1026"/>
        <v>0</v>
      </c>
      <c r="CQ459" s="25">
        <f t="shared" si="1067"/>
        <v>1224.30962985</v>
      </c>
      <c r="CR459" s="34">
        <f t="shared" si="1068"/>
        <v>1</v>
      </c>
      <c r="CS459" s="23">
        <f t="shared" si="1125"/>
        <v>9.9787975581154376E-2</v>
      </c>
      <c r="CT459" s="27">
        <f t="shared" si="1126"/>
        <v>194.69551805388315</v>
      </c>
      <c r="CU459" s="27">
        <f t="shared" ca="1" si="1027"/>
        <v>0</v>
      </c>
      <c r="CV459" s="43">
        <f t="shared" ca="1" si="1028"/>
        <v>0</v>
      </c>
      <c r="CW459" s="25">
        <f t="shared" si="1069"/>
        <v>1387.4021471000001</v>
      </c>
      <c r="CX459" s="34">
        <f t="shared" si="1127"/>
        <v>1</v>
      </c>
      <c r="CY459" s="23">
        <f t="shared" si="1128"/>
        <v>9.9787975581154376E-2</v>
      </c>
      <c r="CZ459" s="27">
        <f t="shared" si="1129"/>
        <v>217.17855312483962</v>
      </c>
      <c r="DA459" s="27">
        <f t="shared" ca="1" si="1029"/>
        <v>0</v>
      </c>
      <c r="DB459" s="43">
        <f t="shared" ca="1" si="1030"/>
        <v>0</v>
      </c>
      <c r="DC459" s="25">
        <f t="shared" si="1070"/>
        <v>1387.4021471000001</v>
      </c>
      <c r="DD459" s="34">
        <f t="shared" si="1071"/>
        <v>1</v>
      </c>
      <c r="DE459" s="23">
        <f t="shared" si="1130"/>
        <v>9.9787975581154376E-2</v>
      </c>
      <c r="DF459" s="27">
        <f t="shared" si="1131"/>
        <v>288.22316677344384</v>
      </c>
      <c r="DG459" s="27">
        <f t="shared" ca="1" si="994"/>
        <v>0</v>
      </c>
      <c r="DH459" s="43">
        <f t="shared" ca="1" si="995"/>
        <v>0</v>
      </c>
      <c r="DI459" s="25">
        <f t="shared" si="1072"/>
        <v>1614.275171</v>
      </c>
      <c r="DJ459" s="26">
        <f t="shared" si="1073"/>
        <v>1</v>
      </c>
      <c r="DK459" s="23">
        <f t="shared" si="1132"/>
        <v>9.9787975581154376E-2</v>
      </c>
      <c r="DL459" s="27">
        <f t="shared" si="1133"/>
        <v>663.84414065363842</v>
      </c>
      <c r="DM459" s="27">
        <f t="shared" ca="1" si="1031"/>
        <v>0</v>
      </c>
      <c r="DN459" s="43">
        <f t="shared" ca="1" si="1032"/>
        <v>0</v>
      </c>
      <c r="DO459" s="25">
        <f t="shared" si="1074"/>
        <v>1501.2801592000001</v>
      </c>
      <c r="DP459" s="26">
        <f t="shared" si="1075"/>
        <v>1</v>
      </c>
      <c r="DQ459" s="23">
        <f t="shared" si="1134"/>
        <v>9.9787975581154376E-2</v>
      </c>
      <c r="DR459" s="27">
        <f t="shared" si="1135"/>
        <v>465.05109162241865</v>
      </c>
      <c r="DS459" s="27">
        <f t="shared" ca="1" si="1033"/>
        <v>0</v>
      </c>
      <c r="DT459" s="43">
        <f t="shared" ca="1" si="1034"/>
        <v>0</v>
      </c>
      <c r="DU459" s="25">
        <f t="shared" si="1076"/>
        <v>1387.4021471000001</v>
      </c>
      <c r="DV459" s="26">
        <f t="shared" si="1077"/>
        <v>1</v>
      </c>
      <c r="DW459" s="23">
        <f t="shared" si="1136"/>
        <v>9.9787975581154376E-2</v>
      </c>
      <c r="DX459" s="27">
        <f t="shared" si="1137"/>
        <v>220.62292759837675</v>
      </c>
      <c r="DY459" s="27">
        <f t="shared" ca="1" si="1035"/>
        <v>0</v>
      </c>
      <c r="DZ459" s="43">
        <f t="shared" ca="1" si="1036"/>
        <v>0</v>
      </c>
      <c r="EA459" s="25">
        <f t="shared" si="1078"/>
        <v>1387.4021471000001</v>
      </c>
      <c r="EB459" s="34">
        <f t="shared" si="1138"/>
        <v>1</v>
      </c>
      <c r="EC459" s="23">
        <f t="shared" si="1139"/>
        <v>9.9787975581154376E-2</v>
      </c>
      <c r="ED459" s="27">
        <f t="shared" si="1140"/>
        <v>442.35765343509752</v>
      </c>
      <c r="EE459" s="27">
        <f t="shared" ca="1" si="1037"/>
        <v>0</v>
      </c>
      <c r="EF459" s="43">
        <f t="shared" ca="1" si="1038"/>
        <v>0</v>
      </c>
      <c r="EG459" s="25">
        <f t="shared" si="1079"/>
        <v>1614.275171</v>
      </c>
      <c r="EH459" s="26">
        <f t="shared" si="1141"/>
        <v>1</v>
      </c>
      <c r="EI459" s="23">
        <f t="shared" si="1142"/>
        <v>9.9787975581154376E-2</v>
      </c>
      <c r="EJ459" s="27">
        <f t="shared" si="1143"/>
        <v>609.9212350623535</v>
      </c>
      <c r="EK459" s="27">
        <f t="shared" ca="1" si="1039"/>
        <v>0</v>
      </c>
      <c r="EL459" s="43">
        <f t="shared" ca="1" si="1040"/>
        <v>0</v>
      </c>
      <c r="EM459" s="25">
        <f t="shared" si="1080"/>
        <v>1501.2801592000001</v>
      </c>
      <c r="EN459" s="26">
        <f t="shared" si="1144"/>
        <v>1</v>
      </c>
      <c r="EO459" s="23">
        <f t="shared" si="1145"/>
        <v>9.9787975581154376E-2</v>
      </c>
      <c r="EP459" s="27">
        <f t="shared" si="1146"/>
        <v>299.54815565361122</v>
      </c>
      <c r="EQ459" s="27">
        <f t="shared" ca="1" si="1041"/>
        <v>0</v>
      </c>
      <c r="ER459" s="43">
        <f t="shared" ca="1" si="1042"/>
        <v>0</v>
      </c>
      <c r="ES459" s="25">
        <f t="shared" si="1081"/>
        <v>1387.4021471000001</v>
      </c>
      <c r="ET459" s="26">
        <f t="shared" si="1147"/>
        <v>1</v>
      </c>
      <c r="EU459" s="23">
        <f t="shared" si="1148"/>
        <v>9.9787975581154376E-2</v>
      </c>
      <c r="EV459" s="27">
        <f t="shared" si="1149"/>
        <v>137.23770879841874</v>
      </c>
      <c r="EW459" s="27">
        <f t="shared" ca="1" si="1043"/>
        <v>0</v>
      </c>
      <c r="EX459" s="43">
        <f t="shared" ca="1" si="1044"/>
        <v>0</v>
      </c>
      <c r="EY459" s="25">
        <f t="shared" si="1082"/>
        <v>1387.4021471000001</v>
      </c>
      <c r="EZ459" s="34">
        <f t="shared" si="1150"/>
        <v>1</v>
      </c>
      <c r="FA459" s="23">
        <f t="shared" si="1151"/>
        <v>9.9787975581154376E-2</v>
      </c>
      <c r="FB459" s="27">
        <f t="shared" si="1152"/>
        <v>319.73404506307679</v>
      </c>
      <c r="FC459" s="27">
        <f t="shared" ca="1" si="1045"/>
        <v>0</v>
      </c>
      <c r="FD459" s="43">
        <f t="shared" ca="1" si="1046"/>
        <v>0</v>
      </c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25">
        <f t="shared" si="1083"/>
        <v>1387.4021471000001</v>
      </c>
      <c r="FT459" s="26">
        <f t="shared" si="1153"/>
        <v>1</v>
      </c>
      <c r="FU459" s="23">
        <f t="shared" si="1154"/>
        <v>9.9787975581154376E-2</v>
      </c>
      <c r="FV459" s="27">
        <f t="shared" si="1155"/>
        <v>6.2200369162426608</v>
      </c>
      <c r="FW459" s="27">
        <f t="shared" ca="1" si="1047"/>
        <v>-0.51365643602062372</v>
      </c>
      <c r="FX459" s="43">
        <f t="shared" ca="1" si="1048"/>
        <v>-0.51365643602062372</v>
      </c>
      <c r="FY459" s="25">
        <f t="shared" si="1084"/>
        <v>1387.4021471000001</v>
      </c>
      <c r="FZ459" s="26">
        <f t="shared" si="1156"/>
        <v>1</v>
      </c>
      <c r="GA459" s="23">
        <f t="shared" si="1157"/>
        <v>9.9787975581154376E-2</v>
      </c>
      <c r="GB459" s="27">
        <f t="shared" si="1158"/>
        <v>158.61555589047734</v>
      </c>
      <c r="GC459" s="27">
        <f t="shared" ca="1" si="1049"/>
        <v>0</v>
      </c>
      <c r="GD459" s="43">
        <f t="shared" ca="1" si="1050"/>
        <v>0</v>
      </c>
      <c r="GE459" s="47"/>
      <c r="GF459" s="47"/>
    </row>
    <row r="460" spans="1:188" x14ac:dyDescent="0.2">
      <c r="A460" s="30">
        <v>38656</v>
      </c>
      <c r="B460" s="34">
        <v>1650.840175</v>
      </c>
      <c r="C460" s="23">
        <v>5.4895211046772641E-3</v>
      </c>
      <c r="D460" s="24">
        <f t="shared" si="996"/>
        <v>-2.3743487394908058E-2</v>
      </c>
      <c r="E460" s="25" t="e">
        <f>#N/A</f>
        <v>#N/A</v>
      </c>
      <c r="F460" s="26">
        <v>1</v>
      </c>
      <c r="G460" s="23">
        <f t="shared" si="1085"/>
        <v>-2.3743487394908058E-2</v>
      </c>
      <c r="H460" s="27">
        <f t="shared" si="1086"/>
        <v>486.77644952504107</v>
      </c>
      <c r="I460" s="27">
        <f t="shared" ca="1" si="997"/>
        <v>-2.3743487394908058E-2</v>
      </c>
      <c r="J460" s="43">
        <f t="shared" ca="1" si="998"/>
        <v>-2.3743487394908058E-2</v>
      </c>
      <c r="K460" s="25" t="e">
        <f>#N/A</f>
        <v>#N/A</v>
      </c>
      <c r="L460" s="26">
        <v>0</v>
      </c>
      <c r="M460" s="23">
        <f t="shared" si="1087"/>
        <v>5.4895211046772641E-3</v>
      </c>
      <c r="N460" s="27">
        <f t="shared" si="1088"/>
        <v>34.197486409748961</v>
      </c>
      <c r="O460" s="27">
        <f t="shared" ca="1" si="999"/>
        <v>0</v>
      </c>
      <c r="P460" s="43">
        <f t="shared" ca="1" si="1000"/>
        <v>0</v>
      </c>
      <c r="Q460" s="25">
        <f t="shared" si="1051"/>
        <v>1428.7611514999999</v>
      </c>
      <c r="R460" s="26">
        <f t="shared" si="1089"/>
        <v>1</v>
      </c>
      <c r="S460" s="23">
        <f t="shared" si="1090"/>
        <v>-2.3743487394908058E-2</v>
      </c>
      <c r="T460" s="27">
        <f t="shared" si="1091"/>
        <v>199.84500955099799</v>
      </c>
      <c r="U460" s="27">
        <f t="shared" ca="1" si="1001"/>
        <v>-2.3743487394908058E-2</v>
      </c>
      <c r="V460" s="43">
        <f t="shared" ca="1" si="1002"/>
        <v>-2.3743487394908058E-2</v>
      </c>
      <c r="W460" s="25">
        <f t="shared" si="1052"/>
        <v>1670.9151769999999</v>
      </c>
      <c r="X460" s="26">
        <f t="shared" si="1092"/>
        <v>1</v>
      </c>
      <c r="Y460" s="23">
        <f t="shared" si="1093"/>
        <v>-2.3743487394908058E-2</v>
      </c>
      <c r="Z460" s="27">
        <f t="shared" si="1094"/>
        <v>719.78006548223027</v>
      </c>
      <c r="AA460" s="27">
        <f t="shared" ca="1" si="1003"/>
        <v>-2.3743487394908058E-2</v>
      </c>
      <c r="AB460" s="43">
        <f t="shared" ca="1" si="1004"/>
        <v>-2.3743487394908058E-2</v>
      </c>
      <c r="AC460" s="25">
        <f t="shared" si="1053"/>
        <v>1558.3641652000001</v>
      </c>
      <c r="AD460" s="26">
        <f t="shared" si="1095"/>
        <v>1</v>
      </c>
      <c r="AE460" s="23">
        <f t="shared" si="1096"/>
        <v>-2.3743487394908058E-2</v>
      </c>
      <c r="AF460" s="27">
        <f t="shared" si="1097"/>
        <v>525.05457644193632</v>
      </c>
      <c r="AG460" s="27">
        <f t="shared" ca="1" si="1005"/>
        <v>-2.3743487394908058E-2</v>
      </c>
      <c r="AH460" s="43">
        <f t="shared" ca="1" si="1006"/>
        <v>-2.3743487394908058E-2</v>
      </c>
      <c r="AI460" s="25">
        <f t="shared" si="1054"/>
        <v>1428.7611514999999</v>
      </c>
      <c r="AJ460" s="26">
        <f t="shared" si="1098"/>
        <v>1</v>
      </c>
      <c r="AK460" s="23">
        <f t="shared" si="1099"/>
        <v>-2.3743487394908058E-2</v>
      </c>
      <c r="AL460" s="27">
        <f t="shared" si="1100"/>
        <v>199.84500955099799</v>
      </c>
      <c r="AM460" s="27">
        <f t="shared" ca="1" si="1007"/>
        <v>-2.3743487394908058E-2</v>
      </c>
      <c r="AN460" s="43">
        <f t="shared" ca="1" si="1008"/>
        <v>-2.3743487394908058E-2</v>
      </c>
      <c r="AO460" s="25">
        <f t="shared" si="1055"/>
        <v>1428.7611514999999</v>
      </c>
      <c r="AP460" s="34">
        <f t="shared" si="1101"/>
        <v>1</v>
      </c>
      <c r="AQ460" s="23">
        <f t="shared" si="1102"/>
        <v>-2.3743487394908058E-2</v>
      </c>
      <c r="AR460" s="27">
        <f t="shared" si="1103"/>
        <v>462.68283033212379</v>
      </c>
      <c r="AS460" s="27">
        <f t="shared" ca="1" si="1009"/>
        <v>-2.3743487394908058E-2</v>
      </c>
      <c r="AT460" s="43">
        <f t="shared" ca="1" si="1010"/>
        <v>-2.3743487394908058E-2</v>
      </c>
      <c r="AU460" s="25">
        <f t="shared" si="1056"/>
        <v>1558.3641652000001</v>
      </c>
      <c r="AV460" s="26">
        <f t="shared" si="1104"/>
        <v>1</v>
      </c>
      <c r="AW460" s="23">
        <f t="shared" si="1105"/>
        <v>-2.3743487394908058E-2</v>
      </c>
      <c r="AX460" s="27">
        <f t="shared" si="1106"/>
        <v>318.10061697518859</v>
      </c>
      <c r="AY460" s="27">
        <f t="shared" ca="1" si="1011"/>
        <v>-2.3743487394908058E-2</v>
      </c>
      <c r="AZ460" s="43">
        <f t="shared" ca="1" si="1012"/>
        <v>-2.3743487394908058E-2</v>
      </c>
      <c r="BA460" s="25">
        <f t="shared" si="1057"/>
        <v>1558.3641652000001</v>
      </c>
      <c r="BB460" s="26">
        <f t="shared" si="1107"/>
        <v>1</v>
      </c>
      <c r="BC460" s="23">
        <f t="shared" si="1108"/>
        <v>-2.3743487394908058E-2</v>
      </c>
      <c r="BD460" s="27">
        <f t="shared" si="1109"/>
        <v>209.38175721330393</v>
      </c>
      <c r="BE460" s="27">
        <f t="shared" ca="1" si="1013"/>
        <v>-2.3743487394908058E-2</v>
      </c>
      <c r="BF460" s="43">
        <f t="shared" ca="1" si="1014"/>
        <v>-2.3743487394908058E-2</v>
      </c>
      <c r="BG460" s="25">
        <f t="shared" si="1058"/>
        <v>1428.7611514999999</v>
      </c>
      <c r="BH460" s="26">
        <f t="shared" si="1110"/>
        <v>1</v>
      </c>
      <c r="BI460" s="23">
        <f t="shared" si="1111"/>
        <v>-2.3743487394908058E-2</v>
      </c>
      <c r="BJ460" s="27">
        <f t="shared" si="1112"/>
        <v>282.28465420563947</v>
      </c>
      <c r="BK460" s="27">
        <f t="shared" ca="1" si="1015"/>
        <v>-2.3743487394908058E-2</v>
      </c>
      <c r="BL460" s="43">
        <f t="shared" ca="1" si="1016"/>
        <v>-2.3743487394908058E-2</v>
      </c>
      <c r="BM460" s="25">
        <f t="shared" si="1059"/>
        <v>1526.2068284999998</v>
      </c>
      <c r="BN460" s="26">
        <f t="shared" si="1113"/>
        <v>1</v>
      </c>
      <c r="BO460" s="23">
        <f t="shared" si="1114"/>
        <v>-2.3743487394908058E-2</v>
      </c>
      <c r="BP460" s="27">
        <f t="shared" si="1115"/>
        <v>78.417481186688846</v>
      </c>
      <c r="BQ460" s="27">
        <f t="shared" ca="1" si="1017"/>
        <v>-2.3743487394907947E-2</v>
      </c>
      <c r="BR460" s="43">
        <f t="shared" ca="1" si="1018"/>
        <v>-2.3743487394907947E-2</v>
      </c>
      <c r="BS460" s="25">
        <f t="shared" si="1060"/>
        <v>1428.7611514999999</v>
      </c>
      <c r="BT460" s="34">
        <f t="shared" si="1116"/>
        <v>1</v>
      </c>
      <c r="BU460" s="23">
        <f t="shared" si="1117"/>
        <v>-2.3743487394908058E-2</v>
      </c>
      <c r="BV460" s="27">
        <f t="shared" si="1118"/>
        <v>209.87602318962934</v>
      </c>
      <c r="BW460" s="27">
        <f t="shared" ca="1" si="1019"/>
        <v>-2.3743487394908058E-2</v>
      </c>
      <c r="BX460" s="43">
        <f t="shared" ca="1" si="1020"/>
        <v>-2.3743487394908058E-2</v>
      </c>
      <c r="BY460" s="25">
        <f t="shared" si="1061"/>
        <v>1670.9151769999999</v>
      </c>
      <c r="BZ460" s="50">
        <f t="shared" si="1062"/>
        <v>1</v>
      </c>
      <c r="CA460" s="23">
        <f t="shared" si="1119"/>
        <v>-2.3743487394908058E-2</v>
      </c>
      <c r="CB460" s="27">
        <f t="shared" si="1120"/>
        <v>255.38888828748838</v>
      </c>
      <c r="CC460" s="27">
        <f t="shared" ca="1" si="1021"/>
        <v>-2.3743487394908058E-2</v>
      </c>
      <c r="CD460" s="43">
        <f t="shared" ca="1" si="1022"/>
        <v>-2.3743487394908058E-2</v>
      </c>
      <c r="CE460" s="25">
        <f t="shared" si="1063"/>
        <v>1558.3641652000001</v>
      </c>
      <c r="CF460" s="34">
        <f t="shared" si="1064"/>
        <v>1</v>
      </c>
      <c r="CG460" s="23">
        <f t="shared" si="1121"/>
        <v>-2.3743487394908058E-2</v>
      </c>
      <c r="CH460" s="27">
        <f t="shared" si="1122"/>
        <v>171.9714918863651</v>
      </c>
      <c r="CI460" s="27">
        <f t="shared" ca="1" si="1023"/>
        <v>-2.3743487394907947E-2</v>
      </c>
      <c r="CJ460" s="43">
        <f t="shared" ca="1" si="1024"/>
        <v>-2.3743487394907947E-2</v>
      </c>
      <c r="CK460" s="25">
        <f t="shared" si="1065"/>
        <v>1428.7611514999999</v>
      </c>
      <c r="CL460" s="34">
        <f t="shared" si="1066"/>
        <v>1</v>
      </c>
      <c r="CM460" s="23">
        <f t="shared" si="1123"/>
        <v>-2.3743487394908058E-2</v>
      </c>
      <c r="CN460" s="27">
        <f t="shared" si="1124"/>
        <v>169.68181205659468</v>
      </c>
      <c r="CO460" s="27">
        <f t="shared" ca="1" si="1025"/>
        <v>-2.3743487394908058E-2</v>
      </c>
      <c r="CP460" s="43">
        <f t="shared" ca="1" si="1026"/>
        <v>-2.3743487394908058E-2</v>
      </c>
      <c r="CQ460" s="25">
        <f t="shared" si="1067"/>
        <v>1255.0006331000002</v>
      </c>
      <c r="CR460" s="34">
        <f t="shared" si="1068"/>
        <v>1</v>
      </c>
      <c r="CS460" s="23">
        <f t="shared" si="1125"/>
        <v>-2.3743487394908058E-2</v>
      </c>
      <c r="CT460" s="27">
        <f t="shared" si="1126"/>
        <v>190.07276747512569</v>
      </c>
      <c r="CU460" s="27">
        <f t="shared" ca="1" si="1027"/>
        <v>-2.3743487394908058E-2</v>
      </c>
      <c r="CV460" s="43">
        <f t="shared" ca="1" si="1028"/>
        <v>-2.3743487394908058E-2</v>
      </c>
      <c r="CW460" s="25">
        <f t="shared" si="1069"/>
        <v>1428.7611514999999</v>
      </c>
      <c r="CX460" s="34">
        <f t="shared" si="1127"/>
        <v>1</v>
      </c>
      <c r="CY460" s="23">
        <f t="shared" si="1128"/>
        <v>-2.3743487394908058E-2</v>
      </c>
      <c r="CZ460" s="27">
        <f t="shared" si="1129"/>
        <v>212.02197688627564</v>
      </c>
      <c r="DA460" s="27">
        <f t="shared" ca="1" si="1029"/>
        <v>-2.3743487394907947E-2</v>
      </c>
      <c r="DB460" s="43">
        <f t="shared" ca="1" si="1030"/>
        <v>-2.3743487394907947E-2</v>
      </c>
      <c r="DC460" s="25">
        <f t="shared" si="1070"/>
        <v>1428.7611514999999</v>
      </c>
      <c r="DD460" s="34">
        <f t="shared" si="1071"/>
        <v>1</v>
      </c>
      <c r="DE460" s="23">
        <f t="shared" si="1130"/>
        <v>-2.3743487394908058E-2</v>
      </c>
      <c r="DF460" s="27">
        <f t="shared" si="1131"/>
        <v>281.37974364623807</v>
      </c>
      <c r="DG460" s="27">
        <f t="shared" ca="1" si="994"/>
        <v>-2.3743487394908169E-2</v>
      </c>
      <c r="DH460" s="43">
        <f t="shared" ca="1" si="995"/>
        <v>-2.3743487394908169E-2</v>
      </c>
      <c r="DI460" s="25">
        <f t="shared" si="1072"/>
        <v>1670.9151769999999</v>
      </c>
      <c r="DJ460" s="26">
        <f t="shared" si="1073"/>
        <v>1</v>
      </c>
      <c r="DK460" s="23">
        <f t="shared" si="1132"/>
        <v>-2.3743487394908058E-2</v>
      </c>
      <c r="DL460" s="27">
        <f t="shared" si="1133"/>
        <v>648.08216566784517</v>
      </c>
      <c r="DM460" s="27">
        <f t="shared" ca="1" si="1031"/>
        <v>-2.3743487394908058E-2</v>
      </c>
      <c r="DN460" s="43">
        <f t="shared" ca="1" si="1032"/>
        <v>-2.3743487394908058E-2</v>
      </c>
      <c r="DO460" s="25">
        <f t="shared" si="1074"/>
        <v>1558.3641652000001</v>
      </c>
      <c r="DP460" s="26">
        <f t="shared" si="1075"/>
        <v>1</v>
      </c>
      <c r="DQ460" s="23">
        <f t="shared" si="1134"/>
        <v>-2.3743487394908058E-2</v>
      </c>
      <c r="DR460" s="27">
        <f t="shared" si="1135"/>
        <v>454.0091568904935</v>
      </c>
      <c r="DS460" s="27">
        <f t="shared" ca="1" si="1033"/>
        <v>-2.3743487394908058E-2</v>
      </c>
      <c r="DT460" s="43">
        <f t="shared" ca="1" si="1034"/>
        <v>-2.3743487394908058E-2</v>
      </c>
      <c r="DU460" s="25">
        <f t="shared" si="1076"/>
        <v>1428.7611514999999</v>
      </c>
      <c r="DV460" s="26">
        <f t="shared" si="1077"/>
        <v>1</v>
      </c>
      <c r="DW460" s="23">
        <f t="shared" si="1136"/>
        <v>-2.3743487394908058E-2</v>
      </c>
      <c r="DX460" s="27">
        <f t="shared" si="1137"/>
        <v>215.38456989791698</v>
      </c>
      <c r="DY460" s="27">
        <f t="shared" ca="1" si="1035"/>
        <v>-2.3743487394908058E-2</v>
      </c>
      <c r="DZ460" s="43">
        <f t="shared" ca="1" si="1036"/>
        <v>-2.3743487394908058E-2</v>
      </c>
      <c r="EA460" s="25">
        <f t="shared" si="1078"/>
        <v>1428.7611514999999</v>
      </c>
      <c r="EB460" s="34">
        <f t="shared" si="1138"/>
        <v>1</v>
      </c>
      <c r="EC460" s="23">
        <f t="shared" si="1139"/>
        <v>-2.3743487394908058E-2</v>
      </c>
      <c r="ED460" s="27">
        <f t="shared" si="1140"/>
        <v>431.85454006672018</v>
      </c>
      <c r="EE460" s="27">
        <f t="shared" ca="1" si="1037"/>
        <v>-2.3743487394908058E-2</v>
      </c>
      <c r="EF460" s="43">
        <f t="shared" ca="1" si="1038"/>
        <v>-2.3743487394908058E-2</v>
      </c>
      <c r="EG460" s="25">
        <f t="shared" si="1079"/>
        <v>1670.9151769999999</v>
      </c>
      <c r="EH460" s="26">
        <f t="shared" si="1141"/>
        <v>1</v>
      </c>
      <c r="EI460" s="23">
        <f t="shared" si="1142"/>
        <v>-2.3743487394908058E-2</v>
      </c>
      <c r="EJ460" s="27">
        <f t="shared" si="1143"/>
        <v>595.43957790576371</v>
      </c>
      <c r="EK460" s="27">
        <f t="shared" ca="1" si="1039"/>
        <v>-2.3743487394908169E-2</v>
      </c>
      <c r="EL460" s="43">
        <f t="shared" ca="1" si="1040"/>
        <v>-2.3743487394908169E-2</v>
      </c>
      <c r="EM460" s="25">
        <f t="shared" si="1080"/>
        <v>1558.3641652000001</v>
      </c>
      <c r="EN460" s="26">
        <f t="shared" si="1144"/>
        <v>1</v>
      </c>
      <c r="EO460" s="23">
        <f t="shared" si="1145"/>
        <v>-2.3743487394908058E-2</v>
      </c>
      <c r="EP460" s="27">
        <f t="shared" si="1146"/>
        <v>292.43583779568172</v>
      </c>
      <c r="EQ460" s="27">
        <f t="shared" ca="1" si="1041"/>
        <v>-2.3743487394908169E-2</v>
      </c>
      <c r="ER460" s="43">
        <f t="shared" ca="1" si="1042"/>
        <v>-2.3743487394908169E-2</v>
      </c>
      <c r="ES460" s="25">
        <f t="shared" si="1081"/>
        <v>1428.7611514999999</v>
      </c>
      <c r="ET460" s="26">
        <f t="shared" si="1147"/>
        <v>1</v>
      </c>
      <c r="EU460" s="23">
        <f t="shared" si="1148"/>
        <v>-2.3743487394908058E-2</v>
      </c>
      <c r="EV460" s="27">
        <f t="shared" si="1149"/>
        <v>133.97920698945742</v>
      </c>
      <c r="EW460" s="27">
        <f t="shared" ca="1" si="1043"/>
        <v>-2.3743487394908058E-2</v>
      </c>
      <c r="EX460" s="43">
        <f t="shared" ca="1" si="1044"/>
        <v>-2.3743487394908058E-2</v>
      </c>
      <c r="EY460" s="25">
        <f t="shared" si="1082"/>
        <v>1428.7611514999999</v>
      </c>
      <c r="EZ460" s="34">
        <f t="shared" si="1150"/>
        <v>1</v>
      </c>
      <c r="FA460" s="23">
        <f t="shared" si="1151"/>
        <v>-2.3743487394908058E-2</v>
      </c>
      <c r="FB460" s="27">
        <f t="shared" si="1152"/>
        <v>312.14244379439867</v>
      </c>
      <c r="FC460" s="27">
        <f t="shared" ca="1" si="1045"/>
        <v>-2.3743487394908058E-2</v>
      </c>
      <c r="FD460" s="43">
        <f t="shared" ca="1" si="1046"/>
        <v>-2.3743487394908058E-2</v>
      </c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25">
        <f t="shared" si="1083"/>
        <v>1428.7611514999999</v>
      </c>
      <c r="FT460" s="26">
        <f t="shared" si="1153"/>
        <v>1</v>
      </c>
      <c r="FU460" s="23">
        <f t="shared" si="1154"/>
        <v>-2.3743487394908058E-2</v>
      </c>
      <c r="FV460" s="27">
        <f t="shared" si="1155"/>
        <v>6.0723515481259902</v>
      </c>
      <c r="FW460" s="27">
        <f t="shared" ca="1" si="1047"/>
        <v>-0.52520392830156282</v>
      </c>
      <c r="FX460" s="43">
        <f t="shared" ca="1" si="1048"/>
        <v>-0.52520392830156282</v>
      </c>
      <c r="FY460" s="25">
        <f t="shared" si="1084"/>
        <v>1428.7611514999999</v>
      </c>
      <c r="FZ460" s="26">
        <f t="shared" si="1156"/>
        <v>1</v>
      </c>
      <c r="GA460" s="23">
        <f t="shared" si="1157"/>
        <v>-2.3743487394908058E-2</v>
      </c>
      <c r="GB460" s="27">
        <f t="shared" si="1158"/>
        <v>154.84946943855545</v>
      </c>
      <c r="GC460" s="27">
        <f t="shared" ca="1" si="1049"/>
        <v>-2.3743487394908169E-2</v>
      </c>
      <c r="GD460" s="43">
        <f t="shared" ca="1" si="1050"/>
        <v>-2.3743487394908169E-2</v>
      </c>
      <c r="GE460" s="47"/>
      <c r="GF460" s="47"/>
    </row>
    <row r="461" spans="1:188" x14ac:dyDescent="0.2">
      <c r="A461" s="30">
        <v>38686</v>
      </c>
      <c r="B461" s="34">
        <v>1686.1901789999999</v>
      </c>
      <c r="C461" s="23">
        <v>5.5679505949390862E-3</v>
      </c>
      <c r="D461" s="24">
        <f t="shared" si="996"/>
        <v>2.1413341240014372E-2</v>
      </c>
      <c r="E461" s="25" t="e">
        <f>#N/A</f>
        <v>#N/A</v>
      </c>
      <c r="F461" s="26">
        <v>1</v>
      </c>
      <c r="G461" s="23">
        <f t="shared" si="1085"/>
        <v>2.1413341240014372E-2</v>
      </c>
      <c r="H461" s="27">
        <f t="shared" si="1086"/>
        <v>497.19995974632343</v>
      </c>
      <c r="I461" s="27">
        <f t="shared" ca="1" si="997"/>
        <v>-2.8385735527087785E-3</v>
      </c>
      <c r="J461" s="43">
        <f t="shared" ca="1" si="998"/>
        <v>-2.8385735527087785E-3</v>
      </c>
      <c r="K461" s="25" t="e">
        <f>#N/A</f>
        <v>#N/A</v>
      </c>
      <c r="L461" s="26">
        <v>0</v>
      </c>
      <c r="M461" s="23">
        <f t="shared" si="1087"/>
        <v>5.5679505949390862E-3</v>
      </c>
      <c r="N461" s="27">
        <f t="shared" si="1088"/>
        <v>34.387896324549544</v>
      </c>
      <c r="O461" s="27">
        <f t="shared" ca="1" si="999"/>
        <v>0</v>
      </c>
      <c r="P461" s="43">
        <f t="shared" ca="1" si="1000"/>
        <v>0</v>
      </c>
      <c r="Q461" s="25">
        <f t="shared" si="1051"/>
        <v>1471.9791560999997</v>
      </c>
      <c r="R461" s="26">
        <f t="shared" si="1089"/>
        <v>1</v>
      </c>
      <c r="S461" s="23">
        <f t="shared" si="1090"/>
        <v>2.1413341240014372E-2</v>
      </c>
      <c r="T461" s="27">
        <f t="shared" si="1091"/>
        <v>204.12435893562744</v>
      </c>
      <c r="U461" s="27">
        <f t="shared" ca="1" si="1001"/>
        <v>-2.8385735527088896E-3</v>
      </c>
      <c r="V461" s="43">
        <f t="shared" ca="1" si="1002"/>
        <v>-2.8385735527088896E-3</v>
      </c>
      <c r="W461" s="25">
        <f t="shared" si="1052"/>
        <v>1668.515177</v>
      </c>
      <c r="X461" s="26">
        <f t="shared" si="1092"/>
        <v>0</v>
      </c>
      <c r="Y461" s="23">
        <f t="shared" si="1093"/>
        <v>5.5679505949390862E-3</v>
      </c>
      <c r="Z461" s="27">
        <f t="shared" si="1094"/>
        <v>723.7877653260573</v>
      </c>
      <c r="AA461" s="27">
        <f t="shared" ca="1" si="1003"/>
        <v>-1.8307739364735509E-2</v>
      </c>
      <c r="AB461" s="43">
        <f t="shared" ca="1" si="1004"/>
        <v>-1.8307739364735509E-2</v>
      </c>
      <c r="AC461" s="25">
        <f t="shared" si="1053"/>
        <v>1614.4401712000001</v>
      </c>
      <c r="AD461" s="26">
        <f t="shared" si="1095"/>
        <v>1</v>
      </c>
      <c r="AE461" s="23">
        <f t="shared" si="1096"/>
        <v>2.1413341240014372E-2</v>
      </c>
      <c r="AF461" s="27">
        <f t="shared" si="1097"/>
        <v>536.29774925691868</v>
      </c>
      <c r="AG461" s="27">
        <f t="shared" ca="1" si="1005"/>
        <v>-2.8385735527088896E-3</v>
      </c>
      <c r="AH461" s="43">
        <f t="shared" ca="1" si="1006"/>
        <v>-2.8385735527088896E-3</v>
      </c>
      <c r="AI461" s="25">
        <f t="shared" si="1054"/>
        <v>1471.9791560999997</v>
      </c>
      <c r="AJ461" s="26">
        <f t="shared" si="1098"/>
        <v>1</v>
      </c>
      <c r="AK461" s="23">
        <f t="shared" si="1099"/>
        <v>2.1413341240014372E-2</v>
      </c>
      <c r="AL461" s="27">
        <f t="shared" si="1100"/>
        <v>204.12435893562744</v>
      </c>
      <c r="AM461" s="27">
        <f t="shared" ca="1" si="1007"/>
        <v>-2.8385735527088896E-3</v>
      </c>
      <c r="AN461" s="43">
        <f t="shared" ca="1" si="1008"/>
        <v>-2.8385735527088896E-3</v>
      </c>
      <c r="AO461" s="25">
        <f t="shared" si="1055"/>
        <v>1471.9791560999997</v>
      </c>
      <c r="AP461" s="34">
        <f t="shared" si="1101"/>
        <v>0.66666666666666663</v>
      </c>
      <c r="AQ461" s="23">
        <f t="shared" si="1102"/>
        <v>1.6131544358322609E-2</v>
      </c>
      <c r="AR461" s="27">
        <f t="shared" si="1103"/>
        <v>470.14661893346067</v>
      </c>
      <c r="AS461" s="27">
        <f t="shared" ca="1" si="1009"/>
        <v>-7.9949621567176887E-3</v>
      </c>
      <c r="AT461" s="43">
        <f t="shared" ca="1" si="1010"/>
        <v>-7.9949621567176887E-3</v>
      </c>
      <c r="AU461" s="25">
        <f t="shared" si="1056"/>
        <v>1614.4401712000001</v>
      </c>
      <c r="AV461" s="26">
        <f t="shared" si="1104"/>
        <v>1</v>
      </c>
      <c r="AW461" s="23">
        <f t="shared" si="1105"/>
        <v>2.1413341240014372E-2</v>
      </c>
      <c r="AX461" s="27">
        <f t="shared" si="1106"/>
        <v>324.91221403513742</v>
      </c>
      <c r="AY461" s="27">
        <f t="shared" ca="1" si="1011"/>
        <v>-2.8385735527087785E-3</v>
      </c>
      <c r="AZ461" s="43">
        <f t="shared" ca="1" si="1012"/>
        <v>-2.8385735527087785E-3</v>
      </c>
      <c r="BA461" s="25">
        <f t="shared" si="1057"/>
        <v>1614.4401712000001</v>
      </c>
      <c r="BB461" s="26">
        <f t="shared" si="1107"/>
        <v>1</v>
      </c>
      <c r="BC461" s="23">
        <f t="shared" si="1108"/>
        <v>2.1413341240014372E-2</v>
      </c>
      <c r="BD461" s="27">
        <f t="shared" si="1109"/>
        <v>213.86532022994624</v>
      </c>
      <c r="BE461" s="27">
        <f t="shared" ca="1" si="1013"/>
        <v>-2.8385735527088896E-3</v>
      </c>
      <c r="BF461" s="43">
        <f t="shared" ca="1" si="1014"/>
        <v>-2.8385735527088896E-3</v>
      </c>
      <c r="BG461" s="25">
        <f t="shared" si="1058"/>
        <v>1471.9791560999997</v>
      </c>
      <c r="BH461" s="26">
        <f t="shared" si="1110"/>
        <v>1</v>
      </c>
      <c r="BI461" s="23">
        <f t="shared" si="1111"/>
        <v>2.1413341240014372E-2</v>
      </c>
      <c r="BJ461" s="27">
        <f t="shared" si="1112"/>
        <v>288.32931183296427</v>
      </c>
      <c r="BK461" s="27">
        <f t="shared" ca="1" si="1015"/>
        <v>-2.8385735527088896E-3</v>
      </c>
      <c r="BL461" s="43">
        <f t="shared" ca="1" si="1016"/>
        <v>-2.8385735527088896E-3</v>
      </c>
      <c r="BM461" s="25">
        <f t="shared" si="1059"/>
        <v>1579.6685008333334</v>
      </c>
      <c r="BN461" s="26">
        <f t="shared" si="1113"/>
        <v>1</v>
      </c>
      <c r="BO461" s="23">
        <f t="shared" si="1114"/>
        <v>2.1413341240014372E-2</v>
      </c>
      <c r="BP461" s="27">
        <f t="shared" si="1115"/>
        <v>80.096661470521823</v>
      </c>
      <c r="BQ461" s="27">
        <f t="shared" ca="1" si="1017"/>
        <v>-2.8385735527087785E-3</v>
      </c>
      <c r="BR461" s="43">
        <f t="shared" ca="1" si="1018"/>
        <v>-2.8385735527087785E-3</v>
      </c>
      <c r="BS461" s="25">
        <f t="shared" si="1060"/>
        <v>1471.9791560999997</v>
      </c>
      <c r="BT461" s="34">
        <f t="shared" si="1116"/>
        <v>1</v>
      </c>
      <c r="BU461" s="23">
        <f t="shared" si="1117"/>
        <v>2.1413341240014372E-2</v>
      </c>
      <c r="BV461" s="27">
        <f t="shared" si="1118"/>
        <v>214.37017009228603</v>
      </c>
      <c r="BW461" s="27">
        <f t="shared" ca="1" si="1019"/>
        <v>-2.8385735527088896E-3</v>
      </c>
      <c r="BX461" s="43">
        <f t="shared" ca="1" si="1020"/>
        <v>-2.8385735527088896E-3</v>
      </c>
      <c r="BY461" s="25">
        <f t="shared" si="1061"/>
        <v>1668.515177</v>
      </c>
      <c r="BZ461" s="50">
        <f t="shared" si="1062"/>
        <v>0</v>
      </c>
      <c r="CA461" s="23">
        <f t="shared" si="1119"/>
        <v>5.5679505949390862E-3</v>
      </c>
      <c r="CB461" s="27">
        <f t="shared" si="1120"/>
        <v>256.81088099996953</v>
      </c>
      <c r="CC461" s="27">
        <f t="shared" ca="1" si="1021"/>
        <v>-1.8307739364735398E-2</v>
      </c>
      <c r="CD461" s="43">
        <f t="shared" ca="1" si="1022"/>
        <v>-1.8307739364735398E-2</v>
      </c>
      <c r="CE461" s="25">
        <f t="shared" si="1063"/>
        <v>1614.4401712000001</v>
      </c>
      <c r="CF461" s="34">
        <f t="shared" si="1064"/>
        <v>1</v>
      </c>
      <c r="CG461" s="23">
        <f t="shared" si="1121"/>
        <v>2.1413341240014372E-2</v>
      </c>
      <c r="CH461" s="27">
        <f t="shared" si="1122"/>
        <v>175.65397612568219</v>
      </c>
      <c r="CI461" s="27">
        <f t="shared" ca="1" si="1023"/>
        <v>-2.8385735527087785E-3</v>
      </c>
      <c r="CJ461" s="43">
        <f t="shared" ca="1" si="1024"/>
        <v>-2.8385735527087785E-3</v>
      </c>
      <c r="CK461" s="25">
        <f t="shared" si="1065"/>
        <v>1471.9791560999997</v>
      </c>
      <c r="CL461" s="34">
        <f t="shared" si="1066"/>
        <v>1</v>
      </c>
      <c r="CM461" s="23">
        <f t="shared" si="1123"/>
        <v>2.1413341240014372E-2</v>
      </c>
      <c r="CN461" s="27">
        <f t="shared" si="1124"/>
        <v>173.31526660038654</v>
      </c>
      <c r="CO461" s="27">
        <f t="shared" ca="1" si="1025"/>
        <v>-2.8385735527087785E-3</v>
      </c>
      <c r="CP461" s="43">
        <f t="shared" ca="1" si="1026"/>
        <v>-2.8385735527087785E-3</v>
      </c>
      <c r="CQ461" s="25">
        <f t="shared" si="1067"/>
        <v>1288.1811366000002</v>
      </c>
      <c r="CR461" s="34">
        <f t="shared" si="1068"/>
        <v>1</v>
      </c>
      <c r="CS461" s="23">
        <f t="shared" si="1125"/>
        <v>2.1413341240014372E-2</v>
      </c>
      <c r="CT461" s="27">
        <f t="shared" si="1126"/>
        <v>194.14286050550444</v>
      </c>
      <c r="CU461" s="27">
        <f t="shared" ca="1" si="1027"/>
        <v>-2.8385735527088896E-3</v>
      </c>
      <c r="CV461" s="43">
        <f t="shared" ca="1" si="1028"/>
        <v>-2.8385735527088896E-3</v>
      </c>
      <c r="CW461" s="25">
        <f t="shared" si="1069"/>
        <v>1471.9791560999997</v>
      </c>
      <c r="CX461" s="34">
        <f t="shared" si="1127"/>
        <v>0.75</v>
      </c>
      <c r="CY461" s="23">
        <f t="shared" si="1128"/>
        <v>1.745199357874555E-2</v>
      </c>
      <c r="CZ461" s="27">
        <f t="shared" si="1129"/>
        <v>215.72218306544787</v>
      </c>
      <c r="DA461" s="27">
        <f t="shared" ca="1" si="1029"/>
        <v>-6.7058650057153502E-3</v>
      </c>
      <c r="DB461" s="43">
        <f t="shared" ca="1" si="1030"/>
        <v>-6.7058650057153502E-3</v>
      </c>
      <c r="DC461" s="25">
        <f t="shared" si="1070"/>
        <v>1471.9791560999997</v>
      </c>
      <c r="DD461" s="34">
        <f t="shared" si="1071"/>
        <v>0.83333333333333326</v>
      </c>
      <c r="DE461" s="23">
        <f t="shared" si="1130"/>
        <v>1.8332293059027508E-2</v>
      </c>
      <c r="DF461" s="27">
        <f t="shared" si="1131"/>
        <v>286.53807956763495</v>
      </c>
      <c r="DG461" s="27">
        <f t="shared" ca="1" si="994"/>
        <v>-5.8464669050473095E-3</v>
      </c>
      <c r="DH461" s="43">
        <f t="shared" ca="1" si="995"/>
        <v>-5.8464669050473095E-3</v>
      </c>
      <c r="DI461" s="25">
        <f t="shared" si="1072"/>
        <v>1668.515177</v>
      </c>
      <c r="DJ461" s="26">
        <f t="shared" si="1073"/>
        <v>0</v>
      </c>
      <c r="DK461" s="23">
        <f t="shared" si="1132"/>
        <v>5.5679505949390862E-3</v>
      </c>
      <c r="DL461" s="27">
        <f t="shared" si="1133"/>
        <v>651.69065514774491</v>
      </c>
      <c r="DM461" s="27">
        <f t="shared" ca="1" si="1031"/>
        <v>-1.8307739364735287E-2</v>
      </c>
      <c r="DN461" s="43">
        <f t="shared" ca="1" si="1032"/>
        <v>-1.8307739364735287E-2</v>
      </c>
      <c r="DO461" s="25">
        <f t="shared" si="1074"/>
        <v>1614.4401712000001</v>
      </c>
      <c r="DP461" s="26">
        <f t="shared" si="1075"/>
        <v>1</v>
      </c>
      <c r="DQ461" s="23">
        <f t="shared" si="1134"/>
        <v>2.1413341240014372E-2</v>
      </c>
      <c r="DR461" s="27">
        <f t="shared" si="1135"/>
        <v>463.73100989308085</v>
      </c>
      <c r="DS461" s="27">
        <f t="shared" ca="1" si="1033"/>
        <v>-2.8385735527088896E-3</v>
      </c>
      <c r="DT461" s="43">
        <f t="shared" ca="1" si="1034"/>
        <v>-2.8385735527088896E-3</v>
      </c>
      <c r="DU461" s="25">
        <f t="shared" si="1076"/>
        <v>1471.9791560999997</v>
      </c>
      <c r="DV461" s="26">
        <f t="shared" si="1077"/>
        <v>1</v>
      </c>
      <c r="DW461" s="23">
        <f t="shared" si="1136"/>
        <v>2.1413341240014372E-2</v>
      </c>
      <c r="DX461" s="27">
        <f t="shared" si="1137"/>
        <v>219.9966731909748</v>
      </c>
      <c r="DY461" s="27">
        <f t="shared" ca="1" si="1035"/>
        <v>-2.8385735527087785E-3</v>
      </c>
      <c r="DZ461" s="43">
        <f t="shared" ca="1" si="1036"/>
        <v>-2.8385735527087785E-3</v>
      </c>
      <c r="EA461" s="25">
        <f t="shared" si="1078"/>
        <v>1471.9791560999997</v>
      </c>
      <c r="EB461" s="34">
        <f t="shared" si="1138"/>
        <v>0.66666666666666663</v>
      </c>
      <c r="EC461" s="23">
        <f t="shared" si="1139"/>
        <v>1.6131544358322609E-2</v>
      </c>
      <c r="ED461" s="27">
        <f t="shared" si="1140"/>
        <v>438.82102073614942</v>
      </c>
      <c r="EE461" s="27">
        <f t="shared" ca="1" si="1037"/>
        <v>-7.9949621567177998E-3</v>
      </c>
      <c r="EF461" s="43">
        <f t="shared" ca="1" si="1038"/>
        <v>-7.9949621567177998E-3</v>
      </c>
      <c r="EG461" s="25">
        <f t="shared" si="1079"/>
        <v>1668.515177</v>
      </c>
      <c r="EH461" s="26">
        <f t="shared" si="1141"/>
        <v>0</v>
      </c>
      <c r="EI461" s="23">
        <f t="shared" si="1142"/>
        <v>5.5679505949390862E-3</v>
      </c>
      <c r="EJ461" s="27">
        <f t="shared" si="1143"/>
        <v>598.75495605781441</v>
      </c>
      <c r="EK461" s="27">
        <f t="shared" ca="1" si="1039"/>
        <v>-1.8307739364735398E-2</v>
      </c>
      <c r="EL461" s="43">
        <f t="shared" ca="1" si="1040"/>
        <v>-1.8307739364735398E-2</v>
      </c>
      <c r="EM461" s="25">
        <f t="shared" si="1080"/>
        <v>1614.4401712000001</v>
      </c>
      <c r="EN461" s="26">
        <f t="shared" si="1144"/>
        <v>1</v>
      </c>
      <c r="EO461" s="23">
        <f t="shared" si="1145"/>
        <v>2.1413341240014372E-2</v>
      </c>
      <c r="EP461" s="27">
        <f t="shared" si="1146"/>
        <v>298.69786618121014</v>
      </c>
      <c r="EQ461" s="27">
        <f t="shared" ca="1" si="1041"/>
        <v>-2.8385735527088896E-3</v>
      </c>
      <c r="ER461" s="43">
        <f t="shared" ca="1" si="1042"/>
        <v>-2.8385735527088896E-3</v>
      </c>
      <c r="ES461" s="25">
        <f t="shared" si="1081"/>
        <v>1471.9791560999997</v>
      </c>
      <c r="ET461" s="26">
        <f t="shared" si="1147"/>
        <v>1</v>
      </c>
      <c r="EU461" s="23">
        <f t="shared" si="1148"/>
        <v>2.1413341240014372E-2</v>
      </c>
      <c r="EV461" s="27">
        <f t="shared" si="1149"/>
        <v>136.8481494677892</v>
      </c>
      <c r="EW461" s="27">
        <f t="shared" ca="1" si="1043"/>
        <v>-2.8385735527087785E-3</v>
      </c>
      <c r="EX461" s="43">
        <f t="shared" ca="1" si="1044"/>
        <v>-2.8385735527087785E-3</v>
      </c>
      <c r="EY461" s="25">
        <f t="shared" si="1082"/>
        <v>1471.9791560999997</v>
      </c>
      <c r="EZ461" s="34">
        <f t="shared" si="1150"/>
        <v>0.66666666666666663</v>
      </c>
      <c r="FA461" s="23">
        <f t="shared" si="1151"/>
        <v>1.6131544358322609E-2</v>
      </c>
      <c r="FB461" s="27">
        <f t="shared" si="1152"/>
        <v>317.1777834725832</v>
      </c>
      <c r="FC461" s="27">
        <f t="shared" ca="1" si="1045"/>
        <v>-7.9949621567177998E-3</v>
      </c>
      <c r="FD461" s="43">
        <f t="shared" ca="1" si="1046"/>
        <v>-7.9949621567177998E-3</v>
      </c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25">
        <f t="shared" si="1083"/>
        <v>1471.9791560999997</v>
      </c>
      <c r="FT461" s="26">
        <f t="shared" si="1153"/>
        <v>1</v>
      </c>
      <c r="FU461" s="23">
        <f t="shared" si="1154"/>
        <v>2.1413341240014372E-2</v>
      </c>
      <c r="FV461" s="27">
        <f t="shared" si="1155"/>
        <v>6.2023808839553416</v>
      </c>
      <c r="FW461" s="27">
        <f t="shared" ca="1" si="1047"/>
        <v>-0.51503695799886584</v>
      </c>
      <c r="FX461" s="43">
        <f t="shared" ca="1" si="1048"/>
        <v>-0.51503695799886584</v>
      </c>
      <c r="FY461" s="25">
        <f t="shared" si="1084"/>
        <v>1471.9791560999997</v>
      </c>
      <c r="FZ461" s="26">
        <f t="shared" si="1156"/>
        <v>1</v>
      </c>
      <c r="GA461" s="23">
        <f t="shared" si="1157"/>
        <v>2.1413341240014372E-2</v>
      </c>
      <c r="GB461" s="27">
        <f t="shared" si="1158"/>
        <v>158.16531396847842</v>
      </c>
      <c r="GC461" s="27">
        <f t="shared" ca="1" si="1049"/>
        <v>-2.8385735527088896E-3</v>
      </c>
      <c r="GD461" s="43">
        <f t="shared" ca="1" si="1050"/>
        <v>-2.8385735527088896E-3</v>
      </c>
      <c r="GE461" s="47"/>
      <c r="GF461" s="47"/>
    </row>
    <row r="462" spans="1:188" x14ac:dyDescent="0.2">
      <c r="A462" s="30">
        <v>38717</v>
      </c>
      <c r="B462" s="34">
        <v>1821.870193</v>
      </c>
      <c r="C462" s="23">
        <v>5.5130570181556315E-3</v>
      </c>
      <c r="D462" s="24">
        <f t="shared" si="996"/>
        <v>8.0465427737496098E-2</v>
      </c>
      <c r="E462" s="25" t="e">
        <f>#N/A</f>
        <v>#N/A</v>
      </c>
      <c r="F462" s="26">
        <v>1</v>
      </c>
      <c r="G462" s="23">
        <f t="shared" si="1085"/>
        <v>8.0465427737496098E-2</v>
      </c>
      <c r="H462" s="27">
        <f t="shared" si="1086"/>
        <v>537.20736717837724</v>
      </c>
      <c r="I462" s="27">
        <f t="shared" ca="1" si="997"/>
        <v>0</v>
      </c>
      <c r="J462" s="43">
        <f t="shared" ca="1" si="998"/>
        <v>0</v>
      </c>
      <c r="K462" s="25" t="e">
        <f>#N/A</f>
        <v>#N/A</v>
      </c>
      <c r="L462" s="26">
        <v>0</v>
      </c>
      <c r="M462" s="23">
        <f t="shared" si="1087"/>
        <v>5.5130570181556315E-3</v>
      </c>
      <c r="N462" s="27">
        <f t="shared" si="1088"/>
        <v>34.577478757721209</v>
      </c>
      <c r="O462" s="27">
        <f t="shared" ca="1" si="999"/>
        <v>0</v>
      </c>
      <c r="P462" s="43">
        <f t="shared" ca="1" si="1000"/>
        <v>0</v>
      </c>
      <c r="Q462" s="25">
        <f t="shared" si="1051"/>
        <v>1521.9241614</v>
      </c>
      <c r="R462" s="26">
        <f t="shared" si="1089"/>
        <v>1</v>
      </c>
      <c r="S462" s="23">
        <f t="shared" si="1090"/>
        <v>8.0465427737496098E-2</v>
      </c>
      <c r="T462" s="27">
        <f t="shared" si="1091"/>
        <v>220.5493127890249</v>
      </c>
      <c r="U462" s="27">
        <f t="shared" ca="1" si="1001"/>
        <v>0</v>
      </c>
      <c r="V462" s="43">
        <f t="shared" ca="1" si="1002"/>
        <v>0</v>
      </c>
      <c r="W462" s="25">
        <f t="shared" si="1052"/>
        <v>1754.030186</v>
      </c>
      <c r="X462" s="26">
        <f t="shared" si="1092"/>
        <v>1</v>
      </c>
      <c r="Y462" s="23">
        <f t="shared" si="1093"/>
        <v>8.0465427737496098E-2</v>
      </c>
      <c r="Z462" s="27">
        <f t="shared" si="1094"/>
        <v>782.02765745418492</v>
      </c>
      <c r="AA462" s="27">
        <f t="shared" ca="1" si="1003"/>
        <v>0</v>
      </c>
      <c r="AB462" s="43">
        <f t="shared" ca="1" si="1004"/>
        <v>0</v>
      </c>
      <c r="AC462" s="25">
        <f t="shared" si="1053"/>
        <v>1677.4901777999999</v>
      </c>
      <c r="AD462" s="26">
        <f t="shared" si="1095"/>
        <v>1</v>
      </c>
      <c r="AE462" s="23">
        <f t="shared" si="1096"/>
        <v>8.0465427737496098E-2</v>
      </c>
      <c r="AF462" s="27">
        <f t="shared" si="1097"/>
        <v>579.45117704553309</v>
      </c>
      <c r="AG462" s="27">
        <f t="shared" ca="1" si="1005"/>
        <v>0</v>
      </c>
      <c r="AH462" s="43">
        <f t="shared" ca="1" si="1006"/>
        <v>0</v>
      </c>
      <c r="AI462" s="25">
        <f t="shared" si="1054"/>
        <v>1521.9241614</v>
      </c>
      <c r="AJ462" s="26">
        <f t="shared" si="1098"/>
        <v>1</v>
      </c>
      <c r="AK462" s="23">
        <f t="shared" si="1099"/>
        <v>8.0465427737496098E-2</v>
      </c>
      <c r="AL462" s="27">
        <f t="shared" si="1100"/>
        <v>220.5493127890249</v>
      </c>
      <c r="AM462" s="27">
        <f t="shared" ca="1" si="1007"/>
        <v>0</v>
      </c>
      <c r="AN462" s="43">
        <f t="shared" ca="1" si="1008"/>
        <v>0</v>
      </c>
      <c r="AO462" s="25">
        <f t="shared" si="1055"/>
        <v>1521.9241614</v>
      </c>
      <c r="AP462" s="34">
        <f t="shared" si="1101"/>
        <v>1</v>
      </c>
      <c r="AQ462" s="23">
        <f t="shared" si="1102"/>
        <v>8.0465427737496098E-2</v>
      </c>
      <c r="AR462" s="27">
        <f t="shared" si="1103"/>
        <v>507.97716772527917</v>
      </c>
      <c r="AS462" s="27">
        <f t="shared" ca="1" si="1009"/>
        <v>0</v>
      </c>
      <c r="AT462" s="43">
        <f t="shared" ca="1" si="1010"/>
        <v>0</v>
      </c>
      <c r="AU462" s="25">
        <f t="shared" si="1056"/>
        <v>1677.4901777999999</v>
      </c>
      <c r="AV462" s="26">
        <f t="shared" si="1104"/>
        <v>1</v>
      </c>
      <c r="AW462" s="23">
        <f t="shared" si="1105"/>
        <v>8.0465427737496098E-2</v>
      </c>
      <c r="AX462" s="27">
        <f t="shared" si="1106"/>
        <v>351.05641431461163</v>
      </c>
      <c r="AY462" s="27">
        <f t="shared" ca="1" si="1011"/>
        <v>0</v>
      </c>
      <c r="AZ462" s="43">
        <f t="shared" ca="1" si="1012"/>
        <v>0</v>
      </c>
      <c r="BA462" s="25">
        <f t="shared" si="1057"/>
        <v>1677.4901777999999</v>
      </c>
      <c r="BB462" s="26">
        <f t="shared" si="1107"/>
        <v>1</v>
      </c>
      <c r="BC462" s="23">
        <f t="shared" si="1108"/>
        <v>8.0465427737496098E-2</v>
      </c>
      <c r="BD462" s="27">
        <f t="shared" si="1109"/>
        <v>231.07408470046545</v>
      </c>
      <c r="BE462" s="27">
        <f t="shared" ca="1" si="1013"/>
        <v>0</v>
      </c>
      <c r="BF462" s="43">
        <f t="shared" ca="1" si="1014"/>
        <v>0</v>
      </c>
      <c r="BG462" s="25">
        <f t="shared" si="1058"/>
        <v>1521.9241614</v>
      </c>
      <c r="BH462" s="26">
        <f t="shared" si="1110"/>
        <v>1</v>
      </c>
      <c r="BI462" s="23">
        <f t="shared" si="1111"/>
        <v>8.0465427737496098E-2</v>
      </c>
      <c r="BJ462" s="27">
        <f t="shared" si="1112"/>
        <v>311.52985323886162</v>
      </c>
      <c r="BK462" s="27">
        <f t="shared" ca="1" si="1015"/>
        <v>0</v>
      </c>
      <c r="BL462" s="43">
        <f t="shared" ca="1" si="1016"/>
        <v>0</v>
      </c>
      <c r="BM462" s="25">
        <f t="shared" si="1059"/>
        <v>1649.0118414999999</v>
      </c>
      <c r="BN462" s="26">
        <f t="shared" si="1113"/>
        <v>1</v>
      </c>
      <c r="BO462" s="23">
        <f t="shared" si="1114"/>
        <v>8.0465427737496098E-2</v>
      </c>
      <c r="BP462" s="27">
        <f t="shared" si="1115"/>
        <v>86.541673596092778</v>
      </c>
      <c r="BQ462" s="27">
        <f t="shared" ca="1" si="1017"/>
        <v>0</v>
      </c>
      <c r="BR462" s="43">
        <f t="shared" ca="1" si="1018"/>
        <v>0</v>
      </c>
      <c r="BS462" s="25">
        <f t="shared" si="1060"/>
        <v>1521.9241614</v>
      </c>
      <c r="BT462" s="34">
        <f t="shared" si="1116"/>
        <v>1</v>
      </c>
      <c r="BU462" s="23">
        <f t="shared" si="1117"/>
        <v>8.0465427737496098E-2</v>
      </c>
      <c r="BV462" s="27">
        <f t="shared" si="1118"/>
        <v>231.61955752292161</v>
      </c>
      <c r="BW462" s="27">
        <f t="shared" ca="1" si="1019"/>
        <v>0</v>
      </c>
      <c r="BX462" s="43">
        <f t="shared" ca="1" si="1020"/>
        <v>0</v>
      </c>
      <c r="BY462" s="25">
        <f t="shared" si="1061"/>
        <v>1754.030186</v>
      </c>
      <c r="BZ462" s="50">
        <f t="shared" si="1062"/>
        <v>0.5</v>
      </c>
      <c r="CA462" s="23">
        <f t="shared" si="1119"/>
        <v>5.5130570181556315E-3</v>
      </c>
      <c r="CB462" s="27">
        <f t="shared" si="1120"/>
        <v>258.22669402980512</v>
      </c>
      <c r="CC462" s="27">
        <f t="shared" ca="1" si="1021"/>
        <v>-1.2895613957571217E-2</v>
      </c>
      <c r="CD462" s="43">
        <f t="shared" ca="1" si="1022"/>
        <v>-1.2895613957571217E-2</v>
      </c>
      <c r="CE462" s="25">
        <f t="shared" si="1063"/>
        <v>1677.4901777999999</v>
      </c>
      <c r="CF462" s="34">
        <f t="shared" si="1064"/>
        <v>1</v>
      </c>
      <c r="CG462" s="23">
        <f t="shared" si="1121"/>
        <v>8.0465427737496098E-2</v>
      </c>
      <c r="CH462" s="27">
        <f t="shared" si="1122"/>
        <v>189.78804844842713</v>
      </c>
      <c r="CI462" s="27">
        <f t="shared" ca="1" si="1023"/>
        <v>0</v>
      </c>
      <c r="CJ462" s="43">
        <f t="shared" ca="1" si="1024"/>
        <v>0</v>
      </c>
      <c r="CK462" s="25">
        <f t="shared" si="1065"/>
        <v>1521.9241614</v>
      </c>
      <c r="CL462" s="34">
        <f t="shared" si="1066"/>
        <v>1</v>
      </c>
      <c r="CM462" s="23">
        <f t="shared" si="1123"/>
        <v>8.0465427737496098E-2</v>
      </c>
      <c r="CN462" s="27">
        <f t="shared" si="1124"/>
        <v>187.26115366082482</v>
      </c>
      <c r="CO462" s="27">
        <f t="shared" ca="1" si="1025"/>
        <v>0</v>
      </c>
      <c r="CP462" s="43">
        <f t="shared" ca="1" si="1026"/>
        <v>0</v>
      </c>
      <c r="CQ462" s="25">
        <f t="shared" si="1067"/>
        <v>1329.35464095</v>
      </c>
      <c r="CR462" s="34">
        <f t="shared" si="1068"/>
        <v>1</v>
      </c>
      <c r="CS462" s="23">
        <f t="shared" si="1125"/>
        <v>8.0465427737496098E-2</v>
      </c>
      <c r="CT462" s="27">
        <f t="shared" si="1126"/>
        <v>209.76464881826089</v>
      </c>
      <c r="CU462" s="27">
        <f t="shared" ca="1" si="1027"/>
        <v>0</v>
      </c>
      <c r="CV462" s="43">
        <f t="shared" ca="1" si="1028"/>
        <v>0</v>
      </c>
      <c r="CW462" s="25">
        <f t="shared" si="1069"/>
        <v>1521.9241614</v>
      </c>
      <c r="CX462" s="34">
        <f t="shared" si="1127"/>
        <v>0.75</v>
      </c>
      <c r="CY462" s="23">
        <f t="shared" si="1128"/>
        <v>6.1727335057660981E-2</v>
      </c>
      <c r="CZ462" s="27">
        <f t="shared" si="1129"/>
        <v>229.03813853889886</v>
      </c>
      <c r="DA462" s="27">
        <f t="shared" ca="1" si="1029"/>
        <v>0</v>
      </c>
      <c r="DB462" s="43">
        <f t="shared" ca="1" si="1030"/>
        <v>0</v>
      </c>
      <c r="DC462" s="25">
        <f t="shared" si="1070"/>
        <v>1521.9241614</v>
      </c>
      <c r="DD462" s="34">
        <f t="shared" si="1071"/>
        <v>1</v>
      </c>
      <c r="DE462" s="23">
        <f t="shared" si="1130"/>
        <v>7.421939684421773E-2</v>
      </c>
      <c r="DF462" s="27">
        <f t="shared" si="1131"/>
        <v>307.80476300604528</v>
      </c>
      <c r="DG462" s="27">
        <f t="shared" ca="1" si="994"/>
        <v>0</v>
      </c>
      <c r="DH462" s="43">
        <f t="shared" ca="1" si="995"/>
        <v>0</v>
      </c>
      <c r="DI462" s="25">
        <f t="shared" si="1072"/>
        <v>1754.030186</v>
      </c>
      <c r="DJ462" s="26">
        <f t="shared" si="1073"/>
        <v>0</v>
      </c>
      <c r="DK462" s="23">
        <f t="shared" si="1132"/>
        <v>5.5130570181556315E-3</v>
      </c>
      <c r="DL462" s="27">
        <f t="shared" si="1133"/>
        <v>655.28346288777357</v>
      </c>
      <c r="DM462" s="27">
        <f t="shared" ca="1" si="1031"/>
        <v>-1.2895613957571106E-2</v>
      </c>
      <c r="DN462" s="43">
        <f t="shared" ca="1" si="1032"/>
        <v>-1.2895613957571106E-2</v>
      </c>
      <c r="DO462" s="25">
        <f t="shared" si="1074"/>
        <v>1677.4901777999999</v>
      </c>
      <c r="DP462" s="26">
        <f t="shared" si="1075"/>
        <v>1</v>
      </c>
      <c r="DQ462" s="23">
        <f t="shared" si="1134"/>
        <v>8.0465427737496098E-2</v>
      </c>
      <c r="DR462" s="27">
        <f t="shared" si="1135"/>
        <v>501.04532395926861</v>
      </c>
      <c r="DS462" s="27">
        <f t="shared" ca="1" si="1033"/>
        <v>0</v>
      </c>
      <c r="DT462" s="43">
        <f t="shared" ca="1" si="1034"/>
        <v>0</v>
      </c>
      <c r="DU462" s="25">
        <f t="shared" si="1076"/>
        <v>1521.9241614</v>
      </c>
      <c r="DV462" s="26">
        <f t="shared" si="1077"/>
        <v>1</v>
      </c>
      <c r="DW462" s="23">
        <f t="shared" si="1136"/>
        <v>8.0465427737496098E-2</v>
      </c>
      <c r="DX462" s="27">
        <f t="shared" si="1137"/>
        <v>237.69879960011272</v>
      </c>
      <c r="DY462" s="27">
        <f t="shared" ca="1" si="1035"/>
        <v>0</v>
      </c>
      <c r="DZ462" s="43">
        <f t="shared" ca="1" si="1036"/>
        <v>0</v>
      </c>
      <c r="EA462" s="25">
        <f t="shared" si="1078"/>
        <v>1521.9241614</v>
      </c>
      <c r="EB462" s="34">
        <f t="shared" si="1138"/>
        <v>0.66666666666666663</v>
      </c>
      <c r="EC462" s="23">
        <f t="shared" si="1139"/>
        <v>5.5481304164382607E-2</v>
      </c>
      <c r="ED462" s="27">
        <f t="shared" si="1140"/>
        <v>463.16738326133662</v>
      </c>
      <c r="EE462" s="27">
        <f t="shared" ca="1" si="1037"/>
        <v>0</v>
      </c>
      <c r="EF462" s="43">
        <f t="shared" ca="1" si="1038"/>
        <v>0</v>
      </c>
      <c r="EG462" s="25">
        <f t="shared" si="1079"/>
        <v>1754.030186</v>
      </c>
      <c r="EH462" s="26">
        <f t="shared" si="1141"/>
        <v>0</v>
      </c>
      <c r="EI462" s="23">
        <f t="shared" si="1142"/>
        <v>5.5130570181556315E-3</v>
      </c>
      <c r="EJ462" s="27">
        <f t="shared" si="1143"/>
        <v>602.0559262704644</v>
      </c>
      <c r="EK462" s="27">
        <f t="shared" ca="1" si="1039"/>
        <v>-1.2895613957571106E-2</v>
      </c>
      <c r="EL462" s="43">
        <f t="shared" ca="1" si="1040"/>
        <v>-1.2895613957571106E-2</v>
      </c>
      <c r="EM462" s="25">
        <f t="shared" si="1080"/>
        <v>1677.4901777999999</v>
      </c>
      <c r="EN462" s="26">
        <f t="shared" si="1144"/>
        <v>1</v>
      </c>
      <c r="EO462" s="23">
        <f t="shared" si="1145"/>
        <v>8.0465427737496098E-2</v>
      </c>
      <c r="EP462" s="27">
        <f t="shared" si="1146"/>
        <v>322.73271774775861</v>
      </c>
      <c r="EQ462" s="27">
        <f t="shared" ca="1" si="1041"/>
        <v>0</v>
      </c>
      <c r="ER462" s="43">
        <f t="shared" ca="1" si="1042"/>
        <v>0</v>
      </c>
      <c r="ES462" s="25">
        <f t="shared" si="1081"/>
        <v>1521.9241614</v>
      </c>
      <c r="ET462" s="26">
        <f t="shared" si="1147"/>
        <v>1</v>
      </c>
      <c r="EU462" s="23">
        <f t="shared" si="1148"/>
        <v>8.0465427737496098E-2</v>
      </c>
      <c r="EV462" s="27">
        <f t="shared" si="1149"/>
        <v>147.85969434979967</v>
      </c>
      <c r="EW462" s="27">
        <f t="shared" ca="1" si="1043"/>
        <v>0</v>
      </c>
      <c r="EX462" s="43">
        <f t="shared" ca="1" si="1044"/>
        <v>0</v>
      </c>
      <c r="EY462" s="25">
        <f t="shared" si="1082"/>
        <v>1521.9241614</v>
      </c>
      <c r="EZ462" s="34">
        <f t="shared" si="1150"/>
        <v>0.66666666666666663</v>
      </c>
      <c r="FA462" s="23">
        <f t="shared" si="1151"/>
        <v>5.5481304164382607E-2</v>
      </c>
      <c r="FB462" s="27">
        <f t="shared" si="1152"/>
        <v>334.77522055161029</v>
      </c>
      <c r="FC462" s="27">
        <f t="shared" ca="1" si="1045"/>
        <v>0</v>
      </c>
      <c r="FD462" s="43">
        <f t="shared" ca="1" si="1046"/>
        <v>0</v>
      </c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25">
        <f t="shared" si="1083"/>
        <v>1521.9241614</v>
      </c>
      <c r="FT462" s="26">
        <f t="shared" si="1153"/>
        <v>1</v>
      </c>
      <c r="FU462" s="23">
        <f t="shared" si="1154"/>
        <v>8.0465427737496098E-2</v>
      </c>
      <c r="FV462" s="27">
        <f t="shared" si="1155"/>
        <v>6.7014581147736774</v>
      </c>
      <c r="FW462" s="27">
        <f t="shared" ca="1" si="1047"/>
        <v>-0.47601419938736722</v>
      </c>
      <c r="FX462" s="43">
        <f t="shared" ca="1" si="1048"/>
        <v>-0.47601419938736722</v>
      </c>
      <c r="FY462" s="25">
        <f t="shared" si="1084"/>
        <v>1521.9241614</v>
      </c>
      <c r="FZ462" s="26">
        <f t="shared" si="1156"/>
        <v>1</v>
      </c>
      <c r="GA462" s="23">
        <f t="shared" si="1157"/>
        <v>8.0465427737496098E-2</v>
      </c>
      <c r="GB462" s="27">
        <f t="shared" si="1158"/>
        <v>170.89215361018739</v>
      </c>
      <c r="GC462" s="27">
        <f t="shared" ca="1" si="1049"/>
        <v>0</v>
      </c>
      <c r="GD462" s="43">
        <f t="shared" ca="1" si="1050"/>
        <v>0</v>
      </c>
      <c r="GE462" s="47"/>
      <c r="GF462" s="47"/>
    </row>
    <row r="463" spans="1:188" x14ac:dyDescent="0.2">
      <c r="A463" s="30">
        <v>38748</v>
      </c>
      <c r="B463" s="34">
        <v>1990.1702110000001</v>
      </c>
      <c r="C463" s="23">
        <v>5.4502811103220861E-3</v>
      </c>
      <c r="D463" s="24">
        <f t="shared" si="996"/>
        <v>9.2377612107955587E-2</v>
      </c>
      <c r="E463" s="25" t="e">
        <f>#N/A</f>
        <v>#N/A</v>
      </c>
      <c r="F463" s="26">
        <v>1</v>
      </c>
      <c r="G463" s="23">
        <f t="shared" si="1085"/>
        <v>9.2377612107955587E-2</v>
      </c>
      <c r="H463" s="27">
        <f t="shared" si="1086"/>
        <v>586.83330096511747</v>
      </c>
      <c r="I463" s="27">
        <f t="shared" ca="1" si="997"/>
        <v>0</v>
      </c>
      <c r="J463" s="43">
        <f t="shared" ca="1" si="998"/>
        <v>0</v>
      </c>
      <c r="K463" s="25" t="e">
        <f>#N/A</f>
        <v>#N/A</v>
      </c>
      <c r="L463" s="26">
        <v>0</v>
      </c>
      <c r="M463" s="23">
        <f t="shared" si="1087"/>
        <v>5.4502811103220861E-3</v>
      </c>
      <c r="N463" s="27">
        <f t="shared" si="1088"/>
        <v>34.765935737036983</v>
      </c>
      <c r="O463" s="27">
        <f t="shared" ca="1" si="999"/>
        <v>0</v>
      </c>
      <c r="P463" s="43">
        <f t="shared" ca="1" si="1000"/>
        <v>0</v>
      </c>
      <c r="Q463" s="25">
        <f t="shared" si="1051"/>
        <v>1589.8551686000001</v>
      </c>
      <c r="R463" s="26">
        <f t="shared" si="1089"/>
        <v>1</v>
      </c>
      <c r="S463" s="23">
        <f t="shared" si="1090"/>
        <v>9.2377612107955587E-2</v>
      </c>
      <c r="T463" s="27">
        <f t="shared" si="1091"/>
        <v>240.92313165652561</v>
      </c>
      <c r="U463" s="27">
        <f t="shared" ca="1" si="1001"/>
        <v>0</v>
      </c>
      <c r="V463" s="43">
        <f t="shared" ca="1" si="1002"/>
        <v>0</v>
      </c>
      <c r="W463" s="25">
        <f t="shared" si="1052"/>
        <v>1906.0202020000002</v>
      </c>
      <c r="X463" s="26">
        <f t="shared" si="1092"/>
        <v>1</v>
      </c>
      <c r="Y463" s="23">
        <f t="shared" si="1093"/>
        <v>9.2377612107955587E-2</v>
      </c>
      <c r="Z463" s="27">
        <f t="shared" si="1094"/>
        <v>854.26950505218076</v>
      </c>
      <c r="AA463" s="27">
        <f t="shared" ca="1" si="1003"/>
        <v>0</v>
      </c>
      <c r="AB463" s="43">
        <f t="shared" ca="1" si="1004"/>
        <v>0</v>
      </c>
      <c r="AC463" s="25">
        <f t="shared" si="1053"/>
        <v>1768.0121874000001</v>
      </c>
      <c r="AD463" s="26">
        <f t="shared" si="1095"/>
        <v>1</v>
      </c>
      <c r="AE463" s="23">
        <f t="shared" si="1096"/>
        <v>9.2377612107955587E-2</v>
      </c>
      <c r="AF463" s="27">
        <f t="shared" si="1097"/>
        <v>632.97949311414368</v>
      </c>
      <c r="AG463" s="27">
        <f t="shared" ca="1" si="1005"/>
        <v>0</v>
      </c>
      <c r="AH463" s="43">
        <f t="shared" ca="1" si="1006"/>
        <v>0</v>
      </c>
      <c r="AI463" s="25">
        <f t="shared" si="1054"/>
        <v>1589.8551686000001</v>
      </c>
      <c r="AJ463" s="26">
        <f t="shared" si="1098"/>
        <v>1</v>
      </c>
      <c r="AK463" s="23">
        <f t="shared" si="1099"/>
        <v>9.2377612107955587E-2</v>
      </c>
      <c r="AL463" s="27">
        <f t="shared" si="1100"/>
        <v>240.92313165652561</v>
      </c>
      <c r="AM463" s="27">
        <f t="shared" ca="1" si="1007"/>
        <v>0</v>
      </c>
      <c r="AN463" s="43">
        <f t="shared" ca="1" si="1008"/>
        <v>0</v>
      </c>
      <c r="AO463" s="25">
        <f t="shared" si="1055"/>
        <v>1589.8551686000001</v>
      </c>
      <c r="AP463" s="34">
        <f t="shared" si="1101"/>
        <v>1</v>
      </c>
      <c r="AQ463" s="23">
        <f t="shared" si="1102"/>
        <v>9.2377612107955587E-2</v>
      </c>
      <c r="AR463" s="27">
        <f t="shared" si="1103"/>
        <v>554.90288548510296</v>
      </c>
      <c r="AS463" s="27">
        <f t="shared" ca="1" si="1009"/>
        <v>0</v>
      </c>
      <c r="AT463" s="43">
        <f t="shared" ca="1" si="1010"/>
        <v>0</v>
      </c>
      <c r="AU463" s="25">
        <f t="shared" si="1056"/>
        <v>1768.0121874000001</v>
      </c>
      <c r="AV463" s="26">
        <f t="shared" si="1104"/>
        <v>1</v>
      </c>
      <c r="AW463" s="23">
        <f t="shared" si="1105"/>
        <v>9.2377612107955587E-2</v>
      </c>
      <c r="AX463" s="27">
        <f t="shared" si="1106"/>
        <v>383.48616758417654</v>
      </c>
      <c r="AY463" s="27">
        <f t="shared" ca="1" si="1011"/>
        <v>0</v>
      </c>
      <c r="AZ463" s="43">
        <f t="shared" ca="1" si="1012"/>
        <v>0</v>
      </c>
      <c r="BA463" s="25">
        <f t="shared" si="1057"/>
        <v>1768.0121874000001</v>
      </c>
      <c r="BB463" s="26">
        <f t="shared" si="1107"/>
        <v>1</v>
      </c>
      <c r="BC463" s="23">
        <f t="shared" si="1108"/>
        <v>9.2377612107955587E-2</v>
      </c>
      <c r="BD463" s="27">
        <f t="shared" si="1109"/>
        <v>252.42015686512593</v>
      </c>
      <c r="BE463" s="27">
        <f t="shared" ca="1" si="1013"/>
        <v>0</v>
      </c>
      <c r="BF463" s="43">
        <f t="shared" ca="1" si="1014"/>
        <v>0</v>
      </c>
      <c r="BG463" s="25">
        <f t="shared" si="1058"/>
        <v>1589.8551686000001</v>
      </c>
      <c r="BH463" s="26">
        <f t="shared" si="1110"/>
        <v>1</v>
      </c>
      <c r="BI463" s="23">
        <f t="shared" si="1111"/>
        <v>9.2377612107955587E-2</v>
      </c>
      <c r="BJ463" s="27">
        <f t="shared" si="1112"/>
        <v>340.30823718140948</v>
      </c>
      <c r="BK463" s="27">
        <f t="shared" ca="1" si="1015"/>
        <v>0</v>
      </c>
      <c r="BL463" s="43">
        <f t="shared" ca="1" si="1016"/>
        <v>0</v>
      </c>
      <c r="BM463" s="25">
        <f t="shared" si="1059"/>
        <v>1729.6035166666668</v>
      </c>
      <c r="BN463" s="26">
        <f t="shared" si="1113"/>
        <v>1</v>
      </c>
      <c r="BO463" s="23">
        <f t="shared" si="1114"/>
        <v>9.2377612107955587E-2</v>
      </c>
      <c r="BP463" s="27">
        <f t="shared" si="1115"/>
        <v>94.536186750725932</v>
      </c>
      <c r="BQ463" s="27">
        <f t="shared" ca="1" si="1017"/>
        <v>0</v>
      </c>
      <c r="BR463" s="43">
        <f t="shared" ca="1" si="1018"/>
        <v>0</v>
      </c>
      <c r="BS463" s="25">
        <f t="shared" si="1060"/>
        <v>1589.8551686000001</v>
      </c>
      <c r="BT463" s="34">
        <f t="shared" si="1116"/>
        <v>1</v>
      </c>
      <c r="BU463" s="23">
        <f t="shared" si="1117"/>
        <v>9.2377612107955587E-2</v>
      </c>
      <c r="BV463" s="27">
        <f t="shared" si="1118"/>
        <v>253.01601916439037</v>
      </c>
      <c r="BW463" s="27">
        <f t="shared" ca="1" si="1019"/>
        <v>0</v>
      </c>
      <c r="BX463" s="43">
        <f t="shared" ca="1" si="1020"/>
        <v>0</v>
      </c>
      <c r="BY463" s="25">
        <f t="shared" si="1061"/>
        <v>1906.0202020000002</v>
      </c>
      <c r="BZ463" s="50">
        <f t="shared" si="1062"/>
        <v>1</v>
      </c>
      <c r="CA463" s="23">
        <f t="shared" si="1119"/>
        <v>9.2377612107955587E-2</v>
      </c>
      <c r="CB463" s="27">
        <f t="shared" si="1120"/>
        <v>282.0810594068102</v>
      </c>
      <c r="CC463" s="27">
        <f t="shared" ca="1" si="1021"/>
        <v>0</v>
      </c>
      <c r="CD463" s="43">
        <f t="shared" ca="1" si="1022"/>
        <v>0</v>
      </c>
      <c r="CE463" s="25">
        <f t="shared" si="1063"/>
        <v>1768.0121874000001</v>
      </c>
      <c r="CF463" s="34">
        <f t="shared" si="1064"/>
        <v>1</v>
      </c>
      <c r="CG463" s="23">
        <f t="shared" si="1121"/>
        <v>9.2377612107955587E-2</v>
      </c>
      <c r="CH463" s="27">
        <f t="shared" si="1122"/>
        <v>207.32021517072181</v>
      </c>
      <c r="CI463" s="27">
        <f t="shared" ca="1" si="1023"/>
        <v>0</v>
      </c>
      <c r="CJ463" s="43">
        <f t="shared" ca="1" si="1024"/>
        <v>0</v>
      </c>
      <c r="CK463" s="25">
        <f t="shared" si="1065"/>
        <v>1589.8551686000001</v>
      </c>
      <c r="CL463" s="34">
        <f t="shared" si="1066"/>
        <v>1</v>
      </c>
      <c r="CM463" s="23">
        <f t="shared" si="1123"/>
        <v>9.2377612107955587E-2</v>
      </c>
      <c r="CN463" s="27">
        <f t="shared" si="1124"/>
        <v>204.55989187659276</v>
      </c>
      <c r="CO463" s="27">
        <f t="shared" ca="1" si="1025"/>
        <v>0</v>
      </c>
      <c r="CP463" s="43">
        <f t="shared" ca="1" si="1026"/>
        <v>0</v>
      </c>
      <c r="CQ463" s="25">
        <f t="shared" si="1067"/>
        <v>1378.7901462000002</v>
      </c>
      <c r="CR463" s="34">
        <f t="shared" si="1068"/>
        <v>1</v>
      </c>
      <c r="CS463" s="23">
        <f t="shared" si="1125"/>
        <v>9.2377612107955587E-2</v>
      </c>
      <c r="CT463" s="27">
        <f t="shared" si="1126"/>
        <v>229.14220618075572</v>
      </c>
      <c r="CU463" s="27">
        <f t="shared" ca="1" si="1027"/>
        <v>0</v>
      </c>
      <c r="CV463" s="43">
        <f t="shared" ca="1" si="1028"/>
        <v>0</v>
      </c>
      <c r="CW463" s="25">
        <f t="shared" si="1069"/>
        <v>1589.8551686000001</v>
      </c>
      <c r="CX463" s="34">
        <f t="shared" si="1127"/>
        <v>1</v>
      </c>
      <c r="CY463" s="23">
        <f t="shared" si="1128"/>
        <v>9.2377612107955587E-2</v>
      </c>
      <c r="CZ463" s="27">
        <f t="shared" si="1129"/>
        <v>250.19613485877346</v>
      </c>
      <c r="DA463" s="27">
        <f t="shared" ca="1" si="1029"/>
        <v>0</v>
      </c>
      <c r="DB463" s="43">
        <f t="shared" ca="1" si="1030"/>
        <v>0</v>
      </c>
      <c r="DC463" s="25">
        <f t="shared" si="1070"/>
        <v>1589.8551686000001</v>
      </c>
      <c r="DD463" s="34">
        <f t="shared" si="1071"/>
        <v>1</v>
      </c>
      <c r="DE463" s="23">
        <f t="shared" si="1130"/>
        <v>9.2377612107955587E-2</v>
      </c>
      <c r="DF463" s="27">
        <f t="shared" si="1131"/>
        <v>336.2390320079989</v>
      </c>
      <c r="DG463" s="27">
        <f t="shared" ca="1" si="994"/>
        <v>0</v>
      </c>
      <c r="DH463" s="43">
        <f t="shared" ca="1" si="995"/>
        <v>0</v>
      </c>
      <c r="DI463" s="25">
        <f t="shared" si="1072"/>
        <v>1906.0202020000002</v>
      </c>
      <c r="DJ463" s="26">
        <f t="shared" si="1073"/>
        <v>1</v>
      </c>
      <c r="DK463" s="23">
        <f t="shared" si="1132"/>
        <v>9.2377612107955587E-2</v>
      </c>
      <c r="DL463" s="27">
        <f t="shared" si="1133"/>
        <v>715.81698444317817</v>
      </c>
      <c r="DM463" s="27">
        <f t="shared" ca="1" si="1031"/>
        <v>0</v>
      </c>
      <c r="DN463" s="43">
        <f t="shared" ca="1" si="1032"/>
        <v>0</v>
      </c>
      <c r="DO463" s="25">
        <f t="shared" si="1074"/>
        <v>1768.0121874000001</v>
      </c>
      <c r="DP463" s="26">
        <f t="shared" si="1075"/>
        <v>1</v>
      </c>
      <c r="DQ463" s="23">
        <f t="shared" si="1134"/>
        <v>9.2377612107955587E-2</v>
      </c>
      <c r="DR463" s="27">
        <f t="shared" si="1135"/>
        <v>547.33069454448287</v>
      </c>
      <c r="DS463" s="27">
        <f t="shared" ca="1" si="1033"/>
        <v>0</v>
      </c>
      <c r="DT463" s="43">
        <f t="shared" ca="1" si="1034"/>
        <v>0</v>
      </c>
      <c r="DU463" s="25">
        <f t="shared" si="1076"/>
        <v>1589.8551686000001</v>
      </c>
      <c r="DV463" s="26">
        <f t="shared" si="1077"/>
        <v>1</v>
      </c>
      <c r="DW463" s="23">
        <f t="shared" si="1136"/>
        <v>9.2377612107955587E-2</v>
      </c>
      <c r="DX463" s="27">
        <f t="shared" si="1137"/>
        <v>259.65684710809859</v>
      </c>
      <c r="DY463" s="27">
        <f t="shared" ca="1" si="1035"/>
        <v>0</v>
      </c>
      <c r="DZ463" s="43">
        <f t="shared" ca="1" si="1036"/>
        <v>0</v>
      </c>
      <c r="EA463" s="25">
        <f t="shared" si="1078"/>
        <v>1589.8551686000001</v>
      </c>
      <c r="EB463" s="34">
        <f t="shared" si="1138"/>
        <v>1</v>
      </c>
      <c r="EC463" s="23">
        <f t="shared" si="1139"/>
        <v>9.2377612107955587E-2</v>
      </c>
      <c r="ED463" s="27">
        <f t="shared" si="1140"/>
        <v>505.95368013330921</v>
      </c>
      <c r="EE463" s="27">
        <f t="shared" ca="1" si="1037"/>
        <v>0</v>
      </c>
      <c r="EF463" s="43">
        <f t="shared" ca="1" si="1038"/>
        <v>0</v>
      </c>
      <c r="EG463" s="25">
        <f t="shared" si="1079"/>
        <v>1906.0202020000002</v>
      </c>
      <c r="EH463" s="26">
        <f t="shared" si="1141"/>
        <v>1</v>
      </c>
      <c r="EI463" s="23">
        <f t="shared" si="1142"/>
        <v>9.2377612107955587E-2</v>
      </c>
      <c r="EJ463" s="27">
        <f t="shared" si="1143"/>
        <v>657.67241509477321</v>
      </c>
      <c r="EK463" s="27">
        <f t="shared" ca="1" si="1039"/>
        <v>0</v>
      </c>
      <c r="EL463" s="43">
        <f t="shared" ca="1" si="1040"/>
        <v>0</v>
      </c>
      <c r="EM463" s="25">
        <f t="shared" si="1080"/>
        <v>1768.0121874000001</v>
      </c>
      <c r="EN463" s="26">
        <f t="shared" si="1144"/>
        <v>1</v>
      </c>
      <c r="EO463" s="23">
        <f t="shared" si="1145"/>
        <v>9.2377612107955587E-2</v>
      </c>
      <c r="EP463" s="27">
        <f t="shared" si="1146"/>
        <v>352.54599556240737</v>
      </c>
      <c r="EQ463" s="27">
        <f t="shared" ca="1" si="1041"/>
        <v>0</v>
      </c>
      <c r="ER463" s="43">
        <f t="shared" ca="1" si="1042"/>
        <v>0</v>
      </c>
      <c r="ES463" s="25">
        <f t="shared" si="1081"/>
        <v>1589.8551686000001</v>
      </c>
      <c r="ET463" s="26">
        <f t="shared" si="1147"/>
        <v>1</v>
      </c>
      <c r="EU463" s="23">
        <f t="shared" si="1148"/>
        <v>9.2377612107955587E-2</v>
      </c>
      <c r="EV463" s="27">
        <f t="shared" si="1149"/>
        <v>161.51861984084633</v>
      </c>
      <c r="EW463" s="27">
        <f t="shared" ca="1" si="1043"/>
        <v>0</v>
      </c>
      <c r="EX463" s="43">
        <f t="shared" ca="1" si="1044"/>
        <v>0</v>
      </c>
      <c r="EY463" s="25">
        <f t="shared" si="1082"/>
        <v>1589.8551686000001</v>
      </c>
      <c r="EZ463" s="34">
        <f t="shared" si="1150"/>
        <v>1</v>
      </c>
      <c r="FA463" s="23">
        <f t="shared" si="1151"/>
        <v>9.2377612107955587E-2</v>
      </c>
      <c r="FB463" s="27">
        <f t="shared" si="1152"/>
        <v>365.70095601908224</v>
      </c>
      <c r="FC463" s="27">
        <f t="shared" ca="1" si="1045"/>
        <v>0</v>
      </c>
      <c r="FD463" s="43">
        <f t="shared" ca="1" si="1046"/>
        <v>0</v>
      </c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25">
        <f t="shared" si="1083"/>
        <v>1589.8551686000001</v>
      </c>
      <c r="FT463" s="26">
        <f t="shared" si="1153"/>
        <v>1</v>
      </c>
      <c r="FU463" s="23">
        <f t="shared" si="1154"/>
        <v>9.2377612107955587E-2</v>
      </c>
      <c r="FV463" s="27">
        <f t="shared" si="1155"/>
        <v>7.3205228130579512</v>
      </c>
      <c r="FW463" s="27">
        <f t="shared" ca="1" si="1047"/>
        <v>-0.4276096423482969</v>
      </c>
      <c r="FX463" s="43">
        <f t="shared" ca="1" si="1048"/>
        <v>-0.4276096423482969</v>
      </c>
      <c r="FY463" s="25">
        <f t="shared" si="1084"/>
        <v>1589.8551686000001</v>
      </c>
      <c r="FZ463" s="26">
        <f t="shared" si="1156"/>
        <v>1</v>
      </c>
      <c r="GA463" s="23">
        <f t="shared" si="1157"/>
        <v>9.2377612107955587E-2</v>
      </c>
      <c r="GB463" s="27">
        <f t="shared" si="1158"/>
        <v>186.67876268868244</v>
      </c>
      <c r="GC463" s="27">
        <f t="shared" ca="1" si="1049"/>
        <v>0</v>
      </c>
      <c r="GD463" s="43">
        <f t="shared" ca="1" si="1050"/>
        <v>0</v>
      </c>
      <c r="GE463" s="47"/>
      <c r="GF463" s="47"/>
    </row>
    <row r="464" spans="1:188" x14ac:dyDescent="0.2">
      <c r="A464" s="30">
        <v>38776</v>
      </c>
      <c r="B464" s="34">
        <v>1926.0402039999999</v>
      </c>
      <c r="C464" s="23">
        <v>5.4031708698436542E-3</v>
      </c>
      <c r="D464" s="24">
        <f t="shared" si="996"/>
        <v>-3.2223378003320091E-2</v>
      </c>
      <c r="E464" s="25" t="e">
        <f>#N/A</f>
        <v>#N/A</v>
      </c>
      <c r="F464" s="26">
        <v>1</v>
      </c>
      <c r="G464" s="23">
        <f t="shared" si="1085"/>
        <v>-3.2223378003320091E-2</v>
      </c>
      <c r="H464" s="27">
        <f t="shared" si="1086"/>
        <v>567.92354968318239</v>
      </c>
      <c r="I464" s="27">
        <f t="shared" ca="1" si="997"/>
        <v>-3.2223378003320091E-2</v>
      </c>
      <c r="J464" s="43">
        <f t="shared" ca="1" si="998"/>
        <v>-3.2223378003320091E-2</v>
      </c>
      <c r="K464" s="25" t="e">
        <f>#N/A</f>
        <v>#N/A</v>
      </c>
      <c r="L464" s="26">
        <v>0</v>
      </c>
      <c r="M464" s="23">
        <f t="shared" si="1087"/>
        <v>5.4031708698436542E-3</v>
      </c>
      <c r="N464" s="27">
        <f t="shared" si="1088"/>
        <v>34.953782028274198</v>
      </c>
      <c r="O464" s="27">
        <f t="shared" ca="1" si="999"/>
        <v>0</v>
      </c>
      <c r="P464" s="43">
        <f t="shared" ca="1" si="1000"/>
        <v>0</v>
      </c>
      <c r="Q464" s="25">
        <f t="shared" si="1051"/>
        <v>1658.1511758000001</v>
      </c>
      <c r="R464" s="26">
        <f t="shared" si="1089"/>
        <v>1</v>
      </c>
      <c r="S464" s="23">
        <f t="shared" si="1090"/>
        <v>-3.2223378003320091E-2</v>
      </c>
      <c r="T464" s="27">
        <f t="shared" si="1091"/>
        <v>233.15977451541374</v>
      </c>
      <c r="U464" s="27">
        <f t="shared" ca="1" si="1001"/>
        <v>-3.2223378003320091E-2</v>
      </c>
      <c r="V464" s="43">
        <f t="shared" ca="1" si="1002"/>
        <v>-3.2223378003320091E-2</v>
      </c>
      <c r="W464" s="25">
        <f t="shared" si="1052"/>
        <v>1958.1052075</v>
      </c>
      <c r="X464" s="26">
        <f t="shared" si="1092"/>
        <v>1</v>
      </c>
      <c r="Y464" s="23">
        <f t="shared" si="1093"/>
        <v>-3.2223378003320091E-2</v>
      </c>
      <c r="Z464" s="27">
        <f t="shared" si="1094"/>
        <v>826.74205587417521</v>
      </c>
      <c r="AA464" s="27">
        <f t="shared" ca="1" si="1003"/>
        <v>-3.2223378003320091E-2</v>
      </c>
      <c r="AB464" s="43">
        <f t="shared" ca="1" si="1004"/>
        <v>-3.2223378003320091E-2</v>
      </c>
      <c r="AC464" s="25">
        <f t="shared" si="1053"/>
        <v>1815.0221923999998</v>
      </c>
      <c r="AD464" s="26">
        <f t="shared" si="1095"/>
        <v>1</v>
      </c>
      <c r="AE464" s="23">
        <f t="shared" si="1096"/>
        <v>-3.2223378003320091E-2</v>
      </c>
      <c r="AF464" s="27">
        <f t="shared" si="1097"/>
        <v>612.58275563917664</v>
      </c>
      <c r="AG464" s="27">
        <f t="shared" ca="1" si="1005"/>
        <v>-3.2223378003320202E-2</v>
      </c>
      <c r="AH464" s="43">
        <f t="shared" ca="1" si="1006"/>
        <v>-3.2223378003320202E-2</v>
      </c>
      <c r="AI464" s="25">
        <f t="shared" si="1054"/>
        <v>1658.1511758000001</v>
      </c>
      <c r="AJ464" s="26">
        <f t="shared" si="1098"/>
        <v>1</v>
      </c>
      <c r="AK464" s="23">
        <f t="shared" si="1099"/>
        <v>-3.2223378003320091E-2</v>
      </c>
      <c r="AL464" s="27">
        <f t="shared" si="1100"/>
        <v>233.15977451541374</v>
      </c>
      <c r="AM464" s="27">
        <f t="shared" ca="1" si="1007"/>
        <v>-3.2223378003320091E-2</v>
      </c>
      <c r="AN464" s="43">
        <f t="shared" ca="1" si="1008"/>
        <v>-3.2223378003320091E-2</v>
      </c>
      <c r="AO464" s="25">
        <f t="shared" si="1055"/>
        <v>1658.1511758000001</v>
      </c>
      <c r="AP464" s="34">
        <f t="shared" si="1101"/>
        <v>1</v>
      </c>
      <c r="AQ464" s="23">
        <f t="shared" si="1102"/>
        <v>-3.2223378003320091E-2</v>
      </c>
      <c r="AR464" s="27">
        <f t="shared" si="1103"/>
        <v>537.02204005098349</v>
      </c>
      <c r="AS464" s="27">
        <f t="shared" ca="1" si="1009"/>
        <v>-3.222337800331998E-2</v>
      </c>
      <c r="AT464" s="43">
        <f t="shared" ca="1" si="1010"/>
        <v>-3.222337800331998E-2</v>
      </c>
      <c r="AU464" s="25">
        <f t="shared" si="1056"/>
        <v>1815.0221923999998</v>
      </c>
      <c r="AV464" s="26">
        <f t="shared" si="1104"/>
        <v>1</v>
      </c>
      <c r="AW464" s="23">
        <f t="shared" si="1105"/>
        <v>-3.2223378003320091E-2</v>
      </c>
      <c r="AX464" s="27">
        <f t="shared" si="1106"/>
        <v>371.12894784706708</v>
      </c>
      <c r="AY464" s="27">
        <f t="shared" ca="1" si="1011"/>
        <v>-3.2223378003320091E-2</v>
      </c>
      <c r="AZ464" s="43">
        <f t="shared" ca="1" si="1012"/>
        <v>-3.2223378003320091E-2</v>
      </c>
      <c r="BA464" s="25">
        <f t="shared" si="1057"/>
        <v>1815.0221923999998</v>
      </c>
      <c r="BB464" s="26">
        <f t="shared" si="1107"/>
        <v>1</v>
      </c>
      <c r="BC464" s="23">
        <f t="shared" si="1108"/>
        <v>-3.2223378003320091E-2</v>
      </c>
      <c r="BD464" s="27">
        <f t="shared" si="1109"/>
        <v>244.28632673480362</v>
      </c>
      <c r="BE464" s="27">
        <f t="shared" ca="1" si="1013"/>
        <v>-3.2223378003320091E-2</v>
      </c>
      <c r="BF464" s="43">
        <f t="shared" ca="1" si="1014"/>
        <v>-3.2223378003320091E-2</v>
      </c>
      <c r="BG464" s="25">
        <f t="shared" si="1058"/>
        <v>1658.1511758000001</v>
      </c>
      <c r="BH464" s="26">
        <f t="shared" si="1110"/>
        <v>1</v>
      </c>
      <c r="BI464" s="23">
        <f t="shared" si="1111"/>
        <v>-3.2223378003320091E-2</v>
      </c>
      <c r="BJ464" s="27">
        <f t="shared" si="1112"/>
        <v>329.34235621706944</v>
      </c>
      <c r="BK464" s="27">
        <f t="shared" ca="1" si="1015"/>
        <v>-3.222337800331998E-2</v>
      </c>
      <c r="BL464" s="43">
        <f t="shared" ca="1" si="1016"/>
        <v>-3.222337800331998E-2</v>
      </c>
      <c r="BM464" s="25">
        <f t="shared" si="1059"/>
        <v>1794.3501901666666</v>
      </c>
      <c r="BN464" s="26">
        <f t="shared" si="1113"/>
        <v>1</v>
      </c>
      <c r="BO464" s="23">
        <f t="shared" si="1114"/>
        <v>-3.2223378003320091E-2</v>
      </c>
      <c r="BP464" s="27">
        <f t="shared" si="1115"/>
        <v>91.489911470064825</v>
      </c>
      <c r="BQ464" s="27">
        <f t="shared" ca="1" si="1017"/>
        <v>-3.2223378003320091E-2</v>
      </c>
      <c r="BR464" s="43">
        <f t="shared" ca="1" si="1018"/>
        <v>-3.2223378003320091E-2</v>
      </c>
      <c r="BS464" s="25">
        <f t="shared" si="1060"/>
        <v>1658.1511758000001</v>
      </c>
      <c r="BT464" s="34">
        <f t="shared" si="1116"/>
        <v>1</v>
      </c>
      <c r="BU464" s="23">
        <f t="shared" si="1117"/>
        <v>-3.2223378003320091E-2</v>
      </c>
      <c r="BV464" s="27">
        <f t="shared" si="1118"/>
        <v>244.86298833796093</v>
      </c>
      <c r="BW464" s="27">
        <f t="shared" ca="1" si="1019"/>
        <v>-3.2223378003320091E-2</v>
      </c>
      <c r="BX464" s="43">
        <f t="shared" ca="1" si="1020"/>
        <v>-3.2223378003320091E-2</v>
      </c>
      <c r="BY464" s="25">
        <f t="shared" si="1061"/>
        <v>1958.1052075</v>
      </c>
      <c r="BZ464" s="50">
        <f t="shared" si="1062"/>
        <v>1</v>
      </c>
      <c r="CA464" s="23">
        <f t="shared" si="1119"/>
        <v>-3.2223378003320091E-2</v>
      </c>
      <c r="CB464" s="27">
        <f t="shared" si="1120"/>
        <v>272.99145480196756</v>
      </c>
      <c r="CC464" s="27">
        <f t="shared" ca="1" si="1021"/>
        <v>-3.2223378003320091E-2</v>
      </c>
      <c r="CD464" s="43">
        <f t="shared" ca="1" si="1022"/>
        <v>-3.2223378003320091E-2</v>
      </c>
      <c r="CE464" s="25">
        <f t="shared" si="1063"/>
        <v>1815.0221923999998</v>
      </c>
      <c r="CF464" s="34">
        <f t="shared" si="1064"/>
        <v>1</v>
      </c>
      <c r="CG464" s="23">
        <f t="shared" si="1121"/>
        <v>-3.2223378003320091E-2</v>
      </c>
      <c r="CH464" s="27">
        <f t="shared" si="1122"/>
        <v>200.639657509546</v>
      </c>
      <c r="CI464" s="27">
        <f t="shared" ca="1" si="1023"/>
        <v>-3.222337800331998E-2</v>
      </c>
      <c r="CJ464" s="43">
        <f t="shared" ca="1" si="1024"/>
        <v>-3.222337800331998E-2</v>
      </c>
      <c r="CK464" s="25">
        <f t="shared" si="1065"/>
        <v>1658.1511758000001</v>
      </c>
      <c r="CL464" s="34">
        <f t="shared" si="1066"/>
        <v>1</v>
      </c>
      <c r="CM464" s="23">
        <f t="shared" si="1123"/>
        <v>-3.2223378003320091E-2</v>
      </c>
      <c r="CN464" s="27">
        <f t="shared" si="1124"/>
        <v>197.96828115633502</v>
      </c>
      <c r="CO464" s="27">
        <f t="shared" ca="1" si="1025"/>
        <v>-3.2223378003320091E-2</v>
      </c>
      <c r="CP464" s="43">
        <f t="shared" ca="1" si="1026"/>
        <v>-3.2223378003320091E-2</v>
      </c>
      <c r="CQ464" s="25">
        <f t="shared" si="1067"/>
        <v>1426.3781512300002</v>
      </c>
      <c r="CR464" s="34">
        <f t="shared" si="1068"/>
        <v>1</v>
      </c>
      <c r="CS464" s="23">
        <f t="shared" si="1125"/>
        <v>-3.2223378003320091E-2</v>
      </c>
      <c r="CT464" s="27">
        <f t="shared" si="1126"/>
        <v>221.75847025447851</v>
      </c>
      <c r="CU464" s="27">
        <f t="shared" ca="1" si="1027"/>
        <v>-3.2223378003320091E-2</v>
      </c>
      <c r="CV464" s="43">
        <f t="shared" ca="1" si="1028"/>
        <v>-3.2223378003320091E-2</v>
      </c>
      <c r="CW464" s="25">
        <f t="shared" si="1069"/>
        <v>1658.1511758000001</v>
      </c>
      <c r="CX464" s="34">
        <f t="shared" si="1127"/>
        <v>1</v>
      </c>
      <c r="CY464" s="23">
        <f t="shared" si="1128"/>
        <v>-3.2223378003320091E-2</v>
      </c>
      <c r="CZ464" s="27">
        <f t="shared" si="1129"/>
        <v>242.13397023024956</v>
      </c>
      <c r="DA464" s="27">
        <f t="shared" ca="1" si="1029"/>
        <v>-3.2223378003320091E-2</v>
      </c>
      <c r="DB464" s="43">
        <f t="shared" ca="1" si="1030"/>
        <v>-3.2223378003320091E-2</v>
      </c>
      <c r="DC464" s="25">
        <f t="shared" si="1070"/>
        <v>1658.1511758000001</v>
      </c>
      <c r="DD464" s="34">
        <f t="shared" si="1071"/>
        <v>1</v>
      </c>
      <c r="DE464" s="23">
        <f t="shared" si="1130"/>
        <v>-3.2223378003320091E-2</v>
      </c>
      <c r="DF464" s="27">
        <f t="shared" si="1131"/>
        <v>325.40427458013471</v>
      </c>
      <c r="DG464" s="27">
        <f t="shared" ca="1" si="994"/>
        <v>-3.2223378003320091E-2</v>
      </c>
      <c r="DH464" s="43">
        <f t="shared" ca="1" si="995"/>
        <v>-3.2223378003320091E-2</v>
      </c>
      <c r="DI464" s="25">
        <f t="shared" si="1072"/>
        <v>1958.1052075</v>
      </c>
      <c r="DJ464" s="26">
        <f t="shared" si="1073"/>
        <v>1</v>
      </c>
      <c r="DK464" s="23">
        <f t="shared" si="1132"/>
        <v>-3.2223378003320091E-2</v>
      </c>
      <c r="DL464" s="27">
        <f t="shared" si="1133"/>
        <v>692.75094317226899</v>
      </c>
      <c r="DM464" s="27">
        <f t="shared" ca="1" si="1031"/>
        <v>-3.222337800331998E-2</v>
      </c>
      <c r="DN464" s="43">
        <f t="shared" ca="1" si="1032"/>
        <v>-3.222337800331998E-2</v>
      </c>
      <c r="DO464" s="25">
        <f t="shared" si="1074"/>
        <v>1815.0221923999998</v>
      </c>
      <c r="DP464" s="26">
        <f t="shared" si="1075"/>
        <v>1</v>
      </c>
      <c r="DQ464" s="23">
        <f t="shared" si="1134"/>
        <v>-3.2223378003320091E-2</v>
      </c>
      <c r="DR464" s="27">
        <f t="shared" si="1135"/>
        <v>529.69385068135625</v>
      </c>
      <c r="DS464" s="27">
        <f t="shared" ca="1" si="1033"/>
        <v>-3.2223378003320091E-2</v>
      </c>
      <c r="DT464" s="43">
        <f t="shared" ca="1" si="1034"/>
        <v>-3.2223378003320091E-2</v>
      </c>
      <c r="DU464" s="25">
        <f t="shared" si="1076"/>
        <v>1658.1511758000001</v>
      </c>
      <c r="DV464" s="26">
        <f t="shared" si="1077"/>
        <v>1</v>
      </c>
      <c r="DW464" s="23">
        <f t="shared" si="1136"/>
        <v>-3.2223378003320091E-2</v>
      </c>
      <c r="DX464" s="27">
        <f t="shared" si="1137"/>
        <v>251.28982637258403</v>
      </c>
      <c r="DY464" s="27">
        <f t="shared" ca="1" si="1035"/>
        <v>-3.2223378003320091E-2</v>
      </c>
      <c r="DZ464" s="43">
        <f t="shared" ca="1" si="1036"/>
        <v>-3.2223378003320091E-2</v>
      </c>
      <c r="EA464" s="25">
        <f t="shared" si="1078"/>
        <v>1658.1511758000001</v>
      </c>
      <c r="EB464" s="34">
        <f t="shared" si="1138"/>
        <v>1</v>
      </c>
      <c r="EC464" s="23">
        <f t="shared" si="1139"/>
        <v>-3.2223378003320091E-2</v>
      </c>
      <c r="ED464" s="27">
        <f t="shared" si="1140"/>
        <v>489.65014344620266</v>
      </c>
      <c r="EE464" s="27">
        <f t="shared" ca="1" si="1037"/>
        <v>-3.2223378003320091E-2</v>
      </c>
      <c r="EF464" s="43">
        <f t="shared" ca="1" si="1038"/>
        <v>-3.2223378003320091E-2</v>
      </c>
      <c r="EG464" s="25">
        <f t="shared" si="1079"/>
        <v>1958.1052075</v>
      </c>
      <c r="EH464" s="26">
        <f t="shared" si="1141"/>
        <v>1</v>
      </c>
      <c r="EI464" s="23">
        <f t="shared" si="1142"/>
        <v>-3.2223378003320091E-2</v>
      </c>
      <c r="EJ464" s="27">
        <f t="shared" si="1143"/>
        <v>636.47998826081789</v>
      </c>
      <c r="EK464" s="27">
        <f t="shared" ca="1" si="1039"/>
        <v>-3.2223378003320091E-2</v>
      </c>
      <c r="EL464" s="43">
        <f t="shared" ca="1" si="1040"/>
        <v>-3.2223378003320091E-2</v>
      </c>
      <c r="EM464" s="25">
        <f t="shared" si="1080"/>
        <v>1815.0221923999998</v>
      </c>
      <c r="EN464" s="26">
        <f t="shared" si="1144"/>
        <v>1</v>
      </c>
      <c r="EO464" s="23">
        <f t="shared" si="1145"/>
        <v>-3.2223378003320091E-2</v>
      </c>
      <c r="EP464" s="27">
        <f t="shared" si="1146"/>
        <v>341.18577268384308</v>
      </c>
      <c r="EQ464" s="27">
        <f t="shared" ca="1" si="1041"/>
        <v>-3.2223378003320202E-2</v>
      </c>
      <c r="ER464" s="43">
        <f t="shared" ca="1" si="1042"/>
        <v>-3.2223378003320202E-2</v>
      </c>
      <c r="ES464" s="25">
        <f t="shared" si="1081"/>
        <v>1658.1511758000001</v>
      </c>
      <c r="ET464" s="26">
        <f t="shared" si="1147"/>
        <v>1</v>
      </c>
      <c r="EU464" s="23">
        <f t="shared" si="1148"/>
        <v>-3.2223378003320091E-2</v>
      </c>
      <c r="EV464" s="27">
        <f t="shared" si="1149"/>
        <v>156.31394429914019</v>
      </c>
      <c r="EW464" s="27">
        <f t="shared" ca="1" si="1043"/>
        <v>-3.222337800331998E-2</v>
      </c>
      <c r="EX464" s="43">
        <f t="shared" ca="1" si="1044"/>
        <v>-3.222337800331998E-2</v>
      </c>
      <c r="EY464" s="25">
        <f t="shared" si="1082"/>
        <v>1658.1511758000001</v>
      </c>
      <c r="EZ464" s="34">
        <f t="shared" si="1150"/>
        <v>1</v>
      </c>
      <c r="FA464" s="23">
        <f t="shared" si="1151"/>
        <v>-3.2223378003320091E-2</v>
      </c>
      <c r="FB464" s="27">
        <f t="shared" si="1152"/>
        <v>353.91683587710384</v>
      </c>
      <c r="FC464" s="27">
        <f t="shared" ca="1" si="1045"/>
        <v>-3.2223378003320091E-2</v>
      </c>
      <c r="FD464" s="43">
        <f t="shared" ca="1" si="1046"/>
        <v>-3.2223378003320091E-2</v>
      </c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25">
        <f t="shared" si="1083"/>
        <v>1658.1511758000001</v>
      </c>
      <c r="FT464" s="26">
        <f t="shared" si="1153"/>
        <v>1</v>
      </c>
      <c r="FU464" s="23">
        <f t="shared" si="1154"/>
        <v>-3.2223378003320091E-2</v>
      </c>
      <c r="FV464" s="27">
        <f t="shared" si="1155"/>
        <v>7.084630839270857</v>
      </c>
      <c r="FW464" s="27">
        <f t="shared" ca="1" si="1047"/>
        <v>-0.44605399320836336</v>
      </c>
      <c r="FX464" s="43">
        <f t="shared" ca="1" si="1048"/>
        <v>-0.44605399320836336</v>
      </c>
      <c r="FY464" s="25">
        <f t="shared" si="1084"/>
        <v>1658.1511758000001</v>
      </c>
      <c r="FZ464" s="26">
        <f t="shared" si="1156"/>
        <v>1</v>
      </c>
      <c r="GA464" s="23">
        <f t="shared" si="1157"/>
        <v>-3.2223378003320091E-2</v>
      </c>
      <c r="GB464" s="27">
        <f t="shared" si="1158"/>
        <v>180.66334235337294</v>
      </c>
      <c r="GC464" s="27">
        <f t="shared" ca="1" si="1049"/>
        <v>-3.2223378003320091E-2</v>
      </c>
      <c r="GD464" s="43">
        <f t="shared" ca="1" si="1050"/>
        <v>-3.2223378003320091E-2</v>
      </c>
      <c r="GE464" s="47"/>
      <c r="GF464" s="47"/>
    </row>
    <row r="465" spans="1:188" x14ac:dyDescent="0.2">
      <c r="A465" s="30">
        <v>38807</v>
      </c>
      <c r="B465" s="34">
        <v>2063.3002190000002</v>
      </c>
      <c r="C465" s="23">
        <v>5.2852889230994293E-3</v>
      </c>
      <c r="D465" s="24">
        <f t="shared" si="996"/>
        <v>7.1265394520290348E-2</v>
      </c>
      <c r="E465" s="25" t="e">
        <f>#N/A</f>
        <v>#N/A</v>
      </c>
      <c r="F465" s="26">
        <v>1</v>
      </c>
      <c r="G465" s="23">
        <f t="shared" si="1085"/>
        <v>7.1265394520290348E-2</v>
      </c>
      <c r="H465" s="27">
        <f t="shared" si="1086"/>
        <v>608.39684550871812</v>
      </c>
      <c r="I465" s="27">
        <f t="shared" ca="1" si="997"/>
        <v>0</v>
      </c>
      <c r="J465" s="43">
        <f t="shared" ca="1" si="998"/>
        <v>0</v>
      </c>
      <c r="K465" s="25" t="e">
        <f>#N/A</f>
        <v>#N/A</v>
      </c>
      <c r="L465" s="26">
        <v>0</v>
      </c>
      <c r="M465" s="23">
        <f t="shared" si="1087"/>
        <v>5.2852889230994293E-3</v>
      </c>
      <c r="N465" s="27">
        <f t="shared" si="1088"/>
        <v>35.138522865248667</v>
      </c>
      <c r="O465" s="27">
        <f t="shared" ca="1" si="999"/>
        <v>0</v>
      </c>
      <c r="P465" s="43">
        <f t="shared" ca="1" si="1000"/>
        <v>0</v>
      </c>
      <c r="Q465" s="25">
        <f t="shared" si="1051"/>
        <v>1727.9391832000001</v>
      </c>
      <c r="R465" s="26">
        <f t="shared" si="1089"/>
        <v>1</v>
      </c>
      <c r="S465" s="23">
        <f t="shared" si="1090"/>
        <v>7.1265394520290348E-2</v>
      </c>
      <c r="T465" s="27">
        <f t="shared" si="1091"/>
        <v>249.77599783251665</v>
      </c>
      <c r="U465" s="27">
        <f t="shared" ca="1" si="1001"/>
        <v>0</v>
      </c>
      <c r="V465" s="43">
        <f t="shared" ca="1" si="1002"/>
        <v>0</v>
      </c>
      <c r="W465" s="25">
        <f t="shared" si="1052"/>
        <v>1994.6702115000001</v>
      </c>
      <c r="X465" s="26">
        <f t="shared" si="1092"/>
        <v>0</v>
      </c>
      <c r="Y465" s="23">
        <f t="shared" si="1093"/>
        <v>5.2852889230994293E-3</v>
      </c>
      <c r="Z465" s="27">
        <f t="shared" si="1094"/>
        <v>831.11162650434744</v>
      </c>
      <c r="AA465" s="27">
        <f t="shared" ca="1" si="1003"/>
        <v>-2.7108398943046397E-2</v>
      </c>
      <c r="AB465" s="43">
        <f t="shared" ca="1" si="1004"/>
        <v>-2.7108398943046397E-2</v>
      </c>
      <c r="AC465" s="25">
        <f t="shared" si="1053"/>
        <v>1897.5142012000001</v>
      </c>
      <c r="AD465" s="26">
        <f t="shared" si="1095"/>
        <v>1</v>
      </c>
      <c r="AE465" s="23">
        <f t="shared" si="1096"/>
        <v>7.1265394520290348E-2</v>
      </c>
      <c r="AF465" s="27">
        <f t="shared" si="1097"/>
        <v>656.23870739612914</v>
      </c>
      <c r="AG465" s="27">
        <f t="shared" ca="1" si="1005"/>
        <v>0</v>
      </c>
      <c r="AH465" s="43">
        <f t="shared" ca="1" si="1006"/>
        <v>0</v>
      </c>
      <c r="AI465" s="25">
        <f t="shared" si="1054"/>
        <v>1727.9391832000001</v>
      </c>
      <c r="AJ465" s="26">
        <f t="shared" si="1098"/>
        <v>1</v>
      </c>
      <c r="AK465" s="23">
        <f t="shared" si="1099"/>
        <v>7.1265394520290348E-2</v>
      </c>
      <c r="AL465" s="27">
        <f t="shared" si="1100"/>
        <v>249.77599783251665</v>
      </c>
      <c r="AM465" s="27">
        <f t="shared" ca="1" si="1007"/>
        <v>0</v>
      </c>
      <c r="AN465" s="43">
        <f t="shared" ca="1" si="1008"/>
        <v>0</v>
      </c>
      <c r="AO465" s="25">
        <f t="shared" si="1055"/>
        <v>1727.9391832000001</v>
      </c>
      <c r="AP465" s="34">
        <f t="shared" si="1101"/>
        <v>0.66666666666666663</v>
      </c>
      <c r="AQ465" s="23">
        <f t="shared" si="1102"/>
        <v>4.9272025987893375E-2</v>
      </c>
      <c r="AR465" s="27">
        <f t="shared" si="1103"/>
        <v>563.48220396444708</v>
      </c>
      <c r="AS465" s="27">
        <f t="shared" ca="1" si="1009"/>
        <v>0</v>
      </c>
      <c r="AT465" s="43">
        <f t="shared" ca="1" si="1010"/>
        <v>0</v>
      </c>
      <c r="AU465" s="25">
        <f t="shared" si="1056"/>
        <v>1897.5142012000001</v>
      </c>
      <c r="AV465" s="26">
        <f t="shared" si="1104"/>
        <v>1</v>
      </c>
      <c r="AW465" s="23">
        <f t="shared" si="1105"/>
        <v>7.1265394520290348E-2</v>
      </c>
      <c r="AX465" s="27">
        <f t="shared" si="1106"/>
        <v>397.5775987332886</v>
      </c>
      <c r="AY465" s="27">
        <f t="shared" ca="1" si="1011"/>
        <v>0</v>
      </c>
      <c r="AZ465" s="43">
        <f t="shared" ca="1" si="1012"/>
        <v>0</v>
      </c>
      <c r="BA465" s="25">
        <f t="shared" si="1057"/>
        <v>1897.5142012000001</v>
      </c>
      <c r="BB465" s="26">
        <f t="shared" si="1107"/>
        <v>1</v>
      </c>
      <c r="BC465" s="23">
        <f t="shared" si="1108"/>
        <v>7.1265394520290348E-2</v>
      </c>
      <c r="BD465" s="27">
        <f t="shared" si="1109"/>
        <v>261.69548818547196</v>
      </c>
      <c r="BE465" s="27">
        <f t="shared" ca="1" si="1013"/>
        <v>0</v>
      </c>
      <c r="BF465" s="43">
        <f t="shared" ca="1" si="1014"/>
        <v>0</v>
      </c>
      <c r="BG465" s="25">
        <f t="shared" si="1058"/>
        <v>1727.9391832000001</v>
      </c>
      <c r="BH465" s="26">
        <f t="shared" si="1110"/>
        <v>1</v>
      </c>
      <c r="BI465" s="23">
        <f t="shared" si="1111"/>
        <v>7.1265394520290348E-2</v>
      </c>
      <c r="BJ465" s="27">
        <f t="shared" si="1112"/>
        <v>352.81306916512091</v>
      </c>
      <c r="BK465" s="27">
        <f t="shared" ca="1" si="1015"/>
        <v>0</v>
      </c>
      <c r="BL465" s="43">
        <f t="shared" ca="1" si="1016"/>
        <v>0</v>
      </c>
      <c r="BM465" s="25">
        <f t="shared" si="1059"/>
        <v>1856.4018635</v>
      </c>
      <c r="BN465" s="26">
        <f t="shared" si="1113"/>
        <v>1</v>
      </c>
      <c r="BO465" s="23">
        <f t="shared" si="1114"/>
        <v>7.1265394520290348E-2</v>
      </c>
      <c r="BP465" s="27">
        <f t="shared" si="1115"/>
        <v>98.009976105605432</v>
      </c>
      <c r="BQ465" s="27">
        <f t="shared" ca="1" si="1017"/>
        <v>0</v>
      </c>
      <c r="BR465" s="43">
        <f t="shared" ca="1" si="1018"/>
        <v>0</v>
      </c>
      <c r="BS465" s="25">
        <f t="shared" si="1060"/>
        <v>1727.9391832000001</v>
      </c>
      <c r="BT465" s="34">
        <f t="shared" si="1116"/>
        <v>1</v>
      </c>
      <c r="BU465" s="23">
        <f t="shared" si="1117"/>
        <v>7.1265394520290348E-2</v>
      </c>
      <c r="BV465" s="27">
        <f t="shared" si="1118"/>
        <v>262.31324580528297</v>
      </c>
      <c r="BW465" s="27">
        <f t="shared" ca="1" si="1019"/>
        <v>0</v>
      </c>
      <c r="BX465" s="43">
        <f t="shared" ca="1" si="1020"/>
        <v>0</v>
      </c>
      <c r="BY465" s="25">
        <f t="shared" si="1061"/>
        <v>1994.6702115000001</v>
      </c>
      <c r="BZ465" s="50">
        <f t="shared" si="1062"/>
        <v>0</v>
      </c>
      <c r="CA465" s="23">
        <f t="shared" si="1119"/>
        <v>5.2852889230994293E-3</v>
      </c>
      <c r="CB465" s="27">
        <f t="shared" si="1120"/>
        <v>274.43429351413317</v>
      </c>
      <c r="CC465" s="27">
        <f t="shared" ca="1" si="1021"/>
        <v>-2.7108398943046508E-2</v>
      </c>
      <c r="CD465" s="43">
        <f t="shared" ca="1" si="1022"/>
        <v>-2.7108398943046508E-2</v>
      </c>
      <c r="CE465" s="25">
        <f t="shared" si="1063"/>
        <v>1897.5142012000001</v>
      </c>
      <c r="CF465" s="34">
        <f t="shared" si="1064"/>
        <v>1</v>
      </c>
      <c r="CG465" s="23">
        <f t="shared" si="1121"/>
        <v>7.1265394520290348E-2</v>
      </c>
      <c r="CH465" s="27">
        <f t="shared" si="1122"/>
        <v>214.93832185837974</v>
      </c>
      <c r="CI465" s="27">
        <f t="shared" ca="1" si="1023"/>
        <v>0</v>
      </c>
      <c r="CJ465" s="43">
        <f t="shared" ca="1" si="1024"/>
        <v>0</v>
      </c>
      <c r="CK465" s="25">
        <f t="shared" si="1065"/>
        <v>1727.9391832000001</v>
      </c>
      <c r="CL465" s="34">
        <f t="shared" si="1066"/>
        <v>1</v>
      </c>
      <c r="CM465" s="23">
        <f t="shared" si="1123"/>
        <v>7.1265394520290348E-2</v>
      </c>
      <c r="CN465" s="27">
        <f t="shared" si="1124"/>
        <v>212.076568815445</v>
      </c>
      <c r="CO465" s="27">
        <f t="shared" ca="1" si="1025"/>
        <v>0</v>
      </c>
      <c r="CP465" s="43">
        <f t="shared" ca="1" si="1026"/>
        <v>0</v>
      </c>
      <c r="CQ465" s="25">
        <f t="shared" si="1067"/>
        <v>1479.7806569000002</v>
      </c>
      <c r="CR465" s="34">
        <f t="shared" si="1068"/>
        <v>1</v>
      </c>
      <c r="CS465" s="23">
        <f t="shared" si="1125"/>
        <v>7.1265394520290348E-2</v>
      </c>
      <c r="CT465" s="27">
        <f t="shared" si="1126"/>
        <v>237.56217512537998</v>
      </c>
      <c r="CU465" s="27">
        <f t="shared" ca="1" si="1027"/>
        <v>0</v>
      </c>
      <c r="CV465" s="43">
        <f t="shared" ca="1" si="1028"/>
        <v>0</v>
      </c>
      <c r="CW465" s="25">
        <f t="shared" si="1069"/>
        <v>1727.9391832000001</v>
      </c>
      <c r="CX465" s="34">
        <f t="shared" si="1127"/>
        <v>0.75</v>
      </c>
      <c r="CY465" s="23">
        <f t="shared" si="1128"/>
        <v>5.4770368120992619E-2</v>
      </c>
      <c r="CZ465" s="27">
        <f t="shared" si="1129"/>
        <v>255.39573691435777</v>
      </c>
      <c r="DA465" s="27">
        <f t="shared" ca="1" si="1029"/>
        <v>0</v>
      </c>
      <c r="DB465" s="43">
        <f t="shared" ca="1" si="1030"/>
        <v>0</v>
      </c>
      <c r="DC465" s="25">
        <f t="shared" si="1070"/>
        <v>1727.9391832000001</v>
      </c>
      <c r="DD465" s="34">
        <f t="shared" si="1071"/>
        <v>0.83333333333333326</v>
      </c>
      <c r="DE465" s="23">
        <f t="shared" si="1130"/>
        <v>5.8435929543058783E-2</v>
      </c>
      <c r="DF465" s="27">
        <f t="shared" si="1131"/>
        <v>344.41957584250963</v>
      </c>
      <c r="DG465" s="27">
        <f t="shared" ca="1" si="994"/>
        <v>0</v>
      </c>
      <c r="DH465" s="43">
        <f t="shared" ca="1" si="995"/>
        <v>0</v>
      </c>
      <c r="DI465" s="25">
        <f t="shared" si="1072"/>
        <v>1994.6702115000001</v>
      </c>
      <c r="DJ465" s="26">
        <f t="shared" si="1073"/>
        <v>0</v>
      </c>
      <c r="DK465" s="23">
        <f t="shared" si="1132"/>
        <v>5.2852889230994293E-3</v>
      </c>
      <c r="DL465" s="27">
        <f t="shared" si="1133"/>
        <v>696.41233205868411</v>
      </c>
      <c r="DM465" s="27">
        <f t="shared" ca="1" si="1031"/>
        <v>-2.7108398943046286E-2</v>
      </c>
      <c r="DN465" s="43">
        <f t="shared" ca="1" si="1032"/>
        <v>-2.7108398943046286E-2</v>
      </c>
      <c r="DO465" s="25">
        <f t="shared" si="1074"/>
        <v>1897.5142012000001</v>
      </c>
      <c r="DP465" s="26">
        <f t="shared" si="1075"/>
        <v>1</v>
      </c>
      <c r="DQ465" s="23">
        <f t="shared" si="1134"/>
        <v>7.1265394520290348E-2</v>
      </c>
      <c r="DR465" s="27">
        <f t="shared" si="1135"/>
        <v>567.44269192513491</v>
      </c>
      <c r="DS465" s="27">
        <f t="shared" ca="1" si="1033"/>
        <v>0</v>
      </c>
      <c r="DT465" s="43">
        <f t="shared" ca="1" si="1034"/>
        <v>0</v>
      </c>
      <c r="DU465" s="25">
        <f t="shared" si="1076"/>
        <v>1727.9391832000001</v>
      </c>
      <c r="DV465" s="26">
        <f t="shared" si="1077"/>
        <v>1</v>
      </c>
      <c r="DW465" s="23">
        <f t="shared" si="1136"/>
        <v>7.1265394520290348E-2</v>
      </c>
      <c r="DX465" s="27">
        <f t="shared" si="1137"/>
        <v>269.1980949879615</v>
      </c>
      <c r="DY465" s="27">
        <f t="shared" ca="1" si="1035"/>
        <v>0</v>
      </c>
      <c r="DZ465" s="43">
        <f t="shared" ca="1" si="1036"/>
        <v>0</v>
      </c>
      <c r="EA465" s="25">
        <f t="shared" si="1078"/>
        <v>1727.9391832000001</v>
      </c>
      <c r="EB465" s="34">
        <f t="shared" si="1138"/>
        <v>0.66666666666666663</v>
      </c>
      <c r="EC465" s="23">
        <f t="shared" si="1139"/>
        <v>4.9272025987893375E-2</v>
      </c>
      <c r="ED465" s="27">
        <f t="shared" si="1140"/>
        <v>513.77619803905964</v>
      </c>
      <c r="EE465" s="27">
        <f t="shared" ca="1" si="1037"/>
        <v>0</v>
      </c>
      <c r="EF465" s="43">
        <f t="shared" ca="1" si="1038"/>
        <v>0</v>
      </c>
      <c r="EG465" s="25">
        <f t="shared" si="1079"/>
        <v>1994.6702115000001</v>
      </c>
      <c r="EH465" s="26">
        <f t="shared" si="1141"/>
        <v>0</v>
      </c>
      <c r="EI465" s="23">
        <f t="shared" si="1142"/>
        <v>5.2852889230994293E-3</v>
      </c>
      <c r="EJ465" s="27">
        <f t="shared" si="1143"/>
        <v>639.8439688925472</v>
      </c>
      <c r="EK465" s="27">
        <f t="shared" ca="1" si="1039"/>
        <v>-2.7108398943046508E-2</v>
      </c>
      <c r="EL465" s="43">
        <f t="shared" ca="1" si="1040"/>
        <v>-2.7108398943046508E-2</v>
      </c>
      <c r="EM465" s="25">
        <f t="shared" si="1080"/>
        <v>1897.5142012000001</v>
      </c>
      <c r="EN465" s="26">
        <f t="shared" si="1144"/>
        <v>1</v>
      </c>
      <c r="EO465" s="23">
        <f t="shared" si="1145"/>
        <v>7.1265394520290348E-2</v>
      </c>
      <c r="EP465" s="27">
        <f t="shared" si="1146"/>
        <v>365.50051137886726</v>
      </c>
      <c r="EQ465" s="27">
        <f t="shared" ca="1" si="1041"/>
        <v>0</v>
      </c>
      <c r="ER465" s="43">
        <f t="shared" ca="1" si="1042"/>
        <v>0</v>
      </c>
      <c r="ES465" s="25">
        <f t="shared" si="1081"/>
        <v>1727.9391832000001</v>
      </c>
      <c r="ET465" s="26">
        <f t="shared" si="1147"/>
        <v>1</v>
      </c>
      <c r="EU465" s="23">
        <f t="shared" si="1148"/>
        <v>7.1265394520290348E-2</v>
      </c>
      <c r="EV465" s="27">
        <f t="shared" si="1149"/>
        <v>167.4537192086411</v>
      </c>
      <c r="EW465" s="27">
        <f t="shared" ca="1" si="1043"/>
        <v>0</v>
      </c>
      <c r="EX465" s="43">
        <f t="shared" ca="1" si="1044"/>
        <v>0</v>
      </c>
      <c r="EY465" s="25">
        <f t="shared" si="1082"/>
        <v>1727.9391832000001</v>
      </c>
      <c r="EZ465" s="34">
        <f t="shared" si="1150"/>
        <v>0.66666666666666663</v>
      </c>
      <c r="FA465" s="23">
        <f t="shared" si="1151"/>
        <v>4.9272025987893375E-2</v>
      </c>
      <c r="FB465" s="27">
        <f t="shared" si="1152"/>
        <v>371.35503541199347</v>
      </c>
      <c r="FC465" s="27">
        <f t="shared" ca="1" si="1045"/>
        <v>0</v>
      </c>
      <c r="FD465" s="43">
        <f t="shared" ca="1" si="1046"/>
        <v>0</v>
      </c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25">
        <f t="shared" si="1083"/>
        <v>1727.9391832000001</v>
      </c>
      <c r="FT465" s="26">
        <f t="shared" si="1153"/>
        <v>1</v>
      </c>
      <c r="FU465" s="23">
        <f t="shared" si="1154"/>
        <v>7.1265394520290348E-2</v>
      </c>
      <c r="FV465" s="27">
        <f t="shared" si="1155"/>
        <v>7.5895198510621107</v>
      </c>
      <c r="FW465" s="27">
        <f t="shared" ca="1" si="1047"/>
        <v>-0.40657681249141786</v>
      </c>
      <c r="FX465" s="43">
        <f t="shared" ca="1" si="1048"/>
        <v>-0.40657681249141786</v>
      </c>
      <c r="FY465" s="25">
        <f t="shared" si="1084"/>
        <v>1727.9391832000001</v>
      </c>
      <c r="FZ465" s="26">
        <f t="shared" si="1156"/>
        <v>1</v>
      </c>
      <c r="GA465" s="23">
        <f t="shared" si="1157"/>
        <v>7.1265394520290348E-2</v>
      </c>
      <c r="GB465" s="27">
        <f t="shared" si="1158"/>
        <v>193.53838672154035</v>
      </c>
      <c r="GC465" s="27">
        <f t="shared" ca="1" si="1049"/>
        <v>0</v>
      </c>
      <c r="GD465" s="43">
        <f t="shared" ca="1" si="1050"/>
        <v>0</v>
      </c>
      <c r="GE465" s="47"/>
      <c r="GF465" s="47"/>
    </row>
    <row r="466" spans="1:188" x14ac:dyDescent="0.2">
      <c r="A466" s="30">
        <v>38837</v>
      </c>
      <c r="B466" s="34">
        <v>2150.5302280000001</v>
      </c>
      <c r="C466" s="23">
        <v>5.3796066408242638E-3</v>
      </c>
      <c r="D466" s="24">
        <f t="shared" si="996"/>
        <v>4.2276934881670725E-2</v>
      </c>
      <c r="E466" s="25" t="e">
        <f>#N/A</f>
        <v>#N/A</v>
      </c>
      <c r="F466" s="26">
        <v>1</v>
      </c>
      <c r="G466" s="23">
        <f t="shared" si="1085"/>
        <v>4.2276934881670725E-2</v>
      </c>
      <c r="H466" s="27">
        <f t="shared" si="1086"/>
        <v>634.11799932850408</v>
      </c>
      <c r="I466" s="27">
        <f t="shared" ca="1" si="997"/>
        <v>0</v>
      </c>
      <c r="J466" s="43">
        <f t="shared" ca="1" si="998"/>
        <v>0</v>
      </c>
      <c r="K466" s="25" t="e">
        <f>#N/A</f>
        <v>#N/A</v>
      </c>
      <c r="L466" s="26">
        <v>0</v>
      </c>
      <c r="M466" s="23">
        <f t="shared" si="1087"/>
        <v>5.3796066408242638E-3</v>
      </c>
      <c r="N466" s="27">
        <f t="shared" si="1088"/>
        <v>35.327554296203317</v>
      </c>
      <c r="O466" s="27">
        <f t="shared" ca="1" si="999"/>
        <v>0</v>
      </c>
      <c r="P466" s="43">
        <f t="shared" ca="1" si="1000"/>
        <v>0</v>
      </c>
      <c r="Q466" s="25">
        <f t="shared" si="1051"/>
        <v>1802.4111911</v>
      </c>
      <c r="R466" s="26">
        <f t="shared" si="1089"/>
        <v>1</v>
      </c>
      <c r="S466" s="23">
        <f t="shared" si="1090"/>
        <v>4.2276934881670725E-2</v>
      </c>
      <c r="T466" s="27">
        <f t="shared" si="1091"/>
        <v>260.33576142788627</v>
      </c>
      <c r="U466" s="27">
        <f t="shared" ca="1" si="1001"/>
        <v>0</v>
      </c>
      <c r="V466" s="43">
        <f t="shared" ca="1" si="1002"/>
        <v>0</v>
      </c>
      <c r="W466" s="25">
        <f t="shared" si="1052"/>
        <v>2106.9152235000001</v>
      </c>
      <c r="X466" s="26">
        <f t="shared" si="1092"/>
        <v>1</v>
      </c>
      <c r="Y466" s="23">
        <f t="shared" si="1093"/>
        <v>4.2276934881670725E-2</v>
      </c>
      <c r="Z466" s="27">
        <f t="shared" si="1094"/>
        <v>866.24847861747116</v>
      </c>
      <c r="AA466" s="27">
        <f t="shared" ca="1" si="1003"/>
        <v>0</v>
      </c>
      <c r="AB466" s="43">
        <f t="shared" ca="1" si="1004"/>
        <v>0</v>
      </c>
      <c r="AC466" s="25">
        <f t="shared" si="1053"/>
        <v>1990.3822110000001</v>
      </c>
      <c r="AD466" s="26">
        <f t="shared" si="1095"/>
        <v>1</v>
      </c>
      <c r="AE466" s="23">
        <f t="shared" si="1096"/>
        <v>4.2276934881670725E-2</v>
      </c>
      <c r="AF466" s="27">
        <f t="shared" si="1097"/>
        <v>683.9824684955471</v>
      </c>
      <c r="AG466" s="27">
        <f t="shared" ca="1" si="1005"/>
        <v>0</v>
      </c>
      <c r="AH466" s="43">
        <f t="shared" ca="1" si="1006"/>
        <v>0</v>
      </c>
      <c r="AI466" s="25">
        <f t="shared" si="1054"/>
        <v>1802.4111911</v>
      </c>
      <c r="AJ466" s="26">
        <f t="shared" si="1098"/>
        <v>1</v>
      </c>
      <c r="AK466" s="23">
        <f t="shared" si="1099"/>
        <v>4.2276934881670725E-2</v>
      </c>
      <c r="AL466" s="27">
        <f t="shared" si="1100"/>
        <v>260.33576142788627</v>
      </c>
      <c r="AM466" s="27">
        <f t="shared" ca="1" si="1007"/>
        <v>0</v>
      </c>
      <c r="AN466" s="43">
        <f t="shared" ca="1" si="1008"/>
        <v>0</v>
      </c>
      <c r="AO466" s="25">
        <f t="shared" si="1055"/>
        <v>1802.4111911</v>
      </c>
      <c r="AP466" s="34">
        <f t="shared" si="1101"/>
        <v>1</v>
      </c>
      <c r="AQ466" s="23">
        <f t="shared" si="1102"/>
        <v>4.2276934881670725E-2</v>
      </c>
      <c r="AR466" s="27">
        <f t="shared" si="1103"/>
        <v>587.30450440843231</v>
      </c>
      <c r="AS466" s="27">
        <f t="shared" ca="1" si="1009"/>
        <v>0</v>
      </c>
      <c r="AT466" s="43">
        <f t="shared" ca="1" si="1010"/>
        <v>0</v>
      </c>
      <c r="AU466" s="25">
        <f t="shared" si="1056"/>
        <v>1990.3822110000001</v>
      </c>
      <c r="AV466" s="26">
        <f t="shared" si="1104"/>
        <v>1</v>
      </c>
      <c r="AW466" s="23">
        <f t="shared" si="1105"/>
        <v>4.2276934881670725E-2</v>
      </c>
      <c r="AX466" s="27">
        <f t="shared" si="1106"/>
        <v>414.38596098534686</v>
      </c>
      <c r="AY466" s="27">
        <f t="shared" ca="1" si="1011"/>
        <v>0</v>
      </c>
      <c r="AZ466" s="43">
        <f t="shared" ca="1" si="1012"/>
        <v>0</v>
      </c>
      <c r="BA466" s="25">
        <f t="shared" si="1057"/>
        <v>1990.3822110000001</v>
      </c>
      <c r="BB466" s="26">
        <f t="shared" si="1107"/>
        <v>1</v>
      </c>
      <c r="BC466" s="23">
        <f t="shared" si="1108"/>
        <v>4.2276934881670725E-2</v>
      </c>
      <c r="BD466" s="27">
        <f t="shared" si="1109"/>
        <v>272.75917129831618</v>
      </c>
      <c r="BE466" s="27">
        <f t="shared" ca="1" si="1013"/>
        <v>0</v>
      </c>
      <c r="BF466" s="43">
        <f t="shared" ca="1" si="1014"/>
        <v>0</v>
      </c>
      <c r="BG466" s="25">
        <f t="shared" si="1058"/>
        <v>1802.4111911</v>
      </c>
      <c r="BH466" s="26">
        <f t="shared" si="1110"/>
        <v>1</v>
      </c>
      <c r="BI466" s="23">
        <f t="shared" si="1111"/>
        <v>4.2276934881670725E-2</v>
      </c>
      <c r="BJ466" s="27">
        <f t="shared" si="1112"/>
        <v>367.72892431561712</v>
      </c>
      <c r="BK466" s="27">
        <f t="shared" ca="1" si="1015"/>
        <v>0</v>
      </c>
      <c r="BL466" s="43">
        <f t="shared" ca="1" si="1016"/>
        <v>0</v>
      </c>
      <c r="BM466" s="25">
        <f t="shared" si="1059"/>
        <v>1939.6835389999999</v>
      </c>
      <c r="BN466" s="26">
        <f t="shared" si="1113"/>
        <v>1</v>
      </c>
      <c r="BO466" s="23">
        <f t="shared" si="1114"/>
        <v>4.2276934881670725E-2</v>
      </c>
      <c r="BP466" s="27">
        <f t="shared" si="1115"/>
        <v>102.15353748317622</v>
      </c>
      <c r="BQ466" s="27">
        <f t="shared" ca="1" si="1017"/>
        <v>0</v>
      </c>
      <c r="BR466" s="43">
        <f t="shared" ca="1" si="1018"/>
        <v>0</v>
      </c>
      <c r="BS466" s="25">
        <f t="shared" si="1060"/>
        <v>1802.4111911</v>
      </c>
      <c r="BT466" s="34">
        <f t="shared" si="1116"/>
        <v>1</v>
      </c>
      <c r="BU466" s="23">
        <f t="shared" si="1117"/>
        <v>4.2276934881670725E-2</v>
      </c>
      <c r="BV466" s="27">
        <f t="shared" si="1118"/>
        <v>273.4030458167926</v>
      </c>
      <c r="BW466" s="27">
        <f t="shared" ca="1" si="1019"/>
        <v>0</v>
      </c>
      <c r="BX466" s="43">
        <f t="shared" ca="1" si="1020"/>
        <v>0</v>
      </c>
      <c r="BY466" s="25">
        <f t="shared" si="1061"/>
        <v>2106.9152235000001</v>
      </c>
      <c r="BZ466" s="50">
        <f t="shared" si="1062"/>
        <v>0.5</v>
      </c>
      <c r="CA466" s="23">
        <f t="shared" si="1119"/>
        <v>5.3796066408242638E-3</v>
      </c>
      <c r="CB466" s="27">
        <f t="shared" si="1120"/>
        <v>275.91064206199172</v>
      </c>
      <c r="CC466" s="27">
        <f t="shared" ca="1" si="1021"/>
        <v>-2.1874624825198419E-2</v>
      </c>
      <c r="CD466" s="43">
        <f t="shared" ca="1" si="1022"/>
        <v>-2.1874624825198419E-2</v>
      </c>
      <c r="CE466" s="25">
        <f t="shared" si="1063"/>
        <v>1990.3822110000001</v>
      </c>
      <c r="CF466" s="34">
        <f t="shared" si="1064"/>
        <v>1</v>
      </c>
      <c r="CG466" s="23">
        <f t="shared" si="1121"/>
        <v>4.2276934881670725E-2</v>
      </c>
      <c r="CH466" s="27">
        <f t="shared" si="1122"/>
        <v>224.02525529516205</v>
      </c>
      <c r="CI466" s="27">
        <f t="shared" ca="1" si="1023"/>
        <v>0</v>
      </c>
      <c r="CJ466" s="43">
        <f t="shared" ca="1" si="1024"/>
        <v>0</v>
      </c>
      <c r="CK466" s="25">
        <f t="shared" si="1065"/>
        <v>1802.4111911</v>
      </c>
      <c r="CL466" s="34">
        <f t="shared" si="1066"/>
        <v>1</v>
      </c>
      <c r="CM466" s="23">
        <f t="shared" si="1123"/>
        <v>4.2276934881670725E-2</v>
      </c>
      <c r="CN466" s="27">
        <f t="shared" si="1124"/>
        <v>221.04251610518372</v>
      </c>
      <c r="CO466" s="27">
        <f t="shared" ca="1" si="1025"/>
        <v>0</v>
      </c>
      <c r="CP466" s="43">
        <f t="shared" ca="1" si="1026"/>
        <v>0</v>
      </c>
      <c r="CQ466" s="25">
        <f t="shared" si="1067"/>
        <v>1533.1921625500004</v>
      </c>
      <c r="CR466" s="34">
        <f t="shared" si="1068"/>
        <v>1</v>
      </c>
      <c r="CS466" s="23">
        <f t="shared" si="1125"/>
        <v>4.2276934881670725E-2</v>
      </c>
      <c r="CT466" s="27">
        <f t="shared" si="1126"/>
        <v>247.60557573350371</v>
      </c>
      <c r="CU466" s="27">
        <f t="shared" ca="1" si="1027"/>
        <v>0</v>
      </c>
      <c r="CV466" s="43">
        <f t="shared" ca="1" si="1028"/>
        <v>0</v>
      </c>
      <c r="CW466" s="25">
        <f t="shared" si="1069"/>
        <v>1802.4111911</v>
      </c>
      <c r="CX466" s="34">
        <f t="shared" si="1127"/>
        <v>0.75</v>
      </c>
      <c r="CY466" s="23">
        <f t="shared" si="1128"/>
        <v>3.3052602821459109E-2</v>
      </c>
      <c r="CZ466" s="27">
        <f t="shared" si="1129"/>
        <v>263.83723076888191</v>
      </c>
      <c r="DA466" s="27">
        <f t="shared" ca="1" si="1029"/>
        <v>0</v>
      </c>
      <c r="DB466" s="43">
        <f t="shared" ca="1" si="1030"/>
        <v>0</v>
      </c>
      <c r="DC466" s="25">
        <f t="shared" si="1070"/>
        <v>1802.4111911</v>
      </c>
      <c r="DD466" s="34">
        <f t="shared" si="1071"/>
        <v>1</v>
      </c>
      <c r="DE466" s="23">
        <f t="shared" si="1130"/>
        <v>3.9202157528266855E-2</v>
      </c>
      <c r="DF466" s="27">
        <f t="shared" si="1131"/>
        <v>357.92156631050653</v>
      </c>
      <c r="DG466" s="27">
        <f t="shared" ca="1" si="994"/>
        <v>0</v>
      </c>
      <c r="DH466" s="43">
        <f t="shared" ca="1" si="995"/>
        <v>0</v>
      </c>
      <c r="DI466" s="25">
        <f t="shared" si="1072"/>
        <v>2106.9152235000001</v>
      </c>
      <c r="DJ466" s="26">
        <f t="shared" si="1073"/>
        <v>1</v>
      </c>
      <c r="DK466" s="23">
        <f t="shared" si="1132"/>
        <v>4.2276934881670725E-2</v>
      </c>
      <c r="DL466" s="27">
        <f t="shared" si="1133"/>
        <v>725.85451087192155</v>
      </c>
      <c r="DM466" s="27">
        <f t="shared" ca="1" si="1031"/>
        <v>0</v>
      </c>
      <c r="DN466" s="43">
        <f t="shared" ca="1" si="1032"/>
        <v>0</v>
      </c>
      <c r="DO466" s="25">
        <f t="shared" si="1074"/>
        <v>1990.3822110000001</v>
      </c>
      <c r="DP466" s="26">
        <f t="shared" si="1075"/>
        <v>1</v>
      </c>
      <c r="DQ466" s="23">
        <f t="shared" si="1134"/>
        <v>4.2276934881670725E-2</v>
      </c>
      <c r="DR466" s="27">
        <f t="shared" si="1135"/>
        <v>591.43242966073376</v>
      </c>
      <c r="DS466" s="27">
        <f t="shared" ca="1" si="1033"/>
        <v>0</v>
      </c>
      <c r="DT466" s="43">
        <f t="shared" ca="1" si="1034"/>
        <v>0</v>
      </c>
      <c r="DU466" s="25">
        <f t="shared" si="1076"/>
        <v>1802.4111911</v>
      </c>
      <c r="DV466" s="26">
        <f t="shared" si="1077"/>
        <v>1</v>
      </c>
      <c r="DW466" s="23">
        <f t="shared" si="1136"/>
        <v>4.2276934881670725E-2</v>
      </c>
      <c r="DX466" s="27">
        <f t="shared" si="1137"/>
        <v>280.57896532003736</v>
      </c>
      <c r="DY466" s="27">
        <f t="shared" ca="1" si="1035"/>
        <v>0</v>
      </c>
      <c r="DZ466" s="43">
        <f t="shared" ca="1" si="1036"/>
        <v>0</v>
      </c>
      <c r="EA466" s="25">
        <f t="shared" si="1078"/>
        <v>1802.4111911</v>
      </c>
      <c r="EB466" s="34">
        <f t="shared" si="1138"/>
        <v>1</v>
      </c>
      <c r="EC466" s="23">
        <f t="shared" si="1139"/>
        <v>4.2276934881670725E-2</v>
      </c>
      <c r="ED466" s="27">
        <f t="shared" si="1140"/>
        <v>535.49708090730928</v>
      </c>
      <c r="EE466" s="27">
        <f t="shared" ca="1" si="1037"/>
        <v>0</v>
      </c>
      <c r="EF466" s="43">
        <f t="shared" ca="1" si="1038"/>
        <v>0</v>
      </c>
      <c r="EG466" s="25">
        <f t="shared" si="1079"/>
        <v>2106.9152235000001</v>
      </c>
      <c r="EH466" s="26">
        <f t="shared" si="1141"/>
        <v>1</v>
      </c>
      <c r="EI466" s="23">
        <f t="shared" si="1142"/>
        <v>4.2276934881670725E-2</v>
      </c>
      <c r="EJ466" s="27">
        <f t="shared" si="1143"/>
        <v>666.89461069984714</v>
      </c>
      <c r="EK466" s="27">
        <f t="shared" ca="1" si="1039"/>
        <v>0</v>
      </c>
      <c r="EL466" s="43">
        <f t="shared" ca="1" si="1040"/>
        <v>0</v>
      </c>
      <c r="EM466" s="25">
        <f t="shared" si="1080"/>
        <v>1990.3822110000001</v>
      </c>
      <c r="EN466" s="26">
        <f t="shared" si="1144"/>
        <v>1</v>
      </c>
      <c r="EO466" s="23">
        <f t="shared" si="1145"/>
        <v>4.2276934881670725E-2</v>
      </c>
      <c r="EP466" s="27">
        <f t="shared" si="1146"/>
        <v>380.95275269764898</v>
      </c>
      <c r="EQ466" s="27">
        <f t="shared" ca="1" si="1041"/>
        <v>0</v>
      </c>
      <c r="ER466" s="43">
        <f t="shared" ca="1" si="1042"/>
        <v>0</v>
      </c>
      <c r="ES466" s="25">
        <f t="shared" si="1081"/>
        <v>1802.4111911</v>
      </c>
      <c r="ET466" s="26">
        <f t="shared" si="1147"/>
        <v>1</v>
      </c>
      <c r="EU466" s="23">
        <f t="shared" si="1148"/>
        <v>4.2276934881670725E-2</v>
      </c>
      <c r="EV466" s="27">
        <f t="shared" si="1149"/>
        <v>174.53314919131839</v>
      </c>
      <c r="EW466" s="27">
        <f t="shared" ca="1" si="1043"/>
        <v>0</v>
      </c>
      <c r="EX466" s="43">
        <f t="shared" ca="1" si="1044"/>
        <v>0</v>
      </c>
      <c r="EY466" s="25">
        <f t="shared" si="1082"/>
        <v>1802.4111911</v>
      </c>
      <c r="EZ466" s="34">
        <f t="shared" si="1150"/>
        <v>1</v>
      </c>
      <c r="FA466" s="23">
        <f t="shared" si="1151"/>
        <v>4.2276934881670725E-2</v>
      </c>
      <c r="FB466" s="27">
        <f t="shared" si="1152"/>
        <v>387.05478806208686</v>
      </c>
      <c r="FC466" s="27">
        <f t="shared" ca="1" si="1045"/>
        <v>0</v>
      </c>
      <c r="FD466" s="43">
        <f t="shared" ca="1" si="1046"/>
        <v>0</v>
      </c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25">
        <f t="shared" si="1083"/>
        <v>1802.4111911</v>
      </c>
      <c r="FT466" s="26">
        <f t="shared" si="1153"/>
        <v>1</v>
      </c>
      <c r="FU466" s="23">
        <f t="shared" si="1154"/>
        <v>4.2276934881670725E-2</v>
      </c>
      <c r="FV466" s="27">
        <f t="shared" si="1155"/>
        <v>7.9103814875886105</v>
      </c>
      <c r="FW466" s="27">
        <f t="shared" ca="1" si="1047"/>
        <v>-0.38148869903584404</v>
      </c>
      <c r="FX466" s="43">
        <f t="shared" ca="1" si="1048"/>
        <v>-0.38148869903584404</v>
      </c>
      <c r="FY466" s="25">
        <f t="shared" si="1084"/>
        <v>1802.4111911</v>
      </c>
      <c r="FZ466" s="26">
        <f t="shared" si="1156"/>
        <v>1</v>
      </c>
      <c r="GA466" s="23">
        <f t="shared" si="1157"/>
        <v>4.2276934881670725E-2</v>
      </c>
      <c r="GB466" s="27">
        <f t="shared" si="1158"/>
        <v>201.72059649407052</v>
      </c>
      <c r="GC466" s="27">
        <f t="shared" ca="1" si="1049"/>
        <v>0</v>
      </c>
      <c r="GD466" s="43">
        <f t="shared" ca="1" si="1050"/>
        <v>0</v>
      </c>
      <c r="GE466" s="47"/>
      <c r="GF466" s="47"/>
    </row>
    <row r="467" spans="1:188" x14ac:dyDescent="0.2">
      <c r="A467" s="30">
        <v>38868</v>
      </c>
      <c r="B467" s="34">
        <v>2093.1102219999998</v>
      </c>
      <c r="C467" s="23">
        <v>5.4973670825229082E-3</v>
      </c>
      <c r="D467" s="24">
        <f t="shared" si="996"/>
        <v>-2.6700394745625577E-2</v>
      </c>
      <c r="E467" s="25" t="e">
        <f>#N/A</f>
        <v>#N/A</v>
      </c>
      <c r="F467" s="26">
        <v>1</v>
      </c>
      <c r="G467" s="23">
        <f t="shared" si="1085"/>
        <v>-2.6700394745625577E-2</v>
      </c>
      <c r="H467" s="27">
        <f t="shared" si="1086"/>
        <v>617.1867984311267</v>
      </c>
      <c r="I467" s="27">
        <f t="shared" ca="1" si="997"/>
        <v>-2.6700394745625577E-2</v>
      </c>
      <c r="J467" s="43">
        <f t="shared" ca="1" si="998"/>
        <v>-2.6700394745625577E-2</v>
      </c>
      <c r="K467" s="25" t="e">
        <f>#N/A</f>
        <v>#N/A</v>
      </c>
      <c r="L467" s="26">
        <v>0</v>
      </c>
      <c r="M467" s="23">
        <f t="shared" si="1087"/>
        <v>5.4973670825229082E-3</v>
      </c>
      <c r="N467" s="27">
        <f t="shared" si="1088"/>
        <v>35.521762830297305</v>
      </c>
      <c r="O467" s="27">
        <f t="shared" ca="1" si="999"/>
        <v>0</v>
      </c>
      <c r="P467" s="43">
        <f t="shared" ca="1" si="1000"/>
        <v>0</v>
      </c>
      <c r="Q467" s="25">
        <f t="shared" si="1051"/>
        <v>1861.0601973</v>
      </c>
      <c r="R467" s="26">
        <f t="shared" si="1089"/>
        <v>1</v>
      </c>
      <c r="S467" s="23">
        <f t="shared" si="1090"/>
        <v>-2.6700394745625577E-2</v>
      </c>
      <c r="T467" s="27">
        <f t="shared" si="1091"/>
        <v>253.3846938313587</v>
      </c>
      <c r="U467" s="27">
        <f t="shared" ca="1" si="1001"/>
        <v>-2.6700394745625577E-2</v>
      </c>
      <c r="V467" s="43">
        <f t="shared" ca="1" si="1002"/>
        <v>-2.6700394745625577E-2</v>
      </c>
      <c r="W467" s="25">
        <f t="shared" si="1052"/>
        <v>2121.8202249999999</v>
      </c>
      <c r="X467" s="26">
        <f t="shared" si="1092"/>
        <v>1</v>
      </c>
      <c r="Y467" s="23">
        <f t="shared" si="1093"/>
        <v>-2.6700394745625577E-2</v>
      </c>
      <c r="Z467" s="27">
        <f t="shared" si="1094"/>
        <v>843.11930229058714</v>
      </c>
      <c r="AA467" s="27">
        <f t="shared" ca="1" si="1003"/>
        <v>-2.6700394745625466E-2</v>
      </c>
      <c r="AB467" s="43">
        <f t="shared" ca="1" si="1004"/>
        <v>-2.6700394745625466E-2</v>
      </c>
      <c r="AC467" s="25">
        <f t="shared" si="1053"/>
        <v>2044.6302167999997</v>
      </c>
      <c r="AD467" s="26">
        <f t="shared" si="1095"/>
        <v>1</v>
      </c>
      <c r="AE467" s="23">
        <f t="shared" si="1096"/>
        <v>-2.6700394745625577E-2</v>
      </c>
      <c r="AF467" s="27">
        <f t="shared" si="1097"/>
        <v>665.71986658762853</v>
      </c>
      <c r="AG467" s="27">
        <f t="shared" ca="1" si="1005"/>
        <v>-2.6700394745625688E-2</v>
      </c>
      <c r="AH467" s="43">
        <f t="shared" ca="1" si="1006"/>
        <v>-2.6700394745625688E-2</v>
      </c>
      <c r="AI467" s="25">
        <f t="shared" si="1054"/>
        <v>1861.0601973</v>
      </c>
      <c r="AJ467" s="26">
        <f t="shared" si="1098"/>
        <v>1</v>
      </c>
      <c r="AK467" s="23">
        <f t="shared" si="1099"/>
        <v>-2.6700394745625577E-2</v>
      </c>
      <c r="AL467" s="27">
        <f t="shared" si="1100"/>
        <v>253.3846938313587</v>
      </c>
      <c r="AM467" s="27">
        <f t="shared" ca="1" si="1007"/>
        <v>-2.6700394745625577E-2</v>
      </c>
      <c r="AN467" s="43">
        <f t="shared" ca="1" si="1008"/>
        <v>-2.6700394745625577E-2</v>
      </c>
      <c r="AO467" s="25">
        <f t="shared" si="1055"/>
        <v>1861.0601973</v>
      </c>
      <c r="AP467" s="34">
        <f t="shared" si="1101"/>
        <v>1</v>
      </c>
      <c r="AQ467" s="23">
        <f t="shared" si="1102"/>
        <v>-2.6700394745625577E-2</v>
      </c>
      <c r="AR467" s="27">
        <f t="shared" si="1103"/>
        <v>571.62324230484319</v>
      </c>
      <c r="AS467" s="27">
        <f t="shared" ca="1" si="1009"/>
        <v>-2.6700394745625577E-2</v>
      </c>
      <c r="AT467" s="43">
        <f t="shared" ca="1" si="1010"/>
        <v>-2.6700394745625577E-2</v>
      </c>
      <c r="AU467" s="25">
        <f t="shared" si="1056"/>
        <v>2044.6302167999997</v>
      </c>
      <c r="AV467" s="26">
        <f t="shared" si="1104"/>
        <v>1</v>
      </c>
      <c r="AW467" s="23">
        <f t="shared" si="1105"/>
        <v>-2.6700394745625577E-2</v>
      </c>
      <c r="AX467" s="27">
        <f t="shared" si="1106"/>
        <v>403.32169224999268</v>
      </c>
      <c r="AY467" s="27">
        <f t="shared" ca="1" si="1011"/>
        <v>-2.6700394745625577E-2</v>
      </c>
      <c r="AZ467" s="43">
        <f t="shared" ca="1" si="1012"/>
        <v>-2.6700394745625577E-2</v>
      </c>
      <c r="BA467" s="25">
        <f t="shared" si="1057"/>
        <v>2044.6302167999997</v>
      </c>
      <c r="BB467" s="26">
        <f t="shared" si="1107"/>
        <v>1</v>
      </c>
      <c r="BC467" s="23">
        <f t="shared" si="1108"/>
        <v>-2.6700394745625577E-2</v>
      </c>
      <c r="BD467" s="27">
        <f t="shared" si="1109"/>
        <v>265.47639375416145</v>
      </c>
      <c r="BE467" s="27">
        <f t="shared" ca="1" si="1013"/>
        <v>-2.6700394745625466E-2</v>
      </c>
      <c r="BF467" s="43">
        <f t="shared" ca="1" si="1014"/>
        <v>-2.6700394745625466E-2</v>
      </c>
      <c r="BG467" s="25">
        <f t="shared" si="1058"/>
        <v>1861.0601973</v>
      </c>
      <c r="BH467" s="26">
        <f t="shared" si="1110"/>
        <v>1</v>
      </c>
      <c r="BI467" s="23">
        <f t="shared" si="1111"/>
        <v>-2.6700394745625577E-2</v>
      </c>
      <c r="BJ467" s="27">
        <f t="shared" si="1112"/>
        <v>357.91041687700584</v>
      </c>
      <c r="BK467" s="27">
        <f t="shared" ca="1" si="1015"/>
        <v>-2.6700394745625688E-2</v>
      </c>
      <c r="BL467" s="43">
        <f t="shared" ca="1" si="1016"/>
        <v>-2.6700394745625688E-2</v>
      </c>
      <c r="BM467" s="25">
        <f t="shared" si="1059"/>
        <v>2007.5035461666666</v>
      </c>
      <c r="BN467" s="26">
        <f t="shared" si="1113"/>
        <v>1</v>
      </c>
      <c r="BO467" s="23">
        <f t="shared" si="1114"/>
        <v>-2.6700394745625577E-2</v>
      </c>
      <c r="BP467" s="27">
        <f t="shared" si="1115"/>
        <v>99.425997707713364</v>
      </c>
      <c r="BQ467" s="27">
        <f t="shared" ca="1" si="1017"/>
        <v>-2.6700394745625577E-2</v>
      </c>
      <c r="BR467" s="43">
        <f t="shared" ca="1" si="1018"/>
        <v>-2.6700394745625577E-2</v>
      </c>
      <c r="BS467" s="25">
        <f t="shared" si="1060"/>
        <v>1861.0601973</v>
      </c>
      <c r="BT467" s="34">
        <f t="shared" si="1116"/>
        <v>1</v>
      </c>
      <c r="BU467" s="23">
        <f t="shared" si="1117"/>
        <v>-2.6700394745625577E-2</v>
      </c>
      <c r="BV467" s="27">
        <f t="shared" si="1118"/>
        <v>266.10307656882787</v>
      </c>
      <c r="BW467" s="27">
        <f t="shared" ca="1" si="1019"/>
        <v>-2.6700394745625577E-2</v>
      </c>
      <c r="BX467" s="43">
        <f t="shared" ca="1" si="1020"/>
        <v>-2.6700394745625577E-2</v>
      </c>
      <c r="BY467" s="25">
        <f t="shared" si="1061"/>
        <v>2121.8202249999999</v>
      </c>
      <c r="BZ467" s="50">
        <f t="shared" si="1062"/>
        <v>1</v>
      </c>
      <c r="CA467" s="23">
        <f t="shared" si="1119"/>
        <v>-2.6700394745625577E-2</v>
      </c>
      <c r="CB467" s="27">
        <f t="shared" si="1120"/>
        <v>268.54371900441754</v>
      </c>
      <c r="CC467" s="27">
        <f t="shared" ca="1" si="1021"/>
        <v>-4.7990958453078769E-2</v>
      </c>
      <c r="CD467" s="43">
        <f t="shared" ca="1" si="1022"/>
        <v>-4.7990958453078769E-2</v>
      </c>
      <c r="CE467" s="25">
        <f t="shared" si="1063"/>
        <v>2044.6302167999997</v>
      </c>
      <c r="CF467" s="34">
        <f t="shared" si="1064"/>
        <v>1</v>
      </c>
      <c r="CG467" s="23">
        <f t="shared" si="1121"/>
        <v>-2.6700394745625577E-2</v>
      </c>
      <c r="CH467" s="27">
        <f t="shared" si="1122"/>
        <v>218.04369254579169</v>
      </c>
      <c r="CI467" s="27">
        <f t="shared" ca="1" si="1023"/>
        <v>-2.6700394745625577E-2</v>
      </c>
      <c r="CJ467" s="43">
        <f t="shared" ca="1" si="1024"/>
        <v>-2.6700394745625577E-2</v>
      </c>
      <c r="CK467" s="25">
        <f t="shared" si="1065"/>
        <v>1861.0601973</v>
      </c>
      <c r="CL467" s="34">
        <f t="shared" si="1066"/>
        <v>1</v>
      </c>
      <c r="CM467" s="23">
        <f t="shared" si="1123"/>
        <v>-2.6700394745625577E-2</v>
      </c>
      <c r="CN467" s="27">
        <f t="shared" si="1124"/>
        <v>215.14059366960902</v>
      </c>
      <c r="CO467" s="27">
        <f t="shared" ca="1" si="1025"/>
        <v>-2.6700394745625577E-2</v>
      </c>
      <c r="CP467" s="43">
        <f t="shared" ca="1" si="1026"/>
        <v>-2.6700394745625577E-2</v>
      </c>
      <c r="CQ467" s="25">
        <f t="shared" si="1067"/>
        <v>1580.6411676000002</v>
      </c>
      <c r="CR467" s="34">
        <f t="shared" si="1068"/>
        <v>1</v>
      </c>
      <c r="CS467" s="23">
        <f t="shared" si="1125"/>
        <v>-2.6700394745625577E-2</v>
      </c>
      <c r="CT467" s="27">
        <f t="shared" si="1126"/>
        <v>240.99440912020128</v>
      </c>
      <c r="CU467" s="27">
        <f t="shared" ca="1" si="1027"/>
        <v>-2.6700394745625577E-2</v>
      </c>
      <c r="CV467" s="43">
        <f t="shared" ca="1" si="1028"/>
        <v>-2.6700394745625577E-2</v>
      </c>
      <c r="CW467" s="25">
        <f t="shared" si="1069"/>
        <v>1861.0601973</v>
      </c>
      <c r="CX467" s="34">
        <f t="shared" si="1127"/>
        <v>1</v>
      </c>
      <c r="CY467" s="23">
        <f t="shared" si="1128"/>
        <v>-2.6700394745625577E-2</v>
      </c>
      <c r="CZ467" s="27">
        <f t="shared" si="1129"/>
        <v>256.79267255876005</v>
      </c>
      <c r="DA467" s="27">
        <f t="shared" ca="1" si="1029"/>
        <v>-2.6700394745625577E-2</v>
      </c>
      <c r="DB467" s="43">
        <f t="shared" ca="1" si="1030"/>
        <v>-2.6700394745625577E-2</v>
      </c>
      <c r="DC467" s="25">
        <f t="shared" si="1070"/>
        <v>1861.0601973</v>
      </c>
      <c r="DD467" s="34">
        <f t="shared" si="1071"/>
        <v>1</v>
      </c>
      <c r="DE467" s="23">
        <f t="shared" si="1130"/>
        <v>-2.6700394745625577E-2</v>
      </c>
      <c r="DF467" s="27">
        <f t="shared" si="1131"/>
        <v>348.36491920204338</v>
      </c>
      <c r="DG467" s="27">
        <f t="shared" ca="1" si="994"/>
        <v>-2.6700394745625688E-2</v>
      </c>
      <c r="DH467" s="43">
        <f t="shared" ca="1" si="995"/>
        <v>-2.6700394745625688E-2</v>
      </c>
      <c r="DI467" s="25">
        <f t="shared" si="1072"/>
        <v>2121.8202249999999</v>
      </c>
      <c r="DJ467" s="26">
        <f t="shared" si="1073"/>
        <v>1</v>
      </c>
      <c r="DK467" s="23">
        <f t="shared" si="1132"/>
        <v>-2.6700394745625577E-2</v>
      </c>
      <c r="DL467" s="27">
        <f t="shared" si="1133"/>
        <v>706.47390890374822</v>
      </c>
      <c r="DM467" s="27">
        <f t="shared" ca="1" si="1031"/>
        <v>-2.6700394745625688E-2</v>
      </c>
      <c r="DN467" s="43">
        <f t="shared" ca="1" si="1032"/>
        <v>-2.6700394745625688E-2</v>
      </c>
      <c r="DO467" s="25">
        <f t="shared" si="1074"/>
        <v>2044.6302167999997</v>
      </c>
      <c r="DP467" s="26">
        <f t="shared" si="1075"/>
        <v>1</v>
      </c>
      <c r="DQ467" s="23">
        <f t="shared" si="1134"/>
        <v>-2.6700394745625577E-2</v>
      </c>
      <c r="DR467" s="27">
        <f t="shared" si="1135"/>
        <v>575.64095032342777</v>
      </c>
      <c r="DS467" s="27">
        <f t="shared" ca="1" si="1033"/>
        <v>-2.6700394745625466E-2</v>
      </c>
      <c r="DT467" s="43">
        <f t="shared" ca="1" si="1034"/>
        <v>-2.6700394745625466E-2</v>
      </c>
      <c r="DU467" s="25">
        <f t="shared" si="1076"/>
        <v>1861.0601973</v>
      </c>
      <c r="DV467" s="26">
        <f t="shared" si="1077"/>
        <v>1</v>
      </c>
      <c r="DW467" s="23">
        <f t="shared" si="1136"/>
        <v>-2.6700394745625577E-2</v>
      </c>
      <c r="DX467" s="27">
        <f t="shared" si="1137"/>
        <v>273.08739618867315</v>
      </c>
      <c r="DY467" s="27">
        <f t="shared" ca="1" si="1035"/>
        <v>-2.6700394745625577E-2</v>
      </c>
      <c r="DZ467" s="43">
        <f t="shared" ca="1" si="1036"/>
        <v>-2.6700394745625577E-2</v>
      </c>
      <c r="EA467" s="25">
        <f t="shared" si="1078"/>
        <v>1861.0601973</v>
      </c>
      <c r="EB467" s="34">
        <f t="shared" si="1138"/>
        <v>1</v>
      </c>
      <c r="EC467" s="23">
        <f t="shared" si="1139"/>
        <v>-2.6700394745625577E-2</v>
      </c>
      <c r="ED467" s="27">
        <f t="shared" si="1140"/>
        <v>521.1990974619539</v>
      </c>
      <c r="EE467" s="27">
        <f t="shared" ca="1" si="1037"/>
        <v>-2.6700394745625577E-2</v>
      </c>
      <c r="EF467" s="43">
        <f t="shared" ca="1" si="1038"/>
        <v>-2.6700394745625577E-2</v>
      </c>
      <c r="EG467" s="25">
        <f t="shared" si="1079"/>
        <v>2121.8202249999999</v>
      </c>
      <c r="EH467" s="26">
        <f t="shared" si="1141"/>
        <v>1</v>
      </c>
      <c r="EI467" s="23">
        <f t="shared" si="1142"/>
        <v>-2.6700394745625577E-2</v>
      </c>
      <c r="EJ467" s="27">
        <f t="shared" si="1143"/>
        <v>649.0882613404309</v>
      </c>
      <c r="EK467" s="27">
        <f t="shared" ca="1" si="1039"/>
        <v>-2.6700394745625577E-2</v>
      </c>
      <c r="EL467" s="43">
        <f t="shared" ca="1" si="1040"/>
        <v>-2.6700394745625577E-2</v>
      </c>
      <c r="EM467" s="25">
        <f t="shared" si="1080"/>
        <v>2044.6302167999997</v>
      </c>
      <c r="EN467" s="26">
        <f t="shared" si="1144"/>
        <v>1</v>
      </c>
      <c r="EO467" s="23">
        <f t="shared" si="1145"/>
        <v>-2.6700394745625577E-2</v>
      </c>
      <c r="EP467" s="27">
        <f t="shared" si="1146"/>
        <v>370.78116382118907</v>
      </c>
      <c r="EQ467" s="27">
        <f t="shared" ca="1" si="1041"/>
        <v>-2.6700394745625577E-2</v>
      </c>
      <c r="ER467" s="43">
        <f t="shared" ca="1" si="1042"/>
        <v>-2.6700394745625577E-2</v>
      </c>
      <c r="ES467" s="25">
        <f t="shared" si="1081"/>
        <v>1861.0601973</v>
      </c>
      <c r="ET467" s="26">
        <f t="shared" si="1147"/>
        <v>1</v>
      </c>
      <c r="EU467" s="23">
        <f t="shared" si="1148"/>
        <v>-2.6700394745625577E-2</v>
      </c>
      <c r="EV467" s="27">
        <f t="shared" si="1149"/>
        <v>169.87304521171302</v>
      </c>
      <c r="EW467" s="27">
        <f t="shared" ca="1" si="1043"/>
        <v>-2.6700394745625577E-2</v>
      </c>
      <c r="EX467" s="43">
        <f t="shared" ca="1" si="1044"/>
        <v>-2.6700394745625577E-2</v>
      </c>
      <c r="EY467" s="25">
        <f t="shared" si="1082"/>
        <v>1861.0601973</v>
      </c>
      <c r="EZ467" s="34">
        <f t="shared" si="1150"/>
        <v>1</v>
      </c>
      <c r="FA467" s="23">
        <f t="shared" si="1151"/>
        <v>-2.6700394745625577E-2</v>
      </c>
      <c r="FB467" s="27">
        <f t="shared" si="1152"/>
        <v>376.72027243264472</v>
      </c>
      <c r="FC467" s="27">
        <f t="shared" ca="1" si="1045"/>
        <v>-2.6700394745625466E-2</v>
      </c>
      <c r="FD467" s="43">
        <f t="shared" ca="1" si="1046"/>
        <v>-2.6700394745625466E-2</v>
      </c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25">
        <f t="shared" si="1083"/>
        <v>1861.0601973</v>
      </c>
      <c r="FT467" s="26">
        <f t="shared" si="1153"/>
        <v>1</v>
      </c>
      <c r="FU467" s="23">
        <f t="shared" si="1154"/>
        <v>-2.6700394745625577E-2</v>
      </c>
      <c r="FV467" s="27">
        <f t="shared" si="1155"/>
        <v>7.6991711792815059</v>
      </c>
      <c r="FW467" s="27">
        <f t="shared" ca="1" si="1047"/>
        <v>-0.3980031949262175</v>
      </c>
      <c r="FX467" s="43">
        <f t="shared" ca="1" si="1048"/>
        <v>-0.3980031949262175</v>
      </c>
      <c r="FY467" s="25">
        <f t="shared" si="1084"/>
        <v>1861.0601973</v>
      </c>
      <c r="FZ467" s="26">
        <f t="shared" si="1156"/>
        <v>1</v>
      </c>
      <c r="GA467" s="23">
        <f t="shared" si="1157"/>
        <v>-2.6700394745625577E-2</v>
      </c>
      <c r="GB467" s="27">
        <f t="shared" si="1158"/>
        <v>196.33457693935577</v>
      </c>
      <c r="GC467" s="27">
        <f t="shared" ca="1" si="1049"/>
        <v>-2.6700394745625688E-2</v>
      </c>
      <c r="GD467" s="43">
        <f t="shared" ca="1" si="1050"/>
        <v>-2.6700394745625688E-2</v>
      </c>
      <c r="GE467" s="47"/>
      <c r="GF467" s="47"/>
    </row>
    <row r="468" spans="1:188" x14ac:dyDescent="0.2">
      <c r="A468" s="30">
        <v>38898</v>
      </c>
      <c r="B468" s="34">
        <v>2163.6902300000002</v>
      </c>
      <c r="C468" s="23">
        <v>5.7402589909316681E-3</v>
      </c>
      <c r="D468" s="24">
        <f t="shared" si="996"/>
        <v>3.3720158287966262E-2</v>
      </c>
      <c r="E468" s="25" t="e">
        <f>#N/A</f>
        <v>#N/A</v>
      </c>
      <c r="F468" s="26">
        <v>1</v>
      </c>
      <c r="G468" s="23">
        <f t="shared" si="1085"/>
        <v>3.3720158287966262E-2</v>
      </c>
      <c r="H468" s="27">
        <f t="shared" si="1086"/>
        <v>637.99843496746746</v>
      </c>
      <c r="I468" s="27">
        <f t="shared" ca="1" si="997"/>
        <v>0</v>
      </c>
      <c r="J468" s="43">
        <f t="shared" ca="1" si="998"/>
        <v>0</v>
      </c>
      <c r="K468" s="25" t="e">
        <f>#N/A</f>
        <v>#N/A</v>
      </c>
      <c r="L468" s="26">
        <v>0</v>
      </c>
      <c r="M468" s="23">
        <f t="shared" si="1087"/>
        <v>5.7402589909316681E-3</v>
      </c>
      <c r="N468" s="27">
        <f t="shared" si="1088"/>
        <v>35.725666948757663</v>
      </c>
      <c r="O468" s="27">
        <f t="shared" ca="1" si="999"/>
        <v>0</v>
      </c>
      <c r="P468" s="43">
        <f t="shared" ca="1" si="1000"/>
        <v>0</v>
      </c>
      <c r="Q468" s="25">
        <f t="shared" si="1051"/>
        <v>1923.6732039999999</v>
      </c>
      <c r="R468" s="26">
        <f t="shared" si="1089"/>
        <v>1</v>
      </c>
      <c r="S468" s="23">
        <f t="shared" si="1090"/>
        <v>3.3720158287966262E-2</v>
      </c>
      <c r="T468" s="27">
        <f t="shared" si="1091"/>
        <v>261.92886581509998</v>
      </c>
      <c r="U468" s="27">
        <f t="shared" ca="1" si="1001"/>
        <v>0</v>
      </c>
      <c r="V468" s="43">
        <f t="shared" ca="1" si="1002"/>
        <v>0</v>
      </c>
      <c r="W468" s="25">
        <f t="shared" si="1052"/>
        <v>2128.4002259999997</v>
      </c>
      <c r="X468" s="26">
        <f t="shared" si="1092"/>
        <v>0</v>
      </c>
      <c r="Y468" s="23">
        <f t="shared" si="1093"/>
        <v>5.7402589909316681E-3</v>
      </c>
      <c r="Z468" s="27">
        <f t="shared" si="1094"/>
        <v>847.95902544598869</v>
      </c>
      <c r="AA468" s="27">
        <f t="shared" ca="1" si="1003"/>
        <v>-2.1113402935693859E-2</v>
      </c>
      <c r="AB468" s="43">
        <f t="shared" ca="1" si="1004"/>
        <v>-2.1113402935693859E-2</v>
      </c>
      <c r="AC468" s="25">
        <f t="shared" si="1053"/>
        <v>2079.3342206000002</v>
      </c>
      <c r="AD468" s="26">
        <f t="shared" si="1095"/>
        <v>1</v>
      </c>
      <c r="AE468" s="23">
        <f t="shared" si="1096"/>
        <v>3.3720158287966262E-2</v>
      </c>
      <c r="AF468" s="27">
        <f t="shared" si="1097"/>
        <v>688.16804586440719</v>
      </c>
      <c r="AG468" s="27">
        <f t="shared" ca="1" si="1005"/>
        <v>0</v>
      </c>
      <c r="AH468" s="43">
        <f t="shared" ca="1" si="1006"/>
        <v>0</v>
      </c>
      <c r="AI468" s="25">
        <f t="shared" si="1054"/>
        <v>1923.6732039999999</v>
      </c>
      <c r="AJ468" s="26">
        <f t="shared" si="1098"/>
        <v>1</v>
      </c>
      <c r="AK468" s="23">
        <f t="shared" si="1099"/>
        <v>3.3720158287966262E-2</v>
      </c>
      <c r="AL468" s="27">
        <f t="shared" si="1100"/>
        <v>261.92886581509998</v>
      </c>
      <c r="AM468" s="27">
        <f t="shared" ca="1" si="1007"/>
        <v>0</v>
      </c>
      <c r="AN468" s="43">
        <f t="shared" ca="1" si="1008"/>
        <v>0</v>
      </c>
      <c r="AO468" s="25">
        <f t="shared" si="1055"/>
        <v>1923.6732039999999</v>
      </c>
      <c r="AP468" s="34">
        <f t="shared" si="1101"/>
        <v>0.66666666666666663</v>
      </c>
      <c r="AQ468" s="23">
        <f t="shared" si="1102"/>
        <v>2.439352518895473E-2</v>
      </c>
      <c r="AR468" s="27">
        <f t="shared" si="1103"/>
        <v>585.56714826459836</v>
      </c>
      <c r="AS468" s="27">
        <f t="shared" ca="1" si="1009"/>
        <v>-2.9581863084532367E-3</v>
      </c>
      <c r="AT468" s="43">
        <f t="shared" ca="1" si="1010"/>
        <v>-2.9581863084532367E-3</v>
      </c>
      <c r="AU468" s="25">
        <f t="shared" si="1056"/>
        <v>2079.3342206000002</v>
      </c>
      <c r="AV468" s="26">
        <f t="shared" si="1104"/>
        <v>1</v>
      </c>
      <c r="AW468" s="23">
        <f t="shared" si="1105"/>
        <v>3.3720158287966262E-2</v>
      </c>
      <c r="AX468" s="27">
        <f t="shared" si="1106"/>
        <v>416.92176355363284</v>
      </c>
      <c r="AY468" s="27">
        <f t="shared" ca="1" si="1011"/>
        <v>0</v>
      </c>
      <c r="AZ468" s="43">
        <f t="shared" ca="1" si="1012"/>
        <v>0</v>
      </c>
      <c r="BA468" s="25">
        <f t="shared" si="1057"/>
        <v>2079.3342206000002</v>
      </c>
      <c r="BB468" s="26">
        <f t="shared" si="1107"/>
        <v>1</v>
      </c>
      <c r="BC468" s="23">
        <f t="shared" si="1108"/>
        <v>3.3720158287966262E-2</v>
      </c>
      <c r="BD468" s="27">
        <f t="shared" si="1109"/>
        <v>274.42829977327023</v>
      </c>
      <c r="BE468" s="27">
        <f t="shared" ca="1" si="1013"/>
        <v>0</v>
      </c>
      <c r="BF468" s="43">
        <f t="shared" ca="1" si="1014"/>
        <v>0</v>
      </c>
      <c r="BG468" s="25">
        <f t="shared" si="1058"/>
        <v>1923.6732039999999</v>
      </c>
      <c r="BH468" s="26">
        <f t="shared" si="1110"/>
        <v>1</v>
      </c>
      <c r="BI468" s="23">
        <f t="shared" si="1111"/>
        <v>3.3720158287966262E-2</v>
      </c>
      <c r="BJ468" s="27">
        <f t="shared" si="1112"/>
        <v>369.97921278701045</v>
      </c>
      <c r="BK468" s="27">
        <f t="shared" ca="1" si="1015"/>
        <v>0</v>
      </c>
      <c r="BL468" s="43">
        <f t="shared" ca="1" si="1016"/>
        <v>0</v>
      </c>
      <c r="BM468" s="25">
        <f t="shared" si="1059"/>
        <v>2064.4735523333334</v>
      </c>
      <c r="BN468" s="26">
        <f t="shared" si="1113"/>
        <v>1</v>
      </c>
      <c r="BO468" s="23">
        <f t="shared" si="1114"/>
        <v>3.3720158287966262E-2</v>
      </c>
      <c r="BP468" s="27">
        <f t="shared" si="1115"/>
        <v>102.77865808835642</v>
      </c>
      <c r="BQ468" s="27">
        <f t="shared" ca="1" si="1017"/>
        <v>0</v>
      </c>
      <c r="BR468" s="43">
        <f t="shared" ca="1" si="1018"/>
        <v>0</v>
      </c>
      <c r="BS468" s="25">
        <f t="shared" si="1060"/>
        <v>1923.6732039999999</v>
      </c>
      <c r="BT468" s="34">
        <f t="shared" si="1116"/>
        <v>1</v>
      </c>
      <c r="BU468" s="23">
        <f t="shared" si="1117"/>
        <v>3.3720158287966262E-2</v>
      </c>
      <c r="BV468" s="27">
        <f t="shared" si="1118"/>
        <v>275.07611443164353</v>
      </c>
      <c r="BW468" s="27">
        <f t="shared" ca="1" si="1019"/>
        <v>0</v>
      </c>
      <c r="BX468" s="43">
        <f t="shared" ca="1" si="1020"/>
        <v>0</v>
      </c>
      <c r="BY468" s="25">
        <f t="shared" si="1061"/>
        <v>2128.4002259999997</v>
      </c>
      <c r="BZ468" s="50">
        <f t="shared" si="1062"/>
        <v>0</v>
      </c>
      <c r="CA468" s="23">
        <f t="shared" si="1119"/>
        <v>5.7402589909316681E-3</v>
      </c>
      <c r="CB468" s="27">
        <f t="shared" si="1120"/>
        <v>270.08522950189086</v>
      </c>
      <c r="CC468" s="27">
        <f t="shared" ca="1" si="1021"/>
        <v>-4.2526179992890767E-2</v>
      </c>
      <c r="CD468" s="43">
        <f t="shared" ca="1" si="1022"/>
        <v>-4.2526179992890767E-2</v>
      </c>
      <c r="CE468" s="25">
        <f t="shared" si="1063"/>
        <v>2079.3342206000002</v>
      </c>
      <c r="CF468" s="34">
        <f t="shared" si="1064"/>
        <v>1</v>
      </c>
      <c r="CG468" s="23">
        <f t="shared" si="1121"/>
        <v>3.3720158287966262E-2</v>
      </c>
      <c r="CH468" s="27">
        <f t="shared" si="1122"/>
        <v>225.39616037212843</v>
      </c>
      <c r="CI468" s="27">
        <f t="shared" ca="1" si="1023"/>
        <v>0</v>
      </c>
      <c r="CJ468" s="43">
        <f t="shared" ca="1" si="1024"/>
        <v>0</v>
      </c>
      <c r="CK468" s="25">
        <f t="shared" si="1065"/>
        <v>1923.6732039999999</v>
      </c>
      <c r="CL468" s="34">
        <f t="shared" si="1066"/>
        <v>1</v>
      </c>
      <c r="CM468" s="23">
        <f t="shared" si="1123"/>
        <v>3.3720158287966262E-2</v>
      </c>
      <c r="CN468" s="27">
        <f t="shared" si="1124"/>
        <v>222.39516854231528</v>
      </c>
      <c r="CO468" s="27">
        <f t="shared" ca="1" si="1025"/>
        <v>0</v>
      </c>
      <c r="CP468" s="43">
        <f t="shared" ca="1" si="1026"/>
        <v>0</v>
      </c>
      <c r="CQ468" s="25">
        <f t="shared" si="1067"/>
        <v>1631.9701730500003</v>
      </c>
      <c r="CR468" s="34">
        <f t="shared" si="1068"/>
        <v>1</v>
      </c>
      <c r="CS468" s="23">
        <f t="shared" si="1125"/>
        <v>3.3720158287966262E-2</v>
      </c>
      <c r="CT468" s="27">
        <f t="shared" si="1126"/>
        <v>249.12077874224937</v>
      </c>
      <c r="CU468" s="27">
        <f t="shared" ca="1" si="1027"/>
        <v>0</v>
      </c>
      <c r="CV468" s="43">
        <f t="shared" ca="1" si="1028"/>
        <v>0</v>
      </c>
      <c r="CW468" s="25">
        <f t="shared" si="1069"/>
        <v>1923.6732039999999</v>
      </c>
      <c r="CX468" s="34">
        <f t="shared" si="1127"/>
        <v>0.75</v>
      </c>
      <c r="CY468" s="23">
        <f t="shared" si="1128"/>
        <v>2.6725183463707614E-2</v>
      </c>
      <c r="CZ468" s="27">
        <f t="shared" si="1129"/>
        <v>263.6555038450287</v>
      </c>
      <c r="DA468" s="27">
        <f t="shared" ca="1" si="1029"/>
        <v>-6.8878423004825606E-4</v>
      </c>
      <c r="DB468" s="43">
        <f t="shared" ca="1" si="1030"/>
        <v>-6.8878423004825606E-4</v>
      </c>
      <c r="DC468" s="25">
        <f t="shared" si="1070"/>
        <v>1923.6732039999999</v>
      </c>
      <c r="DD468" s="34">
        <f t="shared" si="1071"/>
        <v>0.83333333333333326</v>
      </c>
      <c r="DE468" s="23">
        <f t="shared" si="1130"/>
        <v>2.8279622313542866E-2</v>
      </c>
      <c r="DF468" s="27">
        <f t="shared" si="1131"/>
        <v>358.21654754436503</v>
      </c>
      <c r="DG468" s="27">
        <f t="shared" ca="1" si="994"/>
        <v>0</v>
      </c>
      <c r="DH468" s="43">
        <f t="shared" ca="1" si="995"/>
        <v>0</v>
      </c>
      <c r="DI468" s="25">
        <f t="shared" si="1072"/>
        <v>2128.4002259999997</v>
      </c>
      <c r="DJ468" s="26">
        <f t="shared" si="1073"/>
        <v>0</v>
      </c>
      <c r="DK468" s="23">
        <f t="shared" si="1132"/>
        <v>5.7402589909316681E-3</v>
      </c>
      <c r="DL468" s="27">
        <f t="shared" si="1133"/>
        <v>710.52925211119157</v>
      </c>
      <c r="DM468" s="27">
        <f t="shared" ca="1" si="1031"/>
        <v>-2.1113402935694081E-2</v>
      </c>
      <c r="DN468" s="43">
        <f t="shared" ca="1" si="1032"/>
        <v>-2.1113402935694081E-2</v>
      </c>
      <c r="DO468" s="25">
        <f t="shared" si="1074"/>
        <v>2079.3342206000002</v>
      </c>
      <c r="DP468" s="26">
        <f t="shared" si="1075"/>
        <v>1</v>
      </c>
      <c r="DQ468" s="23">
        <f t="shared" si="1134"/>
        <v>3.3720158287966262E-2</v>
      </c>
      <c r="DR468" s="27">
        <f t="shared" si="1135"/>
        <v>595.05165428536907</v>
      </c>
      <c r="DS468" s="27">
        <f t="shared" ca="1" si="1033"/>
        <v>0</v>
      </c>
      <c r="DT468" s="43">
        <f t="shared" ca="1" si="1034"/>
        <v>0</v>
      </c>
      <c r="DU468" s="25">
        <f t="shared" si="1076"/>
        <v>1923.6732039999999</v>
      </c>
      <c r="DV468" s="26">
        <f t="shared" si="1077"/>
        <v>1</v>
      </c>
      <c r="DW468" s="23">
        <f t="shared" si="1136"/>
        <v>3.3720158287966262E-2</v>
      </c>
      <c r="DX468" s="27">
        <f t="shared" si="1137"/>
        <v>282.29594641460375</v>
      </c>
      <c r="DY468" s="27">
        <f t="shared" ca="1" si="1035"/>
        <v>0</v>
      </c>
      <c r="DZ468" s="43">
        <f t="shared" ca="1" si="1036"/>
        <v>0</v>
      </c>
      <c r="EA468" s="25">
        <f t="shared" si="1078"/>
        <v>1923.6732039999999</v>
      </c>
      <c r="EB468" s="34">
        <f t="shared" si="1138"/>
        <v>0.66666666666666663</v>
      </c>
      <c r="EC468" s="23">
        <f t="shared" si="1139"/>
        <v>2.439352518895473E-2</v>
      </c>
      <c r="ED468" s="27">
        <f t="shared" si="1140"/>
        <v>533.91298077435249</v>
      </c>
      <c r="EE468" s="27">
        <f t="shared" ca="1" si="1037"/>
        <v>-2.9581863084534588E-3</v>
      </c>
      <c r="EF468" s="43">
        <f t="shared" ca="1" si="1038"/>
        <v>-2.9581863084534588E-3</v>
      </c>
      <c r="EG468" s="25">
        <f t="shared" si="1079"/>
        <v>2128.4002259999997</v>
      </c>
      <c r="EH468" s="26">
        <f t="shared" si="1141"/>
        <v>0</v>
      </c>
      <c r="EI468" s="23">
        <f t="shared" si="1142"/>
        <v>5.7402589909316681E-3</v>
      </c>
      <c r="EJ468" s="27">
        <f t="shared" si="1143"/>
        <v>652.81419606849852</v>
      </c>
      <c r="EK468" s="27">
        <f t="shared" ca="1" si="1039"/>
        <v>-2.111340293569397E-2</v>
      </c>
      <c r="EL468" s="43">
        <f t="shared" ca="1" si="1040"/>
        <v>-2.111340293569397E-2</v>
      </c>
      <c r="EM468" s="25">
        <f t="shared" si="1080"/>
        <v>2079.3342206000002</v>
      </c>
      <c r="EN468" s="26">
        <f t="shared" si="1144"/>
        <v>1</v>
      </c>
      <c r="EO468" s="23">
        <f t="shared" si="1145"/>
        <v>3.3720158287966262E-2</v>
      </c>
      <c r="EP468" s="27">
        <f t="shared" si="1146"/>
        <v>383.2839633554359</v>
      </c>
      <c r="EQ468" s="27">
        <f t="shared" ca="1" si="1041"/>
        <v>0</v>
      </c>
      <c r="ER468" s="43">
        <f t="shared" ca="1" si="1042"/>
        <v>0</v>
      </c>
      <c r="ES468" s="25">
        <f t="shared" si="1081"/>
        <v>1923.6732039999999</v>
      </c>
      <c r="ET468" s="26">
        <f t="shared" si="1147"/>
        <v>1</v>
      </c>
      <c r="EU468" s="23">
        <f t="shared" si="1148"/>
        <v>3.3720158287966262E-2</v>
      </c>
      <c r="EV468" s="27">
        <f t="shared" si="1149"/>
        <v>175.60119118511082</v>
      </c>
      <c r="EW468" s="27">
        <f t="shared" ca="1" si="1043"/>
        <v>0</v>
      </c>
      <c r="EX468" s="43">
        <f t="shared" ca="1" si="1044"/>
        <v>0</v>
      </c>
      <c r="EY468" s="25">
        <f t="shared" si="1082"/>
        <v>1923.6732039999999</v>
      </c>
      <c r="EZ468" s="34">
        <f t="shared" si="1150"/>
        <v>0.66666666666666663</v>
      </c>
      <c r="FA468" s="23">
        <f t="shared" si="1151"/>
        <v>2.439352518895473E-2</v>
      </c>
      <c r="FB468" s="27">
        <f t="shared" si="1152"/>
        <v>385.9098078874203</v>
      </c>
      <c r="FC468" s="27">
        <f t="shared" ca="1" si="1045"/>
        <v>-2.9581863084533477E-3</v>
      </c>
      <c r="FD468" s="43">
        <f t="shared" ca="1" si="1046"/>
        <v>-2.9581863084533477E-3</v>
      </c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25">
        <f t="shared" si="1083"/>
        <v>1923.6732039999999</v>
      </c>
      <c r="FT468" s="26">
        <f t="shared" si="1153"/>
        <v>1</v>
      </c>
      <c r="FU468" s="23">
        <f t="shared" si="1154"/>
        <v>3.3720158287966262E-2</v>
      </c>
      <c r="FV468" s="27">
        <f t="shared" si="1155"/>
        <v>7.9587884501330262</v>
      </c>
      <c r="FW468" s="27">
        <f t="shared" ca="1" si="1047"/>
        <v>-0.37770376737027955</v>
      </c>
      <c r="FX468" s="43">
        <f t="shared" ca="1" si="1048"/>
        <v>-0.37770376737027955</v>
      </c>
      <c r="FY468" s="25">
        <f t="shared" si="1084"/>
        <v>1923.6732039999999</v>
      </c>
      <c r="FZ468" s="26">
        <f t="shared" si="1156"/>
        <v>1</v>
      </c>
      <c r="GA468" s="23">
        <f t="shared" si="1157"/>
        <v>3.3720158287966262E-2</v>
      </c>
      <c r="GB468" s="27">
        <f t="shared" si="1158"/>
        <v>202.95500995115174</v>
      </c>
      <c r="GC468" s="27">
        <f t="shared" ca="1" si="1049"/>
        <v>0</v>
      </c>
      <c r="GD468" s="43">
        <f t="shared" ca="1" si="1050"/>
        <v>0</v>
      </c>
      <c r="GE468" s="47"/>
      <c r="GF468" s="47"/>
    </row>
    <row r="469" spans="1:188" x14ac:dyDescent="0.2">
      <c r="A469" s="30">
        <v>38929</v>
      </c>
      <c r="B469" s="34">
        <v>2132.120226</v>
      </c>
      <c r="C469" s="23">
        <v>5.8731843281445428E-3</v>
      </c>
      <c r="D469" s="24">
        <f t="shared" si="996"/>
        <v>-1.4590815063208029E-2</v>
      </c>
      <c r="E469" s="25" t="e">
        <f>#N/A</f>
        <v>#N/A</v>
      </c>
      <c r="F469" s="26">
        <v>1</v>
      </c>
      <c r="G469" s="23">
        <f t="shared" si="1085"/>
        <v>-1.4590815063208029E-2</v>
      </c>
      <c r="H469" s="27">
        <f t="shared" si="1086"/>
        <v>628.68951779224096</v>
      </c>
      <c r="I469" s="27">
        <f t="shared" ca="1" si="997"/>
        <v>-1.4590815063208029E-2</v>
      </c>
      <c r="J469" s="43">
        <f t="shared" ca="1" si="998"/>
        <v>-1.4590815063208029E-2</v>
      </c>
      <c r="K469" s="25" t="e">
        <f>#N/A</f>
        <v>#N/A</v>
      </c>
      <c r="L469" s="26">
        <v>0</v>
      </c>
      <c r="M469" s="23">
        <f t="shared" si="1087"/>
        <v>5.8731843281445428E-3</v>
      </c>
      <c r="N469" s="27">
        <f t="shared" si="1088"/>
        <v>35.935490375993616</v>
      </c>
      <c r="O469" s="27">
        <f t="shared" ca="1" si="999"/>
        <v>0</v>
      </c>
      <c r="P469" s="43">
        <f t="shared" ca="1" si="1000"/>
        <v>0</v>
      </c>
      <c r="Q469" s="25">
        <f t="shared" si="1051"/>
        <v>1967.7862086999999</v>
      </c>
      <c r="R469" s="26">
        <f t="shared" si="1089"/>
        <v>1</v>
      </c>
      <c r="S469" s="23">
        <f t="shared" si="1090"/>
        <v>-1.4590815063208029E-2</v>
      </c>
      <c r="T469" s="27">
        <f t="shared" si="1091"/>
        <v>258.10711017427604</v>
      </c>
      <c r="U469" s="27">
        <f t="shared" ca="1" si="1001"/>
        <v>-1.4590815063207918E-2</v>
      </c>
      <c r="V469" s="43">
        <f t="shared" ca="1" si="1002"/>
        <v>-1.4590815063207918E-2</v>
      </c>
      <c r="W469" s="25">
        <f t="shared" si="1052"/>
        <v>2147.9052280000001</v>
      </c>
      <c r="X469" s="26">
        <f t="shared" si="1092"/>
        <v>1</v>
      </c>
      <c r="Y469" s="23">
        <f t="shared" si="1093"/>
        <v>-1.4590815063208029E-2</v>
      </c>
      <c r="Z469" s="27">
        <f t="shared" si="1094"/>
        <v>835.58661212452819</v>
      </c>
      <c r="AA469" s="27">
        <f t="shared" ca="1" si="1003"/>
        <v>-3.5396156241312204E-2</v>
      </c>
      <c r="AB469" s="43">
        <f t="shared" ca="1" si="1004"/>
        <v>-3.5396156241312204E-2</v>
      </c>
      <c r="AC469" s="25">
        <f t="shared" si="1053"/>
        <v>2120.550225</v>
      </c>
      <c r="AD469" s="26">
        <f t="shared" si="1095"/>
        <v>1</v>
      </c>
      <c r="AE469" s="23">
        <f t="shared" si="1096"/>
        <v>-1.4590815063208029E-2</v>
      </c>
      <c r="AF469" s="27">
        <f t="shared" si="1097"/>
        <v>678.12711317479034</v>
      </c>
      <c r="AG469" s="27">
        <f t="shared" ca="1" si="1005"/>
        <v>-1.4590815063208029E-2</v>
      </c>
      <c r="AH469" s="43">
        <f t="shared" ca="1" si="1006"/>
        <v>-1.4590815063208029E-2</v>
      </c>
      <c r="AI469" s="25">
        <f t="shared" si="1054"/>
        <v>1967.7862086999999</v>
      </c>
      <c r="AJ469" s="26">
        <f t="shared" si="1098"/>
        <v>1</v>
      </c>
      <c r="AK469" s="23">
        <f t="shared" si="1099"/>
        <v>-1.4590815063208029E-2</v>
      </c>
      <c r="AL469" s="27">
        <f t="shared" si="1100"/>
        <v>258.10711017427604</v>
      </c>
      <c r="AM469" s="27">
        <f t="shared" ca="1" si="1007"/>
        <v>-1.4590815063207918E-2</v>
      </c>
      <c r="AN469" s="43">
        <f t="shared" ca="1" si="1008"/>
        <v>-1.4590815063207918E-2</v>
      </c>
      <c r="AO469" s="25">
        <f t="shared" si="1055"/>
        <v>1967.7862086999999</v>
      </c>
      <c r="AP469" s="34">
        <f t="shared" si="1101"/>
        <v>1</v>
      </c>
      <c r="AQ469" s="23">
        <f t="shared" si="1102"/>
        <v>-1.4590815063208029E-2</v>
      </c>
      <c r="AR469" s="27">
        <f t="shared" si="1103"/>
        <v>577.02324629717953</v>
      </c>
      <c r="AS469" s="27">
        <f t="shared" ca="1" si="1009"/>
        <v>-1.7505839022312064E-2</v>
      </c>
      <c r="AT469" s="43">
        <f t="shared" ca="1" si="1010"/>
        <v>-1.7505839022312064E-2</v>
      </c>
      <c r="AU469" s="25">
        <f t="shared" si="1056"/>
        <v>2120.550225</v>
      </c>
      <c r="AV469" s="26">
        <f t="shared" si="1104"/>
        <v>1</v>
      </c>
      <c r="AW469" s="23">
        <f t="shared" si="1105"/>
        <v>-1.4590815063208029E-2</v>
      </c>
      <c r="AX469" s="27">
        <f t="shared" si="1106"/>
        <v>410.83853520579527</v>
      </c>
      <c r="AY469" s="27">
        <f t="shared" ca="1" si="1011"/>
        <v>-1.4590815063207918E-2</v>
      </c>
      <c r="AZ469" s="43">
        <f t="shared" ca="1" si="1012"/>
        <v>-1.4590815063207918E-2</v>
      </c>
      <c r="BA469" s="25">
        <f t="shared" si="1057"/>
        <v>2120.550225</v>
      </c>
      <c r="BB469" s="26">
        <f t="shared" si="1107"/>
        <v>1</v>
      </c>
      <c r="BC469" s="23">
        <f t="shared" si="1108"/>
        <v>-1.4590815063208029E-2</v>
      </c>
      <c r="BD469" s="27">
        <f t="shared" si="1109"/>
        <v>270.42416720316783</v>
      </c>
      <c r="BE469" s="27">
        <f t="shared" ca="1" si="1013"/>
        <v>-1.4590815063208029E-2</v>
      </c>
      <c r="BF469" s="43">
        <f t="shared" ca="1" si="1014"/>
        <v>-1.4590815063208029E-2</v>
      </c>
      <c r="BG469" s="25">
        <f t="shared" si="1058"/>
        <v>1967.7862086999999</v>
      </c>
      <c r="BH469" s="26">
        <f t="shared" si="1110"/>
        <v>1</v>
      </c>
      <c r="BI469" s="23">
        <f t="shared" si="1111"/>
        <v>-1.4590815063208029E-2</v>
      </c>
      <c r="BJ469" s="27">
        <f t="shared" si="1112"/>
        <v>364.58091451600387</v>
      </c>
      <c r="BK469" s="27">
        <f t="shared" ca="1" si="1015"/>
        <v>-1.4590815063208029E-2</v>
      </c>
      <c r="BL469" s="43">
        <f t="shared" ca="1" si="1016"/>
        <v>-1.4590815063208029E-2</v>
      </c>
      <c r="BM469" s="25">
        <f t="shared" si="1059"/>
        <v>2088.1318881666666</v>
      </c>
      <c r="BN469" s="26">
        <f t="shared" si="1113"/>
        <v>1</v>
      </c>
      <c r="BO469" s="23">
        <f t="shared" si="1114"/>
        <v>-1.4590815063208029E-2</v>
      </c>
      <c r="BP469" s="27">
        <f t="shared" si="1115"/>
        <v>101.27903369574453</v>
      </c>
      <c r="BQ469" s="27">
        <f t="shared" ca="1" si="1017"/>
        <v>-1.4590815063207918E-2</v>
      </c>
      <c r="BR469" s="43">
        <f t="shared" ca="1" si="1018"/>
        <v>-1.4590815063207918E-2</v>
      </c>
      <c r="BS469" s="25">
        <f t="shared" si="1060"/>
        <v>1967.7862086999999</v>
      </c>
      <c r="BT469" s="34">
        <f t="shared" si="1116"/>
        <v>1</v>
      </c>
      <c r="BU469" s="23">
        <f t="shared" si="1117"/>
        <v>-1.4590815063208029E-2</v>
      </c>
      <c r="BV469" s="27">
        <f t="shared" si="1118"/>
        <v>271.0625297176656</v>
      </c>
      <c r="BW469" s="27">
        <f t="shared" ca="1" si="1019"/>
        <v>-1.4590815063207918E-2</v>
      </c>
      <c r="BX469" s="43">
        <f t="shared" ca="1" si="1020"/>
        <v>-1.4590815063207918E-2</v>
      </c>
      <c r="BY469" s="25">
        <f t="shared" si="1061"/>
        <v>2147.9052280000001</v>
      </c>
      <c r="BZ469" s="50">
        <f t="shared" si="1062"/>
        <v>0.5</v>
      </c>
      <c r="CA469" s="23">
        <f t="shared" si="1119"/>
        <v>5.8731843281445428E-3</v>
      </c>
      <c r="CB469" s="27">
        <f t="shared" si="1120"/>
        <v>271.67148983906469</v>
      </c>
      <c r="CC469" s="27">
        <f t="shared" ca="1" si="1021"/>
        <v>-3.6902759758616344E-2</v>
      </c>
      <c r="CD469" s="43">
        <f t="shared" ca="1" si="1022"/>
        <v>-3.6902759758616344E-2</v>
      </c>
      <c r="CE469" s="25">
        <f t="shared" si="1063"/>
        <v>2120.550225</v>
      </c>
      <c r="CF469" s="34">
        <f t="shared" si="1064"/>
        <v>1</v>
      </c>
      <c r="CG469" s="23">
        <f t="shared" si="1121"/>
        <v>-1.4590815063208029E-2</v>
      </c>
      <c r="CH469" s="27">
        <f t="shared" si="1122"/>
        <v>222.10744668018154</v>
      </c>
      <c r="CI469" s="27">
        <f t="shared" ca="1" si="1023"/>
        <v>-1.4590815063208029E-2</v>
      </c>
      <c r="CJ469" s="43">
        <f t="shared" ca="1" si="1024"/>
        <v>-1.4590815063208029E-2</v>
      </c>
      <c r="CK469" s="25">
        <f t="shared" si="1065"/>
        <v>1967.7862086999999</v>
      </c>
      <c r="CL469" s="34">
        <f t="shared" si="1066"/>
        <v>1</v>
      </c>
      <c r="CM469" s="23">
        <f t="shared" si="1123"/>
        <v>-1.4590815063208029E-2</v>
      </c>
      <c r="CN469" s="27">
        <f t="shared" si="1124"/>
        <v>219.15024176716338</v>
      </c>
      <c r="CO469" s="27">
        <f t="shared" ca="1" si="1025"/>
        <v>-1.4590815063208029E-2</v>
      </c>
      <c r="CP469" s="43">
        <f t="shared" ca="1" si="1026"/>
        <v>-1.4590815063208029E-2</v>
      </c>
      <c r="CQ469" s="25">
        <f t="shared" si="1067"/>
        <v>1677.5941779</v>
      </c>
      <c r="CR469" s="34">
        <f t="shared" si="1068"/>
        <v>1</v>
      </c>
      <c r="CS469" s="23">
        <f t="shared" si="1125"/>
        <v>-1.4590815063208029E-2</v>
      </c>
      <c r="CT469" s="27">
        <f t="shared" si="1126"/>
        <v>245.48590353121884</v>
      </c>
      <c r="CU469" s="27">
        <f t="shared" ca="1" si="1027"/>
        <v>-1.4590815063208029E-2</v>
      </c>
      <c r="CV469" s="43">
        <f t="shared" ca="1" si="1028"/>
        <v>-1.4590815063208029E-2</v>
      </c>
      <c r="CW469" s="25">
        <f t="shared" si="1069"/>
        <v>1967.7862086999999</v>
      </c>
      <c r="CX469" s="34">
        <f t="shared" si="1127"/>
        <v>0.75</v>
      </c>
      <c r="CY469" s="23">
        <f t="shared" si="1128"/>
        <v>-9.4748152153698861E-3</v>
      </c>
      <c r="CZ469" s="27">
        <f t="shared" si="1129"/>
        <v>261.15741666558182</v>
      </c>
      <c r="DA469" s="27">
        <f t="shared" ca="1" si="1029"/>
        <v>-1.015707334211513E-2</v>
      </c>
      <c r="DB469" s="43">
        <f t="shared" ca="1" si="1030"/>
        <v>-1.015707334211513E-2</v>
      </c>
      <c r="DC469" s="25">
        <f t="shared" si="1070"/>
        <v>1967.7862086999999</v>
      </c>
      <c r="DD469" s="34">
        <f t="shared" si="1071"/>
        <v>1</v>
      </c>
      <c r="DE469" s="23">
        <f t="shared" si="1130"/>
        <v>-1.2885481780595315E-2</v>
      </c>
      <c r="DF469" s="27">
        <f t="shared" si="1131"/>
        <v>353.60075474747435</v>
      </c>
      <c r="DG469" s="27">
        <f t="shared" ca="1" si="994"/>
        <v>-1.2885481780595343E-2</v>
      </c>
      <c r="DH469" s="43">
        <f t="shared" ca="1" si="995"/>
        <v>-1.2885481780595343E-2</v>
      </c>
      <c r="DI469" s="25">
        <f t="shared" si="1072"/>
        <v>2147.9052280000001</v>
      </c>
      <c r="DJ469" s="26">
        <f t="shared" si="1073"/>
        <v>0</v>
      </c>
      <c r="DK469" s="23">
        <f t="shared" si="1132"/>
        <v>5.8731843281445428E-3</v>
      </c>
      <c r="DL469" s="27">
        <f t="shared" si="1133"/>
        <v>714.70232137937933</v>
      </c>
      <c r="DM469" s="27">
        <f t="shared" ca="1" si="1031"/>
        <v>-1.5364221514785115E-2</v>
      </c>
      <c r="DN469" s="43">
        <f t="shared" ca="1" si="1032"/>
        <v>-1.5364221514785115E-2</v>
      </c>
      <c r="DO469" s="25">
        <f t="shared" si="1074"/>
        <v>2120.550225</v>
      </c>
      <c r="DP469" s="26">
        <f t="shared" si="1075"/>
        <v>1</v>
      </c>
      <c r="DQ469" s="23">
        <f t="shared" si="1134"/>
        <v>-1.4590815063208029E-2</v>
      </c>
      <c r="DR469" s="27">
        <f t="shared" si="1135"/>
        <v>586.3693656446352</v>
      </c>
      <c r="DS469" s="27">
        <f t="shared" ca="1" si="1033"/>
        <v>-1.459081506320814E-2</v>
      </c>
      <c r="DT469" s="43">
        <f t="shared" ca="1" si="1034"/>
        <v>-1.459081506320814E-2</v>
      </c>
      <c r="DU469" s="25">
        <f t="shared" si="1076"/>
        <v>1967.7862086999999</v>
      </c>
      <c r="DV469" s="26">
        <f t="shared" si="1077"/>
        <v>1</v>
      </c>
      <c r="DW469" s="23">
        <f t="shared" si="1136"/>
        <v>-1.4590815063208029E-2</v>
      </c>
      <c r="DX469" s="27">
        <f t="shared" si="1137"/>
        <v>278.17701846737498</v>
      </c>
      <c r="DY469" s="27">
        <f t="shared" ca="1" si="1035"/>
        <v>-1.4590815063208029E-2</v>
      </c>
      <c r="DZ469" s="43">
        <f t="shared" ca="1" si="1036"/>
        <v>-1.4590815063208029E-2</v>
      </c>
      <c r="EA469" s="25">
        <f t="shared" si="1078"/>
        <v>1967.7862086999999</v>
      </c>
      <c r="EB469" s="34">
        <f t="shared" si="1138"/>
        <v>0.66666666666666663</v>
      </c>
      <c r="EC469" s="23">
        <f t="shared" si="1139"/>
        <v>-7.7694819327571718E-3</v>
      </c>
      <c r="ED469" s="27">
        <f t="shared" si="1140"/>
        <v>529.76475351656165</v>
      </c>
      <c r="EE469" s="27">
        <f t="shared" ca="1" si="1037"/>
        <v>-1.070468466613328E-2</v>
      </c>
      <c r="EF469" s="43">
        <f t="shared" ca="1" si="1038"/>
        <v>-1.070468466613328E-2</v>
      </c>
      <c r="EG469" s="25">
        <f t="shared" si="1079"/>
        <v>2147.9052280000001</v>
      </c>
      <c r="EH469" s="26">
        <f t="shared" si="1141"/>
        <v>1</v>
      </c>
      <c r="EI469" s="23">
        <f t="shared" si="1142"/>
        <v>-1.4590815063208029E-2</v>
      </c>
      <c r="EJ469" s="27">
        <f t="shared" si="1143"/>
        <v>643.28910486302618</v>
      </c>
      <c r="EK469" s="27">
        <f t="shared" ca="1" si="1039"/>
        <v>-3.5396156241312315E-2</v>
      </c>
      <c r="EL469" s="43">
        <f t="shared" ca="1" si="1040"/>
        <v>-3.5396156241312315E-2</v>
      </c>
      <c r="EM469" s="25">
        <f t="shared" si="1080"/>
        <v>2120.550225</v>
      </c>
      <c r="EN469" s="26">
        <f t="shared" si="1144"/>
        <v>1</v>
      </c>
      <c r="EO469" s="23">
        <f t="shared" si="1145"/>
        <v>-1.4590815063208029E-2</v>
      </c>
      <c r="EP469" s="27">
        <f t="shared" si="1146"/>
        <v>377.6915379294233</v>
      </c>
      <c r="EQ469" s="27">
        <f t="shared" ca="1" si="1041"/>
        <v>-1.459081506320814E-2</v>
      </c>
      <c r="ER469" s="43">
        <f t="shared" ca="1" si="1042"/>
        <v>-1.459081506320814E-2</v>
      </c>
      <c r="ES469" s="25">
        <f t="shared" si="1081"/>
        <v>1967.7862086999999</v>
      </c>
      <c r="ET469" s="26">
        <f t="shared" si="1147"/>
        <v>1</v>
      </c>
      <c r="EU469" s="23">
        <f t="shared" si="1148"/>
        <v>-1.4590815063208029E-2</v>
      </c>
      <c r="EV469" s="27">
        <f t="shared" si="1149"/>
        <v>173.03902667964982</v>
      </c>
      <c r="EW469" s="27">
        <f t="shared" ca="1" si="1043"/>
        <v>-1.459081506320814E-2</v>
      </c>
      <c r="EX469" s="43">
        <f t="shared" ca="1" si="1044"/>
        <v>-1.459081506320814E-2</v>
      </c>
      <c r="EY469" s="25">
        <f t="shared" si="1082"/>
        <v>1967.7862086999999</v>
      </c>
      <c r="EZ469" s="34">
        <f t="shared" si="1150"/>
        <v>1</v>
      </c>
      <c r="FA469" s="23">
        <f t="shared" si="1151"/>
        <v>-1.4590815063208029E-2</v>
      </c>
      <c r="FB469" s="27">
        <f t="shared" si="1152"/>
        <v>380.27906924945682</v>
      </c>
      <c r="FC469" s="27">
        <f t="shared" ca="1" si="1045"/>
        <v>-1.7505839022312175E-2</v>
      </c>
      <c r="FD469" s="43">
        <f t="shared" ca="1" si="1046"/>
        <v>-1.7505839022312175E-2</v>
      </c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25">
        <f t="shared" si="1083"/>
        <v>1967.7862086999999</v>
      </c>
      <c r="FT469" s="26">
        <f t="shared" si="1153"/>
        <v>1</v>
      </c>
      <c r="FU469" s="23">
        <f t="shared" si="1154"/>
        <v>-1.4590815063208029E-2</v>
      </c>
      <c r="FV469" s="27">
        <f t="shared" si="1155"/>
        <v>7.842663239729939</v>
      </c>
      <c r="FW469" s="27">
        <f t="shared" ca="1" si="1047"/>
        <v>-0.38678357661511087</v>
      </c>
      <c r="FX469" s="43">
        <f t="shared" ca="1" si="1048"/>
        <v>-0.38678357661511087</v>
      </c>
      <c r="FY469" s="25">
        <f t="shared" si="1084"/>
        <v>1967.7862086999999</v>
      </c>
      <c r="FZ469" s="26">
        <f t="shared" si="1156"/>
        <v>1</v>
      </c>
      <c r="GA469" s="23">
        <f t="shared" si="1157"/>
        <v>-1.4590815063208029E-2</v>
      </c>
      <c r="GB469" s="27">
        <f t="shared" si="1158"/>
        <v>199.99373093480293</v>
      </c>
      <c r="GC469" s="27">
        <f t="shared" ca="1" si="1049"/>
        <v>-1.4590815063208029E-2</v>
      </c>
      <c r="GD469" s="43">
        <f t="shared" ca="1" si="1050"/>
        <v>-1.4590815063208029E-2</v>
      </c>
      <c r="GE469" s="47"/>
      <c r="GF469" s="47"/>
    </row>
    <row r="470" spans="1:188" x14ac:dyDescent="0.2">
      <c r="A470" s="30">
        <v>38960</v>
      </c>
      <c r="B470" s="34">
        <v>2248.170239</v>
      </c>
      <c r="C470" s="23">
        <v>6.1929762832915181E-3</v>
      </c>
      <c r="D470" s="24">
        <f t="shared" si="996"/>
        <v>5.4429394545783882E-2</v>
      </c>
      <c r="E470" s="25" t="e">
        <f>#N/A</f>
        <v>#N/A</v>
      </c>
      <c r="F470" s="26">
        <v>1</v>
      </c>
      <c r="G470" s="23">
        <f t="shared" si="1085"/>
        <v>5.4429394545783882E-2</v>
      </c>
      <c r="H470" s="27">
        <f t="shared" si="1086"/>
        <v>662.90870760295343</v>
      </c>
      <c r="I470" s="27">
        <f t="shared" ca="1" si="997"/>
        <v>0</v>
      </c>
      <c r="J470" s="43">
        <f t="shared" ca="1" si="998"/>
        <v>0</v>
      </c>
      <c r="K470" s="25" t="e">
        <f>#N/A</f>
        <v>#N/A</v>
      </c>
      <c r="L470" s="26">
        <v>0</v>
      </c>
      <c r="M470" s="23">
        <f t="shared" si="1087"/>
        <v>6.1929762832915181E-3</v>
      </c>
      <c r="N470" s="27">
        <f t="shared" si="1088"/>
        <v>36.158038015620598</v>
      </c>
      <c r="O470" s="27">
        <f t="shared" ca="1" si="999"/>
        <v>0</v>
      </c>
      <c r="P470" s="43">
        <f t="shared" ca="1" si="1000"/>
        <v>0</v>
      </c>
      <c r="Q470" s="25">
        <f t="shared" si="1051"/>
        <v>2027.5192150999999</v>
      </c>
      <c r="R470" s="26">
        <f t="shared" si="1089"/>
        <v>1</v>
      </c>
      <c r="S470" s="23">
        <f t="shared" si="1090"/>
        <v>5.4429394545783882E-2</v>
      </c>
      <c r="T470" s="27">
        <f t="shared" si="1091"/>
        <v>272.15572390902383</v>
      </c>
      <c r="U470" s="27">
        <f t="shared" ca="1" si="1001"/>
        <v>0</v>
      </c>
      <c r="V470" s="43">
        <f t="shared" ca="1" si="1002"/>
        <v>0</v>
      </c>
      <c r="W470" s="25">
        <f t="shared" si="1052"/>
        <v>2190.1452325</v>
      </c>
      <c r="X470" s="26">
        <f t="shared" si="1092"/>
        <v>0</v>
      </c>
      <c r="Y470" s="23">
        <f t="shared" si="1093"/>
        <v>6.1929762832915181E-3</v>
      </c>
      <c r="Z470" s="27">
        <f t="shared" si="1094"/>
        <v>840.76138019605128</v>
      </c>
      <c r="AA470" s="27">
        <f t="shared" ca="1" si="1003"/>
        <v>-2.9422387514142834E-2</v>
      </c>
      <c r="AB470" s="43">
        <f t="shared" ca="1" si="1004"/>
        <v>-2.9422387514142834E-2</v>
      </c>
      <c r="AC470" s="25">
        <f t="shared" si="1053"/>
        <v>2157.5242290000001</v>
      </c>
      <c r="AD470" s="26">
        <f t="shared" si="1095"/>
        <v>1</v>
      </c>
      <c r="AE470" s="23">
        <f t="shared" si="1096"/>
        <v>5.4429394545783882E-2</v>
      </c>
      <c r="AF470" s="27">
        <f t="shared" si="1097"/>
        <v>715.03716136997446</v>
      </c>
      <c r="AG470" s="27">
        <f t="shared" ca="1" si="1005"/>
        <v>0</v>
      </c>
      <c r="AH470" s="43">
        <f t="shared" ca="1" si="1006"/>
        <v>0</v>
      </c>
      <c r="AI470" s="25">
        <f t="shared" si="1054"/>
        <v>2027.5192150999999</v>
      </c>
      <c r="AJ470" s="26">
        <f t="shared" si="1098"/>
        <v>1</v>
      </c>
      <c r="AK470" s="23">
        <f t="shared" si="1099"/>
        <v>5.4429394545783882E-2</v>
      </c>
      <c r="AL470" s="27">
        <f t="shared" si="1100"/>
        <v>272.15572390902383</v>
      </c>
      <c r="AM470" s="27">
        <f t="shared" ca="1" si="1007"/>
        <v>0</v>
      </c>
      <c r="AN470" s="43">
        <f t="shared" ca="1" si="1008"/>
        <v>0</v>
      </c>
      <c r="AO470" s="25">
        <f t="shared" si="1055"/>
        <v>2027.5192150999999</v>
      </c>
      <c r="AP470" s="34">
        <f t="shared" si="1101"/>
        <v>0.66666666666666663</v>
      </c>
      <c r="AQ470" s="23">
        <f t="shared" si="1102"/>
        <v>3.8350588458286428E-2</v>
      </c>
      <c r="AR470" s="27">
        <f t="shared" si="1103"/>
        <v>599.15242734678714</v>
      </c>
      <c r="AS470" s="27">
        <f t="shared" ca="1" si="1009"/>
        <v>0</v>
      </c>
      <c r="AT470" s="43">
        <f t="shared" ca="1" si="1010"/>
        <v>0</v>
      </c>
      <c r="AU470" s="25">
        <f t="shared" si="1056"/>
        <v>2157.5242290000001</v>
      </c>
      <c r="AV470" s="26">
        <f t="shared" si="1104"/>
        <v>1</v>
      </c>
      <c r="AW470" s="23">
        <f t="shared" si="1105"/>
        <v>5.4429394545783882E-2</v>
      </c>
      <c r="AX470" s="27">
        <f t="shared" si="1106"/>
        <v>433.20022793312341</v>
      </c>
      <c r="AY470" s="27">
        <f t="shared" ca="1" si="1011"/>
        <v>0</v>
      </c>
      <c r="AZ470" s="43">
        <f t="shared" ca="1" si="1012"/>
        <v>0</v>
      </c>
      <c r="BA470" s="25">
        <f t="shared" si="1057"/>
        <v>2157.5242290000001</v>
      </c>
      <c r="BB470" s="26">
        <f t="shared" si="1107"/>
        <v>1</v>
      </c>
      <c r="BC470" s="23">
        <f t="shared" si="1108"/>
        <v>5.4429394545783882E-2</v>
      </c>
      <c r="BD470" s="27">
        <f t="shared" si="1109"/>
        <v>285.14319089458405</v>
      </c>
      <c r="BE470" s="27">
        <f t="shared" ca="1" si="1013"/>
        <v>0</v>
      </c>
      <c r="BF470" s="43">
        <f t="shared" ca="1" si="1014"/>
        <v>0</v>
      </c>
      <c r="BG470" s="25">
        <f t="shared" si="1058"/>
        <v>2027.5192150999999</v>
      </c>
      <c r="BH470" s="26">
        <f t="shared" si="1110"/>
        <v>1</v>
      </c>
      <c r="BI470" s="23">
        <f t="shared" si="1111"/>
        <v>5.4429394545783882E-2</v>
      </c>
      <c r="BJ470" s="27">
        <f t="shared" si="1112"/>
        <v>384.42483295605814</v>
      </c>
      <c r="BK470" s="27">
        <f t="shared" ca="1" si="1015"/>
        <v>0</v>
      </c>
      <c r="BL470" s="43">
        <f t="shared" ca="1" si="1016"/>
        <v>0</v>
      </c>
      <c r="BM470" s="25">
        <f t="shared" si="1059"/>
        <v>2141.8202273333332</v>
      </c>
      <c r="BN470" s="26">
        <f t="shared" si="1113"/>
        <v>1</v>
      </c>
      <c r="BO470" s="23">
        <f t="shared" si="1114"/>
        <v>5.4429394545783882E-2</v>
      </c>
      <c r="BP470" s="27">
        <f t="shared" si="1115"/>
        <v>106.79159017998595</v>
      </c>
      <c r="BQ470" s="27">
        <f t="shared" ca="1" si="1017"/>
        <v>0</v>
      </c>
      <c r="BR470" s="43">
        <f t="shared" ca="1" si="1018"/>
        <v>0</v>
      </c>
      <c r="BS470" s="25">
        <f t="shared" si="1060"/>
        <v>2027.5192150999999</v>
      </c>
      <c r="BT470" s="34">
        <f t="shared" si="1116"/>
        <v>1</v>
      </c>
      <c r="BU470" s="23">
        <f t="shared" si="1117"/>
        <v>5.4429394545783882E-2</v>
      </c>
      <c r="BV470" s="27">
        <f t="shared" si="1118"/>
        <v>285.81629909424669</v>
      </c>
      <c r="BW470" s="27">
        <f t="shared" ca="1" si="1019"/>
        <v>0</v>
      </c>
      <c r="BX470" s="43">
        <f t="shared" ca="1" si="1020"/>
        <v>0</v>
      </c>
      <c r="BY470" s="25">
        <f t="shared" si="1061"/>
        <v>2190.1452325</v>
      </c>
      <c r="BZ470" s="50">
        <f t="shared" si="1062"/>
        <v>0</v>
      </c>
      <c r="CA470" s="23">
        <f t="shared" si="1119"/>
        <v>6.1929762832915181E-3</v>
      </c>
      <c r="CB470" s="27">
        <f t="shared" si="1120"/>
        <v>273.35394493248447</v>
      </c>
      <c r="CC470" s="27">
        <f t="shared" ca="1" si="1021"/>
        <v>-3.093832139129804E-2</v>
      </c>
      <c r="CD470" s="43">
        <f t="shared" ca="1" si="1022"/>
        <v>-3.093832139129804E-2</v>
      </c>
      <c r="CE470" s="25">
        <f t="shared" si="1063"/>
        <v>2157.5242290000001</v>
      </c>
      <c r="CF470" s="34">
        <f t="shared" si="1064"/>
        <v>1</v>
      </c>
      <c r="CG470" s="23">
        <f t="shared" si="1121"/>
        <v>5.4429394545783882E-2</v>
      </c>
      <c r="CH470" s="27">
        <f t="shared" si="1122"/>
        <v>234.19662052709378</v>
      </c>
      <c r="CI470" s="27">
        <f t="shared" ca="1" si="1023"/>
        <v>0</v>
      </c>
      <c r="CJ470" s="43">
        <f t="shared" ca="1" si="1024"/>
        <v>0</v>
      </c>
      <c r="CK470" s="25">
        <f t="shared" si="1065"/>
        <v>2027.5192150999999</v>
      </c>
      <c r="CL470" s="34">
        <f t="shared" si="1066"/>
        <v>1</v>
      </c>
      <c r="CM470" s="23">
        <f t="shared" si="1123"/>
        <v>5.4429394545783882E-2</v>
      </c>
      <c r="CN470" s="27">
        <f t="shared" si="1124"/>
        <v>231.07845674111223</v>
      </c>
      <c r="CO470" s="27">
        <f t="shared" ca="1" si="1025"/>
        <v>0</v>
      </c>
      <c r="CP470" s="43">
        <f t="shared" ca="1" si="1026"/>
        <v>0</v>
      </c>
      <c r="CQ470" s="25">
        <f t="shared" si="1067"/>
        <v>1728.1401833</v>
      </c>
      <c r="CR470" s="34">
        <f t="shared" si="1068"/>
        <v>1</v>
      </c>
      <c r="CS470" s="23">
        <f t="shared" si="1125"/>
        <v>5.4429394545783882E-2</v>
      </c>
      <c r="CT470" s="27">
        <f t="shared" si="1126"/>
        <v>258.84755262994781</v>
      </c>
      <c r="CU470" s="27">
        <f t="shared" ca="1" si="1027"/>
        <v>0</v>
      </c>
      <c r="CV470" s="43">
        <f t="shared" ca="1" si="1028"/>
        <v>0</v>
      </c>
      <c r="CW470" s="25">
        <f t="shared" si="1069"/>
        <v>2027.5192150999999</v>
      </c>
      <c r="CX470" s="34">
        <f t="shared" si="1127"/>
        <v>0.75</v>
      </c>
      <c r="CY470" s="23">
        <f t="shared" si="1128"/>
        <v>4.2370289980160791E-2</v>
      </c>
      <c r="CZ470" s="27">
        <f t="shared" si="1129"/>
        <v>272.22273214017218</v>
      </c>
      <c r="DA470" s="27">
        <f t="shared" ca="1" si="1029"/>
        <v>0</v>
      </c>
      <c r="DB470" s="43">
        <f t="shared" ca="1" si="1030"/>
        <v>0</v>
      </c>
      <c r="DC470" s="25">
        <f t="shared" si="1070"/>
        <v>2027.5192150999999</v>
      </c>
      <c r="DD470" s="34">
        <f t="shared" si="1071"/>
        <v>0.83333333333333326</v>
      </c>
      <c r="DE470" s="23">
        <f t="shared" si="1130"/>
        <v>4.5050090994743698E-2</v>
      </c>
      <c r="DF470" s="27">
        <f t="shared" si="1131"/>
        <v>369.53050092465816</v>
      </c>
      <c r="DG470" s="27">
        <f t="shared" ca="1" si="994"/>
        <v>0</v>
      </c>
      <c r="DH470" s="43">
        <f t="shared" ca="1" si="995"/>
        <v>0</v>
      </c>
      <c r="DI470" s="25">
        <f t="shared" si="1072"/>
        <v>2190.1452325</v>
      </c>
      <c r="DJ470" s="26">
        <f t="shared" si="1073"/>
        <v>0</v>
      </c>
      <c r="DK470" s="23">
        <f t="shared" si="1132"/>
        <v>6.1929762832915181E-3</v>
      </c>
      <c r="DL470" s="27">
        <f t="shared" si="1133"/>
        <v>719.12845590529525</v>
      </c>
      <c r="DM470" s="27">
        <f t="shared" ca="1" si="1031"/>
        <v>-9.2663954909458779E-3</v>
      </c>
      <c r="DN470" s="43">
        <f t="shared" ca="1" si="1032"/>
        <v>-9.2663954909458779E-3</v>
      </c>
      <c r="DO470" s="25">
        <f t="shared" si="1074"/>
        <v>2157.5242290000001</v>
      </c>
      <c r="DP470" s="26">
        <f t="shared" si="1075"/>
        <v>1</v>
      </c>
      <c r="DQ470" s="23">
        <f t="shared" si="1134"/>
        <v>5.4429394545783882E-2</v>
      </c>
      <c r="DR470" s="27">
        <f t="shared" si="1135"/>
        <v>618.28509519686804</v>
      </c>
      <c r="DS470" s="27">
        <f t="shared" ca="1" si="1033"/>
        <v>0</v>
      </c>
      <c r="DT470" s="43">
        <f t="shared" ca="1" si="1034"/>
        <v>0</v>
      </c>
      <c r="DU470" s="25">
        <f t="shared" si="1076"/>
        <v>2027.5192150999999</v>
      </c>
      <c r="DV470" s="26">
        <f t="shared" si="1077"/>
        <v>1</v>
      </c>
      <c r="DW470" s="23">
        <f t="shared" si="1136"/>
        <v>5.4429394545783882E-2</v>
      </c>
      <c r="DX470" s="27">
        <f t="shared" si="1137"/>
        <v>293.31802515910556</v>
      </c>
      <c r="DY470" s="27">
        <f t="shared" ca="1" si="1035"/>
        <v>0</v>
      </c>
      <c r="DZ470" s="43">
        <f t="shared" ca="1" si="1036"/>
        <v>0</v>
      </c>
      <c r="EA470" s="25">
        <f t="shared" si="1078"/>
        <v>2027.5192150999999</v>
      </c>
      <c r="EB470" s="34">
        <f t="shared" si="1138"/>
        <v>0.66666666666666663</v>
      </c>
      <c r="EC470" s="23">
        <f t="shared" si="1139"/>
        <v>3.8350588458286428E-2</v>
      </c>
      <c r="ED470" s="27">
        <f t="shared" si="1140"/>
        <v>550.08154355838087</v>
      </c>
      <c r="EE470" s="27">
        <f t="shared" ca="1" si="1037"/>
        <v>0</v>
      </c>
      <c r="EF470" s="43">
        <f t="shared" ca="1" si="1038"/>
        <v>0</v>
      </c>
      <c r="EG470" s="25">
        <f t="shared" si="1079"/>
        <v>2190.1452325</v>
      </c>
      <c r="EH470" s="26">
        <f t="shared" si="1141"/>
        <v>0</v>
      </c>
      <c r="EI470" s="23">
        <f t="shared" si="1142"/>
        <v>6.1929762832915181E-3</v>
      </c>
      <c r="EJ470" s="27">
        <f t="shared" si="1143"/>
        <v>647.27297903274268</v>
      </c>
      <c r="EK470" s="27">
        <f t="shared" ca="1" si="1039"/>
        <v>-2.9422387514143056E-2</v>
      </c>
      <c r="EL470" s="43">
        <f t="shared" ca="1" si="1040"/>
        <v>-2.9422387514143056E-2</v>
      </c>
      <c r="EM470" s="25">
        <f t="shared" si="1080"/>
        <v>2157.5242290000001</v>
      </c>
      <c r="EN470" s="26">
        <f t="shared" si="1144"/>
        <v>1</v>
      </c>
      <c r="EO470" s="23">
        <f t="shared" si="1145"/>
        <v>5.4429394545783882E-2</v>
      </c>
      <c r="EP470" s="27">
        <f t="shared" si="1146"/>
        <v>398.24905966398779</v>
      </c>
      <c r="EQ470" s="27">
        <f t="shared" ca="1" si="1041"/>
        <v>0</v>
      </c>
      <c r="ER470" s="43">
        <f t="shared" ca="1" si="1042"/>
        <v>0</v>
      </c>
      <c r="ES470" s="25">
        <f t="shared" si="1081"/>
        <v>2027.5192150999999</v>
      </c>
      <c r="ET470" s="26">
        <f t="shared" si="1147"/>
        <v>1</v>
      </c>
      <c r="EU470" s="23">
        <f t="shared" si="1148"/>
        <v>5.4429394545783882E-2</v>
      </c>
      <c r="EV470" s="27">
        <f t="shared" si="1149"/>
        <v>182.45743613461491</v>
      </c>
      <c r="EW470" s="27">
        <f t="shared" ca="1" si="1043"/>
        <v>0</v>
      </c>
      <c r="EX470" s="43">
        <f t="shared" ca="1" si="1044"/>
        <v>0</v>
      </c>
      <c r="EY470" s="25">
        <f t="shared" si="1082"/>
        <v>2027.5192150999999</v>
      </c>
      <c r="EZ470" s="34">
        <f t="shared" si="1150"/>
        <v>0.66666666666666663</v>
      </c>
      <c r="FA470" s="23">
        <f t="shared" si="1151"/>
        <v>3.8350588458286428E-2</v>
      </c>
      <c r="FB470" s="27">
        <f t="shared" si="1152"/>
        <v>394.86299533354293</v>
      </c>
      <c r="FC470" s="27">
        <f t="shared" ca="1" si="1045"/>
        <v>0</v>
      </c>
      <c r="FD470" s="43">
        <f t="shared" ca="1" si="1046"/>
        <v>0</v>
      </c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25">
        <f t="shared" si="1083"/>
        <v>2027.5192150999999</v>
      </c>
      <c r="FT470" s="26">
        <f t="shared" si="1153"/>
        <v>1</v>
      </c>
      <c r="FU470" s="23">
        <f t="shared" si="1154"/>
        <v>5.4429394545783882E-2</v>
      </c>
      <c r="FV470" s="27">
        <f t="shared" si="1155"/>
        <v>8.2695346514949151</v>
      </c>
      <c r="FW470" s="27">
        <f t="shared" ca="1" si="1047"/>
        <v>-0.35340657796474029</v>
      </c>
      <c r="FX470" s="43">
        <f t="shared" ca="1" si="1048"/>
        <v>-0.35340657796474029</v>
      </c>
      <c r="FY470" s="25">
        <f t="shared" si="1084"/>
        <v>2027.5192150999999</v>
      </c>
      <c r="FZ470" s="26">
        <f t="shared" si="1156"/>
        <v>1</v>
      </c>
      <c r="GA470" s="23">
        <f t="shared" si="1157"/>
        <v>5.4429394545783882E-2</v>
      </c>
      <c r="GB470" s="27">
        <f t="shared" si="1158"/>
        <v>210.87926862253667</v>
      </c>
      <c r="GC470" s="27">
        <f t="shared" ca="1" si="1049"/>
        <v>0</v>
      </c>
      <c r="GD470" s="43">
        <f t="shared" ca="1" si="1050"/>
        <v>0</v>
      </c>
      <c r="GE470" s="47"/>
      <c r="GF470" s="47"/>
    </row>
    <row r="471" spans="1:188" x14ac:dyDescent="0.2">
      <c r="A471" s="30">
        <v>38990</v>
      </c>
      <c r="B471" s="34">
        <v>2300.7302439999999</v>
      </c>
      <c r="C471" s="23">
        <v>6.2396814612857288E-3</v>
      </c>
      <c r="D471" s="24">
        <f t="shared" si="996"/>
        <v>2.3379014670783516E-2</v>
      </c>
      <c r="E471" s="25" t="e">
        <f>#N/A</f>
        <v>#N/A</v>
      </c>
      <c r="F471" s="26">
        <v>1</v>
      </c>
      <c r="G471" s="23">
        <f t="shared" si="1085"/>
        <v>2.3379014670783516E-2</v>
      </c>
      <c r="H471" s="27">
        <f t="shared" si="1086"/>
        <v>678.40686000339304</v>
      </c>
      <c r="I471" s="27">
        <f t="shared" ca="1" si="997"/>
        <v>0</v>
      </c>
      <c r="J471" s="43">
        <f t="shared" ca="1" si="998"/>
        <v>0</v>
      </c>
      <c r="K471" s="25" t="e">
        <f>#N/A</f>
        <v>#N/A</v>
      </c>
      <c r="L471" s="26">
        <v>0</v>
      </c>
      <c r="M471" s="23">
        <f t="shared" si="1087"/>
        <v>6.2396814612857288E-3</v>
      </c>
      <c r="N471" s="27">
        <f t="shared" si="1088"/>
        <v>36.383652655103127</v>
      </c>
      <c r="O471" s="27">
        <f t="shared" ca="1" si="999"/>
        <v>0</v>
      </c>
      <c r="P471" s="43">
        <f t="shared" ca="1" si="1000"/>
        <v>0</v>
      </c>
      <c r="Q471" s="25">
        <f t="shared" si="1051"/>
        <v>2088.9732215999998</v>
      </c>
      <c r="R471" s="26">
        <f t="shared" si="1089"/>
        <v>1</v>
      </c>
      <c r="S471" s="23">
        <f t="shared" si="1090"/>
        <v>2.3379014670783516E-2</v>
      </c>
      <c r="T471" s="27">
        <f t="shared" si="1091"/>
        <v>278.51845657103058</v>
      </c>
      <c r="U471" s="27">
        <f t="shared" ca="1" si="1001"/>
        <v>0</v>
      </c>
      <c r="V471" s="43">
        <f t="shared" ca="1" si="1002"/>
        <v>0</v>
      </c>
      <c r="W471" s="25">
        <f t="shared" si="1052"/>
        <v>2274.4502414999997</v>
      </c>
      <c r="X471" s="26">
        <f t="shared" si="1092"/>
        <v>1</v>
      </c>
      <c r="Y471" s="23">
        <f t="shared" si="1093"/>
        <v>2.3379014670783516E-2</v>
      </c>
      <c r="Z471" s="27">
        <f t="shared" si="1094"/>
        <v>860.41755283828297</v>
      </c>
      <c r="AA471" s="27">
        <f t="shared" ca="1" si="1003"/>
        <v>-6.7312392727019166E-3</v>
      </c>
      <c r="AB471" s="43">
        <f t="shared" ca="1" si="1004"/>
        <v>-6.7312392727019166E-3</v>
      </c>
      <c r="AC471" s="25">
        <f t="shared" si="1053"/>
        <v>2187.5642321999999</v>
      </c>
      <c r="AD471" s="26">
        <f t="shared" si="1095"/>
        <v>1</v>
      </c>
      <c r="AE471" s="23">
        <f t="shared" si="1096"/>
        <v>2.3379014670783516E-2</v>
      </c>
      <c r="AF471" s="27">
        <f t="shared" si="1097"/>
        <v>731.7540256557985</v>
      </c>
      <c r="AG471" s="27">
        <f t="shared" ca="1" si="1005"/>
        <v>0</v>
      </c>
      <c r="AH471" s="43">
        <f t="shared" ca="1" si="1006"/>
        <v>0</v>
      </c>
      <c r="AI471" s="25">
        <f t="shared" si="1054"/>
        <v>2088.9732215999998</v>
      </c>
      <c r="AJ471" s="26">
        <f t="shared" si="1098"/>
        <v>1</v>
      </c>
      <c r="AK471" s="23">
        <f t="shared" si="1099"/>
        <v>2.3379014670783516E-2</v>
      </c>
      <c r="AL471" s="27">
        <f t="shared" si="1100"/>
        <v>278.51845657103058</v>
      </c>
      <c r="AM471" s="27">
        <f t="shared" ca="1" si="1007"/>
        <v>0</v>
      </c>
      <c r="AN471" s="43">
        <f t="shared" ca="1" si="1008"/>
        <v>0</v>
      </c>
      <c r="AO471" s="25">
        <f t="shared" si="1055"/>
        <v>2088.9732215999998</v>
      </c>
      <c r="AP471" s="34">
        <f t="shared" si="1101"/>
        <v>1</v>
      </c>
      <c r="AQ471" s="23">
        <f t="shared" si="1102"/>
        <v>2.3379014670783516E-2</v>
      </c>
      <c r="AR471" s="27">
        <f t="shared" si="1103"/>
        <v>613.16002073576328</v>
      </c>
      <c r="AS471" s="27">
        <f t="shared" ca="1" si="1009"/>
        <v>0</v>
      </c>
      <c r="AT471" s="43">
        <f t="shared" ca="1" si="1010"/>
        <v>0</v>
      </c>
      <c r="AU471" s="25">
        <f t="shared" si="1056"/>
        <v>2187.5642321999999</v>
      </c>
      <c r="AV471" s="26">
        <f t="shared" si="1104"/>
        <v>1</v>
      </c>
      <c r="AW471" s="23">
        <f t="shared" si="1105"/>
        <v>2.3379014670783516E-2</v>
      </c>
      <c r="AX471" s="27">
        <f t="shared" si="1106"/>
        <v>443.32802241735868</v>
      </c>
      <c r="AY471" s="27">
        <f t="shared" ca="1" si="1011"/>
        <v>0</v>
      </c>
      <c r="AZ471" s="43">
        <f t="shared" ca="1" si="1012"/>
        <v>0</v>
      </c>
      <c r="BA471" s="25">
        <f t="shared" si="1057"/>
        <v>2187.5642321999999</v>
      </c>
      <c r="BB471" s="26">
        <f t="shared" si="1107"/>
        <v>1</v>
      </c>
      <c r="BC471" s="23">
        <f t="shared" si="1108"/>
        <v>2.3379014670783516E-2</v>
      </c>
      <c r="BD471" s="27">
        <f t="shared" si="1109"/>
        <v>291.80955773778254</v>
      </c>
      <c r="BE471" s="27">
        <f t="shared" ca="1" si="1013"/>
        <v>0</v>
      </c>
      <c r="BF471" s="43">
        <f t="shared" ca="1" si="1014"/>
        <v>0</v>
      </c>
      <c r="BG471" s="25">
        <f t="shared" si="1058"/>
        <v>2088.9732215999998</v>
      </c>
      <c r="BH471" s="26">
        <f t="shared" si="1110"/>
        <v>1</v>
      </c>
      <c r="BI471" s="23">
        <f t="shared" si="1111"/>
        <v>2.3379014670783516E-2</v>
      </c>
      <c r="BJ471" s="27">
        <f t="shared" si="1112"/>
        <v>393.41230676555131</v>
      </c>
      <c r="BK471" s="27">
        <f t="shared" ca="1" si="1015"/>
        <v>0</v>
      </c>
      <c r="BL471" s="43">
        <f t="shared" ca="1" si="1016"/>
        <v>0</v>
      </c>
      <c r="BM471" s="25">
        <f t="shared" si="1059"/>
        <v>2181.391898166667</v>
      </c>
      <c r="BN471" s="26">
        <f t="shared" si="1113"/>
        <v>1</v>
      </c>
      <c r="BO471" s="23">
        <f t="shared" si="1114"/>
        <v>2.3379014670783516E-2</v>
      </c>
      <c r="BP471" s="27">
        <f t="shared" si="1115"/>
        <v>109.28827233352014</v>
      </c>
      <c r="BQ471" s="27">
        <f t="shared" ca="1" si="1017"/>
        <v>0</v>
      </c>
      <c r="BR471" s="43">
        <f t="shared" ca="1" si="1018"/>
        <v>0</v>
      </c>
      <c r="BS471" s="25">
        <f t="shared" si="1060"/>
        <v>2088.9732215999998</v>
      </c>
      <c r="BT471" s="34">
        <f t="shared" si="1116"/>
        <v>1</v>
      </c>
      <c r="BU471" s="23">
        <f t="shared" si="1117"/>
        <v>2.3379014670783516E-2</v>
      </c>
      <c r="BV471" s="27">
        <f t="shared" si="1118"/>
        <v>292.49840254392012</v>
      </c>
      <c r="BW471" s="27">
        <f t="shared" ca="1" si="1019"/>
        <v>0</v>
      </c>
      <c r="BX471" s="43">
        <f t="shared" ca="1" si="1020"/>
        <v>0</v>
      </c>
      <c r="BY471" s="25">
        <f t="shared" si="1061"/>
        <v>2274.4502414999997</v>
      </c>
      <c r="BZ471" s="50">
        <f t="shared" si="1062"/>
        <v>0.5</v>
      </c>
      <c r="CA471" s="23">
        <f t="shared" si="1119"/>
        <v>6.2396814612857288E-3</v>
      </c>
      <c r="CB471" s="27">
        <f t="shared" si="1120"/>
        <v>275.059586475049</v>
      </c>
      <c r="CC471" s="27">
        <f t="shared" ca="1" si="1021"/>
        <v>-2.4891685200440938E-2</v>
      </c>
      <c r="CD471" s="43">
        <f t="shared" ca="1" si="1022"/>
        <v>-2.4891685200440938E-2</v>
      </c>
      <c r="CE471" s="25">
        <f t="shared" si="1063"/>
        <v>2187.5642321999999</v>
      </c>
      <c r="CF471" s="34">
        <f t="shared" si="1064"/>
        <v>1</v>
      </c>
      <c r="CG471" s="23">
        <f t="shared" si="1121"/>
        <v>2.3379014670783516E-2</v>
      </c>
      <c r="CH471" s="27">
        <f t="shared" si="1122"/>
        <v>239.67190675424462</v>
      </c>
      <c r="CI471" s="27">
        <f t="shared" ca="1" si="1023"/>
        <v>0</v>
      </c>
      <c r="CJ471" s="43">
        <f t="shared" ca="1" si="1024"/>
        <v>0</v>
      </c>
      <c r="CK471" s="25">
        <f t="shared" si="1065"/>
        <v>2088.9732215999998</v>
      </c>
      <c r="CL471" s="34">
        <f t="shared" si="1066"/>
        <v>1</v>
      </c>
      <c r="CM471" s="23">
        <f t="shared" si="1123"/>
        <v>2.3379014670783516E-2</v>
      </c>
      <c r="CN471" s="27">
        <f t="shared" si="1124"/>
        <v>236.4808433713647</v>
      </c>
      <c r="CO471" s="27">
        <f t="shared" ca="1" si="1025"/>
        <v>0</v>
      </c>
      <c r="CP471" s="43">
        <f t="shared" ca="1" si="1026"/>
        <v>0</v>
      </c>
      <c r="CQ471" s="25">
        <f t="shared" si="1067"/>
        <v>1780.4761888499997</v>
      </c>
      <c r="CR471" s="34">
        <f t="shared" si="1068"/>
        <v>1</v>
      </c>
      <c r="CS471" s="23">
        <f t="shared" si="1125"/>
        <v>2.3379014670783516E-2</v>
      </c>
      <c r="CT471" s="27">
        <f t="shared" si="1126"/>
        <v>264.89915336037978</v>
      </c>
      <c r="CU471" s="27">
        <f t="shared" ca="1" si="1027"/>
        <v>0</v>
      </c>
      <c r="CV471" s="43">
        <f t="shared" ca="1" si="1028"/>
        <v>0</v>
      </c>
      <c r="CW471" s="25">
        <f t="shared" si="1069"/>
        <v>2088.9732215999998</v>
      </c>
      <c r="CX471" s="34">
        <f t="shared" si="1127"/>
        <v>0.75</v>
      </c>
      <c r="CY471" s="23">
        <f t="shared" si="1128"/>
        <v>1.9094181368409069E-2</v>
      </c>
      <c r="CZ471" s="27">
        <f t="shared" si="1129"/>
        <v>277.42060236026049</v>
      </c>
      <c r="DA471" s="27">
        <f t="shared" ca="1" si="1029"/>
        <v>0</v>
      </c>
      <c r="DB471" s="43">
        <f t="shared" ca="1" si="1030"/>
        <v>0</v>
      </c>
      <c r="DC471" s="25">
        <f t="shared" si="1070"/>
        <v>2088.9732215999998</v>
      </c>
      <c r="DD471" s="34">
        <f t="shared" si="1071"/>
        <v>1</v>
      </c>
      <c r="DE471" s="23">
        <f t="shared" si="1130"/>
        <v>2.1950736903325368E-2</v>
      </c>
      <c r="DF471" s="27">
        <f t="shared" si="1131"/>
        <v>377.64196772820935</v>
      </c>
      <c r="DG471" s="27">
        <f t="shared" ca="1" si="994"/>
        <v>0</v>
      </c>
      <c r="DH471" s="43">
        <f t="shared" ca="1" si="995"/>
        <v>0</v>
      </c>
      <c r="DI471" s="25">
        <f t="shared" si="1072"/>
        <v>2274.4502414999997</v>
      </c>
      <c r="DJ471" s="26">
        <f t="shared" si="1073"/>
        <v>1</v>
      </c>
      <c r="DK471" s="23">
        <f t="shared" si="1132"/>
        <v>2.3379014670783516E-2</v>
      </c>
      <c r="DL471" s="27">
        <f t="shared" si="1133"/>
        <v>735.94097062608307</v>
      </c>
      <c r="DM471" s="27">
        <f t="shared" ca="1" si="1031"/>
        <v>0</v>
      </c>
      <c r="DN471" s="43">
        <f t="shared" ca="1" si="1032"/>
        <v>0</v>
      </c>
      <c r="DO471" s="25">
        <f t="shared" si="1074"/>
        <v>2187.5642321999999</v>
      </c>
      <c r="DP471" s="26">
        <f t="shared" si="1075"/>
        <v>1</v>
      </c>
      <c r="DQ471" s="23">
        <f t="shared" si="1134"/>
        <v>2.3379014670783516E-2</v>
      </c>
      <c r="DR471" s="27">
        <f t="shared" si="1135"/>
        <v>632.73999150820237</v>
      </c>
      <c r="DS471" s="27">
        <f t="shared" ca="1" si="1033"/>
        <v>0</v>
      </c>
      <c r="DT471" s="43">
        <f t="shared" ca="1" si="1034"/>
        <v>0</v>
      </c>
      <c r="DU471" s="25">
        <f t="shared" si="1076"/>
        <v>2088.9732215999998</v>
      </c>
      <c r="DV471" s="26">
        <f t="shared" si="1077"/>
        <v>1</v>
      </c>
      <c r="DW471" s="23">
        <f t="shared" si="1136"/>
        <v>2.3379014670783516E-2</v>
      </c>
      <c r="DX471" s="27">
        <f t="shared" si="1137"/>
        <v>300.17551157250551</v>
      </c>
      <c r="DY471" s="27">
        <f t="shared" ca="1" si="1035"/>
        <v>0</v>
      </c>
      <c r="DZ471" s="43">
        <f t="shared" ca="1" si="1036"/>
        <v>0</v>
      </c>
      <c r="EA471" s="25">
        <f t="shared" si="1078"/>
        <v>2088.9732215999998</v>
      </c>
      <c r="EB471" s="34">
        <f t="shared" si="1138"/>
        <v>1</v>
      </c>
      <c r="EC471" s="23">
        <f t="shared" si="1139"/>
        <v>2.3379014670783516E-2</v>
      </c>
      <c r="ED471" s="27">
        <f t="shared" si="1140"/>
        <v>562.94190803535946</v>
      </c>
      <c r="EE471" s="27">
        <f t="shared" ca="1" si="1037"/>
        <v>0</v>
      </c>
      <c r="EF471" s="43">
        <f t="shared" ca="1" si="1038"/>
        <v>0</v>
      </c>
      <c r="EG471" s="25">
        <f t="shared" si="1079"/>
        <v>2274.4502414999997</v>
      </c>
      <c r="EH471" s="26">
        <f t="shared" si="1141"/>
        <v>1</v>
      </c>
      <c r="EI471" s="23">
        <f t="shared" si="1142"/>
        <v>2.3379014670783516E-2</v>
      </c>
      <c r="EJ471" s="27">
        <f t="shared" si="1143"/>
        <v>662.40558350555091</v>
      </c>
      <c r="EK471" s="27">
        <f t="shared" ca="1" si="1039"/>
        <v>-6.7312392727021386E-3</v>
      </c>
      <c r="EL471" s="43">
        <f t="shared" ca="1" si="1040"/>
        <v>-6.7312392727021386E-3</v>
      </c>
      <c r="EM471" s="25">
        <f t="shared" si="1080"/>
        <v>2187.5642321999999</v>
      </c>
      <c r="EN471" s="26">
        <f t="shared" si="1144"/>
        <v>1</v>
      </c>
      <c r="EO471" s="23">
        <f t="shared" si="1145"/>
        <v>2.3379014670783516E-2</v>
      </c>
      <c r="EP471" s="27">
        <f t="shared" si="1146"/>
        <v>407.55973027249792</v>
      </c>
      <c r="EQ471" s="27">
        <f t="shared" ca="1" si="1041"/>
        <v>0</v>
      </c>
      <c r="ER471" s="43">
        <f t="shared" ca="1" si="1042"/>
        <v>0</v>
      </c>
      <c r="ES471" s="25">
        <f t="shared" si="1081"/>
        <v>2088.9732215999998</v>
      </c>
      <c r="ET471" s="26">
        <f t="shared" si="1147"/>
        <v>1</v>
      </c>
      <c r="EU471" s="23">
        <f t="shared" si="1148"/>
        <v>2.3379014670783516E-2</v>
      </c>
      <c r="EV471" s="27">
        <f t="shared" si="1149"/>
        <v>186.72311121079963</v>
      </c>
      <c r="EW471" s="27">
        <f t="shared" ca="1" si="1043"/>
        <v>0</v>
      </c>
      <c r="EX471" s="43">
        <f t="shared" ca="1" si="1044"/>
        <v>0</v>
      </c>
      <c r="EY471" s="25">
        <f t="shared" si="1082"/>
        <v>2088.9732215999998</v>
      </c>
      <c r="EZ471" s="34">
        <f t="shared" si="1150"/>
        <v>1</v>
      </c>
      <c r="FA471" s="23">
        <f t="shared" si="1151"/>
        <v>2.3379014670783516E-2</v>
      </c>
      <c r="FB471" s="27">
        <f t="shared" si="1152"/>
        <v>404.09450309439535</v>
      </c>
      <c r="FC471" s="27">
        <f t="shared" ca="1" si="1045"/>
        <v>0</v>
      </c>
      <c r="FD471" s="43">
        <f t="shared" ca="1" si="1046"/>
        <v>0</v>
      </c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25">
        <f t="shared" si="1083"/>
        <v>2088.9732215999998</v>
      </c>
      <c r="FT471" s="26">
        <f t="shared" si="1153"/>
        <v>1</v>
      </c>
      <c r="FU471" s="23">
        <f t="shared" si="1154"/>
        <v>2.3379014670783516E-2</v>
      </c>
      <c r="FV471" s="27">
        <f t="shared" si="1155"/>
        <v>8.4628682234327677</v>
      </c>
      <c r="FW471" s="27">
        <f t="shared" ca="1" si="1047"/>
        <v>-0.33828986086494583</v>
      </c>
      <c r="FX471" s="43">
        <f t="shared" ca="1" si="1048"/>
        <v>-0.33828986086494583</v>
      </c>
      <c r="FY471" s="25">
        <f t="shared" si="1084"/>
        <v>2088.9732215999998</v>
      </c>
      <c r="FZ471" s="26">
        <f t="shared" si="1156"/>
        <v>1</v>
      </c>
      <c r="GA471" s="23">
        <f t="shared" si="1157"/>
        <v>2.3379014670783516E-2</v>
      </c>
      <c r="GB471" s="27">
        <f t="shared" si="1158"/>
        <v>215.80941813742706</v>
      </c>
      <c r="GC471" s="27">
        <f t="shared" ca="1" si="1049"/>
        <v>0</v>
      </c>
      <c r="GD471" s="43">
        <f t="shared" ca="1" si="1050"/>
        <v>0</v>
      </c>
      <c r="GE471" s="47"/>
      <c r="GF471" s="47"/>
    </row>
    <row r="472" spans="1:188" x14ac:dyDescent="0.2">
      <c r="A472" s="30">
        <v>39021</v>
      </c>
      <c r="B472" s="34">
        <v>2405.9302550000002</v>
      </c>
      <c r="C472" s="23">
        <v>6.6047160918478731E-3</v>
      </c>
      <c r="D472" s="24">
        <f t="shared" si="996"/>
        <v>4.5724617770530829E-2</v>
      </c>
      <c r="E472" s="25" t="e">
        <f>#N/A</f>
        <v>#N/A</v>
      </c>
      <c r="F472" s="26">
        <v>1</v>
      </c>
      <c r="G472" s="23">
        <f t="shared" si="1085"/>
        <v>4.5724617770530829E-2</v>
      </c>
      <c r="H472" s="27">
        <f t="shared" si="1086"/>
        <v>709.42675436995421</v>
      </c>
      <c r="I472" s="27">
        <f t="shared" ca="1" si="997"/>
        <v>0</v>
      </c>
      <c r="J472" s="43">
        <f t="shared" ca="1" si="998"/>
        <v>0</v>
      </c>
      <c r="K472" s="25" t="e">
        <f>#N/A</f>
        <v>#N/A</v>
      </c>
      <c r="L472" s="26">
        <v>0</v>
      </c>
      <c r="M472" s="23">
        <f t="shared" si="1087"/>
        <v>6.6047160918478731E-3</v>
      </c>
      <c r="N472" s="27">
        <f t="shared" si="1088"/>
        <v>36.623956351274494</v>
      </c>
      <c r="O472" s="27">
        <f t="shared" ca="1" si="999"/>
        <v>0</v>
      </c>
      <c r="P472" s="43">
        <f t="shared" ca="1" si="1000"/>
        <v>0</v>
      </c>
      <c r="Q472" s="25">
        <f t="shared" si="1051"/>
        <v>2147.3792277999996</v>
      </c>
      <c r="R472" s="26">
        <f t="shared" si="1089"/>
        <v>1</v>
      </c>
      <c r="S472" s="23">
        <f t="shared" si="1090"/>
        <v>4.5724617770530829E-2</v>
      </c>
      <c r="T472" s="27">
        <f t="shared" si="1091"/>
        <v>291.25360653977913</v>
      </c>
      <c r="U472" s="27">
        <f t="shared" ca="1" si="1001"/>
        <v>0</v>
      </c>
      <c r="V472" s="43">
        <f t="shared" ca="1" si="1002"/>
        <v>0</v>
      </c>
      <c r="W472" s="25">
        <f t="shared" si="1052"/>
        <v>2353.3302494999998</v>
      </c>
      <c r="X472" s="26">
        <f t="shared" si="1092"/>
        <v>1</v>
      </c>
      <c r="Y472" s="23">
        <f t="shared" si="1093"/>
        <v>4.5724617770530829E-2</v>
      </c>
      <c r="Z472" s="27">
        <f t="shared" si="1094"/>
        <v>899.75981656486897</v>
      </c>
      <c r="AA472" s="27">
        <f t="shared" ca="1" si="1003"/>
        <v>0</v>
      </c>
      <c r="AB472" s="43">
        <f t="shared" ca="1" si="1004"/>
        <v>0</v>
      </c>
      <c r="AC472" s="25">
        <f t="shared" si="1053"/>
        <v>2250.1282388</v>
      </c>
      <c r="AD472" s="26">
        <f t="shared" si="1095"/>
        <v>1</v>
      </c>
      <c r="AE472" s="23">
        <f t="shared" si="1096"/>
        <v>4.5724617770530829E-2</v>
      </c>
      <c r="AF472" s="27">
        <f t="shared" si="1097"/>
        <v>765.2131987809571</v>
      </c>
      <c r="AG472" s="27">
        <f t="shared" ca="1" si="1005"/>
        <v>0</v>
      </c>
      <c r="AH472" s="43">
        <f t="shared" ca="1" si="1006"/>
        <v>0</v>
      </c>
      <c r="AI472" s="25">
        <f t="shared" si="1054"/>
        <v>2147.3792277999996</v>
      </c>
      <c r="AJ472" s="26">
        <f t="shared" si="1098"/>
        <v>1</v>
      </c>
      <c r="AK472" s="23">
        <f t="shared" si="1099"/>
        <v>4.5724617770530829E-2</v>
      </c>
      <c r="AL472" s="27">
        <f t="shared" si="1100"/>
        <v>291.25360653977913</v>
      </c>
      <c r="AM472" s="27">
        <f t="shared" ca="1" si="1007"/>
        <v>0</v>
      </c>
      <c r="AN472" s="43">
        <f t="shared" ca="1" si="1008"/>
        <v>0</v>
      </c>
      <c r="AO472" s="25">
        <f t="shared" si="1055"/>
        <v>2147.3792277999996</v>
      </c>
      <c r="AP472" s="34">
        <f t="shared" si="1101"/>
        <v>1</v>
      </c>
      <c r="AQ472" s="23">
        <f t="shared" si="1102"/>
        <v>4.5724617770530829E-2</v>
      </c>
      <c r="AR472" s="27">
        <f t="shared" si="1103"/>
        <v>641.19652831607686</v>
      </c>
      <c r="AS472" s="27">
        <f t="shared" ca="1" si="1009"/>
        <v>0</v>
      </c>
      <c r="AT472" s="43">
        <f t="shared" ca="1" si="1010"/>
        <v>0</v>
      </c>
      <c r="AU472" s="25">
        <f t="shared" si="1056"/>
        <v>2250.1282388</v>
      </c>
      <c r="AV472" s="26">
        <f t="shared" si="1104"/>
        <v>1</v>
      </c>
      <c r="AW472" s="23">
        <f t="shared" si="1105"/>
        <v>4.5724617770530829E-2</v>
      </c>
      <c r="AX472" s="27">
        <f t="shared" si="1106"/>
        <v>463.59902678935771</v>
      </c>
      <c r="AY472" s="27">
        <f t="shared" ca="1" si="1011"/>
        <v>0</v>
      </c>
      <c r="AZ472" s="43">
        <f t="shared" ca="1" si="1012"/>
        <v>0</v>
      </c>
      <c r="BA472" s="25">
        <f t="shared" si="1057"/>
        <v>2250.1282388</v>
      </c>
      <c r="BB472" s="26">
        <f t="shared" si="1107"/>
        <v>1</v>
      </c>
      <c r="BC472" s="23">
        <f t="shared" si="1108"/>
        <v>4.5724617770530829E-2</v>
      </c>
      <c r="BD472" s="27">
        <f t="shared" si="1109"/>
        <v>305.15243822713029</v>
      </c>
      <c r="BE472" s="27">
        <f t="shared" ca="1" si="1013"/>
        <v>0</v>
      </c>
      <c r="BF472" s="43">
        <f t="shared" ca="1" si="1014"/>
        <v>0</v>
      </c>
      <c r="BG472" s="25">
        <f t="shared" si="1058"/>
        <v>2147.3792277999996</v>
      </c>
      <c r="BH472" s="26">
        <f t="shared" si="1110"/>
        <v>1</v>
      </c>
      <c r="BI472" s="23">
        <f t="shared" si="1111"/>
        <v>4.5724617770530829E-2</v>
      </c>
      <c r="BJ472" s="27">
        <f t="shared" si="1112"/>
        <v>411.40093411862898</v>
      </c>
      <c r="BK472" s="27">
        <f t="shared" ca="1" si="1015"/>
        <v>0</v>
      </c>
      <c r="BL472" s="43">
        <f t="shared" ca="1" si="1016"/>
        <v>0</v>
      </c>
      <c r="BM472" s="25">
        <f t="shared" si="1059"/>
        <v>2223.9585693333333</v>
      </c>
      <c r="BN472" s="26">
        <f t="shared" si="1113"/>
        <v>1</v>
      </c>
      <c r="BO472" s="23">
        <f t="shared" si="1114"/>
        <v>4.5724617770530829E-2</v>
      </c>
      <c r="BP472" s="27">
        <f t="shared" si="1115"/>
        <v>114.28543681277203</v>
      </c>
      <c r="BQ472" s="27">
        <f t="shared" ca="1" si="1017"/>
        <v>0</v>
      </c>
      <c r="BR472" s="43">
        <f t="shared" ca="1" si="1018"/>
        <v>0</v>
      </c>
      <c r="BS472" s="25">
        <f t="shared" si="1060"/>
        <v>2147.3792277999996</v>
      </c>
      <c r="BT472" s="34">
        <f t="shared" si="1116"/>
        <v>1</v>
      </c>
      <c r="BU472" s="23">
        <f t="shared" si="1117"/>
        <v>4.5724617770530829E-2</v>
      </c>
      <c r="BV472" s="27">
        <f t="shared" si="1118"/>
        <v>305.87278019873173</v>
      </c>
      <c r="BW472" s="27">
        <f t="shared" ca="1" si="1019"/>
        <v>0</v>
      </c>
      <c r="BX472" s="43">
        <f t="shared" ca="1" si="1020"/>
        <v>0</v>
      </c>
      <c r="BY472" s="25">
        <f t="shared" si="1061"/>
        <v>2353.3302494999998</v>
      </c>
      <c r="BZ472" s="50">
        <f t="shared" si="1062"/>
        <v>1</v>
      </c>
      <c r="CA472" s="23">
        <f t="shared" si="1119"/>
        <v>4.5724617770530829E-2</v>
      </c>
      <c r="CB472" s="27">
        <f t="shared" si="1120"/>
        <v>287.63658093074088</v>
      </c>
      <c r="CC472" s="27">
        <f t="shared" ca="1" si="1021"/>
        <v>0</v>
      </c>
      <c r="CD472" s="43">
        <f t="shared" ca="1" si="1022"/>
        <v>0</v>
      </c>
      <c r="CE472" s="25">
        <f t="shared" si="1063"/>
        <v>2250.1282388</v>
      </c>
      <c r="CF472" s="34">
        <f t="shared" si="1064"/>
        <v>1</v>
      </c>
      <c r="CG472" s="23">
        <f t="shared" si="1121"/>
        <v>4.5724617770530829E-2</v>
      </c>
      <c r="CH472" s="27">
        <f t="shared" si="1122"/>
        <v>250.63081308091677</v>
      </c>
      <c r="CI472" s="27">
        <f t="shared" ca="1" si="1023"/>
        <v>0</v>
      </c>
      <c r="CJ472" s="43">
        <f t="shared" ca="1" si="1024"/>
        <v>0</v>
      </c>
      <c r="CK472" s="25">
        <f t="shared" si="1065"/>
        <v>2147.3792277999996</v>
      </c>
      <c r="CL472" s="34">
        <f t="shared" si="1066"/>
        <v>1</v>
      </c>
      <c r="CM472" s="23">
        <f t="shared" si="1123"/>
        <v>4.5724617770530829E-2</v>
      </c>
      <c r="CN472" s="27">
        <f t="shared" si="1124"/>
        <v>247.29383954457313</v>
      </c>
      <c r="CO472" s="27">
        <f t="shared" ca="1" si="1025"/>
        <v>0</v>
      </c>
      <c r="CP472" s="43">
        <f t="shared" ca="1" si="1026"/>
        <v>0</v>
      </c>
      <c r="CQ472" s="25">
        <f t="shared" si="1067"/>
        <v>1834.6516945999999</v>
      </c>
      <c r="CR472" s="34">
        <f t="shared" si="1068"/>
        <v>1</v>
      </c>
      <c r="CS472" s="23">
        <f t="shared" si="1125"/>
        <v>4.5724617770530829E-2</v>
      </c>
      <c r="CT472" s="27">
        <f t="shared" si="1126"/>
        <v>277.01156589552039</v>
      </c>
      <c r="CU472" s="27">
        <f t="shared" ca="1" si="1027"/>
        <v>0</v>
      </c>
      <c r="CV472" s="43">
        <f t="shared" ca="1" si="1028"/>
        <v>0</v>
      </c>
      <c r="CW472" s="25">
        <f t="shared" si="1069"/>
        <v>2147.3792277999996</v>
      </c>
      <c r="CX472" s="34">
        <f t="shared" si="1127"/>
        <v>1</v>
      </c>
      <c r="CY472" s="23">
        <f t="shared" si="1128"/>
        <v>4.5724617770530829E-2</v>
      </c>
      <c r="CZ472" s="27">
        <f t="shared" si="1129"/>
        <v>290.10555336485385</v>
      </c>
      <c r="DA472" s="27">
        <f t="shared" ca="1" si="1029"/>
        <v>0</v>
      </c>
      <c r="DB472" s="43">
        <f t="shared" ca="1" si="1030"/>
        <v>0</v>
      </c>
      <c r="DC472" s="25">
        <f t="shared" si="1070"/>
        <v>2147.3792277999996</v>
      </c>
      <c r="DD472" s="34">
        <f t="shared" si="1071"/>
        <v>1</v>
      </c>
      <c r="DE472" s="23">
        <f t="shared" si="1130"/>
        <v>4.5724617770530829E-2</v>
      </c>
      <c r="DF472" s="27">
        <f t="shared" si="1131"/>
        <v>394.90950235669288</v>
      </c>
      <c r="DG472" s="27">
        <f t="shared" ca="1" si="994"/>
        <v>0</v>
      </c>
      <c r="DH472" s="43">
        <f t="shared" ca="1" si="995"/>
        <v>0</v>
      </c>
      <c r="DI472" s="25">
        <f t="shared" si="1072"/>
        <v>2353.3302494999998</v>
      </c>
      <c r="DJ472" s="26">
        <f t="shared" si="1073"/>
        <v>1</v>
      </c>
      <c r="DK472" s="23">
        <f t="shared" si="1132"/>
        <v>4.5724617770530829E-2</v>
      </c>
      <c r="DL472" s="27">
        <f t="shared" si="1133"/>
        <v>769.59159020963421</v>
      </c>
      <c r="DM472" s="27">
        <f t="shared" ca="1" si="1031"/>
        <v>0</v>
      </c>
      <c r="DN472" s="43">
        <f t="shared" ca="1" si="1032"/>
        <v>0</v>
      </c>
      <c r="DO472" s="25">
        <f t="shared" si="1074"/>
        <v>2250.1282388</v>
      </c>
      <c r="DP472" s="26">
        <f t="shared" si="1075"/>
        <v>1</v>
      </c>
      <c r="DQ472" s="23">
        <f t="shared" si="1134"/>
        <v>4.5724617770530829E-2</v>
      </c>
      <c r="DR472" s="27">
        <f t="shared" si="1135"/>
        <v>661.67178576804383</v>
      </c>
      <c r="DS472" s="27">
        <f t="shared" ca="1" si="1033"/>
        <v>0</v>
      </c>
      <c r="DT472" s="43">
        <f t="shared" ca="1" si="1034"/>
        <v>0</v>
      </c>
      <c r="DU472" s="25">
        <f t="shared" si="1076"/>
        <v>2147.3792277999996</v>
      </c>
      <c r="DV472" s="26">
        <f t="shared" si="1077"/>
        <v>1</v>
      </c>
      <c r="DW472" s="23">
        <f t="shared" si="1136"/>
        <v>4.5724617770530829E-2</v>
      </c>
      <c r="DX472" s="27">
        <f t="shared" si="1137"/>
        <v>313.90092210323189</v>
      </c>
      <c r="DY472" s="27">
        <f t="shared" ca="1" si="1035"/>
        <v>0</v>
      </c>
      <c r="DZ472" s="43">
        <f t="shared" ca="1" si="1036"/>
        <v>0</v>
      </c>
      <c r="EA472" s="25">
        <f t="shared" si="1078"/>
        <v>2147.3792277999996</v>
      </c>
      <c r="EB472" s="34">
        <f t="shared" si="1138"/>
        <v>1</v>
      </c>
      <c r="EC472" s="23">
        <f t="shared" si="1139"/>
        <v>4.5724617770530829E-2</v>
      </c>
      <c r="ED472" s="27">
        <f t="shared" si="1140"/>
        <v>588.68221160728956</v>
      </c>
      <c r="EE472" s="27">
        <f t="shared" ca="1" si="1037"/>
        <v>0</v>
      </c>
      <c r="EF472" s="43">
        <f t="shared" ca="1" si="1038"/>
        <v>0</v>
      </c>
      <c r="EG472" s="25">
        <f t="shared" si="1079"/>
        <v>2353.3302494999998</v>
      </c>
      <c r="EH472" s="26">
        <f t="shared" si="1141"/>
        <v>1</v>
      </c>
      <c r="EI472" s="23">
        <f t="shared" si="1142"/>
        <v>4.5724617770530829E-2</v>
      </c>
      <c r="EJ472" s="27">
        <f t="shared" si="1143"/>
        <v>692.69382562040767</v>
      </c>
      <c r="EK472" s="27">
        <f t="shared" ca="1" si="1039"/>
        <v>0</v>
      </c>
      <c r="EL472" s="43">
        <f t="shared" ca="1" si="1040"/>
        <v>0</v>
      </c>
      <c r="EM472" s="25">
        <f t="shared" si="1080"/>
        <v>2250.1282388</v>
      </c>
      <c r="EN472" s="26">
        <f t="shared" si="1144"/>
        <v>1</v>
      </c>
      <c r="EO472" s="23">
        <f t="shared" si="1145"/>
        <v>4.5724617770530829E-2</v>
      </c>
      <c r="EP472" s="27">
        <f t="shared" si="1146"/>
        <v>426.1952431578685</v>
      </c>
      <c r="EQ472" s="27">
        <f t="shared" ca="1" si="1041"/>
        <v>0</v>
      </c>
      <c r="ER472" s="43">
        <f t="shared" ca="1" si="1042"/>
        <v>0</v>
      </c>
      <c r="ES472" s="25">
        <f t="shared" si="1081"/>
        <v>2147.3792277999996</v>
      </c>
      <c r="ET472" s="26">
        <f t="shared" si="1147"/>
        <v>1</v>
      </c>
      <c r="EU472" s="23">
        <f t="shared" si="1148"/>
        <v>4.5724617770530829E-2</v>
      </c>
      <c r="EV472" s="27">
        <f t="shared" si="1149"/>
        <v>195.26095409983776</v>
      </c>
      <c r="EW472" s="27">
        <f t="shared" ca="1" si="1043"/>
        <v>0</v>
      </c>
      <c r="EX472" s="43">
        <f t="shared" ca="1" si="1044"/>
        <v>0</v>
      </c>
      <c r="EY472" s="25">
        <f t="shared" si="1082"/>
        <v>2147.3792277999996</v>
      </c>
      <c r="EZ472" s="34">
        <f t="shared" si="1150"/>
        <v>1</v>
      </c>
      <c r="FA472" s="23">
        <f t="shared" si="1151"/>
        <v>4.5724617770530829E-2</v>
      </c>
      <c r="FB472" s="27">
        <f t="shared" si="1152"/>
        <v>422.57156979155917</v>
      </c>
      <c r="FC472" s="27">
        <f t="shared" ca="1" si="1045"/>
        <v>0</v>
      </c>
      <c r="FD472" s="43">
        <f t="shared" ca="1" si="1046"/>
        <v>0</v>
      </c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25">
        <f t="shared" si="1083"/>
        <v>2147.3792277999996</v>
      </c>
      <c r="FT472" s="26">
        <f t="shared" si="1153"/>
        <v>1</v>
      </c>
      <c r="FU472" s="23">
        <f t="shared" si="1154"/>
        <v>4.5724617770530829E-2</v>
      </c>
      <c r="FV472" s="27">
        <f t="shared" si="1155"/>
        <v>8.8498296381916024</v>
      </c>
      <c r="FW472" s="27">
        <f t="shared" ca="1" si="1047"/>
        <v>-0.30803341767811077</v>
      </c>
      <c r="FX472" s="43">
        <f t="shared" ca="1" si="1048"/>
        <v>-0.30803341767811077</v>
      </c>
      <c r="FY472" s="25">
        <f t="shared" si="1084"/>
        <v>2147.3792277999996</v>
      </c>
      <c r="FZ472" s="26">
        <f t="shared" si="1156"/>
        <v>1</v>
      </c>
      <c r="GA472" s="23">
        <f t="shared" si="1157"/>
        <v>4.5724617770530829E-2</v>
      </c>
      <c r="GB472" s="27">
        <f t="shared" si="1158"/>
        <v>225.67722129304158</v>
      </c>
      <c r="GC472" s="27">
        <f t="shared" ca="1" si="1049"/>
        <v>0</v>
      </c>
      <c r="GD472" s="43">
        <f t="shared" ca="1" si="1050"/>
        <v>0</v>
      </c>
      <c r="GE472" s="47"/>
      <c r="GF472" s="47"/>
    </row>
    <row r="473" spans="1:188" x14ac:dyDescent="0.2">
      <c r="A473" s="30">
        <v>39051</v>
      </c>
      <c r="B473" s="34">
        <v>2470.290262</v>
      </c>
      <c r="C473" s="23">
        <v>6.6124669857590135E-3</v>
      </c>
      <c r="D473" s="24">
        <f t="shared" si="996"/>
        <v>2.6750570539709972E-2</v>
      </c>
      <c r="E473" s="25" t="e">
        <f>#N/A</f>
        <v>#N/A</v>
      </c>
      <c r="F473" s="26">
        <v>1</v>
      </c>
      <c r="G473" s="23">
        <f t="shared" si="1085"/>
        <v>2.6750570539709972E-2</v>
      </c>
      <c r="H473" s="27">
        <f t="shared" si="1086"/>
        <v>728.4043248054852</v>
      </c>
      <c r="I473" s="27">
        <f t="shared" ca="1" si="997"/>
        <v>0</v>
      </c>
      <c r="J473" s="43">
        <f t="shared" ca="1" si="998"/>
        <v>0</v>
      </c>
      <c r="K473" s="25" t="e">
        <f>#N/A</f>
        <v>#N/A</v>
      </c>
      <c r="L473" s="26">
        <v>0</v>
      </c>
      <c r="M473" s="23">
        <f t="shared" si="1087"/>
        <v>6.6124669857590135E-3</v>
      </c>
      <c r="N473" s="27">
        <f t="shared" si="1088"/>
        <v>36.866131053535177</v>
      </c>
      <c r="O473" s="27">
        <f t="shared" ca="1" si="999"/>
        <v>0</v>
      </c>
      <c r="P473" s="43">
        <f t="shared" ca="1" si="1000"/>
        <v>0</v>
      </c>
      <c r="Q473" s="25">
        <f t="shared" si="1051"/>
        <v>2195.3912328999995</v>
      </c>
      <c r="R473" s="26">
        <f t="shared" si="1089"/>
        <v>1</v>
      </c>
      <c r="S473" s="23">
        <f t="shared" si="1090"/>
        <v>2.6750570539709972E-2</v>
      </c>
      <c r="T473" s="27">
        <f t="shared" si="1091"/>
        <v>299.04480668646642</v>
      </c>
      <c r="U473" s="27">
        <f t="shared" ca="1" si="1001"/>
        <v>0</v>
      </c>
      <c r="V473" s="43">
        <f t="shared" ca="1" si="1002"/>
        <v>0</v>
      </c>
      <c r="W473" s="25">
        <f t="shared" si="1052"/>
        <v>2438.1102584999999</v>
      </c>
      <c r="X473" s="26">
        <f t="shared" si="1092"/>
        <v>1</v>
      </c>
      <c r="Y473" s="23">
        <f t="shared" si="1093"/>
        <v>2.6750570539709972E-2</v>
      </c>
      <c r="Z473" s="27">
        <f t="shared" si="1094"/>
        <v>923.82890500668395</v>
      </c>
      <c r="AA473" s="27">
        <f t="shared" ca="1" si="1003"/>
        <v>0</v>
      </c>
      <c r="AB473" s="43">
        <f t="shared" ca="1" si="1004"/>
        <v>0</v>
      </c>
      <c r="AC473" s="25">
        <f t="shared" si="1053"/>
        <v>2311.4482452000002</v>
      </c>
      <c r="AD473" s="26">
        <f t="shared" si="1095"/>
        <v>1</v>
      </c>
      <c r="AE473" s="23">
        <f t="shared" si="1096"/>
        <v>2.6750570539709972E-2</v>
      </c>
      <c r="AF473" s="27">
        <f t="shared" si="1097"/>
        <v>785.68308843286422</v>
      </c>
      <c r="AG473" s="27">
        <f t="shared" ca="1" si="1005"/>
        <v>0</v>
      </c>
      <c r="AH473" s="43">
        <f t="shared" ca="1" si="1006"/>
        <v>0</v>
      </c>
      <c r="AI473" s="25">
        <f t="shared" si="1054"/>
        <v>2195.3912328999995</v>
      </c>
      <c r="AJ473" s="26">
        <f t="shared" si="1098"/>
        <v>1</v>
      </c>
      <c r="AK473" s="23">
        <f t="shared" si="1099"/>
        <v>2.6750570539709972E-2</v>
      </c>
      <c r="AL473" s="27">
        <f t="shared" si="1100"/>
        <v>299.04480668646642</v>
      </c>
      <c r="AM473" s="27">
        <f t="shared" ca="1" si="1007"/>
        <v>0</v>
      </c>
      <c r="AN473" s="43">
        <f t="shared" ca="1" si="1008"/>
        <v>0</v>
      </c>
      <c r="AO473" s="25">
        <f t="shared" si="1055"/>
        <v>2195.3912328999995</v>
      </c>
      <c r="AP473" s="34">
        <f t="shared" si="1101"/>
        <v>1</v>
      </c>
      <c r="AQ473" s="23">
        <f t="shared" si="1102"/>
        <v>2.6750570539709972E-2</v>
      </c>
      <c r="AR473" s="27">
        <f t="shared" si="1103"/>
        <v>658.34890127661322</v>
      </c>
      <c r="AS473" s="27">
        <f t="shared" ca="1" si="1009"/>
        <v>0</v>
      </c>
      <c r="AT473" s="43">
        <f t="shared" ca="1" si="1010"/>
        <v>0</v>
      </c>
      <c r="AU473" s="25">
        <f t="shared" si="1056"/>
        <v>2311.4482452000002</v>
      </c>
      <c r="AV473" s="26">
        <f t="shared" si="1104"/>
        <v>1</v>
      </c>
      <c r="AW473" s="23">
        <f t="shared" si="1105"/>
        <v>2.6750570539709972E-2</v>
      </c>
      <c r="AX473" s="27">
        <f t="shared" si="1106"/>
        <v>476.00056525762733</v>
      </c>
      <c r="AY473" s="27">
        <f t="shared" ca="1" si="1011"/>
        <v>0</v>
      </c>
      <c r="AZ473" s="43">
        <f t="shared" ca="1" si="1012"/>
        <v>0</v>
      </c>
      <c r="BA473" s="25">
        <f t="shared" si="1057"/>
        <v>2311.4482452000002</v>
      </c>
      <c r="BB473" s="26">
        <f t="shared" si="1107"/>
        <v>1</v>
      </c>
      <c r="BC473" s="23">
        <f t="shared" si="1108"/>
        <v>2.6750570539709972E-2</v>
      </c>
      <c r="BD473" s="27">
        <f t="shared" si="1109"/>
        <v>313.31544005128961</v>
      </c>
      <c r="BE473" s="27">
        <f t="shared" ca="1" si="1013"/>
        <v>0</v>
      </c>
      <c r="BF473" s="43">
        <f t="shared" ca="1" si="1014"/>
        <v>0</v>
      </c>
      <c r="BG473" s="25">
        <f t="shared" si="1058"/>
        <v>2195.3912328999995</v>
      </c>
      <c r="BH473" s="26">
        <f t="shared" si="1110"/>
        <v>1</v>
      </c>
      <c r="BI473" s="23">
        <f t="shared" si="1111"/>
        <v>2.6750570539709972E-2</v>
      </c>
      <c r="BJ473" s="27">
        <f t="shared" si="1112"/>
        <v>422.40614382687193</v>
      </c>
      <c r="BK473" s="27">
        <f t="shared" ca="1" si="1015"/>
        <v>0</v>
      </c>
      <c r="BL473" s="43">
        <f t="shared" ca="1" si="1016"/>
        <v>0</v>
      </c>
      <c r="BM473" s="25">
        <f t="shared" si="1059"/>
        <v>2286.8219093333332</v>
      </c>
      <c r="BN473" s="26">
        <f t="shared" si="1113"/>
        <v>1</v>
      </c>
      <c r="BO473" s="23">
        <f t="shared" si="1114"/>
        <v>2.6750570539709972E-2</v>
      </c>
      <c r="BP473" s="27">
        <f t="shared" si="1115"/>
        <v>117.34263745189367</v>
      </c>
      <c r="BQ473" s="27">
        <f t="shared" ca="1" si="1017"/>
        <v>0</v>
      </c>
      <c r="BR473" s="43">
        <f t="shared" ca="1" si="1018"/>
        <v>0</v>
      </c>
      <c r="BS473" s="25">
        <f t="shared" si="1060"/>
        <v>2195.3912328999995</v>
      </c>
      <c r="BT473" s="34">
        <f t="shared" si="1116"/>
        <v>1</v>
      </c>
      <c r="BU473" s="23">
        <f t="shared" si="1117"/>
        <v>2.6750570539709972E-2</v>
      </c>
      <c r="BV473" s="27">
        <f t="shared" si="1118"/>
        <v>314.05505158161509</v>
      </c>
      <c r="BW473" s="27">
        <f t="shared" ca="1" si="1019"/>
        <v>0</v>
      </c>
      <c r="BX473" s="43">
        <f t="shared" ca="1" si="1020"/>
        <v>0</v>
      </c>
      <c r="BY473" s="25">
        <f t="shared" si="1061"/>
        <v>2438.1102584999999</v>
      </c>
      <c r="BZ473" s="50">
        <f t="shared" si="1062"/>
        <v>1</v>
      </c>
      <c r="CA473" s="23">
        <f t="shared" si="1119"/>
        <v>2.6750570539709972E-2</v>
      </c>
      <c r="CB473" s="27">
        <f t="shared" si="1120"/>
        <v>295.33102357872968</v>
      </c>
      <c r="CC473" s="27">
        <f t="shared" ca="1" si="1021"/>
        <v>0</v>
      </c>
      <c r="CD473" s="43">
        <f t="shared" ca="1" si="1022"/>
        <v>0</v>
      </c>
      <c r="CE473" s="25">
        <f t="shared" si="1063"/>
        <v>2311.4482452000002</v>
      </c>
      <c r="CF473" s="34">
        <f t="shared" si="1064"/>
        <v>1</v>
      </c>
      <c r="CG473" s="23">
        <f t="shared" si="1121"/>
        <v>2.6750570539709972E-2</v>
      </c>
      <c r="CH473" s="27">
        <f t="shared" si="1122"/>
        <v>257.33533032566271</v>
      </c>
      <c r="CI473" s="27">
        <f t="shared" ca="1" si="1023"/>
        <v>0</v>
      </c>
      <c r="CJ473" s="43">
        <f t="shared" ca="1" si="1024"/>
        <v>0</v>
      </c>
      <c r="CK473" s="25">
        <f t="shared" si="1065"/>
        <v>2195.3912328999995</v>
      </c>
      <c r="CL473" s="34">
        <f t="shared" si="1066"/>
        <v>1</v>
      </c>
      <c r="CM473" s="23">
        <f t="shared" si="1123"/>
        <v>2.6750570539709972E-2</v>
      </c>
      <c r="CN473" s="27">
        <f t="shared" si="1124"/>
        <v>253.90909084334595</v>
      </c>
      <c r="CO473" s="27">
        <f t="shared" ca="1" si="1025"/>
        <v>0</v>
      </c>
      <c r="CP473" s="43">
        <f t="shared" ca="1" si="1026"/>
        <v>0</v>
      </c>
      <c r="CQ473" s="25">
        <f t="shared" si="1067"/>
        <v>1892.6232007499998</v>
      </c>
      <c r="CR473" s="34">
        <f t="shared" si="1068"/>
        <v>1</v>
      </c>
      <c r="CS473" s="23">
        <f t="shared" si="1125"/>
        <v>2.6750570539709972E-2</v>
      </c>
      <c r="CT473" s="27">
        <f t="shared" si="1126"/>
        <v>284.421783329324</v>
      </c>
      <c r="CU473" s="27">
        <f t="shared" ca="1" si="1027"/>
        <v>0</v>
      </c>
      <c r="CV473" s="43">
        <f t="shared" ca="1" si="1028"/>
        <v>0</v>
      </c>
      <c r="CW473" s="25">
        <f t="shared" si="1069"/>
        <v>2195.3912328999995</v>
      </c>
      <c r="CX473" s="34">
        <f t="shared" si="1127"/>
        <v>1</v>
      </c>
      <c r="CY473" s="23">
        <f t="shared" si="1128"/>
        <v>2.6750570539709972E-2</v>
      </c>
      <c r="CZ473" s="27">
        <f t="shared" si="1129"/>
        <v>297.86604243410198</v>
      </c>
      <c r="DA473" s="27">
        <f t="shared" ca="1" si="1029"/>
        <v>0</v>
      </c>
      <c r="DB473" s="43">
        <f t="shared" ca="1" si="1030"/>
        <v>0</v>
      </c>
      <c r="DC473" s="25">
        <f t="shared" si="1070"/>
        <v>2195.3912328999995</v>
      </c>
      <c r="DD473" s="34">
        <f t="shared" si="1071"/>
        <v>1</v>
      </c>
      <c r="DE473" s="23">
        <f t="shared" si="1130"/>
        <v>2.6750570539709972E-2</v>
      </c>
      <c r="DF473" s="27">
        <f t="shared" si="1131"/>
        <v>405.47355685628736</v>
      </c>
      <c r="DG473" s="27">
        <f t="shared" ca="1" si="994"/>
        <v>0</v>
      </c>
      <c r="DH473" s="43">
        <f t="shared" ca="1" si="995"/>
        <v>0</v>
      </c>
      <c r="DI473" s="25">
        <f t="shared" si="1072"/>
        <v>2438.1102584999999</v>
      </c>
      <c r="DJ473" s="26">
        <f t="shared" si="1073"/>
        <v>1</v>
      </c>
      <c r="DK473" s="23">
        <f t="shared" si="1132"/>
        <v>2.6750570539709972E-2</v>
      </c>
      <c r="DL473" s="27">
        <f t="shared" si="1133"/>
        <v>790.17860433030455</v>
      </c>
      <c r="DM473" s="27">
        <f t="shared" ca="1" si="1031"/>
        <v>0</v>
      </c>
      <c r="DN473" s="43">
        <f t="shared" ca="1" si="1032"/>
        <v>0</v>
      </c>
      <c r="DO473" s="25">
        <f t="shared" si="1074"/>
        <v>2311.4482452000002</v>
      </c>
      <c r="DP473" s="26">
        <f t="shared" si="1075"/>
        <v>1</v>
      </c>
      <c r="DQ473" s="23">
        <f t="shared" si="1134"/>
        <v>2.6750570539709972E-2</v>
      </c>
      <c r="DR473" s="27">
        <f t="shared" si="1135"/>
        <v>679.3718835473677</v>
      </c>
      <c r="DS473" s="27">
        <f t="shared" ca="1" si="1033"/>
        <v>0</v>
      </c>
      <c r="DT473" s="43">
        <f t="shared" ca="1" si="1034"/>
        <v>0</v>
      </c>
      <c r="DU473" s="25">
        <f t="shared" si="1076"/>
        <v>2195.3912328999995</v>
      </c>
      <c r="DV473" s="26">
        <f t="shared" si="1077"/>
        <v>1</v>
      </c>
      <c r="DW473" s="23">
        <f t="shared" si="1136"/>
        <v>2.6750570539709972E-2</v>
      </c>
      <c r="DX473" s="27">
        <f t="shared" si="1137"/>
        <v>322.29795086243439</v>
      </c>
      <c r="DY473" s="27">
        <f t="shared" ca="1" si="1035"/>
        <v>0</v>
      </c>
      <c r="DZ473" s="43">
        <f t="shared" ca="1" si="1036"/>
        <v>0</v>
      </c>
      <c r="EA473" s="25">
        <f t="shared" si="1078"/>
        <v>2195.3912328999995</v>
      </c>
      <c r="EB473" s="34">
        <f t="shared" si="1138"/>
        <v>1</v>
      </c>
      <c r="EC473" s="23">
        <f t="shared" si="1139"/>
        <v>2.6750570539709972E-2</v>
      </c>
      <c r="ED473" s="27">
        <f t="shared" si="1140"/>
        <v>604.42979663436279</v>
      </c>
      <c r="EE473" s="27">
        <f t="shared" ca="1" si="1037"/>
        <v>0</v>
      </c>
      <c r="EF473" s="43">
        <f t="shared" ca="1" si="1038"/>
        <v>0</v>
      </c>
      <c r="EG473" s="25">
        <f t="shared" si="1079"/>
        <v>2438.1102584999999</v>
      </c>
      <c r="EH473" s="26">
        <f t="shared" si="1141"/>
        <v>1</v>
      </c>
      <c r="EI473" s="23">
        <f t="shared" si="1142"/>
        <v>2.6750570539709972E-2</v>
      </c>
      <c r="EJ473" s="27">
        <f t="shared" si="1143"/>
        <v>711.22378066508793</v>
      </c>
      <c r="EK473" s="27">
        <f t="shared" ca="1" si="1039"/>
        <v>0</v>
      </c>
      <c r="EL473" s="43">
        <f t="shared" ca="1" si="1040"/>
        <v>0</v>
      </c>
      <c r="EM473" s="25">
        <f t="shared" si="1080"/>
        <v>2311.4482452000002</v>
      </c>
      <c r="EN473" s="26">
        <f t="shared" si="1144"/>
        <v>1</v>
      </c>
      <c r="EO473" s="23">
        <f t="shared" si="1145"/>
        <v>2.6750570539709972E-2</v>
      </c>
      <c r="EP473" s="27">
        <f t="shared" si="1146"/>
        <v>437.59620907365189</v>
      </c>
      <c r="EQ473" s="27">
        <f t="shared" ca="1" si="1041"/>
        <v>0</v>
      </c>
      <c r="ER473" s="43">
        <f t="shared" ca="1" si="1042"/>
        <v>0</v>
      </c>
      <c r="ES473" s="25">
        <f t="shared" si="1081"/>
        <v>2195.3912328999995</v>
      </c>
      <c r="ET473" s="26">
        <f t="shared" si="1147"/>
        <v>1</v>
      </c>
      <c r="EU473" s="23">
        <f t="shared" si="1148"/>
        <v>2.6750570539709972E-2</v>
      </c>
      <c r="EV473" s="27">
        <f t="shared" si="1149"/>
        <v>200.48429602613655</v>
      </c>
      <c r="EW473" s="27">
        <f t="shared" ca="1" si="1043"/>
        <v>0</v>
      </c>
      <c r="EX473" s="43">
        <f t="shared" ca="1" si="1044"/>
        <v>0</v>
      </c>
      <c r="EY473" s="25">
        <f t="shared" si="1082"/>
        <v>2195.3912328999995</v>
      </c>
      <c r="EZ473" s="34">
        <f t="shared" si="1150"/>
        <v>1</v>
      </c>
      <c r="FA473" s="23">
        <f t="shared" si="1151"/>
        <v>2.6750570539709972E-2</v>
      </c>
      <c r="FB473" s="27">
        <f t="shared" si="1152"/>
        <v>433.87560037734426</v>
      </c>
      <c r="FC473" s="27">
        <f t="shared" ca="1" si="1045"/>
        <v>0</v>
      </c>
      <c r="FD473" s="43">
        <f t="shared" ca="1" si="1046"/>
        <v>0</v>
      </c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25">
        <f t="shared" si="1083"/>
        <v>2195.3912328999995</v>
      </c>
      <c r="FT473" s="26">
        <f t="shared" si="1153"/>
        <v>1</v>
      </c>
      <c r="FU473" s="23">
        <f t="shared" si="1154"/>
        <v>2.6750570539709972E-2</v>
      </c>
      <c r="FV473" s="27">
        <f t="shared" si="1155"/>
        <v>9.0865676301924623</v>
      </c>
      <c r="FW473" s="27">
        <f t="shared" ca="1" si="1047"/>
        <v>-0.28952291680658704</v>
      </c>
      <c r="FX473" s="43">
        <f t="shared" ca="1" si="1048"/>
        <v>-0.28952291680658704</v>
      </c>
      <c r="FY473" s="25">
        <f t="shared" si="1084"/>
        <v>2195.3912328999995</v>
      </c>
      <c r="FZ473" s="26">
        <f t="shared" si="1156"/>
        <v>1</v>
      </c>
      <c r="GA473" s="23">
        <f t="shared" si="1157"/>
        <v>2.6750570539709972E-2</v>
      </c>
      <c r="GB473" s="27">
        <f t="shared" si="1158"/>
        <v>231.71421572044682</v>
      </c>
      <c r="GC473" s="27">
        <f t="shared" ca="1" si="1049"/>
        <v>0</v>
      </c>
      <c r="GD473" s="43">
        <f t="shared" ca="1" si="1050"/>
        <v>0</v>
      </c>
      <c r="GE473" s="47"/>
      <c r="GF473" s="47"/>
    </row>
    <row r="474" spans="1:188" x14ac:dyDescent="0.2">
      <c r="A474" s="30">
        <v>39082</v>
      </c>
      <c r="B474" s="34">
        <v>2573.0002730000001</v>
      </c>
      <c r="C474" s="23">
        <v>6.7363920910228359E-3</v>
      </c>
      <c r="D474" s="24">
        <f t="shared" si="996"/>
        <v>4.1578114353591822E-2</v>
      </c>
      <c r="E474" s="25" t="e">
        <f>#N/A</f>
        <v>#N/A</v>
      </c>
      <c r="F474" s="26">
        <v>1</v>
      </c>
      <c r="G474" s="23">
        <f t="shared" si="1085"/>
        <v>4.1578114353591822E-2</v>
      </c>
      <c r="H474" s="27">
        <f t="shared" si="1086"/>
        <v>758.69000311789853</v>
      </c>
      <c r="I474" s="27">
        <f t="shared" ca="1" si="997"/>
        <v>0</v>
      </c>
      <c r="J474" s="43">
        <f t="shared" ca="1" si="998"/>
        <v>0</v>
      </c>
      <c r="K474" s="25" t="e">
        <f>#N/A</f>
        <v>#N/A</v>
      </c>
      <c r="L474" s="26">
        <v>0</v>
      </c>
      <c r="M474" s="23">
        <f t="shared" si="1087"/>
        <v>6.7363920910228359E-3</v>
      </c>
      <c r="N474" s="27">
        <f t="shared" si="1088"/>
        <v>37.114475767190825</v>
      </c>
      <c r="O474" s="27">
        <f t="shared" ca="1" si="999"/>
        <v>0</v>
      </c>
      <c r="P474" s="43">
        <f t="shared" ca="1" si="1000"/>
        <v>0</v>
      </c>
      <c r="Q474" s="25">
        <f t="shared" si="1051"/>
        <v>2260.0872398000001</v>
      </c>
      <c r="R474" s="26">
        <f t="shared" si="1089"/>
        <v>1</v>
      </c>
      <c r="S474" s="23">
        <f t="shared" si="1090"/>
        <v>4.1578114353591822E-2</v>
      </c>
      <c r="T474" s="27">
        <f t="shared" si="1091"/>
        <v>311.47852585572406</v>
      </c>
      <c r="U474" s="27">
        <f t="shared" ca="1" si="1001"/>
        <v>0</v>
      </c>
      <c r="V474" s="43">
        <f t="shared" ca="1" si="1002"/>
        <v>0</v>
      </c>
      <c r="W474" s="25">
        <f t="shared" si="1052"/>
        <v>2521.6452675</v>
      </c>
      <c r="X474" s="26">
        <f t="shared" si="1092"/>
        <v>1</v>
      </c>
      <c r="Y474" s="23">
        <f t="shared" si="1093"/>
        <v>4.1578114353591822E-2</v>
      </c>
      <c r="Z474" s="27">
        <f t="shared" si="1094"/>
        <v>962.23996886220539</v>
      </c>
      <c r="AA474" s="27">
        <f t="shared" ca="1" si="1003"/>
        <v>0</v>
      </c>
      <c r="AB474" s="43">
        <f t="shared" ca="1" si="1004"/>
        <v>0</v>
      </c>
      <c r="AC474" s="25">
        <f t="shared" si="1053"/>
        <v>2399.6242545999999</v>
      </c>
      <c r="AD474" s="26">
        <f t="shared" si="1095"/>
        <v>1</v>
      </c>
      <c r="AE474" s="23">
        <f t="shared" si="1096"/>
        <v>4.1578114353591822E-2</v>
      </c>
      <c r="AF474" s="27">
        <f t="shared" si="1097"/>
        <v>818.3503097294091</v>
      </c>
      <c r="AG474" s="27">
        <f t="shared" ca="1" si="1005"/>
        <v>0</v>
      </c>
      <c r="AH474" s="43">
        <f t="shared" ca="1" si="1006"/>
        <v>0</v>
      </c>
      <c r="AI474" s="25">
        <f t="shared" si="1054"/>
        <v>2260.0872398000001</v>
      </c>
      <c r="AJ474" s="26">
        <f t="shared" si="1098"/>
        <v>1</v>
      </c>
      <c r="AK474" s="23">
        <f t="shared" si="1099"/>
        <v>4.1578114353591822E-2</v>
      </c>
      <c r="AL474" s="27">
        <f t="shared" si="1100"/>
        <v>311.47852585572406</v>
      </c>
      <c r="AM474" s="27">
        <f t="shared" ca="1" si="1007"/>
        <v>0</v>
      </c>
      <c r="AN474" s="43">
        <f t="shared" ca="1" si="1008"/>
        <v>0</v>
      </c>
      <c r="AO474" s="25">
        <f t="shared" si="1055"/>
        <v>2260.0872398000001</v>
      </c>
      <c r="AP474" s="34">
        <f t="shared" si="1101"/>
        <v>1</v>
      </c>
      <c r="AQ474" s="23">
        <f t="shared" si="1102"/>
        <v>4.1578114353591822E-2</v>
      </c>
      <c r="AR474" s="27">
        <f t="shared" si="1103"/>
        <v>685.72180717845379</v>
      </c>
      <c r="AS474" s="27">
        <f t="shared" ca="1" si="1009"/>
        <v>0</v>
      </c>
      <c r="AT474" s="43">
        <f t="shared" ca="1" si="1010"/>
        <v>0</v>
      </c>
      <c r="AU474" s="25">
        <f t="shared" si="1056"/>
        <v>2399.6242545999999</v>
      </c>
      <c r="AV474" s="26">
        <f t="shared" si="1104"/>
        <v>1</v>
      </c>
      <c r="AW474" s="23">
        <f t="shared" si="1105"/>
        <v>4.1578114353591822E-2</v>
      </c>
      <c r="AX474" s="27">
        <f t="shared" si="1106"/>
        <v>495.79177119228331</v>
      </c>
      <c r="AY474" s="27">
        <f t="shared" ca="1" si="1011"/>
        <v>0</v>
      </c>
      <c r="AZ474" s="43">
        <f t="shared" ca="1" si="1012"/>
        <v>0</v>
      </c>
      <c r="BA474" s="25">
        <f t="shared" si="1057"/>
        <v>2399.6242545999999</v>
      </c>
      <c r="BB474" s="26">
        <f t="shared" si="1107"/>
        <v>1</v>
      </c>
      <c r="BC474" s="23">
        <f t="shared" si="1108"/>
        <v>4.1578114353591822E-2</v>
      </c>
      <c r="BD474" s="27">
        <f t="shared" si="1109"/>
        <v>326.34250524648809</v>
      </c>
      <c r="BE474" s="27">
        <f t="shared" ca="1" si="1013"/>
        <v>0</v>
      </c>
      <c r="BF474" s="43">
        <f t="shared" ca="1" si="1014"/>
        <v>0</v>
      </c>
      <c r="BG474" s="25">
        <f t="shared" si="1058"/>
        <v>2260.0872398000001</v>
      </c>
      <c r="BH474" s="26">
        <f t="shared" si="1110"/>
        <v>1</v>
      </c>
      <c r="BI474" s="23">
        <f t="shared" si="1111"/>
        <v>4.1578114353591822E-2</v>
      </c>
      <c r="BJ474" s="27">
        <f t="shared" si="1112"/>
        <v>439.96899477856539</v>
      </c>
      <c r="BK474" s="27">
        <f t="shared" ca="1" si="1015"/>
        <v>0</v>
      </c>
      <c r="BL474" s="43">
        <f t="shared" ca="1" si="1016"/>
        <v>0</v>
      </c>
      <c r="BM474" s="25">
        <f t="shared" si="1059"/>
        <v>2355.0402498333333</v>
      </c>
      <c r="BN474" s="26">
        <f t="shared" si="1113"/>
        <v>1</v>
      </c>
      <c r="BO474" s="23">
        <f t="shared" si="1114"/>
        <v>4.1578114353591822E-2</v>
      </c>
      <c r="BP474" s="27">
        <f t="shared" si="1115"/>
        <v>122.22152305042057</v>
      </c>
      <c r="BQ474" s="27">
        <f t="shared" ca="1" si="1017"/>
        <v>0</v>
      </c>
      <c r="BR474" s="43">
        <f t="shared" ca="1" si="1018"/>
        <v>0</v>
      </c>
      <c r="BS474" s="25">
        <f t="shared" si="1060"/>
        <v>2260.0872398000001</v>
      </c>
      <c r="BT474" s="34">
        <f t="shared" si="1116"/>
        <v>1</v>
      </c>
      <c r="BU474" s="23">
        <f t="shared" si="1117"/>
        <v>4.1578114353591822E-2</v>
      </c>
      <c r="BV474" s="27">
        <f t="shared" si="1118"/>
        <v>327.11286842959868</v>
      </c>
      <c r="BW474" s="27">
        <f t="shared" ca="1" si="1019"/>
        <v>0</v>
      </c>
      <c r="BX474" s="43">
        <f t="shared" ca="1" si="1020"/>
        <v>0</v>
      </c>
      <c r="BY474" s="25">
        <f t="shared" si="1061"/>
        <v>2521.6452675</v>
      </c>
      <c r="BZ474" s="50">
        <f t="shared" si="1062"/>
        <v>1</v>
      </c>
      <c r="CA474" s="23">
        <f t="shared" si="1119"/>
        <v>4.1578114353591822E-2</v>
      </c>
      <c r="CB474" s="27">
        <f t="shared" si="1120"/>
        <v>307.61033064924942</v>
      </c>
      <c r="CC474" s="27">
        <f t="shared" ca="1" si="1021"/>
        <v>0</v>
      </c>
      <c r="CD474" s="43">
        <f t="shared" ca="1" si="1022"/>
        <v>0</v>
      </c>
      <c r="CE474" s="25">
        <f t="shared" si="1063"/>
        <v>2399.6242545999999</v>
      </c>
      <c r="CF474" s="34">
        <f t="shared" si="1064"/>
        <v>1</v>
      </c>
      <c r="CG474" s="23">
        <f t="shared" si="1121"/>
        <v>4.1578114353591822E-2</v>
      </c>
      <c r="CH474" s="27">
        <f t="shared" si="1122"/>
        <v>268.03484811716243</v>
      </c>
      <c r="CI474" s="27">
        <f t="shared" ca="1" si="1023"/>
        <v>0</v>
      </c>
      <c r="CJ474" s="43">
        <f t="shared" ca="1" si="1024"/>
        <v>0</v>
      </c>
      <c r="CK474" s="25">
        <f t="shared" si="1065"/>
        <v>2260.0872398000001</v>
      </c>
      <c r="CL474" s="34">
        <f t="shared" si="1066"/>
        <v>1</v>
      </c>
      <c r="CM474" s="23">
        <f t="shared" si="1123"/>
        <v>4.1578114353591822E-2</v>
      </c>
      <c r="CN474" s="27">
        <f t="shared" si="1124"/>
        <v>264.46615205784713</v>
      </c>
      <c r="CO474" s="27">
        <f t="shared" ca="1" si="1025"/>
        <v>0</v>
      </c>
      <c r="CP474" s="43">
        <f t="shared" ca="1" si="1026"/>
        <v>0</v>
      </c>
      <c r="CQ474" s="25">
        <f t="shared" si="1067"/>
        <v>1959.1192077999999</v>
      </c>
      <c r="CR474" s="34">
        <f t="shared" si="1068"/>
        <v>1</v>
      </c>
      <c r="CS474" s="23">
        <f t="shared" si="1125"/>
        <v>4.1578114353591822E-2</v>
      </c>
      <c r="CT474" s="27">
        <f t="shared" si="1126"/>
        <v>296.24750476124314</v>
      </c>
      <c r="CU474" s="27">
        <f t="shared" ca="1" si="1027"/>
        <v>0</v>
      </c>
      <c r="CV474" s="43">
        <f t="shared" ca="1" si="1028"/>
        <v>0</v>
      </c>
      <c r="CW474" s="25">
        <f t="shared" si="1069"/>
        <v>2260.0872398000001</v>
      </c>
      <c r="CX474" s="34">
        <f t="shared" si="1127"/>
        <v>1</v>
      </c>
      <c r="CY474" s="23">
        <f t="shared" si="1128"/>
        <v>4.1578114353591822E-2</v>
      </c>
      <c r="CZ474" s="27">
        <f t="shared" si="1129"/>
        <v>310.25075080847893</v>
      </c>
      <c r="DA474" s="27">
        <f t="shared" ca="1" si="1029"/>
        <v>0</v>
      </c>
      <c r="DB474" s="43">
        <f t="shared" ca="1" si="1030"/>
        <v>0</v>
      </c>
      <c r="DC474" s="25">
        <f t="shared" si="1070"/>
        <v>2260.0872398000001</v>
      </c>
      <c r="DD474" s="34">
        <f t="shared" si="1071"/>
        <v>1</v>
      </c>
      <c r="DE474" s="23">
        <f t="shared" si="1130"/>
        <v>4.1578114353591822E-2</v>
      </c>
      <c r="DF474" s="27">
        <f t="shared" si="1131"/>
        <v>422.33238277061571</v>
      </c>
      <c r="DG474" s="27">
        <f t="shared" ca="1" si="994"/>
        <v>0</v>
      </c>
      <c r="DH474" s="43">
        <f t="shared" ca="1" si="995"/>
        <v>0</v>
      </c>
      <c r="DI474" s="25">
        <f t="shared" si="1072"/>
        <v>2521.6452675</v>
      </c>
      <c r="DJ474" s="26">
        <f t="shared" si="1073"/>
        <v>1</v>
      </c>
      <c r="DK474" s="23">
        <f t="shared" si="1132"/>
        <v>4.1578114353591822E-2</v>
      </c>
      <c r="DL474" s="27">
        <f t="shared" si="1133"/>
        <v>823.03274070091152</v>
      </c>
      <c r="DM474" s="27">
        <f t="shared" ca="1" si="1031"/>
        <v>0</v>
      </c>
      <c r="DN474" s="43">
        <f t="shared" ca="1" si="1032"/>
        <v>0</v>
      </c>
      <c r="DO474" s="25">
        <f t="shared" si="1074"/>
        <v>2399.6242545999999</v>
      </c>
      <c r="DP474" s="26">
        <f t="shared" si="1075"/>
        <v>1</v>
      </c>
      <c r="DQ474" s="23">
        <f t="shared" si="1134"/>
        <v>4.1578114353591822E-2</v>
      </c>
      <c r="DR474" s="27">
        <f t="shared" si="1135"/>
        <v>707.61888541011524</v>
      </c>
      <c r="DS474" s="27">
        <f t="shared" ca="1" si="1033"/>
        <v>0</v>
      </c>
      <c r="DT474" s="43">
        <f t="shared" ca="1" si="1034"/>
        <v>0</v>
      </c>
      <c r="DU474" s="25">
        <f t="shared" si="1076"/>
        <v>2260.0872398000001</v>
      </c>
      <c r="DV474" s="26">
        <f t="shared" si="1077"/>
        <v>1</v>
      </c>
      <c r="DW474" s="23">
        <f t="shared" si="1136"/>
        <v>4.1578114353591822E-2</v>
      </c>
      <c r="DX474" s="27">
        <f t="shared" si="1137"/>
        <v>335.69849191932099</v>
      </c>
      <c r="DY474" s="27">
        <f t="shared" ca="1" si="1035"/>
        <v>0</v>
      </c>
      <c r="DZ474" s="43">
        <f t="shared" ca="1" si="1036"/>
        <v>0</v>
      </c>
      <c r="EA474" s="25">
        <f t="shared" si="1078"/>
        <v>2260.0872398000001</v>
      </c>
      <c r="EB474" s="34">
        <f t="shared" si="1138"/>
        <v>1</v>
      </c>
      <c r="EC474" s="23">
        <f t="shared" si="1139"/>
        <v>4.1578114353591822E-2</v>
      </c>
      <c r="ED474" s="27">
        <f t="shared" si="1140"/>
        <v>629.56084783754454</v>
      </c>
      <c r="EE474" s="27">
        <f t="shared" ca="1" si="1037"/>
        <v>0</v>
      </c>
      <c r="EF474" s="43">
        <f t="shared" ca="1" si="1038"/>
        <v>0</v>
      </c>
      <c r="EG474" s="25">
        <f t="shared" si="1079"/>
        <v>2521.6452675</v>
      </c>
      <c r="EH474" s="26">
        <f t="shared" si="1141"/>
        <v>1</v>
      </c>
      <c r="EI474" s="23">
        <f t="shared" si="1142"/>
        <v>4.1578114353591822E-2</v>
      </c>
      <c r="EJ474" s="27">
        <f t="shared" si="1143"/>
        <v>740.79512434857486</v>
      </c>
      <c r="EK474" s="27">
        <f t="shared" ca="1" si="1039"/>
        <v>0</v>
      </c>
      <c r="EL474" s="43">
        <f t="shared" ca="1" si="1040"/>
        <v>0</v>
      </c>
      <c r="EM474" s="25">
        <f t="shared" si="1080"/>
        <v>2399.6242545999999</v>
      </c>
      <c r="EN474" s="26">
        <f t="shared" si="1144"/>
        <v>1</v>
      </c>
      <c r="EO474" s="23">
        <f t="shared" si="1145"/>
        <v>4.1578114353591822E-2</v>
      </c>
      <c r="EP474" s="27">
        <f t="shared" si="1146"/>
        <v>455.79063429521449</v>
      </c>
      <c r="EQ474" s="27">
        <f t="shared" ca="1" si="1041"/>
        <v>0</v>
      </c>
      <c r="ER474" s="43">
        <f t="shared" ca="1" si="1042"/>
        <v>0</v>
      </c>
      <c r="ES474" s="25">
        <f t="shared" si="1081"/>
        <v>2260.0872398000001</v>
      </c>
      <c r="ET474" s="26">
        <f t="shared" si="1147"/>
        <v>1</v>
      </c>
      <c r="EU474" s="23">
        <f t="shared" si="1148"/>
        <v>4.1578114353591822E-2</v>
      </c>
      <c r="EV474" s="27">
        <f t="shared" si="1149"/>
        <v>208.82005501241062</v>
      </c>
      <c r="EW474" s="27">
        <f t="shared" ca="1" si="1043"/>
        <v>0</v>
      </c>
      <c r="EX474" s="43">
        <f t="shared" ca="1" si="1044"/>
        <v>0</v>
      </c>
      <c r="EY474" s="25">
        <f t="shared" si="1082"/>
        <v>2260.0872398000001</v>
      </c>
      <c r="EZ474" s="34">
        <f t="shared" si="1150"/>
        <v>1</v>
      </c>
      <c r="FA474" s="23">
        <f t="shared" si="1151"/>
        <v>4.1578114353591822E-2</v>
      </c>
      <c r="FB474" s="27">
        <f t="shared" si="1152"/>
        <v>451.91532970506677</v>
      </c>
      <c r="FC474" s="27">
        <f t="shared" ca="1" si="1045"/>
        <v>0</v>
      </c>
      <c r="FD474" s="43">
        <f t="shared" ca="1" si="1046"/>
        <v>0</v>
      </c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25">
        <f t="shared" si="1083"/>
        <v>2260.0872398000001</v>
      </c>
      <c r="FT474" s="26">
        <f t="shared" si="1153"/>
        <v>1</v>
      </c>
      <c r="FU474" s="23">
        <f t="shared" si="1154"/>
        <v>4.1578114353591822E-2</v>
      </c>
      <c r="FV474" s="27">
        <f t="shared" si="1155"/>
        <v>9.4643699782022495</v>
      </c>
      <c r="FW474" s="27">
        <f t="shared" ca="1" si="1047"/>
        <v>-0.25998261939596501</v>
      </c>
      <c r="FX474" s="43">
        <f t="shared" ca="1" si="1048"/>
        <v>-0.25998261939596501</v>
      </c>
      <c r="FY474" s="25">
        <f t="shared" si="1084"/>
        <v>2260.0872398000001</v>
      </c>
      <c r="FZ474" s="26">
        <f t="shared" si="1156"/>
        <v>1</v>
      </c>
      <c r="GA474" s="23">
        <f t="shared" si="1157"/>
        <v>4.1578114353591822E-2</v>
      </c>
      <c r="GB474" s="27">
        <f t="shared" si="1158"/>
        <v>241.34845587902439</v>
      </c>
      <c r="GC474" s="27">
        <f t="shared" ca="1" si="1049"/>
        <v>0</v>
      </c>
      <c r="GD474" s="43">
        <f t="shared" ca="1" si="1050"/>
        <v>0</v>
      </c>
      <c r="GE474" s="47"/>
      <c r="GF474" s="47"/>
    </row>
    <row r="475" spans="1:188" x14ac:dyDescent="0.2">
      <c r="A475" s="30">
        <v>39113</v>
      </c>
      <c r="B475" s="34">
        <v>2630.4402789999999</v>
      </c>
      <c r="C475" s="23">
        <v>6.9760205359368221E-3</v>
      </c>
      <c r="D475" s="24">
        <f t="shared" si="996"/>
        <v>2.2324135213956708E-2</v>
      </c>
      <c r="E475" s="25" t="e">
        <f>#N/A</f>
        <v>#N/A</v>
      </c>
      <c r="F475" s="26">
        <v>1</v>
      </c>
      <c r="G475" s="23">
        <f t="shared" si="1085"/>
        <v>2.2324135213956708E-2</v>
      </c>
      <c r="H475" s="27">
        <f t="shared" si="1086"/>
        <v>775.62710133297969</v>
      </c>
      <c r="I475" s="27">
        <f t="shared" ca="1" si="997"/>
        <v>0</v>
      </c>
      <c r="J475" s="43">
        <f t="shared" ca="1" si="998"/>
        <v>0</v>
      </c>
      <c r="K475" s="25" t="e">
        <f>#N/A</f>
        <v>#N/A</v>
      </c>
      <c r="L475" s="26">
        <v>0</v>
      </c>
      <c r="M475" s="23">
        <f t="shared" si="1087"/>
        <v>6.9760205359368221E-3</v>
      </c>
      <c r="N475" s="27">
        <f t="shared" si="1088"/>
        <v>37.373387112323279</v>
      </c>
      <c r="O475" s="27">
        <f t="shared" ca="1" si="999"/>
        <v>0</v>
      </c>
      <c r="P475" s="43">
        <f t="shared" ca="1" si="1000"/>
        <v>0</v>
      </c>
      <c r="Q475" s="25">
        <f t="shared" si="1051"/>
        <v>2316.8012458000003</v>
      </c>
      <c r="R475" s="26">
        <f t="shared" si="1089"/>
        <v>1</v>
      </c>
      <c r="S475" s="23">
        <f t="shared" si="1090"/>
        <v>2.2324135213956708E-2</v>
      </c>
      <c r="T475" s="27">
        <f t="shared" si="1091"/>
        <v>318.43201458317117</v>
      </c>
      <c r="U475" s="27">
        <f t="shared" ca="1" si="1001"/>
        <v>0</v>
      </c>
      <c r="V475" s="43">
        <f t="shared" ca="1" si="1002"/>
        <v>0</v>
      </c>
      <c r="W475" s="25">
        <f t="shared" si="1052"/>
        <v>2601.720276</v>
      </c>
      <c r="X475" s="26">
        <f t="shared" si="1092"/>
        <v>1</v>
      </c>
      <c r="Y475" s="23">
        <f t="shared" si="1093"/>
        <v>2.2324135213956708E-2</v>
      </c>
      <c r="Z475" s="27">
        <f t="shared" si="1094"/>
        <v>983.72114403535875</v>
      </c>
      <c r="AA475" s="27">
        <f t="shared" ca="1" si="1003"/>
        <v>0</v>
      </c>
      <c r="AB475" s="43">
        <f t="shared" ca="1" si="1004"/>
        <v>0</v>
      </c>
      <c r="AC475" s="25">
        <f t="shared" si="1053"/>
        <v>2476.0782626</v>
      </c>
      <c r="AD475" s="26">
        <f t="shared" si="1095"/>
        <v>1</v>
      </c>
      <c r="AE475" s="23">
        <f t="shared" si="1096"/>
        <v>2.2324135213956708E-2</v>
      </c>
      <c r="AF475" s="27">
        <f t="shared" si="1097"/>
        <v>836.61927269619184</v>
      </c>
      <c r="AG475" s="27">
        <f t="shared" ca="1" si="1005"/>
        <v>0</v>
      </c>
      <c r="AH475" s="43">
        <f t="shared" ca="1" si="1006"/>
        <v>0</v>
      </c>
      <c r="AI475" s="25">
        <f t="shared" si="1054"/>
        <v>2316.8012458000003</v>
      </c>
      <c r="AJ475" s="26">
        <f t="shared" si="1098"/>
        <v>1</v>
      </c>
      <c r="AK475" s="23">
        <f t="shared" si="1099"/>
        <v>2.2324135213956708E-2</v>
      </c>
      <c r="AL475" s="27">
        <f t="shared" si="1100"/>
        <v>318.43201458317117</v>
      </c>
      <c r="AM475" s="27">
        <f t="shared" ca="1" si="1007"/>
        <v>0</v>
      </c>
      <c r="AN475" s="43">
        <f t="shared" ca="1" si="1008"/>
        <v>0</v>
      </c>
      <c r="AO475" s="25">
        <f t="shared" si="1055"/>
        <v>2316.8012458000003</v>
      </c>
      <c r="AP475" s="34">
        <f t="shared" si="1101"/>
        <v>1</v>
      </c>
      <c r="AQ475" s="23">
        <f t="shared" si="1102"/>
        <v>2.2324135213956708E-2</v>
      </c>
      <c r="AR475" s="27">
        <f t="shared" si="1103"/>
        <v>701.02995352106439</v>
      </c>
      <c r="AS475" s="27">
        <f t="shared" ca="1" si="1009"/>
        <v>0</v>
      </c>
      <c r="AT475" s="43">
        <f t="shared" ca="1" si="1010"/>
        <v>0</v>
      </c>
      <c r="AU475" s="25">
        <f t="shared" si="1056"/>
        <v>2476.0782626</v>
      </c>
      <c r="AV475" s="26">
        <f t="shared" si="1104"/>
        <v>1</v>
      </c>
      <c r="AW475" s="23">
        <f t="shared" si="1105"/>
        <v>2.2324135213956708E-2</v>
      </c>
      <c r="AX475" s="27">
        <f t="shared" si="1106"/>
        <v>506.85989373034693</v>
      </c>
      <c r="AY475" s="27">
        <f t="shared" ca="1" si="1011"/>
        <v>0</v>
      </c>
      <c r="AZ475" s="43">
        <f t="shared" ca="1" si="1012"/>
        <v>0</v>
      </c>
      <c r="BA475" s="25">
        <f t="shared" si="1057"/>
        <v>2476.0782626</v>
      </c>
      <c r="BB475" s="26">
        <f t="shared" si="1107"/>
        <v>1</v>
      </c>
      <c r="BC475" s="23">
        <f t="shared" si="1108"/>
        <v>2.2324135213956708E-2</v>
      </c>
      <c r="BD475" s="27">
        <f t="shared" si="1109"/>
        <v>333.62781945967208</v>
      </c>
      <c r="BE475" s="27">
        <f t="shared" ca="1" si="1013"/>
        <v>0</v>
      </c>
      <c r="BF475" s="43">
        <f t="shared" ca="1" si="1014"/>
        <v>0</v>
      </c>
      <c r="BG475" s="25">
        <f t="shared" si="1058"/>
        <v>2316.8012458000003</v>
      </c>
      <c r="BH475" s="26">
        <f t="shared" si="1110"/>
        <v>1</v>
      </c>
      <c r="BI475" s="23">
        <f t="shared" si="1111"/>
        <v>2.2324135213956708E-2</v>
      </c>
      <c r="BJ475" s="27">
        <f t="shared" si="1112"/>
        <v>449.79092210795068</v>
      </c>
      <c r="BK475" s="27">
        <f t="shared" ca="1" si="1015"/>
        <v>0</v>
      </c>
      <c r="BL475" s="43">
        <f t="shared" ca="1" si="1016"/>
        <v>0</v>
      </c>
      <c r="BM475" s="25">
        <f t="shared" si="1059"/>
        <v>2438.0935919999997</v>
      </c>
      <c r="BN475" s="26">
        <f t="shared" si="1113"/>
        <v>1</v>
      </c>
      <c r="BO475" s="23">
        <f t="shared" si="1114"/>
        <v>2.2324135213956708E-2</v>
      </c>
      <c r="BP475" s="27">
        <f t="shared" si="1115"/>
        <v>124.95001285705389</v>
      </c>
      <c r="BQ475" s="27">
        <f t="shared" ca="1" si="1017"/>
        <v>0</v>
      </c>
      <c r="BR475" s="43">
        <f t="shared" ca="1" si="1018"/>
        <v>0</v>
      </c>
      <c r="BS475" s="25">
        <f t="shared" si="1060"/>
        <v>2316.8012458000003</v>
      </c>
      <c r="BT475" s="34">
        <f t="shared" si="1116"/>
        <v>1</v>
      </c>
      <c r="BU475" s="23">
        <f t="shared" si="1117"/>
        <v>2.2324135213956708E-2</v>
      </c>
      <c r="BV475" s="27">
        <f t="shared" si="1118"/>
        <v>334.41538033464627</v>
      </c>
      <c r="BW475" s="27">
        <f t="shared" ca="1" si="1019"/>
        <v>0</v>
      </c>
      <c r="BX475" s="43">
        <f t="shared" ca="1" si="1020"/>
        <v>0</v>
      </c>
      <c r="BY475" s="25">
        <f t="shared" si="1061"/>
        <v>2601.720276</v>
      </c>
      <c r="BZ475" s="50">
        <f t="shared" si="1062"/>
        <v>1</v>
      </c>
      <c r="CA475" s="23">
        <f t="shared" si="1119"/>
        <v>2.2324135213956708E-2</v>
      </c>
      <c r="CB475" s="27">
        <f t="shared" si="1120"/>
        <v>314.47746526387317</v>
      </c>
      <c r="CC475" s="27">
        <f t="shared" ca="1" si="1021"/>
        <v>0</v>
      </c>
      <c r="CD475" s="43">
        <f t="shared" ca="1" si="1022"/>
        <v>0</v>
      </c>
      <c r="CE475" s="25">
        <f t="shared" si="1063"/>
        <v>2476.0782626</v>
      </c>
      <c r="CF475" s="34">
        <f t="shared" si="1064"/>
        <v>1</v>
      </c>
      <c r="CG475" s="23">
        <f t="shared" si="1121"/>
        <v>2.2324135213956708E-2</v>
      </c>
      <c r="CH475" s="27">
        <f t="shared" si="1122"/>
        <v>274.01849430858232</v>
      </c>
      <c r="CI475" s="27">
        <f t="shared" ca="1" si="1023"/>
        <v>0</v>
      </c>
      <c r="CJ475" s="43">
        <f t="shared" ca="1" si="1024"/>
        <v>0</v>
      </c>
      <c r="CK475" s="25">
        <f t="shared" si="1065"/>
        <v>2316.8012458000003</v>
      </c>
      <c r="CL475" s="34">
        <f t="shared" si="1066"/>
        <v>1</v>
      </c>
      <c r="CM475" s="23">
        <f t="shared" si="1123"/>
        <v>2.2324135213956708E-2</v>
      </c>
      <c r="CN475" s="27">
        <f t="shared" si="1124"/>
        <v>270.37013019590137</v>
      </c>
      <c r="CO475" s="27">
        <f t="shared" ca="1" si="1025"/>
        <v>0</v>
      </c>
      <c r="CP475" s="43">
        <f t="shared" ca="1" si="1026"/>
        <v>0</v>
      </c>
      <c r="CQ475" s="25">
        <f t="shared" si="1067"/>
        <v>2022.3702145</v>
      </c>
      <c r="CR475" s="34">
        <f t="shared" si="1068"/>
        <v>1</v>
      </c>
      <c r="CS475" s="23">
        <f t="shared" si="1125"/>
        <v>2.2324135213956708E-2</v>
      </c>
      <c r="CT475" s="27">
        <f t="shared" si="1126"/>
        <v>302.86097411433042</v>
      </c>
      <c r="CU475" s="27">
        <f t="shared" ca="1" si="1027"/>
        <v>0</v>
      </c>
      <c r="CV475" s="43">
        <f t="shared" ca="1" si="1028"/>
        <v>0</v>
      </c>
      <c r="CW475" s="25">
        <f t="shared" si="1069"/>
        <v>2316.8012458000003</v>
      </c>
      <c r="CX475" s="34">
        <f t="shared" si="1127"/>
        <v>1</v>
      </c>
      <c r="CY475" s="23">
        <f t="shared" si="1128"/>
        <v>2.2324135213956708E-2</v>
      </c>
      <c r="CZ475" s="27">
        <f t="shared" si="1129"/>
        <v>317.17683051975899</v>
      </c>
      <c r="DA475" s="27">
        <f t="shared" ca="1" si="1029"/>
        <v>0</v>
      </c>
      <c r="DB475" s="43">
        <f t="shared" ca="1" si="1030"/>
        <v>0</v>
      </c>
      <c r="DC475" s="25">
        <f t="shared" si="1070"/>
        <v>2316.8012458000003</v>
      </c>
      <c r="DD475" s="34">
        <f t="shared" si="1071"/>
        <v>1</v>
      </c>
      <c r="DE475" s="23">
        <f t="shared" si="1130"/>
        <v>2.2324135213956708E-2</v>
      </c>
      <c r="DF475" s="27">
        <f t="shared" si="1131"/>
        <v>431.76058798881945</v>
      </c>
      <c r="DG475" s="27">
        <f t="shared" ca="1" si="994"/>
        <v>0</v>
      </c>
      <c r="DH475" s="43">
        <f t="shared" ca="1" si="995"/>
        <v>0</v>
      </c>
      <c r="DI475" s="25">
        <f t="shared" si="1072"/>
        <v>2601.720276</v>
      </c>
      <c r="DJ475" s="26">
        <f t="shared" si="1073"/>
        <v>1</v>
      </c>
      <c r="DK475" s="23">
        <f t="shared" si="1132"/>
        <v>2.2324135213956708E-2</v>
      </c>
      <c r="DL475" s="27">
        <f t="shared" si="1133"/>
        <v>841.40623488983204</v>
      </c>
      <c r="DM475" s="27">
        <f t="shared" ca="1" si="1031"/>
        <v>0</v>
      </c>
      <c r="DN475" s="43">
        <f t="shared" ca="1" si="1032"/>
        <v>0</v>
      </c>
      <c r="DO475" s="25">
        <f t="shared" si="1074"/>
        <v>2476.0782626</v>
      </c>
      <c r="DP475" s="26">
        <f t="shared" si="1075"/>
        <v>1</v>
      </c>
      <c r="DQ475" s="23">
        <f t="shared" si="1134"/>
        <v>2.2324135213956708E-2</v>
      </c>
      <c r="DR475" s="27">
        <f t="shared" si="1135"/>
        <v>723.41586508796001</v>
      </c>
      <c r="DS475" s="27">
        <f t="shared" ca="1" si="1033"/>
        <v>0</v>
      </c>
      <c r="DT475" s="43">
        <f t="shared" ca="1" si="1034"/>
        <v>0</v>
      </c>
      <c r="DU475" s="25">
        <f t="shared" si="1076"/>
        <v>2316.8012458000003</v>
      </c>
      <c r="DV475" s="26">
        <f t="shared" si="1077"/>
        <v>1</v>
      </c>
      <c r="DW475" s="23">
        <f t="shared" si="1136"/>
        <v>2.2324135213956708E-2</v>
      </c>
      <c r="DX475" s="27">
        <f t="shared" si="1137"/>
        <v>343.19267044404927</v>
      </c>
      <c r="DY475" s="27">
        <f t="shared" ca="1" si="1035"/>
        <v>0</v>
      </c>
      <c r="DZ475" s="43">
        <f t="shared" ca="1" si="1036"/>
        <v>0</v>
      </c>
      <c r="EA475" s="25">
        <f t="shared" si="1078"/>
        <v>2316.8012458000003</v>
      </c>
      <c r="EB475" s="34">
        <f t="shared" si="1138"/>
        <v>1</v>
      </c>
      <c r="EC475" s="23">
        <f t="shared" si="1139"/>
        <v>2.2324135213956708E-2</v>
      </c>
      <c r="ED475" s="27">
        <f t="shared" si="1140"/>
        <v>643.61524933008309</v>
      </c>
      <c r="EE475" s="27">
        <f t="shared" ca="1" si="1037"/>
        <v>0</v>
      </c>
      <c r="EF475" s="43">
        <f t="shared" ca="1" si="1038"/>
        <v>0</v>
      </c>
      <c r="EG475" s="25">
        <f t="shared" si="1079"/>
        <v>2601.720276</v>
      </c>
      <c r="EH475" s="26">
        <f t="shared" si="1141"/>
        <v>1</v>
      </c>
      <c r="EI475" s="23">
        <f t="shared" si="1142"/>
        <v>2.2324135213956708E-2</v>
      </c>
      <c r="EJ475" s="27">
        <f t="shared" si="1143"/>
        <v>757.33273487037229</v>
      </c>
      <c r="EK475" s="27">
        <f t="shared" ca="1" si="1039"/>
        <v>0</v>
      </c>
      <c r="EL475" s="43">
        <f t="shared" ca="1" si="1040"/>
        <v>0</v>
      </c>
      <c r="EM475" s="25">
        <f t="shared" si="1080"/>
        <v>2476.0782626</v>
      </c>
      <c r="EN475" s="26">
        <f t="shared" si="1144"/>
        <v>1</v>
      </c>
      <c r="EO475" s="23">
        <f t="shared" si="1145"/>
        <v>2.2324135213956708E-2</v>
      </c>
      <c r="EP475" s="27">
        <f t="shared" si="1146"/>
        <v>465.96576604447597</v>
      </c>
      <c r="EQ475" s="27">
        <f t="shared" ca="1" si="1041"/>
        <v>0</v>
      </c>
      <c r="ER475" s="43">
        <f t="shared" ca="1" si="1042"/>
        <v>0</v>
      </c>
      <c r="ES475" s="25">
        <f t="shared" si="1081"/>
        <v>2316.8012458000003</v>
      </c>
      <c r="ET475" s="26">
        <f t="shared" si="1147"/>
        <v>1</v>
      </c>
      <c r="EU475" s="23">
        <f t="shared" si="1148"/>
        <v>2.2324135213956708E-2</v>
      </c>
      <c r="EV475" s="27">
        <f t="shared" si="1149"/>
        <v>213.48178215589354</v>
      </c>
      <c r="EW475" s="27">
        <f t="shared" ca="1" si="1043"/>
        <v>0</v>
      </c>
      <c r="EX475" s="43">
        <f t="shared" ca="1" si="1044"/>
        <v>0</v>
      </c>
      <c r="EY475" s="25">
        <f t="shared" si="1082"/>
        <v>2316.8012458000003</v>
      </c>
      <c r="EZ475" s="34">
        <f t="shared" si="1150"/>
        <v>1</v>
      </c>
      <c r="FA475" s="23">
        <f t="shared" si="1151"/>
        <v>2.2324135213956708E-2</v>
      </c>
      <c r="FB475" s="27">
        <f t="shared" si="1152"/>
        <v>462.00394863066248</v>
      </c>
      <c r="FC475" s="27">
        <f t="shared" ca="1" si="1045"/>
        <v>0</v>
      </c>
      <c r="FD475" s="43">
        <f t="shared" ca="1" si="1046"/>
        <v>0</v>
      </c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25">
        <f t="shared" si="1083"/>
        <v>2316.8012458000003</v>
      </c>
      <c r="FT475" s="26">
        <f t="shared" si="1153"/>
        <v>1</v>
      </c>
      <c r="FU475" s="23">
        <f t="shared" si="1154"/>
        <v>2.2324135213956708E-2</v>
      </c>
      <c r="FV475" s="27">
        <f t="shared" si="1155"/>
        <v>9.6756538533105498</v>
      </c>
      <c r="FW475" s="27">
        <f t="shared" ca="1" si="1047"/>
        <v>-0.24346237133068238</v>
      </c>
      <c r="FX475" s="43">
        <f t="shared" ca="1" si="1048"/>
        <v>-0.24346237133068238</v>
      </c>
      <c r="FY475" s="25">
        <f t="shared" si="1084"/>
        <v>2316.8012458000003</v>
      </c>
      <c r="FZ475" s="26">
        <f t="shared" si="1156"/>
        <v>1</v>
      </c>
      <c r="GA475" s="23">
        <f t="shared" si="1157"/>
        <v>2.2324135213956708E-2</v>
      </c>
      <c r="GB475" s="27">
        <f t="shared" si="1158"/>
        <v>246.73635144174739</v>
      </c>
      <c r="GC475" s="27">
        <f t="shared" ca="1" si="1049"/>
        <v>0</v>
      </c>
      <c r="GD475" s="43">
        <f t="shared" ca="1" si="1050"/>
        <v>0</v>
      </c>
      <c r="GE475" s="47"/>
      <c r="GF475" s="47"/>
    </row>
    <row r="476" spans="1:188" x14ac:dyDescent="0.2">
      <c r="A476" s="30">
        <v>39141</v>
      </c>
      <c r="B476" s="34">
        <v>2669.9302830000001</v>
      </c>
      <c r="C476" s="23">
        <v>6.945135963812632E-3</v>
      </c>
      <c r="D476" s="24">
        <f t="shared" si="996"/>
        <v>1.501269742379896E-2</v>
      </c>
      <c r="E476" s="25" t="e">
        <f>#N/A</f>
        <v>#N/A</v>
      </c>
      <c r="F476" s="26">
        <v>1</v>
      </c>
      <c r="G476" s="23">
        <f t="shared" si="1085"/>
        <v>1.501269742379896E-2</v>
      </c>
      <c r="H476" s="27">
        <f t="shared" si="1086"/>
        <v>787.27135631899</v>
      </c>
      <c r="I476" s="27">
        <f t="shared" ca="1" si="997"/>
        <v>0</v>
      </c>
      <c r="J476" s="43">
        <f t="shared" ca="1" si="998"/>
        <v>0</v>
      </c>
      <c r="K476" s="25" t="e">
        <f>#N/A</f>
        <v>#N/A</v>
      </c>
      <c r="L476" s="26">
        <v>0</v>
      </c>
      <c r="M476" s="23">
        <f t="shared" si="1087"/>
        <v>6.945135963812632E-3</v>
      </c>
      <c r="N476" s="27">
        <f t="shared" si="1088"/>
        <v>37.632950367246565</v>
      </c>
      <c r="O476" s="27">
        <f t="shared" ca="1" si="999"/>
        <v>0</v>
      </c>
      <c r="P476" s="43">
        <f t="shared" ca="1" si="1000"/>
        <v>0</v>
      </c>
      <c r="Q476" s="25">
        <f t="shared" si="1051"/>
        <v>2368.7412512999999</v>
      </c>
      <c r="R476" s="26">
        <f t="shared" si="1089"/>
        <v>1</v>
      </c>
      <c r="S476" s="23">
        <f t="shared" si="1090"/>
        <v>1.501269742379896E-2</v>
      </c>
      <c r="T476" s="27">
        <f t="shared" si="1091"/>
        <v>323.21253806815906</v>
      </c>
      <c r="U476" s="27">
        <f t="shared" ca="1" si="1001"/>
        <v>0</v>
      </c>
      <c r="V476" s="43">
        <f t="shared" ca="1" si="1002"/>
        <v>0</v>
      </c>
      <c r="W476" s="25">
        <f t="shared" si="1052"/>
        <v>2650.185281</v>
      </c>
      <c r="X476" s="26">
        <f t="shared" si="1092"/>
        <v>1</v>
      </c>
      <c r="Y476" s="23">
        <f t="shared" si="1093"/>
        <v>1.501269742379896E-2</v>
      </c>
      <c r="Z476" s="27">
        <f t="shared" si="1094"/>
        <v>998.48945192015492</v>
      </c>
      <c r="AA476" s="27">
        <f t="shared" ca="1" si="1003"/>
        <v>0</v>
      </c>
      <c r="AB476" s="43">
        <f t="shared" ca="1" si="1004"/>
        <v>0</v>
      </c>
      <c r="AC476" s="25">
        <f t="shared" si="1053"/>
        <v>2549.9182704</v>
      </c>
      <c r="AD476" s="26">
        <f t="shared" si="1095"/>
        <v>1</v>
      </c>
      <c r="AE476" s="23">
        <f t="shared" si="1096"/>
        <v>1.501269742379896E-2</v>
      </c>
      <c r="AF476" s="27">
        <f t="shared" si="1097"/>
        <v>849.17918469609856</v>
      </c>
      <c r="AG476" s="27">
        <f t="shared" ca="1" si="1005"/>
        <v>0</v>
      </c>
      <c r="AH476" s="43">
        <f t="shared" ca="1" si="1006"/>
        <v>0</v>
      </c>
      <c r="AI476" s="25">
        <f t="shared" si="1054"/>
        <v>2368.7412512999999</v>
      </c>
      <c r="AJ476" s="26">
        <f t="shared" si="1098"/>
        <v>1</v>
      </c>
      <c r="AK476" s="23">
        <f t="shared" si="1099"/>
        <v>1.501269742379896E-2</v>
      </c>
      <c r="AL476" s="27">
        <f t="shared" si="1100"/>
        <v>323.21253806815906</v>
      </c>
      <c r="AM476" s="27">
        <f t="shared" ca="1" si="1007"/>
        <v>0</v>
      </c>
      <c r="AN476" s="43">
        <f t="shared" ca="1" si="1008"/>
        <v>0</v>
      </c>
      <c r="AO476" s="25">
        <f t="shared" si="1055"/>
        <v>2368.7412512999999</v>
      </c>
      <c r="AP476" s="34">
        <f t="shared" si="1101"/>
        <v>1</v>
      </c>
      <c r="AQ476" s="23">
        <f t="shared" si="1102"/>
        <v>1.501269742379896E-2</v>
      </c>
      <c r="AR476" s="27">
        <f t="shared" si="1103"/>
        <v>711.55430409829603</v>
      </c>
      <c r="AS476" s="27">
        <f t="shared" ca="1" si="1009"/>
        <v>0</v>
      </c>
      <c r="AT476" s="43">
        <f t="shared" ca="1" si="1010"/>
        <v>0</v>
      </c>
      <c r="AU476" s="25">
        <f t="shared" si="1056"/>
        <v>2549.9182704</v>
      </c>
      <c r="AV476" s="26">
        <f t="shared" si="1104"/>
        <v>1</v>
      </c>
      <c r="AW476" s="23">
        <f t="shared" si="1105"/>
        <v>1.501269742379896E-2</v>
      </c>
      <c r="AX476" s="27">
        <f t="shared" si="1106"/>
        <v>514.4692279511795</v>
      </c>
      <c r="AY476" s="27">
        <f t="shared" ca="1" si="1011"/>
        <v>0</v>
      </c>
      <c r="AZ476" s="43">
        <f t="shared" ca="1" si="1012"/>
        <v>0</v>
      </c>
      <c r="BA476" s="25">
        <f t="shared" si="1057"/>
        <v>2549.9182704</v>
      </c>
      <c r="BB476" s="26">
        <f t="shared" si="1107"/>
        <v>1</v>
      </c>
      <c r="BC476" s="23">
        <f t="shared" si="1108"/>
        <v>1.501269742379896E-2</v>
      </c>
      <c r="BD476" s="27">
        <f t="shared" si="1109"/>
        <v>338.63647296538198</v>
      </c>
      <c r="BE476" s="27">
        <f t="shared" ca="1" si="1013"/>
        <v>0</v>
      </c>
      <c r="BF476" s="43">
        <f t="shared" ca="1" si="1014"/>
        <v>0</v>
      </c>
      <c r="BG476" s="25">
        <f t="shared" si="1058"/>
        <v>2368.7412512999999</v>
      </c>
      <c r="BH476" s="26">
        <f t="shared" si="1110"/>
        <v>1</v>
      </c>
      <c r="BI476" s="23">
        <f t="shared" si="1111"/>
        <v>1.501269742379896E-2</v>
      </c>
      <c r="BJ476" s="27">
        <f t="shared" si="1112"/>
        <v>456.54349712552886</v>
      </c>
      <c r="BK476" s="27">
        <f t="shared" ca="1" si="1015"/>
        <v>0</v>
      </c>
      <c r="BL476" s="43">
        <f t="shared" ca="1" si="1016"/>
        <v>0</v>
      </c>
      <c r="BM476" s="25">
        <f t="shared" si="1059"/>
        <v>2508.3869326666668</v>
      </c>
      <c r="BN476" s="26">
        <f t="shared" si="1113"/>
        <v>1</v>
      </c>
      <c r="BO476" s="23">
        <f t="shared" si="1114"/>
        <v>1.501269742379896E-2</v>
      </c>
      <c r="BP476" s="27">
        <f t="shared" si="1115"/>
        <v>126.82584959317663</v>
      </c>
      <c r="BQ476" s="27">
        <f t="shared" ca="1" si="1017"/>
        <v>0</v>
      </c>
      <c r="BR476" s="43">
        <f t="shared" ca="1" si="1018"/>
        <v>0</v>
      </c>
      <c r="BS476" s="25">
        <f t="shared" si="1060"/>
        <v>2368.7412512999999</v>
      </c>
      <c r="BT476" s="34">
        <f t="shared" si="1116"/>
        <v>1</v>
      </c>
      <c r="BU476" s="23">
        <f t="shared" si="1117"/>
        <v>1.501269742379896E-2</v>
      </c>
      <c r="BV476" s="27">
        <f t="shared" si="1118"/>
        <v>339.43585725347498</v>
      </c>
      <c r="BW476" s="27">
        <f t="shared" ca="1" si="1019"/>
        <v>0</v>
      </c>
      <c r="BX476" s="43">
        <f t="shared" ca="1" si="1020"/>
        <v>0</v>
      </c>
      <c r="BY476" s="25">
        <f t="shared" si="1061"/>
        <v>2650.185281</v>
      </c>
      <c r="BZ476" s="50">
        <f t="shared" si="1062"/>
        <v>1</v>
      </c>
      <c r="CA476" s="23">
        <f t="shared" si="1119"/>
        <v>1.501269742379896E-2</v>
      </c>
      <c r="CB476" s="27">
        <f t="shared" si="1120"/>
        <v>319.19862029648294</v>
      </c>
      <c r="CC476" s="27">
        <f t="shared" ca="1" si="1021"/>
        <v>0</v>
      </c>
      <c r="CD476" s="43">
        <f t="shared" ca="1" si="1022"/>
        <v>0</v>
      </c>
      <c r="CE476" s="25">
        <f t="shared" si="1063"/>
        <v>2549.9182704</v>
      </c>
      <c r="CF476" s="34">
        <f t="shared" si="1064"/>
        <v>1</v>
      </c>
      <c r="CG476" s="23">
        <f t="shared" si="1121"/>
        <v>1.501269742379896E-2</v>
      </c>
      <c r="CH476" s="27">
        <f t="shared" si="1122"/>
        <v>278.13225105216202</v>
      </c>
      <c r="CI476" s="27">
        <f t="shared" ca="1" si="1023"/>
        <v>0</v>
      </c>
      <c r="CJ476" s="43">
        <f t="shared" ca="1" si="1024"/>
        <v>0</v>
      </c>
      <c r="CK476" s="25">
        <f t="shared" si="1065"/>
        <v>2368.7412512999999</v>
      </c>
      <c r="CL476" s="34">
        <f t="shared" si="1066"/>
        <v>1</v>
      </c>
      <c r="CM476" s="23">
        <f t="shared" si="1123"/>
        <v>1.501269742379896E-2</v>
      </c>
      <c r="CN476" s="27">
        <f t="shared" si="1124"/>
        <v>274.42911515296555</v>
      </c>
      <c r="CO476" s="27">
        <f t="shared" ca="1" si="1025"/>
        <v>0</v>
      </c>
      <c r="CP476" s="43">
        <f t="shared" ca="1" si="1026"/>
        <v>0</v>
      </c>
      <c r="CQ476" s="25">
        <f t="shared" si="1067"/>
        <v>2085.5762212</v>
      </c>
      <c r="CR476" s="34">
        <f t="shared" si="1068"/>
        <v>1</v>
      </c>
      <c r="CS476" s="23">
        <f t="shared" si="1125"/>
        <v>1.501269742379896E-2</v>
      </c>
      <c r="CT476" s="27">
        <f t="shared" si="1126"/>
        <v>307.40773428018588</v>
      </c>
      <c r="CU476" s="27">
        <f t="shared" ca="1" si="1027"/>
        <v>0</v>
      </c>
      <c r="CV476" s="43">
        <f t="shared" ca="1" si="1028"/>
        <v>0</v>
      </c>
      <c r="CW476" s="25">
        <f t="shared" si="1069"/>
        <v>2368.7412512999999</v>
      </c>
      <c r="CX476" s="34">
        <f t="shared" si="1127"/>
        <v>1</v>
      </c>
      <c r="CY476" s="23">
        <f t="shared" si="1128"/>
        <v>1.501269742379896E-2</v>
      </c>
      <c r="CZ476" s="27">
        <f t="shared" si="1129"/>
        <v>321.93851030619169</v>
      </c>
      <c r="DA476" s="27">
        <f t="shared" ca="1" si="1029"/>
        <v>0</v>
      </c>
      <c r="DB476" s="43">
        <f t="shared" ca="1" si="1030"/>
        <v>0</v>
      </c>
      <c r="DC476" s="25">
        <f t="shared" si="1070"/>
        <v>2368.7412512999999</v>
      </c>
      <c r="DD476" s="34">
        <f t="shared" si="1071"/>
        <v>1</v>
      </c>
      <c r="DE476" s="23">
        <f t="shared" si="1130"/>
        <v>1.501269742379896E-2</v>
      </c>
      <c r="DF476" s="27">
        <f t="shared" si="1131"/>
        <v>438.24247905581711</v>
      </c>
      <c r="DG476" s="27">
        <f t="shared" ca="1" si="994"/>
        <v>0</v>
      </c>
      <c r="DH476" s="43">
        <f t="shared" ca="1" si="995"/>
        <v>0</v>
      </c>
      <c r="DI476" s="25">
        <f t="shared" si="1072"/>
        <v>2650.185281</v>
      </c>
      <c r="DJ476" s="26">
        <f t="shared" si="1073"/>
        <v>1</v>
      </c>
      <c r="DK476" s="23">
        <f t="shared" si="1132"/>
        <v>1.501269742379896E-2</v>
      </c>
      <c r="DL476" s="27">
        <f t="shared" si="1133"/>
        <v>854.03801210473102</v>
      </c>
      <c r="DM476" s="27">
        <f t="shared" ca="1" si="1031"/>
        <v>0</v>
      </c>
      <c r="DN476" s="43">
        <f t="shared" ca="1" si="1032"/>
        <v>0</v>
      </c>
      <c r="DO476" s="25">
        <f t="shared" si="1074"/>
        <v>2549.9182704</v>
      </c>
      <c r="DP476" s="26">
        <f t="shared" si="1075"/>
        <v>1</v>
      </c>
      <c r="DQ476" s="23">
        <f t="shared" si="1134"/>
        <v>1.501269742379896E-2</v>
      </c>
      <c r="DR476" s="27">
        <f t="shared" si="1135"/>
        <v>734.2762885821013</v>
      </c>
      <c r="DS476" s="27">
        <f t="shared" ca="1" si="1033"/>
        <v>0</v>
      </c>
      <c r="DT476" s="43">
        <f t="shared" ca="1" si="1034"/>
        <v>0</v>
      </c>
      <c r="DU476" s="25">
        <f t="shared" si="1076"/>
        <v>2368.7412512999999</v>
      </c>
      <c r="DV476" s="26">
        <f t="shared" si="1077"/>
        <v>1</v>
      </c>
      <c r="DW476" s="23">
        <f t="shared" si="1136"/>
        <v>1.501269742379896E-2</v>
      </c>
      <c r="DX476" s="27">
        <f t="shared" si="1137"/>
        <v>348.34491816349134</v>
      </c>
      <c r="DY476" s="27">
        <f t="shared" ca="1" si="1035"/>
        <v>0</v>
      </c>
      <c r="DZ476" s="43">
        <f t="shared" ca="1" si="1036"/>
        <v>0</v>
      </c>
      <c r="EA476" s="25">
        <f t="shared" si="1078"/>
        <v>2368.7412512999999</v>
      </c>
      <c r="EB476" s="34">
        <f t="shared" si="1138"/>
        <v>1</v>
      </c>
      <c r="EC476" s="23">
        <f t="shared" si="1139"/>
        <v>1.501269742379896E-2</v>
      </c>
      <c r="ED476" s="27">
        <f t="shared" si="1140"/>
        <v>653.27765032561854</v>
      </c>
      <c r="EE476" s="27">
        <f t="shared" ca="1" si="1037"/>
        <v>0</v>
      </c>
      <c r="EF476" s="43">
        <f t="shared" ca="1" si="1038"/>
        <v>0</v>
      </c>
      <c r="EG476" s="25">
        <f t="shared" si="1079"/>
        <v>2650.185281</v>
      </c>
      <c r="EH476" s="26">
        <f t="shared" si="1141"/>
        <v>1</v>
      </c>
      <c r="EI476" s="23">
        <f t="shared" si="1142"/>
        <v>1.501269742379896E-2</v>
      </c>
      <c r="EJ476" s="27">
        <f t="shared" si="1143"/>
        <v>768.70234206811938</v>
      </c>
      <c r="EK476" s="27">
        <f t="shared" ca="1" si="1039"/>
        <v>0</v>
      </c>
      <c r="EL476" s="43">
        <f t="shared" ca="1" si="1040"/>
        <v>0</v>
      </c>
      <c r="EM476" s="25">
        <f t="shared" si="1080"/>
        <v>2549.9182704</v>
      </c>
      <c r="EN476" s="26">
        <f t="shared" si="1144"/>
        <v>1</v>
      </c>
      <c r="EO476" s="23">
        <f t="shared" si="1145"/>
        <v>1.501269742379896E-2</v>
      </c>
      <c r="EP476" s="27">
        <f t="shared" si="1146"/>
        <v>472.96116909995038</v>
      </c>
      <c r="EQ476" s="27">
        <f t="shared" ca="1" si="1041"/>
        <v>0</v>
      </c>
      <c r="ER476" s="43">
        <f t="shared" ca="1" si="1042"/>
        <v>0</v>
      </c>
      <c r="ES476" s="25">
        <f t="shared" si="1081"/>
        <v>2368.7412512999999</v>
      </c>
      <c r="ET476" s="26">
        <f t="shared" si="1147"/>
        <v>1</v>
      </c>
      <c r="EU476" s="23">
        <f t="shared" si="1148"/>
        <v>1.501269742379896E-2</v>
      </c>
      <c r="EV476" s="27">
        <f t="shared" si="1149"/>
        <v>216.68671955689334</v>
      </c>
      <c r="EW476" s="27">
        <f t="shared" ca="1" si="1043"/>
        <v>0</v>
      </c>
      <c r="EX476" s="43">
        <f t="shared" ca="1" si="1044"/>
        <v>0</v>
      </c>
      <c r="EY476" s="25">
        <f t="shared" si="1082"/>
        <v>2368.7412512999999</v>
      </c>
      <c r="EZ476" s="34">
        <f t="shared" si="1150"/>
        <v>1</v>
      </c>
      <c r="FA476" s="23">
        <f t="shared" si="1151"/>
        <v>1.501269742379896E-2</v>
      </c>
      <c r="FB476" s="27">
        <f t="shared" si="1152"/>
        <v>468.93987412005498</v>
      </c>
      <c r="FC476" s="27">
        <f t="shared" ca="1" si="1045"/>
        <v>0</v>
      </c>
      <c r="FD476" s="43">
        <f t="shared" ca="1" si="1046"/>
        <v>0</v>
      </c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25">
        <f t="shared" si="1083"/>
        <v>2368.7412512999999</v>
      </c>
      <c r="FT476" s="26">
        <f t="shared" si="1153"/>
        <v>1</v>
      </c>
      <c r="FU476" s="23">
        <f t="shared" si="1154"/>
        <v>1.501269742379896E-2</v>
      </c>
      <c r="FV476" s="27">
        <f t="shared" si="1155"/>
        <v>9.8209115169877155</v>
      </c>
      <c r="FW476" s="27">
        <f t="shared" ca="1" si="1047"/>
        <v>-0.23210470082175161</v>
      </c>
      <c r="FX476" s="43">
        <f t="shared" ca="1" si="1048"/>
        <v>-0.23210470082175161</v>
      </c>
      <c r="FY476" s="25">
        <f t="shared" si="1084"/>
        <v>2368.7412512999999</v>
      </c>
      <c r="FZ476" s="26">
        <f t="shared" si="1156"/>
        <v>1</v>
      </c>
      <c r="GA476" s="23">
        <f t="shared" si="1157"/>
        <v>1.501269742379896E-2</v>
      </c>
      <c r="GB476" s="27">
        <f t="shared" si="1158"/>
        <v>250.44052962939446</v>
      </c>
      <c r="GC476" s="27">
        <f t="shared" ca="1" si="1049"/>
        <v>0</v>
      </c>
      <c r="GD476" s="43">
        <f t="shared" ca="1" si="1050"/>
        <v>0</v>
      </c>
      <c r="GE476" s="47"/>
      <c r="GF476" s="47"/>
    </row>
    <row r="477" spans="1:188" x14ac:dyDescent="0.2">
      <c r="A477" s="30">
        <v>39172</v>
      </c>
      <c r="B477" s="34">
        <v>2840.1103010000002</v>
      </c>
      <c r="C477" s="23">
        <v>6.6512116109906927E-3</v>
      </c>
      <c r="D477" s="24">
        <f t="shared" si="996"/>
        <v>6.3739498774020964E-2</v>
      </c>
      <c r="E477" s="25" t="e">
        <f>#N/A</f>
        <v>#N/A</v>
      </c>
      <c r="F477" s="26">
        <v>1</v>
      </c>
      <c r="G477" s="23">
        <f t="shared" si="1085"/>
        <v>6.3739498774020964E-2</v>
      </c>
      <c r="H477" s="27">
        <f t="shared" si="1086"/>
        <v>837.45163796990607</v>
      </c>
      <c r="I477" s="27">
        <f t="shared" ca="1" si="997"/>
        <v>0</v>
      </c>
      <c r="J477" s="43">
        <f t="shared" ca="1" si="998"/>
        <v>0</v>
      </c>
      <c r="K477" s="25" t="e">
        <f>#N/A</f>
        <v>#N/A</v>
      </c>
      <c r="L477" s="26">
        <v>0</v>
      </c>
      <c r="M477" s="23">
        <f t="shared" si="1087"/>
        <v>6.6512116109906927E-3</v>
      </c>
      <c r="N477" s="27">
        <f t="shared" si="1088"/>
        <v>37.883255083685029</v>
      </c>
      <c r="O477" s="27">
        <f t="shared" ca="1" si="999"/>
        <v>0</v>
      </c>
      <c r="P477" s="43">
        <f t="shared" ca="1" si="1000"/>
        <v>0</v>
      </c>
      <c r="Q477" s="25">
        <f t="shared" si="1051"/>
        <v>2443.4412591999999</v>
      </c>
      <c r="R477" s="26">
        <f t="shared" si="1089"/>
        <v>1</v>
      </c>
      <c r="S477" s="23">
        <f t="shared" si="1090"/>
        <v>6.3739498774020964E-2</v>
      </c>
      <c r="T477" s="27">
        <f t="shared" si="1091"/>
        <v>343.81394324210271</v>
      </c>
      <c r="U477" s="27">
        <f t="shared" ca="1" si="1001"/>
        <v>0</v>
      </c>
      <c r="V477" s="43">
        <f t="shared" ca="1" si="1002"/>
        <v>0</v>
      </c>
      <c r="W477" s="25">
        <f t="shared" si="1052"/>
        <v>2755.0202920000002</v>
      </c>
      <c r="X477" s="26">
        <f t="shared" si="1092"/>
        <v>1</v>
      </c>
      <c r="Y477" s="23">
        <f t="shared" si="1093"/>
        <v>6.3739498774020964E-2</v>
      </c>
      <c r="Z477" s="27">
        <f t="shared" si="1094"/>
        <v>1062.1326691166926</v>
      </c>
      <c r="AA477" s="27">
        <f t="shared" ca="1" si="1003"/>
        <v>0</v>
      </c>
      <c r="AB477" s="43">
        <f t="shared" ca="1" si="1004"/>
        <v>0</v>
      </c>
      <c r="AC477" s="25">
        <f t="shared" si="1053"/>
        <v>2636.7542796000002</v>
      </c>
      <c r="AD477" s="26">
        <f t="shared" si="1095"/>
        <v>1</v>
      </c>
      <c r="AE477" s="23">
        <f t="shared" si="1096"/>
        <v>6.3739498774020964E-2</v>
      </c>
      <c r="AF477" s="27">
        <f t="shared" si="1097"/>
        <v>903.30544029795965</v>
      </c>
      <c r="AG477" s="27">
        <f t="shared" ca="1" si="1005"/>
        <v>0</v>
      </c>
      <c r="AH477" s="43">
        <f t="shared" ca="1" si="1006"/>
        <v>0</v>
      </c>
      <c r="AI477" s="25">
        <f t="shared" si="1054"/>
        <v>2443.4412591999999</v>
      </c>
      <c r="AJ477" s="26">
        <f t="shared" si="1098"/>
        <v>1</v>
      </c>
      <c r="AK477" s="23">
        <f t="shared" si="1099"/>
        <v>6.3739498774020964E-2</v>
      </c>
      <c r="AL477" s="27">
        <f t="shared" si="1100"/>
        <v>343.81394324210271</v>
      </c>
      <c r="AM477" s="27">
        <f t="shared" ca="1" si="1007"/>
        <v>0</v>
      </c>
      <c r="AN477" s="43">
        <f t="shared" ca="1" si="1008"/>
        <v>0</v>
      </c>
      <c r="AO477" s="25">
        <f t="shared" si="1055"/>
        <v>2443.4412591999999</v>
      </c>
      <c r="AP477" s="34">
        <f t="shared" si="1101"/>
        <v>1</v>
      </c>
      <c r="AQ477" s="23">
        <f t="shared" si="1102"/>
        <v>6.3739498774020964E-2</v>
      </c>
      <c r="AR477" s="27">
        <f t="shared" si="1103"/>
        <v>756.90841879201867</v>
      </c>
      <c r="AS477" s="27">
        <f t="shared" ca="1" si="1009"/>
        <v>0</v>
      </c>
      <c r="AT477" s="43">
        <f t="shared" ca="1" si="1010"/>
        <v>0</v>
      </c>
      <c r="AU477" s="25">
        <f t="shared" si="1056"/>
        <v>2636.7542796000002</v>
      </c>
      <c r="AV477" s="26">
        <f t="shared" si="1104"/>
        <v>1</v>
      </c>
      <c r="AW477" s="23">
        <f t="shared" si="1105"/>
        <v>6.3739498774020964E-2</v>
      </c>
      <c r="AX477" s="27">
        <f t="shared" si="1106"/>
        <v>547.26123867544527</v>
      </c>
      <c r="AY477" s="27">
        <f t="shared" ca="1" si="1011"/>
        <v>0</v>
      </c>
      <c r="AZ477" s="43">
        <f t="shared" ca="1" si="1012"/>
        <v>0</v>
      </c>
      <c r="BA477" s="25">
        <f t="shared" si="1057"/>
        <v>2636.7542796000002</v>
      </c>
      <c r="BB477" s="26">
        <f t="shared" si="1107"/>
        <v>1</v>
      </c>
      <c r="BC477" s="23">
        <f t="shared" si="1108"/>
        <v>6.3739498774020964E-2</v>
      </c>
      <c r="BD477" s="27">
        <f t="shared" si="1109"/>
        <v>360.22099201879774</v>
      </c>
      <c r="BE477" s="27">
        <f t="shared" ca="1" si="1013"/>
        <v>0</v>
      </c>
      <c r="BF477" s="43">
        <f t="shared" ca="1" si="1014"/>
        <v>0</v>
      </c>
      <c r="BG477" s="25">
        <f t="shared" si="1058"/>
        <v>2443.4412591999999</v>
      </c>
      <c r="BH477" s="26">
        <f t="shared" si="1110"/>
        <v>1</v>
      </c>
      <c r="BI477" s="23">
        <f t="shared" si="1111"/>
        <v>6.3739498774020964E-2</v>
      </c>
      <c r="BJ477" s="27">
        <f t="shared" si="1112"/>
        <v>485.64335080084874</v>
      </c>
      <c r="BK477" s="27">
        <f t="shared" ca="1" si="1015"/>
        <v>0</v>
      </c>
      <c r="BL477" s="43">
        <f t="shared" ca="1" si="1016"/>
        <v>0</v>
      </c>
      <c r="BM477" s="25">
        <f t="shared" si="1059"/>
        <v>2598.2836088333333</v>
      </c>
      <c r="BN477" s="26">
        <f t="shared" si="1113"/>
        <v>1</v>
      </c>
      <c r="BO477" s="23">
        <f t="shared" si="1114"/>
        <v>6.3739498774020964E-2</v>
      </c>
      <c r="BP477" s="27">
        <f t="shared" si="1115"/>
        <v>134.90966567783508</v>
      </c>
      <c r="BQ477" s="27">
        <f t="shared" ca="1" si="1017"/>
        <v>0</v>
      </c>
      <c r="BR477" s="43">
        <f t="shared" ca="1" si="1018"/>
        <v>0</v>
      </c>
      <c r="BS477" s="25">
        <f t="shared" si="1060"/>
        <v>2443.4412591999999</v>
      </c>
      <c r="BT477" s="34">
        <f t="shared" si="1116"/>
        <v>1</v>
      </c>
      <c r="BU477" s="23">
        <f t="shared" si="1117"/>
        <v>6.3739498774020964E-2</v>
      </c>
      <c r="BV477" s="27">
        <f t="shared" si="1118"/>
        <v>361.07132866074159</v>
      </c>
      <c r="BW477" s="27">
        <f t="shared" ca="1" si="1019"/>
        <v>0</v>
      </c>
      <c r="BX477" s="43">
        <f t="shared" ca="1" si="1020"/>
        <v>0</v>
      </c>
      <c r="BY477" s="25">
        <f t="shared" si="1061"/>
        <v>2755.0202920000002</v>
      </c>
      <c r="BZ477" s="50">
        <f t="shared" si="1062"/>
        <v>1</v>
      </c>
      <c r="CA477" s="23">
        <f t="shared" si="1119"/>
        <v>6.3739498774020964E-2</v>
      </c>
      <c r="CB477" s="27">
        <f t="shared" si="1120"/>
        <v>339.54418036353979</v>
      </c>
      <c r="CC477" s="27">
        <f t="shared" ca="1" si="1021"/>
        <v>0</v>
      </c>
      <c r="CD477" s="43">
        <f t="shared" ca="1" si="1022"/>
        <v>0</v>
      </c>
      <c r="CE477" s="25">
        <f t="shared" si="1063"/>
        <v>2636.7542796000002</v>
      </c>
      <c r="CF477" s="34">
        <f t="shared" si="1064"/>
        <v>1</v>
      </c>
      <c r="CG477" s="23">
        <f t="shared" si="1121"/>
        <v>6.3739498774020964E-2</v>
      </c>
      <c r="CH477" s="27">
        <f t="shared" si="1122"/>
        <v>295.86026132711697</v>
      </c>
      <c r="CI477" s="27">
        <f t="shared" ca="1" si="1023"/>
        <v>0</v>
      </c>
      <c r="CJ477" s="43">
        <f t="shared" ca="1" si="1024"/>
        <v>0</v>
      </c>
      <c r="CK477" s="25">
        <f t="shared" si="1065"/>
        <v>2443.4412591999999</v>
      </c>
      <c r="CL477" s="34">
        <f t="shared" si="1066"/>
        <v>1</v>
      </c>
      <c r="CM477" s="23">
        <f t="shared" si="1123"/>
        <v>6.3739498774020964E-2</v>
      </c>
      <c r="CN477" s="27">
        <f t="shared" si="1124"/>
        <v>291.92108940181367</v>
      </c>
      <c r="CO477" s="27">
        <f t="shared" ca="1" si="1025"/>
        <v>0</v>
      </c>
      <c r="CP477" s="43">
        <f t="shared" ca="1" si="1026"/>
        <v>0</v>
      </c>
      <c r="CQ477" s="25">
        <f t="shared" si="1067"/>
        <v>2152.2507282500001</v>
      </c>
      <c r="CR477" s="34">
        <f t="shared" si="1068"/>
        <v>1</v>
      </c>
      <c r="CS477" s="23">
        <f t="shared" si="1125"/>
        <v>6.3739498774020964E-2</v>
      </c>
      <c r="CT477" s="27">
        <f t="shared" si="1126"/>
        <v>327.00174918246233</v>
      </c>
      <c r="CU477" s="27">
        <f t="shared" ca="1" si="1027"/>
        <v>0</v>
      </c>
      <c r="CV477" s="43">
        <f t="shared" ca="1" si="1028"/>
        <v>0</v>
      </c>
      <c r="CW477" s="25">
        <f t="shared" si="1069"/>
        <v>2443.4412591999999</v>
      </c>
      <c r="CX477" s="34">
        <f t="shared" si="1127"/>
        <v>1</v>
      </c>
      <c r="CY477" s="23">
        <f t="shared" si="1128"/>
        <v>6.3739498774020964E-2</v>
      </c>
      <c r="CZ477" s="27">
        <f t="shared" si="1129"/>
        <v>342.45870958916333</v>
      </c>
      <c r="DA477" s="27">
        <f t="shared" ca="1" si="1029"/>
        <v>0</v>
      </c>
      <c r="DB477" s="43">
        <f t="shared" ca="1" si="1030"/>
        <v>0</v>
      </c>
      <c r="DC477" s="25">
        <f t="shared" si="1070"/>
        <v>2443.4412591999999</v>
      </c>
      <c r="DD477" s="34">
        <f t="shared" si="1071"/>
        <v>1</v>
      </c>
      <c r="DE477" s="23">
        <f t="shared" si="1130"/>
        <v>6.3739498774020964E-2</v>
      </c>
      <c r="DF477" s="27">
        <f t="shared" si="1131"/>
        <v>466.17583501231928</v>
      </c>
      <c r="DG477" s="27">
        <f t="shared" ca="1" si="994"/>
        <v>0</v>
      </c>
      <c r="DH477" s="43">
        <f t="shared" ca="1" si="995"/>
        <v>0</v>
      </c>
      <c r="DI477" s="25">
        <f t="shared" si="1072"/>
        <v>2755.0202920000002</v>
      </c>
      <c r="DJ477" s="26">
        <f t="shared" si="1073"/>
        <v>1</v>
      </c>
      <c r="DK477" s="23">
        <f t="shared" si="1132"/>
        <v>6.3739498774020964E-2</v>
      </c>
      <c r="DL477" s="27">
        <f t="shared" si="1133"/>
        <v>908.4739669302478</v>
      </c>
      <c r="DM477" s="27">
        <f t="shared" ca="1" si="1031"/>
        <v>0</v>
      </c>
      <c r="DN477" s="43">
        <f t="shared" ca="1" si="1032"/>
        <v>0</v>
      </c>
      <c r="DO477" s="25">
        <f t="shared" si="1074"/>
        <v>2636.7542796000002</v>
      </c>
      <c r="DP477" s="26">
        <f t="shared" si="1075"/>
        <v>1</v>
      </c>
      <c r="DQ477" s="23">
        <f t="shared" si="1134"/>
        <v>6.3739498774020964E-2</v>
      </c>
      <c r="DR477" s="27">
        <f t="shared" si="1135"/>
        <v>781.07869117797281</v>
      </c>
      <c r="DS477" s="27">
        <f t="shared" ca="1" si="1033"/>
        <v>0</v>
      </c>
      <c r="DT477" s="43">
        <f t="shared" ca="1" si="1034"/>
        <v>0</v>
      </c>
      <c r="DU477" s="25">
        <f t="shared" si="1076"/>
        <v>2443.4412591999999</v>
      </c>
      <c r="DV477" s="26">
        <f t="shared" si="1077"/>
        <v>1</v>
      </c>
      <c r="DW477" s="23">
        <f t="shared" si="1136"/>
        <v>6.3739498774020964E-2</v>
      </c>
      <c r="DX477" s="27">
        <f t="shared" si="1137"/>
        <v>370.54824864770961</v>
      </c>
      <c r="DY477" s="27">
        <f t="shared" ca="1" si="1035"/>
        <v>0</v>
      </c>
      <c r="DZ477" s="43">
        <f t="shared" ca="1" si="1036"/>
        <v>0</v>
      </c>
      <c r="EA477" s="25">
        <f t="shared" si="1078"/>
        <v>2443.4412591999999</v>
      </c>
      <c r="EB477" s="34">
        <f t="shared" si="1138"/>
        <v>1</v>
      </c>
      <c r="EC477" s="23">
        <f t="shared" si="1139"/>
        <v>6.3739498774020964E-2</v>
      </c>
      <c r="ED477" s="27">
        <f t="shared" si="1140"/>
        <v>694.91724031764363</v>
      </c>
      <c r="EE477" s="27">
        <f t="shared" ca="1" si="1037"/>
        <v>0</v>
      </c>
      <c r="EF477" s="43">
        <f t="shared" ca="1" si="1038"/>
        <v>0</v>
      </c>
      <c r="EG477" s="25">
        <f t="shared" si="1079"/>
        <v>2755.0202920000002</v>
      </c>
      <c r="EH477" s="26">
        <f t="shared" si="1141"/>
        <v>1</v>
      </c>
      <c r="EI477" s="23">
        <f t="shared" si="1142"/>
        <v>6.3739498774020964E-2</v>
      </c>
      <c r="EJ477" s="27">
        <f t="shared" si="1143"/>
        <v>817.69904405795728</v>
      </c>
      <c r="EK477" s="27">
        <f t="shared" ca="1" si="1039"/>
        <v>0</v>
      </c>
      <c r="EL477" s="43">
        <f t="shared" ca="1" si="1040"/>
        <v>0</v>
      </c>
      <c r="EM477" s="25">
        <f t="shared" si="1080"/>
        <v>2636.7542796000002</v>
      </c>
      <c r="EN477" s="26">
        <f t="shared" si="1144"/>
        <v>1</v>
      </c>
      <c r="EO477" s="23">
        <f t="shared" si="1145"/>
        <v>6.3739498774020964E-2</v>
      </c>
      <c r="EP477" s="27">
        <f t="shared" si="1146"/>
        <v>503.10747695795618</v>
      </c>
      <c r="EQ477" s="27">
        <f t="shared" ca="1" si="1041"/>
        <v>0</v>
      </c>
      <c r="ER477" s="43">
        <f t="shared" ca="1" si="1042"/>
        <v>0</v>
      </c>
      <c r="ES477" s="25">
        <f t="shared" si="1081"/>
        <v>2443.4412591999999</v>
      </c>
      <c r="ET477" s="26">
        <f t="shared" si="1147"/>
        <v>1</v>
      </c>
      <c r="EU477" s="23">
        <f t="shared" si="1148"/>
        <v>6.3739498774020964E-2</v>
      </c>
      <c r="EV477" s="27">
        <f t="shared" si="1149"/>
        <v>230.49822245243655</v>
      </c>
      <c r="EW477" s="27">
        <f t="shared" ca="1" si="1043"/>
        <v>0</v>
      </c>
      <c r="EX477" s="43">
        <f t="shared" ca="1" si="1044"/>
        <v>0</v>
      </c>
      <c r="EY477" s="25">
        <f t="shared" si="1082"/>
        <v>2443.4412591999999</v>
      </c>
      <c r="EZ477" s="34">
        <f t="shared" si="1150"/>
        <v>1</v>
      </c>
      <c r="FA477" s="23">
        <f t="shared" si="1151"/>
        <v>6.3739498774020964E-2</v>
      </c>
      <c r="FB477" s="27">
        <f t="shared" si="1152"/>
        <v>498.8298666516198</v>
      </c>
      <c r="FC477" s="27">
        <f t="shared" ca="1" si="1045"/>
        <v>0</v>
      </c>
      <c r="FD477" s="43">
        <f t="shared" ca="1" si="1046"/>
        <v>0</v>
      </c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25">
        <f t="shared" si="1083"/>
        <v>2443.4412591999999</v>
      </c>
      <c r="FT477" s="26">
        <f t="shared" si="1153"/>
        <v>1</v>
      </c>
      <c r="FU477" s="23">
        <f t="shared" si="1154"/>
        <v>6.3739498774020964E-2</v>
      </c>
      <c r="FV477" s="27">
        <f t="shared" si="1155"/>
        <v>10.446891494584522</v>
      </c>
      <c r="FW477" s="27">
        <f t="shared" ca="1" si="1047"/>
        <v>-0.18315943934120316</v>
      </c>
      <c r="FX477" s="43">
        <f t="shared" ca="1" si="1048"/>
        <v>-0.18315943934120316</v>
      </c>
      <c r="FY477" s="25">
        <f t="shared" si="1084"/>
        <v>2443.4412591999999</v>
      </c>
      <c r="FZ477" s="26">
        <f t="shared" si="1156"/>
        <v>1</v>
      </c>
      <c r="GA477" s="23">
        <f t="shared" si="1157"/>
        <v>6.3739498774020964E-2</v>
      </c>
      <c r="GB477" s="27">
        <f t="shared" si="1158"/>
        <v>266.40348346067242</v>
      </c>
      <c r="GC477" s="27">
        <f t="shared" ca="1" si="1049"/>
        <v>0</v>
      </c>
      <c r="GD477" s="43">
        <f t="shared" ca="1" si="1050"/>
        <v>0</v>
      </c>
      <c r="GE477" s="47"/>
      <c r="GF477" s="47"/>
    </row>
    <row r="478" spans="1:188" x14ac:dyDescent="0.2">
      <c r="A478" s="30">
        <v>39202</v>
      </c>
      <c r="B478" s="34">
        <v>2938.910312</v>
      </c>
      <c r="C478" s="23">
        <v>6.6512116109906927E-3</v>
      </c>
      <c r="D478" s="24">
        <f t="shared" si="996"/>
        <v>3.4787385181910935E-2</v>
      </c>
      <c r="E478" s="25" t="e">
        <f>#N/A</f>
        <v>#N/A</v>
      </c>
      <c r="F478" s="26">
        <v>1</v>
      </c>
      <c r="G478" s="23">
        <f t="shared" si="1085"/>
        <v>3.4787385181910935E-2</v>
      </c>
      <c r="H478" s="27">
        <f t="shared" si="1086"/>
        <v>866.58439067118741</v>
      </c>
      <c r="I478" s="27">
        <f t="shared" ca="1" si="997"/>
        <v>0</v>
      </c>
      <c r="J478" s="43">
        <f t="shared" ca="1" si="998"/>
        <v>0</v>
      </c>
      <c r="K478" s="25" t="e">
        <f>#N/A</f>
        <v>#N/A</v>
      </c>
      <c r="L478" s="26">
        <v>0</v>
      </c>
      <c r="M478" s="23">
        <f t="shared" si="1087"/>
        <v>6.6512116109906927E-3</v>
      </c>
      <c r="N478" s="27">
        <f t="shared" si="1088"/>
        <v>38.135224629759755</v>
      </c>
      <c r="O478" s="27">
        <f t="shared" ca="1" si="999"/>
        <v>0</v>
      </c>
      <c r="P478" s="43">
        <f t="shared" ca="1" si="1000"/>
        <v>0</v>
      </c>
      <c r="Q478" s="25">
        <f t="shared" si="1051"/>
        <v>2520.9632673999999</v>
      </c>
      <c r="R478" s="26">
        <f t="shared" si="1089"/>
        <v>1</v>
      </c>
      <c r="S478" s="23">
        <f t="shared" si="1090"/>
        <v>3.4787385181910935E-2</v>
      </c>
      <c r="T478" s="27">
        <f t="shared" si="1091"/>
        <v>355.77433131657739</v>
      </c>
      <c r="U478" s="27">
        <f t="shared" ca="1" si="1001"/>
        <v>0</v>
      </c>
      <c r="V478" s="43">
        <f t="shared" ca="1" si="1002"/>
        <v>0</v>
      </c>
      <c r="W478" s="25">
        <f t="shared" si="1052"/>
        <v>2889.5103065000003</v>
      </c>
      <c r="X478" s="26">
        <f t="shared" si="1092"/>
        <v>1</v>
      </c>
      <c r="Y478" s="23">
        <f t="shared" si="1093"/>
        <v>3.4787385181910935E-2</v>
      </c>
      <c r="Z478" s="27">
        <f t="shared" si="1094"/>
        <v>1099.081487391546</v>
      </c>
      <c r="AA478" s="27">
        <f t="shared" ca="1" si="1003"/>
        <v>0</v>
      </c>
      <c r="AB478" s="43">
        <f t="shared" ca="1" si="1004"/>
        <v>0</v>
      </c>
      <c r="AC478" s="25">
        <f t="shared" si="1053"/>
        <v>2730.4782896000002</v>
      </c>
      <c r="AD478" s="26">
        <f t="shared" si="1095"/>
        <v>1</v>
      </c>
      <c r="AE478" s="23">
        <f t="shared" si="1096"/>
        <v>3.4787385181910935E-2</v>
      </c>
      <c r="AF478" s="27">
        <f t="shared" si="1097"/>
        <v>934.72907458652037</v>
      </c>
      <c r="AG478" s="27">
        <f t="shared" ca="1" si="1005"/>
        <v>0</v>
      </c>
      <c r="AH478" s="43">
        <f t="shared" ca="1" si="1006"/>
        <v>0</v>
      </c>
      <c r="AI478" s="25">
        <f t="shared" si="1054"/>
        <v>2520.9632673999999</v>
      </c>
      <c r="AJ478" s="26">
        <f t="shared" si="1098"/>
        <v>1</v>
      </c>
      <c r="AK478" s="23">
        <f t="shared" si="1099"/>
        <v>3.4787385181910935E-2</v>
      </c>
      <c r="AL478" s="27">
        <f t="shared" si="1100"/>
        <v>355.77433131657739</v>
      </c>
      <c r="AM478" s="27">
        <f t="shared" ca="1" si="1007"/>
        <v>0</v>
      </c>
      <c r="AN478" s="43">
        <f t="shared" ca="1" si="1008"/>
        <v>0</v>
      </c>
      <c r="AO478" s="25">
        <f t="shared" si="1055"/>
        <v>2520.9632673999999</v>
      </c>
      <c r="AP478" s="34">
        <f t="shared" si="1101"/>
        <v>1</v>
      </c>
      <c r="AQ478" s="23">
        <f t="shared" si="1102"/>
        <v>3.4787385181910935E-2</v>
      </c>
      <c r="AR478" s="27">
        <f t="shared" si="1103"/>
        <v>783.23928350396773</v>
      </c>
      <c r="AS478" s="27">
        <f t="shared" ca="1" si="1009"/>
        <v>0</v>
      </c>
      <c r="AT478" s="43">
        <f t="shared" ca="1" si="1010"/>
        <v>0</v>
      </c>
      <c r="AU478" s="25">
        <f t="shared" si="1056"/>
        <v>2730.4782896000002</v>
      </c>
      <c r="AV478" s="26">
        <f t="shared" si="1104"/>
        <v>1</v>
      </c>
      <c r="AW478" s="23">
        <f t="shared" si="1105"/>
        <v>3.4787385181910935E-2</v>
      </c>
      <c r="AX478" s="27">
        <f t="shared" si="1106"/>
        <v>566.29902618037772</v>
      </c>
      <c r="AY478" s="27">
        <f t="shared" ca="1" si="1011"/>
        <v>0</v>
      </c>
      <c r="AZ478" s="43">
        <f t="shared" ca="1" si="1012"/>
        <v>0</v>
      </c>
      <c r="BA478" s="25">
        <f t="shared" si="1057"/>
        <v>2730.4782896000002</v>
      </c>
      <c r="BB478" s="26">
        <f t="shared" si="1107"/>
        <v>1</v>
      </c>
      <c r="BC478" s="23">
        <f t="shared" si="1108"/>
        <v>3.4787385181910935E-2</v>
      </c>
      <c r="BD478" s="27">
        <f t="shared" si="1109"/>
        <v>372.75213841876575</v>
      </c>
      <c r="BE478" s="27">
        <f t="shared" ca="1" si="1013"/>
        <v>0</v>
      </c>
      <c r="BF478" s="43">
        <f t="shared" ca="1" si="1014"/>
        <v>0</v>
      </c>
      <c r="BG478" s="25">
        <f t="shared" si="1058"/>
        <v>2520.9632673999999</v>
      </c>
      <c r="BH478" s="26">
        <f t="shared" si="1110"/>
        <v>1</v>
      </c>
      <c r="BI478" s="23">
        <f t="shared" si="1111"/>
        <v>3.4787385181910935E-2</v>
      </c>
      <c r="BJ478" s="27">
        <f t="shared" si="1112"/>
        <v>502.53761310619177</v>
      </c>
      <c r="BK478" s="27">
        <f t="shared" ca="1" si="1015"/>
        <v>0</v>
      </c>
      <c r="BL478" s="43">
        <f t="shared" ca="1" si="1016"/>
        <v>0</v>
      </c>
      <c r="BM478" s="25">
        <f t="shared" si="1059"/>
        <v>2687.1136183333333</v>
      </c>
      <c r="BN478" s="26">
        <f t="shared" si="1113"/>
        <v>1</v>
      </c>
      <c r="BO478" s="23">
        <f t="shared" si="1114"/>
        <v>3.4787385181910935E-2</v>
      </c>
      <c r="BP478" s="27">
        <f t="shared" si="1115"/>
        <v>139.60282018253275</v>
      </c>
      <c r="BQ478" s="27">
        <f t="shared" ca="1" si="1017"/>
        <v>0</v>
      </c>
      <c r="BR478" s="43">
        <f t="shared" ca="1" si="1018"/>
        <v>0</v>
      </c>
      <c r="BS478" s="25">
        <f t="shared" si="1060"/>
        <v>2520.9632673999999</v>
      </c>
      <c r="BT478" s="34">
        <f t="shared" si="1116"/>
        <v>1</v>
      </c>
      <c r="BU478" s="23">
        <f t="shared" si="1117"/>
        <v>3.4787385181910935E-2</v>
      </c>
      <c r="BV478" s="27">
        <f t="shared" si="1118"/>
        <v>373.63205604900713</v>
      </c>
      <c r="BW478" s="27">
        <f t="shared" ca="1" si="1019"/>
        <v>0</v>
      </c>
      <c r="BX478" s="43">
        <f t="shared" ca="1" si="1020"/>
        <v>0</v>
      </c>
      <c r="BY478" s="25">
        <f t="shared" si="1061"/>
        <v>2889.5103065000003</v>
      </c>
      <c r="BZ478" s="50">
        <f t="shared" si="1062"/>
        <v>1</v>
      </c>
      <c r="CA478" s="23">
        <f t="shared" si="1119"/>
        <v>3.4787385181910935E-2</v>
      </c>
      <c r="CB478" s="27">
        <f t="shared" si="1120"/>
        <v>351.35603455212248</v>
      </c>
      <c r="CC478" s="27">
        <f t="shared" ca="1" si="1021"/>
        <v>0</v>
      </c>
      <c r="CD478" s="43">
        <f t="shared" ca="1" si="1022"/>
        <v>0</v>
      </c>
      <c r="CE478" s="25">
        <f t="shared" si="1063"/>
        <v>2730.4782896000002</v>
      </c>
      <c r="CF478" s="34">
        <f t="shared" si="1064"/>
        <v>1</v>
      </c>
      <c r="CG478" s="23">
        <f t="shared" si="1121"/>
        <v>3.4787385181910935E-2</v>
      </c>
      <c r="CH478" s="27">
        <f t="shared" si="1122"/>
        <v>306.15246619792424</v>
      </c>
      <c r="CI478" s="27">
        <f t="shared" ca="1" si="1023"/>
        <v>0</v>
      </c>
      <c r="CJ478" s="43">
        <f t="shared" ca="1" si="1024"/>
        <v>0</v>
      </c>
      <c r="CK478" s="25">
        <f t="shared" si="1065"/>
        <v>2520.9632673999999</v>
      </c>
      <c r="CL478" s="34">
        <f t="shared" si="1066"/>
        <v>1</v>
      </c>
      <c r="CM478" s="23">
        <f t="shared" si="1123"/>
        <v>3.4787385181910935E-2</v>
      </c>
      <c r="CN478" s="27">
        <f t="shared" si="1124"/>
        <v>302.07626078155761</v>
      </c>
      <c r="CO478" s="27">
        <f t="shared" ca="1" si="1025"/>
        <v>0</v>
      </c>
      <c r="CP478" s="43">
        <f t="shared" ca="1" si="1026"/>
        <v>0</v>
      </c>
      <c r="CQ478" s="25">
        <f t="shared" si="1067"/>
        <v>2222.3182356999996</v>
      </c>
      <c r="CR478" s="34">
        <f t="shared" si="1068"/>
        <v>1</v>
      </c>
      <c r="CS478" s="23">
        <f t="shared" si="1125"/>
        <v>3.4787385181910935E-2</v>
      </c>
      <c r="CT478" s="27">
        <f t="shared" si="1126"/>
        <v>338.37728498643128</v>
      </c>
      <c r="CU478" s="27">
        <f t="shared" ca="1" si="1027"/>
        <v>0</v>
      </c>
      <c r="CV478" s="43">
        <f t="shared" ca="1" si="1028"/>
        <v>0</v>
      </c>
      <c r="CW478" s="25">
        <f t="shared" si="1069"/>
        <v>2520.9632673999999</v>
      </c>
      <c r="CX478" s="34">
        <f t="shared" si="1127"/>
        <v>1</v>
      </c>
      <c r="CY478" s="23">
        <f t="shared" si="1128"/>
        <v>3.4787385181910935E-2</v>
      </c>
      <c r="CZ478" s="27">
        <f t="shared" si="1129"/>
        <v>354.37195262854175</v>
      </c>
      <c r="DA478" s="27">
        <f t="shared" ca="1" si="1029"/>
        <v>0</v>
      </c>
      <c r="DB478" s="43">
        <f t="shared" ca="1" si="1030"/>
        <v>0</v>
      </c>
      <c r="DC478" s="25">
        <f t="shared" si="1070"/>
        <v>2520.9632673999999</v>
      </c>
      <c r="DD478" s="34">
        <f t="shared" si="1071"/>
        <v>1</v>
      </c>
      <c r="DE478" s="23">
        <f t="shared" si="1130"/>
        <v>3.4787385181910935E-2</v>
      </c>
      <c r="DF478" s="27">
        <f t="shared" si="1131"/>
        <v>482.3928733473918</v>
      </c>
      <c r="DG478" s="27">
        <f t="shared" ca="1" si="994"/>
        <v>0</v>
      </c>
      <c r="DH478" s="43">
        <f t="shared" ca="1" si="995"/>
        <v>0</v>
      </c>
      <c r="DI478" s="25">
        <f t="shared" si="1072"/>
        <v>2889.5103065000003</v>
      </c>
      <c r="DJ478" s="26">
        <f t="shared" si="1073"/>
        <v>1</v>
      </c>
      <c r="DK478" s="23">
        <f t="shared" si="1132"/>
        <v>3.4787385181910935E-2</v>
      </c>
      <c r="DL478" s="27">
        <f t="shared" si="1133"/>
        <v>940.07740074558899</v>
      </c>
      <c r="DM478" s="27">
        <f t="shared" ca="1" si="1031"/>
        <v>0</v>
      </c>
      <c r="DN478" s="43">
        <f t="shared" ca="1" si="1032"/>
        <v>0</v>
      </c>
      <c r="DO478" s="25">
        <f t="shared" si="1074"/>
        <v>2730.4782896000002</v>
      </c>
      <c r="DP478" s="26">
        <f t="shared" si="1075"/>
        <v>1</v>
      </c>
      <c r="DQ478" s="23">
        <f t="shared" si="1134"/>
        <v>3.4787385181910935E-2</v>
      </c>
      <c r="DR478" s="27">
        <f t="shared" si="1135"/>
        <v>808.25037646536384</v>
      </c>
      <c r="DS478" s="27">
        <f t="shared" ca="1" si="1033"/>
        <v>0</v>
      </c>
      <c r="DT478" s="43">
        <f t="shared" ca="1" si="1034"/>
        <v>0</v>
      </c>
      <c r="DU478" s="25">
        <f t="shared" si="1076"/>
        <v>2520.9632673999999</v>
      </c>
      <c r="DV478" s="26">
        <f t="shared" si="1077"/>
        <v>1</v>
      </c>
      <c r="DW478" s="23">
        <f t="shared" si="1136"/>
        <v>3.4787385181910935E-2</v>
      </c>
      <c r="DX478" s="27">
        <f t="shared" si="1137"/>
        <v>383.43865330189999</v>
      </c>
      <c r="DY478" s="27">
        <f t="shared" ca="1" si="1035"/>
        <v>0</v>
      </c>
      <c r="DZ478" s="43">
        <f t="shared" ca="1" si="1036"/>
        <v>0</v>
      </c>
      <c r="EA478" s="25">
        <f t="shared" si="1078"/>
        <v>2520.9632673999999</v>
      </c>
      <c r="EB478" s="34">
        <f t="shared" si="1138"/>
        <v>1</v>
      </c>
      <c r="EC478" s="23">
        <f t="shared" si="1139"/>
        <v>3.4787385181910935E-2</v>
      </c>
      <c r="ED478" s="27">
        <f t="shared" si="1140"/>
        <v>719.09159402612408</v>
      </c>
      <c r="EE478" s="27">
        <f t="shared" ca="1" si="1037"/>
        <v>0</v>
      </c>
      <c r="EF478" s="43">
        <f t="shared" ca="1" si="1038"/>
        <v>0</v>
      </c>
      <c r="EG478" s="25">
        <f t="shared" si="1079"/>
        <v>2889.5103065000003</v>
      </c>
      <c r="EH478" s="26">
        <f t="shared" si="1141"/>
        <v>1</v>
      </c>
      <c r="EI478" s="23">
        <f t="shared" si="1142"/>
        <v>3.4787385181910935E-2</v>
      </c>
      <c r="EJ478" s="27">
        <f t="shared" si="1143"/>
        <v>846.14465566648175</v>
      </c>
      <c r="EK478" s="27">
        <f t="shared" ca="1" si="1039"/>
        <v>0</v>
      </c>
      <c r="EL478" s="43">
        <f t="shared" ca="1" si="1040"/>
        <v>0</v>
      </c>
      <c r="EM478" s="25">
        <f t="shared" si="1080"/>
        <v>2730.4782896000002</v>
      </c>
      <c r="EN478" s="26">
        <f t="shared" si="1144"/>
        <v>1</v>
      </c>
      <c r="EO478" s="23">
        <f t="shared" si="1145"/>
        <v>3.4787385181910935E-2</v>
      </c>
      <c r="EP478" s="27">
        <f t="shared" si="1146"/>
        <v>520.609270546792</v>
      </c>
      <c r="EQ478" s="27">
        <f t="shared" ca="1" si="1041"/>
        <v>0</v>
      </c>
      <c r="ER478" s="43">
        <f t="shared" ca="1" si="1042"/>
        <v>0</v>
      </c>
      <c r="ES478" s="25">
        <f t="shared" si="1081"/>
        <v>2520.9632673999999</v>
      </c>
      <c r="ET478" s="26">
        <f t="shared" si="1147"/>
        <v>1</v>
      </c>
      <c r="EU478" s="23">
        <f t="shared" si="1148"/>
        <v>3.4787385181910935E-2</v>
      </c>
      <c r="EV478" s="27">
        <f t="shared" si="1149"/>
        <v>238.51665290063525</v>
      </c>
      <c r="EW478" s="27">
        <f t="shared" ca="1" si="1043"/>
        <v>0</v>
      </c>
      <c r="EX478" s="43">
        <f t="shared" ca="1" si="1044"/>
        <v>0</v>
      </c>
      <c r="EY478" s="25">
        <f t="shared" si="1082"/>
        <v>2520.9632673999999</v>
      </c>
      <c r="EZ478" s="34">
        <f t="shared" si="1150"/>
        <v>1</v>
      </c>
      <c r="FA478" s="23">
        <f t="shared" si="1151"/>
        <v>3.4787385181910935E-2</v>
      </c>
      <c r="FB478" s="27">
        <f t="shared" si="1152"/>
        <v>516.18285336307099</v>
      </c>
      <c r="FC478" s="27">
        <f t="shared" ca="1" si="1045"/>
        <v>0</v>
      </c>
      <c r="FD478" s="43">
        <f t="shared" ca="1" si="1046"/>
        <v>0</v>
      </c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25">
        <f t="shared" si="1083"/>
        <v>2520.9632673999999</v>
      </c>
      <c r="FT478" s="26">
        <f t="shared" si="1153"/>
        <v>1</v>
      </c>
      <c r="FU478" s="23">
        <f t="shared" si="1154"/>
        <v>3.4787385181910935E-2</v>
      </c>
      <c r="FV478" s="27">
        <f t="shared" si="1155"/>
        <v>10.810311532960263</v>
      </c>
      <c r="FW478" s="27">
        <f t="shared" ca="1" si="1047"/>
        <v>-0.15474369212535755</v>
      </c>
      <c r="FX478" s="43">
        <f t="shared" ca="1" si="1048"/>
        <v>-0.15474369212535755</v>
      </c>
      <c r="FY478" s="25">
        <f t="shared" si="1084"/>
        <v>2520.9632673999999</v>
      </c>
      <c r="FZ478" s="26">
        <f t="shared" si="1156"/>
        <v>1</v>
      </c>
      <c r="GA478" s="23">
        <f t="shared" si="1157"/>
        <v>3.4787385181910935E-2</v>
      </c>
      <c r="GB478" s="27">
        <f t="shared" si="1158"/>
        <v>275.67096405362167</v>
      </c>
      <c r="GC478" s="27">
        <f t="shared" ca="1" si="1049"/>
        <v>0</v>
      </c>
      <c r="GD478" s="43">
        <f t="shared" ca="1" si="1050"/>
        <v>0</v>
      </c>
      <c r="GE478" s="47"/>
      <c r="GF478" s="47"/>
    </row>
    <row r="479" spans="1:188" x14ac:dyDescent="0.2">
      <c r="A479" s="30">
        <v>39233</v>
      </c>
      <c r="B479" s="34">
        <v>2990.3103169999999</v>
      </c>
      <c r="C479" s="23">
        <v>6.8214933659622723E-3</v>
      </c>
      <c r="D479" s="24">
        <f t="shared" si="996"/>
        <v>1.748947723587424E-2</v>
      </c>
      <c r="E479" s="25" t="e">
        <f>#N/A</f>
        <v>#N/A</v>
      </c>
      <c r="F479" s="26">
        <v>1</v>
      </c>
      <c r="G479" s="23">
        <f t="shared" si="1085"/>
        <v>1.748947723587424E-2</v>
      </c>
      <c r="H479" s="27">
        <f t="shared" si="1086"/>
        <v>881.74049864479514</v>
      </c>
      <c r="I479" s="27">
        <f t="shared" ca="1" si="997"/>
        <v>0</v>
      </c>
      <c r="J479" s="43">
        <f t="shared" ca="1" si="998"/>
        <v>0</v>
      </c>
      <c r="K479" s="25" t="e">
        <f>#N/A</f>
        <v>#N/A</v>
      </c>
      <c r="L479" s="26">
        <v>0</v>
      </c>
      <c r="M479" s="23">
        <f t="shared" si="1087"/>
        <v>6.8214933659622723E-3</v>
      </c>
      <c r="N479" s="27">
        <f t="shared" si="1088"/>
        <v>38.395363811581142</v>
      </c>
      <c r="O479" s="27">
        <f t="shared" ca="1" si="999"/>
        <v>0</v>
      </c>
      <c r="P479" s="43">
        <f t="shared" ca="1" si="1000"/>
        <v>0</v>
      </c>
      <c r="Q479" s="25">
        <f t="shared" si="1051"/>
        <v>2606.7822765000001</v>
      </c>
      <c r="R479" s="26">
        <f t="shared" si="1089"/>
        <v>1</v>
      </c>
      <c r="S479" s="23">
        <f t="shared" si="1090"/>
        <v>1.748947723587424E-2</v>
      </c>
      <c r="T479" s="27">
        <f t="shared" si="1091"/>
        <v>361.99663838524702</v>
      </c>
      <c r="U479" s="27">
        <f t="shared" ca="1" si="1001"/>
        <v>0</v>
      </c>
      <c r="V479" s="43">
        <f t="shared" ca="1" si="1002"/>
        <v>0</v>
      </c>
      <c r="W479" s="25">
        <f t="shared" si="1052"/>
        <v>2964.6103144999997</v>
      </c>
      <c r="X479" s="26">
        <f t="shared" si="1092"/>
        <v>1</v>
      </c>
      <c r="Y479" s="23">
        <f t="shared" si="1093"/>
        <v>1.748947723587424E-2</v>
      </c>
      <c r="Z479" s="27">
        <f t="shared" si="1094"/>
        <v>1118.3038480456512</v>
      </c>
      <c r="AA479" s="27">
        <f t="shared" ca="1" si="1003"/>
        <v>0</v>
      </c>
      <c r="AB479" s="43">
        <f t="shared" ca="1" si="1004"/>
        <v>0</v>
      </c>
      <c r="AC479" s="25">
        <f t="shared" si="1053"/>
        <v>2813.9402983999998</v>
      </c>
      <c r="AD479" s="26">
        <f t="shared" si="1095"/>
        <v>1</v>
      </c>
      <c r="AE479" s="23">
        <f t="shared" si="1096"/>
        <v>1.748947723587424E-2</v>
      </c>
      <c r="AF479" s="27">
        <f t="shared" si="1097"/>
        <v>951.07699745821117</v>
      </c>
      <c r="AG479" s="27">
        <f t="shared" ca="1" si="1005"/>
        <v>0</v>
      </c>
      <c r="AH479" s="43">
        <f t="shared" ca="1" si="1006"/>
        <v>0</v>
      </c>
      <c r="AI479" s="25">
        <f t="shared" si="1054"/>
        <v>2606.7822765000001</v>
      </c>
      <c r="AJ479" s="26">
        <f t="shared" si="1098"/>
        <v>1</v>
      </c>
      <c r="AK479" s="23">
        <f t="shared" si="1099"/>
        <v>1.748947723587424E-2</v>
      </c>
      <c r="AL479" s="27">
        <f t="shared" si="1100"/>
        <v>361.99663838524702</v>
      </c>
      <c r="AM479" s="27">
        <f t="shared" ca="1" si="1007"/>
        <v>0</v>
      </c>
      <c r="AN479" s="43">
        <f t="shared" ca="1" si="1008"/>
        <v>0</v>
      </c>
      <c r="AO479" s="25">
        <f t="shared" si="1055"/>
        <v>2606.7822765000001</v>
      </c>
      <c r="AP479" s="34">
        <f t="shared" si="1101"/>
        <v>1</v>
      </c>
      <c r="AQ479" s="23">
        <f t="shared" si="1102"/>
        <v>1.748947723587424E-2</v>
      </c>
      <c r="AR479" s="27">
        <f t="shared" si="1103"/>
        <v>796.9377291230528</v>
      </c>
      <c r="AS479" s="27">
        <f t="shared" ca="1" si="1009"/>
        <v>0</v>
      </c>
      <c r="AT479" s="43">
        <f t="shared" ca="1" si="1010"/>
        <v>0</v>
      </c>
      <c r="AU479" s="25">
        <f t="shared" si="1056"/>
        <v>2813.9402983999998</v>
      </c>
      <c r="AV479" s="26">
        <f t="shared" si="1104"/>
        <v>1</v>
      </c>
      <c r="AW479" s="23">
        <f t="shared" si="1105"/>
        <v>1.748947723587424E-2</v>
      </c>
      <c r="AX479" s="27">
        <f t="shared" si="1106"/>
        <v>576.20330010745715</v>
      </c>
      <c r="AY479" s="27">
        <f t="shared" ca="1" si="1011"/>
        <v>0</v>
      </c>
      <c r="AZ479" s="43">
        <f t="shared" ca="1" si="1012"/>
        <v>0</v>
      </c>
      <c r="BA479" s="25">
        <f t="shared" si="1057"/>
        <v>2813.9402983999998</v>
      </c>
      <c r="BB479" s="26">
        <f t="shared" si="1107"/>
        <v>1</v>
      </c>
      <c r="BC479" s="23">
        <f t="shared" si="1108"/>
        <v>1.748947723587424E-2</v>
      </c>
      <c r="BD479" s="27">
        <f t="shared" si="1109"/>
        <v>379.27137845826422</v>
      </c>
      <c r="BE479" s="27">
        <f t="shared" ca="1" si="1013"/>
        <v>0</v>
      </c>
      <c r="BF479" s="43">
        <f t="shared" ca="1" si="1014"/>
        <v>0</v>
      </c>
      <c r="BG479" s="25">
        <f t="shared" si="1058"/>
        <v>2606.7822765000001</v>
      </c>
      <c r="BH479" s="26">
        <f t="shared" si="1110"/>
        <v>1</v>
      </c>
      <c r="BI479" s="23">
        <f t="shared" si="1111"/>
        <v>1.748947723587424E-2</v>
      </c>
      <c r="BJ479" s="27">
        <f t="shared" si="1112"/>
        <v>511.32673325078309</v>
      </c>
      <c r="BK479" s="27">
        <f t="shared" ca="1" si="1015"/>
        <v>0</v>
      </c>
      <c r="BL479" s="43">
        <f t="shared" ca="1" si="1016"/>
        <v>0</v>
      </c>
      <c r="BM479" s="25">
        <f t="shared" si="1059"/>
        <v>2773.7836275000004</v>
      </c>
      <c r="BN479" s="26">
        <f t="shared" si="1113"/>
        <v>1</v>
      </c>
      <c r="BO479" s="23">
        <f t="shared" si="1114"/>
        <v>1.748947723587424E-2</v>
      </c>
      <c r="BP479" s="27">
        <f t="shared" si="1115"/>
        <v>142.04440052817901</v>
      </c>
      <c r="BQ479" s="27">
        <f t="shared" ca="1" si="1017"/>
        <v>0</v>
      </c>
      <c r="BR479" s="43">
        <f t="shared" ca="1" si="1018"/>
        <v>0</v>
      </c>
      <c r="BS479" s="25">
        <f t="shared" si="1060"/>
        <v>2606.7822765000001</v>
      </c>
      <c r="BT479" s="34">
        <f t="shared" si="1116"/>
        <v>1</v>
      </c>
      <c r="BU479" s="23">
        <f t="shared" si="1117"/>
        <v>1.748947723587424E-2</v>
      </c>
      <c r="BV479" s="27">
        <f t="shared" si="1118"/>
        <v>380.16668538786911</v>
      </c>
      <c r="BW479" s="27">
        <f t="shared" ca="1" si="1019"/>
        <v>0</v>
      </c>
      <c r="BX479" s="43">
        <f t="shared" ca="1" si="1020"/>
        <v>0</v>
      </c>
      <c r="BY479" s="25">
        <f t="shared" si="1061"/>
        <v>2964.6103144999997</v>
      </c>
      <c r="BZ479" s="50">
        <f t="shared" si="1062"/>
        <v>1</v>
      </c>
      <c r="CA479" s="23">
        <f t="shared" si="1119"/>
        <v>1.748947723587424E-2</v>
      </c>
      <c r="CB479" s="27">
        <f t="shared" si="1120"/>
        <v>357.50106792010888</v>
      </c>
      <c r="CC479" s="27">
        <f t="shared" ca="1" si="1021"/>
        <v>0</v>
      </c>
      <c r="CD479" s="43">
        <f t="shared" ca="1" si="1022"/>
        <v>0</v>
      </c>
      <c r="CE479" s="25">
        <f t="shared" si="1063"/>
        <v>2813.9402983999998</v>
      </c>
      <c r="CF479" s="34">
        <f t="shared" si="1064"/>
        <v>1</v>
      </c>
      <c r="CG479" s="23">
        <f t="shared" si="1121"/>
        <v>1.748947723587424E-2</v>
      </c>
      <c r="CH479" s="27">
        <f t="shared" si="1122"/>
        <v>311.50691278619962</v>
      </c>
      <c r="CI479" s="27">
        <f t="shared" ca="1" si="1023"/>
        <v>0</v>
      </c>
      <c r="CJ479" s="43">
        <f t="shared" ca="1" si="1024"/>
        <v>0</v>
      </c>
      <c r="CK479" s="25">
        <f t="shared" si="1065"/>
        <v>2606.7822765000001</v>
      </c>
      <c r="CL479" s="34">
        <f t="shared" si="1066"/>
        <v>1</v>
      </c>
      <c r="CM479" s="23">
        <f t="shared" si="1123"/>
        <v>1.748947723587424E-2</v>
      </c>
      <c r="CN479" s="27">
        <f t="shared" si="1124"/>
        <v>307.35941666799465</v>
      </c>
      <c r="CO479" s="27">
        <f t="shared" ca="1" si="1025"/>
        <v>0</v>
      </c>
      <c r="CP479" s="43">
        <f t="shared" ca="1" si="1026"/>
        <v>0</v>
      </c>
      <c r="CQ479" s="25">
        <f t="shared" si="1067"/>
        <v>2287.2842425999997</v>
      </c>
      <c r="CR479" s="34">
        <f t="shared" si="1068"/>
        <v>1</v>
      </c>
      <c r="CS479" s="23">
        <f t="shared" si="1125"/>
        <v>1.748947723587424E-2</v>
      </c>
      <c r="CT479" s="27">
        <f t="shared" si="1126"/>
        <v>344.29532680933841</v>
      </c>
      <c r="CU479" s="27">
        <f t="shared" ca="1" si="1027"/>
        <v>0</v>
      </c>
      <c r="CV479" s="43">
        <f t="shared" ca="1" si="1028"/>
        <v>0</v>
      </c>
      <c r="CW479" s="25">
        <f t="shared" si="1069"/>
        <v>2606.7822765000001</v>
      </c>
      <c r="CX479" s="34">
        <f t="shared" si="1127"/>
        <v>1</v>
      </c>
      <c r="CY479" s="23">
        <f t="shared" si="1128"/>
        <v>1.748947723587424E-2</v>
      </c>
      <c r="CZ479" s="27">
        <f t="shared" si="1129"/>
        <v>360.56973282707094</v>
      </c>
      <c r="DA479" s="27">
        <f t="shared" ca="1" si="1029"/>
        <v>0</v>
      </c>
      <c r="DB479" s="43">
        <f t="shared" ca="1" si="1030"/>
        <v>0</v>
      </c>
      <c r="DC479" s="25">
        <f t="shared" si="1070"/>
        <v>2606.7822765000001</v>
      </c>
      <c r="DD479" s="34">
        <f t="shared" si="1071"/>
        <v>1</v>
      </c>
      <c r="DE479" s="23">
        <f t="shared" si="1130"/>
        <v>1.748947723587424E-2</v>
      </c>
      <c r="DF479" s="27">
        <f t="shared" si="1131"/>
        <v>490.82967252454898</v>
      </c>
      <c r="DG479" s="27">
        <f t="shared" ref="DG479:DG542" ca="1" si="1159">IF($A479&lt;=$C$2,0,DF479/MAX(INDIRECT(ADDRESS($B$5,COLUMN(DF479))&amp;":"&amp;ADDRESS(ROW(DF479),COLUMN(DF479))))-1)</f>
        <v>0</v>
      </c>
      <c r="DH479" s="43">
        <f t="shared" ref="DH479:DH542" ca="1" si="1160">IF($A479&lt;=$C$18,0,DF479/MAX(INDIRECT(ADDRESS($B$21,COLUMN(DF479))&amp;":"&amp;ADDRESS(ROW(DF479),COLUMN(DF479))))-1)</f>
        <v>0</v>
      </c>
      <c r="DI479" s="25">
        <f t="shared" si="1072"/>
        <v>2964.6103144999997</v>
      </c>
      <c r="DJ479" s="26">
        <f t="shared" si="1073"/>
        <v>1</v>
      </c>
      <c r="DK479" s="23">
        <f t="shared" si="1132"/>
        <v>1.748947723587424E-2</v>
      </c>
      <c r="DL479" s="27">
        <f t="shared" si="1133"/>
        <v>956.51886304588879</v>
      </c>
      <c r="DM479" s="27">
        <f t="shared" ca="1" si="1031"/>
        <v>0</v>
      </c>
      <c r="DN479" s="43">
        <f t="shared" ca="1" si="1032"/>
        <v>0</v>
      </c>
      <c r="DO479" s="25">
        <f t="shared" si="1074"/>
        <v>2813.9402983999998</v>
      </c>
      <c r="DP479" s="26">
        <f t="shared" si="1075"/>
        <v>1</v>
      </c>
      <c r="DQ479" s="23">
        <f t="shared" si="1134"/>
        <v>1.748947723587424E-2</v>
      </c>
      <c r="DR479" s="27">
        <f t="shared" si="1135"/>
        <v>822.38625302544165</v>
      </c>
      <c r="DS479" s="27">
        <f t="shared" ca="1" si="1033"/>
        <v>0</v>
      </c>
      <c r="DT479" s="43">
        <f t="shared" ca="1" si="1034"/>
        <v>0</v>
      </c>
      <c r="DU479" s="25">
        <f t="shared" si="1076"/>
        <v>2606.7822765000001</v>
      </c>
      <c r="DV479" s="26">
        <f t="shared" si="1077"/>
        <v>1</v>
      </c>
      <c r="DW479" s="23">
        <f t="shared" si="1136"/>
        <v>1.748947723587424E-2</v>
      </c>
      <c r="DX479" s="27">
        <f t="shared" si="1137"/>
        <v>390.14479490017783</v>
      </c>
      <c r="DY479" s="27">
        <f t="shared" ca="1" si="1035"/>
        <v>0</v>
      </c>
      <c r="DZ479" s="43">
        <f t="shared" ca="1" si="1036"/>
        <v>0</v>
      </c>
      <c r="EA479" s="25">
        <f t="shared" si="1078"/>
        <v>2606.7822765000001</v>
      </c>
      <c r="EB479" s="34">
        <f t="shared" si="1138"/>
        <v>1</v>
      </c>
      <c r="EC479" s="23">
        <f t="shared" si="1139"/>
        <v>1.748947723587424E-2</v>
      </c>
      <c r="ED479" s="27">
        <f t="shared" si="1140"/>
        <v>731.66813009035252</v>
      </c>
      <c r="EE479" s="27">
        <f t="shared" ca="1" si="1037"/>
        <v>0</v>
      </c>
      <c r="EF479" s="43">
        <f t="shared" ca="1" si="1038"/>
        <v>0</v>
      </c>
      <c r="EG479" s="25">
        <f t="shared" si="1079"/>
        <v>2964.6103144999997</v>
      </c>
      <c r="EH479" s="26">
        <f t="shared" si="1141"/>
        <v>1</v>
      </c>
      <c r="EI479" s="23">
        <f t="shared" si="1142"/>
        <v>1.748947723587424E-2</v>
      </c>
      <c r="EJ479" s="27">
        <f t="shared" si="1143"/>
        <v>860.94328336001729</v>
      </c>
      <c r="EK479" s="27">
        <f t="shared" ca="1" si="1039"/>
        <v>0</v>
      </c>
      <c r="EL479" s="43">
        <f t="shared" ca="1" si="1040"/>
        <v>0</v>
      </c>
      <c r="EM479" s="25">
        <f t="shared" si="1080"/>
        <v>2813.9402983999998</v>
      </c>
      <c r="EN479" s="26">
        <f t="shared" si="1144"/>
        <v>1</v>
      </c>
      <c r="EO479" s="23">
        <f t="shared" si="1145"/>
        <v>1.748947723587424E-2</v>
      </c>
      <c r="EP479" s="27">
        <f t="shared" si="1146"/>
        <v>529.71445453280523</v>
      </c>
      <c r="EQ479" s="27">
        <f t="shared" ca="1" si="1041"/>
        <v>0</v>
      </c>
      <c r="ER479" s="43">
        <f t="shared" ca="1" si="1042"/>
        <v>0</v>
      </c>
      <c r="ES479" s="25">
        <f t="shared" si="1081"/>
        <v>2606.7822765000001</v>
      </c>
      <c r="ET479" s="26">
        <f t="shared" si="1147"/>
        <v>1</v>
      </c>
      <c r="EU479" s="23">
        <f t="shared" si="1148"/>
        <v>1.748947723587424E-2</v>
      </c>
      <c r="EV479" s="27">
        <f t="shared" si="1149"/>
        <v>242.68818447191782</v>
      </c>
      <c r="EW479" s="27">
        <f t="shared" ca="1" si="1043"/>
        <v>0</v>
      </c>
      <c r="EX479" s="43">
        <f t="shared" ca="1" si="1044"/>
        <v>0</v>
      </c>
      <c r="EY479" s="25">
        <f t="shared" si="1082"/>
        <v>2606.7822765000001</v>
      </c>
      <c r="EZ479" s="34">
        <f t="shared" si="1150"/>
        <v>1</v>
      </c>
      <c r="FA479" s="23">
        <f t="shared" si="1151"/>
        <v>1.748947723587424E-2</v>
      </c>
      <c r="FB479" s="27">
        <f t="shared" si="1152"/>
        <v>525.21062162651299</v>
      </c>
      <c r="FC479" s="27">
        <f t="shared" ca="1" si="1045"/>
        <v>0</v>
      </c>
      <c r="FD479" s="43">
        <f t="shared" ca="1" si="1046"/>
        <v>0</v>
      </c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25">
        <f t="shared" si="1083"/>
        <v>2606.7822765000001</v>
      </c>
      <c r="FT479" s="26">
        <f t="shared" si="1153"/>
        <v>1</v>
      </c>
      <c r="FU479" s="23">
        <f t="shared" si="1154"/>
        <v>1.748947723587424E-2</v>
      </c>
      <c r="FV479" s="27">
        <f t="shared" si="1155"/>
        <v>10.999378230428681</v>
      </c>
      <c r="FW479" s="27">
        <f t="shared" ca="1" si="1047"/>
        <v>-0.13996060117030484</v>
      </c>
      <c r="FX479" s="43">
        <f t="shared" ca="1" si="1048"/>
        <v>-0.13996060117030484</v>
      </c>
      <c r="FY479" s="25">
        <f t="shared" si="1084"/>
        <v>2606.7822765000001</v>
      </c>
      <c r="FZ479" s="26">
        <f t="shared" si="1156"/>
        <v>1</v>
      </c>
      <c r="GA479" s="23">
        <f t="shared" si="1157"/>
        <v>1.748947723587424E-2</v>
      </c>
      <c r="GB479" s="27">
        <f t="shared" si="1158"/>
        <v>280.49230510402901</v>
      </c>
      <c r="GC479" s="27">
        <f t="shared" ca="1" si="1049"/>
        <v>0</v>
      </c>
      <c r="GD479" s="43">
        <f t="shared" ca="1" si="1050"/>
        <v>0</v>
      </c>
      <c r="GE479" s="47"/>
      <c r="GF479" s="47"/>
    </row>
    <row r="480" spans="1:188" x14ac:dyDescent="0.2">
      <c r="A480" s="30">
        <v>39263</v>
      </c>
      <c r="B480" s="34">
        <v>2961.900314</v>
      </c>
      <c r="C480" s="23">
        <v>7.2227227447188014E-3</v>
      </c>
      <c r="D480" s="24">
        <f t="shared" ref="D480:D543" si="1161">B480/B479-1</f>
        <v>-9.5006872158011069E-3</v>
      </c>
      <c r="E480" s="25" t="e">
        <f>#N/A</f>
        <v>#N/A</v>
      </c>
      <c r="F480" s="26">
        <v>1</v>
      </c>
      <c r="G480" s="23">
        <f t="shared" si="1085"/>
        <v>-9.5006872158011069E-3</v>
      </c>
      <c r="H480" s="27">
        <f t="shared" si="1086"/>
        <v>873.36335796166645</v>
      </c>
      <c r="I480" s="27">
        <f t="shared" ref="I480:I543" ca="1" si="1162">IF($A480&lt;=$C$2,0,H480/MAX(INDIRECT(ADDRESS($B$5,COLUMN(H480))&amp;":"&amp;ADDRESS(ROW(H480),COLUMN(H480))))-1)</f>
        <v>-9.5006872158011069E-3</v>
      </c>
      <c r="J480" s="43">
        <f t="shared" ref="J480:J543" ca="1" si="1163">IF($A480&lt;=$C$18,0,H480/MAX(INDIRECT(ADDRESS($B$21,COLUMN(H480))&amp;":"&amp;ADDRESS(ROW(H480),COLUMN(H480))))-1)</f>
        <v>-9.5006872158011069E-3</v>
      </c>
      <c r="K480" s="25" t="e">
        <f>#N/A</f>
        <v>#N/A</v>
      </c>
      <c r="L480" s="26">
        <v>0</v>
      </c>
      <c r="M480" s="23">
        <f t="shared" si="1087"/>
        <v>7.2227227447188014E-3</v>
      </c>
      <c r="N480" s="27">
        <f t="shared" si="1088"/>
        <v>38.672682879074799</v>
      </c>
      <c r="O480" s="27">
        <f t="shared" ref="O480:O543" ca="1" si="1164">IF($A480&lt;=$C$2,0,N480/MAX(INDIRECT(ADDRESS($B$5,COLUMN(N480))&amp;":"&amp;ADDRESS(ROW(N480),COLUMN(N480))))-1)</f>
        <v>0</v>
      </c>
      <c r="P480" s="43">
        <f t="shared" ref="P480:P543" ca="1" si="1165">IF($A480&lt;=$C$18,0,N480/MAX(INDIRECT(ADDRESS($B$21,COLUMN(N480))&amp;":"&amp;ADDRESS(ROW(N480),COLUMN(N480))))-1)</f>
        <v>0</v>
      </c>
      <c r="Q480" s="25">
        <f t="shared" si="1051"/>
        <v>2678.1552839999995</v>
      </c>
      <c r="R480" s="26">
        <f t="shared" si="1089"/>
        <v>1</v>
      </c>
      <c r="S480" s="23">
        <f t="shared" si="1090"/>
        <v>-9.5006872158011069E-3</v>
      </c>
      <c r="T480" s="27">
        <f t="shared" si="1091"/>
        <v>358.55742155077735</v>
      </c>
      <c r="U480" s="27">
        <f t="shared" ref="U480:U543" ca="1" si="1166">IF($A480&lt;=$C$2,0,T480/MAX(INDIRECT(ADDRESS($B$5,COLUMN(T480))&amp;":"&amp;ADDRESS(ROW(T480),COLUMN(T480))))-1)</f>
        <v>-9.5006872158011069E-3</v>
      </c>
      <c r="V480" s="43">
        <f t="shared" ref="V480:V543" ca="1" si="1167">IF($A480&lt;=$C$18,0,T480/MAX(INDIRECT(ADDRESS($B$21,COLUMN(T480))&amp;":"&amp;ADDRESS(ROW(T480),COLUMN(T480))))-1)</f>
        <v>-9.5006872158011069E-3</v>
      </c>
      <c r="W480" s="25">
        <f t="shared" si="1052"/>
        <v>2976.1053155</v>
      </c>
      <c r="X480" s="26">
        <f t="shared" si="1092"/>
        <v>1</v>
      </c>
      <c r="Y480" s="23">
        <f t="shared" si="1093"/>
        <v>-9.5006872158011069E-3</v>
      </c>
      <c r="Z480" s="27">
        <f t="shared" si="1094"/>
        <v>1107.6791929731428</v>
      </c>
      <c r="AA480" s="27">
        <f t="shared" ref="AA480:AA543" ca="1" si="1168">IF($A480&lt;=$C$2,0,Z480/MAX(INDIRECT(ADDRESS($B$5,COLUMN(Z480))&amp;":"&amp;ADDRESS(ROW(Z480),COLUMN(Z480))))-1)</f>
        <v>-9.5006872158009958E-3</v>
      </c>
      <c r="AB480" s="43">
        <f t="shared" ref="AB480:AB543" ca="1" si="1169">IF($A480&lt;=$C$18,0,Z480/MAX(INDIRECT(ADDRESS($B$21,COLUMN(Z480))&amp;":"&amp;ADDRESS(ROW(Z480),COLUMN(Z480))))-1)</f>
        <v>-9.5006872158009958E-3</v>
      </c>
      <c r="AC480" s="25">
        <f t="shared" si="1053"/>
        <v>2880.2323053999999</v>
      </c>
      <c r="AD480" s="26">
        <f t="shared" si="1095"/>
        <v>1</v>
      </c>
      <c r="AE480" s="23">
        <f t="shared" si="1096"/>
        <v>-9.5006872158011069E-3</v>
      </c>
      <c r="AF480" s="27">
        <f t="shared" si="1097"/>
        <v>942.04111238721748</v>
      </c>
      <c r="AG480" s="27">
        <f t="shared" ref="AG480:AG543" ca="1" si="1170">IF($A480&lt;=$C$2,0,AF480/MAX(INDIRECT(ADDRESS($B$5,COLUMN(AF480))&amp;":"&amp;ADDRESS(ROW(AF480),COLUMN(AF480))))-1)</f>
        <v>-9.5006872158011069E-3</v>
      </c>
      <c r="AH480" s="43">
        <f t="shared" ref="AH480:AH543" ca="1" si="1171">IF($A480&lt;=$C$18,0,AF480/MAX(INDIRECT(ADDRESS($B$21,COLUMN(AF480))&amp;":"&amp;ADDRESS(ROW(AF480),COLUMN(AF480))))-1)</f>
        <v>-9.5006872158011069E-3</v>
      </c>
      <c r="AI480" s="25">
        <f t="shared" si="1054"/>
        <v>2678.1552839999995</v>
      </c>
      <c r="AJ480" s="26">
        <f t="shared" si="1098"/>
        <v>1</v>
      </c>
      <c r="AK480" s="23">
        <f t="shared" si="1099"/>
        <v>-9.5006872158011069E-3</v>
      </c>
      <c r="AL480" s="27">
        <f t="shared" si="1100"/>
        <v>358.55742155077735</v>
      </c>
      <c r="AM480" s="27">
        <f t="shared" ref="AM480:AM543" ca="1" si="1172">IF($A480&lt;=$C$2,0,AL480/MAX(INDIRECT(ADDRESS($B$5,COLUMN(AL480))&amp;":"&amp;ADDRESS(ROW(AL480),COLUMN(AL480))))-1)</f>
        <v>-9.5006872158011069E-3</v>
      </c>
      <c r="AN480" s="43">
        <f t="shared" ref="AN480:AN543" ca="1" si="1173">IF($A480&lt;=$C$18,0,AL480/MAX(INDIRECT(ADDRESS($B$21,COLUMN(AL480))&amp;":"&amp;ADDRESS(ROW(AL480),COLUMN(AL480))))-1)</f>
        <v>-9.5006872158011069E-3</v>
      </c>
      <c r="AO480" s="25">
        <f t="shared" si="1055"/>
        <v>2678.1552839999995</v>
      </c>
      <c r="AP480" s="34">
        <f t="shared" si="1101"/>
        <v>1</v>
      </c>
      <c r="AQ480" s="23">
        <f t="shared" si="1102"/>
        <v>-9.5006872158011069E-3</v>
      </c>
      <c r="AR480" s="27">
        <f t="shared" si="1103"/>
        <v>789.36627302818385</v>
      </c>
      <c r="AS480" s="27">
        <f t="shared" ref="AS480:AS543" ca="1" si="1174">IF($A480&lt;=$C$2,0,AR480/MAX(INDIRECT(ADDRESS($B$5,COLUMN(AR480))&amp;":"&amp;ADDRESS(ROW(AR480),COLUMN(AR480))))-1)</f>
        <v>-9.5006872158011069E-3</v>
      </c>
      <c r="AT480" s="43">
        <f t="shared" ref="AT480:AT543" ca="1" si="1175">IF($A480&lt;=$C$18,0,AR480/MAX(INDIRECT(ADDRESS($B$21,COLUMN(AR480))&amp;":"&amp;ADDRESS(ROW(AR480),COLUMN(AR480))))-1)</f>
        <v>-9.5006872158011069E-3</v>
      </c>
      <c r="AU480" s="25">
        <f t="shared" si="1056"/>
        <v>2880.2323053999999</v>
      </c>
      <c r="AV480" s="26">
        <f t="shared" si="1104"/>
        <v>1</v>
      </c>
      <c r="AW480" s="23">
        <f t="shared" si="1105"/>
        <v>-9.5006872158011069E-3</v>
      </c>
      <c r="AX480" s="27">
        <f t="shared" si="1106"/>
        <v>570.72897278042387</v>
      </c>
      <c r="AY480" s="27">
        <f t="shared" ref="AY480:AY543" ca="1" si="1176">IF($A480&lt;=$C$2,0,AX480/MAX(INDIRECT(ADDRESS($B$5,COLUMN(AX480))&amp;":"&amp;ADDRESS(ROW(AX480),COLUMN(AX480))))-1)</f>
        <v>-9.5006872158009958E-3</v>
      </c>
      <c r="AZ480" s="43">
        <f t="shared" ref="AZ480:AZ543" ca="1" si="1177">IF($A480&lt;=$C$18,0,AX480/MAX(INDIRECT(ADDRESS($B$21,COLUMN(AX480))&amp;":"&amp;ADDRESS(ROW(AX480),COLUMN(AX480))))-1)</f>
        <v>-9.5006872158009958E-3</v>
      </c>
      <c r="BA480" s="25">
        <f t="shared" si="1057"/>
        <v>2880.2323053999999</v>
      </c>
      <c r="BB480" s="26">
        <f t="shared" si="1107"/>
        <v>1</v>
      </c>
      <c r="BC480" s="23">
        <f t="shared" si="1108"/>
        <v>-9.5006872158011069E-3</v>
      </c>
      <c r="BD480" s="27">
        <f t="shared" si="1109"/>
        <v>375.66803972162654</v>
      </c>
      <c r="BE480" s="27">
        <f t="shared" ref="BE480:BE543" ca="1" si="1178">IF($A480&lt;=$C$2,0,BD480/MAX(INDIRECT(ADDRESS($B$5,COLUMN(BD480))&amp;":"&amp;ADDRESS(ROW(BD480),COLUMN(BD480))))-1)</f>
        <v>-9.5006872158011069E-3</v>
      </c>
      <c r="BF480" s="43">
        <f t="shared" ref="BF480:BF543" ca="1" si="1179">IF($A480&lt;=$C$18,0,BD480/MAX(INDIRECT(ADDRESS($B$21,COLUMN(BD480))&amp;":"&amp;ADDRESS(ROW(BD480),COLUMN(BD480))))-1)</f>
        <v>-9.5006872158011069E-3</v>
      </c>
      <c r="BG480" s="25">
        <f t="shared" si="1058"/>
        <v>2678.1552839999995</v>
      </c>
      <c r="BH480" s="26">
        <f t="shared" si="1110"/>
        <v>1</v>
      </c>
      <c r="BI480" s="23">
        <f t="shared" si="1111"/>
        <v>-9.5006872158011069E-3</v>
      </c>
      <c r="BJ480" s="27">
        <f t="shared" si="1112"/>
        <v>506.46877789309002</v>
      </c>
      <c r="BK480" s="27">
        <f t="shared" ref="BK480:BK543" ca="1" si="1180">IF($A480&lt;=$C$2,0,BJ480/MAX(INDIRECT(ADDRESS($B$5,COLUMN(BJ480))&amp;":"&amp;ADDRESS(ROW(BJ480),COLUMN(BJ480))))-1)</f>
        <v>-9.5006872158011069E-3</v>
      </c>
      <c r="BL480" s="43">
        <f t="shared" ref="BL480:BL543" ca="1" si="1181">IF($A480&lt;=$C$18,0,BJ480/MAX(INDIRECT(ADDRESS($B$21,COLUMN(BJ480))&amp;":"&amp;ADDRESS(ROW(BJ480),COLUMN(BJ480))))-1)</f>
        <v>-9.5006872158011069E-3</v>
      </c>
      <c r="BM480" s="25">
        <f t="shared" si="1059"/>
        <v>2838.6003009999999</v>
      </c>
      <c r="BN480" s="26">
        <f t="shared" si="1113"/>
        <v>1</v>
      </c>
      <c r="BO480" s="23">
        <f t="shared" si="1114"/>
        <v>-9.5006872158011069E-3</v>
      </c>
      <c r="BP480" s="27">
        <f t="shared" si="1115"/>
        <v>140.69488110800481</v>
      </c>
      <c r="BQ480" s="27">
        <f t="shared" ref="BQ480:BQ543" ca="1" si="1182">IF($A480&lt;=$C$2,0,BP480/MAX(INDIRECT(ADDRESS($B$5,COLUMN(BP480))&amp;":"&amp;ADDRESS(ROW(BP480),COLUMN(BP480))))-1)</f>
        <v>-9.5006872158011069E-3</v>
      </c>
      <c r="BR480" s="43">
        <f t="shared" ref="BR480:BR543" ca="1" si="1183">IF($A480&lt;=$C$18,0,BP480/MAX(INDIRECT(ADDRESS($B$21,COLUMN(BP480))&amp;":"&amp;ADDRESS(ROW(BP480),COLUMN(BP480))))-1)</f>
        <v>-9.5006872158011069E-3</v>
      </c>
      <c r="BS480" s="25">
        <f t="shared" si="1060"/>
        <v>2678.1552839999995</v>
      </c>
      <c r="BT480" s="34">
        <f t="shared" si="1116"/>
        <v>1</v>
      </c>
      <c r="BU480" s="23">
        <f t="shared" si="1117"/>
        <v>-9.5006872158011069E-3</v>
      </c>
      <c r="BV480" s="27">
        <f t="shared" si="1118"/>
        <v>376.55484062013107</v>
      </c>
      <c r="BW480" s="27">
        <f t="shared" ref="BW480:BW543" ca="1" si="1184">IF($A480&lt;=$C$2,0,BV480/MAX(INDIRECT(ADDRESS($B$5,COLUMN(BV480))&amp;":"&amp;ADDRESS(ROW(BV480),COLUMN(BV480))))-1)</f>
        <v>-9.5006872158012179E-3</v>
      </c>
      <c r="BX480" s="43">
        <f t="shared" ref="BX480:BX543" ca="1" si="1185">IF($A480&lt;=$C$18,0,BV480/MAX(INDIRECT(ADDRESS($B$21,COLUMN(BV480))&amp;":"&amp;ADDRESS(ROW(BV480),COLUMN(BV480))))-1)</f>
        <v>-9.5006872158012179E-3</v>
      </c>
      <c r="BY480" s="25">
        <f t="shared" si="1061"/>
        <v>2976.1053155</v>
      </c>
      <c r="BZ480" s="50">
        <f t="shared" si="1062"/>
        <v>1</v>
      </c>
      <c r="CA480" s="23">
        <f t="shared" si="1119"/>
        <v>-9.5006872158011069E-3</v>
      </c>
      <c r="CB480" s="27">
        <f t="shared" si="1120"/>
        <v>354.10456209448506</v>
      </c>
      <c r="CC480" s="27">
        <f t="shared" ref="CC480:CC543" ca="1" si="1186">IF($A480&lt;=$C$2,0,CB480/MAX(INDIRECT(ADDRESS($B$5,COLUMN(CB480))&amp;":"&amp;ADDRESS(ROW(CB480),COLUMN(CB480))))-1)</f>
        <v>-9.5006872158011069E-3</v>
      </c>
      <c r="CD480" s="43">
        <f t="shared" ref="CD480:CD543" ca="1" si="1187">IF($A480&lt;=$C$18,0,CB480/MAX(INDIRECT(ADDRESS($B$21,COLUMN(CB480))&amp;":"&amp;ADDRESS(ROW(CB480),COLUMN(CB480))))-1)</f>
        <v>-9.5006872158011069E-3</v>
      </c>
      <c r="CE480" s="25">
        <f t="shared" si="1063"/>
        <v>2880.2323053999999</v>
      </c>
      <c r="CF480" s="34">
        <f t="shared" si="1064"/>
        <v>1</v>
      </c>
      <c r="CG480" s="23">
        <f t="shared" si="1121"/>
        <v>-9.5006872158011069E-3</v>
      </c>
      <c r="CH480" s="27">
        <f t="shared" si="1122"/>
        <v>308.5473830422581</v>
      </c>
      <c r="CI480" s="27">
        <f t="shared" ref="CI480:CI543" ca="1" si="1188">IF($A480&lt;=$C$2,0,CH480/MAX(INDIRECT(ADDRESS($B$5,COLUMN(CH480))&amp;":"&amp;ADDRESS(ROW(CH480),COLUMN(CH480))))-1)</f>
        <v>-9.5006872158011069E-3</v>
      </c>
      <c r="CJ480" s="43">
        <f t="shared" ref="CJ480:CJ543" ca="1" si="1189">IF($A480&lt;=$C$18,0,CH480/MAX(INDIRECT(ADDRESS($B$21,COLUMN(CH480))&amp;":"&amp;ADDRESS(ROW(CH480),COLUMN(CH480))))-1)</f>
        <v>-9.5006872158011069E-3</v>
      </c>
      <c r="CK480" s="25">
        <f t="shared" si="1065"/>
        <v>2678.1552839999995</v>
      </c>
      <c r="CL480" s="34">
        <f t="shared" si="1066"/>
        <v>1</v>
      </c>
      <c r="CM480" s="23">
        <f t="shared" si="1123"/>
        <v>-9.5006872158011069E-3</v>
      </c>
      <c r="CN480" s="27">
        <f t="shared" si="1124"/>
        <v>304.43929098740097</v>
      </c>
      <c r="CO480" s="27">
        <f t="shared" ref="CO480:CO543" ca="1" si="1190">IF($A480&lt;=$C$2,0,CN480/MAX(INDIRECT(ADDRESS($B$5,COLUMN(CN480))&amp;":"&amp;ADDRESS(ROW(CN480),COLUMN(CN480))))-1)</f>
        <v>-9.5006872158009958E-3</v>
      </c>
      <c r="CP480" s="43">
        <f t="shared" ref="CP480:CP543" ca="1" si="1191">IF($A480&lt;=$C$18,0,CN480/MAX(INDIRECT(ADDRESS($B$21,COLUMN(CN480))&amp;":"&amp;ADDRESS(ROW(CN480),COLUMN(CN480))))-1)</f>
        <v>-9.5006872158009958E-3</v>
      </c>
      <c r="CQ480" s="25">
        <f t="shared" si="1067"/>
        <v>2352.8372495499998</v>
      </c>
      <c r="CR480" s="34">
        <f t="shared" si="1068"/>
        <v>1</v>
      </c>
      <c r="CS480" s="23">
        <f t="shared" si="1125"/>
        <v>-9.5006872158011069E-3</v>
      </c>
      <c r="CT480" s="27">
        <f t="shared" si="1126"/>
        <v>341.02428459946088</v>
      </c>
      <c r="CU480" s="27">
        <f t="shared" ref="CU480:CU543" ca="1" si="1192">IF($A480&lt;=$C$2,0,CT480/MAX(INDIRECT(ADDRESS($B$5,COLUMN(CT480))&amp;":"&amp;ADDRESS(ROW(CT480),COLUMN(CT480))))-1)</f>
        <v>-9.5006872158009958E-3</v>
      </c>
      <c r="CV480" s="43">
        <f t="shared" ref="CV480:CV543" ca="1" si="1193">IF($A480&lt;=$C$18,0,CT480/MAX(INDIRECT(ADDRESS($B$21,COLUMN(CT480))&amp;":"&amp;ADDRESS(ROW(CT480),COLUMN(CT480))))-1)</f>
        <v>-9.5006872158009958E-3</v>
      </c>
      <c r="CW480" s="25">
        <f t="shared" si="1069"/>
        <v>2678.1552839999995</v>
      </c>
      <c r="CX480" s="34">
        <f t="shared" si="1127"/>
        <v>1</v>
      </c>
      <c r="CY480" s="23">
        <f t="shared" si="1128"/>
        <v>-9.5006872158011069E-3</v>
      </c>
      <c r="CZ480" s="27">
        <f t="shared" si="1129"/>
        <v>357.14407257599595</v>
      </c>
      <c r="DA480" s="27">
        <f t="shared" ref="DA480:DA543" ca="1" si="1194">IF($A480&lt;=$C$2,0,CZ480/MAX(INDIRECT(ADDRESS($B$5,COLUMN(CZ480))&amp;":"&amp;ADDRESS(ROW(CZ480),COLUMN(CZ480))))-1)</f>
        <v>-9.5006872158011069E-3</v>
      </c>
      <c r="DB480" s="43">
        <f t="shared" ref="DB480:DB543" ca="1" si="1195">IF($A480&lt;=$C$18,0,CZ480/MAX(INDIRECT(ADDRESS($B$21,COLUMN(CZ480))&amp;":"&amp;ADDRESS(ROW(CZ480),COLUMN(CZ480))))-1)</f>
        <v>-9.5006872158011069E-3</v>
      </c>
      <c r="DC480" s="25">
        <f t="shared" si="1070"/>
        <v>2678.1552839999995</v>
      </c>
      <c r="DD480" s="34">
        <f t="shared" si="1071"/>
        <v>1</v>
      </c>
      <c r="DE480" s="23">
        <f t="shared" si="1130"/>
        <v>-9.5006872158011069E-3</v>
      </c>
      <c r="DF480" s="27">
        <f t="shared" si="1131"/>
        <v>486.16645332965913</v>
      </c>
      <c r="DG480" s="27">
        <f t="shared" ca="1" si="1159"/>
        <v>-9.5006872158011069E-3</v>
      </c>
      <c r="DH480" s="43">
        <f t="shared" ca="1" si="1160"/>
        <v>-9.5006872158011069E-3</v>
      </c>
      <c r="DI480" s="25">
        <f t="shared" si="1072"/>
        <v>2976.1053155</v>
      </c>
      <c r="DJ480" s="26">
        <f t="shared" si="1073"/>
        <v>1</v>
      </c>
      <c r="DK480" s="23">
        <f t="shared" si="1132"/>
        <v>-9.5006872158011069E-3</v>
      </c>
      <c r="DL480" s="27">
        <f t="shared" si="1133"/>
        <v>947.43127651207612</v>
      </c>
      <c r="DM480" s="27">
        <f t="shared" ref="DM480:DM543" ca="1" si="1196">IF($A480&lt;=$C$2,0,DL480/MAX(INDIRECT(ADDRESS($B$5,COLUMN(DL480))&amp;":"&amp;ADDRESS(ROW(DL480),COLUMN(DL480))))-1)</f>
        <v>-9.5006872158011069E-3</v>
      </c>
      <c r="DN480" s="43">
        <f t="shared" ref="DN480:DN543" ca="1" si="1197">IF($A480&lt;=$C$18,0,DL480/MAX(INDIRECT(ADDRESS($B$21,COLUMN(DL480))&amp;":"&amp;ADDRESS(ROW(DL480),COLUMN(DL480))))-1)</f>
        <v>-9.5006872158011069E-3</v>
      </c>
      <c r="DO480" s="25">
        <f t="shared" si="1074"/>
        <v>2880.2323053999999</v>
      </c>
      <c r="DP480" s="26">
        <f t="shared" si="1075"/>
        <v>1</v>
      </c>
      <c r="DQ480" s="23">
        <f t="shared" si="1134"/>
        <v>-9.5006872158011069E-3</v>
      </c>
      <c r="DR480" s="27">
        <f t="shared" si="1135"/>
        <v>814.57301846487223</v>
      </c>
      <c r="DS480" s="27">
        <f t="shared" ref="DS480:DS543" ca="1" si="1198">IF($A480&lt;=$C$2,0,DR480/MAX(INDIRECT(ADDRESS($B$5,COLUMN(DR480))&amp;":"&amp;ADDRESS(ROW(DR480),COLUMN(DR480))))-1)</f>
        <v>-9.5006872158011069E-3</v>
      </c>
      <c r="DT480" s="43">
        <f t="shared" ref="DT480:DT543" ca="1" si="1199">IF($A480&lt;=$C$18,0,DR480/MAX(INDIRECT(ADDRESS($B$21,COLUMN(DR480))&amp;":"&amp;ADDRESS(ROW(DR480),COLUMN(DR480))))-1)</f>
        <v>-9.5006872158011069E-3</v>
      </c>
      <c r="DU480" s="25">
        <f t="shared" si="1076"/>
        <v>2678.1552839999995</v>
      </c>
      <c r="DV480" s="26">
        <f t="shared" si="1077"/>
        <v>1</v>
      </c>
      <c r="DW480" s="23">
        <f t="shared" si="1136"/>
        <v>-9.5006872158011069E-3</v>
      </c>
      <c r="DX480" s="27">
        <f t="shared" si="1137"/>
        <v>386.43815123495835</v>
      </c>
      <c r="DY480" s="27">
        <f t="shared" ref="DY480:DY543" ca="1" si="1200">IF($A480&lt;=$C$2,0,DX480/MAX(INDIRECT(ADDRESS($B$5,COLUMN(DX480))&amp;":"&amp;ADDRESS(ROW(DX480),COLUMN(DX480))))-1)</f>
        <v>-9.5006872158011069E-3</v>
      </c>
      <c r="DZ480" s="43">
        <f t="shared" ref="DZ480:DZ543" ca="1" si="1201">IF($A480&lt;=$C$18,0,DX480/MAX(INDIRECT(ADDRESS($B$21,COLUMN(DX480))&amp;":"&amp;ADDRESS(ROW(DX480),COLUMN(DX480))))-1)</f>
        <v>-9.5006872158011069E-3</v>
      </c>
      <c r="EA480" s="25">
        <f t="shared" si="1078"/>
        <v>2678.1552839999995</v>
      </c>
      <c r="EB480" s="34">
        <f t="shared" si="1138"/>
        <v>1</v>
      </c>
      <c r="EC480" s="23">
        <f t="shared" si="1139"/>
        <v>-9.5006872158011069E-3</v>
      </c>
      <c r="ED480" s="27">
        <f t="shared" si="1140"/>
        <v>724.71678004059402</v>
      </c>
      <c r="EE480" s="27">
        <f t="shared" ref="EE480:EE543" ca="1" si="1202">IF($A480&lt;=$C$2,0,ED480/MAX(INDIRECT(ADDRESS($B$5,COLUMN(ED480))&amp;":"&amp;ADDRESS(ROW(ED480),COLUMN(ED480))))-1)</f>
        <v>-9.5006872158011069E-3</v>
      </c>
      <c r="EF480" s="43">
        <f t="shared" ref="EF480:EF543" ca="1" si="1203">IF($A480&lt;=$C$18,0,ED480/MAX(INDIRECT(ADDRESS($B$21,COLUMN(ED480))&amp;":"&amp;ADDRESS(ROW(ED480),COLUMN(ED480))))-1)</f>
        <v>-9.5006872158011069E-3</v>
      </c>
      <c r="EG480" s="25">
        <f t="shared" si="1079"/>
        <v>2976.1053155</v>
      </c>
      <c r="EH480" s="26">
        <f t="shared" si="1141"/>
        <v>1</v>
      </c>
      <c r="EI480" s="23">
        <f t="shared" si="1142"/>
        <v>-9.5006872158011069E-3</v>
      </c>
      <c r="EJ480" s="27">
        <f t="shared" si="1143"/>
        <v>852.7637305142689</v>
      </c>
      <c r="EK480" s="27">
        <f t="shared" ref="EK480:EK543" ca="1" si="1204">IF($A480&lt;=$C$2,0,EJ480/MAX(INDIRECT(ADDRESS($B$5,COLUMN(EJ480))&amp;":"&amp;ADDRESS(ROW(EJ480),COLUMN(EJ480))))-1)</f>
        <v>-9.5006872158011069E-3</v>
      </c>
      <c r="EL480" s="43">
        <f t="shared" ref="EL480:EL543" ca="1" si="1205">IF($A480&lt;=$C$18,0,EJ480/MAX(INDIRECT(ADDRESS($B$21,COLUMN(EJ480))&amp;":"&amp;ADDRESS(ROW(EJ480),COLUMN(EJ480))))-1)</f>
        <v>-9.5006872158011069E-3</v>
      </c>
      <c r="EM480" s="25">
        <f t="shared" si="1080"/>
        <v>2880.2323053999999</v>
      </c>
      <c r="EN480" s="26">
        <f t="shared" si="1144"/>
        <v>1</v>
      </c>
      <c r="EO480" s="23">
        <f t="shared" si="1145"/>
        <v>-9.5006872158011069E-3</v>
      </c>
      <c r="EP480" s="27">
        <f t="shared" si="1146"/>
        <v>524.6818031866004</v>
      </c>
      <c r="EQ480" s="27">
        <f t="shared" ref="EQ480:EQ543" ca="1" si="1206">IF($A480&lt;=$C$2,0,EP480/MAX(INDIRECT(ADDRESS($B$5,COLUMN(EP480))&amp;":"&amp;ADDRESS(ROW(EP480),COLUMN(EP480))))-1)</f>
        <v>-9.5006872158009958E-3</v>
      </c>
      <c r="ER480" s="43">
        <f t="shared" ref="ER480:ER543" ca="1" si="1207">IF($A480&lt;=$C$18,0,EP480/MAX(INDIRECT(ADDRESS($B$21,COLUMN(EP480))&amp;":"&amp;ADDRESS(ROW(EP480),COLUMN(EP480))))-1)</f>
        <v>-9.5006872158009958E-3</v>
      </c>
      <c r="ES480" s="25">
        <f t="shared" si="1081"/>
        <v>2678.1552839999995</v>
      </c>
      <c r="ET480" s="26">
        <f t="shared" si="1147"/>
        <v>1</v>
      </c>
      <c r="EU480" s="23">
        <f t="shared" si="1148"/>
        <v>-9.5006872158011069E-3</v>
      </c>
      <c r="EV480" s="27">
        <f t="shared" si="1149"/>
        <v>240.3824799402795</v>
      </c>
      <c r="EW480" s="27">
        <f t="shared" ref="EW480:EW543" ca="1" si="1208">IF($A480&lt;=$C$2,0,EV480/MAX(INDIRECT(ADDRESS($B$5,COLUMN(EV480))&amp;":"&amp;ADDRESS(ROW(EV480),COLUMN(EV480))))-1)</f>
        <v>-9.5006872158011069E-3</v>
      </c>
      <c r="EX480" s="43">
        <f t="shared" ref="EX480:EX543" ca="1" si="1209">IF($A480&lt;=$C$18,0,EV480/MAX(INDIRECT(ADDRESS($B$21,COLUMN(EV480))&amp;":"&amp;ADDRESS(ROW(EV480),COLUMN(EV480))))-1)</f>
        <v>-9.5006872158011069E-3</v>
      </c>
      <c r="EY480" s="25">
        <f t="shared" si="1082"/>
        <v>2678.1552839999995</v>
      </c>
      <c r="EZ480" s="34">
        <f t="shared" si="1150"/>
        <v>1</v>
      </c>
      <c r="FA480" s="23">
        <f t="shared" si="1151"/>
        <v>-9.5006872158011069E-3</v>
      </c>
      <c r="FB480" s="27">
        <f t="shared" si="1152"/>
        <v>520.22075978802297</v>
      </c>
      <c r="FC480" s="27">
        <f t="shared" ref="FC480:FC543" ca="1" si="1210">IF($A480&lt;=$C$2,0,FB480/MAX(INDIRECT(ADDRESS($B$5,COLUMN(FB480))&amp;":"&amp;ADDRESS(ROW(FB480),COLUMN(FB480))))-1)</f>
        <v>-9.5006872158012179E-3</v>
      </c>
      <c r="FD480" s="43">
        <f t="shared" ref="FD480:FD543" ca="1" si="1211">IF($A480&lt;=$C$18,0,FB480/MAX(INDIRECT(ADDRESS($B$21,COLUMN(FB480))&amp;":"&amp;ADDRESS(ROW(FB480),COLUMN(FB480))))-1)</f>
        <v>-9.5006872158012179E-3</v>
      </c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25">
        <f t="shared" si="1083"/>
        <v>2678.1552839999995</v>
      </c>
      <c r="FT480" s="26">
        <f t="shared" si="1153"/>
        <v>1</v>
      </c>
      <c r="FU480" s="23">
        <f t="shared" si="1154"/>
        <v>-9.5006872158011069E-3</v>
      </c>
      <c r="FV480" s="27">
        <f t="shared" si="1155"/>
        <v>10.894876578293086</v>
      </c>
      <c r="FW480" s="27">
        <f t="shared" ref="FW480:FW543" ca="1" si="1212">IF($A480&lt;=$C$2,0,FV480/MAX(INDIRECT(ADDRESS($B$5,COLUMN(FV480))&amp;":"&amp;ADDRESS(ROW(FV480),COLUMN(FV480))))-1)</f>
        <v>-0.14813156649185133</v>
      </c>
      <c r="FX480" s="43">
        <f t="shared" ref="FX480:FX543" ca="1" si="1213">IF($A480&lt;=$C$18,0,FV480/MAX(INDIRECT(ADDRESS($B$21,COLUMN(FV480))&amp;":"&amp;ADDRESS(ROW(FV480),COLUMN(FV480))))-1)</f>
        <v>-0.14813156649185133</v>
      </c>
      <c r="FY480" s="25">
        <f t="shared" si="1084"/>
        <v>2678.1552839999995</v>
      </c>
      <c r="FZ480" s="26">
        <f t="shared" si="1156"/>
        <v>1</v>
      </c>
      <c r="GA480" s="23">
        <f t="shared" si="1157"/>
        <v>-9.5006872158011069E-3</v>
      </c>
      <c r="GB480" s="27">
        <f t="shared" si="1158"/>
        <v>277.82743544679658</v>
      </c>
      <c r="GC480" s="27">
        <f t="shared" ref="GC480:GC543" ca="1" si="1214">IF($A480&lt;=$C$2,0,GB480/MAX(INDIRECT(ADDRESS($B$5,COLUMN(GB480))&amp;":"&amp;ADDRESS(ROW(GB480),COLUMN(GB480))))-1)</f>
        <v>-9.5006872158011069E-3</v>
      </c>
      <c r="GD480" s="43">
        <f t="shared" ref="GD480:GD543" ca="1" si="1215">IF($A480&lt;=$C$18,0,GB480/MAX(INDIRECT(ADDRESS($B$21,COLUMN(GB480))&amp;":"&amp;ADDRESS(ROW(GB480),COLUMN(GB480))))-1)</f>
        <v>-9.5006872158011069E-3</v>
      </c>
      <c r="GE480" s="47"/>
      <c r="GF480" s="47"/>
    </row>
    <row r="481" spans="1:188" x14ac:dyDescent="0.2">
      <c r="A481" s="30">
        <v>39294</v>
      </c>
      <c r="B481" s="34">
        <v>2990.270317</v>
      </c>
      <c r="C481" s="23">
        <v>7.2304214879184148E-3</v>
      </c>
      <c r="D481" s="24">
        <f t="shared" si="1161"/>
        <v>9.5783112165874762E-3</v>
      </c>
      <c r="E481" s="25" t="e">
        <f>#N/A</f>
        <v>#N/A</v>
      </c>
      <c r="F481" s="26">
        <v>1</v>
      </c>
      <c r="G481" s="23">
        <f t="shared" si="1085"/>
        <v>9.5783112165874762E-3</v>
      </c>
      <c r="H481" s="27">
        <f t="shared" si="1086"/>
        <v>881.72870400938723</v>
      </c>
      <c r="I481" s="27">
        <f t="shared" ca="1" si="1162"/>
        <v>-1.3376538137932492E-5</v>
      </c>
      <c r="J481" s="43">
        <f t="shared" ca="1" si="1163"/>
        <v>-1.3376538137932492E-5</v>
      </c>
      <c r="K481" s="25" t="e">
        <f>#N/A</f>
        <v>#N/A</v>
      </c>
      <c r="L481" s="26">
        <v>0</v>
      </c>
      <c r="M481" s="23">
        <f t="shared" si="1087"/>
        <v>7.2304214879184148E-3</v>
      </c>
      <c r="N481" s="27">
        <f t="shared" si="1088"/>
        <v>38.952302676359118</v>
      </c>
      <c r="O481" s="27">
        <f t="shared" ca="1" si="1164"/>
        <v>0</v>
      </c>
      <c r="P481" s="43">
        <f t="shared" ca="1" si="1165"/>
        <v>0</v>
      </c>
      <c r="Q481" s="25">
        <f t="shared" si="1051"/>
        <v>2747.1092912999998</v>
      </c>
      <c r="R481" s="26">
        <f t="shared" si="1089"/>
        <v>1</v>
      </c>
      <c r="S481" s="23">
        <f t="shared" si="1090"/>
        <v>9.5783112165874762E-3</v>
      </c>
      <c r="T481" s="27">
        <f t="shared" si="1091"/>
        <v>361.99179612340782</v>
      </c>
      <c r="U481" s="27">
        <f t="shared" ca="1" si="1166"/>
        <v>-1.3376538138043514E-5</v>
      </c>
      <c r="V481" s="43">
        <f t="shared" ca="1" si="1167"/>
        <v>-1.3376538138043514E-5</v>
      </c>
      <c r="W481" s="25">
        <f t="shared" si="1052"/>
        <v>2976.0853155</v>
      </c>
      <c r="X481" s="26">
        <f t="shared" si="1092"/>
        <v>0</v>
      </c>
      <c r="Y481" s="23">
        <f t="shared" si="1093"/>
        <v>7.2304214879184148E-3</v>
      </c>
      <c r="Z481" s="27">
        <f t="shared" si="1094"/>
        <v>1115.6881804117359</v>
      </c>
      <c r="AA481" s="27">
        <f t="shared" ca="1" si="1168"/>
        <v>-2.3389597008778296E-3</v>
      </c>
      <c r="AB481" s="43">
        <f t="shared" ca="1" si="1169"/>
        <v>-2.3389597008778296E-3</v>
      </c>
      <c r="AC481" s="25">
        <f t="shared" si="1053"/>
        <v>2944.3003122</v>
      </c>
      <c r="AD481" s="26">
        <f t="shared" si="1095"/>
        <v>1</v>
      </c>
      <c r="AE481" s="23">
        <f t="shared" si="1096"/>
        <v>9.5783112165874762E-3</v>
      </c>
      <c r="AF481" s="27">
        <f t="shared" si="1097"/>
        <v>951.06427534048248</v>
      </c>
      <c r="AG481" s="27">
        <f t="shared" ca="1" si="1170"/>
        <v>-1.3376538138043514E-5</v>
      </c>
      <c r="AH481" s="43">
        <f t="shared" ca="1" si="1171"/>
        <v>-1.3376538138043514E-5</v>
      </c>
      <c r="AI481" s="25">
        <f t="shared" si="1054"/>
        <v>2747.1092912999998</v>
      </c>
      <c r="AJ481" s="26">
        <f t="shared" si="1098"/>
        <v>1</v>
      </c>
      <c r="AK481" s="23">
        <f t="shared" si="1099"/>
        <v>9.5783112165874762E-3</v>
      </c>
      <c r="AL481" s="27">
        <f t="shared" si="1100"/>
        <v>361.99179612340782</v>
      </c>
      <c r="AM481" s="27">
        <f t="shared" ca="1" si="1172"/>
        <v>-1.3376538138043514E-5</v>
      </c>
      <c r="AN481" s="43">
        <f t="shared" ca="1" si="1173"/>
        <v>-1.3376538138043514E-5</v>
      </c>
      <c r="AO481" s="25">
        <f t="shared" si="1055"/>
        <v>2747.1092912999998</v>
      </c>
      <c r="AP481" s="34">
        <f t="shared" si="1101"/>
        <v>0.66666666666666663</v>
      </c>
      <c r="AQ481" s="23">
        <f t="shared" si="1102"/>
        <v>8.7956813070311224E-3</v>
      </c>
      <c r="AR481" s="27">
        <f t="shared" si="1103"/>
        <v>796.30928720025872</v>
      </c>
      <c r="AS481" s="27">
        <f t="shared" ca="1" si="1174"/>
        <v>-7.8857092571793519E-4</v>
      </c>
      <c r="AT481" s="43">
        <f t="shared" ca="1" si="1175"/>
        <v>-7.8857092571793519E-4</v>
      </c>
      <c r="AU481" s="25">
        <f t="shared" si="1056"/>
        <v>2944.3003122</v>
      </c>
      <c r="AV481" s="26">
        <f t="shared" si="1104"/>
        <v>1</v>
      </c>
      <c r="AW481" s="23">
        <f t="shared" si="1105"/>
        <v>9.5783112165874762E-3</v>
      </c>
      <c r="AX481" s="27">
        <f t="shared" si="1106"/>
        <v>576.19559250203804</v>
      </c>
      <c r="AY481" s="27">
        <f t="shared" ca="1" si="1176"/>
        <v>-1.3376538137932492E-5</v>
      </c>
      <c r="AZ481" s="43">
        <f t="shared" ca="1" si="1177"/>
        <v>-1.3376538137932492E-5</v>
      </c>
      <c r="BA481" s="25">
        <f t="shared" si="1057"/>
        <v>2944.3003122</v>
      </c>
      <c r="BB481" s="26">
        <f t="shared" si="1107"/>
        <v>1</v>
      </c>
      <c r="BC481" s="23">
        <f t="shared" si="1108"/>
        <v>9.5783112165874762E-3</v>
      </c>
      <c r="BD481" s="27">
        <f t="shared" si="1109"/>
        <v>379.26630512020563</v>
      </c>
      <c r="BE481" s="27">
        <f t="shared" ca="1" si="1178"/>
        <v>-1.3376538137932492E-5</v>
      </c>
      <c r="BF481" s="43">
        <f t="shared" ca="1" si="1179"/>
        <v>-1.3376538137932492E-5</v>
      </c>
      <c r="BG481" s="25">
        <f t="shared" si="1058"/>
        <v>2747.1092912999998</v>
      </c>
      <c r="BH481" s="26">
        <f t="shared" si="1110"/>
        <v>1</v>
      </c>
      <c r="BI481" s="23">
        <f t="shared" si="1111"/>
        <v>9.5783112165874762E-3</v>
      </c>
      <c r="BJ481" s="27">
        <f t="shared" si="1112"/>
        <v>511.31989346923473</v>
      </c>
      <c r="BK481" s="27">
        <f t="shared" ca="1" si="1180"/>
        <v>-1.3376538138154537E-5</v>
      </c>
      <c r="BL481" s="43">
        <f t="shared" ca="1" si="1181"/>
        <v>-1.3376538138154537E-5</v>
      </c>
      <c r="BM481" s="25">
        <f t="shared" si="1059"/>
        <v>2898.571974</v>
      </c>
      <c r="BN481" s="26">
        <f t="shared" si="1113"/>
        <v>1</v>
      </c>
      <c r="BO481" s="23">
        <f t="shared" si="1114"/>
        <v>9.5783112165874762E-3</v>
      </c>
      <c r="BP481" s="27">
        <f t="shared" si="1115"/>
        <v>142.04250046583806</v>
      </c>
      <c r="BQ481" s="27">
        <f t="shared" ca="1" si="1182"/>
        <v>-1.3376538137932492E-5</v>
      </c>
      <c r="BR481" s="43">
        <f t="shared" ca="1" si="1183"/>
        <v>-1.3376538137932492E-5</v>
      </c>
      <c r="BS481" s="25">
        <f t="shared" si="1060"/>
        <v>2747.1092912999998</v>
      </c>
      <c r="BT481" s="34">
        <f t="shared" si="1116"/>
        <v>1</v>
      </c>
      <c r="BU481" s="23">
        <f t="shared" si="1117"/>
        <v>9.5783112165874762E-3</v>
      </c>
      <c r="BV481" s="27">
        <f t="shared" si="1118"/>
        <v>380.1616000737032</v>
      </c>
      <c r="BW481" s="27">
        <f t="shared" ca="1" si="1184"/>
        <v>-1.3376538138043514E-5</v>
      </c>
      <c r="BX481" s="43">
        <f t="shared" ca="1" si="1185"/>
        <v>-1.3376538138043514E-5</v>
      </c>
      <c r="BY481" s="25">
        <f t="shared" si="1061"/>
        <v>2976.0853155</v>
      </c>
      <c r="BZ481" s="50">
        <f t="shared" si="1062"/>
        <v>0</v>
      </c>
      <c r="CA481" s="23">
        <f t="shared" si="1119"/>
        <v>7.2304214879184148E-3</v>
      </c>
      <c r="CB481" s="27">
        <f t="shared" si="1120"/>
        <v>356.66488732922295</v>
      </c>
      <c r="CC481" s="27">
        <f t="shared" ca="1" si="1186"/>
        <v>-2.3389597008778296E-3</v>
      </c>
      <c r="CD481" s="43">
        <f t="shared" ca="1" si="1187"/>
        <v>-2.3389597008778296E-3</v>
      </c>
      <c r="CE481" s="25">
        <f t="shared" si="1063"/>
        <v>2944.3003122</v>
      </c>
      <c r="CF481" s="34">
        <f t="shared" si="1064"/>
        <v>1</v>
      </c>
      <c r="CG481" s="23">
        <f t="shared" si="1121"/>
        <v>9.5783112165874762E-3</v>
      </c>
      <c r="CH481" s="27">
        <f t="shared" si="1122"/>
        <v>311.50274590210046</v>
      </c>
      <c r="CI481" s="27">
        <f t="shared" ca="1" si="1188"/>
        <v>-1.3376538138043514E-5</v>
      </c>
      <c r="CJ481" s="43">
        <f t="shared" ca="1" si="1189"/>
        <v>-1.3376538138043514E-5</v>
      </c>
      <c r="CK481" s="25">
        <f t="shared" si="1065"/>
        <v>2747.1092912999998</v>
      </c>
      <c r="CL481" s="34">
        <f t="shared" si="1066"/>
        <v>1</v>
      </c>
      <c r="CM481" s="23">
        <f t="shared" si="1123"/>
        <v>9.5783112165874762E-3</v>
      </c>
      <c r="CN481" s="27">
        <f t="shared" si="1124"/>
        <v>307.35530526303552</v>
      </c>
      <c r="CO481" s="27">
        <f t="shared" ca="1" si="1190"/>
        <v>-1.3376538138043514E-5</v>
      </c>
      <c r="CP481" s="43">
        <f t="shared" ca="1" si="1191"/>
        <v>-1.3376538138043514E-5</v>
      </c>
      <c r="CQ481" s="25">
        <f t="shared" si="1067"/>
        <v>2418.0412564499998</v>
      </c>
      <c r="CR481" s="34">
        <f t="shared" si="1068"/>
        <v>1</v>
      </c>
      <c r="CS481" s="23">
        <f t="shared" si="1125"/>
        <v>9.5783112165874762E-3</v>
      </c>
      <c r="CT481" s="27">
        <f t="shared" si="1126"/>
        <v>344.29072132976864</v>
      </c>
      <c r="CU481" s="27">
        <f t="shared" ca="1" si="1192"/>
        <v>-1.3376538137932492E-5</v>
      </c>
      <c r="CV481" s="43">
        <f t="shared" ca="1" si="1193"/>
        <v>-1.3376538137932492E-5</v>
      </c>
      <c r="CW481" s="25">
        <f t="shared" si="1069"/>
        <v>2747.1092912999998</v>
      </c>
      <c r="CX481" s="34">
        <f t="shared" si="1127"/>
        <v>0.75</v>
      </c>
      <c r="CY481" s="23">
        <f t="shared" si="1128"/>
        <v>8.9913387844202108E-3</v>
      </c>
      <c r="CZ481" s="27">
        <f t="shared" si="1129"/>
        <v>360.35527592737429</v>
      </c>
      <c r="DA481" s="27">
        <f t="shared" ca="1" si="1194"/>
        <v>-5.9477232882299003E-4</v>
      </c>
      <c r="DB481" s="43">
        <f t="shared" ca="1" si="1195"/>
        <v>-5.9477232882299003E-4</v>
      </c>
      <c r="DC481" s="25">
        <f t="shared" si="1070"/>
        <v>2747.1092912999998</v>
      </c>
      <c r="DD481" s="34">
        <f t="shared" si="1071"/>
        <v>0.83333333333333326</v>
      </c>
      <c r="DE481" s="23">
        <f t="shared" si="1130"/>
        <v>9.1217771026796037E-3</v>
      </c>
      <c r="DF481" s="27">
        <f t="shared" si="1131"/>
        <v>490.60115535173264</v>
      </c>
      <c r="DG481" s="27">
        <f t="shared" ca="1" si="1159"/>
        <v>-4.655732642262489E-4</v>
      </c>
      <c r="DH481" s="43">
        <f t="shared" ca="1" si="1160"/>
        <v>-4.655732642262489E-4</v>
      </c>
      <c r="DI481" s="25">
        <f t="shared" si="1072"/>
        <v>2976.0853155</v>
      </c>
      <c r="DJ481" s="26">
        <f t="shared" si="1073"/>
        <v>0</v>
      </c>
      <c r="DK481" s="23">
        <f t="shared" si="1132"/>
        <v>7.2304214879184148E-3</v>
      </c>
      <c r="DL481" s="27">
        <f t="shared" si="1133"/>
        <v>954.28160397209501</v>
      </c>
      <c r="DM481" s="27">
        <f t="shared" ca="1" si="1196"/>
        <v>-2.3389597008778296E-3</v>
      </c>
      <c r="DN481" s="43">
        <f t="shared" ca="1" si="1197"/>
        <v>-2.3389597008778296E-3</v>
      </c>
      <c r="DO481" s="25">
        <f t="shared" si="1074"/>
        <v>2944.3003122</v>
      </c>
      <c r="DP481" s="26">
        <f t="shared" si="1075"/>
        <v>1</v>
      </c>
      <c r="DQ481" s="23">
        <f t="shared" si="1134"/>
        <v>9.5783112165874762E-3</v>
      </c>
      <c r="DR481" s="27">
        <f t="shared" si="1135"/>
        <v>822.37525234436384</v>
      </c>
      <c r="DS481" s="27">
        <f t="shared" ca="1" si="1198"/>
        <v>-1.3376538138043514E-5</v>
      </c>
      <c r="DT481" s="43">
        <f t="shared" ca="1" si="1199"/>
        <v>-1.3376538138043514E-5</v>
      </c>
      <c r="DU481" s="25">
        <f t="shared" si="1076"/>
        <v>2747.1092912999998</v>
      </c>
      <c r="DV481" s="26">
        <f t="shared" si="1077"/>
        <v>1</v>
      </c>
      <c r="DW481" s="23">
        <f t="shared" si="1136"/>
        <v>9.5783112165874762E-3</v>
      </c>
      <c r="DX481" s="27">
        <f t="shared" si="1137"/>
        <v>390.13957611344949</v>
      </c>
      <c r="DY481" s="27">
        <f t="shared" ca="1" si="1200"/>
        <v>-1.3376538138043514E-5</v>
      </c>
      <c r="DZ481" s="43">
        <f t="shared" ca="1" si="1201"/>
        <v>-1.3376538138043514E-5</v>
      </c>
      <c r="EA481" s="25">
        <f t="shared" si="1078"/>
        <v>2747.1092912999998</v>
      </c>
      <c r="EB481" s="34">
        <f t="shared" si="1138"/>
        <v>0.66666666666666663</v>
      </c>
      <c r="EC481" s="23">
        <f t="shared" si="1139"/>
        <v>8.7956813070311224E-3</v>
      </c>
      <c r="ED481" s="27">
        <f t="shared" si="1140"/>
        <v>731.09115787568885</v>
      </c>
      <c r="EE481" s="27">
        <f t="shared" ca="1" si="1202"/>
        <v>-7.8857092571793519E-4</v>
      </c>
      <c r="EF481" s="43">
        <f t="shared" ca="1" si="1203"/>
        <v>-7.8857092571793519E-4</v>
      </c>
      <c r="EG481" s="25">
        <f t="shared" si="1079"/>
        <v>2976.0853155</v>
      </c>
      <c r="EH481" s="26">
        <f t="shared" si="1141"/>
        <v>0</v>
      </c>
      <c r="EI481" s="23">
        <f t="shared" si="1142"/>
        <v>7.2304214879184148E-3</v>
      </c>
      <c r="EJ481" s="27">
        <f t="shared" si="1143"/>
        <v>858.92957171549676</v>
      </c>
      <c r="EK481" s="27">
        <f t="shared" ca="1" si="1204"/>
        <v>-2.3389597008778296E-3</v>
      </c>
      <c r="EL481" s="43">
        <f t="shared" ca="1" si="1205"/>
        <v>-2.3389597008778296E-3</v>
      </c>
      <c r="EM481" s="25">
        <f t="shared" si="1080"/>
        <v>2944.3003122</v>
      </c>
      <c r="EN481" s="26">
        <f t="shared" si="1144"/>
        <v>1</v>
      </c>
      <c r="EO481" s="23">
        <f t="shared" si="1145"/>
        <v>9.5783112165874762E-3</v>
      </c>
      <c r="EP481" s="27">
        <f t="shared" si="1146"/>
        <v>529.70736878720197</v>
      </c>
      <c r="EQ481" s="27">
        <f t="shared" ca="1" si="1206"/>
        <v>-1.3376538137932492E-5</v>
      </c>
      <c r="ER481" s="43">
        <f t="shared" ca="1" si="1207"/>
        <v>-1.3376538137932492E-5</v>
      </c>
      <c r="ES481" s="25">
        <f t="shared" si="1081"/>
        <v>2747.1092912999998</v>
      </c>
      <c r="ET481" s="26">
        <f t="shared" si="1147"/>
        <v>1</v>
      </c>
      <c r="EU481" s="23">
        <f t="shared" si="1148"/>
        <v>9.5783112165874762E-3</v>
      </c>
      <c r="EV481" s="27">
        <f t="shared" si="1149"/>
        <v>242.6849381441626</v>
      </c>
      <c r="EW481" s="27">
        <f t="shared" ca="1" si="1208"/>
        <v>-1.3376538137932492E-5</v>
      </c>
      <c r="EX481" s="43">
        <f t="shared" ca="1" si="1209"/>
        <v>-1.3376538137932492E-5</v>
      </c>
      <c r="EY481" s="25">
        <f t="shared" si="1082"/>
        <v>2747.1092912999998</v>
      </c>
      <c r="EZ481" s="34">
        <f t="shared" si="1150"/>
        <v>0.66666666666666663</v>
      </c>
      <c r="FA481" s="23">
        <f t="shared" si="1151"/>
        <v>8.7956813070311224E-3</v>
      </c>
      <c r="FB481" s="27">
        <f t="shared" si="1152"/>
        <v>524.79645580042006</v>
      </c>
      <c r="FC481" s="27">
        <f t="shared" ca="1" si="1210"/>
        <v>-7.8857092571793519E-4</v>
      </c>
      <c r="FD481" s="43">
        <f t="shared" ca="1" si="1211"/>
        <v>-7.8857092571793519E-4</v>
      </c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25">
        <f t="shared" si="1083"/>
        <v>2747.1092912999998</v>
      </c>
      <c r="FT481" s="26">
        <f t="shared" si="1153"/>
        <v>1</v>
      </c>
      <c r="FU481" s="23">
        <f t="shared" si="1154"/>
        <v>9.5783112165874762E-3</v>
      </c>
      <c r="FV481" s="27">
        <f t="shared" si="1155"/>
        <v>10.999231096826287</v>
      </c>
      <c r="FW481" s="27">
        <f t="shared" ca="1" si="1212"/>
        <v>-0.1399721055201234</v>
      </c>
      <c r="FX481" s="43">
        <f t="shared" ca="1" si="1213"/>
        <v>-0.1399721055201234</v>
      </c>
      <c r="FY481" s="25">
        <f t="shared" si="1084"/>
        <v>2747.1092912999998</v>
      </c>
      <c r="FZ481" s="26">
        <f t="shared" si="1156"/>
        <v>1</v>
      </c>
      <c r="GA481" s="23">
        <f t="shared" si="1157"/>
        <v>9.5783112165874762E-3</v>
      </c>
      <c r="GB481" s="27">
        <f t="shared" si="1158"/>
        <v>280.4885530880124</v>
      </c>
      <c r="GC481" s="27">
        <f t="shared" ca="1" si="1214"/>
        <v>-1.3376538137932492E-5</v>
      </c>
      <c r="GD481" s="43">
        <f t="shared" ca="1" si="1215"/>
        <v>-1.3376538137932492E-5</v>
      </c>
      <c r="GE481" s="47"/>
      <c r="GF481" s="47"/>
    </row>
    <row r="482" spans="1:188" x14ac:dyDescent="0.2">
      <c r="A482" s="30">
        <v>39325</v>
      </c>
      <c r="B482" s="34">
        <v>3010.3803200000002</v>
      </c>
      <c r="C482" s="23">
        <v>7.307373340341039E-3</v>
      </c>
      <c r="D482" s="24">
        <f t="shared" si="1161"/>
        <v>6.7251455113179759E-3</v>
      </c>
      <c r="E482" s="25" t="e">
        <f>#N/A</f>
        <v>#N/A</v>
      </c>
      <c r="F482" s="26">
        <v>1</v>
      </c>
      <c r="G482" s="23">
        <f t="shared" si="1085"/>
        <v>6.7251455113179759E-3</v>
      </c>
      <c r="H482" s="27">
        <f t="shared" si="1086"/>
        <v>887.65845784535622</v>
      </c>
      <c r="I482" s="27">
        <f t="shared" ca="1" si="1162"/>
        <v>0</v>
      </c>
      <c r="J482" s="43">
        <f t="shared" ca="1" si="1163"/>
        <v>0</v>
      </c>
      <c r="K482" s="25" t="e">
        <f>#N/A</f>
        <v>#N/A</v>
      </c>
      <c r="L482" s="26">
        <v>0</v>
      </c>
      <c r="M482" s="23">
        <f t="shared" si="1087"/>
        <v>7.307373340341039E-3</v>
      </c>
      <c r="N482" s="27">
        <f t="shared" si="1088"/>
        <v>39.236941694481239</v>
      </c>
      <c r="O482" s="27">
        <f t="shared" ca="1" si="1164"/>
        <v>0</v>
      </c>
      <c r="P482" s="43">
        <f t="shared" ca="1" si="1165"/>
        <v>0</v>
      </c>
      <c r="Q482" s="25">
        <f t="shared" si="1051"/>
        <v>2807.5542977999999</v>
      </c>
      <c r="R482" s="26">
        <f t="shared" si="1089"/>
        <v>1</v>
      </c>
      <c r="S482" s="23">
        <f t="shared" si="1090"/>
        <v>6.7251455113179759E-3</v>
      </c>
      <c r="T482" s="27">
        <f t="shared" si="1091"/>
        <v>364.4262436262411</v>
      </c>
      <c r="U482" s="27">
        <f t="shared" ca="1" si="1166"/>
        <v>0</v>
      </c>
      <c r="V482" s="43">
        <f t="shared" ca="1" si="1167"/>
        <v>0</v>
      </c>
      <c r="W482" s="25">
        <f t="shared" si="1052"/>
        <v>3000.3253185000003</v>
      </c>
      <c r="X482" s="26">
        <f t="shared" si="1092"/>
        <v>1</v>
      </c>
      <c r="Y482" s="23">
        <f t="shared" si="1093"/>
        <v>6.7251455113179759E-3</v>
      </c>
      <c r="Z482" s="27">
        <f t="shared" si="1094"/>
        <v>1123.1913457702624</v>
      </c>
      <c r="AA482" s="27">
        <f t="shared" ca="1" si="1168"/>
        <v>0</v>
      </c>
      <c r="AB482" s="43">
        <f t="shared" ca="1" si="1169"/>
        <v>0</v>
      </c>
      <c r="AC482" s="25">
        <f t="shared" si="1053"/>
        <v>2978.3543159999999</v>
      </c>
      <c r="AD482" s="26">
        <f t="shared" si="1095"/>
        <v>1</v>
      </c>
      <c r="AE482" s="23">
        <f t="shared" si="1096"/>
        <v>6.7251455113179759E-3</v>
      </c>
      <c r="AF482" s="27">
        <f t="shared" si="1097"/>
        <v>957.46032098276339</v>
      </c>
      <c r="AG482" s="27">
        <f t="shared" ca="1" si="1170"/>
        <v>0</v>
      </c>
      <c r="AH482" s="43">
        <f t="shared" ca="1" si="1171"/>
        <v>0</v>
      </c>
      <c r="AI482" s="25">
        <f t="shared" si="1054"/>
        <v>2807.5542977999999</v>
      </c>
      <c r="AJ482" s="26">
        <f t="shared" si="1098"/>
        <v>1</v>
      </c>
      <c r="AK482" s="23">
        <f t="shared" si="1099"/>
        <v>6.7251455113179759E-3</v>
      </c>
      <c r="AL482" s="27">
        <f t="shared" si="1100"/>
        <v>364.4262436262411</v>
      </c>
      <c r="AM482" s="27">
        <f t="shared" ca="1" si="1172"/>
        <v>0</v>
      </c>
      <c r="AN482" s="43">
        <f t="shared" ca="1" si="1173"/>
        <v>0</v>
      </c>
      <c r="AO482" s="25">
        <f t="shared" si="1055"/>
        <v>2807.5542977999999</v>
      </c>
      <c r="AP482" s="34">
        <f t="shared" si="1101"/>
        <v>1</v>
      </c>
      <c r="AQ482" s="23">
        <f t="shared" si="1102"/>
        <v>6.7251455113179759E-3</v>
      </c>
      <c r="AR482" s="27">
        <f t="shared" si="1103"/>
        <v>801.66458302869432</v>
      </c>
      <c r="AS482" s="27">
        <f t="shared" ca="1" si="1174"/>
        <v>0</v>
      </c>
      <c r="AT482" s="43">
        <f t="shared" ca="1" si="1175"/>
        <v>0</v>
      </c>
      <c r="AU482" s="25">
        <f t="shared" si="1056"/>
        <v>2978.3543159999999</v>
      </c>
      <c r="AV482" s="26">
        <f t="shared" si="1104"/>
        <v>1</v>
      </c>
      <c r="AW482" s="23">
        <f t="shared" si="1105"/>
        <v>6.7251455113179759E-3</v>
      </c>
      <c r="AX482" s="27">
        <f t="shared" si="1106"/>
        <v>580.07059170459434</v>
      </c>
      <c r="AY482" s="27">
        <f t="shared" ca="1" si="1176"/>
        <v>0</v>
      </c>
      <c r="AZ482" s="43">
        <f t="shared" ca="1" si="1177"/>
        <v>0</v>
      </c>
      <c r="BA482" s="25">
        <f t="shared" si="1057"/>
        <v>2978.3543159999999</v>
      </c>
      <c r="BB482" s="26">
        <f t="shared" si="1107"/>
        <v>1</v>
      </c>
      <c r="BC482" s="23">
        <f t="shared" si="1108"/>
        <v>6.7251455113179759E-3</v>
      </c>
      <c r="BD482" s="27">
        <f t="shared" si="1109"/>
        <v>381.81692620967891</v>
      </c>
      <c r="BE482" s="27">
        <f t="shared" ca="1" si="1178"/>
        <v>0</v>
      </c>
      <c r="BF482" s="43">
        <f t="shared" ca="1" si="1179"/>
        <v>0</v>
      </c>
      <c r="BG482" s="25">
        <f t="shared" si="1058"/>
        <v>2807.5542977999999</v>
      </c>
      <c r="BH482" s="26">
        <f t="shared" si="1110"/>
        <v>1</v>
      </c>
      <c r="BI482" s="23">
        <f t="shared" si="1111"/>
        <v>6.7251455113179759E-3</v>
      </c>
      <c r="BJ482" s="27">
        <f t="shared" si="1112"/>
        <v>514.75859415564696</v>
      </c>
      <c r="BK482" s="27">
        <f t="shared" ca="1" si="1180"/>
        <v>0</v>
      </c>
      <c r="BL482" s="43">
        <f t="shared" ca="1" si="1181"/>
        <v>0</v>
      </c>
      <c r="BM482" s="25">
        <f t="shared" si="1059"/>
        <v>2955.3136468333337</v>
      </c>
      <c r="BN482" s="26">
        <f t="shared" si="1113"/>
        <v>1</v>
      </c>
      <c r="BO482" s="23">
        <f t="shared" si="1114"/>
        <v>6.7251455113179759E-3</v>
      </c>
      <c r="BP482" s="27">
        <f t="shared" si="1115"/>
        <v>142.99775695026227</v>
      </c>
      <c r="BQ482" s="27">
        <f t="shared" ca="1" si="1182"/>
        <v>0</v>
      </c>
      <c r="BR482" s="43">
        <f t="shared" ca="1" si="1183"/>
        <v>0</v>
      </c>
      <c r="BS482" s="25">
        <f t="shared" si="1060"/>
        <v>2807.5542977999999</v>
      </c>
      <c r="BT482" s="34">
        <f t="shared" si="1116"/>
        <v>1</v>
      </c>
      <c r="BU482" s="23">
        <f t="shared" si="1117"/>
        <v>6.7251455113179759E-3</v>
      </c>
      <c r="BV482" s="27">
        <f t="shared" si="1118"/>
        <v>382.71824215201434</v>
      </c>
      <c r="BW482" s="27">
        <f t="shared" ca="1" si="1184"/>
        <v>0</v>
      </c>
      <c r="BX482" s="43">
        <f t="shared" ca="1" si="1185"/>
        <v>0</v>
      </c>
      <c r="BY482" s="25">
        <f t="shared" si="1061"/>
        <v>3000.3253185000003</v>
      </c>
      <c r="BZ482" s="50">
        <f t="shared" si="1062"/>
        <v>0.5</v>
      </c>
      <c r="CA482" s="23">
        <f t="shared" si="1119"/>
        <v>7.307373340341039E-3</v>
      </c>
      <c r="CB482" s="27">
        <f t="shared" si="1120"/>
        <v>359.27117081832824</v>
      </c>
      <c r="CC482" s="27">
        <f t="shared" ca="1" si="1186"/>
        <v>0</v>
      </c>
      <c r="CD482" s="43">
        <f t="shared" ca="1" si="1187"/>
        <v>0</v>
      </c>
      <c r="CE482" s="25">
        <f t="shared" si="1063"/>
        <v>2978.3543159999999</v>
      </c>
      <c r="CF482" s="34">
        <f t="shared" si="1064"/>
        <v>1</v>
      </c>
      <c r="CG482" s="23">
        <f t="shared" si="1121"/>
        <v>6.7251455113179759E-3</v>
      </c>
      <c r="CH482" s="27">
        <f t="shared" si="1122"/>
        <v>313.59764719546718</v>
      </c>
      <c r="CI482" s="27">
        <f t="shared" ca="1" si="1188"/>
        <v>0</v>
      </c>
      <c r="CJ482" s="43">
        <f t="shared" ca="1" si="1189"/>
        <v>0</v>
      </c>
      <c r="CK482" s="25">
        <f t="shared" si="1065"/>
        <v>2807.5542977999999</v>
      </c>
      <c r="CL482" s="34">
        <f t="shared" si="1066"/>
        <v>1</v>
      </c>
      <c r="CM482" s="23">
        <f t="shared" si="1123"/>
        <v>6.7251455113179759E-3</v>
      </c>
      <c r="CN482" s="27">
        <f t="shared" si="1124"/>
        <v>309.42231441460501</v>
      </c>
      <c r="CO482" s="27">
        <f t="shared" ca="1" si="1190"/>
        <v>0</v>
      </c>
      <c r="CP482" s="43">
        <f t="shared" ca="1" si="1191"/>
        <v>0</v>
      </c>
      <c r="CQ482" s="25">
        <f t="shared" si="1067"/>
        <v>2477.4667628000002</v>
      </c>
      <c r="CR482" s="34">
        <f t="shared" si="1068"/>
        <v>1</v>
      </c>
      <c r="CS482" s="23">
        <f t="shared" si="1125"/>
        <v>6.7251455113179759E-3</v>
      </c>
      <c r="CT482" s="27">
        <f t="shared" si="1126"/>
        <v>346.60612652890796</v>
      </c>
      <c r="CU482" s="27">
        <f t="shared" ca="1" si="1192"/>
        <v>0</v>
      </c>
      <c r="CV482" s="43">
        <f t="shared" ca="1" si="1193"/>
        <v>0</v>
      </c>
      <c r="CW482" s="25">
        <f t="shared" si="1069"/>
        <v>2807.5542977999999</v>
      </c>
      <c r="CX482" s="34">
        <f t="shared" si="1127"/>
        <v>0.75</v>
      </c>
      <c r="CY482" s="23">
        <f t="shared" si="1128"/>
        <v>6.8707024685737417E-3</v>
      </c>
      <c r="CZ482" s="27">
        <f t="shared" si="1129"/>
        <v>362.83116981125204</v>
      </c>
      <c r="DA482" s="27">
        <f t="shared" ca="1" si="1194"/>
        <v>0</v>
      </c>
      <c r="DB482" s="43">
        <f t="shared" ca="1" si="1195"/>
        <v>0</v>
      </c>
      <c r="DC482" s="25">
        <f t="shared" si="1070"/>
        <v>2807.5542977999999</v>
      </c>
      <c r="DD482" s="34">
        <f t="shared" si="1071"/>
        <v>1</v>
      </c>
      <c r="DE482" s="23">
        <f t="shared" si="1130"/>
        <v>6.7736644970698978E-3</v>
      </c>
      <c r="DF482" s="27">
        <f t="shared" si="1131"/>
        <v>493.92432297996015</v>
      </c>
      <c r="DG482" s="27">
        <f t="shared" ca="1" si="1159"/>
        <v>0</v>
      </c>
      <c r="DH482" s="43">
        <f t="shared" ca="1" si="1160"/>
        <v>0</v>
      </c>
      <c r="DI482" s="25">
        <f t="shared" si="1072"/>
        <v>3000.3253185000003</v>
      </c>
      <c r="DJ482" s="26">
        <f t="shared" si="1073"/>
        <v>0</v>
      </c>
      <c r="DK482" s="23">
        <f t="shared" si="1132"/>
        <v>7.307373340341039E-3</v>
      </c>
      <c r="DL482" s="27">
        <f t="shared" si="1133"/>
        <v>961.25489592413862</v>
      </c>
      <c r="DM482" s="27">
        <f t="shared" ca="1" si="1196"/>
        <v>0</v>
      </c>
      <c r="DN482" s="43">
        <f t="shared" ca="1" si="1197"/>
        <v>0</v>
      </c>
      <c r="DO482" s="25">
        <f t="shared" si="1074"/>
        <v>2978.3543159999999</v>
      </c>
      <c r="DP482" s="26">
        <f t="shared" si="1075"/>
        <v>1</v>
      </c>
      <c r="DQ482" s="23">
        <f t="shared" si="1134"/>
        <v>6.7251455113179759E-3</v>
      </c>
      <c r="DR482" s="27">
        <f t="shared" si="1135"/>
        <v>827.90584558128648</v>
      </c>
      <c r="DS482" s="27">
        <f t="shared" ca="1" si="1198"/>
        <v>0</v>
      </c>
      <c r="DT482" s="43">
        <f t="shared" ca="1" si="1199"/>
        <v>0</v>
      </c>
      <c r="DU482" s="25">
        <f t="shared" si="1076"/>
        <v>2807.5542977999999</v>
      </c>
      <c r="DV482" s="26">
        <f t="shared" si="1077"/>
        <v>1</v>
      </c>
      <c r="DW482" s="23">
        <f t="shared" si="1136"/>
        <v>6.7251455113179759E-3</v>
      </c>
      <c r="DX482" s="27">
        <f t="shared" si="1137"/>
        <v>392.76332153253634</v>
      </c>
      <c r="DY482" s="27">
        <f t="shared" ca="1" si="1200"/>
        <v>0</v>
      </c>
      <c r="DZ482" s="43">
        <f t="shared" ca="1" si="1201"/>
        <v>0</v>
      </c>
      <c r="EA482" s="25">
        <f t="shared" si="1078"/>
        <v>2807.5542977999999</v>
      </c>
      <c r="EB482" s="34">
        <f t="shared" si="1138"/>
        <v>0.66666666666666663</v>
      </c>
      <c r="EC482" s="23">
        <f t="shared" si="1139"/>
        <v>6.9192214543256636E-3</v>
      </c>
      <c r="ED482" s="27">
        <f t="shared" si="1140"/>
        <v>736.14973950033016</v>
      </c>
      <c r="EE482" s="27">
        <f t="shared" ca="1" si="1202"/>
        <v>0</v>
      </c>
      <c r="EF482" s="43">
        <f t="shared" ca="1" si="1203"/>
        <v>0</v>
      </c>
      <c r="EG482" s="25">
        <f t="shared" si="1079"/>
        <v>3000.3253185000003</v>
      </c>
      <c r="EH482" s="26">
        <f t="shared" si="1141"/>
        <v>0</v>
      </c>
      <c r="EI482" s="23">
        <f t="shared" si="1142"/>
        <v>7.307373340341039E-3</v>
      </c>
      <c r="EJ482" s="27">
        <f t="shared" si="1143"/>
        <v>865.20609076908113</v>
      </c>
      <c r="EK482" s="27">
        <f t="shared" ca="1" si="1204"/>
        <v>0</v>
      </c>
      <c r="EL482" s="43">
        <f t="shared" ca="1" si="1205"/>
        <v>0</v>
      </c>
      <c r="EM482" s="25">
        <f t="shared" si="1080"/>
        <v>2978.3543159999999</v>
      </c>
      <c r="EN482" s="26">
        <f t="shared" si="1144"/>
        <v>1</v>
      </c>
      <c r="EO482" s="23">
        <f t="shared" si="1145"/>
        <v>6.7251455113179759E-3</v>
      </c>
      <c r="EP482" s="27">
        <f t="shared" si="1146"/>
        <v>533.26972792071331</v>
      </c>
      <c r="EQ482" s="27">
        <f t="shared" ca="1" si="1206"/>
        <v>0</v>
      </c>
      <c r="ER482" s="43">
        <f t="shared" ca="1" si="1207"/>
        <v>0</v>
      </c>
      <c r="ES482" s="25">
        <f t="shared" si="1081"/>
        <v>2807.5542977999999</v>
      </c>
      <c r="ET482" s="26">
        <f t="shared" si="1147"/>
        <v>1</v>
      </c>
      <c r="EU482" s="23">
        <f t="shared" si="1148"/>
        <v>6.7251455113179759E-3</v>
      </c>
      <c r="EV482" s="27">
        <f t="shared" si="1149"/>
        <v>244.3170296665873</v>
      </c>
      <c r="EW482" s="27">
        <f t="shared" ca="1" si="1208"/>
        <v>0</v>
      </c>
      <c r="EX482" s="43">
        <f t="shared" ca="1" si="1209"/>
        <v>0</v>
      </c>
      <c r="EY482" s="25">
        <f t="shared" si="1082"/>
        <v>2807.5542977999999</v>
      </c>
      <c r="EZ482" s="34">
        <f t="shared" si="1150"/>
        <v>0.66666666666666663</v>
      </c>
      <c r="FA482" s="23">
        <f t="shared" si="1151"/>
        <v>6.9192214543256636E-3</v>
      </c>
      <c r="FB482" s="27">
        <f t="shared" si="1152"/>
        <v>528.42763869654834</v>
      </c>
      <c r="FC482" s="27">
        <f t="shared" ca="1" si="1210"/>
        <v>0</v>
      </c>
      <c r="FD482" s="43">
        <f t="shared" ca="1" si="1211"/>
        <v>0</v>
      </c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25">
        <f t="shared" si="1083"/>
        <v>2807.5542977999999</v>
      </c>
      <c r="FT482" s="26">
        <f t="shared" si="1153"/>
        <v>1</v>
      </c>
      <c r="FU482" s="23">
        <f t="shared" si="1154"/>
        <v>6.7251455113179759E-3</v>
      </c>
      <c r="FV482" s="27">
        <f t="shared" si="1155"/>
        <v>11.073202526465058</v>
      </c>
      <c r="FW482" s="27">
        <f t="shared" ca="1" si="1212"/>
        <v>-0.13418829278595379</v>
      </c>
      <c r="FX482" s="43">
        <f t="shared" ca="1" si="1213"/>
        <v>-0.13418829278595379</v>
      </c>
      <c r="FY482" s="25">
        <f t="shared" si="1084"/>
        <v>2807.5542977999999</v>
      </c>
      <c r="FZ482" s="26">
        <f t="shared" si="1156"/>
        <v>1</v>
      </c>
      <c r="GA482" s="23">
        <f t="shared" si="1157"/>
        <v>6.7251455113179759E-3</v>
      </c>
      <c r="GB482" s="27">
        <f t="shared" si="1158"/>
        <v>282.37487942178831</v>
      </c>
      <c r="GC482" s="27">
        <f t="shared" ca="1" si="1214"/>
        <v>0</v>
      </c>
      <c r="GD482" s="43">
        <f t="shared" ca="1" si="1215"/>
        <v>0</v>
      </c>
      <c r="GE482" s="47"/>
      <c r="GF482" s="47"/>
    </row>
    <row r="483" spans="1:188" x14ac:dyDescent="0.2">
      <c r="A483" s="30">
        <v>39355</v>
      </c>
      <c r="B483" s="34">
        <v>3160.720335</v>
      </c>
      <c r="C483" s="23">
        <v>7.445723932045123E-3</v>
      </c>
      <c r="D483" s="24">
        <f t="shared" si="1161"/>
        <v>4.9940538742294205E-2</v>
      </c>
      <c r="E483" s="25" t="e">
        <f>#N/A</f>
        <v>#N/A</v>
      </c>
      <c r="F483" s="26">
        <v>1</v>
      </c>
      <c r="G483" s="23">
        <f t="shared" si="1085"/>
        <v>4.9940538742294205E-2</v>
      </c>
      <c r="H483" s="27">
        <f t="shared" si="1086"/>
        <v>931.98859944930734</v>
      </c>
      <c r="I483" s="27">
        <f t="shared" ca="1" si="1162"/>
        <v>0</v>
      </c>
      <c r="J483" s="43">
        <f t="shared" ca="1" si="1163"/>
        <v>0</v>
      </c>
      <c r="K483" s="25" t="e">
        <f>#N/A</f>
        <v>#N/A</v>
      </c>
      <c r="L483" s="26">
        <v>0</v>
      </c>
      <c r="M483" s="23">
        <f t="shared" si="1087"/>
        <v>7.445723932045123E-3</v>
      </c>
      <c r="N483" s="27">
        <f t="shared" si="1088"/>
        <v>39.529089130276098</v>
      </c>
      <c r="O483" s="27">
        <f t="shared" ca="1" si="1164"/>
        <v>0</v>
      </c>
      <c r="P483" s="43">
        <f t="shared" ca="1" si="1165"/>
        <v>0</v>
      </c>
      <c r="Q483" s="25">
        <f t="shared" si="1051"/>
        <v>2876.5973051000001</v>
      </c>
      <c r="R483" s="26">
        <f t="shared" si="1089"/>
        <v>1</v>
      </c>
      <c r="S483" s="23">
        <f t="shared" si="1090"/>
        <v>4.9940538742294205E-2</v>
      </c>
      <c r="T483" s="27">
        <f t="shared" si="1091"/>
        <v>382.62588656476612</v>
      </c>
      <c r="U483" s="27">
        <f t="shared" ca="1" si="1166"/>
        <v>0</v>
      </c>
      <c r="V483" s="43">
        <f t="shared" ca="1" si="1167"/>
        <v>0</v>
      </c>
      <c r="W483" s="25">
        <f t="shared" si="1052"/>
        <v>3085.5503275000001</v>
      </c>
      <c r="X483" s="26">
        <f t="shared" si="1092"/>
        <v>1</v>
      </c>
      <c r="Y483" s="23">
        <f t="shared" si="1093"/>
        <v>4.9940538742294205E-2</v>
      </c>
      <c r="Z483" s="27">
        <f t="shared" si="1094"/>
        <v>1179.2841266887117</v>
      </c>
      <c r="AA483" s="27">
        <f t="shared" ca="1" si="1168"/>
        <v>0</v>
      </c>
      <c r="AB483" s="43">
        <f t="shared" ca="1" si="1169"/>
        <v>0</v>
      </c>
      <c r="AC483" s="25">
        <f t="shared" si="1053"/>
        <v>3022.7163206</v>
      </c>
      <c r="AD483" s="26">
        <f t="shared" si="1095"/>
        <v>1</v>
      </c>
      <c r="AE483" s="23">
        <f t="shared" si="1096"/>
        <v>4.9940538742294205E-2</v>
      </c>
      <c r="AF483" s="27">
        <f t="shared" si="1097"/>
        <v>1005.2764052370126</v>
      </c>
      <c r="AG483" s="27">
        <f t="shared" ca="1" si="1170"/>
        <v>0</v>
      </c>
      <c r="AH483" s="43">
        <f t="shared" ca="1" si="1171"/>
        <v>0</v>
      </c>
      <c r="AI483" s="25">
        <f t="shared" si="1054"/>
        <v>2876.5973051000001</v>
      </c>
      <c r="AJ483" s="26">
        <f t="shared" si="1098"/>
        <v>1</v>
      </c>
      <c r="AK483" s="23">
        <f t="shared" si="1099"/>
        <v>4.9940538742294205E-2</v>
      </c>
      <c r="AL483" s="27">
        <f t="shared" si="1100"/>
        <v>382.62588656476612</v>
      </c>
      <c r="AM483" s="27">
        <f t="shared" ca="1" si="1172"/>
        <v>0</v>
      </c>
      <c r="AN483" s="43">
        <f t="shared" ca="1" si="1173"/>
        <v>0</v>
      </c>
      <c r="AO483" s="25">
        <f t="shared" si="1055"/>
        <v>2876.5973051000001</v>
      </c>
      <c r="AP483" s="34">
        <f t="shared" si="1101"/>
        <v>1</v>
      </c>
      <c r="AQ483" s="23">
        <f t="shared" si="1102"/>
        <v>4.9940538742294205E-2</v>
      </c>
      <c r="AR483" s="27">
        <f t="shared" si="1103"/>
        <v>841.70014419576398</v>
      </c>
      <c r="AS483" s="27">
        <f t="shared" ca="1" si="1174"/>
        <v>0</v>
      </c>
      <c r="AT483" s="43">
        <f t="shared" ca="1" si="1175"/>
        <v>0</v>
      </c>
      <c r="AU483" s="25">
        <f t="shared" si="1056"/>
        <v>3022.7163206</v>
      </c>
      <c r="AV483" s="26">
        <f t="shared" si="1104"/>
        <v>1</v>
      </c>
      <c r="AW483" s="23">
        <f t="shared" si="1105"/>
        <v>4.9940538742294205E-2</v>
      </c>
      <c r="AX483" s="27">
        <f t="shared" si="1106"/>
        <v>609.03962956288319</v>
      </c>
      <c r="AY483" s="27">
        <f t="shared" ca="1" si="1176"/>
        <v>0</v>
      </c>
      <c r="AZ483" s="43">
        <f t="shared" ca="1" si="1177"/>
        <v>0</v>
      </c>
      <c r="BA483" s="25">
        <f t="shared" si="1057"/>
        <v>3022.7163206</v>
      </c>
      <c r="BB483" s="26">
        <f t="shared" si="1107"/>
        <v>1</v>
      </c>
      <c r="BC483" s="23">
        <f t="shared" si="1108"/>
        <v>4.9940538742294205E-2</v>
      </c>
      <c r="BD483" s="27">
        <f t="shared" si="1109"/>
        <v>400.88506920551708</v>
      </c>
      <c r="BE483" s="27">
        <f t="shared" ca="1" si="1178"/>
        <v>0</v>
      </c>
      <c r="BF483" s="43">
        <f t="shared" ca="1" si="1179"/>
        <v>0</v>
      </c>
      <c r="BG483" s="25">
        <f t="shared" si="1058"/>
        <v>2876.5973051000001</v>
      </c>
      <c r="BH483" s="26">
        <f t="shared" si="1110"/>
        <v>1</v>
      </c>
      <c r="BI483" s="23">
        <f t="shared" si="1111"/>
        <v>4.9940538742294205E-2</v>
      </c>
      <c r="BJ483" s="27">
        <f t="shared" si="1112"/>
        <v>540.46591567000598</v>
      </c>
      <c r="BK483" s="27">
        <f t="shared" ca="1" si="1180"/>
        <v>0</v>
      </c>
      <c r="BL483" s="43">
        <f t="shared" ca="1" si="1181"/>
        <v>0</v>
      </c>
      <c r="BM483" s="25">
        <f t="shared" si="1059"/>
        <v>3008.7486524999999</v>
      </c>
      <c r="BN483" s="26">
        <f t="shared" si="1113"/>
        <v>1</v>
      </c>
      <c r="BO483" s="23">
        <f t="shared" si="1114"/>
        <v>4.9940538742294205E-2</v>
      </c>
      <c r="BP483" s="27">
        <f t="shared" si="1115"/>
        <v>150.13914197129802</v>
      </c>
      <c r="BQ483" s="27">
        <f t="shared" ca="1" si="1182"/>
        <v>0</v>
      </c>
      <c r="BR483" s="43">
        <f t="shared" ca="1" si="1183"/>
        <v>0</v>
      </c>
      <c r="BS483" s="25">
        <f t="shared" si="1060"/>
        <v>2876.5973051000001</v>
      </c>
      <c r="BT483" s="34">
        <f t="shared" si="1116"/>
        <v>1</v>
      </c>
      <c r="BU483" s="23">
        <f t="shared" si="1117"/>
        <v>4.9940538742294205E-2</v>
      </c>
      <c r="BV483" s="27">
        <f t="shared" si="1118"/>
        <v>401.83139735158977</v>
      </c>
      <c r="BW483" s="27">
        <f t="shared" ca="1" si="1184"/>
        <v>0</v>
      </c>
      <c r="BX483" s="43">
        <f t="shared" ca="1" si="1185"/>
        <v>0</v>
      </c>
      <c r="BY483" s="25">
        <f t="shared" si="1061"/>
        <v>3085.5503275000001</v>
      </c>
      <c r="BZ483" s="50">
        <f t="shared" si="1062"/>
        <v>1</v>
      </c>
      <c r="CA483" s="23">
        <f t="shared" si="1119"/>
        <v>4.9940538742294205E-2</v>
      </c>
      <c r="CB483" s="27">
        <f t="shared" si="1120"/>
        <v>377.21336664357034</v>
      </c>
      <c r="CC483" s="27">
        <f t="shared" ca="1" si="1186"/>
        <v>0</v>
      </c>
      <c r="CD483" s="43">
        <f t="shared" ca="1" si="1187"/>
        <v>0</v>
      </c>
      <c r="CE483" s="25">
        <f t="shared" si="1063"/>
        <v>3022.7163206</v>
      </c>
      <c r="CF483" s="34">
        <f t="shared" si="1064"/>
        <v>1</v>
      </c>
      <c r="CG483" s="23">
        <f t="shared" si="1121"/>
        <v>4.9940538742294205E-2</v>
      </c>
      <c r="CH483" s="27">
        <f t="shared" si="1122"/>
        <v>329.25888264472474</v>
      </c>
      <c r="CI483" s="27">
        <f t="shared" ca="1" si="1188"/>
        <v>0</v>
      </c>
      <c r="CJ483" s="43">
        <f t="shared" ca="1" si="1189"/>
        <v>0</v>
      </c>
      <c r="CK483" s="25">
        <f t="shared" si="1065"/>
        <v>2876.5973051000001</v>
      </c>
      <c r="CL483" s="34">
        <f t="shared" si="1066"/>
        <v>1</v>
      </c>
      <c r="CM483" s="23">
        <f t="shared" si="1123"/>
        <v>4.9940538742294205E-2</v>
      </c>
      <c r="CN483" s="27">
        <f t="shared" si="1124"/>
        <v>324.87503149535792</v>
      </c>
      <c r="CO483" s="27">
        <f t="shared" ca="1" si="1190"/>
        <v>0</v>
      </c>
      <c r="CP483" s="43">
        <f t="shared" ca="1" si="1191"/>
        <v>0</v>
      </c>
      <c r="CQ483" s="25">
        <f t="shared" si="1067"/>
        <v>2535.9942689999998</v>
      </c>
      <c r="CR483" s="34">
        <f t="shared" si="1068"/>
        <v>1</v>
      </c>
      <c r="CS483" s="23">
        <f t="shared" si="1125"/>
        <v>4.9940538742294205E-2</v>
      </c>
      <c r="CT483" s="27">
        <f t="shared" si="1126"/>
        <v>363.91582321914143</v>
      </c>
      <c r="CU483" s="27">
        <f t="shared" ca="1" si="1192"/>
        <v>0</v>
      </c>
      <c r="CV483" s="43">
        <f t="shared" ca="1" si="1193"/>
        <v>0</v>
      </c>
      <c r="CW483" s="25">
        <f t="shared" si="1069"/>
        <v>2876.5973051000001</v>
      </c>
      <c r="CX483" s="34">
        <f t="shared" si="1127"/>
        <v>1</v>
      </c>
      <c r="CY483" s="23">
        <f t="shared" si="1128"/>
        <v>4.9940538742294205E-2</v>
      </c>
      <c r="CZ483" s="27">
        <f t="shared" si="1129"/>
        <v>380.9511539041228</v>
      </c>
      <c r="DA483" s="27">
        <f t="shared" ca="1" si="1194"/>
        <v>0</v>
      </c>
      <c r="DB483" s="43">
        <f t="shared" ca="1" si="1195"/>
        <v>0</v>
      </c>
      <c r="DC483" s="25">
        <f t="shared" si="1070"/>
        <v>2876.5973051000001</v>
      </c>
      <c r="DD483" s="34">
        <f t="shared" si="1071"/>
        <v>1</v>
      </c>
      <c r="DE483" s="23">
        <f t="shared" si="1130"/>
        <v>4.9940538742294205E-2</v>
      </c>
      <c r="DF483" s="27">
        <f t="shared" si="1131"/>
        <v>518.59116976750227</v>
      </c>
      <c r="DG483" s="27">
        <f t="shared" ca="1" si="1159"/>
        <v>0</v>
      </c>
      <c r="DH483" s="43">
        <f t="shared" ca="1" si="1160"/>
        <v>0</v>
      </c>
      <c r="DI483" s="25">
        <f t="shared" si="1072"/>
        <v>3085.5503275000001</v>
      </c>
      <c r="DJ483" s="26">
        <f t="shared" si="1073"/>
        <v>0</v>
      </c>
      <c r="DK483" s="23">
        <f t="shared" si="1132"/>
        <v>7.445723932045123E-3</v>
      </c>
      <c r="DL483" s="27">
        <f t="shared" si="1133"/>
        <v>968.4121345075165</v>
      </c>
      <c r="DM483" s="27">
        <f t="shared" ca="1" si="1196"/>
        <v>0</v>
      </c>
      <c r="DN483" s="43">
        <f t="shared" ca="1" si="1197"/>
        <v>0</v>
      </c>
      <c r="DO483" s="25">
        <f t="shared" si="1074"/>
        <v>3022.7163206</v>
      </c>
      <c r="DP483" s="26">
        <f t="shared" si="1075"/>
        <v>1</v>
      </c>
      <c r="DQ483" s="23">
        <f t="shared" si="1134"/>
        <v>4.9940538742294205E-2</v>
      </c>
      <c r="DR483" s="27">
        <f t="shared" si="1135"/>
        <v>869.25190953751053</v>
      </c>
      <c r="DS483" s="27">
        <f t="shared" ca="1" si="1198"/>
        <v>0</v>
      </c>
      <c r="DT483" s="43">
        <f t="shared" ca="1" si="1199"/>
        <v>0</v>
      </c>
      <c r="DU483" s="25">
        <f t="shared" si="1076"/>
        <v>2876.5973051000001</v>
      </c>
      <c r="DV483" s="26">
        <f t="shared" si="1077"/>
        <v>1</v>
      </c>
      <c r="DW483" s="23">
        <f t="shared" si="1136"/>
        <v>4.9940538742294205E-2</v>
      </c>
      <c r="DX483" s="27">
        <f t="shared" si="1137"/>
        <v>412.37813340808412</v>
      </c>
      <c r="DY483" s="27">
        <f t="shared" ca="1" si="1200"/>
        <v>0</v>
      </c>
      <c r="DZ483" s="43">
        <f t="shared" ca="1" si="1201"/>
        <v>0</v>
      </c>
      <c r="EA483" s="25">
        <f t="shared" si="1078"/>
        <v>2876.5973051000001</v>
      </c>
      <c r="EB483" s="34">
        <f t="shared" si="1138"/>
        <v>0.66666666666666663</v>
      </c>
      <c r="EC483" s="23">
        <f t="shared" si="1139"/>
        <v>3.5775600472211178E-2</v>
      </c>
      <c r="ED483" s="27">
        <f t="shared" si="1140"/>
        <v>762.48593846841629</v>
      </c>
      <c r="EE483" s="27">
        <f t="shared" ca="1" si="1202"/>
        <v>0</v>
      </c>
      <c r="EF483" s="43">
        <f t="shared" ca="1" si="1203"/>
        <v>0</v>
      </c>
      <c r="EG483" s="25">
        <f t="shared" si="1079"/>
        <v>3085.5503275000001</v>
      </c>
      <c r="EH483" s="26">
        <f t="shared" si="1141"/>
        <v>1</v>
      </c>
      <c r="EI483" s="23">
        <f t="shared" si="1142"/>
        <v>4.9940538742294205E-2</v>
      </c>
      <c r="EJ483" s="27">
        <f t="shared" si="1143"/>
        <v>908.41494906520336</v>
      </c>
      <c r="EK483" s="27">
        <f t="shared" ca="1" si="1204"/>
        <v>0</v>
      </c>
      <c r="EL483" s="43">
        <f t="shared" ca="1" si="1205"/>
        <v>0</v>
      </c>
      <c r="EM483" s="25">
        <f t="shared" si="1080"/>
        <v>3022.7163206</v>
      </c>
      <c r="EN483" s="26">
        <f t="shared" si="1144"/>
        <v>1</v>
      </c>
      <c r="EO483" s="23">
        <f t="shared" si="1145"/>
        <v>4.9940538742294205E-2</v>
      </c>
      <c r="EP483" s="27">
        <f t="shared" si="1146"/>
        <v>559.90150542803042</v>
      </c>
      <c r="EQ483" s="27">
        <f t="shared" ca="1" si="1206"/>
        <v>0</v>
      </c>
      <c r="ER483" s="43">
        <f t="shared" ca="1" si="1207"/>
        <v>0</v>
      </c>
      <c r="ES483" s="25">
        <f t="shared" si="1081"/>
        <v>2876.5973051000001</v>
      </c>
      <c r="ET483" s="26">
        <f t="shared" si="1147"/>
        <v>1</v>
      </c>
      <c r="EU483" s="23">
        <f t="shared" si="1148"/>
        <v>4.9940538742294205E-2</v>
      </c>
      <c r="EV483" s="27">
        <f t="shared" si="1149"/>
        <v>256.51835375205377</v>
      </c>
      <c r="EW483" s="27">
        <f t="shared" ca="1" si="1208"/>
        <v>0</v>
      </c>
      <c r="EX483" s="43">
        <f t="shared" ca="1" si="1209"/>
        <v>0</v>
      </c>
      <c r="EY483" s="25">
        <f t="shared" si="1082"/>
        <v>2876.5973051000001</v>
      </c>
      <c r="EZ483" s="34">
        <f t="shared" si="1150"/>
        <v>1</v>
      </c>
      <c r="FA483" s="23">
        <f t="shared" si="1151"/>
        <v>4.9940538742294205E-2</v>
      </c>
      <c r="FB483" s="27">
        <f t="shared" si="1152"/>
        <v>554.81759965937238</v>
      </c>
      <c r="FC483" s="27">
        <f t="shared" ca="1" si="1210"/>
        <v>0</v>
      </c>
      <c r="FD483" s="43">
        <f t="shared" ca="1" si="1211"/>
        <v>0</v>
      </c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25">
        <f t="shared" si="1083"/>
        <v>2876.5973051000001</v>
      </c>
      <c r="FT483" s="26">
        <f t="shared" si="1153"/>
        <v>1</v>
      </c>
      <c r="FU483" s="23">
        <f t="shared" si="1154"/>
        <v>4.9940538742294205E-2</v>
      </c>
      <c r="FV483" s="27">
        <f t="shared" si="1155"/>
        <v>11.626204226239256</v>
      </c>
      <c r="FW483" s="27">
        <f t="shared" ca="1" si="1212"/>
        <v>-9.0949189678298903E-2</v>
      </c>
      <c r="FX483" s="43">
        <f t="shared" ca="1" si="1213"/>
        <v>-9.0949189678298903E-2</v>
      </c>
      <c r="FY483" s="25">
        <f t="shared" si="1084"/>
        <v>2876.5973051000001</v>
      </c>
      <c r="FZ483" s="26">
        <f t="shared" si="1156"/>
        <v>1</v>
      </c>
      <c r="GA483" s="23">
        <f t="shared" si="1157"/>
        <v>4.9940538742294205E-2</v>
      </c>
      <c r="GB483" s="27">
        <f t="shared" si="1158"/>
        <v>296.47683302740279</v>
      </c>
      <c r="GC483" s="27">
        <f t="shared" ca="1" si="1214"/>
        <v>0</v>
      </c>
      <c r="GD483" s="43">
        <f t="shared" ca="1" si="1215"/>
        <v>0</v>
      </c>
      <c r="GE483" s="47"/>
      <c r="GF483" s="47"/>
    </row>
    <row r="484" spans="1:188" x14ac:dyDescent="0.2">
      <c r="A484" s="30">
        <v>39386</v>
      </c>
      <c r="B484" s="34">
        <v>3312.2403519999998</v>
      </c>
      <c r="C484" s="23">
        <v>7.7983400320511542E-3</v>
      </c>
      <c r="D484" s="24">
        <f t="shared" si="1161"/>
        <v>4.7938444702669392E-2</v>
      </c>
      <c r="E484" s="25" t="e">
        <f>#N/A</f>
        <v>#N/A</v>
      </c>
      <c r="F484" s="26">
        <v>1</v>
      </c>
      <c r="G484" s="23">
        <f t="shared" si="1085"/>
        <v>4.7938444702669392E-2</v>
      </c>
      <c r="H484" s="27">
        <f t="shared" si="1086"/>
        <v>976.66668338752629</v>
      </c>
      <c r="I484" s="27">
        <f t="shared" ca="1" si="1162"/>
        <v>0</v>
      </c>
      <c r="J484" s="43">
        <f t="shared" ca="1" si="1163"/>
        <v>0</v>
      </c>
      <c r="K484" s="25" t="e">
        <f>#N/A</f>
        <v>#N/A</v>
      </c>
      <c r="L484" s="26">
        <v>0</v>
      </c>
      <c r="M484" s="23">
        <f t="shared" si="1087"/>
        <v>7.7983400320511542E-3</v>
      </c>
      <c r="N484" s="27">
        <f t="shared" si="1088"/>
        <v>39.837350408471245</v>
      </c>
      <c r="O484" s="27">
        <f t="shared" ca="1" si="1164"/>
        <v>0</v>
      </c>
      <c r="P484" s="43">
        <f t="shared" ca="1" si="1165"/>
        <v>0</v>
      </c>
      <c r="Q484" s="25">
        <f t="shared" si="1051"/>
        <v>2950.5213129999997</v>
      </c>
      <c r="R484" s="26">
        <f t="shared" si="1089"/>
        <v>1</v>
      </c>
      <c r="S484" s="23">
        <f t="shared" si="1090"/>
        <v>4.7938444702669392E-2</v>
      </c>
      <c r="T484" s="27">
        <f t="shared" si="1091"/>
        <v>400.968376469661</v>
      </c>
      <c r="U484" s="27">
        <f t="shared" ca="1" si="1166"/>
        <v>0</v>
      </c>
      <c r="V484" s="43">
        <f t="shared" ca="1" si="1167"/>
        <v>0</v>
      </c>
      <c r="W484" s="25">
        <f t="shared" si="1052"/>
        <v>3236.4803434999999</v>
      </c>
      <c r="X484" s="26">
        <f t="shared" si="1092"/>
        <v>1</v>
      </c>
      <c r="Y484" s="23">
        <f t="shared" si="1093"/>
        <v>4.7938444702669392E-2</v>
      </c>
      <c r="Z484" s="27">
        <f t="shared" si="1094"/>
        <v>1235.8171735847143</v>
      </c>
      <c r="AA484" s="27">
        <f t="shared" ca="1" si="1168"/>
        <v>0</v>
      </c>
      <c r="AB484" s="43">
        <f t="shared" ca="1" si="1169"/>
        <v>0</v>
      </c>
      <c r="AC484" s="25">
        <f t="shared" si="1053"/>
        <v>3087.1023276000001</v>
      </c>
      <c r="AD484" s="26">
        <f t="shared" si="1095"/>
        <v>1</v>
      </c>
      <c r="AE484" s="23">
        <f t="shared" si="1096"/>
        <v>4.7938444702669392E-2</v>
      </c>
      <c r="AF484" s="27">
        <f t="shared" si="1097"/>
        <v>1053.4677926003653</v>
      </c>
      <c r="AG484" s="27">
        <f t="shared" ca="1" si="1170"/>
        <v>0</v>
      </c>
      <c r="AH484" s="43">
        <f t="shared" ca="1" si="1171"/>
        <v>0</v>
      </c>
      <c r="AI484" s="25">
        <f t="shared" si="1054"/>
        <v>2950.5213129999997</v>
      </c>
      <c r="AJ484" s="26">
        <f t="shared" si="1098"/>
        <v>1</v>
      </c>
      <c r="AK484" s="23">
        <f t="shared" si="1099"/>
        <v>4.7938444702669392E-2</v>
      </c>
      <c r="AL484" s="27">
        <f t="shared" si="1100"/>
        <v>400.968376469661</v>
      </c>
      <c r="AM484" s="27">
        <f t="shared" ca="1" si="1172"/>
        <v>0</v>
      </c>
      <c r="AN484" s="43">
        <f t="shared" ca="1" si="1173"/>
        <v>0</v>
      </c>
      <c r="AO484" s="25">
        <f t="shared" si="1055"/>
        <v>2950.5213129999997</v>
      </c>
      <c r="AP484" s="34">
        <f t="shared" si="1101"/>
        <v>1</v>
      </c>
      <c r="AQ484" s="23">
        <f t="shared" si="1102"/>
        <v>4.7938444702669392E-2</v>
      </c>
      <c r="AR484" s="27">
        <f t="shared" si="1103"/>
        <v>882.04994001452144</v>
      </c>
      <c r="AS484" s="27">
        <f t="shared" ca="1" si="1174"/>
        <v>0</v>
      </c>
      <c r="AT484" s="43">
        <f t="shared" ca="1" si="1175"/>
        <v>0</v>
      </c>
      <c r="AU484" s="25">
        <f t="shared" si="1056"/>
        <v>3087.1023276000001</v>
      </c>
      <c r="AV484" s="26">
        <f t="shared" si="1104"/>
        <v>1</v>
      </c>
      <c r="AW484" s="23">
        <f t="shared" si="1105"/>
        <v>4.7938444702669392E-2</v>
      </c>
      <c r="AX484" s="27">
        <f t="shared" si="1106"/>
        <v>638.23604216641775</v>
      </c>
      <c r="AY484" s="27">
        <f t="shared" ca="1" si="1176"/>
        <v>0</v>
      </c>
      <c r="AZ484" s="43">
        <f t="shared" ca="1" si="1177"/>
        <v>0</v>
      </c>
      <c r="BA484" s="25">
        <f t="shared" si="1057"/>
        <v>3087.1023276000001</v>
      </c>
      <c r="BB484" s="26">
        <f t="shared" si="1107"/>
        <v>1</v>
      </c>
      <c r="BC484" s="23">
        <f t="shared" si="1108"/>
        <v>4.7938444702669392E-2</v>
      </c>
      <c r="BD484" s="27">
        <f t="shared" si="1109"/>
        <v>420.10287592775154</v>
      </c>
      <c r="BE484" s="27">
        <f t="shared" ca="1" si="1178"/>
        <v>0</v>
      </c>
      <c r="BF484" s="43">
        <f t="shared" ca="1" si="1179"/>
        <v>0</v>
      </c>
      <c r="BG484" s="25">
        <f t="shared" si="1058"/>
        <v>2950.5213129999997</v>
      </c>
      <c r="BH484" s="26">
        <f t="shared" si="1110"/>
        <v>1</v>
      </c>
      <c r="BI484" s="23">
        <f t="shared" si="1111"/>
        <v>4.7938444702669392E-2</v>
      </c>
      <c r="BJ484" s="27">
        <f t="shared" si="1112"/>
        <v>566.37501108203014</v>
      </c>
      <c r="BK484" s="27">
        <f t="shared" ca="1" si="1180"/>
        <v>0</v>
      </c>
      <c r="BL484" s="43">
        <f t="shared" ca="1" si="1181"/>
        <v>0</v>
      </c>
      <c r="BM484" s="25">
        <f t="shared" si="1059"/>
        <v>3070.9703258333334</v>
      </c>
      <c r="BN484" s="26">
        <f t="shared" si="1113"/>
        <v>1</v>
      </c>
      <c r="BO484" s="23">
        <f t="shared" si="1114"/>
        <v>4.7938444702669392E-2</v>
      </c>
      <c r="BP484" s="27">
        <f t="shared" si="1115"/>
        <v>157.3365789263953</v>
      </c>
      <c r="BQ484" s="27">
        <f t="shared" ca="1" si="1182"/>
        <v>0</v>
      </c>
      <c r="BR484" s="43">
        <f t="shared" ca="1" si="1183"/>
        <v>0</v>
      </c>
      <c r="BS484" s="25">
        <f t="shared" si="1060"/>
        <v>2950.5213129999997</v>
      </c>
      <c r="BT484" s="34">
        <f t="shared" si="1116"/>
        <v>1</v>
      </c>
      <c r="BU484" s="23">
        <f t="shared" si="1117"/>
        <v>4.7938444702669392E-2</v>
      </c>
      <c r="BV484" s="27">
        <f t="shared" si="1118"/>
        <v>421.09456957332532</v>
      </c>
      <c r="BW484" s="27">
        <f t="shared" ca="1" si="1184"/>
        <v>0</v>
      </c>
      <c r="BX484" s="43">
        <f t="shared" ca="1" si="1185"/>
        <v>0</v>
      </c>
      <c r="BY484" s="25">
        <f t="shared" si="1061"/>
        <v>3236.4803434999999</v>
      </c>
      <c r="BZ484" s="50">
        <f t="shared" si="1062"/>
        <v>1</v>
      </c>
      <c r="CA484" s="23">
        <f t="shared" si="1119"/>
        <v>4.7938444702669392E-2</v>
      </c>
      <c r="CB484" s="27">
        <f t="shared" si="1120"/>
        <v>395.29638876152092</v>
      </c>
      <c r="CC484" s="27">
        <f t="shared" ca="1" si="1186"/>
        <v>0</v>
      </c>
      <c r="CD484" s="43">
        <f t="shared" ca="1" si="1187"/>
        <v>0</v>
      </c>
      <c r="CE484" s="25">
        <f t="shared" si="1063"/>
        <v>3087.1023276000001</v>
      </c>
      <c r="CF484" s="34">
        <f t="shared" si="1064"/>
        <v>1</v>
      </c>
      <c r="CG484" s="23">
        <f t="shared" si="1121"/>
        <v>4.7938444702669392E-2</v>
      </c>
      <c r="CH484" s="27">
        <f t="shared" si="1122"/>
        <v>345.04304138325159</v>
      </c>
      <c r="CI484" s="27">
        <f t="shared" ca="1" si="1188"/>
        <v>0</v>
      </c>
      <c r="CJ484" s="43">
        <f t="shared" ca="1" si="1189"/>
        <v>0</v>
      </c>
      <c r="CK484" s="25">
        <f t="shared" si="1065"/>
        <v>2950.5213129999997</v>
      </c>
      <c r="CL484" s="34">
        <f t="shared" si="1066"/>
        <v>1</v>
      </c>
      <c r="CM484" s="23">
        <f t="shared" si="1123"/>
        <v>4.7938444702669392E-2</v>
      </c>
      <c r="CN484" s="27">
        <f t="shared" si="1124"/>
        <v>340.44903522797608</v>
      </c>
      <c r="CO484" s="27">
        <f t="shared" ca="1" si="1190"/>
        <v>0</v>
      </c>
      <c r="CP484" s="43">
        <f t="shared" ca="1" si="1191"/>
        <v>0</v>
      </c>
      <c r="CQ484" s="25">
        <f t="shared" si="1067"/>
        <v>2605.3042764000006</v>
      </c>
      <c r="CR484" s="34">
        <f t="shared" si="1068"/>
        <v>1</v>
      </c>
      <c r="CS484" s="23">
        <f t="shared" si="1125"/>
        <v>4.7938444702669392E-2</v>
      </c>
      <c r="CT484" s="27">
        <f t="shared" si="1126"/>
        <v>381.36138178695865</v>
      </c>
      <c r="CU484" s="27">
        <f t="shared" ca="1" si="1192"/>
        <v>0</v>
      </c>
      <c r="CV484" s="43">
        <f t="shared" ca="1" si="1193"/>
        <v>0</v>
      </c>
      <c r="CW484" s="25">
        <f t="shared" si="1069"/>
        <v>2950.5213129999997</v>
      </c>
      <c r="CX484" s="34">
        <f t="shared" si="1127"/>
        <v>1</v>
      </c>
      <c r="CY484" s="23">
        <f t="shared" si="1128"/>
        <v>4.7938444702669392E-2</v>
      </c>
      <c r="CZ484" s="27">
        <f t="shared" si="1129"/>
        <v>399.21335972997372</v>
      </c>
      <c r="DA484" s="27">
        <f t="shared" ca="1" si="1194"/>
        <v>0</v>
      </c>
      <c r="DB484" s="43">
        <f t="shared" ca="1" si="1195"/>
        <v>0</v>
      </c>
      <c r="DC484" s="25">
        <f t="shared" si="1070"/>
        <v>2950.5213129999997</v>
      </c>
      <c r="DD484" s="34">
        <f t="shared" si="1071"/>
        <v>1</v>
      </c>
      <c r="DE484" s="23">
        <f t="shared" si="1130"/>
        <v>4.7938444702669392E-2</v>
      </c>
      <c r="DF484" s="27">
        <f t="shared" si="1131"/>
        <v>543.45162388269432</v>
      </c>
      <c r="DG484" s="27">
        <f t="shared" ca="1" si="1159"/>
        <v>0</v>
      </c>
      <c r="DH484" s="43">
        <f t="shared" ca="1" si="1160"/>
        <v>0</v>
      </c>
      <c r="DI484" s="25">
        <f t="shared" si="1072"/>
        <v>3236.4803434999999</v>
      </c>
      <c r="DJ484" s="26">
        <f t="shared" si="1073"/>
        <v>1</v>
      </c>
      <c r="DK484" s="23">
        <f t="shared" si="1132"/>
        <v>4.7938444702669392E-2</v>
      </c>
      <c r="DL484" s="27">
        <f t="shared" si="1133"/>
        <v>1014.8363060669991</v>
      </c>
      <c r="DM484" s="27">
        <f t="shared" ca="1" si="1196"/>
        <v>0</v>
      </c>
      <c r="DN484" s="43">
        <f t="shared" ca="1" si="1197"/>
        <v>0</v>
      </c>
      <c r="DO484" s="25">
        <f t="shared" si="1074"/>
        <v>3087.1023276000001</v>
      </c>
      <c r="DP484" s="26">
        <f t="shared" si="1075"/>
        <v>1</v>
      </c>
      <c r="DQ484" s="23">
        <f t="shared" si="1134"/>
        <v>4.7938444702669392E-2</v>
      </c>
      <c r="DR484" s="27">
        <f t="shared" si="1135"/>
        <v>910.92249413556431</v>
      </c>
      <c r="DS484" s="27">
        <f t="shared" ca="1" si="1198"/>
        <v>0</v>
      </c>
      <c r="DT484" s="43">
        <f t="shared" ca="1" si="1199"/>
        <v>0</v>
      </c>
      <c r="DU484" s="25">
        <f t="shared" si="1076"/>
        <v>2950.5213129999997</v>
      </c>
      <c r="DV484" s="26">
        <f t="shared" si="1077"/>
        <v>1</v>
      </c>
      <c r="DW484" s="23">
        <f t="shared" si="1136"/>
        <v>4.7938444702669392E-2</v>
      </c>
      <c r="DX484" s="27">
        <f t="shared" si="1137"/>
        <v>432.1468997530576</v>
      </c>
      <c r="DY484" s="27">
        <f t="shared" ca="1" si="1200"/>
        <v>0</v>
      </c>
      <c r="DZ484" s="43">
        <f t="shared" ca="1" si="1201"/>
        <v>0</v>
      </c>
      <c r="EA484" s="25">
        <f t="shared" si="1078"/>
        <v>2950.5213129999997</v>
      </c>
      <c r="EB484" s="34">
        <f t="shared" si="1138"/>
        <v>1</v>
      </c>
      <c r="EC484" s="23">
        <f t="shared" si="1139"/>
        <v>4.7938444702669392E-2</v>
      </c>
      <c r="ED484" s="27">
        <f t="shared" si="1140"/>
        <v>799.03832846624744</v>
      </c>
      <c r="EE484" s="27">
        <f t="shared" ca="1" si="1202"/>
        <v>0</v>
      </c>
      <c r="EF484" s="43">
        <f t="shared" ca="1" si="1203"/>
        <v>0</v>
      </c>
      <c r="EG484" s="25">
        <f t="shared" si="1079"/>
        <v>3236.4803434999999</v>
      </c>
      <c r="EH484" s="26">
        <f t="shared" si="1141"/>
        <v>1</v>
      </c>
      <c r="EI484" s="23">
        <f t="shared" si="1142"/>
        <v>4.7938444702669392E-2</v>
      </c>
      <c r="EJ484" s="27">
        <f t="shared" si="1143"/>
        <v>951.9629488680439</v>
      </c>
      <c r="EK484" s="27">
        <f t="shared" ca="1" si="1204"/>
        <v>0</v>
      </c>
      <c r="EL484" s="43">
        <f t="shared" ca="1" si="1205"/>
        <v>0</v>
      </c>
      <c r="EM484" s="25">
        <f t="shared" si="1080"/>
        <v>3087.1023276000001</v>
      </c>
      <c r="EN484" s="26">
        <f t="shared" si="1144"/>
        <v>1</v>
      </c>
      <c r="EO484" s="23">
        <f t="shared" si="1145"/>
        <v>4.7938444702669392E-2</v>
      </c>
      <c r="EP484" s="27">
        <f t="shared" si="1146"/>
        <v>586.74231278493335</v>
      </c>
      <c r="EQ484" s="27">
        <f t="shared" ca="1" si="1206"/>
        <v>0</v>
      </c>
      <c r="ER484" s="43">
        <f t="shared" ca="1" si="1207"/>
        <v>0</v>
      </c>
      <c r="ES484" s="25">
        <f t="shared" si="1081"/>
        <v>2950.5213129999997</v>
      </c>
      <c r="ET484" s="26">
        <f t="shared" si="1147"/>
        <v>1</v>
      </c>
      <c r="EU484" s="23">
        <f t="shared" si="1148"/>
        <v>4.7938444702669392E-2</v>
      </c>
      <c r="EV484" s="27">
        <f t="shared" si="1149"/>
        <v>268.81544466861641</v>
      </c>
      <c r="EW484" s="27">
        <f t="shared" ca="1" si="1208"/>
        <v>0</v>
      </c>
      <c r="EX484" s="43">
        <f t="shared" ca="1" si="1209"/>
        <v>0</v>
      </c>
      <c r="EY484" s="25">
        <f t="shared" si="1082"/>
        <v>2950.5213129999997</v>
      </c>
      <c r="EZ484" s="34">
        <f t="shared" si="1150"/>
        <v>1</v>
      </c>
      <c r="FA484" s="23">
        <f t="shared" si="1151"/>
        <v>4.7938444702669392E-2</v>
      </c>
      <c r="FB484" s="27">
        <f t="shared" si="1152"/>
        <v>581.41469248071098</v>
      </c>
      <c r="FC484" s="27">
        <f t="shared" ca="1" si="1210"/>
        <v>0</v>
      </c>
      <c r="FD484" s="43">
        <f t="shared" ca="1" si="1211"/>
        <v>0</v>
      </c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25">
        <f t="shared" si="1083"/>
        <v>2950.5213129999997</v>
      </c>
      <c r="FT484" s="26">
        <f t="shared" si="1153"/>
        <v>1</v>
      </c>
      <c r="FU484" s="23">
        <f t="shared" si="1154"/>
        <v>4.7938444702669392E-2</v>
      </c>
      <c r="FV484" s="27">
        <f t="shared" si="1155"/>
        <v>12.183546374640768</v>
      </c>
      <c r="FW484" s="27">
        <f t="shared" ca="1" si="1212"/>
        <v>-4.7370707675775225E-2</v>
      </c>
      <c r="FX484" s="43">
        <f t="shared" ca="1" si="1213"/>
        <v>-4.7370707675775225E-2</v>
      </c>
      <c r="FY484" s="25">
        <f t="shared" si="1084"/>
        <v>2950.5213129999997</v>
      </c>
      <c r="FZ484" s="26">
        <f t="shared" si="1156"/>
        <v>1</v>
      </c>
      <c r="GA484" s="23">
        <f t="shared" si="1157"/>
        <v>4.7938444702669392E-2</v>
      </c>
      <c r="GB484" s="27">
        <f t="shared" si="1158"/>
        <v>310.68947129310948</v>
      </c>
      <c r="GC484" s="27">
        <f t="shared" ca="1" si="1214"/>
        <v>0</v>
      </c>
      <c r="GD484" s="43">
        <f t="shared" ca="1" si="1215"/>
        <v>0</v>
      </c>
      <c r="GE484" s="47"/>
      <c r="GF484" s="47"/>
    </row>
    <row r="485" spans="1:188" x14ac:dyDescent="0.2">
      <c r="A485" s="30">
        <v>39416</v>
      </c>
      <c r="B485" s="34">
        <v>3206.56034</v>
      </c>
      <c r="C485" s="23">
        <v>8.141982319412211E-3</v>
      </c>
      <c r="D485" s="24">
        <f t="shared" si="1161"/>
        <v>-3.1905900770814566E-2</v>
      </c>
      <c r="E485" s="25" t="e">
        <f>#N/A</f>
        <v>#N/A</v>
      </c>
      <c r="F485" s="26">
        <v>1</v>
      </c>
      <c r="G485" s="23">
        <f t="shared" si="1085"/>
        <v>-3.1905900770814566E-2</v>
      </c>
      <c r="H485" s="27">
        <f t="shared" si="1086"/>
        <v>945.50525310120327</v>
      </c>
      <c r="I485" s="27">
        <f t="shared" ca="1" si="1162"/>
        <v>-3.1905900770814566E-2</v>
      </c>
      <c r="J485" s="43">
        <f t="shared" ca="1" si="1163"/>
        <v>-3.1905900770814566E-2</v>
      </c>
      <c r="K485" s="25" t="e">
        <f>#N/A</f>
        <v>#N/A</v>
      </c>
      <c r="L485" s="26">
        <v>0</v>
      </c>
      <c r="M485" s="23">
        <f t="shared" si="1087"/>
        <v>8.141982319412211E-3</v>
      </c>
      <c r="N485" s="27">
        <f t="shared" si="1088"/>
        <v>40.161705411149249</v>
      </c>
      <c r="O485" s="27">
        <f t="shared" ca="1" si="1164"/>
        <v>0</v>
      </c>
      <c r="P485" s="43">
        <f t="shared" ca="1" si="1165"/>
        <v>0</v>
      </c>
      <c r="Q485" s="25">
        <f t="shared" si="1051"/>
        <v>3008.1333191000003</v>
      </c>
      <c r="R485" s="26">
        <f t="shared" si="1089"/>
        <v>1</v>
      </c>
      <c r="S485" s="23">
        <f t="shared" si="1090"/>
        <v>-3.1905900770814566E-2</v>
      </c>
      <c r="T485" s="27">
        <f t="shared" si="1091"/>
        <v>388.1751192377854</v>
      </c>
      <c r="U485" s="27">
        <f t="shared" ca="1" si="1166"/>
        <v>-3.1905900770814566E-2</v>
      </c>
      <c r="V485" s="43">
        <f t="shared" ca="1" si="1167"/>
        <v>-3.1905900770814566E-2</v>
      </c>
      <c r="W485" s="25">
        <f t="shared" si="1052"/>
        <v>3259.4003459999999</v>
      </c>
      <c r="X485" s="26">
        <f t="shared" si="1092"/>
        <v>1</v>
      </c>
      <c r="Y485" s="23">
        <f t="shared" si="1093"/>
        <v>-3.1905900770814566E-2</v>
      </c>
      <c r="Z485" s="27">
        <f t="shared" si="1094"/>
        <v>1196.387313473452</v>
      </c>
      <c r="AA485" s="27">
        <f t="shared" ca="1" si="1168"/>
        <v>-3.1905900770814455E-2</v>
      </c>
      <c r="AB485" s="43">
        <f t="shared" ca="1" si="1169"/>
        <v>-3.1905900770814455E-2</v>
      </c>
      <c r="AC485" s="25">
        <f t="shared" si="1053"/>
        <v>3136.0343328000004</v>
      </c>
      <c r="AD485" s="26">
        <f t="shared" si="1095"/>
        <v>1</v>
      </c>
      <c r="AE485" s="23">
        <f t="shared" si="1096"/>
        <v>-3.1905900770814566E-2</v>
      </c>
      <c r="AF485" s="27">
        <f t="shared" si="1097"/>
        <v>1019.855953744409</v>
      </c>
      <c r="AG485" s="27">
        <f t="shared" ca="1" si="1170"/>
        <v>-3.1905900770814566E-2</v>
      </c>
      <c r="AH485" s="43">
        <f t="shared" ca="1" si="1171"/>
        <v>-3.1905900770814566E-2</v>
      </c>
      <c r="AI485" s="25">
        <f t="shared" si="1054"/>
        <v>3008.1333191000003</v>
      </c>
      <c r="AJ485" s="26">
        <f t="shared" si="1098"/>
        <v>1</v>
      </c>
      <c r="AK485" s="23">
        <f t="shared" si="1099"/>
        <v>-3.1905900770814566E-2</v>
      </c>
      <c r="AL485" s="27">
        <f t="shared" si="1100"/>
        <v>388.1751192377854</v>
      </c>
      <c r="AM485" s="27">
        <f t="shared" ca="1" si="1172"/>
        <v>-3.1905900770814566E-2</v>
      </c>
      <c r="AN485" s="43">
        <f t="shared" ca="1" si="1173"/>
        <v>-3.1905900770814566E-2</v>
      </c>
      <c r="AO485" s="25">
        <f t="shared" si="1055"/>
        <v>3008.1333191000003</v>
      </c>
      <c r="AP485" s="34">
        <f t="shared" si="1101"/>
        <v>1</v>
      </c>
      <c r="AQ485" s="23">
        <f t="shared" si="1102"/>
        <v>-3.1905900770814566E-2</v>
      </c>
      <c r="AR485" s="27">
        <f t="shared" si="1103"/>
        <v>853.90734215351517</v>
      </c>
      <c r="AS485" s="27">
        <f t="shared" ca="1" si="1174"/>
        <v>-3.1905900770814566E-2</v>
      </c>
      <c r="AT485" s="43">
        <f t="shared" ca="1" si="1175"/>
        <v>-3.1905900770814566E-2</v>
      </c>
      <c r="AU485" s="25">
        <f t="shared" si="1056"/>
        <v>3136.0343328000004</v>
      </c>
      <c r="AV485" s="26">
        <f t="shared" si="1104"/>
        <v>1</v>
      </c>
      <c r="AW485" s="23">
        <f t="shared" si="1105"/>
        <v>-3.1905900770814566E-2</v>
      </c>
      <c r="AX485" s="27">
        <f t="shared" si="1106"/>
        <v>617.87254633669863</v>
      </c>
      <c r="AY485" s="27">
        <f t="shared" ca="1" si="1176"/>
        <v>-3.1905900770814566E-2</v>
      </c>
      <c r="AZ485" s="43">
        <f t="shared" ca="1" si="1177"/>
        <v>-3.1905900770814566E-2</v>
      </c>
      <c r="BA485" s="25">
        <f t="shared" si="1057"/>
        <v>3136.0343328000004</v>
      </c>
      <c r="BB485" s="26">
        <f t="shared" si="1107"/>
        <v>1</v>
      </c>
      <c r="BC485" s="23">
        <f t="shared" si="1108"/>
        <v>-3.1905900770814566E-2</v>
      </c>
      <c r="BD485" s="27">
        <f t="shared" si="1109"/>
        <v>406.69911525486685</v>
      </c>
      <c r="BE485" s="27">
        <f t="shared" ca="1" si="1178"/>
        <v>-3.1905900770814566E-2</v>
      </c>
      <c r="BF485" s="43">
        <f t="shared" ca="1" si="1179"/>
        <v>-3.1905900770814566E-2</v>
      </c>
      <c r="BG485" s="25">
        <f t="shared" si="1058"/>
        <v>3008.1333191000003</v>
      </c>
      <c r="BH485" s="26">
        <f t="shared" si="1110"/>
        <v>1</v>
      </c>
      <c r="BI485" s="23">
        <f t="shared" si="1111"/>
        <v>-3.1905900770814566E-2</v>
      </c>
      <c r="BJ485" s="27">
        <f t="shared" si="1112"/>
        <v>548.30430617937793</v>
      </c>
      <c r="BK485" s="27">
        <f t="shared" ca="1" si="1180"/>
        <v>-3.1905900770814455E-2</v>
      </c>
      <c r="BL485" s="43">
        <f t="shared" ca="1" si="1181"/>
        <v>-3.1905900770814455E-2</v>
      </c>
      <c r="BM485" s="25">
        <f t="shared" si="1059"/>
        <v>3107.0119963333332</v>
      </c>
      <c r="BN485" s="26">
        <f t="shared" si="1113"/>
        <v>1</v>
      </c>
      <c r="BO485" s="23">
        <f t="shared" si="1114"/>
        <v>-3.1905900770814566E-2</v>
      </c>
      <c r="BP485" s="27">
        <f t="shared" si="1115"/>
        <v>152.31661365155031</v>
      </c>
      <c r="BQ485" s="27">
        <f t="shared" ca="1" si="1182"/>
        <v>-3.1905900770814455E-2</v>
      </c>
      <c r="BR485" s="43">
        <f t="shared" ca="1" si="1183"/>
        <v>-3.1905900770814455E-2</v>
      </c>
      <c r="BS485" s="25">
        <f t="shared" si="1060"/>
        <v>3008.1333191000003</v>
      </c>
      <c r="BT485" s="34">
        <f t="shared" si="1116"/>
        <v>1</v>
      </c>
      <c r="BU485" s="23">
        <f t="shared" si="1117"/>
        <v>-3.1905900770814566E-2</v>
      </c>
      <c r="BV485" s="27">
        <f t="shared" si="1118"/>
        <v>407.65916802138992</v>
      </c>
      <c r="BW485" s="27">
        <f t="shared" ca="1" si="1184"/>
        <v>-3.1905900770814566E-2</v>
      </c>
      <c r="BX485" s="43">
        <f t="shared" ca="1" si="1185"/>
        <v>-3.1905900770814566E-2</v>
      </c>
      <c r="BY485" s="25">
        <f t="shared" si="1061"/>
        <v>3259.4003459999999</v>
      </c>
      <c r="BZ485" s="50">
        <f t="shared" si="1062"/>
        <v>1</v>
      </c>
      <c r="CA485" s="23">
        <f t="shared" si="1119"/>
        <v>-3.1905900770814566E-2</v>
      </c>
      <c r="CB485" s="27">
        <f t="shared" si="1120"/>
        <v>382.68410140663451</v>
      </c>
      <c r="CC485" s="27">
        <f t="shared" ca="1" si="1186"/>
        <v>-3.1905900770814566E-2</v>
      </c>
      <c r="CD485" s="43">
        <f t="shared" ca="1" si="1187"/>
        <v>-3.1905900770814566E-2</v>
      </c>
      <c r="CE485" s="25">
        <f t="shared" si="1063"/>
        <v>3136.0343328000004</v>
      </c>
      <c r="CF485" s="34">
        <f t="shared" si="1064"/>
        <v>1</v>
      </c>
      <c r="CG485" s="23">
        <f t="shared" si="1121"/>
        <v>-3.1905900770814566E-2</v>
      </c>
      <c r="CH485" s="27">
        <f t="shared" si="1122"/>
        <v>334.03413234321749</v>
      </c>
      <c r="CI485" s="27">
        <f t="shared" ca="1" si="1188"/>
        <v>-3.1905900770814566E-2</v>
      </c>
      <c r="CJ485" s="43">
        <f t="shared" ca="1" si="1189"/>
        <v>-3.1905900770814566E-2</v>
      </c>
      <c r="CK485" s="25">
        <f t="shared" si="1065"/>
        <v>3008.1333191000003</v>
      </c>
      <c r="CL485" s="34">
        <f t="shared" si="1066"/>
        <v>1</v>
      </c>
      <c r="CM485" s="23">
        <f t="shared" si="1123"/>
        <v>-3.1905900770814566E-2</v>
      </c>
      <c r="CN485" s="27">
        <f t="shared" si="1124"/>
        <v>329.58670209247271</v>
      </c>
      <c r="CO485" s="27">
        <f t="shared" ca="1" si="1190"/>
        <v>-3.1905900770814677E-2</v>
      </c>
      <c r="CP485" s="43">
        <f t="shared" ca="1" si="1191"/>
        <v>-3.1905900770814677E-2</v>
      </c>
      <c r="CQ485" s="25">
        <f t="shared" si="1067"/>
        <v>2662.4672824499999</v>
      </c>
      <c r="CR485" s="34">
        <f t="shared" si="1068"/>
        <v>1</v>
      </c>
      <c r="CS485" s="23">
        <f t="shared" si="1125"/>
        <v>-3.1905900770814566E-2</v>
      </c>
      <c r="CT485" s="27">
        <f t="shared" si="1126"/>
        <v>369.19370338184319</v>
      </c>
      <c r="CU485" s="27">
        <f t="shared" ca="1" si="1192"/>
        <v>-3.1905900770814566E-2</v>
      </c>
      <c r="CV485" s="43">
        <f t="shared" ca="1" si="1193"/>
        <v>-3.1905900770814566E-2</v>
      </c>
      <c r="CW485" s="25">
        <f t="shared" si="1069"/>
        <v>3008.1333191000003</v>
      </c>
      <c r="CX485" s="34">
        <f t="shared" si="1127"/>
        <v>1</v>
      </c>
      <c r="CY485" s="23">
        <f t="shared" si="1128"/>
        <v>-3.1905900770814566E-2</v>
      </c>
      <c r="CZ485" s="27">
        <f t="shared" si="1129"/>
        <v>386.47609788804567</v>
      </c>
      <c r="DA485" s="27">
        <f t="shared" ca="1" si="1194"/>
        <v>-3.1905900770814566E-2</v>
      </c>
      <c r="DB485" s="43">
        <f t="shared" ca="1" si="1195"/>
        <v>-3.1905900770814566E-2</v>
      </c>
      <c r="DC485" s="25">
        <f t="shared" si="1070"/>
        <v>3008.1333191000003</v>
      </c>
      <c r="DD485" s="34">
        <f t="shared" si="1071"/>
        <v>1</v>
      </c>
      <c r="DE485" s="23">
        <f t="shared" si="1130"/>
        <v>-3.1905900770814566E-2</v>
      </c>
      <c r="DF485" s="27">
        <f t="shared" si="1131"/>
        <v>526.11231029735507</v>
      </c>
      <c r="DG485" s="27">
        <f t="shared" ca="1" si="1159"/>
        <v>-3.1905900770814566E-2</v>
      </c>
      <c r="DH485" s="43">
        <f t="shared" ca="1" si="1160"/>
        <v>-3.1905900770814566E-2</v>
      </c>
      <c r="DI485" s="25">
        <f t="shared" si="1072"/>
        <v>3259.4003459999999</v>
      </c>
      <c r="DJ485" s="26">
        <f t="shared" si="1073"/>
        <v>1</v>
      </c>
      <c r="DK485" s="23">
        <f t="shared" si="1132"/>
        <v>-3.1905900770814566E-2</v>
      </c>
      <c r="DL485" s="27">
        <f t="shared" si="1133"/>
        <v>982.4570395870054</v>
      </c>
      <c r="DM485" s="27">
        <f t="shared" ca="1" si="1196"/>
        <v>-3.1905900770814566E-2</v>
      </c>
      <c r="DN485" s="43">
        <f t="shared" ca="1" si="1197"/>
        <v>-3.1905900770814566E-2</v>
      </c>
      <c r="DO485" s="25">
        <f t="shared" si="1074"/>
        <v>3136.0343328000004</v>
      </c>
      <c r="DP485" s="26">
        <f t="shared" si="1075"/>
        <v>1</v>
      </c>
      <c r="DQ485" s="23">
        <f t="shared" si="1134"/>
        <v>-3.1905900770814566E-2</v>
      </c>
      <c r="DR485" s="27">
        <f t="shared" si="1135"/>
        <v>881.8586914277721</v>
      </c>
      <c r="DS485" s="27">
        <f t="shared" ca="1" si="1198"/>
        <v>-3.1905900770814566E-2</v>
      </c>
      <c r="DT485" s="43">
        <f t="shared" ca="1" si="1199"/>
        <v>-3.1905900770814566E-2</v>
      </c>
      <c r="DU485" s="25">
        <f t="shared" si="1076"/>
        <v>3008.1333191000003</v>
      </c>
      <c r="DV485" s="26">
        <f t="shared" si="1077"/>
        <v>1</v>
      </c>
      <c r="DW485" s="23">
        <f t="shared" si="1136"/>
        <v>-3.1905900770814566E-2</v>
      </c>
      <c r="DX485" s="27">
        <f t="shared" si="1137"/>
        <v>418.3588636511214</v>
      </c>
      <c r="DY485" s="27">
        <f t="shared" ca="1" si="1200"/>
        <v>-3.1905900770814566E-2</v>
      </c>
      <c r="DZ485" s="43">
        <f t="shared" ca="1" si="1201"/>
        <v>-3.1905900770814566E-2</v>
      </c>
      <c r="EA485" s="25">
        <f t="shared" si="1078"/>
        <v>3008.1333191000003</v>
      </c>
      <c r="EB485" s="34">
        <f t="shared" si="1138"/>
        <v>1</v>
      </c>
      <c r="EC485" s="23">
        <f t="shared" si="1139"/>
        <v>-3.1905900770814566E-2</v>
      </c>
      <c r="ED485" s="27">
        <f t="shared" si="1140"/>
        <v>773.54429084612582</v>
      </c>
      <c r="EE485" s="27">
        <f t="shared" ca="1" si="1202"/>
        <v>-3.1905900770814566E-2</v>
      </c>
      <c r="EF485" s="43">
        <f t="shared" ca="1" si="1203"/>
        <v>-3.1905900770814566E-2</v>
      </c>
      <c r="EG485" s="25">
        <f t="shared" si="1079"/>
        <v>3259.4003459999999</v>
      </c>
      <c r="EH485" s="26">
        <f t="shared" si="1141"/>
        <v>1</v>
      </c>
      <c r="EI485" s="23">
        <f t="shared" si="1142"/>
        <v>-3.1905900770814566E-2</v>
      </c>
      <c r="EJ485" s="27">
        <f t="shared" si="1143"/>
        <v>921.58971348396801</v>
      </c>
      <c r="EK485" s="27">
        <f t="shared" ca="1" si="1204"/>
        <v>-3.1905900770814677E-2</v>
      </c>
      <c r="EL485" s="43">
        <f t="shared" ca="1" si="1205"/>
        <v>-3.1905900770814677E-2</v>
      </c>
      <c r="EM485" s="25">
        <f t="shared" si="1080"/>
        <v>3136.0343328000004</v>
      </c>
      <c r="EN485" s="26">
        <f t="shared" si="1144"/>
        <v>1</v>
      </c>
      <c r="EO485" s="23">
        <f t="shared" si="1145"/>
        <v>-3.1905900770814566E-2</v>
      </c>
      <c r="EP485" s="27">
        <f t="shared" si="1146"/>
        <v>568.02177077517899</v>
      </c>
      <c r="EQ485" s="27">
        <f t="shared" ca="1" si="1206"/>
        <v>-3.1905900770814566E-2</v>
      </c>
      <c r="ER485" s="43">
        <f t="shared" ca="1" si="1207"/>
        <v>-3.1905900770814566E-2</v>
      </c>
      <c r="ES485" s="25">
        <f t="shared" si="1081"/>
        <v>3008.1333191000003</v>
      </c>
      <c r="ET485" s="26">
        <f t="shared" si="1147"/>
        <v>1</v>
      </c>
      <c r="EU485" s="23">
        <f t="shared" si="1148"/>
        <v>-3.1905900770814566E-2</v>
      </c>
      <c r="EV485" s="27">
        <f t="shared" si="1149"/>
        <v>260.23864576535715</v>
      </c>
      <c r="EW485" s="27">
        <f t="shared" ca="1" si="1208"/>
        <v>-3.1905900770814566E-2</v>
      </c>
      <c r="EX485" s="43">
        <f t="shared" ca="1" si="1209"/>
        <v>-3.1905900770814566E-2</v>
      </c>
      <c r="EY485" s="25">
        <f t="shared" si="1082"/>
        <v>3008.1333191000003</v>
      </c>
      <c r="EZ485" s="34">
        <f t="shared" si="1150"/>
        <v>1</v>
      </c>
      <c r="FA485" s="23">
        <f t="shared" si="1151"/>
        <v>-3.1905900770814566E-2</v>
      </c>
      <c r="FB485" s="27">
        <f t="shared" si="1152"/>
        <v>562.8641329957278</v>
      </c>
      <c r="FC485" s="27">
        <f t="shared" ca="1" si="1210"/>
        <v>-3.1905900770814455E-2</v>
      </c>
      <c r="FD485" s="43">
        <f t="shared" ca="1" si="1211"/>
        <v>-3.1905900770814455E-2</v>
      </c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25">
        <f t="shared" si="1083"/>
        <v>3008.1333191000003</v>
      </c>
      <c r="FT485" s="26">
        <f t="shared" si="1153"/>
        <v>1</v>
      </c>
      <c r="FU485" s="23">
        <f t="shared" si="1154"/>
        <v>-3.1905900770814566E-2</v>
      </c>
      <c r="FV485" s="27">
        <f t="shared" si="1155"/>
        <v>11.794819352974862</v>
      </c>
      <c r="FW485" s="27">
        <f t="shared" ca="1" si="1212"/>
        <v>-7.7765203348043155E-2</v>
      </c>
      <c r="FX485" s="43">
        <f t="shared" ca="1" si="1213"/>
        <v>-7.7765203348043155E-2</v>
      </c>
      <c r="FY485" s="25">
        <f t="shared" si="1084"/>
        <v>3008.1333191000003</v>
      </c>
      <c r="FZ485" s="26">
        <f t="shared" si="1156"/>
        <v>1</v>
      </c>
      <c r="GA485" s="23">
        <f t="shared" si="1157"/>
        <v>-3.1905900770814566E-2</v>
      </c>
      <c r="GB485" s="27">
        <f t="shared" si="1158"/>
        <v>300.77664385149467</v>
      </c>
      <c r="GC485" s="27">
        <f t="shared" ca="1" si="1214"/>
        <v>-3.1905900770814566E-2</v>
      </c>
      <c r="GD485" s="43">
        <f t="shared" ca="1" si="1215"/>
        <v>-3.1905900770814566E-2</v>
      </c>
      <c r="GE485" s="47"/>
      <c r="GF485" s="47"/>
    </row>
    <row r="486" spans="1:188" x14ac:dyDescent="0.2">
      <c r="A486" s="30">
        <v>39447</v>
      </c>
      <c r="B486" s="34">
        <v>3066.8703260000002</v>
      </c>
      <c r="C486" s="23">
        <v>8.3399454451023036E-3</v>
      </c>
      <c r="D486" s="24">
        <f t="shared" si="1161"/>
        <v>-4.3563818917563224E-2</v>
      </c>
      <c r="E486" s="25" t="e">
        <f>#N/A</f>
        <v>#N/A</v>
      </c>
      <c r="F486" s="26">
        <v>1</v>
      </c>
      <c r="G486" s="23">
        <f t="shared" si="1085"/>
        <v>-4.3563818917563224E-2</v>
      </c>
      <c r="H486" s="27">
        <f t="shared" si="1086"/>
        <v>904.31543346949763</v>
      </c>
      <c r="I486" s="27">
        <f t="shared" ca="1" si="1162"/>
        <v>-7.4079776804796382E-2</v>
      </c>
      <c r="J486" s="43">
        <f t="shared" ca="1" si="1163"/>
        <v>-7.4079776804796382E-2</v>
      </c>
      <c r="K486" s="25" t="e">
        <f>#N/A</f>
        <v>#N/A</v>
      </c>
      <c r="L486" s="26">
        <v>0</v>
      </c>
      <c r="M486" s="23">
        <f t="shared" si="1087"/>
        <v>8.3399454451023036E-3</v>
      </c>
      <c r="N486" s="27">
        <f t="shared" si="1088"/>
        <v>40.496651843260501</v>
      </c>
      <c r="O486" s="27">
        <f t="shared" ca="1" si="1164"/>
        <v>0</v>
      </c>
      <c r="P486" s="43">
        <f t="shared" ca="1" si="1165"/>
        <v>0</v>
      </c>
      <c r="Q486" s="25">
        <f t="shared" si="1051"/>
        <v>3047.8273233999998</v>
      </c>
      <c r="R486" s="26">
        <f t="shared" si="1089"/>
        <v>1</v>
      </c>
      <c r="S486" s="23">
        <f t="shared" si="1090"/>
        <v>-4.3563818917563224E-2</v>
      </c>
      <c r="T486" s="27">
        <f t="shared" si="1091"/>
        <v>371.26472863500697</v>
      </c>
      <c r="U486" s="27">
        <f t="shared" ca="1" si="1166"/>
        <v>-7.4079776804796271E-2</v>
      </c>
      <c r="V486" s="43">
        <f t="shared" ca="1" si="1167"/>
        <v>-7.4079776804796271E-2</v>
      </c>
      <c r="W486" s="25">
        <f t="shared" si="1052"/>
        <v>3136.7153330000001</v>
      </c>
      <c r="X486" s="26">
        <f t="shared" si="1092"/>
        <v>0</v>
      </c>
      <c r="Y486" s="23">
        <f t="shared" si="1093"/>
        <v>8.3399454451023036E-3</v>
      </c>
      <c r="Z486" s="27">
        <f t="shared" si="1094"/>
        <v>1206.365118399033</v>
      </c>
      <c r="AA486" s="27">
        <f t="shared" ca="1" si="1168"/>
        <v>-2.3832048797517658E-2</v>
      </c>
      <c r="AB486" s="43">
        <f t="shared" ca="1" si="1169"/>
        <v>-2.3832048797517658E-2</v>
      </c>
      <c r="AC486" s="25">
        <f t="shared" si="1053"/>
        <v>3151.3543345999997</v>
      </c>
      <c r="AD486" s="26">
        <f t="shared" si="1095"/>
        <v>1</v>
      </c>
      <c r="AE486" s="23">
        <f t="shared" si="1096"/>
        <v>-4.3563818917563224E-2</v>
      </c>
      <c r="AF486" s="27">
        <f t="shared" si="1097"/>
        <v>975.4271336534888</v>
      </c>
      <c r="AG486" s="27">
        <f t="shared" ca="1" si="1170"/>
        <v>-7.4079776804796382E-2</v>
      </c>
      <c r="AH486" s="43">
        <f t="shared" ca="1" si="1171"/>
        <v>-7.4079776804796382E-2</v>
      </c>
      <c r="AI486" s="25">
        <f t="shared" si="1054"/>
        <v>3047.8273233999998</v>
      </c>
      <c r="AJ486" s="26">
        <f t="shared" si="1098"/>
        <v>1</v>
      </c>
      <c r="AK486" s="23">
        <f t="shared" si="1099"/>
        <v>-4.3563818917563224E-2</v>
      </c>
      <c r="AL486" s="27">
        <f t="shared" si="1100"/>
        <v>371.26472863500697</v>
      </c>
      <c r="AM486" s="27">
        <f t="shared" ca="1" si="1172"/>
        <v>-7.4079776804796271E-2</v>
      </c>
      <c r="AN486" s="43">
        <f t="shared" ca="1" si="1173"/>
        <v>-7.4079776804796271E-2</v>
      </c>
      <c r="AO486" s="25">
        <f t="shared" si="1055"/>
        <v>3047.8273233999998</v>
      </c>
      <c r="AP486" s="34">
        <f t="shared" si="1101"/>
        <v>0.66666666666666663</v>
      </c>
      <c r="AQ486" s="23">
        <f t="shared" si="1102"/>
        <v>-2.6262564130008048E-2</v>
      </c>
      <c r="AR486" s="27">
        <f t="shared" si="1103"/>
        <v>831.48154581912377</v>
      </c>
      <c r="AS486" s="27">
        <f t="shared" ca="1" si="1174"/>
        <v>-5.7330534135703437E-2</v>
      </c>
      <c r="AT486" s="43">
        <f t="shared" ca="1" si="1175"/>
        <v>-5.7330534135703437E-2</v>
      </c>
      <c r="AU486" s="25">
        <f t="shared" si="1056"/>
        <v>3151.3543345999997</v>
      </c>
      <c r="AV486" s="26">
        <f t="shared" si="1104"/>
        <v>1</v>
      </c>
      <c r="AW486" s="23">
        <f t="shared" si="1105"/>
        <v>-4.3563818917563224E-2</v>
      </c>
      <c r="AX486" s="27">
        <f t="shared" si="1106"/>
        <v>590.95565861395301</v>
      </c>
      <c r="AY486" s="27">
        <f t="shared" ca="1" si="1176"/>
        <v>-7.4079776804796271E-2</v>
      </c>
      <c r="AZ486" s="43">
        <f t="shared" ca="1" si="1177"/>
        <v>-7.4079776804796271E-2</v>
      </c>
      <c r="BA486" s="25">
        <f t="shared" si="1057"/>
        <v>3151.3543345999997</v>
      </c>
      <c r="BB486" s="26">
        <f t="shared" si="1107"/>
        <v>1</v>
      </c>
      <c r="BC486" s="23">
        <f t="shared" si="1108"/>
        <v>-4.3563818917563224E-2</v>
      </c>
      <c r="BD486" s="27">
        <f t="shared" si="1109"/>
        <v>388.98174864397066</v>
      </c>
      <c r="BE486" s="27">
        <f t="shared" ca="1" si="1178"/>
        <v>-7.4079776804796382E-2</v>
      </c>
      <c r="BF486" s="43">
        <f t="shared" ca="1" si="1179"/>
        <v>-7.4079776804796382E-2</v>
      </c>
      <c r="BG486" s="25">
        <f t="shared" si="1058"/>
        <v>3047.8273233999998</v>
      </c>
      <c r="BH486" s="26">
        <f t="shared" si="1110"/>
        <v>1</v>
      </c>
      <c r="BI486" s="23">
        <f t="shared" si="1111"/>
        <v>-4.3563818917563224E-2</v>
      </c>
      <c r="BJ486" s="27">
        <f t="shared" si="1112"/>
        <v>524.41807667325941</v>
      </c>
      <c r="BK486" s="27">
        <f t="shared" ca="1" si="1180"/>
        <v>-7.407977680479616E-2</v>
      </c>
      <c r="BL486" s="43">
        <f t="shared" ca="1" si="1181"/>
        <v>-7.407977680479616E-2</v>
      </c>
      <c r="BM486" s="25">
        <f t="shared" si="1059"/>
        <v>3124.5069983333337</v>
      </c>
      <c r="BN486" s="26">
        <f t="shared" si="1113"/>
        <v>1</v>
      </c>
      <c r="BO486" s="23">
        <f t="shared" si="1114"/>
        <v>-4.3563818917563224E-2</v>
      </c>
      <c r="BP486" s="27">
        <f t="shared" si="1115"/>
        <v>145.68112027629775</v>
      </c>
      <c r="BQ486" s="27">
        <f t="shared" ca="1" si="1182"/>
        <v>-7.407977680479616E-2</v>
      </c>
      <c r="BR486" s="43">
        <f t="shared" ca="1" si="1183"/>
        <v>-7.407977680479616E-2</v>
      </c>
      <c r="BS486" s="25">
        <f t="shared" si="1060"/>
        <v>3047.8273233999998</v>
      </c>
      <c r="BT486" s="34">
        <f t="shared" si="1116"/>
        <v>1</v>
      </c>
      <c r="BU486" s="23">
        <f t="shared" si="1117"/>
        <v>-4.3563818917563224E-2</v>
      </c>
      <c r="BV486" s="27">
        <f t="shared" si="1118"/>
        <v>389.89997784562161</v>
      </c>
      <c r="BW486" s="27">
        <f t="shared" ca="1" si="1184"/>
        <v>-7.4079776804796271E-2</v>
      </c>
      <c r="BX486" s="43">
        <f t="shared" ca="1" si="1185"/>
        <v>-7.4079776804796271E-2</v>
      </c>
      <c r="BY486" s="25">
        <f t="shared" si="1061"/>
        <v>3136.7153330000001</v>
      </c>
      <c r="BZ486" s="50">
        <f t="shared" si="1062"/>
        <v>0</v>
      </c>
      <c r="CA486" s="23">
        <f t="shared" si="1119"/>
        <v>8.3399454451023036E-3</v>
      </c>
      <c r="CB486" s="27">
        <f t="shared" si="1120"/>
        <v>385.87566593507387</v>
      </c>
      <c r="CC486" s="27">
        <f t="shared" ca="1" si="1186"/>
        <v>-2.3832048797517547E-2</v>
      </c>
      <c r="CD486" s="43">
        <f t="shared" ca="1" si="1187"/>
        <v>-2.3832048797517547E-2</v>
      </c>
      <c r="CE486" s="25">
        <f t="shared" si="1063"/>
        <v>3151.3543345999997</v>
      </c>
      <c r="CF486" s="34">
        <f t="shared" si="1064"/>
        <v>1</v>
      </c>
      <c r="CG486" s="23">
        <f t="shared" si="1121"/>
        <v>-4.3563818917563224E-2</v>
      </c>
      <c r="CH486" s="27">
        <f t="shared" si="1122"/>
        <v>319.4823298895322</v>
      </c>
      <c r="CI486" s="27">
        <f t="shared" ca="1" si="1188"/>
        <v>-7.4079776804796382E-2</v>
      </c>
      <c r="CJ486" s="43">
        <f t="shared" ca="1" si="1189"/>
        <v>-7.4079776804796382E-2</v>
      </c>
      <c r="CK486" s="25">
        <f t="shared" si="1065"/>
        <v>3047.8273233999998</v>
      </c>
      <c r="CL486" s="34">
        <f t="shared" si="1066"/>
        <v>1</v>
      </c>
      <c r="CM486" s="23">
        <f t="shared" si="1123"/>
        <v>-4.3563818917563224E-2</v>
      </c>
      <c r="CN486" s="27">
        <f t="shared" si="1124"/>
        <v>315.22864668487938</v>
      </c>
      <c r="CO486" s="27">
        <f t="shared" ca="1" si="1190"/>
        <v>-7.4079776804796271E-2</v>
      </c>
      <c r="CP486" s="43">
        <f t="shared" ca="1" si="1191"/>
        <v>-7.4079776804796271E-2</v>
      </c>
      <c r="CQ486" s="25">
        <f t="shared" si="1067"/>
        <v>2708.2842873499999</v>
      </c>
      <c r="CR486" s="34">
        <f t="shared" si="1068"/>
        <v>1</v>
      </c>
      <c r="CS486" s="23">
        <f t="shared" si="1125"/>
        <v>-4.3563818917563224E-2</v>
      </c>
      <c r="CT486" s="27">
        <f t="shared" si="1126"/>
        <v>353.11021574221201</v>
      </c>
      <c r="CU486" s="27">
        <f t="shared" ca="1" si="1192"/>
        <v>-7.4079776804796382E-2</v>
      </c>
      <c r="CV486" s="43">
        <f t="shared" ca="1" si="1193"/>
        <v>-7.4079776804796382E-2</v>
      </c>
      <c r="CW486" s="25">
        <f t="shared" si="1069"/>
        <v>3047.8273233999998</v>
      </c>
      <c r="CX486" s="34">
        <f t="shared" si="1127"/>
        <v>0.75</v>
      </c>
      <c r="CY486" s="23">
        <f t="shared" si="1128"/>
        <v>-3.0587877826896842E-2</v>
      </c>
      <c r="CZ486" s="27">
        <f t="shared" si="1129"/>
        <v>374.65461422283028</v>
      </c>
      <c r="DA486" s="27">
        <f t="shared" ca="1" si="1194"/>
        <v>-6.1517844802976729E-2</v>
      </c>
      <c r="DB486" s="43">
        <f t="shared" ca="1" si="1195"/>
        <v>-6.1517844802976729E-2</v>
      </c>
      <c r="DC486" s="25">
        <f t="shared" si="1070"/>
        <v>3047.8273233999998</v>
      </c>
      <c r="DD486" s="34">
        <f t="shared" si="1071"/>
        <v>0.83333333333333326</v>
      </c>
      <c r="DE486" s="23">
        <f t="shared" si="1130"/>
        <v>-3.3471420291489369E-2</v>
      </c>
      <c r="DF486" s="27">
        <f t="shared" si="1131"/>
        <v>508.50258403886579</v>
      </c>
      <c r="DG486" s="27">
        <f t="shared" ca="1" si="1159"/>
        <v>-6.4309385247825479E-2</v>
      </c>
      <c r="DH486" s="43">
        <f t="shared" ca="1" si="1160"/>
        <v>-6.4309385247825479E-2</v>
      </c>
      <c r="DI486" s="25">
        <f t="shared" si="1072"/>
        <v>3136.7153330000001</v>
      </c>
      <c r="DJ486" s="26">
        <f t="shared" si="1073"/>
        <v>0</v>
      </c>
      <c r="DK486" s="23">
        <f t="shared" si="1132"/>
        <v>8.3399454451023036E-3</v>
      </c>
      <c r="DL486" s="27">
        <f t="shared" si="1133"/>
        <v>990.65067769931773</v>
      </c>
      <c r="DM486" s="27">
        <f t="shared" ca="1" si="1196"/>
        <v>-2.3832048797517769E-2</v>
      </c>
      <c r="DN486" s="43">
        <f t="shared" ca="1" si="1197"/>
        <v>-2.3832048797517769E-2</v>
      </c>
      <c r="DO486" s="25">
        <f t="shared" si="1074"/>
        <v>3151.3543345999997</v>
      </c>
      <c r="DP486" s="26">
        <f t="shared" si="1075"/>
        <v>1</v>
      </c>
      <c r="DQ486" s="23">
        <f t="shared" si="1134"/>
        <v>-4.3563818917563224E-2</v>
      </c>
      <c r="DR486" s="27">
        <f t="shared" si="1135"/>
        <v>843.44155908353332</v>
      </c>
      <c r="DS486" s="27">
        <f t="shared" ca="1" si="1198"/>
        <v>-7.4079776804796271E-2</v>
      </c>
      <c r="DT486" s="43">
        <f t="shared" ca="1" si="1199"/>
        <v>-7.4079776804796271E-2</v>
      </c>
      <c r="DU486" s="25">
        <f t="shared" si="1076"/>
        <v>3047.8273233999998</v>
      </c>
      <c r="DV486" s="26">
        <f t="shared" si="1077"/>
        <v>1</v>
      </c>
      <c r="DW486" s="23">
        <f t="shared" si="1136"/>
        <v>-4.3563818917563224E-2</v>
      </c>
      <c r="DX486" s="27">
        <f t="shared" si="1137"/>
        <v>400.13355387246639</v>
      </c>
      <c r="DY486" s="27">
        <f t="shared" ca="1" si="1200"/>
        <v>-7.4079776804796382E-2</v>
      </c>
      <c r="DZ486" s="43">
        <f t="shared" ca="1" si="1201"/>
        <v>-7.4079776804796382E-2</v>
      </c>
      <c r="EA486" s="25">
        <f t="shared" si="1078"/>
        <v>3047.8273233999998</v>
      </c>
      <c r="EB486" s="34">
        <f t="shared" si="1138"/>
        <v>0.66666666666666663</v>
      </c>
      <c r="EC486" s="23">
        <f t="shared" si="1139"/>
        <v>-2.6262564130008048E-2</v>
      </c>
      <c r="ED486" s="27">
        <f t="shared" si="1140"/>
        <v>753.22903430037786</v>
      </c>
      <c r="EE486" s="27">
        <f t="shared" ca="1" si="1202"/>
        <v>-5.7330534135703437E-2</v>
      </c>
      <c r="EF486" s="43">
        <f t="shared" ca="1" si="1203"/>
        <v>-5.7330534135703437E-2</v>
      </c>
      <c r="EG486" s="25">
        <f t="shared" si="1079"/>
        <v>3136.7153330000001</v>
      </c>
      <c r="EH486" s="26">
        <f t="shared" si="1141"/>
        <v>0</v>
      </c>
      <c r="EI486" s="23">
        <f t="shared" si="1142"/>
        <v>8.3399454451023036E-3</v>
      </c>
      <c r="EJ486" s="27">
        <f t="shared" si="1143"/>
        <v>929.27572141719179</v>
      </c>
      <c r="EK486" s="27">
        <f t="shared" ca="1" si="1204"/>
        <v>-2.3832048797517769E-2</v>
      </c>
      <c r="EL486" s="43">
        <f t="shared" ca="1" si="1205"/>
        <v>-2.3832048797517769E-2</v>
      </c>
      <c r="EM486" s="25">
        <f t="shared" si="1080"/>
        <v>3151.3543345999997</v>
      </c>
      <c r="EN486" s="26">
        <f t="shared" si="1144"/>
        <v>1</v>
      </c>
      <c r="EO486" s="23">
        <f t="shared" si="1145"/>
        <v>-4.3563818917563224E-2</v>
      </c>
      <c r="EP486" s="27">
        <f t="shared" si="1146"/>
        <v>543.27657321189554</v>
      </c>
      <c r="EQ486" s="27">
        <f t="shared" ca="1" si="1206"/>
        <v>-7.4079776804796271E-2</v>
      </c>
      <c r="ER486" s="43">
        <f t="shared" ca="1" si="1207"/>
        <v>-7.4079776804796271E-2</v>
      </c>
      <c r="ES486" s="25">
        <f t="shared" si="1081"/>
        <v>3047.8273233999998</v>
      </c>
      <c r="ET486" s="26">
        <f t="shared" si="1147"/>
        <v>1</v>
      </c>
      <c r="EU486" s="23">
        <f t="shared" si="1148"/>
        <v>-4.3563818917563224E-2</v>
      </c>
      <c r="EV486" s="27">
        <f t="shared" si="1149"/>
        <v>248.90165652588325</v>
      </c>
      <c r="EW486" s="27">
        <f t="shared" ca="1" si="1208"/>
        <v>-7.4079776804796271E-2</v>
      </c>
      <c r="EX486" s="43">
        <f t="shared" ca="1" si="1209"/>
        <v>-7.4079776804796271E-2</v>
      </c>
      <c r="EY486" s="25">
        <f t="shared" si="1082"/>
        <v>3047.8273233999998</v>
      </c>
      <c r="EZ486" s="34">
        <f t="shared" si="1150"/>
        <v>0.66666666666666663</v>
      </c>
      <c r="FA486" s="23">
        <f t="shared" si="1151"/>
        <v>-2.6262564130008048E-2</v>
      </c>
      <c r="FB486" s="27">
        <f t="shared" si="1152"/>
        <v>548.08187760644614</v>
      </c>
      <c r="FC486" s="27">
        <f t="shared" ca="1" si="1210"/>
        <v>-5.7330534135703326E-2</v>
      </c>
      <c r="FD486" s="43">
        <f t="shared" ca="1" si="1211"/>
        <v>-5.7330534135703326E-2</v>
      </c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25">
        <f t="shared" si="1083"/>
        <v>3047.8273233999998</v>
      </c>
      <c r="FT486" s="26">
        <f t="shared" si="1153"/>
        <v>1</v>
      </c>
      <c r="FU486" s="23">
        <f t="shared" si="1154"/>
        <v>-4.3563818917563224E-2</v>
      </c>
      <c r="FV486" s="27">
        <f t="shared" si="1155"/>
        <v>11.280991978516495</v>
      </c>
      <c r="FW486" s="27">
        <f t="shared" ca="1" si="1212"/>
        <v>-0.11794127302886481</v>
      </c>
      <c r="FX486" s="43">
        <f t="shared" ca="1" si="1213"/>
        <v>-0.11794127302886481</v>
      </c>
      <c r="FY486" s="25">
        <f t="shared" si="1084"/>
        <v>3047.8273233999998</v>
      </c>
      <c r="FZ486" s="26">
        <f t="shared" si="1156"/>
        <v>1</v>
      </c>
      <c r="GA486" s="23">
        <f t="shared" si="1157"/>
        <v>-4.3563818917563224E-2</v>
      </c>
      <c r="GB486" s="27">
        <f t="shared" si="1158"/>
        <v>287.67366460411574</v>
      </c>
      <c r="GC486" s="27">
        <f t="shared" ca="1" si="1214"/>
        <v>-7.4079776804796382E-2</v>
      </c>
      <c r="GD486" s="43">
        <f t="shared" ca="1" si="1215"/>
        <v>-7.4079776804796382E-2</v>
      </c>
      <c r="GE486" s="47"/>
      <c r="GF486" s="47"/>
    </row>
    <row r="487" spans="1:188" x14ac:dyDescent="0.2">
      <c r="A487" s="30">
        <v>39478</v>
      </c>
      <c r="B487" s="34">
        <v>2894.8503070000002</v>
      </c>
      <c r="C487" s="23">
        <v>8.3323393793022227E-3</v>
      </c>
      <c r="D487" s="24">
        <f t="shared" si="1161"/>
        <v>-5.6089759499013181E-2</v>
      </c>
      <c r="E487" s="25" t="e">
        <f>#N/A</f>
        <v>#N/A</v>
      </c>
      <c r="F487" s="26">
        <v>1</v>
      </c>
      <c r="G487" s="23">
        <f t="shared" si="1085"/>
        <v>-5.6089759499013181E-2</v>
      </c>
      <c r="H487" s="27">
        <f t="shared" si="1086"/>
        <v>853.59259829494761</v>
      </c>
      <c r="I487" s="27">
        <f t="shared" ca="1" si="1162"/>
        <v>-0.12601441943908798</v>
      </c>
      <c r="J487" s="43">
        <f t="shared" ca="1" si="1163"/>
        <v>-0.12601441943908798</v>
      </c>
      <c r="K487" s="25" t="e">
        <f>#N/A</f>
        <v>#N/A</v>
      </c>
      <c r="L487" s="26">
        <v>0</v>
      </c>
      <c r="M487" s="23">
        <f t="shared" si="1087"/>
        <v>8.3323393793022227E-3</v>
      </c>
      <c r="N487" s="27">
        <f t="shared" si="1088"/>
        <v>40.834083690143991</v>
      </c>
      <c r="O487" s="27">
        <f t="shared" ca="1" si="1164"/>
        <v>0</v>
      </c>
      <c r="P487" s="43">
        <f t="shared" ca="1" si="1165"/>
        <v>0</v>
      </c>
      <c r="Q487" s="25">
        <f t="shared" si="1051"/>
        <v>3053.301324</v>
      </c>
      <c r="R487" s="26">
        <f t="shared" si="1089"/>
        <v>1</v>
      </c>
      <c r="S487" s="23">
        <f t="shared" si="1090"/>
        <v>-5.6089759499013181E-2</v>
      </c>
      <c r="T487" s="27">
        <f t="shared" si="1091"/>
        <v>350.44057929540304</v>
      </c>
      <c r="U487" s="27">
        <f t="shared" ca="1" si="1166"/>
        <v>-0.12601441943908787</v>
      </c>
      <c r="V487" s="43">
        <f t="shared" ca="1" si="1167"/>
        <v>-0.12601441943908787</v>
      </c>
      <c r="W487" s="25">
        <f t="shared" si="1052"/>
        <v>2980.8603165000004</v>
      </c>
      <c r="X487" s="26">
        <f t="shared" si="1092"/>
        <v>0</v>
      </c>
      <c r="Y487" s="23">
        <f t="shared" si="1093"/>
        <v>8.3323393793022227E-3</v>
      </c>
      <c r="Z487" s="27">
        <f t="shared" si="1094"/>
        <v>1216.4169619808858</v>
      </c>
      <c r="AA487" s="27">
        <f t="shared" ca="1" si="1168"/>
        <v>-1.5698286136900497E-2</v>
      </c>
      <c r="AB487" s="43">
        <f t="shared" ca="1" si="1169"/>
        <v>-1.5698286136900497E-2</v>
      </c>
      <c r="AC487" s="25">
        <f t="shared" si="1053"/>
        <v>3128.2483320000001</v>
      </c>
      <c r="AD487" s="26">
        <f t="shared" si="1095"/>
        <v>0</v>
      </c>
      <c r="AE487" s="23">
        <f t="shared" si="1096"/>
        <v>8.3323393793022227E-3</v>
      </c>
      <c r="AF487" s="27">
        <f t="shared" si="1097"/>
        <v>983.55472357086967</v>
      </c>
      <c r="AG487" s="27">
        <f t="shared" ca="1" si="1170"/>
        <v>-6.6364695266974638E-2</v>
      </c>
      <c r="AH487" s="43">
        <f t="shared" ca="1" si="1171"/>
        <v>-6.6364695266974638E-2</v>
      </c>
      <c r="AI487" s="25">
        <f t="shared" si="1054"/>
        <v>3053.301324</v>
      </c>
      <c r="AJ487" s="26">
        <f t="shared" si="1098"/>
        <v>1</v>
      </c>
      <c r="AK487" s="23">
        <f t="shared" si="1099"/>
        <v>-5.6089759499013181E-2</v>
      </c>
      <c r="AL487" s="27">
        <f t="shared" si="1100"/>
        <v>350.44057929540304</v>
      </c>
      <c r="AM487" s="27">
        <f t="shared" ca="1" si="1172"/>
        <v>-0.12601441943908787</v>
      </c>
      <c r="AN487" s="43">
        <f t="shared" ca="1" si="1173"/>
        <v>-0.12601441943908787</v>
      </c>
      <c r="AO487" s="25">
        <f t="shared" si="1055"/>
        <v>3053.301324</v>
      </c>
      <c r="AP487" s="34">
        <f t="shared" si="1101"/>
        <v>0.33333333333333331</v>
      </c>
      <c r="AQ487" s="23">
        <f t="shared" si="1102"/>
        <v>-1.3141693580136246E-2</v>
      </c>
      <c r="AR487" s="27">
        <f t="shared" si="1103"/>
        <v>820.55447012643083</v>
      </c>
      <c r="AS487" s="27">
        <f t="shared" ca="1" si="1174"/>
        <v>-6.9718807403442717E-2</v>
      </c>
      <c r="AT487" s="43">
        <f t="shared" ca="1" si="1175"/>
        <v>-6.9718807403442717E-2</v>
      </c>
      <c r="AU487" s="25">
        <f t="shared" si="1056"/>
        <v>3128.2483320000001</v>
      </c>
      <c r="AV487" s="26">
        <f t="shared" si="1104"/>
        <v>0</v>
      </c>
      <c r="AW487" s="23">
        <f t="shared" si="1105"/>
        <v>8.3323393793022227E-3</v>
      </c>
      <c r="AX487" s="27">
        <f t="shared" si="1106"/>
        <v>595.87970171964355</v>
      </c>
      <c r="AY487" s="27">
        <f t="shared" ca="1" si="1176"/>
        <v>-6.6364695266974527E-2</v>
      </c>
      <c r="AZ487" s="43">
        <f t="shared" ca="1" si="1177"/>
        <v>-6.6364695266974527E-2</v>
      </c>
      <c r="BA487" s="25">
        <f t="shared" si="1057"/>
        <v>3128.2483320000001</v>
      </c>
      <c r="BB487" s="26">
        <f t="shared" si="1107"/>
        <v>1</v>
      </c>
      <c r="BC487" s="23">
        <f t="shared" si="1108"/>
        <v>-5.6089759499013181E-2</v>
      </c>
      <c r="BD487" s="27">
        <f t="shared" si="1109"/>
        <v>367.16385591302475</v>
      </c>
      <c r="BE487" s="27">
        <f t="shared" ca="1" si="1178"/>
        <v>-0.12601441943908787</v>
      </c>
      <c r="BF487" s="43">
        <f t="shared" ca="1" si="1179"/>
        <v>-0.12601441943908787</v>
      </c>
      <c r="BG487" s="25">
        <f t="shared" si="1058"/>
        <v>3053.301324</v>
      </c>
      <c r="BH487" s="26">
        <f t="shared" si="1110"/>
        <v>1</v>
      </c>
      <c r="BI487" s="23">
        <f t="shared" si="1111"/>
        <v>-5.6089759499013181E-2</v>
      </c>
      <c r="BJ487" s="27">
        <f t="shared" si="1112"/>
        <v>495.00359287572121</v>
      </c>
      <c r="BK487" s="27">
        <f t="shared" ca="1" si="1180"/>
        <v>-0.12601441943908775</v>
      </c>
      <c r="BL487" s="43">
        <f t="shared" ca="1" si="1181"/>
        <v>-0.12601441943908775</v>
      </c>
      <c r="BM487" s="25">
        <f t="shared" si="1059"/>
        <v>3108.6036633333333</v>
      </c>
      <c r="BN487" s="26">
        <f t="shared" si="1113"/>
        <v>1</v>
      </c>
      <c r="BO487" s="23">
        <f t="shared" si="1114"/>
        <v>-5.6089759499013181E-2</v>
      </c>
      <c r="BP487" s="27">
        <f t="shared" si="1115"/>
        <v>137.50990127645341</v>
      </c>
      <c r="BQ487" s="27">
        <f t="shared" ca="1" si="1182"/>
        <v>-0.12601441943908764</v>
      </c>
      <c r="BR487" s="43">
        <f t="shared" ca="1" si="1183"/>
        <v>-0.12601441943908764</v>
      </c>
      <c r="BS487" s="25">
        <f t="shared" si="1060"/>
        <v>3053.301324</v>
      </c>
      <c r="BT487" s="34">
        <f t="shared" si="1116"/>
        <v>0.75</v>
      </c>
      <c r="BU487" s="23">
        <f t="shared" si="1117"/>
        <v>-3.998423477943433E-2</v>
      </c>
      <c r="BV487" s="27">
        <f t="shared" si="1118"/>
        <v>374.31012559094603</v>
      </c>
      <c r="BW487" s="27">
        <f t="shared" ca="1" si="1184"/>
        <v>-0.11110198839605956</v>
      </c>
      <c r="BX487" s="43">
        <f t="shared" ca="1" si="1185"/>
        <v>-0.11110198839605956</v>
      </c>
      <c r="BY487" s="25">
        <f t="shared" si="1061"/>
        <v>2980.8603165000004</v>
      </c>
      <c r="BZ487" s="50">
        <f t="shared" si="1062"/>
        <v>0</v>
      </c>
      <c r="CA487" s="23">
        <f t="shared" si="1119"/>
        <v>8.3323393793022227E-3</v>
      </c>
      <c r="CB487" s="27">
        <f t="shared" si="1120"/>
        <v>389.09091294185913</v>
      </c>
      <c r="CC487" s="27">
        <f t="shared" ca="1" si="1186"/>
        <v>-1.5698286136900386E-2</v>
      </c>
      <c r="CD487" s="43">
        <f t="shared" ca="1" si="1187"/>
        <v>-1.5698286136900386E-2</v>
      </c>
      <c r="CE487" s="25">
        <f t="shared" si="1063"/>
        <v>3128.2483320000001</v>
      </c>
      <c r="CF487" s="34">
        <f t="shared" si="1064"/>
        <v>0</v>
      </c>
      <c r="CG487" s="23">
        <f t="shared" si="1121"/>
        <v>8.3323393793022227E-3</v>
      </c>
      <c r="CH487" s="27">
        <f t="shared" si="1122"/>
        <v>322.14436508786196</v>
      </c>
      <c r="CI487" s="27">
        <f t="shared" ca="1" si="1188"/>
        <v>-6.6364695266974749E-2</v>
      </c>
      <c r="CJ487" s="43">
        <f t="shared" ca="1" si="1189"/>
        <v>-6.6364695266974749E-2</v>
      </c>
      <c r="CK487" s="25">
        <f t="shared" si="1065"/>
        <v>3053.301324</v>
      </c>
      <c r="CL487" s="34">
        <f t="shared" si="1066"/>
        <v>1</v>
      </c>
      <c r="CM487" s="23">
        <f t="shared" si="1123"/>
        <v>-5.6089759499013181E-2</v>
      </c>
      <c r="CN487" s="27">
        <f t="shared" si="1124"/>
        <v>297.54754770512511</v>
      </c>
      <c r="CO487" s="27">
        <f t="shared" ca="1" si="1190"/>
        <v>-0.12601441943908787</v>
      </c>
      <c r="CP487" s="43">
        <f t="shared" ca="1" si="1191"/>
        <v>-0.12601441943908787</v>
      </c>
      <c r="CQ487" s="25">
        <f t="shared" si="1067"/>
        <v>2748.3712916000004</v>
      </c>
      <c r="CR487" s="34">
        <f t="shared" si="1068"/>
        <v>1</v>
      </c>
      <c r="CS487" s="23">
        <f t="shared" si="1125"/>
        <v>-5.6089759499013181E-2</v>
      </c>
      <c r="CT487" s="27">
        <f t="shared" si="1126"/>
        <v>333.30434866458666</v>
      </c>
      <c r="CU487" s="27">
        <f t="shared" ca="1" si="1192"/>
        <v>-0.12601441943908798</v>
      </c>
      <c r="CV487" s="43">
        <f t="shared" ca="1" si="1193"/>
        <v>-0.12601441943908798</v>
      </c>
      <c r="CW487" s="25">
        <f t="shared" si="1069"/>
        <v>3053.301324</v>
      </c>
      <c r="CX487" s="34">
        <f t="shared" si="1127"/>
        <v>0.5</v>
      </c>
      <c r="CY487" s="23">
        <f t="shared" si="1128"/>
        <v>-2.3878710059855479E-2</v>
      </c>
      <c r="CZ487" s="27">
        <f t="shared" si="1129"/>
        <v>365.7083453172163</v>
      </c>
      <c r="DA487" s="27">
        <f t="shared" ca="1" si="1194"/>
        <v>-8.3927588083274718E-2</v>
      </c>
      <c r="DB487" s="43">
        <f t="shared" ca="1" si="1195"/>
        <v>-8.3927588083274718E-2</v>
      </c>
      <c r="DC487" s="25">
        <f t="shared" si="1070"/>
        <v>3053.301324</v>
      </c>
      <c r="DD487" s="34">
        <f t="shared" si="1071"/>
        <v>0.54166666666666663</v>
      </c>
      <c r="DE487" s="23">
        <f t="shared" si="1130"/>
        <v>-2.5668212806475355E-2</v>
      </c>
      <c r="DF487" s="27">
        <f t="shared" si="1131"/>
        <v>495.45023149911356</v>
      </c>
      <c r="DG487" s="27">
        <f t="shared" ca="1" si="1159"/>
        <v>-8.8326891068306046E-2</v>
      </c>
      <c r="DH487" s="43">
        <f t="shared" ca="1" si="1160"/>
        <v>-8.8326891068306046E-2</v>
      </c>
      <c r="DI487" s="25">
        <f t="shared" si="1072"/>
        <v>2980.8603165000004</v>
      </c>
      <c r="DJ487" s="26">
        <f t="shared" si="1073"/>
        <v>0</v>
      </c>
      <c r="DK487" s="23">
        <f t="shared" si="1132"/>
        <v>8.3323393793022227E-3</v>
      </c>
      <c r="DL487" s="27">
        <f t="shared" si="1133"/>
        <v>998.90511535224414</v>
      </c>
      <c r="DM487" s="27">
        <f t="shared" ca="1" si="1196"/>
        <v>-1.5698286136900608E-2</v>
      </c>
      <c r="DN487" s="43">
        <f t="shared" ca="1" si="1197"/>
        <v>-1.5698286136900608E-2</v>
      </c>
      <c r="DO487" s="25">
        <f t="shared" si="1074"/>
        <v>3128.2483320000001</v>
      </c>
      <c r="DP487" s="26">
        <f t="shared" si="1075"/>
        <v>0</v>
      </c>
      <c r="DQ487" s="23">
        <f t="shared" si="1134"/>
        <v>8.3323393793022227E-3</v>
      </c>
      <c r="DR487" s="27">
        <f t="shared" si="1135"/>
        <v>850.46940040042512</v>
      </c>
      <c r="DS487" s="27">
        <f t="shared" ca="1" si="1198"/>
        <v>-6.6364695266974638E-2</v>
      </c>
      <c r="DT487" s="43">
        <f t="shared" ca="1" si="1199"/>
        <v>-6.6364695266974638E-2</v>
      </c>
      <c r="DU487" s="25">
        <f t="shared" si="1076"/>
        <v>3053.301324</v>
      </c>
      <c r="DV487" s="26">
        <f t="shared" si="1077"/>
        <v>1</v>
      </c>
      <c r="DW487" s="23">
        <f t="shared" si="1136"/>
        <v>-5.6089759499013181E-2</v>
      </c>
      <c r="DX487" s="27">
        <f t="shared" si="1137"/>
        <v>377.69015906827434</v>
      </c>
      <c r="DY487" s="27">
        <f t="shared" ca="1" si="1200"/>
        <v>-0.12601441943908787</v>
      </c>
      <c r="DZ487" s="43">
        <f t="shared" ca="1" si="1201"/>
        <v>-0.12601441943908787</v>
      </c>
      <c r="EA487" s="25">
        <f t="shared" si="1078"/>
        <v>3053.301324</v>
      </c>
      <c r="EB487" s="34">
        <f t="shared" si="1138"/>
        <v>0.33333333333333331</v>
      </c>
      <c r="EC487" s="23">
        <f t="shared" si="1139"/>
        <v>-1.3141693580136246E-2</v>
      </c>
      <c r="ED487" s="27">
        <f t="shared" si="1140"/>
        <v>743.33032913594036</v>
      </c>
      <c r="EE487" s="27">
        <f t="shared" ca="1" si="1202"/>
        <v>-6.9718807403442717E-2</v>
      </c>
      <c r="EF487" s="43">
        <f t="shared" ca="1" si="1203"/>
        <v>-6.9718807403442717E-2</v>
      </c>
      <c r="EG487" s="25">
        <f t="shared" si="1079"/>
        <v>2980.8603165000004</v>
      </c>
      <c r="EH487" s="26">
        <f t="shared" si="1141"/>
        <v>0</v>
      </c>
      <c r="EI487" s="23">
        <f t="shared" si="1142"/>
        <v>8.3323393793022227E-3</v>
      </c>
      <c r="EJ487" s="27">
        <f t="shared" si="1143"/>
        <v>937.01876210498574</v>
      </c>
      <c r="EK487" s="27">
        <f t="shared" ca="1" si="1204"/>
        <v>-1.5698286136900497E-2</v>
      </c>
      <c r="EL487" s="43">
        <f t="shared" ca="1" si="1205"/>
        <v>-1.5698286136900497E-2</v>
      </c>
      <c r="EM487" s="25">
        <f t="shared" si="1080"/>
        <v>3128.2483320000001</v>
      </c>
      <c r="EN487" s="26">
        <f t="shared" si="1144"/>
        <v>0</v>
      </c>
      <c r="EO487" s="23">
        <f t="shared" si="1145"/>
        <v>8.3323393793022227E-3</v>
      </c>
      <c r="EP487" s="27">
        <f t="shared" si="1146"/>
        <v>547.80333799672144</v>
      </c>
      <c r="EQ487" s="27">
        <f t="shared" ca="1" si="1206"/>
        <v>-6.6364695266974416E-2</v>
      </c>
      <c r="ER487" s="43">
        <f t="shared" ca="1" si="1207"/>
        <v>-6.6364695266974416E-2</v>
      </c>
      <c r="ES487" s="25">
        <f t="shared" si="1081"/>
        <v>3053.301324</v>
      </c>
      <c r="ET487" s="26">
        <f t="shared" si="1147"/>
        <v>1</v>
      </c>
      <c r="EU487" s="23">
        <f t="shared" si="1148"/>
        <v>-5.6089759499013181E-2</v>
      </c>
      <c r="EV487" s="27">
        <f t="shared" si="1149"/>
        <v>234.94082247244049</v>
      </c>
      <c r="EW487" s="27">
        <f t="shared" ca="1" si="1208"/>
        <v>-0.12601441943908775</v>
      </c>
      <c r="EX487" s="43">
        <f t="shared" ca="1" si="1209"/>
        <v>-0.12601441943908775</v>
      </c>
      <c r="EY487" s="25">
        <f t="shared" si="1082"/>
        <v>3053.301324</v>
      </c>
      <c r="EZ487" s="34">
        <f t="shared" si="1150"/>
        <v>0.33333333333333331</v>
      </c>
      <c r="FA487" s="23">
        <f t="shared" si="1151"/>
        <v>-1.3141693580136246E-2</v>
      </c>
      <c r="FB487" s="27">
        <f t="shared" si="1152"/>
        <v>540.87915351411652</v>
      </c>
      <c r="FC487" s="27">
        <f t="shared" ca="1" si="1210"/>
        <v>-6.9718807403442495E-2</v>
      </c>
      <c r="FD487" s="43">
        <f t="shared" ca="1" si="1211"/>
        <v>-6.9718807403442495E-2</v>
      </c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25">
        <f t="shared" si="1083"/>
        <v>3053.301324</v>
      </c>
      <c r="FT487" s="26">
        <f t="shared" si="1153"/>
        <v>1</v>
      </c>
      <c r="FU487" s="23">
        <f t="shared" si="1154"/>
        <v>-5.6089759499013181E-2</v>
      </c>
      <c r="FV487" s="27">
        <f t="shared" si="1155"/>
        <v>10.648243851531207</v>
      </c>
      <c r="FW487" s="27">
        <f t="shared" ca="1" si="1212"/>
        <v>-0.16741573488868156</v>
      </c>
      <c r="FX487" s="43">
        <f t="shared" ca="1" si="1213"/>
        <v>-0.16741573488868156</v>
      </c>
      <c r="FY487" s="25">
        <f t="shared" si="1084"/>
        <v>3053.301324</v>
      </c>
      <c r="FZ487" s="26">
        <f t="shared" si="1156"/>
        <v>1</v>
      </c>
      <c r="GA487" s="23">
        <f t="shared" si="1157"/>
        <v>-5.6089759499013181E-2</v>
      </c>
      <c r="GB487" s="27">
        <f t="shared" si="1158"/>
        <v>271.53811794227113</v>
      </c>
      <c r="GC487" s="27">
        <f t="shared" ca="1" si="1214"/>
        <v>-0.12601441943908787</v>
      </c>
      <c r="GD487" s="43">
        <f t="shared" ca="1" si="1215"/>
        <v>-0.12601441943908787</v>
      </c>
      <c r="GE487" s="47"/>
      <c r="GF487" s="47"/>
    </row>
    <row r="488" spans="1:188" x14ac:dyDescent="0.2">
      <c r="A488" s="30">
        <v>39507</v>
      </c>
      <c r="B488" s="34">
        <v>3255.3303460000002</v>
      </c>
      <c r="C488" s="23">
        <v>8.2181725907213288E-3</v>
      </c>
      <c r="D488" s="24">
        <f t="shared" si="1161"/>
        <v>0.12452458703247204</v>
      </c>
      <c r="E488" s="25" t="e">
        <f>#N/A</f>
        <v>#N/A</v>
      </c>
      <c r="F488" s="26">
        <v>1</v>
      </c>
      <c r="G488" s="23">
        <f t="shared" si="1085"/>
        <v>0.12452458703247204</v>
      </c>
      <c r="H488" s="27">
        <f t="shared" si="1086"/>
        <v>959.88586409160075</v>
      </c>
      <c r="I488" s="27">
        <f t="shared" ca="1" si="1162"/>
        <v>-1.718172594740508E-2</v>
      </c>
      <c r="J488" s="43">
        <f t="shared" ca="1" si="1163"/>
        <v>-1.718172594740508E-2</v>
      </c>
      <c r="K488" s="25" t="e">
        <f>#N/A</f>
        <v>#N/A</v>
      </c>
      <c r="L488" s="26">
        <v>0</v>
      </c>
      <c r="M488" s="23">
        <f t="shared" si="1087"/>
        <v>8.2181725907213288E-3</v>
      </c>
      <c r="N488" s="27">
        <f t="shared" si="1088"/>
        <v>41.169665237493554</v>
      </c>
      <c r="O488" s="27">
        <f t="shared" ca="1" si="1164"/>
        <v>0</v>
      </c>
      <c r="P488" s="43">
        <f t="shared" ca="1" si="1165"/>
        <v>0</v>
      </c>
      <c r="Q488" s="25">
        <f t="shared" si="1051"/>
        <v>3084.9433273999998</v>
      </c>
      <c r="R488" s="26">
        <f t="shared" si="1089"/>
        <v>0</v>
      </c>
      <c r="S488" s="23">
        <f t="shared" si="1090"/>
        <v>8.2181725907213288E-3</v>
      </c>
      <c r="T488" s="27">
        <f t="shared" si="1091"/>
        <v>353.32056045884502</v>
      </c>
      <c r="U488" s="27">
        <f t="shared" ca="1" si="1166"/>
        <v>-0.1188318550962365</v>
      </c>
      <c r="V488" s="43">
        <f t="shared" ca="1" si="1167"/>
        <v>-0.1188318550962365</v>
      </c>
      <c r="W488" s="25">
        <f t="shared" si="1052"/>
        <v>3075.0903265000002</v>
      </c>
      <c r="X488" s="26">
        <f t="shared" si="1092"/>
        <v>0</v>
      </c>
      <c r="Y488" s="23">
        <f t="shared" si="1093"/>
        <v>8.2181725907213288E-3</v>
      </c>
      <c r="Z488" s="27">
        <f t="shared" si="1094"/>
        <v>1226.4136865167256</v>
      </c>
      <c r="AA488" s="27">
        <f t="shared" ca="1" si="1168"/>
        <v>-7.6091247710307064E-3</v>
      </c>
      <c r="AB488" s="43">
        <f t="shared" ca="1" si="1169"/>
        <v>-7.6091247710307064E-3</v>
      </c>
      <c r="AC488" s="25">
        <f t="shared" si="1053"/>
        <v>3147.1703342000005</v>
      </c>
      <c r="AD488" s="26">
        <f t="shared" si="1095"/>
        <v>0</v>
      </c>
      <c r="AE488" s="23">
        <f t="shared" si="1096"/>
        <v>8.2181725907213288E-3</v>
      </c>
      <c r="AF488" s="27">
        <f t="shared" si="1097"/>
        <v>991.63774604159426</v>
      </c>
      <c r="AG488" s="27">
        <f t="shared" ca="1" si="1170"/>
        <v>-5.8691919195887898E-2</v>
      </c>
      <c r="AH488" s="43">
        <f t="shared" ca="1" si="1171"/>
        <v>-5.8691919195887898E-2</v>
      </c>
      <c r="AI488" s="25">
        <f t="shared" si="1054"/>
        <v>3084.9433273999998</v>
      </c>
      <c r="AJ488" s="26">
        <f t="shared" si="1098"/>
        <v>0</v>
      </c>
      <c r="AK488" s="23">
        <f t="shared" si="1099"/>
        <v>8.2181725907213288E-3</v>
      </c>
      <c r="AL488" s="27">
        <f t="shared" si="1100"/>
        <v>353.32056045884502</v>
      </c>
      <c r="AM488" s="27">
        <f t="shared" ca="1" si="1172"/>
        <v>-0.1188318550962365</v>
      </c>
      <c r="AN488" s="43">
        <f t="shared" ca="1" si="1173"/>
        <v>-0.1188318550962365</v>
      </c>
      <c r="AO488" s="25">
        <f t="shared" si="1055"/>
        <v>3084.9433273999998</v>
      </c>
      <c r="AP488" s="34">
        <f t="shared" si="1101"/>
        <v>0</v>
      </c>
      <c r="AQ488" s="23">
        <f t="shared" si="1102"/>
        <v>8.2181725907213288E-3</v>
      </c>
      <c r="AR488" s="27">
        <f t="shared" si="1103"/>
        <v>827.29792838201774</v>
      </c>
      <c r="AS488" s="27">
        <f t="shared" ca="1" si="1174"/>
        <v>-6.2073596004782128E-2</v>
      </c>
      <c r="AT488" s="43">
        <f t="shared" ca="1" si="1175"/>
        <v>-6.2073596004782128E-2</v>
      </c>
      <c r="AU488" s="25">
        <f t="shared" si="1056"/>
        <v>3147.1703342000005</v>
      </c>
      <c r="AV488" s="26">
        <f t="shared" si="1104"/>
        <v>0</v>
      </c>
      <c r="AW488" s="23">
        <f t="shared" si="1105"/>
        <v>8.2181725907213288E-3</v>
      </c>
      <c r="AX488" s="27">
        <f t="shared" si="1106"/>
        <v>600.7767439516831</v>
      </c>
      <c r="AY488" s="27">
        <f t="shared" ca="1" si="1176"/>
        <v>-5.8691919195887787E-2</v>
      </c>
      <c r="AZ488" s="43">
        <f t="shared" ca="1" si="1177"/>
        <v>-5.8691919195887787E-2</v>
      </c>
      <c r="BA488" s="25">
        <f t="shared" si="1057"/>
        <v>3147.1703342000005</v>
      </c>
      <c r="BB488" s="26">
        <f t="shared" si="1107"/>
        <v>0</v>
      </c>
      <c r="BC488" s="23">
        <f t="shared" si="1108"/>
        <v>8.2181725907213288E-3</v>
      </c>
      <c r="BD488" s="27">
        <f t="shared" si="1109"/>
        <v>370.1812718499927</v>
      </c>
      <c r="BE488" s="27">
        <f t="shared" ca="1" si="1178"/>
        <v>-0.11883185509623662</v>
      </c>
      <c r="BF488" s="43">
        <f t="shared" ca="1" si="1179"/>
        <v>-0.11883185509623662</v>
      </c>
      <c r="BG488" s="25">
        <f t="shared" si="1058"/>
        <v>3084.9433273999998</v>
      </c>
      <c r="BH488" s="26">
        <f t="shared" si="1110"/>
        <v>1</v>
      </c>
      <c r="BI488" s="23">
        <f t="shared" si="1111"/>
        <v>0.12452458703247204</v>
      </c>
      <c r="BJ488" s="27">
        <f t="shared" si="1112"/>
        <v>556.64371085816026</v>
      </c>
      <c r="BK488" s="27">
        <f t="shared" ca="1" si="1180"/>
        <v>-1.7181725947404969E-2</v>
      </c>
      <c r="BL488" s="43">
        <f t="shared" ca="1" si="1181"/>
        <v>-1.7181725947404969E-2</v>
      </c>
      <c r="BM488" s="25">
        <f t="shared" si="1059"/>
        <v>3149.4286676666666</v>
      </c>
      <c r="BN488" s="26">
        <f t="shared" si="1113"/>
        <v>1</v>
      </c>
      <c r="BO488" s="23">
        <f t="shared" si="1114"/>
        <v>0.12452458703247204</v>
      </c>
      <c r="BP488" s="27">
        <f t="shared" si="1115"/>
        <v>154.63326494577976</v>
      </c>
      <c r="BQ488" s="27">
        <f t="shared" ca="1" si="1182"/>
        <v>-1.7181725947404747E-2</v>
      </c>
      <c r="BR488" s="43">
        <f t="shared" ca="1" si="1183"/>
        <v>-1.7181725947404747E-2</v>
      </c>
      <c r="BS488" s="25">
        <f t="shared" si="1060"/>
        <v>3084.9433273999998</v>
      </c>
      <c r="BT488" s="34">
        <f t="shared" si="1116"/>
        <v>0.5</v>
      </c>
      <c r="BU488" s="23">
        <f t="shared" si="1117"/>
        <v>6.6371379811596687E-2</v>
      </c>
      <c r="BV488" s="27">
        <f t="shared" si="1118"/>
        <v>399.1536051038691</v>
      </c>
      <c r="BW488" s="27">
        <f t="shared" ca="1" si="1184"/>
        <v>-5.2104600854121497E-2</v>
      </c>
      <c r="BX488" s="43">
        <f t="shared" ca="1" si="1185"/>
        <v>-5.2104600854121497E-2</v>
      </c>
      <c r="BY488" s="25">
        <f t="shared" si="1061"/>
        <v>3075.0903265000002</v>
      </c>
      <c r="BZ488" s="50">
        <f t="shared" si="1062"/>
        <v>0</v>
      </c>
      <c r="CA488" s="23">
        <f t="shared" si="1119"/>
        <v>8.2181725907213288E-3</v>
      </c>
      <c r="CB488" s="27">
        <f t="shared" si="1120"/>
        <v>392.28852921789667</v>
      </c>
      <c r="CC488" s="27">
        <f t="shared" ca="1" si="1186"/>
        <v>-7.6091247710305954E-3</v>
      </c>
      <c r="CD488" s="43">
        <f t="shared" ca="1" si="1187"/>
        <v>-7.6091247710305954E-3</v>
      </c>
      <c r="CE488" s="25">
        <f t="shared" si="1063"/>
        <v>3147.1703342000005</v>
      </c>
      <c r="CF488" s="34">
        <f t="shared" si="1064"/>
        <v>0</v>
      </c>
      <c r="CG488" s="23">
        <f t="shared" si="1121"/>
        <v>8.2181725907213288E-3</v>
      </c>
      <c r="CH488" s="27">
        <f t="shared" si="1122"/>
        <v>324.79180307928237</v>
      </c>
      <c r="CI488" s="27">
        <f t="shared" ca="1" si="1188"/>
        <v>-5.8691919195887898E-2</v>
      </c>
      <c r="CJ488" s="43">
        <f t="shared" ca="1" si="1189"/>
        <v>-5.8691919195887898E-2</v>
      </c>
      <c r="CK488" s="25">
        <f t="shared" si="1065"/>
        <v>3084.9433273999998</v>
      </c>
      <c r="CL488" s="34">
        <f t="shared" si="1066"/>
        <v>0</v>
      </c>
      <c r="CM488" s="23">
        <f t="shared" si="1123"/>
        <v>8.2181725907213288E-3</v>
      </c>
      <c r="CN488" s="27">
        <f t="shared" si="1124"/>
        <v>299.99284480611169</v>
      </c>
      <c r="CO488" s="27">
        <f t="shared" ca="1" si="1190"/>
        <v>-0.11883185509623662</v>
      </c>
      <c r="CP488" s="43">
        <f t="shared" ca="1" si="1191"/>
        <v>-0.11883185509623662</v>
      </c>
      <c r="CQ488" s="25">
        <f t="shared" si="1067"/>
        <v>2802.9532974000003</v>
      </c>
      <c r="CR488" s="34">
        <f t="shared" si="1068"/>
        <v>1</v>
      </c>
      <c r="CS488" s="23">
        <f t="shared" si="1125"/>
        <v>0.12452458703247204</v>
      </c>
      <c r="CT488" s="27">
        <f t="shared" si="1126"/>
        <v>374.8089350381714</v>
      </c>
      <c r="CU488" s="27">
        <f t="shared" ca="1" si="1192"/>
        <v>-1.718172594740508E-2</v>
      </c>
      <c r="CV488" s="43">
        <f t="shared" ca="1" si="1193"/>
        <v>-1.718172594740508E-2</v>
      </c>
      <c r="CW488" s="25">
        <f t="shared" si="1069"/>
        <v>3084.9433273999998</v>
      </c>
      <c r="CX488" s="34">
        <f t="shared" si="1127"/>
        <v>0.25</v>
      </c>
      <c r="CY488" s="23">
        <f t="shared" si="1128"/>
        <v>3.7294776201159008E-2</v>
      </c>
      <c r="CZ488" s="27">
        <f t="shared" si="1129"/>
        <v>379.34735621071809</v>
      </c>
      <c r="DA488" s="27">
        <f t="shared" ca="1" si="1194"/>
        <v>-4.976287249678446E-2</v>
      </c>
      <c r="DB488" s="43">
        <f t="shared" ca="1" si="1195"/>
        <v>-4.976287249678446E-2</v>
      </c>
      <c r="DC488" s="25">
        <f t="shared" si="1070"/>
        <v>3084.9433273999998</v>
      </c>
      <c r="DD488" s="34">
        <f t="shared" si="1071"/>
        <v>0.25</v>
      </c>
      <c r="DE488" s="23">
        <f t="shared" si="1130"/>
        <v>3.7294776201159008E-2</v>
      </c>
      <c r="DF488" s="27">
        <f t="shared" si="1131"/>
        <v>513.92793700168545</v>
      </c>
      <c r="DG488" s="27">
        <f t="shared" ca="1" si="1159"/>
        <v>-5.4326246502083619E-2</v>
      </c>
      <c r="DH488" s="43">
        <f t="shared" ca="1" si="1160"/>
        <v>-5.4326246502083619E-2</v>
      </c>
      <c r="DI488" s="25">
        <f t="shared" si="1072"/>
        <v>3075.0903265000002</v>
      </c>
      <c r="DJ488" s="26">
        <f t="shared" si="1073"/>
        <v>0</v>
      </c>
      <c r="DK488" s="23">
        <f t="shared" si="1132"/>
        <v>8.2181725907213288E-3</v>
      </c>
      <c r="DL488" s="27">
        <f t="shared" si="1133"/>
        <v>1007.1142899919632</v>
      </c>
      <c r="DM488" s="27">
        <f t="shared" ca="1" si="1196"/>
        <v>-7.6091247710308174E-3</v>
      </c>
      <c r="DN488" s="43">
        <f t="shared" ca="1" si="1197"/>
        <v>-7.6091247710308174E-3</v>
      </c>
      <c r="DO488" s="25">
        <f t="shared" si="1074"/>
        <v>3147.1703342000005</v>
      </c>
      <c r="DP488" s="26">
        <f t="shared" si="1075"/>
        <v>0</v>
      </c>
      <c r="DQ488" s="23">
        <f t="shared" si="1134"/>
        <v>8.2181725907213288E-3</v>
      </c>
      <c r="DR488" s="27">
        <f t="shared" si="1135"/>
        <v>857.45870471604314</v>
      </c>
      <c r="DS488" s="27">
        <f t="shared" ca="1" si="1198"/>
        <v>-5.8691919195887898E-2</v>
      </c>
      <c r="DT488" s="43">
        <f t="shared" ca="1" si="1199"/>
        <v>-5.8691919195887898E-2</v>
      </c>
      <c r="DU488" s="25">
        <f t="shared" si="1076"/>
        <v>3084.9433273999998</v>
      </c>
      <c r="DV488" s="26">
        <f t="shared" si="1077"/>
        <v>0</v>
      </c>
      <c r="DW488" s="23">
        <f t="shared" si="1136"/>
        <v>8.2181725907213288E-3</v>
      </c>
      <c r="DX488" s="27">
        <f t="shared" si="1137"/>
        <v>380.79408198131443</v>
      </c>
      <c r="DY488" s="27">
        <f t="shared" ca="1" si="1200"/>
        <v>-0.1188318550962365</v>
      </c>
      <c r="DZ488" s="43">
        <f t="shared" ca="1" si="1201"/>
        <v>-0.1188318550962365</v>
      </c>
      <c r="EA488" s="25">
        <f t="shared" si="1078"/>
        <v>3084.9433273999998</v>
      </c>
      <c r="EB488" s="34">
        <f t="shared" si="1138"/>
        <v>0</v>
      </c>
      <c r="EC488" s="23">
        <f t="shared" si="1139"/>
        <v>8.2181725907213288E-3</v>
      </c>
      <c r="ED488" s="27">
        <f t="shared" si="1140"/>
        <v>749.43914607269721</v>
      </c>
      <c r="EE488" s="27">
        <f t="shared" ca="1" si="1202"/>
        <v>-6.2073596004782128E-2</v>
      </c>
      <c r="EF488" s="43">
        <f t="shared" ca="1" si="1203"/>
        <v>-6.2073596004782128E-2</v>
      </c>
      <c r="EG488" s="25">
        <f t="shared" si="1079"/>
        <v>3075.0903265000002</v>
      </c>
      <c r="EH488" s="26">
        <f t="shared" si="1141"/>
        <v>0</v>
      </c>
      <c r="EI488" s="23">
        <f t="shared" si="1142"/>
        <v>8.2181725907213288E-3</v>
      </c>
      <c r="EJ488" s="27">
        <f t="shared" si="1143"/>
        <v>944.71934401270858</v>
      </c>
      <c r="EK488" s="27">
        <f t="shared" ca="1" si="1204"/>
        <v>-7.6091247710307064E-3</v>
      </c>
      <c r="EL488" s="43">
        <f t="shared" ca="1" si="1205"/>
        <v>-7.6091247710307064E-3</v>
      </c>
      <c r="EM488" s="25">
        <f t="shared" si="1080"/>
        <v>3147.1703342000005</v>
      </c>
      <c r="EN488" s="26">
        <f t="shared" si="1144"/>
        <v>0</v>
      </c>
      <c r="EO488" s="23">
        <f t="shared" si="1145"/>
        <v>8.2181725907213288E-3</v>
      </c>
      <c r="EP488" s="27">
        <f t="shared" si="1146"/>
        <v>552.30528037415172</v>
      </c>
      <c r="EQ488" s="27">
        <f t="shared" ca="1" si="1206"/>
        <v>-5.8691919195887787E-2</v>
      </c>
      <c r="ER488" s="43">
        <f t="shared" ca="1" si="1207"/>
        <v>-5.8691919195887787E-2</v>
      </c>
      <c r="ES488" s="25">
        <f t="shared" si="1081"/>
        <v>3084.9433273999998</v>
      </c>
      <c r="ET488" s="26">
        <f t="shared" si="1147"/>
        <v>0</v>
      </c>
      <c r="EU488" s="23">
        <f t="shared" si="1148"/>
        <v>8.2181725907213288E-3</v>
      </c>
      <c r="EV488" s="27">
        <f t="shared" si="1149"/>
        <v>236.87160670012503</v>
      </c>
      <c r="EW488" s="27">
        <f t="shared" ca="1" si="1208"/>
        <v>-0.11883185509623639</v>
      </c>
      <c r="EX488" s="43">
        <f t="shared" ca="1" si="1209"/>
        <v>-0.11883185509623639</v>
      </c>
      <c r="EY488" s="25">
        <f t="shared" si="1082"/>
        <v>3084.9433273999998</v>
      </c>
      <c r="EZ488" s="34">
        <f t="shared" si="1150"/>
        <v>0</v>
      </c>
      <c r="FA488" s="23">
        <f t="shared" si="1151"/>
        <v>8.2181725907213288E-3</v>
      </c>
      <c r="FB488" s="27">
        <f t="shared" si="1152"/>
        <v>545.3241917484188</v>
      </c>
      <c r="FC488" s="27">
        <f t="shared" ca="1" si="1210"/>
        <v>-6.2073596004781906E-2</v>
      </c>
      <c r="FD488" s="43">
        <f t="shared" ca="1" si="1211"/>
        <v>-6.2073596004781906E-2</v>
      </c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25">
        <f t="shared" si="1083"/>
        <v>3084.9433273999998</v>
      </c>
      <c r="FT488" s="26">
        <f t="shared" si="1153"/>
        <v>0</v>
      </c>
      <c r="FU488" s="23">
        <f t="shared" si="1154"/>
        <v>-0.12452458703247204</v>
      </c>
      <c r="FV488" s="27">
        <f t="shared" si="1155"/>
        <v>9.3222756832982245</v>
      </c>
      <c r="FW488" s="27">
        <f t="shared" ca="1" si="1212"/>
        <v>-0.27109294667140271</v>
      </c>
      <c r="FX488" s="43">
        <f t="shared" ca="1" si="1213"/>
        <v>-0.27109294667140271</v>
      </c>
      <c r="FY488" s="25">
        <f t="shared" si="1084"/>
        <v>3084.9433273999998</v>
      </c>
      <c r="FZ488" s="26">
        <f t="shared" si="1156"/>
        <v>0</v>
      </c>
      <c r="GA488" s="23">
        <f t="shared" si="1157"/>
        <v>8.2181725907213288E-3</v>
      </c>
      <c r="GB488" s="27">
        <f t="shared" si="1158"/>
        <v>273.76966506048035</v>
      </c>
      <c r="GC488" s="27">
        <f t="shared" ca="1" si="1214"/>
        <v>-0.1188318550962365</v>
      </c>
      <c r="GD488" s="43">
        <f t="shared" ca="1" si="1215"/>
        <v>-0.1188318550962365</v>
      </c>
      <c r="GE488" s="47"/>
      <c r="GF488" s="47"/>
    </row>
    <row r="489" spans="1:188" x14ac:dyDescent="0.2">
      <c r="A489" s="30">
        <v>39538</v>
      </c>
      <c r="B489" s="34">
        <v>3156.3603349999998</v>
      </c>
      <c r="C489" s="23">
        <v>8.11148846743448E-3</v>
      </c>
      <c r="D489" s="24">
        <f t="shared" si="1161"/>
        <v>-3.0402447825797485E-2</v>
      </c>
      <c r="E489" s="25" t="e">
        <f>#N/A</f>
        <v>#N/A</v>
      </c>
      <c r="F489" s="26">
        <v>1</v>
      </c>
      <c r="G489" s="23">
        <f t="shared" si="1085"/>
        <v>-3.0402447825797485E-2</v>
      </c>
      <c r="H489" s="27">
        <f t="shared" si="1086"/>
        <v>930.70298418983532</v>
      </c>
      <c r="I489" s="27">
        <f t="shared" ca="1" si="1162"/>
        <v>-4.7061807246529419E-2</v>
      </c>
      <c r="J489" s="43">
        <f t="shared" ca="1" si="1163"/>
        <v>-4.7061807246529419E-2</v>
      </c>
      <c r="K489" s="25" t="e">
        <f>#N/A</f>
        <v>#N/A</v>
      </c>
      <c r="L489" s="26">
        <v>0</v>
      </c>
      <c r="M489" s="23">
        <f t="shared" si="1087"/>
        <v>8.11148846743448E-3</v>
      </c>
      <c r="N489" s="27">
        <f t="shared" si="1088"/>
        <v>41.503612502275622</v>
      </c>
      <c r="O489" s="27">
        <f t="shared" ca="1" si="1164"/>
        <v>0</v>
      </c>
      <c r="P489" s="43">
        <f t="shared" ca="1" si="1165"/>
        <v>0</v>
      </c>
      <c r="Q489" s="25">
        <f t="shared" si="1051"/>
        <v>3101.5483291999999</v>
      </c>
      <c r="R489" s="26">
        <f t="shared" si="1089"/>
        <v>1</v>
      </c>
      <c r="S489" s="23">
        <f t="shared" si="1090"/>
        <v>-3.0402447825797485E-2</v>
      </c>
      <c r="T489" s="27">
        <f t="shared" si="1091"/>
        <v>342.57875055371346</v>
      </c>
      <c r="U489" s="27">
        <f t="shared" ca="1" si="1166"/>
        <v>-0.14562152364742798</v>
      </c>
      <c r="V489" s="43">
        <f t="shared" ca="1" si="1167"/>
        <v>-0.14562152364742798</v>
      </c>
      <c r="W489" s="25">
        <f t="shared" si="1052"/>
        <v>3205.8453405</v>
      </c>
      <c r="X489" s="26">
        <f t="shared" si="1092"/>
        <v>1</v>
      </c>
      <c r="Y489" s="23">
        <f t="shared" si="1093"/>
        <v>-3.0402447825797485E-2</v>
      </c>
      <c r="Z489" s="27">
        <f t="shared" si="1094"/>
        <v>1189.1277083995569</v>
      </c>
      <c r="AA489" s="27">
        <f t="shared" ca="1" si="1168"/>
        <v>-3.7780236577977022E-2</v>
      </c>
      <c r="AB489" s="43">
        <f t="shared" ca="1" si="1169"/>
        <v>-3.7780236577977022E-2</v>
      </c>
      <c r="AC489" s="25">
        <f t="shared" si="1053"/>
        <v>3115.9943308000002</v>
      </c>
      <c r="AD489" s="26">
        <f t="shared" si="1095"/>
        <v>1</v>
      </c>
      <c r="AE489" s="23">
        <f t="shared" si="1096"/>
        <v>-3.0402447825797485E-2</v>
      </c>
      <c r="AF489" s="27">
        <f t="shared" si="1097"/>
        <v>961.48953120547321</v>
      </c>
      <c r="AG489" s="27">
        <f t="shared" ca="1" si="1170"/>
        <v>-8.7309989010536548E-2</v>
      </c>
      <c r="AH489" s="43">
        <f t="shared" ca="1" si="1171"/>
        <v>-8.7309989010536548E-2</v>
      </c>
      <c r="AI489" s="25">
        <f t="shared" si="1054"/>
        <v>3101.5483291999999</v>
      </c>
      <c r="AJ489" s="26">
        <f t="shared" si="1098"/>
        <v>1</v>
      </c>
      <c r="AK489" s="23">
        <f t="shared" si="1099"/>
        <v>-3.0402447825797485E-2</v>
      </c>
      <c r="AL489" s="27">
        <f t="shared" si="1100"/>
        <v>342.57875055371346</v>
      </c>
      <c r="AM489" s="27">
        <f t="shared" ca="1" si="1172"/>
        <v>-0.14562152364742798</v>
      </c>
      <c r="AN489" s="43">
        <f t="shared" ca="1" si="1173"/>
        <v>-0.14562152364742798</v>
      </c>
      <c r="AO489" s="25">
        <f t="shared" si="1055"/>
        <v>3101.5483291999999</v>
      </c>
      <c r="AP489" s="34">
        <f t="shared" si="1101"/>
        <v>1</v>
      </c>
      <c r="AQ489" s="23">
        <f t="shared" si="1102"/>
        <v>-3.0402447825797485E-2</v>
      </c>
      <c r="AR489" s="27">
        <f t="shared" si="1103"/>
        <v>802.14604627799315</v>
      </c>
      <c r="AS489" s="27">
        <f t="shared" ca="1" si="1174"/>
        <v>-9.0588854566684529E-2</v>
      </c>
      <c r="AT489" s="43">
        <f t="shared" ca="1" si="1175"/>
        <v>-9.0588854566684529E-2</v>
      </c>
      <c r="AU489" s="25">
        <f t="shared" si="1056"/>
        <v>3115.9943308000002</v>
      </c>
      <c r="AV489" s="26">
        <f t="shared" si="1104"/>
        <v>0</v>
      </c>
      <c r="AW489" s="23">
        <f t="shared" si="1105"/>
        <v>8.11148846743448E-3</v>
      </c>
      <c r="AX489" s="27">
        <f t="shared" si="1106"/>
        <v>605.64993758175001</v>
      </c>
      <c r="AY489" s="27">
        <f t="shared" ca="1" si="1176"/>
        <v>-5.1056509554142426E-2</v>
      </c>
      <c r="AZ489" s="43">
        <f t="shared" ca="1" si="1177"/>
        <v>-5.1056509554142426E-2</v>
      </c>
      <c r="BA489" s="25">
        <f t="shared" si="1057"/>
        <v>3115.9943308000002</v>
      </c>
      <c r="BB489" s="26">
        <f t="shared" si="1107"/>
        <v>0</v>
      </c>
      <c r="BC489" s="23">
        <f t="shared" si="1108"/>
        <v>8.11148846743448E-3</v>
      </c>
      <c r="BD489" s="27">
        <f t="shared" si="1109"/>
        <v>373.18399296746412</v>
      </c>
      <c r="BE489" s="27">
        <f t="shared" ca="1" si="1178"/>
        <v>-0.11168426985097912</v>
      </c>
      <c r="BF489" s="43">
        <f t="shared" ca="1" si="1179"/>
        <v>-0.11168426985097912</v>
      </c>
      <c r="BG489" s="25">
        <f t="shared" si="1058"/>
        <v>3101.5483291999999</v>
      </c>
      <c r="BH489" s="26">
        <f t="shared" si="1110"/>
        <v>1</v>
      </c>
      <c r="BI489" s="23">
        <f t="shared" si="1111"/>
        <v>-3.0402447825797485E-2</v>
      </c>
      <c r="BJ489" s="27">
        <f t="shared" si="1112"/>
        <v>539.72037948123671</v>
      </c>
      <c r="BK489" s="27">
        <f t="shared" ca="1" si="1180"/>
        <v>-4.7061807246529419E-2</v>
      </c>
      <c r="BL489" s="43">
        <f t="shared" ca="1" si="1181"/>
        <v>-4.7061807246529419E-2</v>
      </c>
      <c r="BM489" s="25">
        <f t="shared" si="1059"/>
        <v>3148.7020010000001</v>
      </c>
      <c r="BN489" s="26">
        <f t="shared" si="1113"/>
        <v>1</v>
      </c>
      <c r="BO489" s="23">
        <f t="shared" si="1114"/>
        <v>-3.0402447825797485E-2</v>
      </c>
      <c r="BP489" s="27">
        <f t="shared" si="1115"/>
        <v>149.93203517613296</v>
      </c>
      <c r="BQ489" s="27">
        <f t="shared" ca="1" si="1182"/>
        <v>-4.7061807246529197E-2</v>
      </c>
      <c r="BR489" s="43">
        <f t="shared" ca="1" si="1183"/>
        <v>-4.7061807246529197E-2</v>
      </c>
      <c r="BS489" s="25">
        <f t="shared" si="1060"/>
        <v>3101.5483291999999</v>
      </c>
      <c r="BT489" s="34">
        <f t="shared" si="1116"/>
        <v>0.5</v>
      </c>
      <c r="BU489" s="23">
        <f t="shared" si="1117"/>
        <v>-1.1145479679181503E-2</v>
      </c>
      <c r="BV489" s="27">
        <f t="shared" si="1118"/>
        <v>394.70484670931188</v>
      </c>
      <c r="BW489" s="27">
        <f t="shared" ca="1" si="1184"/>
        <v>-6.2669349763291526E-2</v>
      </c>
      <c r="BX489" s="43">
        <f t="shared" ca="1" si="1185"/>
        <v>-6.2669349763291526E-2</v>
      </c>
      <c r="BY489" s="25">
        <f t="shared" si="1061"/>
        <v>3205.8453405</v>
      </c>
      <c r="BZ489" s="50">
        <f t="shared" si="1062"/>
        <v>0.5</v>
      </c>
      <c r="CA489" s="23">
        <f t="shared" si="1119"/>
        <v>8.11148846743448E-3</v>
      </c>
      <c r="CB489" s="27">
        <f t="shared" si="1120"/>
        <v>395.4705730985545</v>
      </c>
      <c r="CC489" s="27">
        <f t="shared" ca="1" si="1186"/>
        <v>0</v>
      </c>
      <c r="CD489" s="43">
        <f t="shared" ca="1" si="1187"/>
        <v>0</v>
      </c>
      <c r="CE489" s="25">
        <f t="shared" si="1063"/>
        <v>3115.9943308000002</v>
      </c>
      <c r="CF489" s="34">
        <f t="shared" si="1064"/>
        <v>0.5</v>
      </c>
      <c r="CG489" s="23">
        <f t="shared" si="1121"/>
        <v>8.11148846743448E-3</v>
      </c>
      <c r="CH489" s="27">
        <f t="shared" si="1122"/>
        <v>327.42634804427723</v>
      </c>
      <c r="CI489" s="27">
        <f t="shared" ca="1" si="1188"/>
        <v>-5.1056509554142426E-2</v>
      </c>
      <c r="CJ489" s="43">
        <f t="shared" ca="1" si="1189"/>
        <v>-5.1056509554142426E-2</v>
      </c>
      <c r="CK489" s="25">
        <f t="shared" si="1065"/>
        <v>3101.5483291999999</v>
      </c>
      <c r="CL489" s="34">
        <f t="shared" si="1066"/>
        <v>0.5</v>
      </c>
      <c r="CM489" s="23">
        <f t="shared" si="1123"/>
        <v>8.11148846743448E-3</v>
      </c>
      <c r="CN489" s="27">
        <f t="shared" si="1124"/>
        <v>302.42623330706931</v>
      </c>
      <c r="CO489" s="27">
        <f t="shared" ca="1" si="1190"/>
        <v>-0.11168426985097912</v>
      </c>
      <c r="CP489" s="43">
        <f t="shared" ca="1" si="1191"/>
        <v>-0.11168426985097912</v>
      </c>
      <c r="CQ489" s="25">
        <f t="shared" si="1067"/>
        <v>2854.16530285</v>
      </c>
      <c r="CR489" s="34">
        <f t="shared" si="1068"/>
        <v>1</v>
      </c>
      <c r="CS489" s="23">
        <f t="shared" si="1125"/>
        <v>-3.0402447825797485E-2</v>
      </c>
      <c r="CT489" s="27">
        <f t="shared" si="1126"/>
        <v>363.41382594603067</v>
      </c>
      <c r="CU489" s="27">
        <f t="shared" ca="1" si="1192"/>
        <v>-4.7061807246529419E-2</v>
      </c>
      <c r="CV489" s="43">
        <f t="shared" ca="1" si="1193"/>
        <v>-4.7061807246529419E-2</v>
      </c>
      <c r="CW489" s="25">
        <f t="shared" si="1069"/>
        <v>3101.5483291999999</v>
      </c>
      <c r="CX489" s="34">
        <f t="shared" si="1127"/>
        <v>0.25</v>
      </c>
      <c r="CY489" s="23">
        <f t="shared" si="1128"/>
        <v>-1.5169956058735112E-3</v>
      </c>
      <c r="CZ489" s="27">
        <f t="shared" si="1129"/>
        <v>378.77188793824672</v>
      </c>
      <c r="DA489" s="27">
        <f t="shared" ca="1" si="1194"/>
        <v>-5.1204378043744669E-2</v>
      </c>
      <c r="DB489" s="43">
        <f t="shared" ca="1" si="1195"/>
        <v>-5.1204378043744669E-2</v>
      </c>
      <c r="DC489" s="25">
        <f t="shared" si="1070"/>
        <v>3101.5483291999999</v>
      </c>
      <c r="DD489" s="34">
        <f t="shared" si="1071"/>
        <v>0.75</v>
      </c>
      <c r="DE489" s="23">
        <f t="shared" si="1130"/>
        <v>-1.4354974370284166E-2</v>
      </c>
      <c r="DF489" s="27">
        <f t="shared" si="1131"/>
        <v>506.55051463785321</v>
      </c>
      <c r="DG489" s="27">
        <f t="shared" ca="1" si="1159"/>
        <v>-6.7901368996196698E-2</v>
      </c>
      <c r="DH489" s="43">
        <f t="shared" ca="1" si="1160"/>
        <v>-6.7901368996196698E-2</v>
      </c>
      <c r="DI489" s="25">
        <f t="shared" si="1072"/>
        <v>3205.8453405</v>
      </c>
      <c r="DJ489" s="26">
        <f t="shared" si="1073"/>
        <v>1</v>
      </c>
      <c r="DK489" s="23">
        <f t="shared" si="1132"/>
        <v>-3.0402447825797485E-2</v>
      </c>
      <c r="DL489" s="27">
        <f t="shared" si="1133"/>
        <v>976.49555033586751</v>
      </c>
      <c r="DM489" s="27">
        <f t="shared" ca="1" si="1196"/>
        <v>-3.7780236577977133E-2</v>
      </c>
      <c r="DN489" s="43">
        <f t="shared" ca="1" si="1197"/>
        <v>-3.7780236577977133E-2</v>
      </c>
      <c r="DO489" s="25">
        <f t="shared" si="1074"/>
        <v>3115.9943308000002</v>
      </c>
      <c r="DP489" s="26">
        <f t="shared" si="1075"/>
        <v>1</v>
      </c>
      <c r="DQ489" s="23">
        <f t="shared" si="1134"/>
        <v>-3.0402447825797485E-2</v>
      </c>
      <c r="DR489" s="27">
        <f t="shared" si="1135"/>
        <v>831.38986118313778</v>
      </c>
      <c r="DS489" s="27">
        <f t="shared" ca="1" si="1198"/>
        <v>-8.7309989010536437E-2</v>
      </c>
      <c r="DT489" s="43">
        <f t="shared" ca="1" si="1199"/>
        <v>-8.7309989010536437E-2</v>
      </c>
      <c r="DU489" s="25">
        <f t="shared" si="1076"/>
        <v>3101.5483291999999</v>
      </c>
      <c r="DV489" s="26">
        <f t="shared" si="1077"/>
        <v>1</v>
      </c>
      <c r="DW489" s="23">
        <f t="shared" si="1136"/>
        <v>-3.0402447825797485E-2</v>
      </c>
      <c r="DX489" s="27">
        <f t="shared" si="1137"/>
        <v>369.21700977150505</v>
      </c>
      <c r="DY489" s="27">
        <f t="shared" ca="1" si="1200"/>
        <v>-0.14562152364742798</v>
      </c>
      <c r="DZ489" s="43">
        <f t="shared" ca="1" si="1201"/>
        <v>-0.14562152364742798</v>
      </c>
      <c r="EA489" s="25">
        <f t="shared" si="1078"/>
        <v>3101.5483291999999</v>
      </c>
      <c r="EB489" s="34">
        <f t="shared" si="1138"/>
        <v>1</v>
      </c>
      <c r="EC489" s="23">
        <f t="shared" si="1139"/>
        <v>-3.0402447825797485E-2</v>
      </c>
      <c r="ED489" s="27">
        <f t="shared" si="1140"/>
        <v>726.65436153561177</v>
      </c>
      <c r="EE489" s="27">
        <f t="shared" ca="1" si="1202"/>
        <v>-9.058885456668464E-2</v>
      </c>
      <c r="EF489" s="43">
        <f t="shared" ca="1" si="1203"/>
        <v>-9.058885456668464E-2</v>
      </c>
      <c r="EG489" s="25">
        <f t="shared" si="1079"/>
        <v>3205.8453405</v>
      </c>
      <c r="EH489" s="26">
        <f t="shared" si="1141"/>
        <v>1</v>
      </c>
      <c r="EI489" s="23">
        <f t="shared" si="1142"/>
        <v>-3.0402447825797485E-2</v>
      </c>
      <c r="EJ489" s="27">
        <f t="shared" si="1143"/>
        <v>915.99756344634056</v>
      </c>
      <c r="EK489" s="27">
        <f t="shared" ca="1" si="1204"/>
        <v>-3.7780236577977022E-2</v>
      </c>
      <c r="EL489" s="43">
        <f t="shared" ca="1" si="1205"/>
        <v>-3.7780236577977022E-2</v>
      </c>
      <c r="EM489" s="25">
        <f t="shared" si="1080"/>
        <v>3115.9943308000002</v>
      </c>
      <c r="EN489" s="26">
        <f t="shared" si="1144"/>
        <v>1</v>
      </c>
      <c r="EO489" s="23">
        <f t="shared" si="1145"/>
        <v>-3.0402447825797485E-2</v>
      </c>
      <c r="EP489" s="27">
        <f t="shared" si="1146"/>
        <v>535.5138479036641</v>
      </c>
      <c r="EQ489" s="27">
        <f t="shared" ca="1" si="1206"/>
        <v>-8.7309989010536437E-2</v>
      </c>
      <c r="ER489" s="43">
        <f t="shared" ca="1" si="1207"/>
        <v>-8.7309989010536437E-2</v>
      </c>
      <c r="ES489" s="25">
        <f t="shared" si="1081"/>
        <v>3101.5483291999999</v>
      </c>
      <c r="ET489" s="26">
        <f t="shared" si="1147"/>
        <v>1</v>
      </c>
      <c r="EU489" s="23">
        <f t="shared" si="1148"/>
        <v>-3.0402447825797485E-2</v>
      </c>
      <c r="EV489" s="27">
        <f t="shared" si="1149"/>
        <v>229.67013003601164</v>
      </c>
      <c r="EW489" s="27">
        <f t="shared" ca="1" si="1208"/>
        <v>-0.14562152364742786</v>
      </c>
      <c r="EX489" s="43">
        <f t="shared" ca="1" si="1209"/>
        <v>-0.14562152364742786</v>
      </c>
      <c r="EY489" s="25">
        <f t="shared" si="1082"/>
        <v>3101.5483291999999</v>
      </c>
      <c r="EZ489" s="34">
        <f t="shared" si="1150"/>
        <v>1</v>
      </c>
      <c r="FA489" s="23">
        <f t="shared" si="1151"/>
        <v>-3.0402447825797485E-2</v>
      </c>
      <c r="FB489" s="27">
        <f t="shared" si="1152"/>
        <v>528.74500146064236</v>
      </c>
      <c r="FC489" s="27">
        <f t="shared" ca="1" si="1210"/>
        <v>-9.0588854566684307E-2</v>
      </c>
      <c r="FD489" s="43">
        <f t="shared" ca="1" si="1211"/>
        <v>-9.0588854566684307E-2</v>
      </c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25">
        <f t="shared" si="1083"/>
        <v>3101.5483291999999</v>
      </c>
      <c r="FT489" s="26">
        <f t="shared" si="1153"/>
        <v>1</v>
      </c>
      <c r="FU489" s="23">
        <f t="shared" si="1154"/>
        <v>-3.0402447825797485E-2</v>
      </c>
      <c r="FV489" s="27">
        <f t="shared" si="1155"/>
        <v>9.0388556832190492</v>
      </c>
      <c r="FW489" s="27">
        <f t="shared" ca="1" si="1212"/>
        <v>-0.29325350533008121</v>
      </c>
      <c r="FX489" s="43">
        <f t="shared" ca="1" si="1213"/>
        <v>-0.29325350533008121</v>
      </c>
      <c r="FY489" s="25">
        <f t="shared" si="1084"/>
        <v>3101.5483291999999</v>
      </c>
      <c r="FZ489" s="26">
        <f t="shared" si="1156"/>
        <v>0</v>
      </c>
      <c r="GA489" s="23">
        <f t="shared" si="1157"/>
        <v>8.11148846743448E-3</v>
      </c>
      <c r="GB489" s="27">
        <f t="shared" si="1158"/>
        <v>275.99034454135182</v>
      </c>
      <c r="GC489" s="27">
        <f t="shared" ca="1" si="1214"/>
        <v>-0.11168426985097912</v>
      </c>
      <c r="GD489" s="43">
        <f t="shared" ca="1" si="1215"/>
        <v>-0.11168426985097912</v>
      </c>
      <c r="GE489" s="47"/>
      <c r="GF489" s="47"/>
    </row>
    <row r="490" spans="1:188" x14ac:dyDescent="0.2">
      <c r="A490" s="30">
        <v>39568</v>
      </c>
      <c r="B490" s="34">
        <v>3288.710349</v>
      </c>
      <c r="C490" s="23">
        <v>8.1800853721207822E-3</v>
      </c>
      <c r="D490" s="24">
        <f t="shared" si="1161"/>
        <v>4.1931211887441311E-2</v>
      </c>
      <c r="E490" s="25" t="e">
        <f>#N/A</f>
        <v>#N/A</v>
      </c>
      <c r="F490" s="26">
        <v>1</v>
      </c>
      <c r="G490" s="23">
        <f t="shared" si="1085"/>
        <v>4.1931211887441311E-2</v>
      </c>
      <c r="H490" s="27">
        <f t="shared" si="1086"/>
        <v>969.72848822417325</v>
      </c>
      <c r="I490" s="27">
        <f t="shared" ca="1" si="1162"/>
        <v>-7.1039539705483046E-3</v>
      </c>
      <c r="J490" s="43">
        <f t="shared" ca="1" si="1163"/>
        <v>-7.1039539705483046E-3</v>
      </c>
      <c r="K490" s="25" t="e">
        <f>#N/A</f>
        <v>#N/A</v>
      </c>
      <c r="L490" s="26">
        <v>0</v>
      </c>
      <c r="M490" s="23">
        <f t="shared" si="1087"/>
        <v>8.1800853721207822E-3</v>
      </c>
      <c r="N490" s="27">
        <f t="shared" si="1088"/>
        <v>41.843115595795659</v>
      </c>
      <c r="O490" s="27">
        <f t="shared" ca="1" si="1164"/>
        <v>0</v>
      </c>
      <c r="P490" s="43">
        <f t="shared" ca="1" si="1165"/>
        <v>0</v>
      </c>
      <c r="Q490" s="25">
        <f t="shared" si="1051"/>
        <v>3134.2293327000002</v>
      </c>
      <c r="R490" s="26">
        <f t="shared" si="1089"/>
        <v>1</v>
      </c>
      <c r="S490" s="23">
        <f t="shared" si="1090"/>
        <v>4.1931211887441311E-2</v>
      </c>
      <c r="T490" s="27">
        <f t="shared" si="1091"/>
        <v>356.9434927313161</v>
      </c>
      <c r="U490" s="27">
        <f t="shared" ca="1" si="1166"/>
        <v>-0.10979639872341906</v>
      </c>
      <c r="V490" s="43">
        <f t="shared" ca="1" si="1167"/>
        <v>-0.10979639872341906</v>
      </c>
      <c r="W490" s="25">
        <f t="shared" si="1052"/>
        <v>3222.5353420000001</v>
      </c>
      <c r="X490" s="26">
        <f t="shared" si="1092"/>
        <v>0</v>
      </c>
      <c r="Y490" s="23">
        <f t="shared" si="1093"/>
        <v>8.1800853721207822E-3</v>
      </c>
      <c r="Z490" s="27">
        <f t="shared" si="1094"/>
        <v>1198.8548745726196</v>
      </c>
      <c r="AA490" s="27">
        <f t="shared" ca="1" si="1168"/>
        <v>-2.9909196766442991E-2</v>
      </c>
      <c r="AB490" s="43">
        <f t="shared" ca="1" si="1169"/>
        <v>-2.9909196766442991E-2</v>
      </c>
      <c r="AC490" s="25">
        <f t="shared" si="1053"/>
        <v>3132.4243326000005</v>
      </c>
      <c r="AD490" s="26">
        <f t="shared" si="1095"/>
        <v>1</v>
      </c>
      <c r="AE490" s="23">
        <f t="shared" si="1096"/>
        <v>4.1931211887441311E-2</v>
      </c>
      <c r="AF490" s="27">
        <f t="shared" si="1097"/>
        <v>1001.8059524660065</v>
      </c>
      <c r="AG490" s="27">
        <f t="shared" ca="1" si="1170"/>
        <v>-4.9039790772186231E-2</v>
      </c>
      <c r="AH490" s="43">
        <f t="shared" ca="1" si="1171"/>
        <v>-4.9039790772186231E-2</v>
      </c>
      <c r="AI490" s="25">
        <f t="shared" si="1054"/>
        <v>3134.2293327000002</v>
      </c>
      <c r="AJ490" s="26">
        <f t="shared" si="1098"/>
        <v>1</v>
      </c>
      <c r="AK490" s="23">
        <f t="shared" si="1099"/>
        <v>4.1931211887441311E-2</v>
      </c>
      <c r="AL490" s="27">
        <f t="shared" si="1100"/>
        <v>356.9434927313161</v>
      </c>
      <c r="AM490" s="27">
        <f t="shared" ca="1" si="1172"/>
        <v>-0.10979639872341906</v>
      </c>
      <c r="AN490" s="43">
        <f t="shared" ca="1" si="1173"/>
        <v>-0.10979639872341906</v>
      </c>
      <c r="AO490" s="25">
        <f t="shared" si="1055"/>
        <v>3134.2293327000002</v>
      </c>
      <c r="AP490" s="34">
        <f t="shared" si="1101"/>
        <v>0.66666666666666663</v>
      </c>
      <c r="AQ490" s="23">
        <f t="shared" si="1102"/>
        <v>3.0680836382334469E-2</v>
      </c>
      <c r="AR490" s="27">
        <f t="shared" si="1103"/>
        <v>826.75655787858477</v>
      </c>
      <c r="AS490" s="27">
        <f t="shared" ca="1" si="1174"/>
        <v>-6.2687360009373583E-2</v>
      </c>
      <c r="AT490" s="43">
        <f t="shared" ca="1" si="1175"/>
        <v>-6.2687360009373583E-2</v>
      </c>
      <c r="AU490" s="25">
        <f t="shared" si="1056"/>
        <v>3132.4243326000005</v>
      </c>
      <c r="AV490" s="26">
        <f t="shared" si="1104"/>
        <v>1</v>
      </c>
      <c r="AW490" s="23">
        <f t="shared" si="1105"/>
        <v>4.1931211887441311E-2</v>
      </c>
      <c r="AX490" s="27">
        <f t="shared" si="1106"/>
        <v>631.04557344410603</v>
      </c>
      <c r="AY490" s="27">
        <f t="shared" ca="1" si="1176"/>
        <v>-1.1266158987048969E-2</v>
      </c>
      <c r="AZ490" s="43">
        <f t="shared" ca="1" si="1177"/>
        <v>-1.1266158987048969E-2</v>
      </c>
      <c r="BA490" s="25">
        <f t="shared" si="1057"/>
        <v>3132.4243326000005</v>
      </c>
      <c r="BB490" s="26">
        <f t="shared" si="1107"/>
        <v>1</v>
      </c>
      <c r="BC490" s="23">
        <f t="shared" si="1108"/>
        <v>4.1931211887441311E-2</v>
      </c>
      <c r="BD490" s="27">
        <f t="shared" si="1109"/>
        <v>388.83205004958427</v>
      </c>
      <c r="BE490" s="27">
        <f t="shared" ca="1" si="1178"/>
        <v>-7.4436114747153392E-2</v>
      </c>
      <c r="BF490" s="43">
        <f t="shared" ca="1" si="1179"/>
        <v>-7.4436114747153392E-2</v>
      </c>
      <c r="BG490" s="25">
        <f t="shared" si="1058"/>
        <v>3134.2293327000002</v>
      </c>
      <c r="BH490" s="26">
        <f t="shared" si="1110"/>
        <v>1</v>
      </c>
      <c r="BI490" s="23">
        <f t="shared" si="1111"/>
        <v>4.1931211887441311E-2</v>
      </c>
      <c r="BJ490" s="27">
        <f t="shared" si="1112"/>
        <v>562.35150907323464</v>
      </c>
      <c r="BK490" s="27">
        <f t="shared" ca="1" si="1180"/>
        <v>-7.1039539705483046E-3</v>
      </c>
      <c r="BL490" s="43">
        <f t="shared" ca="1" si="1181"/>
        <v>-7.1039539705483046E-3</v>
      </c>
      <c r="BM490" s="25">
        <f t="shared" si="1059"/>
        <v>3144.7803338333338</v>
      </c>
      <c r="BN490" s="26">
        <f t="shared" si="1113"/>
        <v>1</v>
      </c>
      <c r="BO490" s="23">
        <f t="shared" si="1114"/>
        <v>4.1931211887441311E-2</v>
      </c>
      <c r="BP490" s="27">
        <f t="shared" si="1115"/>
        <v>156.2188671118187</v>
      </c>
      <c r="BQ490" s="27">
        <f t="shared" ca="1" si="1182"/>
        <v>-7.1039539705479715E-3</v>
      </c>
      <c r="BR490" s="43">
        <f t="shared" ca="1" si="1183"/>
        <v>-7.1039539705479715E-3</v>
      </c>
      <c r="BS490" s="25">
        <f t="shared" si="1060"/>
        <v>3134.2293327000002</v>
      </c>
      <c r="BT490" s="34">
        <f t="shared" si="1116"/>
        <v>1</v>
      </c>
      <c r="BU490" s="23">
        <f t="shared" si="1117"/>
        <v>4.1931211887441311E-2</v>
      </c>
      <c r="BV490" s="27">
        <f t="shared" si="1118"/>
        <v>411.25529926968005</v>
      </c>
      <c r="BW490" s="27">
        <f t="shared" ca="1" si="1184"/>
        <v>-2.3365939659623081E-2</v>
      </c>
      <c r="BX490" s="43">
        <f t="shared" ca="1" si="1185"/>
        <v>-2.3365939659623081E-2</v>
      </c>
      <c r="BY490" s="25">
        <f t="shared" si="1061"/>
        <v>3222.5353420000001</v>
      </c>
      <c r="BZ490" s="50">
        <f t="shared" si="1062"/>
        <v>0</v>
      </c>
      <c r="CA490" s="23">
        <f t="shared" si="1119"/>
        <v>8.1800853721207822E-3</v>
      </c>
      <c r="CB490" s="27">
        <f t="shared" si="1120"/>
        <v>398.7055561486622</v>
      </c>
      <c r="CC490" s="27">
        <f t="shared" ca="1" si="1186"/>
        <v>0</v>
      </c>
      <c r="CD490" s="43">
        <f t="shared" ca="1" si="1187"/>
        <v>0</v>
      </c>
      <c r="CE490" s="25">
        <f t="shared" si="1063"/>
        <v>3132.4243326000005</v>
      </c>
      <c r="CF490" s="34">
        <f t="shared" si="1064"/>
        <v>1</v>
      </c>
      <c r="CG490" s="23">
        <f t="shared" si="1121"/>
        <v>4.1931211887441311E-2</v>
      </c>
      <c r="CH490" s="27">
        <f t="shared" si="1122"/>
        <v>341.15573162165293</v>
      </c>
      <c r="CI490" s="27">
        <f t="shared" ca="1" si="1188"/>
        <v>-1.126615898704908E-2</v>
      </c>
      <c r="CJ490" s="43">
        <f t="shared" ca="1" si="1189"/>
        <v>-1.126615898704908E-2</v>
      </c>
      <c r="CK490" s="25">
        <f t="shared" si="1065"/>
        <v>3134.2293327000002</v>
      </c>
      <c r="CL490" s="34">
        <f t="shared" si="1066"/>
        <v>1</v>
      </c>
      <c r="CM490" s="23">
        <f t="shared" si="1123"/>
        <v>4.1931211887441311E-2</v>
      </c>
      <c r="CN490" s="27">
        <f t="shared" si="1124"/>
        <v>315.1073317761888</v>
      </c>
      <c r="CO490" s="27">
        <f t="shared" ca="1" si="1190"/>
        <v>-7.4436114747153392E-2</v>
      </c>
      <c r="CP490" s="43">
        <f t="shared" ca="1" si="1191"/>
        <v>-7.4436114747153392E-2</v>
      </c>
      <c r="CQ490" s="25">
        <f t="shared" si="1067"/>
        <v>2906.1923083500001</v>
      </c>
      <c r="CR490" s="34">
        <f t="shared" si="1068"/>
        <v>1</v>
      </c>
      <c r="CS490" s="23">
        <f t="shared" si="1125"/>
        <v>4.1931211887441311E-2</v>
      </c>
      <c r="CT490" s="27">
        <f t="shared" si="1126"/>
        <v>378.65220808459941</v>
      </c>
      <c r="CU490" s="27">
        <f t="shared" ca="1" si="1192"/>
        <v>-7.1039539705483046E-3</v>
      </c>
      <c r="CV490" s="43">
        <f t="shared" ca="1" si="1193"/>
        <v>-7.1039539705483046E-3</v>
      </c>
      <c r="CW490" s="25">
        <f t="shared" si="1069"/>
        <v>3134.2293327000002</v>
      </c>
      <c r="CX490" s="34">
        <f t="shared" si="1127"/>
        <v>0.75</v>
      </c>
      <c r="CY490" s="23">
        <f t="shared" si="1128"/>
        <v>3.3493430258611179E-2</v>
      </c>
      <c r="CZ490" s="27">
        <f t="shared" si="1129"/>
        <v>391.45825775082886</v>
      </c>
      <c r="DA490" s="27">
        <f t="shared" ca="1" si="1194"/>
        <v>-1.9425958050077186E-2</v>
      </c>
      <c r="DB490" s="43">
        <f t="shared" ca="1" si="1195"/>
        <v>-1.9425958050077186E-2</v>
      </c>
      <c r="DC490" s="25">
        <f t="shared" si="1070"/>
        <v>3134.2293327000002</v>
      </c>
      <c r="DD490" s="34">
        <f t="shared" si="1071"/>
        <v>0.83333333333333326</v>
      </c>
      <c r="DE490" s="23">
        <f t="shared" si="1130"/>
        <v>3.5368492842795654E-2</v>
      </c>
      <c r="DF490" s="27">
        <f t="shared" si="1131"/>
        <v>524.46644288933658</v>
      </c>
      <c r="DG490" s="27">
        <f t="shared" ca="1" si="1159"/>
        <v>-3.4934445236759037E-2</v>
      </c>
      <c r="DH490" s="43">
        <f t="shared" ca="1" si="1160"/>
        <v>-3.4934445236759037E-2</v>
      </c>
      <c r="DI490" s="25">
        <f t="shared" si="1072"/>
        <v>3222.5353420000001</v>
      </c>
      <c r="DJ490" s="26">
        <f t="shared" si="1073"/>
        <v>0</v>
      </c>
      <c r="DK490" s="23">
        <f t="shared" si="1132"/>
        <v>8.1800853721207822E-3</v>
      </c>
      <c r="DL490" s="27">
        <f t="shared" si="1133"/>
        <v>984.48336730311098</v>
      </c>
      <c r="DM490" s="27">
        <f t="shared" ca="1" si="1196"/>
        <v>-2.9909196766443102E-2</v>
      </c>
      <c r="DN490" s="43">
        <f t="shared" ca="1" si="1197"/>
        <v>-2.9909196766443102E-2</v>
      </c>
      <c r="DO490" s="25">
        <f t="shared" si="1074"/>
        <v>3132.4243326000005</v>
      </c>
      <c r="DP490" s="26">
        <f t="shared" si="1075"/>
        <v>1</v>
      </c>
      <c r="DQ490" s="23">
        <f t="shared" si="1134"/>
        <v>4.1931211887441311E-2</v>
      </c>
      <c r="DR490" s="27">
        <f t="shared" si="1135"/>
        <v>866.25104561347837</v>
      </c>
      <c r="DS490" s="27">
        <f t="shared" ca="1" si="1198"/>
        <v>-4.9039790772186009E-2</v>
      </c>
      <c r="DT490" s="43">
        <f t="shared" ca="1" si="1199"/>
        <v>-4.9039790772186009E-2</v>
      </c>
      <c r="DU490" s="25">
        <f t="shared" si="1076"/>
        <v>3134.2293327000002</v>
      </c>
      <c r="DV490" s="26">
        <f t="shared" si="1077"/>
        <v>1</v>
      </c>
      <c r="DW490" s="23">
        <f t="shared" si="1136"/>
        <v>4.1931211887441311E-2</v>
      </c>
      <c r="DX490" s="27">
        <f t="shared" si="1137"/>
        <v>384.69872644068153</v>
      </c>
      <c r="DY490" s="27">
        <f t="shared" ca="1" si="1200"/>
        <v>-0.10979639872341895</v>
      </c>
      <c r="DZ490" s="43">
        <f t="shared" ca="1" si="1201"/>
        <v>-0.10979639872341895</v>
      </c>
      <c r="EA490" s="25">
        <f t="shared" si="1078"/>
        <v>3134.2293327000002</v>
      </c>
      <c r="EB490" s="34">
        <f t="shared" si="1138"/>
        <v>0.66666666666666663</v>
      </c>
      <c r="EC490" s="23">
        <f t="shared" si="1139"/>
        <v>3.0680836382334469E-2</v>
      </c>
      <c r="ED490" s="27">
        <f t="shared" si="1140"/>
        <v>748.94872510839559</v>
      </c>
      <c r="EE490" s="27">
        <f t="shared" ca="1" si="1202"/>
        <v>-6.2687360009373694E-2</v>
      </c>
      <c r="EF490" s="43">
        <f t="shared" ca="1" si="1203"/>
        <v>-6.2687360009373694E-2</v>
      </c>
      <c r="EG490" s="25">
        <f t="shared" si="1079"/>
        <v>3222.5353420000001</v>
      </c>
      <c r="EH490" s="26">
        <f t="shared" si="1141"/>
        <v>0</v>
      </c>
      <c r="EI490" s="23">
        <f t="shared" si="1142"/>
        <v>8.1800853721207822E-3</v>
      </c>
      <c r="EJ490" s="27">
        <f t="shared" si="1143"/>
        <v>923.49050171598628</v>
      </c>
      <c r="EK490" s="27">
        <f t="shared" ca="1" si="1204"/>
        <v>-2.9909196766442991E-2</v>
      </c>
      <c r="EL490" s="43">
        <f t="shared" ca="1" si="1205"/>
        <v>-2.9909196766442991E-2</v>
      </c>
      <c r="EM490" s="25">
        <f t="shared" si="1080"/>
        <v>3132.4243326000005</v>
      </c>
      <c r="EN490" s="26">
        <f t="shared" si="1144"/>
        <v>0</v>
      </c>
      <c r="EO490" s="23">
        <f t="shared" si="1145"/>
        <v>8.1800853721207822E-3</v>
      </c>
      <c r="EP490" s="27">
        <f t="shared" si="1146"/>
        <v>539.89439689746894</v>
      </c>
      <c r="EQ490" s="27">
        <f t="shared" ca="1" si="1206"/>
        <v>-7.9844106802360759E-2</v>
      </c>
      <c r="ER490" s="43">
        <f t="shared" ca="1" si="1207"/>
        <v>-7.9844106802360759E-2</v>
      </c>
      <c r="ES490" s="25">
        <f t="shared" si="1081"/>
        <v>3134.2293327000002</v>
      </c>
      <c r="ET490" s="26">
        <f t="shared" si="1147"/>
        <v>1</v>
      </c>
      <c r="EU490" s="23">
        <f t="shared" si="1148"/>
        <v>4.1931211887441311E-2</v>
      </c>
      <c r="EV490" s="27">
        <f t="shared" si="1149"/>
        <v>239.30047692276784</v>
      </c>
      <c r="EW490" s="27">
        <f t="shared" ca="1" si="1208"/>
        <v>-0.10979639872341895</v>
      </c>
      <c r="EX490" s="43">
        <f t="shared" ca="1" si="1209"/>
        <v>-0.10979639872341895</v>
      </c>
      <c r="EY490" s="25">
        <f t="shared" si="1082"/>
        <v>3134.2293327000002</v>
      </c>
      <c r="EZ490" s="34">
        <f t="shared" si="1150"/>
        <v>0.33333333333333331</v>
      </c>
      <c r="FA490" s="23">
        <f t="shared" si="1151"/>
        <v>1.9430460877227624E-2</v>
      </c>
      <c r="FB490" s="27">
        <f t="shared" si="1152"/>
        <v>539.01876052555303</v>
      </c>
      <c r="FC490" s="27">
        <f t="shared" ca="1" si="1210"/>
        <v>-7.2918576884027586E-2</v>
      </c>
      <c r="FD490" s="43">
        <f t="shared" ca="1" si="1211"/>
        <v>-7.2918576884027586E-2</v>
      </c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25">
        <f t="shared" si="1083"/>
        <v>3134.2293327000002</v>
      </c>
      <c r="FT490" s="26">
        <f t="shared" si="1153"/>
        <v>1</v>
      </c>
      <c r="FU490" s="23">
        <f t="shared" si="1154"/>
        <v>4.1931211887441311E-2</v>
      </c>
      <c r="FV490" s="27">
        <f t="shared" si="1155"/>
        <v>9.41786585609211</v>
      </c>
      <c r="FW490" s="27">
        <f t="shared" ca="1" si="1212"/>
        <v>-0.26361876831137043</v>
      </c>
      <c r="FX490" s="43">
        <f t="shared" ca="1" si="1213"/>
        <v>-0.26361876831137043</v>
      </c>
      <c r="FY490" s="25">
        <f t="shared" si="1084"/>
        <v>3134.2293327000002</v>
      </c>
      <c r="FZ490" s="26">
        <f t="shared" si="1156"/>
        <v>0</v>
      </c>
      <c r="GA490" s="23">
        <f t="shared" si="1157"/>
        <v>8.1800853721207822E-3</v>
      </c>
      <c r="GB490" s="27">
        <f t="shared" si="1158"/>
        <v>278.24796912158109</v>
      </c>
      <c r="GC490" s="27">
        <f t="shared" ca="1" si="1214"/>
        <v>-0.10441777134096231</v>
      </c>
      <c r="GD490" s="43">
        <f t="shared" ca="1" si="1215"/>
        <v>-0.10441777134096231</v>
      </c>
      <c r="GE490" s="47"/>
      <c r="GF490" s="47"/>
    </row>
    <row r="491" spans="1:188" x14ac:dyDescent="0.2">
      <c r="A491" s="30">
        <v>39599</v>
      </c>
      <c r="B491" s="34">
        <v>3411.1903619999998</v>
      </c>
      <c r="C491" s="23">
        <v>8.431169043400244E-3</v>
      </c>
      <c r="D491" s="24">
        <f t="shared" si="1161"/>
        <v>3.724256623488964E-2</v>
      </c>
      <c r="E491" s="25" t="e">
        <f>#N/A</f>
        <v>#N/A</v>
      </c>
      <c r="F491" s="26">
        <v>1</v>
      </c>
      <c r="G491" s="23">
        <f t="shared" si="1085"/>
        <v>3.724256623488964E-2</v>
      </c>
      <c r="H491" s="27">
        <f t="shared" si="1086"/>
        <v>1005.8436656767215</v>
      </c>
      <c r="I491" s="27">
        <f t="shared" ca="1" si="1162"/>
        <v>0</v>
      </c>
      <c r="J491" s="43">
        <f t="shared" ca="1" si="1163"/>
        <v>0</v>
      </c>
      <c r="K491" s="25" t="e">
        <f>#N/A</f>
        <v>#N/A</v>
      </c>
      <c r="L491" s="26">
        <v>0</v>
      </c>
      <c r="M491" s="23">
        <f t="shared" si="1087"/>
        <v>8.431169043400244E-3</v>
      </c>
      <c r="N491" s="27">
        <f t="shared" si="1088"/>
        <v>42.195901976686351</v>
      </c>
      <c r="O491" s="27">
        <f t="shared" ca="1" si="1164"/>
        <v>0</v>
      </c>
      <c r="P491" s="43">
        <f t="shared" ca="1" si="1165"/>
        <v>0</v>
      </c>
      <c r="Q491" s="25">
        <f t="shared" si="1051"/>
        <v>3176.3213372</v>
      </c>
      <c r="R491" s="26">
        <f t="shared" si="1089"/>
        <v>1</v>
      </c>
      <c r="S491" s="23">
        <f t="shared" si="1090"/>
        <v>3.724256623488964E-2</v>
      </c>
      <c r="T491" s="27">
        <f t="shared" si="1091"/>
        <v>370.23698440147501</v>
      </c>
      <c r="U491" s="27">
        <f t="shared" ca="1" si="1166"/>
        <v>-7.6642932140338682E-2</v>
      </c>
      <c r="V491" s="43">
        <f t="shared" ca="1" si="1167"/>
        <v>-7.6642932140338682E-2</v>
      </c>
      <c r="W491" s="25">
        <f t="shared" si="1052"/>
        <v>3349.9503555000001</v>
      </c>
      <c r="X491" s="26">
        <f t="shared" si="1092"/>
        <v>1</v>
      </c>
      <c r="Y491" s="23">
        <f t="shared" si="1093"/>
        <v>3.724256623488964E-2</v>
      </c>
      <c r="Z491" s="27">
        <f t="shared" si="1094"/>
        <v>1243.5033066449107</v>
      </c>
      <c r="AA491" s="27">
        <f t="shared" ca="1" si="1168"/>
        <v>0</v>
      </c>
      <c r="AB491" s="43">
        <f t="shared" ca="1" si="1169"/>
        <v>0</v>
      </c>
      <c r="AC491" s="25">
        <f t="shared" si="1053"/>
        <v>3201.2883398000004</v>
      </c>
      <c r="AD491" s="26">
        <f t="shared" si="1095"/>
        <v>1</v>
      </c>
      <c r="AE491" s="23">
        <f t="shared" si="1096"/>
        <v>3.724256623488964E-2</v>
      </c>
      <c r="AF491" s="27">
        <f t="shared" si="1097"/>
        <v>1039.1157770052284</v>
      </c>
      <c r="AG491" s="27">
        <f t="shared" ca="1" si="1170"/>
        <v>-1.3623592193274914E-2</v>
      </c>
      <c r="AH491" s="43">
        <f t="shared" ca="1" si="1171"/>
        <v>-1.3623592193274914E-2</v>
      </c>
      <c r="AI491" s="25">
        <f t="shared" si="1054"/>
        <v>3176.3213372</v>
      </c>
      <c r="AJ491" s="26">
        <f t="shared" si="1098"/>
        <v>1</v>
      </c>
      <c r="AK491" s="23">
        <f t="shared" si="1099"/>
        <v>3.724256623488964E-2</v>
      </c>
      <c r="AL491" s="27">
        <f t="shared" si="1100"/>
        <v>370.23698440147501</v>
      </c>
      <c r="AM491" s="27">
        <f t="shared" ca="1" si="1172"/>
        <v>-7.6642932140338682E-2</v>
      </c>
      <c r="AN491" s="43">
        <f t="shared" ca="1" si="1173"/>
        <v>-7.6642932140338682E-2</v>
      </c>
      <c r="AO491" s="25">
        <f t="shared" si="1055"/>
        <v>3176.3213372</v>
      </c>
      <c r="AP491" s="34">
        <f t="shared" si="1101"/>
        <v>1</v>
      </c>
      <c r="AQ491" s="23">
        <f t="shared" si="1102"/>
        <v>3.724256623488964E-2</v>
      </c>
      <c r="AR491" s="27">
        <f t="shared" si="1103"/>
        <v>857.54709374550737</v>
      </c>
      <c r="AS491" s="27">
        <f t="shared" ca="1" si="1174"/>
        <v>-2.7779431931723386E-2</v>
      </c>
      <c r="AT491" s="43">
        <f t="shared" ca="1" si="1175"/>
        <v>-2.7779431931723386E-2</v>
      </c>
      <c r="AU491" s="25">
        <f t="shared" si="1056"/>
        <v>3201.2883398000004</v>
      </c>
      <c r="AV491" s="26">
        <f t="shared" si="1104"/>
        <v>1</v>
      </c>
      <c r="AW491" s="23">
        <f t="shared" si="1105"/>
        <v>3.724256623488964E-2</v>
      </c>
      <c r="AX491" s="27">
        <f t="shared" si="1106"/>
        <v>654.54733001033208</v>
      </c>
      <c r="AY491" s="27">
        <f t="shared" ca="1" si="1176"/>
        <v>0</v>
      </c>
      <c r="AZ491" s="43">
        <f t="shared" ca="1" si="1177"/>
        <v>0</v>
      </c>
      <c r="BA491" s="25">
        <f t="shared" si="1057"/>
        <v>3201.2883398000004</v>
      </c>
      <c r="BB491" s="26">
        <f t="shared" si="1107"/>
        <v>1</v>
      </c>
      <c r="BC491" s="23">
        <f t="shared" si="1108"/>
        <v>3.724256623488964E-2</v>
      </c>
      <c r="BD491" s="27">
        <f t="shared" si="1109"/>
        <v>403.31315342780385</v>
      </c>
      <c r="BE491" s="27">
        <f t="shared" ca="1" si="1178"/>
        <v>-3.9965740446002429E-2</v>
      </c>
      <c r="BF491" s="43">
        <f t="shared" ca="1" si="1179"/>
        <v>-3.9965740446002429E-2</v>
      </c>
      <c r="BG491" s="25">
        <f t="shared" si="1058"/>
        <v>3176.3213372</v>
      </c>
      <c r="BH491" s="26">
        <f t="shared" si="1110"/>
        <v>1</v>
      </c>
      <c r="BI491" s="23">
        <f t="shared" si="1111"/>
        <v>3.724256623488964E-2</v>
      </c>
      <c r="BJ491" s="27">
        <f t="shared" si="1112"/>
        <v>583.29492239718468</v>
      </c>
      <c r="BK491" s="27">
        <f t="shared" ca="1" si="1180"/>
        <v>0</v>
      </c>
      <c r="BL491" s="43">
        <f t="shared" ca="1" si="1181"/>
        <v>0</v>
      </c>
      <c r="BM491" s="25">
        <f t="shared" si="1059"/>
        <v>3178.8853375000003</v>
      </c>
      <c r="BN491" s="26">
        <f t="shared" si="1113"/>
        <v>0</v>
      </c>
      <c r="BO491" s="23">
        <f t="shared" si="1114"/>
        <v>8.431169043400244E-3</v>
      </c>
      <c r="BP491" s="27">
        <f t="shared" si="1115"/>
        <v>157.53597478820691</v>
      </c>
      <c r="BQ491" s="27">
        <f t="shared" ca="1" si="1182"/>
        <v>0</v>
      </c>
      <c r="BR491" s="43">
        <f t="shared" ca="1" si="1183"/>
        <v>0</v>
      </c>
      <c r="BS491" s="25">
        <f t="shared" si="1060"/>
        <v>3176.3213372</v>
      </c>
      <c r="BT491" s="34">
        <f t="shared" si="1116"/>
        <v>0.75</v>
      </c>
      <c r="BU491" s="23">
        <f t="shared" si="1117"/>
        <v>3.0039716937017291E-2</v>
      </c>
      <c r="BV491" s="27">
        <f t="shared" si="1118"/>
        <v>423.60929204858957</v>
      </c>
      <c r="BW491" s="27">
        <f t="shared" ca="1" si="1184"/>
        <v>0</v>
      </c>
      <c r="BX491" s="43">
        <f t="shared" ca="1" si="1185"/>
        <v>0</v>
      </c>
      <c r="BY491" s="25">
        <f t="shared" si="1061"/>
        <v>3349.9503555000001</v>
      </c>
      <c r="BZ491" s="50">
        <f t="shared" si="1062"/>
        <v>0.5</v>
      </c>
      <c r="CA491" s="23">
        <f t="shared" si="1119"/>
        <v>8.431169043400244E-3</v>
      </c>
      <c r="CB491" s="27">
        <f t="shared" si="1120"/>
        <v>402.06711009109449</v>
      </c>
      <c r="CC491" s="27">
        <f t="shared" ca="1" si="1186"/>
        <v>0</v>
      </c>
      <c r="CD491" s="43">
        <f t="shared" ca="1" si="1187"/>
        <v>0</v>
      </c>
      <c r="CE491" s="25">
        <f t="shared" si="1063"/>
        <v>3201.2883398000004</v>
      </c>
      <c r="CF491" s="34">
        <f t="shared" si="1064"/>
        <v>1</v>
      </c>
      <c r="CG491" s="23">
        <f t="shared" si="1121"/>
        <v>3.724256623488964E-2</v>
      </c>
      <c r="CH491" s="27">
        <f t="shared" si="1122"/>
        <v>353.8612465529846</v>
      </c>
      <c r="CI491" s="27">
        <f t="shared" ca="1" si="1188"/>
        <v>0</v>
      </c>
      <c r="CJ491" s="43">
        <f t="shared" ca="1" si="1189"/>
        <v>0</v>
      </c>
      <c r="CK491" s="25">
        <f t="shared" si="1065"/>
        <v>3176.3213372</v>
      </c>
      <c r="CL491" s="34">
        <f t="shared" si="1066"/>
        <v>1</v>
      </c>
      <c r="CM491" s="23">
        <f t="shared" si="1123"/>
        <v>3.724256623488964E-2</v>
      </c>
      <c r="CN491" s="27">
        <f t="shared" si="1124"/>
        <v>326.84273745096283</v>
      </c>
      <c r="CO491" s="27">
        <f t="shared" ca="1" si="1190"/>
        <v>-3.996574044600254E-2</v>
      </c>
      <c r="CP491" s="43">
        <f t="shared" ca="1" si="1191"/>
        <v>-3.996574044600254E-2</v>
      </c>
      <c r="CQ491" s="25">
        <f t="shared" si="1067"/>
        <v>2961.7153142500001</v>
      </c>
      <c r="CR491" s="34">
        <f t="shared" si="1068"/>
        <v>1</v>
      </c>
      <c r="CS491" s="23">
        <f t="shared" si="1125"/>
        <v>3.724256623488964E-2</v>
      </c>
      <c r="CT491" s="27">
        <f t="shared" si="1126"/>
        <v>392.75418802417732</v>
      </c>
      <c r="CU491" s="27">
        <f t="shared" ca="1" si="1192"/>
        <v>0</v>
      </c>
      <c r="CV491" s="43">
        <f t="shared" ca="1" si="1193"/>
        <v>0</v>
      </c>
      <c r="CW491" s="25">
        <f t="shared" si="1069"/>
        <v>3176.3213372</v>
      </c>
      <c r="CX491" s="34">
        <f t="shared" si="1127"/>
        <v>0.75</v>
      </c>
      <c r="CY491" s="23">
        <f t="shared" si="1128"/>
        <v>3.0039716937017291E-2</v>
      </c>
      <c r="CZ491" s="27">
        <f t="shared" si="1129"/>
        <v>403.21755300632168</v>
      </c>
      <c r="DA491" s="27">
        <f t="shared" ca="1" si="1194"/>
        <v>0</v>
      </c>
      <c r="DB491" s="43">
        <f t="shared" ca="1" si="1195"/>
        <v>0</v>
      </c>
      <c r="DC491" s="25">
        <f t="shared" si="1070"/>
        <v>3176.3213372</v>
      </c>
      <c r="DD491" s="34">
        <f t="shared" si="1071"/>
        <v>0.875</v>
      </c>
      <c r="DE491" s="23">
        <f t="shared" si="1130"/>
        <v>3.2440666702974741E-2</v>
      </c>
      <c r="DF491" s="27">
        <f t="shared" si="1131"/>
        <v>541.48048396000434</v>
      </c>
      <c r="DG491" s="27">
        <f t="shared" ca="1" si="1159"/>
        <v>-3.6270752281631902E-3</v>
      </c>
      <c r="DH491" s="43">
        <f t="shared" ca="1" si="1160"/>
        <v>-3.6270752281631902E-3</v>
      </c>
      <c r="DI491" s="25">
        <f t="shared" si="1072"/>
        <v>3349.9503555000001</v>
      </c>
      <c r="DJ491" s="26">
        <f t="shared" si="1073"/>
        <v>1</v>
      </c>
      <c r="DK491" s="23">
        <f t="shared" si="1132"/>
        <v>3.724256623488964E-2</v>
      </c>
      <c r="DL491" s="27">
        <f t="shared" si="1133"/>
        <v>1021.1480543170443</v>
      </c>
      <c r="DM491" s="27">
        <f t="shared" ca="1" si="1196"/>
        <v>0</v>
      </c>
      <c r="DN491" s="43">
        <f t="shared" ca="1" si="1197"/>
        <v>0</v>
      </c>
      <c r="DO491" s="25">
        <f t="shared" si="1074"/>
        <v>3201.2883398000004</v>
      </c>
      <c r="DP491" s="26">
        <f t="shared" si="1075"/>
        <v>1</v>
      </c>
      <c r="DQ491" s="23">
        <f t="shared" si="1134"/>
        <v>3.724256623488964E-2</v>
      </c>
      <c r="DR491" s="27">
        <f t="shared" si="1135"/>
        <v>898.51245755578077</v>
      </c>
      <c r="DS491" s="27">
        <f t="shared" ca="1" si="1198"/>
        <v>-1.3623592193274692E-2</v>
      </c>
      <c r="DT491" s="43">
        <f t="shared" ca="1" si="1199"/>
        <v>-1.3623592193274692E-2</v>
      </c>
      <c r="DU491" s="25">
        <f t="shared" si="1076"/>
        <v>3176.3213372</v>
      </c>
      <c r="DV491" s="26">
        <f t="shared" si="1077"/>
        <v>1</v>
      </c>
      <c r="DW491" s="23">
        <f t="shared" si="1136"/>
        <v>3.724256623488964E-2</v>
      </c>
      <c r="DX491" s="27">
        <f t="shared" si="1137"/>
        <v>399.02589424062631</v>
      </c>
      <c r="DY491" s="27">
        <f t="shared" ca="1" si="1200"/>
        <v>-7.6642932140338571E-2</v>
      </c>
      <c r="DZ491" s="43">
        <f t="shared" ca="1" si="1201"/>
        <v>-7.6642932140338571E-2</v>
      </c>
      <c r="EA491" s="25">
        <f t="shared" si="1078"/>
        <v>3176.3213372</v>
      </c>
      <c r="EB491" s="34">
        <f t="shared" si="1138"/>
        <v>1</v>
      </c>
      <c r="EC491" s="23">
        <f t="shared" si="1139"/>
        <v>3.724256623488964E-2</v>
      </c>
      <c r="ED491" s="27">
        <f t="shared" si="1140"/>
        <v>776.84149760978119</v>
      </c>
      <c r="EE491" s="27">
        <f t="shared" ca="1" si="1202"/>
        <v>-2.7779431931723497E-2</v>
      </c>
      <c r="EF491" s="43">
        <f t="shared" ca="1" si="1203"/>
        <v>-2.7779431931723497E-2</v>
      </c>
      <c r="EG491" s="25">
        <f t="shared" si="1079"/>
        <v>3349.9503555000001</v>
      </c>
      <c r="EH491" s="26">
        <f t="shared" si="1141"/>
        <v>1</v>
      </c>
      <c r="EI491" s="23">
        <f t="shared" si="1142"/>
        <v>3.724256623488964E-2</v>
      </c>
      <c r="EJ491" s="27">
        <f t="shared" si="1143"/>
        <v>957.88365789343538</v>
      </c>
      <c r="EK491" s="27">
        <f t="shared" ca="1" si="1204"/>
        <v>0</v>
      </c>
      <c r="EL491" s="43">
        <f t="shared" ca="1" si="1205"/>
        <v>0</v>
      </c>
      <c r="EM491" s="25">
        <f t="shared" si="1080"/>
        <v>3201.2883398000004</v>
      </c>
      <c r="EN491" s="26">
        <f t="shared" si="1144"/>
        <v>1</v>
      </c>
      <c r="EO491" s="23">
        <f t="shared" si="1145"/>
        <v>3.724256623488964E-2</v>
      </c>
      <c r="EP491" s="27">
        <f t="shared" si="1146"/>
        <v>560.00144973376871</v>
      </c>
      <c r="EQ491" s="27">
        <f t="shared" ca="1" si="1206"/>
        <v>-4.5575140003523695E-2</v>
      </c>
      <c r="ER491" s="43">
        <f t="shared" ca="1" si="1207"/>
        <v>-4.5575140003523695E-2</v>
      </c>
      <c r="ES491" s="25">
        <f t="shared" si="1081"/>
        <v>3176.3213372</v>
      </c>
      <c r="ET491" s="26">
        <f t="shared" si="1147"/>
        <v>1</v>
      </c>
      <c r="EU491" s="23">
        <f t="shared" si="1148"/>
        <v>3.724256623488964E-2</v>
      </c>
      <c r="EV491" s="27">
        <f t="shared" si="1149"/>
        <v>248.2126407846047</v>
      </c>
      <c r="EW491" s="27">
        <f t="shared" ca="1" si="1208"/>
        <v>-7.6642932140338571E-2</v>
      </c>
      <c r="EX491" s="43">
        <f t="shared" ca="1" si="1209"/>
        <v>-7.6642932140338571E-2</v>
      </c>
      <c r="EY491" s="25">
        <f t="shared" si="1082"/>
        <v>3176.3213372</v>
      </c>
      <c r="EZ491" s="34">
        <f t="shared" si="1150"/>
        <v>1</v>
      </c>
      <c r="FA491" s="23">
        <f t="shared" si="1151"/>
        <v>3.724256623488964E-2</v>
      </c>
      <c r="FB491" s="27">
        <f t="shared" si="1152"/>
        <v>559.09320241627404</v>
      </c>
      <c r="FC491" s="27">
        <f t="shared" ca="1" si="1210"/>
        <v>-3.839168557849526E-2</v>
      </c>
      <c r="FD491" s="43">
        <f t="shared" ca="1" si="1211"/>
        <v>-3.839168557849526E-2</v>
      </c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25">
        <f t="shared" si="1083"/>
        <v>3176.3213372</v>
      </c>
      <c r="FT491" s="26">
        <f t="shared" si="1153"/>
        <v>1</v>
      </c>
      <c r="FU491" s="23">
        <f t="shared" si="1154"/>
        <v>3.724256623488964E-2</v>
      </c>
      <c r="FV491" s="27">
        <f t="shared" si="1155"/>
        <v>9.7686113490289266</v>
      </c>
      <c r="FW491" s="27">
        <f t="shared" ca="1" si="1212"/>
        <v>-0.23619404151607692</v>
      </c>
      <c r="FX491" s="43">
        <f t="shared" ca="1" si="1213"/>
        <v>-0.23619404151607692</v>
      </c>
      <c r="FY491" s="25">
        <f t="shared" si="1084"/>
        <v>3176.3213372</v>
      </c>
      <c r="FZ491" s="26">
        <f t="shared" si="1156"/>
        <v>0</v>
      </c>
      <c r="GA491" s="23">
        <f t="shared" si="1157"/>
        <v>8.431169043400244E-3</v>
      </c>
      <c r="GB491" s="27">
        <f t="shared" si="1158"/>
        <v>280.59392478522795</v>
      </c>
      <c r="GC491" s="27">
        <f t="shared" ca="1" si="1214"/>
        <v>-9.6866966178872804E-2</v>
      </c>
      <c r="GD491" s="43">
        <f t="shared" ca="1" si="1215"/>
        <v>-9.6866966178872804E-2</v>
      </c>
      <c r="GE491" s="47"/>
      <c r="GF491" s="47"/>
    </row>
    <row r="492" spans="1:188" x14ac:dyDescent="0.2">
      <c r="A492" s="30">
        <v>39629</v>
      </c>
      <c r="B492" s="34">
        <v>3262.4503460000001</v>
      </c>
      <c r="C492" s="23">
        <v>9.0521130129113114E-3</v>
      </c>
      <c r="D492" s="24">
        <f t="shared" si="1161"/>
        <v>-4.3603551902859139E-2</v>
      </c>
      <c r="E492" s="25" t="e">
        <f>#N/A</f>
        <v>#N/A</v>
      </c>
      <c r="F492" s="26">
        <v>1</v>
      </c>
      <c r="G492" s="23">
        <f t="shared" si="1085"/>
        <v>-4.3603551902859139E-2</v>
      </c>
      <c r="H492" s="27">
        <f t="shared" si="1086"/>
        <v>961.98530919422444</v>
      </c>
      <c r="I492" s="27">
        <f t="shared" ca="1" si="1162"/>
        <v>-4.3603551902859139E-2</v>
      </c>
      <c r="J492" s="43">
        <f t="shared" ca="1" si="1163"/>
        <v>-4.3603551902859139E-2</v>
      </c>
      <c r="K492" s="25" t="e">
        <f>#N/A</f>
        <v>#N/A</v>
      </c>
      <c r="L492" s="26">
        <v>0</v>
      </c>
      <c r="M492" s="23">
        <f t="shared" si="1087"/>
        <v>9.0521130129113114E-3</v>
      </c>
      <c r="N492" s="27">
        <f t="shared" si="1088"/>
        <v>42.577864050061045</v>
      </c>
      <c r="O492" s="27">
        <f t="shared" ca="1" si="1164"/>
        <v>0</v>
      </c>
      <c r="P492" s="43">
        <f t="shared" ca="1" si="1165"/>
        <v>0</v>
      </c>
      <c r="Q492" s="25">
        <f t="shared" si="1051"/>
        <v>3201.5283398000001</v>
      </c>
      <c r="R492" s="26">
        <f t="shared" si="1089"/>
        <v>1</v>
      </c>
      <c r="S492" s="23">
        <f t="shared" si="1090"/>
        <v>-4.3603551902859139E-2</v>
      </c>
      <c r="T492" s="27">
        <f t="shared" si="1091"/>
        <v>354.09333683576727</v>
      </c>
      <c r="U492" s="27">
        <f t="shared" ca="1" si="1166"/>
        <v>-0.11690457997362913</v>
      </c>
      <c r="V492" s="43">
        <f t="shared" ca="1" si="1167"/>
        <v>-0.11690457997362913</v>
      </c>
      <c r="W492" s="25">
        <f t="shared" si="1052"/>
        <v>3336.820354</v>
      </c>
      <c r="X492" s="26">
        <f t="shared" si="1092"/>
        <v>1</v>
      </c>
      <c r="Y492" s="23">
        <f t="shared" si="1093"/>
        <v>-4.3603551902859139E-2</v>
      </c>
      <c r="Z492" s="27">
        <f t="shared" si="1094"/>
        <v>1189.2821456722425</v>
      </c>
      <c r="AA492" s="27">
        <f t="shared" ca="1" si="1168"/>
        <v>-4.3603551902859028E-2</v>
      </c>
      <c r="AB492" s="43">
        <f t="shared" ca="1" si="1169"/>
        <v>-4.3603551902859028E-2</v>
      </c>
      <c r="AC492" s="25">
        <f t="shared" si="1053"/>
        <v>3274.8083476000002</v>
      </c>
      <c r="AD492" s="26">
        <f t="shared" si="1095"/>
        <v>1</v>
      </c>
      <c r="AE492" s="23">
        <f t="shared" si="1096"/>
        <v>-4.3603551902859139E-2</v>
      </c>
      <c r="AF492" s="27">
        <f t="shared" si="1097"/>
        <v>993.80663828950117</v>
      </c>
      <c r="AG492" s="27">
        <f t="shared" ca="1" si="1170"/>
        <v>-5.6633107086831225E-2</v>
      </c>
      <c r="AH492" s="43">
        <f t="shared" ca="1" si="1171"/>
        <v>-5.6633107086831225E-2</v>
      </c>
      <c r="AI492" s="25">
        <f t="shared" si="1054"/>
        <v>3201.5283398000001</v>
      </c>
      <c r="AJ492" s="26">
        <f t="shared" si="1098"/>
        <v>1</v>
      </c>
      <c r="AK492" s="23">
        <f t="shared" si="1099"/>
        <v>-4.3603551902859139E-2</v>
      </c>
      <c r="AL492" s="27">
        <f t="shared" si="1100"/>
        <v>354.09333683576727</v>
      </c>
      <c r="AM492" s="27">
        <f t="shared" ca="1" si="1172"/>
        <v>-0.11690457997362913</v>
      </c>
      <c r="AN492" s="43">
        <f t="shared" ca="1" si="1173"/>
        <v>-0.11690457997362913</v>
      </c>
      <c r="AO492" s="25">
        <f t="shared" si="1055"/>
        <v>3201.5283398000001</v>
      </c>
      <c r="AP492" s="34">
        <f t="shared" si="1101"/>
        <v>1</v>
      </c>
      <c r="AQ492" s="23">
        <f t="shared" si="1102"/>
        <v>-4.3603551902859139E-2</v>
      </c>
      <c r="AR492" s="27">
        <f t="shared" si="1103"/>
        <v>820.1549945342291</v>
      </c>
      <c r="AS492" s="27">
        <f t="shared" ca="1" si="1174"/>
        <v>-7.0171701932515651E-2</v>
      </c>
      <c r="AT492" s="43">
        <f t="shared" ca="1" si="1175"/>
        <v>-7.0171701932515651E-2</v>
      </c>
      <c r="AU492" s="25">
        <f t="shared" si="1056"/>
        <v>3274.8083476000002</v>
      </c>
      <c r="AV492" s="26">
        <f t="shared" si="1104"/>
        <v>1</v>
      </c>
      <c r="AW492" s="23">
        <f t="shared" si="1105"/>
        <v>-4.3603551902859139E-2</v>
      </c>
      <c r="AX492" s="27">
        <f t="shared" si="1106"/>
        <v>626.00674153334865</v>
      </c>
      <c r="AY492" s="27">
        <f t="shared" ca="1" si="1176"/>
        <v>-4.360355190285925E-2</v>
      </c>
      <c r="AZ492" s="43">
        <f t="shared" ca="1" si="1177"/>
        <v>-4.360355190285925E-2</v>
      </c>
      <c r="BA492" s="25">
        <f t="shared" si="1057"/>
        <v>3274.8083476000002</v>
      </c>
      <c r="BB492" s="26">
        <f t="shared" si="1107"/>
        <v>1</v>
      </c>
      <c r="BC492" s="23">
        <f t="shared" si="1108"/>
        <v>-4.3603551902859139E-2</v>
      </c>
      <c r="BD492" s="27">
        <f t="shared" si="1109"/>
        <v>385.72726740920882</v>
      </c>
      <c r="BE492" s="27">
        <f t="shared" ca="1" si="1178"/>
        <v>-8.1826644110988056E-2</v>
      </c>
      <c r="BF492" s="43">
        <f t="shared" ca="1" si="1179"/>
        <v>-8.1826644110988056E-2</v>
      </c>
      <c r="BG492" s="25">
        <f t="shared" si="1058"/>
        <v>3201.5283398000001</v>
      </c>
      <c r="BH492" s="26">
        <f t="shared" si="1110"/>
        <v>1</v>
      </c>
      <c r="BI492" s="23">
        <f t="shared" si="1111"/>
        <v>-4.3603551902859139E-2</v>
      </c>
      <c r="BJ492" s="27">
        <f t="shared" si="1112"/>
        <v>557.86119197376479</v>
      </c>
      <c r="BK492" s="27">
        <f t="shared" ca="1" si="1180"/>
        <v>-4.360355190285925E-2</v>
      </c>
      <c r="BL492" s="43">
        <f t="shared" ca="1" si="1181"/>
        <v>-4.360355190285925E-2</v>
      </c>
      <c r="BM492" s="25">
        <f t="shared" si="1059"/>
        <v>3211.4820075000002</v>
      </c>
      <c r="BN492" s="26">
        <f t="shared" si="1113"/>
        <v>1</v>
      </c>
      <c r="BO492" s="23">
        <f t="shared" si="1114"/>
        <v>-4.3603551902859139E-2</v>
      </c>
      <c r="BP492" s="27">
        <f t="shared" si="1115"/>
        <v>150.66684673496184</v>
      </c>
      <c r="BQ492" s="27">
        <f t="shared" ca="1" si="1182"/>
        <v>-4.3603551902859028E-2</v>
      </c>
      <c r="BR492" s="43">
        <f t="shared" ca="1" si="1183"/>
        <v>-4.3603551902859028E-2</v>
      </c>
      <c r="BS492" s="25">
        <f t="shared" si="1060"/>
        <v>3201.5283398000001</v>
      </c>
      <c r="BT492" s="34">
        <f t="shared" si="1116"/>
        <v>1</v>
      </c>
      <c r="BU492" s="23">
        <f t="shared" si="1117"/>
        <v>-4.3603551902859139E-2</v>
      </c>
      <c r="BV492" s="27">
        <f t="shared" si="1118"/>
        <v>405.13842229621548</v>
      </c>
      <c r="BW492" s="27">
        <f t="shared" ca="1" si="1184"/>
        <v>-4.3603551902859139E-2</v>
      </c>
      <c r="BX492" s="43">
        <f t="shared" ca="1" si="1185"/>
        <v>-4.3603551902859139E-2</v>
      </c>
      <c r="BY492" s="25">
        <f t="shared" si="1061"/>
        <v>3336.820354</v>
      </c>
      <c r="BZ492" s="50">
        <f t="shared" si="1062"/>
        <v>1</v>
      </c>
      <c r="CA492" s="23">
        <f t="shared" si="1119"/>
        <v>-4.3603551902859139E-2</v>
      </c>
      <c r="CB492" s="27">
        <f t="shared" si="1120"/>
        <v>384.53555598780486</v>
      </c>
      <c r="CC492" s="27">
        <f t="shared" ca="1" si="1186"/>
        <v>-4.3603551902859139E-2</v>
      </c>
      <c r="CD492" s="43">
        <f t="shared" ca="1" si="1187"/>
        <v>-4.3603551902859139E-2</v>
      </c>
      <c r="CE492" s="25">
        <f t="shared" si="1063"/>
        <v>3274.8083476000002</v>
      </c>
      <c r="CF492" s="34">
        <f t="shared" si="1064"/>
        <v>1</v>
      </c>
      <c r="CG492" s="23">
        <f t="shared" si="1121"/>
        <v>-4.3603551902859139E-2</v>
      </c>
      <c r="CH492" s="27">
        <f t="shared" si="1122"/>
        <v>338.4316393225011</v>
      </c>
      <c r="CI492" s="27">
        <f t="shared" ca="1" si="1188"/>
        <v>-4.3603551902859139E-2</v>
      </c>
      <c r="CJ492" s="43">
        <f t="shared" ca="1" si="1189"/>
        <v>-4.3603551902859139E-2</v>
      </c>
      <c r="CK492" s="25">
        <f t="shared" si="1065"/>
        <v>3201.5283398000001</v>
      </c>
      <c r="CL492" s="34">
        <f t="shared" si="1066"/>
        <v>1</v>
      </c>
      <c r="CM492" s="23">
        <f t="shared" si="1123"/>
        <v>-4.3603551902859139E-2</v>
      </c>
      <c r="CN492" s="27">
        <f t="shared" si="1124"/>
        <v>312.59123318444722</v>
      </c>
      <c r="CO492" s="27">
        <f t="shared" ca="1" si="1190"/>
        <v>-8.1826644110988167E-2</v>
      </c>
      <c r="CP492" s="43">
        <f t="shared" ca="1" si="1191"/>
        <v>-8.1826644110988167E-2</v>
      </c>
      <c r="CQ492" s="25">
        <f t="shared" si="1067"/>
        <v>3004.5413187999998</v>
      </c>
      <c r="CR492" s="34">
        <f t="shared" si="1068"/>
        <v>1</v>
      </c>
      <c r="CS492" s="23">
        <f t="shared" si="1125"/>
        <v>-4.3603551902859139E-2</v>
      </c>
      <c r="CT492" s="27">
        <f t="shared" si="1126"/>
        <v>375.62871040159979</v>
      </c>
      <c r="CU492" s="27">
        <f t="shared" ca="1" si="1192"/>
        <v>-4.3603551902859139E-2</v>
      </c>
      <c r="CV492" s="43">
        <f t="shared" ca="1" si="1193"/>
        <v>-4.3603551902859139E-2</v>
      </c>
      <c r="CW492" s="25">
        <f t="shared" si="1069"/>
        <v>3201.5283398000001</v>
      </c>
      <c r="CX492" s="34">
        <f t="shared" si="1127"/>
        <v>1</v>
      </c>
      <c r="CY492" s="23">
        <f t="shared" si="1128"/>
        <v>-4.3603551902859139E-2</v>
      </c>
      <c r="CZ492" s="27">
        <f t="shared" si="1129"/>
        <v>385.63583550566665</v>
      </c>
      <c r="DA492" s="27">
        <f t="shared" ca="1" si="1194"/>
        <v>-4.360355190285925E-2</v>
      </c>
      <c r="DB492" s="43">
        <f t="shared" ca="1" si="1195"/>
        <v>-4.360355190285925E-2</v>
      </c>
      <c r="DC492" s="25">
        <f t="shared" si="1070"/>
        <v>3201.5283398000001</v>
      </c>
      <c r="DD492" s="34">
        <f t="shared" si="1071"/>
        <v>1</v>
      </c>
      <c r="DE492" s="23">
        <f t="shared" si="1130"/>
        <v>-4.3603551902859139E-2</v>
      </c>
      <c r="DF492" s="27">
        <f t="shared" si="1131"/>
        <v>517.87001157326904</v>
      </c>
      <c r="DG492" s="27">
        <f t="shared" ca="1" si="1159"/>
        <v>-4.7072473768055456E-2</v>
      </c>
      <c r="DH492" s="43">
        <f t="shared" ca="1" si="1160"/>
        <v>-4.7072473768055456E-2</v>
      </c>
      <c r="DI492" s="25">
        <f t="shared" si="1072"/>
        <v>3336.820354</v>
      </c>
      <c r="DJ492" s="26">
        <f t="shared" si="1073"/>
        <v>1</v>
      </c>
      <c r="DK492" s="23">
        <f t="shared" si="1132"/>
        <v>-4.3603551902859139E-2</v>
      </c>
      <c r="DL492" s="27">
        <f t="shared" si="1133"/>
        <v>976.62237213012747</v>
      </c>
      <c r="DM492" s="27">
        <f t="shared" ca="1" si="1196"/>
        <v>-4.3603551902859139E-2</v>
      </c>
      <c r="DN492" s="43">
        <f t="shared" ca="1" si="1197"/>
        <v>-4.3603551902859139E-2</v>
      </c>
      <c r="DO492" s="25">
        <f t="shared" si="1074"/>
        <v>3274.8083476000002</v>
      </c>
      <c r="DP492" s="26">
        <f t="shared" si="1075"/>
        <v>1</v>
      </c>
      <c r="DQ492" s="23">
        <f t="shared" si="1134"/>
        <v>-4.3603551902859139E-2</v>
      </c>
      <c r="DR492" s="27">
        <f t="shared" si="1135"/>
        <v>859.33412297738175</v>
      </c>
      <c r="DS492" s="27">
        <f t="shared" ca="1" si="1198"/>
        <v>-5.6633107086831003E-2</v>
      </c>
      <c r="DT492" s="43">
        <f t="shared" ca="1" si="1199"/>
        <v>-5.6633107086831003E-2</v>
      </c>
      <c r="DU492" s="25">
        <f t="shared" si="1076"/>
        <v>3201.5283398000001</v>
      </c>
      <c r="DV492" s="26">
        <f t="shared" si="1077"/>
        <v>1</v>
      </c>
      <c r="DW492" s="23">
        <f t="shared" si="1136"/>
        <v>-4.3603551902859139E-2</v>
      </c>
      <c r="DX492" s="27">
        <f t="shared" si="1137"/>
        <v>381.62694795052039</v>
      </c>
      <c r="DY492" s="27">
        <f t="shared" ca="1" si="1200"/>
        <v>-0.11690457997362913</v>
      </c>
      <c r="DZ492" s="43">
        <f t="shared" ca="1" si="1201"/>
        <v>-0.11690457997362913</v>
      </c>
      <c r="EA492" s="25">
        <f t="shared" si="1078"/>
        <v>3201.5283398000001</v>
      </c>
      <c r="EB492" s="34">
        <f t="shared" si="1138"/>
        <v>1</v>
      </c>
      <c r="EC492" s="23">
        <f t="shared" si="1139"/>
        <v>-4.3603551902859139E-2</v>
      </c>
      <c r="ED492" s="27">
        <f t="shared" si="1140"/>
        <v>742.9684490484583</v>
      </c>
      <c r="EE492" s="27">
        <f t="shared" ca="1" si="1202"/>
        <v>-7.0171701932515762E-2</v>
      </c>
      <c r="EF492" s="43">
        <f t="shared" ca="1" si="1203"/>
        <v>-7.0171701932515762E-2</v>
      </c>
      <c r="EG492" s="25">
        <f t="shared" si="1079"/>
        <v>3336.820354</v>
      </c>
      <c r="EH492" s="26">
        <f t="shared" si="1141"/>
        <v>1</v>
      </c>
      <c r="EI492" s="23">
        <f t="shared" si="1142"/>
        <v>-4.3603551902859139E-2</v>
      </c>
      <c r="EJ492" s="27">
        <f t="shared" si="1143"/>
        <v>916.11652809957843</v>
      </c>
      <c r="EK492" s="27">
        <f t="shared" ca="1" si="1204"/>
        <v>-4.3603551902859139E-2</v>
      </c>
      <c r="EL492" s="43">
        <f t="shared" ca="1" si="1205"/>
        <v>-4.3603551902859139E-2</v>
      </c>
      <c r="EM492" s="25">
        <f t="shared" si="1080"/>
        <v>3274.8083476000002</v>
      </c>
      <c r="EN492" s="26">
        <f t="shared" si="1144"/>
        <v>1</v>
      </c>
      <c r="EO492" s="23">
        <f t="shared" si="1145"/>
        <v>-4.3603551902859139E-2</v>
      </c>
      <c r="EP492" s="27">
        <f t="shared" si="1146"/>
        <v>535.58339745462592</v>
      </c>
      <c r="EQ492" s="27">
        <f t="shared" ca="1" si="1206"/>
        <v>-8.7191453923759155E-2</v>
      </c>
      <c r="ER492" s="43">
        <f t="shared" ca="1" si="1207"/>
        <v>-8.7191453923759155E-2</v>
      </c>
      <c r="ES492" s="25">
        <f t="shared" si="1081"/>
        <v>3201.5283398000001</v>
      </c>
      <c r="ET492" s="26">
        <f t="shared" si="1147"/>
        <v>1</v>
      </c>
      <c r="EU492" s="23">
        <f t="shared" si="1148"/>
        <v>-4.3603551902859139E-2</v>
      </c>
      <c r="EV492" s="27">
        <f t="shared" si="1149"/>
        <v>237.38968801920745</v>
      </c>
      <c r="EW492" s="27">
        <f t="shared" ca="1" si="1208"/>
        <v>-0.11690457997362913</v>
      </c>
      <c r="EX492" s="43">
        <f t="shared" ca="1" si="1209"/>
        <v>-0.11690457997362913</v>
      </c>
      <c r="EY492" s="25">
        <f t="shared" si="1082"/>
        <v>3201.5283398000001</v>
      </c>
      <c r="EZ492" s="34">
        <f t="shared" si="1150"/>
        <v>1</v>
      </c>
      <c r="FA492" s="23">
        <f t="shared" si="1151"/>
        <v>-4.3603551902859139E-2</v>
      </c>
      <c r="FB492" s="27">
        <f t="shared" si="1152"/>
        <v>534.71475294618028</v>
      </c>
      <c r="FC492" s="27">
        <f t="shared" ca="1" si="1210"/>
        <v>-8.0321223626594218E-2</v>
      </c>
      <c r="FD492" s="43">
        <f t="shared" ca="1" si="1211"/>
        <v>-8.0321223626594218E-2</v>
      </c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25">
        <f t="shared" si="1083"/>
        <v>3201.5283398000001</v>
      </c>
      <c r="FT492" s="26">
        <f t="shared" si="1153"/>
        <v>1</v>
      </c>
      <c r="FU492" s="23">
        <f t="shared" si="1154"/>
        <v>-4.3603551902859139E-2</v>
      </c>
      <c r="FV492" s="27">
        <f t="shared" si="1155"/>
        <v>9.3426651970526855</v>
      </c>
      <c r="FW492" s="27">
        <f t="shared" ca="1" si="1212"/>
        <v>-0.26949869427054374</v>
      </c>
      <c r="FX492" s="43">
        <f t="shared" ca="1" si="1213"/>
        <v>-0.26949869427054374</v>
      </c>
      <c r="FY492" s="25">
        <f t="shared" si="1084"/>
        <v>3201.5283398000001</v>
      </c>
      <c r="FZ492" s="26">
        <f t="shared" si="1156"/>
        <v>0</v>
      </c>
      <c r="GA492" s="23">
        <f t="shared" si="1157"/>
        <v>9.0521130129113114E-3</v>
      </c>
      <c r="GB492" s="27">
        <f t="shared" si="1158"/>
        <v>283.13389270312018</v>
      </c>
      <c r="GC492" s="27">
        <f t="shared" ca="1" si="1214"/>
        <v>-8.8691703891030538E-2</v>
      </c>
      <c r="GD492" s="43">
        <f t="shared" ca="1" si="1215"/>
        <v>-8.8691703891030538E-2</v>
      </c>
      <c r="GE492" s="47"/>
      <c r="GF492" s="47"/>
    </row>
    <row r="493" spans="1:188" x14ac:dyDescent="0.2">
      <c r="A493" s="30">
        <v>39660</v>
      </c>
      <c r="B493" s="34">
        <v>2978.0603160000001</v>
      </c>
      <c r="C493" s="23">
        <v>9.0219204028731959E-3</v>
      </c>
      <c r="D493" s="24">
        <f t="shared" si="1161"/>
        <v>-8.7170684558826372E-2</v>
      </c>
      <c r="E493" s="25" t="e">
        <f>#N/A</f>
        <v>#N/A</v>
      </c>
      <c r="F493" s="26">
        <v>1</v>
      </c>
      <c r="G493" s="23">
        <f t="shared" si="1085"/>
        <v>-8.7170684558826372E-2</v>
      </c>
      <c r="H493" s="27">
        <f t="shared" si="1086"/>
        <v>878.12839125622963</v>
      </c>
      <c r="I493" s="27">
        <f t="shared" ca="1" si="1162"/>
        <v>-0.126973284993117</v>
      </c>
      <c r="J493" s="43">
        <f t="shared" ca="1" si="1163"/>
        <v>-0.126973284993117</v>
      </c>
      <c r="K493" s="25" t="e">
        <f>#N/A</f>
        <v>#N/A</v>
      </c>
      <c r="L493" s="26">
        <v>0</v>
      </c>
      <c r="M493" s="23">
        <f t="shared" si="1087"/>
        <v>9.0219204028731959E-3</v>
      </c>
      <c r="N493" s="27">
        <f t="shared" si="1088"/>
        <v>42.961998150445055</v>
      </c>
      <c r="O493" s="27">
        <f t="shared" ca="1" si="1164"/>
        <v>0</v>
      </c>
      <c r="P493" s="43">
        <f t="shared" ca="1" si="1165"/>
        <v>0</v>
      </c>
      <c r="Q493" s="25">
        <f t="shared" si="1051"/>
        <v>3183.2623379000006</v>
      </c>
      <c r="R493" s="26">
        <f t="shared" si="1089"/>
        <v>1</v>
      </c>
      <c r="S493" s="23">
        <f t="shared" si="1090"/>
        <v>-8.7170684558826372E-2</v>
      </c>
      <c r="T493" s="27">
        <f t="shared" si="1091"/>
        <v>323.22677826607435</v>
      </c>
      <c r="U493" s="27">
        <f t="shared" ca="1" si="1166"/>
        <v>-0.19388461226809217</v>
      </c>
      <c r="V493" s="43">
        <f t="shared" ca="1" si="1167"/>
        <v>-0.19388461226809217</v>
      </c>
      <c r="W493" s="25">
        <f t="shared" si="1052"/>
        <v>3120.2553310000003</v>
      </c>
      <c r="X493" s="26">
        <f t="shared" si="1092"/>
        <v>0</v>
      </c>
      <c r="Y493" s="23">
        <f t="shared" si="1093"/>
        <v>9.0219204028731959E-3</v>
      </c>
      <c r="Z493" s="27">
        <f t="shared" si="1094"/>
        <v>1200.0117545270557</v>
      </c>
      <c r="AA493" s="27">
        <f t="shared" ca="1" si="1168"/>
        <v>-3.4975019274536057E-2</v>
      </c>
      <c r="AB493" s="43">
        <f t="shared" ca="1" si="1169"/>
        <v>-3.4975019274536057E-2</v>
      </c>
      <c r="AC493" s="25">
        <f t="shared" si="1053"/>
        <v>3219.3543416000002</v>
      </c>
      <c r="AD493" s="26">
        <f t="shared" si="1095"/>
        <v>0</v>
      </c>
      <c r="AE493" s="23">
        <f t="shared" si="1096"/>
        <v>9.0219204028731959E-3</v>
      </c>
      <c r="AF493" s="27">
        <f t="shared" si="1097"/>
        <v>1002.7726826759961</v>
      </c>
      <c r="AG493" s="27">
        <f t="shared" ca="1" si="1170"/>
        <v>-4.8122126068262716E-2</v>
      </c>
      <c r="AH493" s="43">
        <f t="shared" ca="1" si="1171"/>
        <v>-4.8122126068262716E-2</v>
      </c>
      <c r="AI493" s="25">
        <f t="shared" si="1054"/>
        <v>3183.2623379000006</v>
      </c>
      <c r="AJ493" s="26">
        <f t="shared" si="1098"/>
        <v>1</v>
      </c>
      <c r="AK493" s="23">
        <f t="shared" si="1099"/>
        <v>-8.7170684558826372E-2</v>
      </c>
      <c r="AL493" s="27">
        <f t="shared" si="1100"/>
        <v>323.22677826607435</v>
      </c>
      <c r="AM493" s="27">
        <f t="shared" ca="1" si="1172"/>
        <v>-0.19388461226809217</v>
      </c>
      <c r="AN493" s="43">
        <f t="shared" ca="1" si="1173"/>
        <v>-0.19388461226809217</v>
      </c>
      <c r="AO493" s="25">
        <f t="shared" si="1055"/>
        <v>3183.2623379000006</v>
      </c>
      <c r="AP493" s="34">
        <f t="shared" si="1101"/>
        <v>0.33333333333333331</v>
      </c>
      <c r="AQ493" s="23">
        <f t="shared" si="1102"/>
        <v>-2.3042281251026659E-2</v>
      </c>
      <c r="AR493" s="27">
        <f t="shared" si="1103"/>
        <v>801.25675248073708</v>
      </c>
      <c r="AS493" s="27">
        <f t="shared" ca="1" si="1174"/>
        <v>-9.1597067091750195E-2</v>
      </c>
      <c r="AT493" s="43">
        <f t="shared" ca="1" si="1175"/>
        <v>-9.1597067091750195E-2</v>
      </c>
      <c r="AU493" s="25">
        <f t="shared" si="1056"/>
        <v>3219.3543416000002</v>
      </c>
      <c r="AV493" s="26">
        <f t="shared" si="1104"/>
        <v>1</v>
      </c>
      <c r="AW493" s="23">
        <f t="shared" si="1105"/>
        <v>-8.7170684558826372E-2</v>
      </c>
      <c r="AX493" s="27">
        <f t="shared" si="1106"/>
        <v>571.43730533544635</v>
      </c>
      <c r="AY493" s="27">
        <f t="shared" ca="1" si="1176"/>
        <v>-0.126973284993117</v>
      </c>
      <c r="AZ493" s="43">
        <f t="shared" ca="1" si="1177"/>
        <v>-0.126973284993117</v>
      </c>
      <c r="BA493" s="25">
        <f t="shared" si="1057"/>
        <v>3219.3543416000002</v>
      </c>
      <c r="BB493" s="26">
        <f t="shared" si="1107"/>
        <v>1</v>
      </c>
      <c r="BC493" s="23">
        <f t="shared" si="1108"/>
        <v>-8.7170684558826372E-2</v>
      </c>
      <c r="BD493" s="27">
        <f t="shared" si="1109"/>
        <v>352.10315745614258</v>
      </c>
      <c r="BE493" s="27">
        <f t="shared" ca="1" si="1178"/>
        <v>-0.16186444408750822</v>
      </c>
      <c r="BF493" s="43">
        <f t="shared" ca="1" si="1179"/>
        <v>-0.16186444408750822</v>
      </c>
      <c r="BG493" s="25">
        <f t="shared" si="1058"/>
        <v>3183.2623379000006</v>
      </c>
      <c r="BH493" s="26">
        <f t="shared" si="1110"/>
        <v>1</v>
      </c>
      <c r="BI493" s="23">
        <f t="shared" si="1111"/>
        <v>-8.7170684558826372E-2</v>
      </c>
      <c r="BJ493" s="27">
        <f t="shared" si="1112"/>
        <v>509.23204998060885</v>
      </c>
      <c r="BK493" s="27">
        <f t="shared" ca="1" si="1180"/>
        <v>-0.12697328499311711</v>
      </c>
      <c r="BL493" s="43">
        <f t="shared" ca="1" si="1181"/>
        <v>-0.12697328499311711</v>
      </c>
      <c r="BM493" s="25">
        <f t="shared" si="1059"/>
        <v>3225.3503423333332</v>
      </c>
      <c r="BN493" s="26">
        <f t="shared" si="1113"/>
        <v>1</v>
      </c>
      <c r="BO493" s="23">
        <f t="shared" si="1114"/>
        <v>-8.7170684558826372E-2</v>
      </c>
      <c r="BP493" s="27">
        <f t="shared" si="1115"/>
        <v>137.53311456475544</v>
      </c>
      <c r="BQ493" s="27">
        <f t="shared" ca="1" si="1182"/>
        <v>-0.12697328499311689</v>
      </c>
      <c r="BR493" s="43">
        <f t="shared" ca="1" si="1183"/>
        <v>-0.12697328499311689</v>
      </c>
      <c r="BS493" s="25">
        <f t="shared" si="1060"/>
        <v>3183.2623379000006</v>
      </c>
      <c r="BT493" s="34">
        <f t="shared" si="1116"/>
        <v>1</v>
      </c>
      <c r="BU493" s="23">
        <f t="shared" si="1117"/>
        <v>-8.7170684558826372E-2</v>
      </c>
      <c r="BV493" s="27">
        <f t="shared" si="1118"/>
        <v>369.8222286835715</v>
      </c>
      <c r="BW493" s="27">
        <f t="shared" ca="1" si="1184"/>
        <v>-0.126973284993117</v>
      </c>
      <c r="BX493" s="43">
        <f t="shared" ca="1" si="1185"/>
        <v>-0.126973284993117</v>
      </c>
      <c r="BY493" s="25">
        <f t="shared" si="1061"/>
        <v>3120.2553310000003</v>
      </c>
      <c r="BZ493" s="50">
        <f t="shared" si="1062"/>
        <v>0</v>
      </c>
      <c r="CA493" s="23">
        <f t="shared" si="1119"/>
        <v>9.0219204028731959E-3</v>
      </c>
      <c r="CB493" s="27">
        <f t="shared" si="1120"/>
        <v>388.0048051660014</v>
      </c>
      <c r="CC493" s="27">
        <f t="shared" ca="1" si="1186"/>
        <v>-3.4975019274536168E-2</v>
      </c>
      <c r="CD493" s="43">
        <f t="shared" ca="1" si="1187"/>
        <v>-3.4975019274536168E-2</v>
      </c>
      <c r="CE493" s="25">
        <f t="shared" si="1063"/>
        <v>3219.3543416000002</v>
      </c>
      <c r="CF493" s="34">
        <f t="shared" si="1064"/>
        <v>0</v>
      </c>
      <c r="CG493" s="23">
        <f t="shared" si="1121"/>
        <v>9.0219204028731959E-3</v>
      </c>
      <c r="CH493" s="27">
        <f t="shared" si="1122"/>
        <v>341.48494263428262</v>
      </c>
      <c r="CI493" s="27">
        <f t="shared" ca="1" si="1188"/>
        <v>-3.4975019274536057E-2</v>
      </c>
      <c r="CJ493" s="43">
        <f t="shared" ca="1" si="1189"/>
        <v>-3.4975019274536057E-2</v>
      </c>
      <c r="CK493" s="25">
        <f t="shared" si="1065"/>
        <v>3183.2623379000006</v>
      </c>
      <c r="CL493" s="34">
        <f t="shared" si="1066"/>
        <v>1</v>
      </c>
      <c r="CM493" s="23">
        <f t="shared" si="1123"/>
        <v>-8.7170684558826372E-2</v>
      </c>
      <c r="CN493" s="27">
        <f t="shared" si="1124"/>
        <v>285.34244140067125</v>
      </c>
      <c r="CO493" s="27">
        <f t="shared" ca="1" si="1190"/>
        <v>-0.16186444408750822</v>
      </c>
      <c r="CP493" s="43">
        <f t="shared" ca="1" si="1191"/>
        <v>-0.16186444408750822</v>
      </c>
      <c r="CQ493" s="25">
        <f t="shared" si="1067"/>
        <v>3029.9298215000003</v>
      </c>
      <c r="CR493" s="34">
        <f t="shared" si="1068"/>
        <v>1</v>
      </c>
      <c r="CS493" s="23">
        <f t="shared" si="1125"/>
        <v>-8.7170684558826372E-2</v>
      </c>
      <c r="CT493" s="27">
        <f t="shared" si="1126"/>
        <v>342.88489857594317</v>
      </c>
      <c r="CU493" s="27">
        <f t="shared" ca="1" si="1192"/>
        <v>-0.12697328499311711</v>
      </c>
      <c r="CV493" s="43">
        <f t="shared" ca="1" si="1193"/>
        <v>-0.12697328499311711</v>
      </c>
      <c r="CW493" s="25">
        <f t="shared" si="1069"/>
        <v>3183.2623379000006</v>
      </c>
      <c r="CX493" s="34">
        <f t="shared" si="1127"/>
        <v>0.5</v>
      </c>
      <c r="CY493" s="23">
        <f t="shared" si="1128"/>
        <v>-3.9074382077976588E-2</v>
      </c>
      <c r="CZ493" s="27">
        <f t="shared" si="1129"/>
        <v>370.56735352615846</v>
      </c>
      <c r="DA493" s="27">
        <f t="shared" ca="1" si="1194"/>
        <v>-8.0974152133826749E-2</v>
      </c>
      <c r="DB493" s="43">
        <f t="shared" ca="1" si="1195"/>
        <v>-8.0974152133826749E-2</v>
      </c>
      <c r="DC493" s="25">
        <f t="shared" si="1070"/>
        <v>3183.2623379000006</v>
      </c>
      <c r="DD493" s="34">
        <f t="shared" si="1071"/>
        <v>0.66666666666666663</v>
      </c>
      <c r="DE493" s="23">
        <f t="shared" si="1130"/>
        <v>-4.9762449295943201E-2</v>
      </c>
      <c r="DF493" s="27">
        <f t="shared" si="1131"/>
        <v>492.09953138046473</v>
      </c>
      <c r="DG493" s="27">
        <f t="shared" ca="1" si="1159"/>
        <v>-9.4492481474881207E-2</v>
      </c>
      <c r="DH493" s="43">
        <f t="shared" ca="1" si="1160"/>
        <v>-9.4492481474881207E-2</v>
      </c>
      <c r="DI493" s="25">
        <f t="shared" si="1072"/>
        <v>3120.2553310000003</v>
      </c>
      <c r="DJ493" s="26">
        <f t="shared" si="1073"/>
        <v>0</v>
      </c>
      <c r="DK493" s="23">
        <f t="shared" si="1132"/>
        <v>9.0219204028731959E-3</v>
      </c>
      <c r="DL493" s="27">
        <f t="shared" si="1133"/>
        <v>985.43338143515064</v>
      </c>
      <c r="DM493" s="27">
        <f t="shared" ca="1" si="1196"/>
        <v>-3.4975019274536057E-2</v>
      </c>
      <c r="DN493" s="43">
        <f t="shared" ca="1" si="1197"/>
        <v>-3.4975019274536057E-2</v>
      </c>
      <c r="DO493" s="25">
        <f t="shared" si="1074"/>
        <v>3219.3543416000002</v>
      </c>
      <c r="DP493" s="26">
        <f t="shared" si="1075"/>
        <v>0</v>
      </c>
      <c r="DQ493" s="23">
        <f t="shared" si="1134"/>
        <v>9.0219204028731959E-3</v>
      </c>
      <c r="DR493" s="27">
        <f t="shared" si="1135"/>
        <v>867.08696703435658</v>
      </c>
      <c r="DS493" s="27">
        <f t="shared" ca="1" si="1198"/>
        <v>-4.8122126068262494E-2</v>
      </c>
      <c r="DT493" s="43">
        <f t="shared" ca="1" si="1199"/>
        <v>-4.8122126068262494E-2</v>
      </c>
      <c r="DU493" s="25">
        <f t="shared" si="1076"/>
        <v>3183.2623379000006</v>
      </c>
      <c r="DV493" s="26">
        <f t="shared" si="1077"/>
        <v>1</v>
      </c>
      <c r="DW493" s="23">
        <f t="shared" si="1136"/>
        <v>-8.7170684558826372E-2</v>
      </c>
      <c r="DX493" s="27">
        <f t="shared" si="1137"/>
        <v>348.36026565157795</v>
      </c>
      <c r="DY493" s="27">
        <f t="shared" ca="1" si="1200"/>
        <v>-0.19388461226809217</v>
      </c>
      <c r="DZ493" s="43">
        <f t="shared" ca="1" si="1201"/>
        <v>-0.19388461226809217</v>
      </c>
      <c r="EA493" s="25">
        <f t="shared" si="1078"/>
        <v>3183.2623379000006</v>
      </c>
      <c r="EB493" s="34">
        <f t="shared" si="1138"/>
        <v>0.33333333333333331</v>
      </c>
      <c r="EC493" s="23">
        <f t="shared" si="1139"/>
        <v>-2.3042281251026659E-2</v>
      </c>
      <c r="ED493" s="27">
        <f t="shared" si="1140"/>
        <v>725.84876108484457</v>
      </c>
      <c r="EE493" s="27">
        <f t="shared" ca="1" si="1202"/>
        <v>-9.1597067091750306E-2</v>
      </c>
      <c r="EF493" s="43">
        <f t="shared" ca="1" si="1203"/>
        <v>-9.1597067091750306E-2</v>
      </c>
      <c r="EG493" s="25">
        <f t="shared" si="1079"/>
        <v>3120.2553310000003</v>
      </c>
      <c r="EH493" s="26">
        <f t="shared" si="1141"/>
        <v>0</v>
      </c>
      <c r="EI493" s="23">
        <f t="shared" si="1142"/>
        <v>9.0219204028731959E-3</v>
      </c>
      <c r="EJ493" s="27">
        <f t="shared" si="1143"/>
        <v>924.38165849584936</v>
      </c>
      <c r="EK493" s="27">
        <f t="shared" ca="1" si="1204"/>
        <v>-3.4975019274536057E-2</v>
      </c>
      <c r="EL493" s="43">
        <f t="shared" ca="1" si="1205"/>
        <v>-3.4975019274536057E-2</v>
      </c>
      <c r="EM493" s="25">
        <f t="shared" si="1080"/>
        <v>3219.3543416000002</v>
      </c>
      <c r="EN493" s="26">
        <f t="shared" si="1144"/>
        <v>0</v>
      </c>
      <c r="EO493" s="23">
        <f t="shared" si="1145"/>
        <v>9.0219204028731959E-3</v>
      </c>
      <c r="EP493" s="27">
        <f t="shared" si="1146"/>
        <v>540.41538823556198</v>
      </c>
      <c r="EQ493" s="27">
        <f t="shared" ca="1" si="1206"/>
        <v>-7.8956167877996863E-2</v>
      </c>
      <c r="ER493" s="43">
        <f t="shared" ca="1" si="1207"/>
        <v>-7.8956167877996863E-2</v>
      </c>
      <c r="ES493" s="25">
        <f t="shared" si="1081"/>
        <v>3183.2623379000006</v>
      </c>
      <c r="ET493" s="26">
        <f t="shared" si="1147"/>
        <v>1</v>
      </c>
      <c r="EU493" s="23">
        <f t="shared" si="1148"/>
        <v>-8.7170684558826372E-2</v>
      </c>
      <c r="EV493" s="27">
        <f t="shared" si="1149"/>
        <v>216.69626640736692</v>
      </c>
      <c r="EW493" s="27">
        <f t="shared" ca="1" si="1208"/>
        <v>-0.19388461226809217</v>
      </c>
      <c r="EX493" s="43">
        <f t="shared" ca="1" si="1209"/>
        <v>-0.19388461226809217</v>
      </c>
      <c r="EY493" s="25">
        <f t="shared" si="1082"/>
        <v>3183.2623379000006</v>
      </c>
      <c r="EZ493" s="34">
        <f t="shared" si="1150"/>
        <v>0.33333333333333331</v>
      </c>
      <c r="FA493" s="23">
        <f t="shared" si="1151"/>
        <v>-2.3042281251026659E-2</v>
      </c>
      <c r="FB493" s="27">
        <f t="shared" si="1152"/>
        <v>522.39370521972114</v>
      </c>
      <c r="FC493" s="27">
        <f t="shared" ca="1" si="1210"/>
        <v>-0.10151272065239036</v>
      </c>
      <c r="FD493" s="43">
        <f t="shared" ca="1" si="1211"/>
        <v>-0.10151272065239036</v>
      </c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25">
        <f t="shared" si="1083"/>
        <v>3183.2623379000006</v>
      </c>
      <c r="FT493" s="26">
        <f t="shared" si="1153"/>
        <v>1</v>
      </c>
      <c r="FU493" s="23">
        <f t="shared" si="1154"/>
        <v>-8.7170684558826372E-2</v>
      </c>
      <c r="FV493" s="27">
        <f t="shared" si="1155"/>
        <v>8.5282586762216805</v>
      </c>
      <c r="FW493" s="27">
        <f t="shared" ca="1" si="1212"/>
        <v>-0.33317699316209692</v>
      </c>
      <c r="FX493" s="43">
        <f t="shared" ca="1" si="1213"/>
        <v>-0.33317699316209692</v>
      </c>
      <c r="FY493" s="25">
        <f t="shared" si="1084"/>
        <v>3183.2623379000006</v>
      </c>
      <c r="FZ493" s="26">
        <f t="shared" si="1156"/>
        <v>0</v>
      </c>
      <c r="GA493" s="23">
        <f t="shared" si="1157"/>
        <v>9.0219204028731959E-3</v>
      </c>
      <c r="GB493" s="27">
        <f t="shared" si="1158"/>
        <v>285.68830414644339</v>
      </c>
      <c r="GC493" s="27">
        <f t="shared" ca="1" si="1214"/>
        <v>-8.0469952981057413E-2</v>
      </c>
      <c r="GD493" s="43">
        <f t="shared" ca="1" si="1215"/>
        <v>-8.0469952981057413E-2</v>
      </c>
      <c r="GE493" s="47"/>
      <c r="GF493" s="47"/>
    </row>
    <row r="494" spans="1:188" x14ac:dyDescent="0.2">
      <c r="A494" s="30">
        <v>39691</v>
      </c>
      <c r="B494" s="34">
        <v>2987.3603170000001</v>
      </c>
      <c r="C494" s="23">
        <v>8.9992694218428149E-3</v>
      </c>
      <c r="D494" s="24">
        <f t="shared" si="1161"/>
        <v>3.1228383622838862E-3</v>
      </c>
      <c r="E494" s="25" t="e">
        <f>#N/A</f>
        <v>#N/A</v>
      </c>
      <c r="F494" s="26">
        <v>1</v>
      </c>
      <c r="G494" s="23">
        <f t="shared" si="1085"/>
        <v>3.1228383622838862E-3</v>
      </c>
      <c r="H494" s="27">
        <f t="shared" si="1086"/>
        <v>880.87064428345525</v>
      </c>
      <c r="I494" s="27">
        <f t="shared" ca="1" si="1162"/>
        <v>-0.12424696367619481</v>
      </c>
      <c r="J494" s="43">
        <f t="shared" ca="1" si="1163"/>
        <v>-0.12424696367619481</v>
      </c>
      <c r="K494" s="25" t="e">
        <f>#N/A</f>
        <v>#N/A</v>
      </c>
      <c r="L494" s="26">
        <v>0</v>
      </c>
      <c r="M494" s="23">
        <f t="shared" si="1087"/>
        <v>8.9992694218428149E-3</v>
      </c>
      <c r="N494" s="27">
        <f t="shared" si="1088"/>
        <v>43.348624746701624</v>
      </c>
      <c r="O494" s="27">
        <f t="shared" ca="1" si="1164"/>
        <v>0</v>
      </c>
      <c r="P494" s="43">
        <f t="shared" ca="1" si="1165"/>
        <v>0</v>
      </c>
      <c r="Q494" s="25">
        <f t="shared" si="1051"/>
        <v>3150.7743344</v>
      </c>
      <c r="R494" s="26">
        <f t="shared" si="1089"/>
        <v>0</v>
      </c>
      <c r="S494" s="23">
        <f t="shared" si="1090"/>
        <v>8.9992694218428149E-3</v>
      </c>
      <c r="T494" s="27">
        <f t="shared" si="1091"/>
        <v>326.13558312804497</v>
      </c>
      <c r="U494" s="27">
        <f t="shared" ca="1" si="1166"/>
        <v>-0.18663016270879951</v>
      </c>
      <c r="V494" s="43">
        <f t="shared" ca="1" si="1167"/>
        <v>-0.18663016270879951</v>
      </c>
      <c r="W494" s="25">
        <f t="shared" si="1052"/>
        <v>2982.7103164999999</v>
      </c>
      <c r="X494" s="26">
        <f t="shared" si="1092"/>
        <v>0</v>
      </c>
      <c r="Y494" s="23">
        <f t="shared" si="1093"/>
        <v>8.9992694218428149E-3</v>
      </c>
      <c r="Z494" s="27">
        <f t="shared" si="1094"/>
        <v>1210.8109836154231</v>
      </c>
      <c r="AA494" s="27">
        <f t="shared" ca="1" si="1168"/>
        <v>-2.629049947417883E-2</v>
      </c>
      <c r="AB494" s="43">
        <f t="shared" ca="1" si="1169"/>
        <v>-2.629049947417883E-2</v>
      </c>
      <c r="AC494" s="25">
        <f t="shared" si="1053"/>
        <v>3185.5543379999999</v>
      </c>
      <c r="AD494" s="26">
        <f t="shared" si="1095"/>
        <v>0</v>
      </c>
      <c r="AE494" s="23">
        <f t="shared" si="1096"/>
        <v>8.9992694218428149E-3</v>
      </c>
      <c r="AF494" s="27">
        <f t="shared" si="1097"/>
        <v>1011.7969042162614</v>
      </c>
      <c r="AG494" s="27">
        <f t="shared" ca="1" si="1170"/>
        <v>-3.9555920624060215E-2</v>
      </c>
      <c r="AH494" s="43">
        <f t="shared" ca="1" si="1171"/>
        <v>-3.9555920624060215E-2</v>
      </c>
      <c r="AI494" s="25">
        <f t="shared" si="1054"/>
        <v>3150.7743344</v>
      </c>
      <c r="AJ494" s="26">
        <f t="shared" si="1098"/>
        <v>0</v>
      </c>
      <c r="AK494" s="23">
        <f t="shared" si="1099"/>
        <v>8.9992694218428149E-3</v>
      </c>
      <c r="AL494" s="27">
        <f t="shared" si="1100"/>
        <v>326.13558312804497</v>
      </c>
      <c r="AM494" s="27">
        <f t="shared" ca="1" si="1172"/>
        <v>-0.18663016270879951</v>
      </c>
      <c r="AN494" s="43">
        <f t="shared" ca="1" si="1173"/>
        <v>-0.18663016270879951</v>
      </c>
      <c r="AO494" s="25">
        <f t="shared" si="1055"/>
        <v>3150.7743344</v>
      </c>
      <c r="AP494" s="34">
        <f t="shared" si="1101"/>
        <v>0</v>
      </c>
      <c r="AQ494" s="23">
        <f t="shared" si="1102"/>
        <v>8.9992694218428149E-3</v>
      </c>
      <c r="AR494" s="27">
        <f t="shared" si="1103"/>
        <v>808.46747787238201</v>
      </c>
      <c r="AS494" s="27">
        <f t="shared" ca="1" si="1174"/>
        <v>-8.3422104354916704E-2</v>
      </c>
      <c r="AT494" s="43">
        <f t="shared" ca="1" si="1175"/>
        <v>-8.3422104354916704E-2</v>
      </c>
      <c r="AU494" s="25">
        <f t="shared" si="1056"/>
        <v>3185.5543379999999</v>
      </c>
      <c r="AV494" s="26">
        <f t="shared" si="1104"/>
        <v>0</v>
      </c>
      <c r="AW494" s="23">
        <f t="shared" si="1105"/>
        <v>8.9992694218428149E-3</v>
      </c>
      <c r="AX494" s="27">
        <f t="shared" si="1106"/>
        <v>576.57982360385188</v>
      </c>
      <c r="AY494" s="27">
        <f t="shared" ca="1" si="1176"/>
        <v>-0.11911668237230377</v>
      </c>
      <c r="AZ494" s="43">
        <f t="shared" ca="1" si="1177"/>
        <v>-0.11911668237230377</v>
      </c>
      <c r="BA494" s="25">
        <f t="shared" si="1057"/>
        <v>3185.5543379999999</v>
      </c>
      <c r="BB494" s="26">
        <f t="shared" si="1107"/>
        <v>0</v>
      </c>
      <c r="BC494" s="23">
        <f t="shared" si="1108"/>
        <v>8.9992694218428149E-3</v>
      </c>
      <c r="BD494" s="27">
        <f t="shared" si="1109"/>
        <v>355.27182863437196</v>
      </c>
      <c r="BE494" s="27">
        <f t="shared" ca="1" si="1178"/>
        <v>-0.15432183640782571</v>
      </c>
      <c r="BF494" s="43">
        <f t="shared" ca="1" si="1179"/>
        <v>-0.15432183640782571</v>
      </c>
      <c r="BG494" s="25">
        <f t="shared" si="1058"/>
        <v>3150.7743344</v>
      </c>
      <c r="BH494" s="26">
        <f t="shared" si="1110"/>
        <v>1</v>
      </c>
      <c r="BI494" s="23">
        <f t="shared" si="1111"/>
        <v>3.1228383622838862E-3</v>
      </c>
      <c r="BJ494" s="27">
        <f t="shared" si="1112"/>
        <v>510.82229936159274</v>
      </c>
      <c r="BK494" s="27">
        <f t="shared" ca="1" si="1180"/>
        <v>-0.12424696367619492</v>
      </c>
      <c r="BL494" s="43">
        <f t="shared" ca="1" si="1181"/>
        <v>-0.12424696367619492</v>
      </c>
      <c r="BM494" s="25">
        <f t="shared" si="1059"/>
        <v>3180.6886708333332</v>
      </c>
      <c r="BN494" s="26">
        <f t="shared" si="1113"/>
        <v>1</v>
      </c>
      <c r="BO494" s="23">
        <f t="shared" si="1114"/>
        <v>3.1228383622838862E-3</v>
      </c>
      <c r="BP494" s="27">
        <f t="shared" si="1115"/>
        <v>137.96260825100265</v>
      </c>
      <c r="BQ494" s="27">
        <f t="shared" ca="1" si="1182"/>
        <v>-0.1242469636761947</v>
      </c>
      <c r="BR494" s="43">
        <f t="shared" ca="1" si="1183"/>
        <v>-0.1242469636761947</v>
      </c>
      <c r="BS494" s="25">
        <f t="shared" si="1060"/>
        <v>3150.7743344</v>
      </c>
      <c r="BT494" s="34">
        <f t="shared" si="1116"/>
        <v>0.5</v>
      </c>
      <c r="BU494" s="23">
        <f t="shared" si="1117"/>
        <v>6.0610538920633505E-3</v>
      </c>
      <c r="BV494" s="27">
        <f t="shared" si="1118"/>
        <v>372.06374114210558</v>
      </c>
      <c r="BW494" s="27">
        <f t="shared" ca="1" si="1184"/>
        <v>-0.12168182302424924</v>
      </c>
      <c r="BX494" s="43">
        <f t="shared" ca="1" si="1185"/>
        <v>-0.12168182302424924</v>
      </c>
      <c r="BY494" s="25">
        <f t="shared" si="1061"/>
        <v>2982.7103164999999</v>
      </c>
      <c r="BZ494" s="50">
        <f t="shared" si="1062"/>
        <v>0</v>
      </c>
      <c r="CA494" s="23">
        <f t="shared" si="1119"/>
        <v>8.9992694218428149E-3</v>
      </c>
      <c r="CB494" s="27">
        <f t="shared" si="1120"/>
        <v>391.49656494465989</v>
      </c>
      <c r="CC494" s="27">
        <f t="shared" ca="1" si="1186"/>
        <v>-2.6290499474179052E-2</v>
      </c>
      <c r="CD494" s="43">
        <f t="shared" ca="1" si="1187"/>
        <v>-2.6290499474179052E-2</v>
      </c>
      <c r="CE494" s="25">
        <f t="shared" si="1063"/>
        <v>3185.5543379999999</v>
      </c>
      <c r="CF494" s="34">
        <f t="shared" si="1064"/>
        <v>0</v>
      </c>
      <c r="CG494" s="23">
        <f t="shared" si="1121"/>
        <v>8.9992694218428149E-3</v>
      </c>
      <c r="CH494" s="27">
        <f t="shared" si="1122"/>
        <v>344.55805763655104</v>
      </c>
      <c r="CI494" s="27">
        <f t="shared" ca="1" si="1188"/>
        <v>-2.6290499474178941E-2</v>
      </c>
      <c r="CJ494" s="43">
        <f t="shared" ca="1" si="1189"/>
        <v>-2.6290499474178941E-2</v>
      </c>
      <c r="CK494" s="25">
        <f t="shared" si="1065"/>
        <v>3150.7743344</v>
      </c>
      <c r="CL494" s="34">
        <f t="shared" si="1066"/>
        <v>0</v>
      </c>
      <c r="CM494" s="23">
        <f t="shared" si="1123"/>
        <v>8.9992694218428149E-3</v>
      </c>
      <c r="CN494" s="27">
        <f t="shared" si="1124"/>
        <v>287.91031490832228</v>
      </c>
      <c r="CO494" s="27">
        <f t="shared" ca="1" si="1190"/>
        <v>-0.15432183640782571</v>
      </c>
      <c r="CP494" s="43">
        <f t="shared" ca="1" si="1191"/>
        <v>-0.15432183640782571</v>
      </c>
      <c r="CQ494" s="25">
        <f t="shared" si="1067"/>
        <v>3050.6478237000001</v>
      </c>
      <c r="CR494" s="34">
        <f t="shared" si="1068"/>
        <v>0</v>
      </c>
      <c r="CS494" s="23">
        <f t="shared" si="1125"/>
        <v>8.9992694218428149E-3</v>
      </c>
      <c r="CT494" s="27">
        <f t="shared" si="1126"/>
        <v>345.97061215890932</v>
      </c>
      <c r="CU494" s="27">
        <f t="shared" ca="1" si="1192"/>
        <v>-0.11911668237230377</v>
      </c>
      <c r="CV494" s="43">
        <f t="shared" ca="1" si="1193"/>
        <v>-0.11911668237230377</v>
      </c>
      <c r="CW494" s="25">
        <f t="shared" si="1069"/>
        <v>3150.7743344</v>
      </c>
      <c r="CX494" s="34">
        <f t="shared" si="1127"/>
        <v>0</v>
      </c>
      <c r="CY494" s="23">
        <f t="shared" si="1128"/>
        <v>8.9992694218428149E-3</v>
      </c>
      <c r="CZ494" s="27">
        <f t="shared" si="1129"/>
        <v>373.9021889794796</v>
      </c>
      <c r="DA494" s="27">
        <f t="shared" ca="1" si="1194"/>
        <v>-7.2703590923241523E-2</v>
      </c>
      <c r="DB494" s="43">
        <f t="shared" ca="1" si="1195"/>
        <v>-7.2703590923241523E-2</v>
      </c>
      <c r="DC494" s="25">
        <f t="shared" si="1070"/>
        <v>3150.7743344</v>
      </c>
      <c r="DD494" s="34">
        <f t="shared" si="1071"/>
        <v>0.25</v>
      </c>
      <c r="DE494" s="23">
        <f t="shared" si="1130"/>
        <v>8.0198642452496607E-3</v>
      </c>
      <c r="DF494" s="27">
        <f t="shared" si="1131"/>
        <v>496.04610281728696</v>
      </c>
      <c r="DG494" s="27">
        <f t="shared" ca="1" si="1159"/>
        <v>-8.7230434103256926E-2</v>
      </c>
      <c r="DH494" s="43">
        <f t="shared" ca="1" si="1160"/>
        <v>-8.7230434103256926E-2</v>
      </c>
      <c r="DI494" s="25">
        <f t="shared" si="1072"/>
        <v>2982.7103164999999</v>
      </c>
      <c r="DJ494" s="26">
        <f t="shared" si="1073"/>
        <v>0</v>
      </c>
      <c r="DK494" s="23">
        <f t="shared" si="1132"/>
        <v>8.9992694218428149E-3</v>
      </c>
      <c r="DL494" s="27">
        <f t="shared" si="1133"/>
        <v>994.30156193196319</v>
      </c>
      <c r="DM494" s="27">
        <f t="shared" ca="1" si="1196"/>
        <v>-2.6290499474178941E-2</v>
      </c>
      <c r="DN494" s="43">
        <f t="shared" ca="1" si="1197"/>
        <v>-2.6290499474178941E-2</v>
      </c>
      <c r="DO494" s="25">
        <f t="shared" si="1074"/>
        <v>3185.5543379999999</v>
      </c>
      <c r="DP494" s="26">
        <f t="shared" si="1075"/>
        <v>0</v>
      </c>
      <c r="DQ494" s="23">
        <f t="shared" si="1134"/>
        <v>8.9992694218428149E-3</v>
      </c>
      <c r="DR494" s="27">
        <f t="shared" si="1135"/>
        <v>874.89011626286731</v>
      </c>
      <c r="DS494" s="27">
        <f t="shared" ca="1" si="1198"/>
        <v>-3.9555920624059882E-2</v>
      </c>
      <c r="DT494" s="43">
        <f t="shared" ca="1" si="1199"/>
        <v>-3.9555920624059882E-2</v>
      </c>
      <c r="DU494" s="25">
        <f t="shared" si="1076"/>
        <v>3150.7743344</v>
      </c>
      <c r="DV494" s="26">
        <f t="shared" si="1077"/>
        <v>0</v>
      </c>
      <c r="DW494" s="23">
        <f t="shared" si="1136"/>
        <v>8.9992694218428149E-3</v>
      </c>
      <c r="DX494" s="27">
        <f t="shared" si="1137"/>
        <v>351.49525353804125</v>
      </c>
      <c r="DY494" s="27">
        <f t="shared" ca="1" si="1200"/>
        <v>-0.1866301627087994</v>
      </c>
      <c r="DZ494" s="43">
        <f t="shared" ca="1" si="1201"/>
        <v>-0.1866301627087994</v>
      </c>
      <c r="EA494" s="25">
        <f t="shared" si="1078"/>
        <v>3150.7743344</v>
      </c>
      <c r="EB494" s="34">
        <f t="shared" si="1138"/>
        <v>0</v>
      </c>
      <c r="EC494" s="23">
        <f t="shared" si="1139"/>
        <v>8.9992694218428149E-3</v>
      </c>
      <c r="ED494" s="27">
        <f t="shared" si="1140"/>
        <v>732.38086964535785</v>
      </c>
      <c r="EE494" s="27">
        <f t="shared" ca="1" si="1202"/>
        <v>-8.3422104354916815E-2</v>
      </c>
      <c r="EF494" s="43">
        <f t="shared" ca="1" si="1203"/>
        <v>-8.3422104354916815E-2</v>
      </c>
      <c r="EG494" s="25">
        <f t="shared" si="1079"/>
        <v>2982.7103164999999</v>
      </c>
      <c r="EH494" s="26">
        <f t="shared" si="1141"/>
        <v>0</v>
      </c>
      <c r="EI494" s="23">
        <f t="shared" si="1142"/>
        <v>8.9992694218428149E-3</v>
      </c>
      <c r="EJ494" s="27">
        <f t="shared" si="1143"/>
        <v>932.70041808926339</v>
      </c>
      <c r="EK494" s="27">
        <f t="shared" ca="1" si="1204"/>
        <v>-2.6290499474178941E-2</v>
      </c>
      <c r="EL494" s="43">
        <f t="shared" ca="1" si="1205"/>
        <v>-2.6290499474178941E-2</v>
      </c>
      <c r="EM494" s="25">
        <f t="shared" si="1080"/>
        <v>3185.5543379999999</v>
      </c>
      <c r="EN494" s="26">
        <f t="shared" si="1144"/>
        <v>0</v>
      </c>
      <c r="EO494" s="23">
        <f t="shared" si="1145"/>
        <v>8.9992694218428149E-3</v>
      </c>
      <c r="EP494" s="27">
        <f t="shared" si="1146"/>
        <v>545.27873191400363</v>
      </c>
      <c r="EQ494" s="27">
        <f t="shared" ca="1" si="1206"/>
        <v>-7.0667446283404378E-2</v>
      </c>
      <c r="ER494" s="43">
        <f t="shared" ca="1" si="1207"/>
        <v>-7.0667446283404378E-2</v>
      </c>
      <c r="ES494" s="25">
        <f t="shared" si="1081"/>
        <v>3150.7743344</v>
      </c>
      <c r="ET494" s="26">
        <f t="shared" si="1147"/>
        <v>0</v>
      </c>
      <c r="EU494" s="23">
        <f t="shared" si="1148"/>
        <v>8.9992694218428149E-3</v>
      </c>
      <c r="EV494" s="27">
        <f t="shared" si="1149"/>
        <v>218.64637449147423</v>
      </c>
      <c r="EW494" s="27">
        <f t="shared" ca="1" si="1208"/>
        <v>-0.18663016270879951</v>
      </c>
      <c r="EX494" s="43">
        <f t="shared" ca="1" si="1209"/>
        <v>-0.18663016270879951</v>
      </c>
      <c r="EY494" s="25">
        <f t="shared" si="1082"/>
        <v>3150.7743344</v>
      </c>
      <c r="EZ494" s="34">
        <f t="shared" si="1150"/>
        <v>0</v>
      </c>
      <c r="FA494" s="23">
        <f t="shared" si="1151"/>
        <v>8.9992694218428149E-3</v>
      </c>
      <c r="FB494" s="27">
        <f t="shared" si="1152"/>
        <v>527.09486691726818</v>
      </c>
      <c r="FC494" s="27">
        <f t="shared" ca="1" si="1210"/>
        <v>-9.3426991553442584E-2</v>
      </c>
      <c r="FD494" s="43">
        <f t="shared" ca="1" si="1211"/>
        <v>-9.3426991553442584E-2</v>
      </c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25">
        <f t="shared" si="1083"/>
        <v>3150.7743344</v>
      </c>
      <c r="FT494" s="26">
        <f t="shared" si="1153"/>
        <v>0</v>
      </c>
      <c r="FU494" s="23">
        <f t="shared" si="1154"/>
        <v>-3.1228383622838862E-3</v>
      </c>
      <c r="FV494" s="27">
        <f t="shared" si="1155"/>
        <v>8.5016263028640946</v>
      </c>
      <c r="FW494" s="27">
        <f t="shared" ca="1" si="1212"/>
        <v>-0.33525937362870384</v>
      </c>
      <c r="FX494" s="43">
        <f t="shared" ca="1" si="1213"/>
        <v>-0.33525937362870384</v>
      </c>
      <c r="FY494" s="25">
        <f t="shared" si="1084"/>
        <v>3150.7743344</v>
      </c>
      <c r="FZ494" s="26">
        <f t="shared" si="1156"/>
        <v>0</v>
      </c>
      <c r="GA494" s="23">
        <f t="shared" si="1157"/>
        <v>8.9992694218428149E-3</v>
      </c>
      <c r="GB494" s="27">
        <f t="shared" si="1158"/>
        <v>288.25929016612662</v>
      </c>
      <c r="GC494" s="27">
        <f t="shared" ca="1" si="1214"/>
        <v>-7.2194854346454007E-2</v>
      </c>
      <c r="GD494" s="43">
        <f t="shared" ca="1" si="1215"/>
        <v>-7.2194854346454007E-2</v>
      </c>
      <c r="GE494" s="47"/>
      <c r="GF494" s="47"/>
    </row>
    <row r="495" spans="1:188" x14ac:dyDescent="0.2">
      <c r="A495" s="30">
        <v>39721</v>
      </c>
      <c r="B495" s="34">
        <v>2591.8502749999998</v>
      </c>
      <c r="C495" s="23">
        <v>8.8481197642495957E-3</v>
      </c>
      <c r="D495" s="24">
        <f t="shared" si="1161"/>
        <v>-0.13239448878974991</v>
      </c>
      <c r="E495" s="25" t="e">
        <f>#N/A</f>
        <v>#N/A</v>
      </c>
      <c r="F495" s="26">
        <v>1</v>
      </c>
      <c r="G495" s="23">
        <f t="shared" si="1085"/>
        <v>-0.13239448878974991</v>
      </c>
      <c r="H495" s="27">
        <f t="shared" si="1086"/>
        <v>764.24822564364956</v>
      </c>
      <c r="I495" s="27">
        <f t="shared" ca="1" si="1162"/>
        <v>-0.24019183922635623</v>
      </c>
      <c r="J495" s="43">
        <f t="shared" ca="1" si="1163"/>
        <v>-0.24019183922635623</v>
      </c>
      <c r="K495" s="25" t="e">
        <f>#N/A</f>
        <v>#N/A</v>
      </c>
      <c r="L495" s="26">
        <v>0</v>
      </c>
      <c r="M495" s="23">
        <f t="shared" si="1087"/>
        <v>8.8481197642495957E-3</v>
      </c>
      <c r="N495" s="27">
        <f t="shared" si="1088"/>
        <v>43.732178570075952</v>
      </c>
      <c r="O495" s="27">
        <f t="shared" ca="1" si="1164"/>
        <v>0</v>
      </c>
      <c r="P495" s="43">
        <f t="shared" ca="1" si="1165"/>
        <v>0</v>
      </c>
      <c r="Q495" s="25">
        <f t="shared" si="1051"/>
        <v>3089.3033279000001</v>
      </c>
      <c r="R495" s="26">
        <f t="shared" si="1089"/>
        <v>0</v>
      </c>
      <c r="S495" s="23">
        <f t="shared" si="1090"/>
        <v>8.8481197642495957E-3</v>
      </c>
      <c r="T495" s="27">
        <f t="shared" si="1091"/>
        <v>329.02126982694529</v>
      </c>
      <c r="U495" s="27">
        <f t="shared" ca="1" si="1166"/>
        <v>-0.17943336897581885</v>
      </c>
      <c r="V495" s="43">
        <f t="shared" ca="1" si="1167"/>
        <v>-0.17943336897581885</v>
      </c>
      <c r="W495" s="25">
        <f t="shared" si="1052"/>
        <v>2789.6052959999997</v>
      </c>
      <c r="X495" s="26">
        <f t="shared" si="1092"/>
        <v>1</v>
      </c>
      <c r="Y495" s="23">
        <f t="shared" si="1093"/>
        <v>-0.13239448878974991</v>
      </c>
      <c r="Z495" s="27">
        <f t="shared" si="1094"/>
        <v>1050.5062824186448</v>
      </c>
      <c r="AA495" s="27">
        <f t="shared" ca="1" si="1168"/>
        <v>-0.15520427102601775</v>
      </c>
      <c r="AB495" s="43">
        <f t="shared" ca="1" si="1169"/>
        <v>-0.15520427102601775</v>
      </c>
      <c r="AC495" s="25">
        <f t="shared" si="1053"/>
        <v>3046.1823232000002</v>
      </c>
      <c r="AD495" s="26">
        <f t="shared" si="1095"/>
        <v>0</v>
      </c>
      <c r="AE495" s="23">
        <f t="shared" si="1096"/>
        <v>8.8481197642495957E-3</v>
      </c>
      <c r="AF495" s="27">
        <f t="shared" si="1097"/>
        <v>1020.7494044018639</v>
      </c>
      <c r="AG495" s="27">
        <f t="shared" ca="1" si="1170"/>
        <v>-3.1057796382877312E-2</v>
      </c>
      <c r="AH495" s="43">
        <f t="shared" ca="1" si="1171"/>
        <v>-3.1057796382877312E-2</v>
      </c>
      <c r="AI495" s="25">
        <f t="shared" si="1054"/>
        <v>3089.3033279000001</v>
      </c>
      <c r="AJ495" s="26">
        <f t="shared" si="1098"/>
        <v>0</v>
      </c>
      <c r="AK495" s="23">
        <f t="shared" si="1099"/>
        <v>8.8481197642495957E-3</v>
      </c>
      <c r="AL495" s="27">
        <f t="shared" si="1100"/>
        <v>329.02126982694529</v>
      </c>
      <c r="AM495" s="27">
        <f t="shared" ca="1" si="1172"/>
        <v>-0.17943336897581885</v>
      </c>
      <c r="AN495" s="43">
        <f t="shared" ca="1" si="1173"/>
        <v>-0.17943336897581885</v>
      </c>
      <c r="AO495" s="25">
        <f t="shared" si="1055"/>
        <v>3089.3033279000001</v>
      </c>
      <c r="AP495" s="34">
        <f t="shared" si="1101"/>
        <v>0.33333333333333331</v>
      </c>
      <c r="AQ495" s="23">
        <f t="shared" si="1102"/>
        <v>-3.8232749753750239E-2</v>
      </c>
      <c r="AR495" s="27">
        <f t="shared" si="1103"/>
        <v>777.55754310684165</v>
      </c>
      <c r="AS495" s="27">
        <f t="shared" ca="1" si="1174"/>
        <v>-0.11846539766893416</v>
      </c>
      <c r="AT495" s="43">
        <f t="shared" ca="1" si="1175"/>
        <v>-0.11846539766893416</v>
      </c>
      <c r="AU495" s="25">
        <f t="shared" si="1056"/>
        <v>3046.1823232000002</v>
      </c>
      <c r="AV495" s="26">
        <f t="shared" si="1104"/>
        <v>0</v>
      </c>
      <c r="AW495" s="23">
        <f t="shared" si="1105"/>
        <v>8.8481197642495957E-3</v>
      </c>
      <c r="AX495" s="27">
        <f t="shared" si="1106"/>
        <v>581.68147093674861</v>
      </c>
      <c r="AY495" s="27">
        <f t="shared" ca="1" si="1176"/>
        <v>-0.1113225212796044</v>
      </c>
      <c r="AZ495" s="43">
        <f t="shared" ca="1" si="1177"/>
        <v>-0.1113225212796044</v>
      </c>
      <c r="BA495" s="25">
        <f t="shared" si="1057"/>
        <v>3046.1823232000002</v>
      </c>
      <c r="BB495" s="26">
        <f t="shared" si="1107"/>
        <v>0</v>
      </c>
      <c r="BC495" s="23">
        <f t="shared" si="1108"/>
        <v>8.8481197642495957E-3</v>
      </c>
      <c r="BD495" s="27">
        <f t="shared" si="1109"/>
        <v>358.41531632299285</v>
      </c>
      <c r="BE495" s="27">
        <f t="shared" ca="1" si="1178"/>
        <v>-0.14683917473435149</v>
      </c>
      <c r="BF495" s="43">
        <f t="shared" ca="1" si="1179"/>
        <v>-0.14683917473435149</v>
      </c>
      <c r="BG495" s="25">
        <f t="shared" si="1058"/>
        <v>3089.3033279000001</v>
      </c>
      <c r="BH495" s="26">
        <f t="shared" si="1110"/>
        <v>0</v>
      </c>
      <c r="BI495" s="23">
        <f t="shared" si="1111"/>
        <v>8.8481197642495957E-3</v>
      </c>
      <c r="BJ495" s="27">
        <f t="shared" si="1112"/>
        <v>515.34211624459351</v>
      </c>
      <c r="BK495" s="27">
        <f t="shared" ca="1" si="1180"/>
        <v>-0.11649819592689659</v>
      </c>
      <c r="BL495" s="43">
        <f t="shared" ca="1" si="1181"/>
        <v>-0.11649819592689659</v>
      </c>
      <c r="BM495" s="25">
        <f t="shared" si="1059"/>
        <v>3086.6036608333329</v>
      </c>
      <c r="BN495" s="26">
        <f t="shared" si="1113"/>
        <v>1</v>
      </c>
      <c r="BO495" s="23">
        <f t="shared" si="1114"/>
        <v>-0.13239448878974991</v>
      </c>
      <c r="BP495" s="27">
        <f t="shared" si="1115"/>
        <v>119.69711925951061</v>
      </c>
      <c r="BQ495" s="27">
        <f t="shared" ca="1" si="1182"/>
        <v>-0.24019183922635623</v>
      </c>
      <c r="BR495" s="43">
        <f t="shared" ca="1" si="1183"/>
        <v>-0.24019183922635623</v>
      </c>
      <c r="BS495" s="25">
        <f t="shared" si="1060"/>
        <v>3089.3033279000001</v>
      </c>
      <c r="BT495" s="34">
        <f t="shared" si="1116"/>
        <v>0.25</v>
      </c>
      <c r="BU495" s="23">
        <f t="shared" si="1117"/>
        <v>-2.646253237425028E-2</v>
      </c>
      <c r="BV495" s="27">
        <f t="shared" si="1118"/>
        <v>362.21799234684795</v>
      </c>
      <c r="BW495" s="27">
        <f t="shared" ca="1" si="1184"/>
        <v>-0.1449243462173625</v>
      </c>
      <c r="BX495" s="43">
        <f t="shared" ca="1" si="1185"/>
        <v>-0.1449243462173625</v>
      </c>
      <c r="BY495" s="25">
        <f t="shared" si="1061"/>
        <v>2789.6052959999997</v>
      </c>
      <c r="BZ495" s="50">
        <f t="shared" si="1062"/>
        <v>0.5</v>
      </c>
      <c r="CA495" s="23">
        <f t="shared" si="1119"/>
        <v>8.8481197642495957E-3</v>
      </c>
      <c r="CB495" s="27">
        <f t="shared" si="1120"/>
        <v>394.96057343858257</v>
      </c>
      <c r="CC495" s="27">
        <f t="shared" ca="1" si="1186"/>
        <v>-1.7675001197938855E-2</v>
      </c>
      <c r="CD495" s="43">
        <f t="shared" ca="1" si="1187"/>
        <v>-1.7675001197938855E-2</v>
      </c>
      <c r="CE495" s="25">
        <f t="shared" si="1063"/>
        <v>3046.1823232000002</v>
      </c>
      <c r="CF495" s="34">
        <f t="shared" si="1064"/>
        <v>0</v>
      </c>
      <c r="CG495" s="23">
        <f t="shared" si="1121"/>
        <v>8.8481197642495957E-3</v>
      </c>
      <c r="CH495" s="27">
        <f t="shared" si="1122"/>
        <v>347.60674859625647</v>
      </c>
      <c r="CI495" s="27">
        <f t="shared" ca="1" si="1188"/>
        <v>-1.7675001197938855E-2</v>
      </c>
      <c r="CJ495" s="43">
        <f t="shared" ca="1" si="1189"/>
        <v>-1.7675001197938855E-2</v>
      </c>
      <c r="CK495" s="25">
        <f t="shared" si="1065"/>
        <v>3089.3033279000001</v>
      </c>
      <c r="CL495" s="34">
        <f t="shared" si="1066"/>
        <v>0</v>
      </c>
      <c r="CM495" s="23">
        <f t="shared" si="1123"/>
        <v>8.8481197642495957E-3</v>
      </c>
      <c r="CN495" s="27">
        <f t="shared" si="1124"/>
        <v>290.45777985599392</v>
      </c>
      <c r="CO495" s="27">
        <f t="shared" ca="1" si="1190"/>
        <v>-0.14683917473435149</v>
      </c>
      <c r="CP495" s="43">
        <f t="shared" ca="1" si="1191"/>
        <v>-0.14683917473435149</v>
      </c>
      <c r="CQ495" s="25">
        <f t="shared" si="1067"/>
        <v>3048.7183235000002</v>
      </c>
      <c r="CR495" s="34">
        <f t="shared" si="1068"/>
        <v>0</v>
      </c>
      <c r="CS495" s="23">
        <f t="shared" si="1125"/>
        <v>8.8481197642495957E-3</v>
      </c>
      <c r="CT495" s="27">
        <f t="shared" si="1126"/>
        <v>349.03180157020211</v>
      </c>
      <c r="CU495" s="27">
        <f t="shared" ca="1" si="1192"/>
        <v>-0.1113225212796044</v>
      </c>
      <c r="CV495" s="43">
        <f t="shared" ca="1" si="1193"/>
        <v>-0.1113225212796044</v>
      </c>
      <c r="CW495" s="25">
        <f t="shared" si="1069"/>
        <v>3089.3033279000001</v>
      </c>
      <c r="CX495" s="34">
        <f t="shared" si="1127"/>
        <v>0</v>
      </c>
      <c r="CY495" s="23">
        <f t="shared" si="1128"/>
        <v>8.8481197642495957E-3</v>
      </c>
      <c r="CZ495" s="27">
        <f t="shared" si="1129"/>
        <v>377.21052032768512</v>
      </c>
      <c r="DA495" s="27">
        <f t="shared" ca="1" si="1194"/>
        <v>-6.4498761238771851E-2</v>
      </c>
      <c r="DB495" s="43">
        <f t="shared" ca="1" si="1195"/>
        <v>-6.4498761238771851E-2</v>
      </c>
      <c r="DC495" s="25">
        <f t="shared" si="1070"/>
        <v>3089.3033279000001</v>
      </c>
      <c r="DD495" s="34">
        <f t="shared" si="1071"/>
        <v>0.29166666666666663</v>
      </c>
      <c r="DE495" s="23">
        <f t="shared" si="1130"/>
        <v>-1.8615720787916974E-2</v>
      </c>
      <c r="DF495" s="27">
        <f t="shared" si="1131"/>
        <v>486.811847069306</v>
      </c>
      <c r="DG495" s="27">
        <f t="shared" ca="1" si="1159"/>
        <v>-0.10422229748569889</v>
      </c>
      <c r="DH495" s="43">
        <f t="shared" ca="1" si="1160"/>
        <v>-0.10422229748569889</v>
      </c>
      <c r="DI495" s="25">
        <f t="shared" si="1072"/>
        <v>2789.6052959999997</v>
      </c>
      <c r="DJ495" s="26">
        <f t="shared" si="1073"/>
        <v>0</v>
      </c>
      <c r="DK495" s="23">
        <f t="shared" si="1132"/>
        <v>8.8481197642495957E-3</v>
      </c>
      <c r="DL495" s="27">
        <f t="shared" si="1133"/>
        <v>1003.0992612337176</v>
      </c>
      <c r="DM495" s="27">
        <f t="shared" ca="1" si="1196"/>
        <v>-1.7675001197938855E-2</v>
      </c>
      <c r="DN495" s="43">
        <f t="shared" ca="1" si="1197"/>
        <v>-1.7675001197938855E-2</v>
      </c>
      <c r="DO495" s="25">
        <f t="shared" si="1074"/>
        <v>3046.1823232000002</v>
      </c>
      <c r="DP495" s="26">
        <f t="shared" si="1075"/>
        <v>0</v>
      </c>
      <c r="DQ495" s="23">
        <f t="shared" si="1134"/>
        <v>8.8481197642495957E-3</v>
      </c>
      <c r="DR495" s="27">
        <f t="shared" si="1135"/>
        <v>882.63124879211944</v>
      </c>
      <c r="DS495" s="27">
        <f t="shared" ca="1" si="1198"/>
        <v>-3.105779638287709E-2</v>
      </c>
      <c r="DT495" s="43">
        <f t="shared" ca="1" si="1199"/>
        <v>-3.105779638287709E-2</v>
      </c>
      <c r="DU495" s="25">
        <f t="shared" si="1076"/>
        <v>3089.3033279000001</v>
      </c>
      <c r="DV495" s="26">
        <f t="shared" si="1077"/>
        <v>0</v>
      </c>
      <c r="DW495" s="23">
        <f t="shared" si="1136"/>
        <v>8.8481197642495957E-3</v>
      </c>
      <c r="DX495" s="27">
        <f t="shared" si="1137"/>
        <v>354.60532563791111</v>
      </c>
      <c r="DY495" s="27">
        <f t="shared" ca="1" si="1200"/>
        <v>-0.17943336897581863</v>
      </c>
      <c r="DZ495" s="43">
        <f t="shared" ca="1" si="1201"/>
        <v>-0.17943336897581863</v>
      </c>
      <c r="EA495" s="25">
        <f t="shared" si="1078"/>
        <v>3089.3033279000001</v>
      </c>
      <c r="EB495" s="34">
        <f t="shared" si="1138"/>
        <v>0</v>
      </c>
      <c r="EC495" s="23">
        <f t="shared" si="1139"/>
        <v>8.8481197642495957E-3</v>
      </c>
      <c r="ED495" s="27">
        <f t="shared" si="1140"/>
        <v>738.86106329302527</v>
      </c>
      <c r="EE495" s="27">
        <f t="shared" ca="1" si="1202"/>
        <v>-7.53121133609852E-2</v>
      </c>
      <c r="EF495" s="43">
        <f t="shared" ca="1" si="1203"/>
        <v>-7.53121133609852E-2</v>
      </c>
      <c r="EG495" s="25">
        <f t="shared" si="1079"/>
        <v>2789.6052959999997</v>
      </c>
      <c r="EH495" s="26">
        <f t="shared" si="1141"/>
        <v>0</v>
      </c>
      <c r="EI495" s="23">
        <f t="shared" si="1142"/>
        <v>8.8481197642495957E-3</v>
      </c>
      <c r="EJ495" s="27">
        <f t="shared" si="1143"/>
        <v>940.9530630926829</v>
      </c>
      <c r="EK495" s="27">
        <f t="shared" ca="1" si="1204"/>
        <v>-1.7675001197938855E-2</v>
      </c>
      <c r="EL495" s="43">
        <f t="shared" ca="1" si="1205"/>
        <v>-1.7675001197938855E-2</v>
      </c>
      <c r="EM495" s="25">
        <f t="shared" si="1080"/>
        <v>3046.1823232000002</v>
      </c>
      <c r="EN495" s="26">
        <f t="shared" si="1144"/>
        <v>0</v>
      </c>
      <c r="EO495" s="23">
        <f t="shared" si="1145"/>
        <v>8.8481197642495957E-3</v>
      </c>
      <c r="EP495" s="27">
        <f t="shared" si="1146"/>
        <v>550.10342343887692</v>
      </c>
      <c r="EQ495" s="27">
        <f t="shared" ca="1" si="1206"/>
        <v>-6.2444600547303941E-2</v>
      </c>
      <c r="ER495" s="43">
        <f t="shared" ca="1" si="1207"/>
        <v>-6.2444600547303941E-2</v>
      </c>
      <c r="ES495" s="25">
        <f t="shared" si="1081"/>
        <v>3089.3033279000001</v>
      </c>
      <c r="ET495" s="26">
        <f t="shared" si="1147"/>
        <v>0</v>
      </c>
      <c r="EU495" s="23">
        <f t="shared" si="1148"/>
        <v>8.8481197642495957E-3</v>
      </c>
      <c r="EV495" s="27">
        <f t="shared" si="1149"/>
        <v>220.58098379899377</v>
      </c>
      <c r="EW495" s="27">
        <f t="shared" ca="1" si="1208"/>
        <v>-0.17943336897581874</v>
      </c>
      <c r="EX495" s="43">
        <f t="shared" ca="1" si="1209"/>
        <v>-0.17943336897581874</v>
      </c>
      <c r="EY495" s="25">
        <f t="shared" si="1082"/>
        <v>3089.3033279000001</v>
      </c>
      <c r="EZ495" s="34">
        <f t="shared" si="1150"/>
        <v>0</v>
      </c>
      <c r="FA495" s="23">
        <f t="shared" si="1151"/>
        <v>8.8481197642495957E-3</v>
      </c>
      <c r="FB495" s="27">
        <f t="shared" si="1152"/>
        <v>531.75866542687334</v>
      </c>
      <c r="FC495" s="27">
        <f t="shared" ca="1" si="1210"/>
        <v>-8.5405524999671467E-2</v>
      </c>
      <c r="FD495" s="43">
        <f t="shared" ca="1" si="1211"/>
        <v>-8.5405524999671467E-2</v>
      </c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25">
        <f t="shared" si="1083"/>
        <v>3089.3033279000001</v>
      </c>
      <c r="FT495" s="26">
        <f t="shared" si="1153"/>
        <v>0</v>
      </c>
      <c r="FU495" s="23">
        <f t="shared" si="1154"/>
        <v>0.13239448878974991</v>
      </c>
      <c r="FV495" s="27">
        <f t="shared" si="1155"/>
        <v>9.6271947711132775</v>
      </c>
      <c r="FW495" s="27">
        <f t="shared" ca="1" si="1212"/>
        <v>-0.24725137822249799</v>
      </c>
      <c r="FX495" s="43">
        <f t="shared" ca="1" si="1213"/>
        <v>-0.24725137822249799</v>
      </c>
      <c r="FY495" s="25">
        <f t="shared" si="1084"/>
        <v>3089.3033279000001</v>
      </c>
      <c r="FZ495" s="26">
        <f t="shared" si="1156"/>
        <v>0</v>
      </c>
      <c r="GA495" s="23">
        <f t="shared" si="1157"/>
        <v>8.8481197642495957E-3</v>
      </c>
      <c r="GB495" s="27">
        <f t="shared" si="1158"/>
        <v>290.8098428886741</v>
      </c>
      <c r="GC495" s="27">
        <f t="shared" ca="1" si="1214"/>
        <v>-6.3985523299824432E-2</v>
      </c>
      <c r="GD495" s="43">
        <f t="shared" ca="1" si="1215"/>
        <v>-6.3985523299824432E-2</v>
      </c>
      <c r="GE495" s="47"/>
      <c r="GF495" s="47"/>
    </row>
    <row r="496" spans="1:188" x14ac:dyDescent="0.2">
      <c r="A496" s="30">
        <v>39752</v>
      </c>
      <c r="B496" s="34">
        <v>2289.9902430000002</v>
      </c>
      <c r="C496" s="23">
        <v>8.6815669172066734E-3</v>
      </c>
      <c r="D496" s="24">
        <f t="shared" si="1161"/>
        <v>-0.1164650731994924</v>
      </c>
      <c r="E496" s="25" t="e">
        <f>#N/A</f>
        <v>#N/A</v>
      </c>
      <c r="F496" s="26">
        <v>1</v>
      </c>
      <c r="G496" s="23">
        <f t="shared" si="1085"/>
        <v>-0.1164650731994924</v>
      </c>
      <c r="H496" s="27">
        <f t="shared" si="1086"/>
        <v>675.24000010147972</v>
      </c>
      <c r="I496" s="27">
        <f t="shared" ca="1" si="1162"/>
        <v>-0.32868295228843036</v>
      </c>
      <c r="J496" s="43">
        <f t="shared" ca="1" si="1163"/>
        <v>-0.32868295228843036</v>
      </c>
      <c r="K496" s="25" t="e">
        <f>#N/A</f>
        <v>#N/A</v>
      </c>
      <c r="L496" s="26">
        <v>0</v>
      </c>
      <c r="M496" s="23">
        <f t="shared" si="1087"/>
        <v>8.6815669172066734E-3</v>
      </c>
      <c r="N496" s="27">
        <f t="shared" si="1088"/>
        <v>44.111842404767295</v>
      </c>
      <c r="O496" s="27">
        <f t="shared" ca="1" si="1164"/>
        <v>0</v>
      </c>
      <c r="P496" s="43">
        <f t="shared" ca="1" si="1165"/>
        <v>0</v>
      </c>
      <c r="Q496" s="25">
        <f t="shared" si="1051"/>
        <v>3011.6153196</v>
      </c>
      <c r="R496" s="26">
        <f t="shared" si="1089"/>
        <v>0</v>
      </c>
      <c r="S496" s="23">
        <f t="shared" si="1090"/>
        <v>8.6815669172066734E-3</v>
      </c>
      <c r="T496" s="27">
        <f t="shared" si="1091"/>
        <v>331.87768999813221</v>
      </c>
      <c r="U496" s="27">
        <f t="shared" ca="1" si="1166"/>
        <v>-0.17230956485855553</v>
      </c>
      <c r="V496" s="43">
        <f t="shared" ca="1" si="1167"/>
        <v>-0.17230956485855553</v>
      </c>
      <c r="W496" s="25">
        <f t="shared" si="1052"/>
        <v>2440.920259</v>
      </c>
      <c r="X496" s="26">
        <f t="shared" si="1092"/>
        <v>0</v>
      </c>
      <c r="Y496" s="23">
        <f t="shared" si="1093"/>
        <v>8.6815669172066734E-3</v>
      </c>
      <c r="Z496" s="27">
        <f t="shared" si="1094"/>
        <v>1059.6263230064083</v>
      </c>
      <c r="AA496" s="27">
        <f t="shared" ca="1" si="1168"/>
        <v>-0.14787012037355973</v>
      </c>
      <c r="AB496" s="43">
        <f t="shared" ca="1" si="1169"/>
        <v>-0.14787012037355973</v>
      </c>
      <c r="AC496" s="25">
        <f t="shared" si="1053"/>
        <v>2821.9422994000001</v>
      </c>
      <c r="AD496" s="26">
        <f t="shared" si="1095"/>
        <v>0</v>
      </c>
      <c r="AE496" s="23">
        <f t="shared" si="1096"/>
        <v>8.6815669172066734E-3</v>
      </c>
      <c r="AF496" s="27">
        <f t="shared" si="1097"/>
        <v>1029.6111086618776</v>
      </c>
      <c r="AG496" s="27">
        <f t="shared" ca="1" si="1170"/>
        <v>-2.2645859803269608E-2</v>
      </c>
      <c r="AH496" s="43">
        <f t="shared" ca="1" si="1171"/>
        <v>-2.2645859803269608E-2</v>
      </c>
      <c r="AI496" s="25">
        <f t="shared" si="1054"/>
        <v>3011.6153196</v>
      </c>
      <c r="AJ496" s="26">
        <f t="shared" si="1098"/>
        <v>0</v>
      </c>
      <c r="AK496" s="23">
        <f t="shared" si="1099"/>
        <v>8.6815669172066734E-3</v>
      </c>
      <c r="AL496" s="27">
        <f t="shared" si="1100"/>
        <v>331.87768999813221</v>
      </c>
      <c r="AM496" s="27">
        <f t="shared" ca="1" si="1172"/>
        <v>-0.17230956485855553</v>
      </c>
      <c r="AN496" s="43">
        <f t="shared" ca="1" si="1173"/>
        <v>-0.17230956485855553</v>
      </c>
      <c r="AO496" s="25">
        <f t="shared" si="1055"/>
        <v>3011.6153196</v>
      </c>
      <c r="AP496" s="34">
        <f t="shared" si="1101"/>
        <v>0</v>
      </c>
      <c r="AQ496" s="23">
        <f t="shared" si="1102"/>
        <v>8.6815669172066734E-3</v>
      </c>
      <c r="AR496" s="27">
        <f t="shared" si="1103"/>
        <v>784.30796094930247</v>
      </c>
      <c r="AS496" s="27">
        <f t="shared" ca="1" si="1174"/>
        <v>-0.11081229602896392</v>
      </c>
      <c r="AT496" s="43">
        <f t="shared" ca="1" si="1175"/>
        <v>-0.11081229602896392</v>
      </c>
      <c r="AU496" s="25">
        <f t="shared" si="1056"/>
        <v>2821.9422994000001</v>
      </c>
      <c r="AV496" s="26">
        <f t="shared" si="1104"/>
        <v>0</v>
      </c>
      <c r="AW496" s="23">
        <f t="shared" si="1105"/>
        <v>8.6815669172066734E-3</v>
      </c>
      <c r="AX496" s="27">
        <f t="shared" si="1106"/>
        <v>586.73137755118523</v>
      </c>
      <c r="AY496" s="27">
        <f t="shared" ca="1" si="1176"/>
        <v>-0.10360740828027881</v>
      </c>
      <c r="AZ496" s="43">
        <f t="shared" ca="1" si="1177"/>
        <v>-0.10360740828027881</v>
      </c>
      <c r="BA496" s="25">
        <f t="shared" si="1057"/>
        <v>2821.9422994000001</v>
      </c>
      <c r="BB496" s="26">
        <f t="shared" si="1107"/>
        <v>0</v>
      </c>
      <c r="BC496" s="23">
        <f t="shared" si="1108"/>
        <v>8.6815669172066734E-3</v>
      </c>
      <c r="BD496" s="27">
        <f t="shared" si="1109"/>
        <v>361.52692287580271</v>
      </c>
      <c r="BE496" s="27">
        <f t="shared" ca="1" si="1178"/>
        <v>-0.13943240193866846</v>
      </c>
      <c r="BF496" s="43">
        <f t="shared" ca="1" si="1179"/>
        <v>-0.13943240193866846</v>
      </c>
      <c r="BG496" s="25">
        <f t="shared" si="1058"/>
        <v>3011.6153196</v>
      </c>
      <c r="BH496" s="26">
        <f t="shared" si="1110"/>
        <v>0</v>
      </c>
      <c r="BI496" s="23">
        <f t="shared" si="1111"/>
        <v>8.6815669172066734E-3</v>
      </c>
      <c r="BJ496" s="27">
        <f t="shared" si="1112"/>
        <v>519.81609331202583</v>
      </c>
      <c r="BK496" s="27">
        <f t="shared" ca="1" si="1180"/>
        <v>-0.10882801589336322</v>
      </c>
      <c r="BL496" s="43">
        <f t="shared" ca="1" si="1181"/>
        <v>-0.10882801589336322</v>
      </c>
      <c r="BM496" s="25">
        <f t="shared" si="1059"/>
        <v>2920.1503098333337</v>
      </c>
      <c r="BN496" s="26">
        <f t="shared" si="1113"/>
        <v>0</v>
      </c>
      <c r="BO496" s="23">
        <f t="shared" si="1114"/>
        <v>8.6815669172066734E-3</v>
      </c>
      <c r="BP496" s="27">
        <f t="shared" si="1115"/>
        <v>120.73627781015892</v>
      </c>
      <c r="BQ496" s="27">
        <f t="shared" ca="1" si="1182"/>
        <v>-0.23359551383436006</v>
      </c>
      <c r="BR496" s="43">
        <f t="shared" ca="1" si="1183"/>
        <v>-0.23359551383436006</v>
      </c>
      <c r="BS496" s="25">
        <f t="shared" si="1060"/>
        <v>3011.6153196</v>
      </c>
      <c r="BT496" s="34">
        <f t="shared" si="1116"/>
        <v>0</v>
      </c>
      <c r="BU496" s="23">
        <f t="shared" si="1117"/>
        <v>8.6815669172066734E-3</v>
      </c>
      <c r="BV496" s="27">
        <f t="shared" si="1118"/>
        <v>365.36261208602338</v>
      </c>
      <c r="BW496" s="27">
        <f t="shared" ca="1" si="1184"/>
        <v>-0.13750094970977422</v>
      </c>
      <c r="BX496" s="43">
        <f t="shared" ca="1" si="1185"/>
        <v>-0.13750094970977422</v>
      </c>
      <c r="BY496" s="25">
        <f t="shared" si="1061"/>
        <v>2440.920259</v>
      </c>
      <c r="BZ496" s="50">
        <f t="shared" si="1062"/>
        <v>0</v>
      </c>
      <c r="CA496" s="23">
        <f t="shared" si="1119"/>
        <v>8.6815669172066734E-3</v>
      </c>
      <c r="CB496" s="27">
        <f t="shared" si="1120"/>
        <v>398.38945008654792</v>
      </c>
      <c r="CC496" s="27">
        <f t="shared" ca="1" si="1186"/>
        <v>-9.1468809863939349E-3</v>
      </c>
      <c r="CD496" s="43">
        <f t="shared" ca="1" si="1187"/>
        <v>-9.1468809863939349E-3</v>
      </c>
      <c r="CE496" s="25">
        <f t="shared" si="1063"/>
        <v>2821.9422994000001</v>
      </c>
      <c r="CF496" s="34">
        <f t="shared" si="1064"/>
        <v>0</v>
      </c>
      <c r="CG496" s="23">
        <f t="shared" si="1121"/>
        <v>8.6815669172066734E-3</v>
      </c>
      <c r="CH496" s="27">
        <f t="shared" si="1122"/>
        <v>350.62451984506748</v>
      </c>
      <c r="CI496" s="27">
        <f t="shared" ca="1" si="1188"/>
        <v>-9.1468809863938239E-3</v>
      </c>
      <c r="CJ496" s="43">
        <f t="shared" ca="1" si="1189"/>
        <v>-9.1468809863938239E-3</v>
      </c>
      <c r="CK496" s="25">
        <f t="shared" si="1065"/>
        <v>3011.6153196</v>
      </c>
      <c r="CL496" s="34">
        <f t="shared" si="1066"/>
        <v>0</v>
      </c>
      <c r="CM496" s="23">
        <f t="shared" si="1123"/>
        <v>8.6815669172066734E-3</v>
      </c>
      <c r="CN496" s="27">
        <f t="shared" si="1124"/>
        <v>292.97940850843702</v>
      </c>
      <c r="CO496" s="27">
        <f t="shared" ca="1" si="1190"/>
        <v>-0.13943240193866846</v>
      </c>
      <c r="CP496" s="43">
        <f t="shared" ca="1" si="1191"/>
        <v>-0.13943240193866846</v>
      </c>
      <c r="CQ496" s="25">
        <f t="shared" si="1067"/>
        <v>3029.7213215000002</v>
      </c>
      <c r="CR496" s="34">
        <f t="shared" si="1068"/>
        <v>0</v>
      </c>
      <c r="CS496" s="23">
        <f t="shared" si="1125"/>
        <v>8.6815669172066734E-3</v>
      </c>
      <c r="CT496" s="27">
        <f t="shared" si="1126"/>
        <v>352.06194451176702</v>
      </c>
      <c r="CU496" s="27">
        <f t="shared" ca="1" si="1192"/>
        <v>-0.1036074082802787</v>
      </c>
      <c r="CV496" s="43">
        <f t="shared" ca="1" si="1193"/>
        <v>-0.1036074082802787</v>
      </c>
      <c r="CW496" s="25">
        <f t="shared" si="1069"/>
        <v>3011.6153196</v>
      </c>
      <c r="CX496" s="34">
        <f t="shared" si="1127"/>
        <v>0</v>
      </c>
      <c r="CY496" s="23">
        <f t="shared" si="1128"/>
        <v>8.6815669172066734E-3</v>
      </c>
      <c r="CZ496" s="27">
        <f t="shared" si="1129"/>
        <v>380.48529870178425</v>
      </c>
      <c r="DA496" s="27">
        <f t="shared" ca="1" si="1194"/>
        <v>-5.637714463333654E-2</v>
      </c>
      <c r="DB496" s="43">
        <f t="shared" ca="1" si="1195"/>
        <v>-5.637714463333654E-2</v>
      </c>
      <c r="DC496" s="25">
        <f t="shared" si="1070"/>
        <v>3011.6153196</v>
      </c>
      <c r="DD496" s="34">
        <f t="shared" si="1071"/>
        <v>0</v>
      </c>
      <c r="DE496" s="23">
        <f t="shared" si="1130"/>
        <v>8.6815669172066734E-3</v>
      </c>
      <c r="DF496" s="27">
        <f t="shared" si="1131"/>
        <v>491.03813669572713</v>
      </c>
      <c r="DG496" s="27">
        <f t="shared" ca="1" si="1159"/>
        <v>-9.6445543418379409E-2</v>
      </c>
      <c r="DH496" s="43">
        <f t="shared" ca="1" si="1160"/>
        <v>-9.6445543418379409E-2</v>
      </c>
      <c r="DI496" s="25">
        <f t="shared" si="1072"/>
        <v>2440.920259</v>
      </c>
      <c r="DJ496" s="26">
        <f t="shared" si="1073"/>
        <v>0</v>
      </c>
      <c r="DK496" s="23">
        <f t="shared" si="1132"/>
        <v>8.6815669172066734E-3</v>
      </c>
      <c r="DL496" s="27">
        <f t="shared" si="1133"/>
        <v>1011.8077345947187</v>
      </c>
      <c r="DM496" s="27">
        <f t="shared" ca="1" si="1196"/>
        <v>-9.1468809863938239E-3</v>
      </c>
      <c r="DN496" s="43">
        <f t="shared" ca="1" si="1197"/>
        <v>-9.1468809863938239E-3</v>
      </c>
      <c r="DO496" s="25">
        <f t="shared" si="1074"/>
        <v>2821.9422994000001</v>
      </c>
      <c r="DP496" s="26">
        <f t="shared" si="1075"/>
        <v>0</v>
      </c>
      <c r="DQ496" s="23">
        <f t="shared" si="1134"/>
        <v>8.6815669172066734E-3</v>
      </c>
      <c r="DR496" s="27">
        <f t="shared" si="1135"/>
        <v>890.29387104172588</v>
      </c>
      <c r="DS496" s="27">
        <f t="shared" ca="1" si="1198"/>
        <v>-2.2645859803269386E-2</v>
      </c>
      <c r="DT496" s="43">
        <f t="shared" ca="1" si="1199"/>
        <v>-2.2645859803269386E-2</v>
      </c>
      <c r="DU496" s="25">
        <f t="shared" si="1076"/>
        <v>3011.6153196</v>
      </c>
      <c r="DV496" s="26">
        <f t="shared" si="1077"/>
        <v>0</v>
      </c>
      <c r="DW496" s="23">
        <f t="shared" si="1136"/>
        <v>8.6815669172066734E-3</v>
      </c>
      <c r="DX496" s="27">
        <f t="shared" si="1137"/>
        <v>357.68385550163447</v>
      </c>
      <c r="DY496" s="27">
        <f t="shared" ca="1" si="1200"/>
        <v>-0.17230956485855542</v>
      </c>
      <c r="DZ496" s="43">
        <f t="shared" ca="1" si="1201"/>
        <v>-0.17230956485855542</v>
      </c>
      <c r="EA496" s="25">
        <f t="shared" si="1078"/>
        <v>3011.6153196</v>
      </c>
      <c r="EB496" s="34">
        <f t="shared" si="1138"/>
        <v>0</v>
      </c>
      <c r="EC496" s="23">
        <f t="shared" si="1139"/>
        <v>8.6815669172066734E-3</v>
      </c>
      <c r="ED496" s="27">
        <f t="shared" si="1140"/>
        <v>745.27553505652213</v>
      </c>
      <c r="EE496" s="27">
        <f t="shared" ca="1" si="1202"/>
        <v>-6.7284373595598246E-2</v>
      </c>
      <c r="EF496" s="43">
        <f t="shared" ca="1" si="1203"/>
        <v>-6.7284373595598246E-2</v>
      </c>
      <c r="EG496" s="25">
        <f t="shared" si="1079"/>
        <v>2440.920259</v>
      </c>
      <c r="EH496" s="26">
        <f t="shared" si="1141"/>
        <v>0</v>
      </c>
      <c r="EI496" s="23">
        <f t="shared" si="1142"/>
        <v>8.6815669172066734E-3</v>
      </c>
      <c r="EJ496" s="27">
        <f t="shared" si="1143"/>
        <v>949.12201007587259</v>
      </c>
      <c r="EK496" s="27">
        <f t="shared" ca="1" si="1204"/>
        <v>-9.1468809863938239E-3</v>
      </c>
      <c r="EL496" s="43">
        <f t="shared" ca="1" si="1205"/>
        <v>-9.1468809863938239E-3</v>
      </c>
      <c r="EM496" s="25">
        <f t="shared" si="1080"/>
        <v>2821.9422994000001</v>
      </c>
      <c r="EN496" s="26">
        <f t="shared" si="1144"/>
        <v>0</v>
      </c>
      <c r="EO496" s="23">
        <f t="shared" si="1145"/>
        <v>8.6815669172066734E-3</v>
      </c>
      <c r="EP496" s="27">
        <f t="shared" si="1146"/>
        <v>554.87918312084605</v>
      </c>
      <c r="EQ496" s="27">
        <f t="shared" ca="1" si="1206"/>
        <v>-5.4305150608366826E-2</v>
      </c>
      <c r="ER496" s="43">
        <f t="shared" ca="1" si="1207"/>
        <v>-5.4305150608366826E-2</v>
      </c>
      <c r="ES496" s="25">
        <f t="shared" si="1081"/>
        <v>3011.6153196</v>
      </c>
      <c r="ET496" s="26">
        <f t="shared" si="1147"/>
        <v>0</v>
      </c>
      <c r="EU496" s="23">
        <f t="shared" si="1148"/>
        <v>8.6815669172066734E-3</v>
      </c>
      <c r="EV496" s="27">
        <f t="shared" si="1149"/>
        <v>222.49597237050801</v>
      </c>
      <c r="EW496" s="27">
        <f t="shared" ca="1" si="1208"/>
        <v>-0.17230956485855553</v>
      </c>
      <c r="EX496" s="43">
        <f t="shared" ca="1" si="1209"/>
        <v>-0.17230956485855553</v>
      </c>
      <c r="EY496" s="25">
        <f t="shared" si="1082"/>
        <v>3011.6153196</v>
      </c>
      <c r="EZ496" s="34">
        <f t="shared" si="1150"/>
        <v>0</v>
      </c>
      <c r="FA496" s="23">
        <f t="shared" si="1151"/>
        <v>8.6815669172066734E-3</v>
      </c>
      <c r="FB496" s="27">
        <f t="shared" si="1152"/>
        <v>536.37516386458128</v>
      </c>
      <c r="FC496" s="27">
        <f t="shared" ca="1" si="1210"/>
        <v>-7.7465411862848499E-2</v>
      </c>
      <c r="FD496" s="43">
        <f t="shared" ca="1" si="1211"/>
        <v>-7.7465411862848499E-2</v>
      </c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25">
        <f t="shared" si="1083"/>
        <v>3011.6153196</v>
      </c>
      <c r="FT496" s="26">
        <f t="shared" si="1153"/>
        <v>0</v>
      </c>
      <c r="FU496" s="23">
        <f t="shared" si="1154"/>
        <v>0.1164650731994924</v>
      </c>
      <c r="FV496" s="27">
        <f t="shared" si="1155"/>
        <v>10.748426714836757</v>
      </c>
      <c r="FW496" s="27">
        <f t="shared" ca="1" si="1212"/>
        <v>-0.15958245488636413</v>
      </c>
      <c r="FX496" s="43">
        <f t="shared" ca="1" si="1213"/>
        <v>-0.15958245488636413</v>
      </c>
      <c r="FY496" s="25">
        <f t="shared" si="1084"/>
        <v>3011.6153196</v>
      </c>
      <c r="FZ496" s="26">
        <f t="shared" si="1156"/>
        <v>0</v>
      </c>
      <c r="GA496" s="23">
        <f t="shared" si="1157"/>
        <v>8.6815669172066734E-3</v>
      </c>
      <c r="GB496" s="27">
        <f t="shared" si="1158"/>
        <v>293.33452799989448</v>
      </c>
      <c r="GC496" s="27">
        <f t="shared" ca="1" si="1214"/>
        <v>-5.5859450984877657E-2</v>
      </c>
      <c r="GD496" s="43">
        <f t="shared" ca="1" si="1215"/>
        <v>-5.5859450984877657E-2</v>
      </c>
      <c r="GE496" s="47"/>
      <c r="GF496" s="47"/>
    </row>
    <row r="497" spans="1:188" x14ac:dyDescent="0.2">
      <c r="A497" s="30">
        <v>39782</v>
      </c>
      <c r="B497" s="34">
        <v>2319.0702460000002</v>
      </c>
      <c r="C497" s="23">
        <v>8.6209271666739529E-3</v>
      </c>
      <c r="D497" s="24">
        <f t="shared" si="1161"/>
        <v>1.2698745371903408E-2</v>
      </c>
      <c r="E497" s="25" t="e">
        <f>#N/A</f>
        <v>#N/A</v>
      </c>
      <c r="F497" s="26">
        <v>1</v>
      </c>
      <c r="G497" s="23">
        <f t="shared" si="1085"/>
        <v>1.2698745371903408E-2</v>
      </c>
      <c r="H497" s="27">
        <f t="shared" si="1086"/>
        <v>683.81470092769246</v>
      </c>
      <c r="I497" s="27">
        <f t="shared" ca="1" si="1162"/>
        <v>-0.32015806803572322</v>
      </c>
      <c r="J497" s="43">
        <f t="shared" ca="1" si="1163"/>
        <v>-0.32015806803572322</v>
      </c>
      <c r="K497" s="25" t="e">
        <f>#N/A</f>
        <v>#N/A</v>
      </c>
      <c r="L497" s="26">
        <v>0</v>
      </c>
      <c r="M497" s="23">
        <f t="shared" si="1087"/>
        <v>8.6209271666739529E-3</v>
      </c>
      <c r="N497" s="27">
        <f t="shared" si="1088"/>
        <v>44.49212738532659</v>
      </c>
      <c r="O497" s="27">
        <f t="shared" ca="1" si="1164"/>
        <v>0</v>
      </c>
      <c r="P497" s="43">
        <f t="shared" ca="1" si="1165"/>
        <v>0</v>
      </c>
      <c r="Q497" s="25">
        <f t="shared" si="1051"/>
        <v>2954.0373135</v>
      </c>
      <c r="R497" s="26">
        <f t="shared" si="1089"/>
        <v>0</v>
      </c>
      <c r="S497" s="23">
        <f t="shared" si="1090"/>
        <v>8.6209271666739529E-3</v>
      </c>
      <c r="T497" s="27">
        <f t="shared" si="1091"/>
        <v>334.73878339185012</v>
      </c>
      <c r="U497" s="27">
        <f t="shared" ca="1" si="1166"/>
        <v>-0.16517410590064852</v>
      </c>
      <c r="V497" s="43">
        <f t="shared" ca="1" si="1167"/>
        <v>-0.16517410590064852</v>
      </c>
      <c r="W497" s="25">
        <f t="shared" si="1052"/>
        <v>2304.5302445000002</v>
      </c>
      <c r="X497" s="26">
        <f t="shared" si="1092"/>
        <v>0</v>
      </c>
      <c r="Y497" s="23">
        <f t="shared" si="1093"/>
        <v>8.6209271666739529E-3</v>
      </c>
      <c r="Z497" s="27">
        <f t="shared" si="1094"/>
        <v>1068.761284360937</v>
      </c>
      <c r="AA497" s="27">
        <f t="shared" ca="1" si="1168"/>
        <v>-0.14052397074475353</v>
      </c>
      <c r="AB497" s="43">
        <f t="shared" ca="1" si="1169"/>
        <v>-0.14052397074475353</v>
      </c>
      <c r="AC497" s="25">
        <f t="shared" si="1053"/>
        <v>2633.2662793999998</v>
      </c>
      <c r="AD497" s="26">
        <f t="shared" si="1095"/>
        <v>0</v>
      </c>
      <c r="AE497" s="23">
        <f t="shared" si="1096"/>
        <v>8.6209271666739529E-3</v>
      </c>
      <c r="AF497" s="27">
        <f t="shared" si="1097"/>
        <v>1038.48731103965</v>
      </c>
      <c r="AG497" s="27">
        <f t="shared" ca="1" si="1170"/>
        <v>-1.4220160944586446E-2</v>
      </c>
      <c r="AH497" s="43">
        <f t="shared" ca="1" si="1171"/>
        <v>-1.4220160944586446E-2</v>
      </c>
      <c r="AI497" s="25">
        <f t="shared" si="1054"/>
        <v>2954.0373135</v>
      </c>
      <c r="AJ497" s="26">
        <f t="shared" si="1098"/>
        <v>0</v>
      </c>
      <c r="AK497" s="23">
        <f t="shared" si="1099"/>
        <v>8.6209271666739529E-3</v>
      </c>
      <c r="AL497" s="27">
        <f t="shared" si="1100"/>
        <v>334.73878339185012</v>
      </c>
      <c r="AM497" s="27">
        <f t="shared" ca="1" si="1172"/>
        <v>-0.16517410590064852</v>
      </c>
      <c r="AN497" s="43">
        <f t="shared" ca="1" si="1173"/>
        <v>-0.16517410590064852</v>
      </c>
      <c r="AO497" s="25">
        <f t="shared" si="1055"/>
        <v>2954.0373135</v>
      </c>
      <c r="AP497" s="34">
        <f t="shared" si="1101"/>
        <v>0</v>
      </c>
      <c r="AQ497" s="23">
        <f t="shared" si="1102"/>
        <v>8.6209271666739529E-3</v>
      </c>
      <c r="AR497" s="27">
        <f t="shared" si="1103"/>
        <v>791.06942275688891</v>
      </c>
      <c r="AS497" s="27">
        <f t="shared" ca="1" si="1174"/>
        <v>-0.10314667359552754</v>
      </c>
      <c r="AT497" s="43">
        <f t="shared" ca="1" si="1175"/>
        <v>-0.10314667359552754</v>
      </c>
      <c r="AU497" s="25">
        <f t="shared" si="1056"/>
        <v>2633.2662793999998</v>
      </c>
      <c r="AV497" s="26">
        <f t="shared" si="1104"/>
        <v>0</v>
      </c>
      <c r="AW497" s="23">
        <f t="shared" si="1105"/>
        <v>8.6209271666739529E-3</v>
      </c>
      <c r="AX497" s="27">
        <f t="shared" si="1106"/>
        <v>591.7895460234563</v>
      </c>
      <c r="AY497" s="27">
        <f t="shared" ca="1" si="1176"/>
        <v>-9.5879673034316881E-2</v>
      </c>
      <c r="AZ497" s="43">
        <f t="shared" ca="1" si="1177"/>
        <v>-9.5879673034316881E-2</v>
      </c>
      <c r="BA497" s="25">
        <f t="shared" si="1057"/>
        <v>2633.2662793999998</v>
      </c>
      <c r="BB497" s="26">
        <f t="shared" si="1107"/>
        <v>0</v>
      </c>
      <c r="BC497" s="23">
        <f t="shared" si="1108"/>
        <v>8.6209271666739529E-3</v>
      </c>
      <c r="BD497" s="27">
        <f t="shared" si="1109"/>
        <v>364.64362014670678</v>
      </c>
      <c r="BE497" s="27">
        <f t="shared" ca="1" si="1178"/>
        <v>-0.13201351135378214</v>
      </c>
      <c r="BF497" s="43">
        <f t="shared" ca="1" si="1179"/>
        <v>-0.13201351135378214</v>
      </c>
      <c r="BG497" s="25">
        <f t="shared" si="1058"/>
        <v>2954.0373135</v>
      </c>
      <c r="BH497" s="26">
        <f t="shared" si="1110"/>
        <v>0</v>
      </c>
      <c r="BI497" s="23">
        <f t="shared" si="1111"/>
        <v>8.6209271666739529E-3</v>
      </c>
      <c r="BJ497" s="27">
        <f t="shared" si="1112"/>
        <v>524.29738999253379</v>
      </c>
      <c r="BK497" s="27">
        <f t="shared" ca="1" si="1180"/>
        <v>-0.1011452871253995</v>
      </c>
      <c r="BL497" s="43">
        <f t="shared" ca="1" si="1181"/>
        <v>-0.1011452871253995</v>
      </c>
      <c r="BM497" s="25">
        <f t="shared" si="1059"/>
        <v>2738.1302904999998</v>
      </c>
      <c r="BN497" s="26">
        <f t="shared" si="1113"/>
        <v>0</v>
      </c>
      <c r="BO497" s="23">
        <f t="shared" si="1114"/>
        <v>8.6209271666739529E-3</v>
      </c>
      <c r="BP497" s="27">
        <f t="shared" si="1115"/>
        <v>121.77713646753561</v>
      </c>
      <c r="BQ497" s="27">
        <f t="shared" ca="1" si="1182"/>
        <v>-0.22698839657891401</v>
      </c>
      <c r="BR497" s="43">
        <f t="shared" ca="1" si="1183"/>
        <v>-0.22698839657891401</v>
      </c>
      <c r="BS497" s="25">
        <f t="shared" si="1060"/>
        <v>2954.0373135</v>
      </c>
      <c r="BT497" s="34">
        <f t="shared" si="1116"/>
        <v>0</v>
      </c>
      <c r="BU497" s="23">
        <f t="shared" si="1117"/>
        <v>8.6209271666739529E-3</v>
      </c>
      <c r="BV497" s="27">
        <f t="shared" si="1118"/>
        <v>368.51237655424273</v>
      </c>
      <c r="BW497" s="27">
        <f t="shared" ca="1" si="1184"/>
        <v>-0.13006540821589674</v>
      </c>
      <c r="BX497" s="43">
        <f t="shared" ca="1" si="1185"/>
        <v>-0.13006540821589674</v>
      </c>
      <c r="BY497" s="25">
        <f t="shared" si="1061"/>
        <v>2304.5302445000002</v>
      </c>
      <c r="BZ497" s="50">
        <f t="shared" si="1062"/>
        <v>0</v>
      </c>
      <c r="CA497" s="23">
        <f t="shared" si="1119"/>
        <v>8.6209271666739529E-3</v>
      </c>
      <c r="CB497" s="27">
        <f t="shared" si="1120"/>
        <v>401.82393651971535</v>
      </c>
      <c r="CC497" s="27">
        <f t="shared" ca="1" si="1186"/>
        <v>-6.0480841450583078E-4</v>
      </c>
      <c r="CD497" s="43">
        <f t="shared" ca="1" si="1187"/>
        <v>-6.0480841450583078E-4</v>
      </c>
      <c r="CE497" s="25">
        <f t="shared" si="1063"/>
        <v>2633.2662793999998</v>
      </c>
      <c r="CF497" s="34">
        <f t="shared" si="1064"/>
        <v>0</v>
      </c>
      <c r="CG497" s="23">
        <f t="shared" si="1121"/>
        <v>8.6209271666739529E-3</v>
      </c>
      <c r="CH497" s="27">
        <f t="shared" si="1122"/>
        <v>353.64722829350183</v>
      </c>
      <c r="CI497" s="27">
        <f t="shared" ca="1" si="1188"/>
        <v>-6.0480841450583078E-4</v>
      </c>
      <c r="CJ497" s="43">
        <f t="shared" ca="1" si="1189"/>
        <v>-6.0480841450583078E-4</v>
      </c>
      <c r="CK497" s="25">
        <f t="shared" si="1065"/>
        <v>2954.0373135</v>
      </c>
      <c r="CL497" s="34">
        <f t="shared" si="1066"/>
        <v>0</v>
      </c>
      <c r="CM497" s="23">
        <f t="shared" si="1123"/>
        <v>8.6209271666739529E-3</v>
      </c>
      <c r="CN497" s="27">
        <f t="shared" si="1124"/>
        <v>295.50516265052346</v>
      </c>
      <c r="CO497" s="27">
        <f t="shared" ca="1" si="1190"/>
        <v>-0.13201351135378225</v>
      </c>
      <c r="CP497" s="43">
        <f t="shared" ca="1" si="1191"/>
        <v>-0.13201351135378225</v>
      </c>
      <c r="CQ497" s="25">
        <f t="shared" si="1067"/>
        <v>3003.66931875</v>
      </c>
      <c r="CR497" s="34">
        <f t="shared" si="1068"/>
        <v>0</v>
      </c>
      <c r="CS497" s="23">
        <f t="shared" si="1125"/>
        <v>8.6209271666739529E-3</v>
      </c>
      <c r="CT497" s="27">
        <f t="shared" si="1126"/>
        <v>355.09704489356056</v>
      </c>
      <c r="CU497" s="27">
        <f t="shared" ca="1" si="1192"/>
        <v>-9.5879673034316992E-2</v>
      </c>
      <c r="CV497" s="43">
        <f t="shared" ca="1" si="1193"/>
        <v>-9.5879673034316992E-2</v>
      </c>
      <c r="CW497" s="25">
        <f t="shared" si="1069"/>
        <v>2954.0373135</v>
      </c>
      <c r="CX497" s="34">
        <f t="shared" si="1127"/>
        <v>0</v>
      </c>
      <c r="CY497" s="23">
        <f t="shared" si="1128"/>
        <v>8.6209271666739529E-3</v>
      </c>
      <c r="CZ497" s="27">
        <f t="shared" si="1129"/>
        <v>383.7654347498825</v>
      </c>
      <c r="DA497" s="27">
        <f t="shared" ca="1" si="1194"/>
        <v>-4.8242240724411634E-2</v>
      </c>
      <c r="DB497" s="43">
        <f t="shared" ca="1" si="1195"/>
        <v>-4.8242240724411634E-2</v>
      </c>
      <c r="DC497" s="25">
        <f t="shared" si="1070"/>
        <v>2954.0373135</v>
      </c>
      <c r="DD497" s="34">
        <f t="shared" si="1071"/>
        <v>0</v>
      </c>
      <c r="DE497" s="23">
        <f t="shared" si="1130"/>
        <v>8.6209271666739529E-3</v>
      </c>
      <c r="DF497" s="27">
        <f t="shared" si="1131"/>
        <v>495.2713407082403</v>
      </c>
      <c r="DG497" s="27">
        <f t="shared" ca="1" si="1159"/>
        <v>-8.8656066257065569E-2</v>
      </c>
      <c r="DH497" s="43">
        <f t="shared" ca="1" si="1160"/>
        <v>-8.8656066257065569E-2</v>
      </c>
      <c r="DI497" s="25">
        <f t="shared" si="1072"/>
        <v>2304.5302445000002</v>
      </c>
      <c r="DJ497" s="26">
        <f t="shared" si="1073"/>
        <v>0</v>
      </c>
      <c r="DK497" s="23">
        <f t="shared" si="1132"/>
        <v>8.6209271666739529E-3</v>
      </c>
      <c r="DL497" s="27">
        <f t="shared" si="1133"/>
        <v>1020.5304553813371</v>
      </c>
      <c r="DM497" s="27">
        <f t="shared" ca="1" si="1196"/>
        <v>-6.0480841450583078E-4</v>
      </c>
      <c r="DN497" s="43">
        <f t="shared" ca="1" si="1197"/>
        <v>-6.0480841450583078E-4</v>
      </c>
      <c r="DO497" s="25">
        <f t="shared" si="1074"/>
        <v>2633.2662793999998</v>
      </c>
      <c r="DP497" s="26">
        <f t="shared" si="1075"/>
        <v>0</v>
      </c>
      <c r="DQ497" s="23">
        <f t="shared" si="1134"/>
        <v>8.6209271666739529E-3</v>
      </c>
      <c r="DR497" s="27">
        <f t="shared" si="1135"/>
        <v>897.96902966091284</v>
      </c>
      <c r="DS497" s="27">
        <f t="shared" ca="1" si="1198"/>
        <v>-1.4220160944586002E-2</v>
      </c>
      <c r="DT497" s="43">
        <f t="shared" ca="1" si="1199"/>
        <v>-1.4220160944586002E-2</v>
      </c>
      <c r="DU497" s="25">
        <f t="shared" si="1076"/>
        <v>2954.0373135</v>
      </c>
      <c r="DV497" s="26">
        <f t="shared" si="1077"/>
        <v>0</v>
      </c>
      <c r="DW497" s="23">
        <f t="shared" si="1136"/>
        <v>8.6209271666739529E-3</v>
      </c>
      <c r="DX497" s="27">
        <f t="shared" si="1137"/>
        <v>360.7674219686092</v>
      </c>
      <c r="DY497" s="27">
        <f t="shared" ca="1" si="1200"/>
        <v>-0.16517410590064829</v>
      </c>
      <c r="DZ497" s="43">
        <f t="shared" ca="1" si="1201"/>
        <v>-0.16517410590064829</v>
      </c>
      <c r="EA497" s="25">
        <f t="shared" si="1078"/>
        <v>2954.0373135</v>
      </c>
      <c r="EB497" s="34">
        <f t="shared" si="1138"/>
        <v>0</v>
      </c>
      <c r="EC497" s="23">
        <f t="shared" si="1139"/>
        <v>8.6209271666739529E-3</v>
      </c>
      <c r="ED497" s="27">
        <f t="shared" si="1140"/>
        <v>751.70050116334835</v>
      </c>
      <c r="EE497" s="27">
        <f t="shared" ca="1" si="1202"/>
        <v>-5.9243500113147163E-2</v>
      </c>
      <c r="EF497" s="43">
        <f t="shared" ca="1" si="1203"/>
        <v>-5.9243500113147163E-2</v>
      </c>
      <c r="EG497" s="25">
        <f t="shared" si="1079"/>
        <v>2304.5302445000002</v>
      </c>
      <c r="EH497" s="26">
        <f t="shared" si="1141"/>
        <v>0</v>
      </c>
      <c r="EI497" s="23">
        <f t="shared" si="1142"/>
        <v>8.6209271666739529E-3</v>
      </c>
      <c r="EJ497" s="27">
        <f t="shared" si="1143"/>
        <v>957.30432179702382</v>
      </c>
      <c r="EK497" s="27">
        <f t="shared" ca="1" si="1204"/>
        <v>-6.0480841450583078E-4</v>
      </c>
      <c r="EL497" s="43">
        <f t="shared" ca="1" si="1205"/>
        <v>-6.0480841450583078E-4</v>
      </c>
      <c r="EM497" s="25">
        <f t="shared" si="1080"/>
        <v>2633.2662793999998</v>
      </c>
      <c r="EN497" s="26">
        <f t="shared" si="1144"/>
        <v>0</v>
      </c>
      <c r="EO497" s="23">
        <f t="shared" si="1145"/>
        <v>8.6209271666739529E-3</v>
      </c>
      <c r="EP497" s="27">
        <f t="shared" si="1146"/>
        <v>559.66275614483436</v>
      </c>
      <c r="EQ497" s="27">
        <f t="shared" ca="1" si="1206"/>
        <v>-4.6152384189863005E-2</v>
      </c>
      <c r="ER497" s="43">
        <f t="shared" ca="1" si="1207"/>
        <v>-4.6152384189863005E-2</v>
      </c>
      <c r="ES497" s="25">
        <f t="shared" si="1081"/>
        <v>2954.0373135</v>
      </c>
      <c r="ET497" s="26">
        <f t="shared" si="1147"/>
        <v>0</v>
      </c>
      <c r="EU497" s="23">
        <f t="shared" si="1148"/>
        <v>8.6209271666739529E-3</v>
      </c>
      <c r="EV497" s="27">
        <f t="shared" si="1149"/>
        <v>224.41409394319246</v>
      </c>
      <c r="EW497" s="27">
        <f t="shared" ca="1" si="1208"/>
        <v>-0.1651741059006484</v>
      </c>
      <c r="EX497" s="43">
        <f t="shared" ca="1" si="1209"/>
        <v>-0.1651741059006484</v>
      </c>
      <c r="EY497" s="25">
        <f t="shared" si="1082"/>
        <v>2954.0373135</v>
      </c>
      <c r="EZ497" s="34">
        <f t="shared" si="1150"/>
        <v>0</v>
      </c>
      <c r="FA497" s="23">
        <f t="shared" si="1151"/>
        <v>8.6209271666739529E-3</v>
      </c>
      <c r="FB497" s="27">
        <f t="shared" si="1152"/>
        <v>540.99921508627062</v>
      </c>
      <c r="FC497" s="27">
        <f t="shared" ca="1" si="1210"/>
        <v>-6.9512308369780618E-2</v>
      </c>
      <c r="FD497" s="43">
        <f t="shared" ca="1" si="1211"/>
        <v>-6.9512308369780618E-2</v>
      </c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25">
        <f t="shared" si="1083"/>
        <v>2954.0373135</v>
      </c>
      <c r="FT497" s="26">
        <f t="shared" si="1153"/>
        <v>0</v>
      </c>
      <c r="FU497" s="23">
        <f t="shared" si="1154"/>
        <v>-1.2698745371903408E-2</v>
      </c>
      <c r="FV497" s="27">
        <f t="shared" si="1155"/>
        <v>10.611935180836481</v>
      </c>
      <c r="FW497" s="27">
        <f t="shared" ca="1" si="1212"/>
        <v>-0.17025470329784231</v>
      </c>
      <c r="FX497" s="43">
        <f t="shared" ca="1" si="1213"/>
        <v>-0.17025470329784231</v>
      </c>
      <c r="FY497" s="25">
        <f t="shared" si="1084"/>
        <v>2954.0373135</v>
      </c>
      <c r="FZ497" s="26">
        <f t="shared" si="1156"/>
        <v>0</v>
      </c>
      <c r="GA497" s="23">
        <f t="shared" si="1157"/>
        <v>8.6209271666739529E-3</v>
      </c>
      <c r="GB497" s="27">
        <f t="shared" si="1158"/>
        <v>295.86334360125227</v>
      </c>
      <c r="GC497" s="27">
        <f t="shared" ca="1" si="1214"/>
        <v>-4.7720084076714686E-2</v>
      </c>
      <c r="GD497" s="43">
        <f t="shared" ca="1" si="1215"/>
        <v>-4.7720084076714686E-2</v>
      </c>
      <c r="GE497" s="47"/>
      <c r="GF497" s="47"/>
    </row>
    <row r="498" spans="1:188" x14ac:dyDescent="0.2">
      <c r="A498" s="30">
        <v>39813</v>
      </c>
      <c r="B498" s="34">
        <v>2354.29025</v>
      </c>
      <c r="C498" s="23">
        <v>8.5602472863544055E-3</v>
      </c>
      <c r="D498" s="24">
        <f t="shared" si="1161"/>
        <v>1.5187122537899889E-2</v>
      </c>
      <c r="E498" s="25" t="e">
        <f>#N/A</f>
        <v>#N/A</v>
      </c>
      <c r="F498" s="26">
        <v>1</v>
      </c>
      <c r="G498" s="23">
        <f t="shared" si="1085"/>
        <v>1.5187122537899889E-2</v>
      </c>
      <c r="H498" s="27">
        <f t="shared" si="1086"/>
        <v>694.19987858389868</v>
      </c>
      <c r="I498" s="27">
        <f t="shared" ca="1" si="1162"/>
        <v>-0.30983322530857915</v>
      </c>
      <c r="J498" s="43">
        <f t="shared" ca="1" si="1163"/>
        <v>-0.30983322530857915</v>
      </c>
      <c r="K498" s="25" t="e">
        <f>#N/A</f>
        <v>#N/A</v>
      </c>
      <c r="L498" s="26">
        <v>0</v>
      </c>
      <c r="M498" s="23">
        <f t="shared" si="1087"/>
        <v>8.5602472863544055E-3</v>
      </c>
      <c r="N498" s="27">
        <f t="shared" si="1088"/>
        <v>44.872990998040969</v>
      </c>
      <c r="O498" s="27">
        <f t="shared" ca="1" si="1164"/>
        <v>0</v>
      </c>
      <c r="P498" s="43">
        <f t="shared" ca="1" si="1165"/>
        <v>0</v>
      </c>
      <c r="Q498" s="25">
        <f t="shared" si="1051"/>
        <v>2863.9333038999998</v>
      </c>
      <c r="R498" s="26">
        <f t="shared" si="1089"/>
        <v>0</v>
      </c>
      <c r="S498" s="23">
        <f t="shared" si="1090"/>
        <v>8.5602472863544055E-3</v>
      </c>
      <c r="T498" s="27">
        <f t="shared" si="1091"/>
        <v>337.60423015401778</v>
      </c>
      <c r="U498" s="27">
        <f t="shared" ca="1" si="1166"/>
        <v>-0.1580277898061061</v>
      </c>
      <c r="V498" s="43">
        <f t="shared" ca="1" si="1167"/>
        <v>-0.1580277898061061</v>
      </c>
      <c r="W498" s="25">
        <f t="shared" si="1052"/>
        <v>2336.6802480000001</v>
      </c>
      <c r="X498" s="26">
        <f t="shared" si="1092"/>
        <v>1</v>
      </c>
      <c r="Y498" s="23">
        <f t="shared" si="1093"/>
        <v>1.5187122537899889E-2</v>
      </c>
      <c r="Z498" s="27">
        <f t="shared" si="1094"/>
        <v>1084.9926929502899</v>
      </c>
      <c r="AA498" s="27">
        <f t="shared" ca="1" si="1168"/>
        <v>-0.12747100297006642</v>
      </c>
      <c r="AB498" s="43">
        <f t="shared" ca="1" si="1169"/>
        <v>-0.12747100297006642</v>
      </c>
      <c r="AC498" s="25">
        <f t="shared" si="1053"/>
        <v>2508.5122661999999</v>
      </c>
      <c r="AD498" s="26">
        <f t="shared" si="1095"/>
        <v>0</v>
      </c>
      <c r="AE498" s="23">
        <f t="shared" si="1096"/>
        <v>8.5602472863544055E-3</v>
      </c>
      <c r="AF498" s="27">
        <f t="shared" si="1097"/>
        <v>1047.3770192258905</v>
      </c>
      <c r="AG498" s="27">
        <f t="shared" ca="1" si="1170"/>
        <v>-5.7816417523695041E-3</v>
      </c>
      <c r="AH498" s="43">
        <f t="shared" ca="1" si="1171"/>
        <v>-5.7816417523695041E-3</v>
      </c>
      <c r="AI498" s="25">
        <f t="shared" si="1054"/>
        <v>2863.9333038999998</v>
      </c>
      <c r="AJ498" s="26">
        <f t="shared" si="1098"/>
        <v>0</v>
      </c>
      <c r="AK498" s="23">
        <f t="shared" si="1099"/>
        <v>8.5602472863544055E-3</v>
      </c>
      <c r="AL498" s="27">
        <f t="shared" si="1100"/>
        <v>337.60423015401778</v>
      </c>
      <c r="AM498" s="27">
        <f t="shared" ca="1" si="1172"/>
        <v>-0.1580277898061061</v>
      </c>
      <c r="AN498" s="43">
        <f t="shared" ca="1" si="1173"/>
        <v>-0.1580277898061061</v>
      </c>
      <c r="AO498" s="25">
        <f t="shared" si="1055"/>
        <v>2863.9333038999998</v>
      </c>
      <c r="AP498" s="34">
        <f t="shared" si="1101"/>
        <v>0.33333333333333331</v>
      </c>
      <c r="AQ498" s="23">
        <f t="shared" si="1102"/>
        <v>1.0769205703536233E-2</v>
      </c>
      <c r="AR498" s="27">
        <f t="shared" si="1103"/>
        <v>799.58861209633551</v>
      </c>
      <c r="AS498" s="27">
        <f t="shared" ca="1" si="1174"/>
        <v>-9.3488275637577112E-2</v>
      </c>
      <c r="AT498" s="43">
        <f t="shared" ca="1" si="1175"/>
        <v>-9.3488275637577112E-2</v>
      </c>
      <c r="AU498" s="25">
        <f t="shared" si="1056"/>
        <v>2508.5122661999999</v>
      </c>
      <c r="AV498" s="26">
        <f t="shared" si="1104"/>
        <v>0</v>
      </c>
      <c r="AW498" s="23">
        <f t="shared" si="1105"/>
        <v>8.5602472863544055E-3</v>
      </c>
      <c r="AX498" s="27">
        <f t="shared" si="1106"/>
        <v>596.85541087889646</v>
      </c>
      <c r="AY498" s="27">
        <f t="shared" ca="1" si="1176"/>
        <v>-8.8140179458871093E-2</v>
      </c>
      <c r="AZ498" s="43">
        <f t="shared" ca="1" si="1177"/>
        <v>-8.8140179458871093E-2</v>
      </c>
      <c r="BA498" s="25">
        <f t="shared" si="1057"/>
        <v>2508.5122661999999</v>
      </c>
      <c r="BB498" s="26">
        <f t="shared" si="1107"/>
        <v>0</v>
      </c>
      <c r="BC498" s="23">
        <f t="shared" si="1108"/>
        <v>8.5602472863544055E-3</v>
      </c>
      <c r="BD498" s="27">
        <f t="shared" si="1109"/>
        <v>367.7650597065541</v>
      </c>
      <c r="BE498" s="27">
        <f t="shared" ca="1" si="1178"/>
        <v>-0.12458333236975605</v>
      </c>
      <c r="BF498" s="43">
        <f t="shared" ca="1" si="1179"/>
        <v>-0.12458333236975605</v>
      </c>
      <c r="BG498" s="25">
        <f t="shared" si="1058"/>
        <v>2863.9333038999998</v>
      </c>
      <c r="BH498" s="26">
        <f t="shared" si="1110"/>
        <v>0</v>
      </c>
      <c r="BI498" s="23">
        <f t="shared" si="1111"/>
        <v>8.5602472863544055E-3</v>
      </c>
      <c r="BJ498" s="27">
        <f t="shared" si="1112"/>
        <v>528.78550530246002</v>
      </c>
      <c r="BK498" s="27">
        <f t="shared" ca="1" si="1180"/>
        <v>-9.3450868508688001E-2</v>
      </c>
      <c r="BL498" s="43">
        <f t="shared" ca="1" si="1181"/>
        <v>-9.3450868508688001E-2</v>
      </c>
      <c r="BM498" s="25">
        <f t="shared" si="1059"/>
        <v>2586.7702744999997</v>
      </c>
      <c r="BN498" s="26">
        <f t="shared" si="1113"/>
        <v>0</v>
      </c>
      <c r="BO498" s="23">
        <f t="shared" si="1114"/>
        <v>8.5602472863544055E-3</v>
      </c>
      <c r="BP498" s="27">
        <f t="shared" si="1115"/>
        <v>122.81957886952185</v>
      </c>
      <c r="BQ498" s="27">
        <f t="shared" ca="1" si="1182"/>
        <v>-0.22037122609840809</v>
      </c>
      <c r="BR498" s="43">
        <f t="shared" ca="1" si="1183"/>
        <v>-0.22037122609840809</v>
      </c>
      <c r="BS498" s="25">
        <f t="shared" si="1060"/>
        <v>2863.9333038999998</v>
      </c>
      <c r="BT498" s="34">
        <f t="shared" si="1116"/>
        <v>0</v>
      </c>
      <c r="BU498" s="23">
        <f t="shared" si="1117"/>
        <v>8.5602472863544055E-3</v>
      </c>
      <c r="BV498" s="27">
        <f t="shared" si="1118"/>
        <v>371.66693362562921</v>
      </c>
      <c r="BW498" s="27">
        <f t="shared" ca="1" si="1184"/>
        <v>-0.12261855298727109</v>
      </c>
      <c r="BX498" s="43">
        <f t="shared" ca="1" si="1185"/>
        <v>-0.12261855298727109</v>
      </c>
      <c r="BY498" s="25">
        <f t="shared" si="1061"/>
        <v>2336.6802480000001</v>
      </c>
      <c r="BZ498" s="50">
        <f t="shared" si="1062"/>
        <v>0.5</v>
      </c>
      <c r="CA498" s="23">
        <f t="shared" si="1119"/>
        <v>8.5602472863544055E-3</v>
      </c>
      <c r="CB498" s="27">
        <f t="shared" si="1120"/>
        <v>405.26364878190049</v>
      </c>
      <c r="CC498" s="27">
        <f t="shared" ca="1" si="1186"/>
        <v>0</v>
      </c>
      <c r="CD498" s="43">
        <f t="shared" ca="1" si="1187"/>
        <v>0</v>
      </c>
      <c r="CE498" s="25">
        <f t="shared" si="1063"/>
        <v>2508.5122661999999</v>
      </c>
      <c r="CF498" s="34">
        <f t="shared" si="1064"/>
        <v>0</v>
      </c>
      <c r="CG498" s="23">
        <f t="shared" si="1121"/>
        <v>8.5602472863544055E-3</v>
      </c>
      <c r="CH498" s="27">
        <f t="shared" si="1122"/>
        <v>356.67453601982805</v>
      </c>
      <c r="CI498" s="27">
        <f t="shared" ca="1" si="1188"/>
        <v>0</v>
      </c>
      <c r="CJ498" s="43">
        <f t="shared" ca="1" si="1189"/>
        <v>0</v>
      </c>
      <c r="CK498" s="25">
        <f t="shared" si="1065"/>
        <v>2863.9333038999998</v>
      </c>
      <c r="CL498" s="34">
        <f t="shared" si="1066"/>
        <v>0</v>
      </c>
      <c r="CM498" s="23">
        <f t="shared" si="1123"/>
        <v>8.5602472863544055E-3</v>
      </c>
      <c r="CN498" s="27">
        <f t="shared" si="1124"/>
        <v>298.03475991720632</v>
      </c>
      <c r="CO498" s="27">
        <f t="shared" ca="1" si="1190"/>
        <v>-0.12458333236975616</v>
      </c>
      <c r="CP498" s="43">
        <f t="shared" ca="1" si="1191"/>
        <v>-0.12458333236975616</v>
      </c>
      <c r="CQ498" s="25">
        <f t="shared" si="1067"/>
        <v>2974.4383156499998</v>
      </c>
      <c r="CR498" s="34">
        <f t="shared" si="1068"/>
        <v>0</v>
      </c>
      <c r="CS498" s="23">
        <f t="shared" si="1125"/>
        <v>8.5602472863544055E-3</v>
      </c>
      <c r="CT498" s="27">
        <f t="shared" si="1126"/>
        <v>358.13676340850316</v>
      </c>
      <c r="CU498" s="27">
        <f t="shared" ca="1" si="1192"/>
        <v>-8.8140179458870982E-2</v>
      </c>
      <c r="CV498" s="43">
        <f t="shared" ca="1" si="1193"/>
        <v>-8.8140179458870982E-2</v>
      </c>
      <c r="CW498" s="25">
        <f t="shared" si="1069"/>
        <v>2863.9333038999998</v>
      </c>
      <c r="CX498" s="34">
        <f t="shared" si="1127"/>
        <v>0</v>
      </c>
      <c r="CY498" s="23">
        <f t="shared" si="1128"/>
        <v>8.5602472863544055E-3</v>
      </c>
      <c r="CZ498" s="27">
        <f t="shared" si="1129"/>
        <v>387.05056177129683</v>
      </c>
      <c r="DA498" s="27">
        <f t="shared" ca="1" si="1194"/>
        <v>-4.0094958948305948E-2</v>
      </c>
      <c r="DB498" s="43">
        <f t="shared" ca="1" si="1195"/>
        <v>-4.0094958948305948E-2</v>
      </c>
      <c r="DC498" s="25">
        <f t="shared" si="1070"/>
        <v>2863.9333038999998</v>
      </c>
      <c r="DD498" s="34">
        <f t="shared" si="1071"/>
        <v>0.16666666666666666</v>
      </c>
      <c r="DE498" s="23">
        <f t="shared" si="1130"/>
        <v>9.296566758748348E-3</v>
      </c>
      <c r="DF498" s="27">
        <f t="shared" si="1131"/>
        <v>499.87566379082926</v>
      </c>
      <c r="DG498" s="27">
        <f t="shared" ca="1" si="1159"/>
        <v>-8.0183696536843985E-2</v>
      </c>
      <c r="DH498" s="43">
        <f t="shared" ca="1" si="1160"/>
        <v>-8.0183696536843985E-2</v>
      </c>
      <c r="DI498" s="25">
        <f t="shared" si="1072"/>
        <v>2336.6802480000001</v>
      </c>
      <c r="DJ498" s="26">
        <f t="shared" si="1073"/>
        <v>0</v>
      </c>
      <c r="DK498" s="23">
        <f t="shared" si="1132"/>
        <v>8.5602472863544055E-3</v>
      </c>
      <c r="DL498" s="27">
        <f t="shared" si="1133"/>
        <v>1029.2664484426573</v>
      </c>
      <c r="DM498" s="27">
        <f t="shared" ca="1" si="1196"/>
        <v>0</v>
      </c>
      <c r="DN498" s="43">
        <f t="shared" ca="1" si="1197"/>
        <v>0</v>
      </c>
      <c r="DO498" s="25">
        <f t="shared" si="1074"/>
        <v>2508.5122661999999</v>
      </c>
      <c r="DP498" s="26">
        <f t="shared" si="1075"/>
        <v>0</v>
      </c>
      <c r="DQ498" s="23">
        <f t="shared" si="1134"/>
        <v>8.5602472863544055E-3</v>
      </c>
      <c r="DR498" s="27">
        <f t="shared" si="1135"/>
        <v>905.65586661029795</v>
      </c>
      <c r="DS498" s="27">
        <f t="shared" ca="1" si="1198"/>
        <v>-5.78164175236906E-3</v>
      </c>
      <c r="DT498" s="43">
        <f t="shared" ca="1" si="1199"/>
        <v>-5.78164175236906E-3</v>
      </c>
      <c r="DU498" s="25">
        <f t="shared" si="1076"/>
        <v>2863.9333038999998</v>
      </c>
      <c r="DV498" s="26">
        <f t="shared" si="1077"/>
        <v>0</v>
      </c>
      <c r="DW498" s="23">
        <f t="shared" si="1136"/>
        <v>8.5602472863544055E-3</v>
      </c>
      <c r="DX498" s="27">
        <f t="shared" si="1137"/>
        <v>363.85568031352108</v>
      </c>
      <c r="DY498" s="27">
        <f t="shared" ca="1" si="1200"/>
        <v>-0.15802778980610599</v>
      </c>
      <c r="DZ498" s="43">
        <f t="shared" ca="1" si="1201"/>
        <v>-0.15802778980610599</v>
      </c>
      <c r="EA498" s="25">
        <f t="shared" si="1078"/>
        <v>2863.9333038999998</v>
      </c>
      <c r="EB498" s="34">
        <f t="shared" si="1138"/>
        <v>0</v>
      </c>
      <c r="EC498" s="23">
        <f t="shared" si="1139"/>
        <v>8.5602472863544055E-3</v>
      </c>
      <c r="ED498" s="27">
        <f t="shared" si="1140"/>
        <v>758.13524333858311</v>
      </c>
      <c r="EE498" s="27">
        <f t="shared" ca="1" si="1202"/>
        <v>-5.1190391837870552E-2</v>
      </c>
      <c r="EF498" s="43">
        <f t="shared" ca="1" si="1203"/>
        <v>-5.1190391837870552E-2</v>
      </c>
      <c r="EG498" s="25">
        <f t="shared" si="1079"/>
        <v>2336.6802480000001</v>
      </c>
      <c r="EH498" s="26">
        <f t="shared" si="1141"/>
        <v>0</v>
      </c>
      <c r="EI498" s="23">
        <f t="shared" si="1142"/>
        <v>8.5602472863544055E-3</v>
      </c>
      <c r="EJ498" s="27">
        <f t="shared" si="1143"/>
        <v>965.49908351990211</v>
      </c>
      <c r="EK498" s="27">
        <f t="shared" ca="1" si="1204"/>
        <v>0</v>
      </c>
      <c r="EL498" s="43">
        <f t="shared" ca="1" si="1205"/>
        <v>0</v>
      </c>
      <c r="EM498" s="25">
        <f t="shared" si="1080"/>
        <v>2508.5122661999999</v>
      </c>
      <c r="EN498" s="26">
        <f t="shared" si="1144"/>
        <v>0</v>
      </c>
      <c r="EO498" s="23">
        <f t="shared" si="1145"/>
        <v>8.5602472863544055E-3</v>
      </c>
      <c r="EP498" s="27">
        <f t="shared" si="1146"/>
        <v>564.45360773439677</v>
      </c>
      <c r="EQ498" s="27">
        <f t="shared" ca="1" si="1206"/>
        <v>-3.7987212725028696E-2</v>
      </c>
      <c r="ER498" s="43">
        <f t="shared" ca="1" si="1207"/>
        <v>-3.7987212725028696E-2</v>
      </c>
      <c r="ES498" s="25">
        <f t="shared" si="1081"/>
        <v>2863.9333038999998</v>
      </c>
      <c r="ET498" s="26">
        <f t="shared" si="1147"/>
        <v>0</v>
      </c>
      <c r="EU498" s="23">
        <f t="shared" si="1148"/>
        <v>8.5602472863544055E-3</v>
      </c>
      <c r="EV498" s="27">
        <f t="shared" si="1149"/>
        <v>226.33513408188935</v>
      </c>
      <c r="EW498" s="27">
        <f t="shared" ca="1" si="1208"/>
        <v>-0.1580277898061061</v>
      </c>
      <c r="EX498" s="43">
        <f t="shared" ca="1" si="1209"/>
        <v>-0.1580277898061061</v>
      </c>
      <c r="EY498" s="25">
        <f t="shared" si="1082"/>
        <v>2863.9333038999998</v>
      </c>
      <c r="EZ498" s="34">
        <f t="shared" si="1150"/>
        <v>0</v>
      </c>
      <c r="FA498" s="23">
        <f t="shared" si="1151"/>
        <v>8.5602472863544055E-3</v>
      </c>
      <c r="FB498" s="27">
        <f t="shared" si="1152"/>
        <v>545.63030214913272</v>
      </c>
      <c r="FC498" s="27">
        <f t="shared" ca="1" si="1210"/>
        <v>-6.154710363251692E-2</v>
      </c>
      <c r="FD498" s="43">
        <f t="shared" ca="1" si="1211"/>
        <v>-6.154710363251692E-2</v>
      </c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25">
        <f t="shared" si="1083"/>
        <v>2863.9333038999998</v>
      </c>
      <c r="FT498" s="26">
        <f t="shared" si="1153"/>
        <v>0</v>
      </c>
      <c r="FU498" s="23">
        <f t="shared" si="1154"/>
        <v>-1.5187122537899889E-2</v>
      </c>
      <c r="FV498" s="27">
        <f t="shared" si="1155"/>
        <v>10.450770420880866</v>
      </c>
      <c r="FW498" s="27">
        <f t="shared" ca="1" si="1212"/>
        <v>-0.18285614679410411</v>
      </c>
      <c r="FX498" s="43">
        <f t="shared" ca="1" si="1213"/>
        <v>-0.18285614679410411</v>
      </c>
      <c r="FY498" s="25">
        <f t="shared" si="1084"/>
        <v>2863.9333038999998</v>
      </c>
      <c r="FZ498" s="26">
        <f t="shared" si="1156"/>
        <v>0</v>
      </c>
      <c r="GA498" s="23">
        <f t="shared" si="1157"/>
        <v>8.5602472863544055E-3</v>
      </c>
      <c r="GB498" s="27">
        <f t="shared" si="1158"/>
        <v>298.3960069854466</v>
      </c>
      <c r="GC498" s="27">
        <f t="shared" ca="1" si="1214"/>
        <v>-3.9568332510582671E-2</v>
      </c>
      <c r="GD498" s="43">
        <f t="shared" ca="1" si="1215"/>
        <v>-3.9568332510582671E-2</v>
      </c>
      <c r="GE498" s="47"/>
      <c r="GF498" s="47"/>
    </row>
    <row r="499" spans="1:188" x14ac:dyDescent="0.2">
      <c r="A499" s="30">
        <v>39844</v>
      </c>
      <c r="B499" s="34">
        <v>2254.2402390000002</v>
      </c>
      <c r="C499" s="23">
        <v>8.4767468244038024E-3</v>
      </c>
      <c r="D499" s="24">
        <f t="shared" si="1161"/>
        <v>-4.249688881819047E-2</v>
      </c>
      <c r="E499" s="25" t="e">
        <f>#N/A</f>
        <v>#N/A</v>
      </c>
      <c r="F499" s="26">
        <v>1</v>
      </c>
      <c r="G499" s="23">
        <f t="shared" si="1085"/>
        <v>-4.249688881819047E-2</v>
      </c>
      <c r="H499" s="27">
        <f t="shared" si="1086"/>
        <v>664.69854352611742</v>
      </c>
      <c r="I499" s="27">
        <f t="shared" ca="1" si="1162"/>
        <v>-0.3391631659986496</v>
      </c>
      <c r="J499" s="43">
        <f t="shared" ca="1" si="1163"/>
        <v>-0.3391631659986496</v>
      </c>
      <c r="K499" s="25" t="e">
        <f>#N/A</f>
        <v>#N/A</v>
      </c>
      <c r="L499" s="26">
        <v>0</v>
      </c>
      <c r="M499" s="23">
        <f t="shared" si="1087"/>
        <v>8.4767468244038024E-3</v>
      </c>
      <c r="N499" s="27">
        <f t="shared" si="1088"/>
        <v>45.253367981985114</v>
      </c>
      <c r="O499" s="27">
        <f t="shared" ca="1" si="1164"/>
        <v>0</v>
      </c>
      <c r="P499" s="43">
        <f t="shared" ca="1" si="1165"/>
        <v>0</v>
      </c>
      <c r="Q499" s="25">
        <f t="shared" si="1051"/>
        <v>2773.7212943</v>
      </c>
      <c r="R499" s="26">
        <f t="shared" si="1089"/>
        <v>0</v>
      </c>
      <c r="S499" s="23">
        <f t="shared" si="1090"/>
        <v>8.4767468244038024E-3</v>
      </c>
      <c r="T499" s="27">
        <f t="shared" si="1091"/>
        <v>340.46601573988113</v>
      </c>
      <c r="U499" s="27">
        <f t="shared" ca="1" si="1166"/>
        <v>-0.15089060454710879</v>
      </c>
      <c r="V499" s="43">
        <f t="shared" ca="1" si="1167"/>
        <v>-0.15089060454710879</v>
      </c>
      <c r="W499" s="25">
        <f t="shared" si="1052"/>
        <v>2304.2652445000003</v>
      </c>
      <c r="X499" s="26">
        <f t="shared" si="1092"/>
        <v>1</v>
      </c>
      <c r="Y499" s="23">
        <f t="shared" si="1093"/>
        <v>-4.249688881819047E-2</v>
      </c>
      <c r="Z499" s="27">
        <f t="shared" si="1094"/>
        <v>1038.8838791094324</v>
      </c>
      <c r="AA499" s="27">
        <f t="shared" ca="1" si="1168"/>
        <v>-0.16455077074749469</v>
      </c>
      <c r="AB499" s="43">
        <f t="shared" ca="1" si="1169"/>
        <v>-0.16455077074749469</v>
      </c>
      <c r="AC499" s="25">
        <f t="shared" si="1053"/>
        <v>2361.8882506</v>
      </c>
      <c r="AD499" s="26">
        <f t="shared" si="1095"/>
        <v>0</v>
      </c>
      <c r="AE499" s="23">
        <f t="shared" si="1096"/>
        <v>8.4767468244038024E-3</v>
      </c>
      <c r="AF499" s="27">
        <f t="shared" si="1097"/>
        <v>1056.2553690475672</v>
      </c>
      <c r="AG499" s="27">
        <f t="shared" ca="1" si="1170"/>
        <v>0</v>
      </c>
      <c r="AH499" s="43">
        <f t="shared" ca="1" si="1171"/>
        <v>0</v>
      </c>
      <c r="AI499" s="25">
        <f t="shared" si="1054"/>
        <v>2773.7212943</v>
      </c>
      <c r="AJ499" s="26">
        <f t="shared" si="1098"/>
        <v>0</v>
      </c>
      <c r="AK499" s="23">
        <f t="shared" si="1099"/>
        <v>8.4767468244038024E-3</v>
      </c>
      <c r="AL499" s="27">
        <f t="shared" si="1100"/>
        <v>340.46601573988113</v>
      </c>
      <c r="AM499" s="27">
        <f t="shared" ca="1" si="1172"/>
        <v>-0.15089060454710879</v>
      </c>
      <c r="AN499" s="43">
        <f t="shared" ca="1" si="1173"/>
        <v>-0.15089060454710879</v>
      </c>
      <c r="AO499" s="25">
        <f t="shared" si="1055"/>
        <v>2773.7212943</v>
      </c>
      <c r="AP499" s="34">
        <f t="shared" si="1101"/>
        <v>0.33333333333333331</v>
      </c>
      <c r="AQ499" s="23">
        <f t="shared" si="1102"/>
        <v>-8.5144650564609545E-3</v>
      </c>
      <c r="AR499" s="27">
        <f t="shared" si="1103"/>
        <v>792.78054279909713</v>
      </c>
      <c r="AS499" s="27">
        <f t="shared" ca="1" si="1174"/>
        <v>-0.10120673803793312</v>
      </c>
      <c r="AT499" s="43">
        <f t="shared" ca="1" si="1175"/>
        <v>-0.10120673803793312</v>
      </c>
      <c r="AU499" s="25">
        <f t="shared" si="1056"/>
        <v>2361.8882506</v>
      </c>
      <c r="AV499" s="26">
        <f t="shared" si="1104"/>
        <v>0</v>
      </c>
      <c r="AW499" s="23">
        <f t="shared" si="1105"/>
        <v>8.4767468244038024E-3</v>
      </c>
      <c r="AX499" s="27">
        <f t="shared" si="1106"/>
        <v>601.91480308769235</v>
      </c>
      <c r="AY499" s="27">
        <f t="shared" ca="1" si="1176"/>
        <v>-8.0410574620797703E-2</v>
      </c>
      <c r="AZ499" s="43">
        <f t="shared" ca="1" si="1177"/>
        <v>-8.0410574620797703E-2</v>
      </c>
      <c r="BA499" s="25">
        <f t="shared" si="1057"/>
        <v>2361.8882506</v>
      </c>
      <c r="BB499" s="26">
        <f t="shared" si="1107"/>
        <v>0</v>
      </c>
      <c r="BC499" s="23">
        <f t="shared" si="1108"/>
        <v>8.4767468244038024E-3</v>
      </c>
      <c r="BD499" s="27">
        <f t="shared" si="1109"/>
        <v>370.88251100854831</v>
      </c>
      <c r="BE499" s="27">
        <f t="shared" ca="1" si="1178"/>
        <v>-0.1171626469123912</v>
      </c>
      <c r="BF499" s="43">
        <f t="shared" ca="1" si="1179"/>
        <v>-0.1171626469123912</v>
      </c>
      <c r="BG499" s="25">
        <f t="shared" si="1058"/>
        <v>2773.7212943</v>
      </c>
      <c r="BH499" s="26">
        <f t="shared" si="1110"/>
        <v>0</v>
      </c>
      <c r="BI499" s="23">
        <f t="shared" si="1111"/>
        <v>8.4767468244038024E-3</v>
      </c>
      <c r="BJ499" s="27">
        <f t="shared" si="1112"/>
        <v>533.26788615532337</v>
      </c>
      <c r="BK499" s="27">
        <f t="shared" ca="1" si="1180"/>
        <v>-8.5766281037153003E-2</v>
      </c>
      <c r="BL499" s="43">
        <f t="shared" ca="1" si="1181"/>
        <v>-8.5766281037153003E-2</v>
      </c>
      <c r="BM499" s="25">
        <f t="shared" si="1059"/>
        <v>2466.1335949999998</v>
      </c>
      <c r="BN499" s="26">
        <f t="shared" si="1113"/>
        <v>0</v>
      </c>
      <c r="BO499" s="23">
        <f t="shared" si="1114"/>
        <v>8.4767468244038024E-3</v>
      </c>
      <c r="BP499" s="27">
        <f t="shared" si="1115"/>
        <v>123.86068934467868</v>
      </c>
      <c r="BQ499" s="27">
        <f t="shared" ca="1" si="1182"/>
        <v>-0.21376251036502403</v>
      </c>
      <c r="BR499" s="43">
        <f t="shared" ca="1" si="1183"/>
        <v>-0.21376251036502403</v>
      </c>
      <c r="BS499" s="25">
        <f t="shared" si="1060"/>
        <v>2773.7212943</v>
      </c>
      <c r="BT499" s="34">
        <f t="shared" si="1116"/>
        <v>0</v>
      </c>
      <c r="BU499" s="23">
        <f t="shared" si="1117"/>
        <v>8.4767468244038024E-3</v>
      </c>
      <c r="BV499" s="27">
        <f t="shared" si="1118"/>
        <v>374.81746012497615</v>
      </c>
      <c r="BW499" s="27">
        <f t="shared" ca="1" si="1184"/>
        <v>-0.11518121259251513</v>
      </c>
      <c r="BX499" s="43">
        <f t="shared" ca="1" si="1185"/>
        <v>-0.11518121259251513</v>
      </c>
      <c r="BY499" s="25">
        <f t="shared" si="1061"/>
        <v>2304.2652445000003</v>
      </c>
      <c r="BZ499" s="50">
        <f t="shared" si="1062"/>
        <v>1</v>
      </c>
      <c r="CA499" s="23">
        <f t="shared" si="1119"/>
        <v>-4.249688881819047E-2</v>
      </c>
      <c r="CB499" s="27">
        <f t="shared" si="1120"/>
        <v>388.04120455756185</v>
      </c>
      <c r="CC499" s="27">
        <f t="shared" ca="1" si="1186"/>
        <v>-4.249688881819047E-2</v>
      </c>
      <c r="CD499" s="43">
        <f t="shared" ca="1" si="1187"/>
        <v>-4.249688881819047E-2</v>
      </c>
      <c r="CE499" s="25">
        <f t="shared" si="1063"/>
        <v>2361.8882506</v>
      </c>
      <c r="CF499" s="34">
        <f t="shared" si="1064"/>
        <v>0</v>
      </c>
      <c r="CG499" s="23">
        <f t="shared" si="1121"/>
        <v>8.4767468244038024E-3</v>
      </c>
      <c r="CH499" s="27">
        <f t="shared" si="1122"/>
        <v>359.69797576037985</v>
      </c>
      <c r="CI499" s="27">
        <f t="shared" ca="1" si="1188"/>
        <v>0</v>
      </c>
      <c r="CJ499" s="43">
        <f t="shared" ca="1" si="1189"/>
        <v>0</v>
      </c>
      <c r="CK499" s="25">
        <f t="shared" si="1065"/>
        <v>2773.7212943</v>
      </c>
      <c r="CL499" s="34">
        <f t="shared" si="1066"/>
        <v>0</v>
      </c>
      <c r="CM499" s="23">
        <f t="shared" si="1123"/>
        <v>8.4767468244038024E-3</v>
      </c>
      <c r="CN499" s="27">
        <f t="shared" si="1124"/>
        <v>300.56112512189645</v>
      </c>
      <c r="CO499" s="27">
        <f t="shared" ca="1" si="1190"/>
        <v>-0.11716264691239131</v>
      </c>
      <c r="CP499" s="43">
        <f t="shared" ca="1" si="1191"/>
        <v>-0.11716264691239131</v>
      </c>
      <c r="CQ499" s="25">
        <f t="shared" si="1067"/>
        <v>2937.6348117499997</v>
      </c>
      <c r="CR499" s="34">
        <f t="shared" si="1068"/>
        <v>0</v>
      </c>
      <c r="CS499" s="23">
        <f t="shared" si="1125"/>
        <v>8.4767468244038024E-3</v>
      </c>
      <c r="CT499" s="27">
        <f t="shared" si="1126"/>
        <v>361.17259808042843</v>
      </c>
      <c r="CU499" s="27">
        <f t="shared" ca="1" si="1192"/>
        <v>-8.0410574620797592E-2</v>
      </c>
      <c r="CV499" s="43">
        <f t="shared" ca="1" si="1193"/>
        <v>-8.0410574620797592E-2</v>
      </c>
      <c r="CW499" s="25">
        <f t="shared" si="1069"/>
        <v>2773.7212943</v>
      </c>
      <c r="CX499" s="34">
        <f t="shared" si="1127"/>
        <v>0.25</v>
      </c>
      <c r="CY499" s="23">
        <f t="shared" si="1128"/>
        <v>-4.2666620862447657E-3</v>
      </c>
      <c r="CZ499" s="27">
        <f t="shared" si="1129"/>
        <v>385.39914781392747</v>
      </c>
      <c r="DA499" s="27">
        <f t="shared" ca="1" si="1194"/>
        <v>-4.4190549393356537E-2</v>
      </c>
      <c r="DB499" s="43">
        <f t="shared" ca="1" si="1195"/>
        <v>-4.4190549393356537E-2</v>
      </c>
      <c r="DC499" s="25">
        <f t="shared" si="1070"/>
        <v>2773.7212943</v>
      </c>
      <c r="DD499" s="34">
        <f t="shared" si="1071"/>
        <v>0.16666666666666666</v>
      </c>
      <c r="DE499" s="23">
        <f t="shared" si="1130"/>
        <v>-1.4347934394339727E-3</v>
      </c>
      <c r="DF499" s="27">
        <f t="shared" si="1131"/>
        <v>499.15844546788946</v>
      </c>
      <c r="DG499" s="27">
        <f t="shared" ca="1" si="1159"/>
        <v>-8.1503442934537373E-2</v>
      </c>
      <c r="DH499" s="43">
        <f t="shared" ca="1" si="1160"/>
        <v>-8.1503442934537373E-2</v>
      </c>
      <c r="DI499" s="25">
        <f t="shared" si="1072"/>
        <v>2304.2652445000003</v>
      </c>
      <c r="DJ499" s="26">
        <f t="shared" si="1073"/>
        <v>0</v>
      </c>
      <c r="DK499" s="23">
        <f t="shared" si="1132"/>
        <v>8.4767468244038024E-3</v>
      </c>
      <c r="DL499" s="27">
        <f t="shared" si="1133"/>
        <v>1037.9912795409589</v>
      </c>
      <c r="DM499" s="27">
        <f t="shared" ca="1" si="1196"/>
        <v>0</v>
      </c>
      <c r="DN499" s="43">
        <f t="shared" ca="1" si="1197"/>
        <v>0</v>
      </c>
      <c r="DO499" s="25">
        <f t="shared" si="1074"/>
        <v>2361.8882506</v>
      </c>
      <c r="DP499" s="26">
        <f t="shared" si="1075"/>
        <v>0</v>
      </c>
      <c r="DQ499" s="23">
        <f t="shared" si="1134"/>
        <v>8.4767468244038024E-3</v>
      </c>
      <c r="DR499" s="27">
        <f t="shared" si="1135"/>
        <v>913.33288210158946</v>
      </c>
      <c r="DS499" s="27">
        <f t="shared" ca="1" si="1198"/>
        <v>0</v>
      </c>
      <c r="DT499" s="43">
        <f t="shared" ca="1" si="1199"/>
        <v>0</v>
      </c>
      <c r="DU499" s="25">
        <f t="shared" si="1076"/>
        <v>2773.7212943</v>
      </c>
      <c r="DV499" s="26">
        <f t="shared" si="1077"/>
        <v>0</v>
      </c>
      <c r="DW499" s="23">
        <f t="shared" si="1136"/>
        <v>8.4767468244038024E-3</v>
      </c>
      <c r="DX499" s="27">
        <f t="shared" si="1137"/>
        <v>366.93999279616003</v>
      </c>
      <c r="DY499" s="27">
        <f t="shared" ca="1" si="1200"/>
        <v>-0.15089060454710856</v>
      </c>
      <c r="DZ499" s="43">
        <f t="shared" ca="1" si="1201"/>
        <v>-0.15089060454710856</v>
      </c>
      <c r="EA499" s="25">
        <f t="shared" si="1078"/>
        <v>2773.7212943</v>
      </c>
      <c r="EB499" s="34">
        <f t="shared" si="1138"/>
        <v>0</v>
      </c>
      <c r="EC499" s="23">
        <f t="shared" si="1139"/>
        <v>8.4767468244038024E-3</v>
      </c>
      <c r="ED499" s="27">
        <f t="shared" si="1140"/>
        <v>764.56176385502204</v>
      </c>
      <c r="EE499" s="27">
        <f t="shared" ca="1" si="1202"/>
        <v>-4.3147573004918449E-2</v>
      </c>
      <c r="EF499" s="43">
        <f t="shared" ca="1" si="1203"/>
        <v>-4.3147573004918449E-2</v>
      </c>
      <c r="EG499" s="25">
        <f t="shared" si="1079"/>
        <v>2304.2652445000003</v>
      </c>
      <c r="EH499" s="26">
        <f t="shared" si="1141"/>
        <v>1</v>
      </c>
      <c r="EI499" s="23">
        <f t="shared" si="1142"/>
        <v>-4.249688881819047E-2</v>
      </c>
      <c r="EJ499" s="27">
        <f t="shared" si="1143"/>
        <v>924.46837631349206</v>
      </c>
      <c r="EK499" s="27">
        <f t="shared" ca="1" si="1204"/>
        <v>-4.249688881819047E-2</v>
      </c>
      <c r="EL499" s="43">
        <f t="shared" ca="1" si="1205"/>
        <v>-4.249688881819047E-2</v>
      </c>
      <c r="EM499" s="25">
        <f t="shared" si="1080"/>
        <v>2361.8882506</v>
      </c>
      <c r="EN499" s="26">
        <f t="shared" si="1144"/>
        <v>0</v>
      </c>
      <c r="EO499" s="23">
        <f t="shared" si="1145"/>
        <v>8.4767468244038024E-3</v>
      </c>
      <c r="EP499" s="27">
        <f t="shared" si="1146"/>
        <v>569.23833806128255</v>
      </c>
      <c r="EQ499" s="27">
        <f t="shared" ca="1" si="1206"/>
        <v>-2.9832473885459732E-2</v>
      </c>
      <c r="ER499" s="43">
        <f t="shared" ca="1" si="1207"/>
        <v>-2.9832473885459732E-2</v>
      </c>
      <c r="ES499" s="25">
        <f t="shared" si="1081"/>
        <v>2773.7212943</v>
      </c>
      <c r="ET499" s="26">
        <f t="shared" si="1147"/>
        <v>0</v>
      </c>
      <c r="EU499" s="23">
        <f t="shared" si="1148"/>
        <v>8.4767468244038024E-3</v>
      </c>
      <c r="EV499" s="27">
        <f t="shared" si="1149"/>
        <v>228.25371971096902</v>
      </c>
      <c r="EW499" s="27">
        <f t="shared" ca="1" si="1208"/>
        <v>-0.15089060454710868</v>
      </c>
      <c r="EX499" s="43">
        <f t="shared" ca="1" si="1209"/>
        <v>-0.15089060454710868</v>
      </c>
      <c r="EY499" s="25">
        <f t="shared" si="1082"/>
        <v>2773.7212943</v>
      </c>
      <c r="EZ499" s="34">
        <f t="shared" si="1150"/>
        <v>0.33333333333333331</v>
      </c>
      <c r="FA499" s="23">
        <f t="shared" si="1151"/>
        <v>-8.5144650564609545E-3</v>
      </c>
      <c r="FB499" s="27">
        <f t="shared" si="1152"/>
        <v>540.98455200773776</v>
      </c>
      <c r="FC499" s="27">
        <f t="shared" ca="1" si="1210"/>
        <v>-6.9537528025772288E-2</v>
      </c>
      <c r="FD499" s="43">
        <f t="shared" ca="1" si="1211"/>
        <v>-6.9537528025772288E-2</v>
      </c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25">
        <f t="shared" si="1083"/>
        <v>2773.7212943</v>
      </c>
      <c r="FT499" s="26">
        <f t="shared" si="1153"/>
        <v>0</v>
      </c>
      <c r="FU499" s="23">
        <f t="shared" si="1154"/>
        <v>4.249688881819047E-2</v>
      </c>
      <c r="FV499" s="27">
        <f t="shared" si="1155"/>
        <v>10.894895649521475</v>
      </c>
      <c r="FW499" s="27">
        <f t="shared" ca="1" si="1212"/>
        <v>-0.14813007531594535</v>
      </c>
      <c r="FX499" s="43">
        <f t="shared" ca="1" si="1213"/>
        <v>-0.14813007531594535</v>
      </c>
      <c r="FY499" s="25">
        <f t="shared" si="1084"/>
        <v>2773.7212943</v>
      </c>
      <c r="FZ499" s="26">
        <f t="shared" si="1156"/>
        <v>0</v>
      </c>
      <c r="GA499" s="23">
        <f t="shared" si="1157"/>
        <v>8.4767468244038024E-3</v>
      </c>
      <c r="GB499" s="27">
        <f t="shared" si="1158"/>
        <v>300.92543439007528</v>
      </c>
      <c r="GC499" s="27">
        <f t="shared" ca="1" si="1214"/>
        <v>-3.1426996423134845E-2</v>
      </c>
      <c r="GD499" s="43">
        <f t="shared" ca="1" si="1215"/>
        <v>-3.1426996423134845E-2</v>
      </c>
      <c r="GE499" s="47"/>
      <c r="GF499" s="47"/>
    </row>
    <row r="500" spans="1:188" x14ac:dyDescent="0.2">
      <c r="A500" s="30">
        <v>39872</v>
      </c>
      <c r="B500" s="34">
        <v>2031.670216</v>
      </c>
      <c r="C500" s="23">
        <v>7.3765747621890032E-3</v>
      </c>
      <c r="D500" s="24">
        <f t="shared" si="1161"/>
        <v>-9.8733941107685186E-2</v>
      </c>
      <c r="E500" s="25" t="e">
        <f>#N/A</f>
        <v>#N/A</v>
      </c>
      <c r="F500" s="26">
        <v>1</v>
      </c>
      <c r="G500" s="23">
        <f t="shared" si="1085"/>
        <v>-9.8733941107685186E-2</v>
      </c>
      <c r="H500" s="27">
        <f t="shared" si="1086"/>
        <v>599.07023667524561</v>
      </c>
      <c r="I500" s="27">
        <f t="shared" ca="1" si="1162"/>
        <v>-0.404410191048728</v>
      </c>
      <c r="J500" s="43">
        <f t="shared" ca="1" si="1163"/>
        <v>-0.404410191048728</v>
      </c>
      <c r="K500" s="25" t="e">
        <f>#N/A</f>
        <v>#N/A</v>
      </c>
      <c r="L500" s="26">
        <v>0</v>
      </c>
      <c r="M500" s="23">
        <f t="shared" si="1087"/>
        <v>7.3765747621890032E-3</v>
      </c>
      <c r="N500" s="27">
        <f t="shared" si="1088"/>
        <v>45.587182834145075</v>
      </c>
      <c r="O500" s="27">
        <f t="shared" ca="1" si="1164"/>
        <v>0</v>
      </c>
      <c r="P500" s="43">
        <f t="shared" ca="1" si="1165"/>
        <v>0</v>
      </c>
      <c r="Q500" s="25">
        <f t="shared" si="1051"/>
        <v>2648.0172809999995</v>
      </c>
      <c r="R500" s="26">
        <f t="shared" si="1089"/>
        <v>0</v>
      </c>
      <c r="S500" s="23">
        <f t="shared" si="1090"/>
        <v>7.3765747621890032E-3</v>
      </c>
      <c r="T500" s="27">
        <f t="shared" si="1091"/>
        <v>342.97748875897099</v>
      </c>
      <c r="U500" s="27">
        <f t="shared" ca="1" si="1166"/>
        <v>-0.14462708561027338</v>
      </c>
      <c r="V500" s="43">
        <f t="shared" ca="1" si="1167"/>
        <v>-0.14462708561027338</v>
      </c>
      <c r="W500" s="25">
        <f t="shared" si="1052"/>
        <v>2142.9552275000001</v>
      </c>
      <c r="X500" s="26">
        <f t="shared" si="1092"/>
        <v>0</v>
      </c>
      <c r="Y500" s="23">
        <f t="shared" si="1093"/>
        <v>7.3765747621890032E-3</v>
      </c>
      <c r="Z500" s="27">
        <f t="shared" si="1094"/>
        <v>1046.5472837129162</v>
      </c>
      <c r="AA500" s="27">
        <f t="shared" ca="1" si="1168"/>
        <v>-0.15838801704790029</v>
      </c>
      <c r="AB500" s="43">
        <f t="shared" ca="1" si="1169"/>
        <v>-0.15838801704790029</v>
      </c>
      <c r="AC500" s="25">
        <f t="shared" si="1053"/>
        <v>2249.8522388000001</v>
      </c>
      <c r="AD500" s="26">
        <f t="shared" si="1095"/>
        <v>0</v>
      </c>
      <c r="AE500" s="23">
        <f t="shared" si="1096"/>
        <v>7.3765747621890032E-3</v>
      </c>
      <c r="AF500" s="27">
        <f t="shared" si="1097"/>
        <v>1064.0469157453101</v>
      </c>
      <c r="AG500" s="27">
        <f t="shared" ca="1" si="1170"/>
        <v>0</v>
      </c>
      <c r="AH500" s="43">
        <f t="shared" ca="1" si="1171"/>
        <v>0</v>
      </c>
      <c r="AI500" s="25">
        <f t="shared" si="1054"/>
        <v>2648.0172809999995</v>
      </c>
      <c r="AJ500" s="26">
        <f t="shared" si="1098"/>
        <v>0</v>
      </c>
      <c r="AK500" s="23">
        <f t="shared" si="1099"/>
        <v>7.3765747621890032E-3</v>
      </c>
      <c r="AL500" s="27">
        <f t="shared" si="1100"/>
        <v>342.97748875897099</v>
      </c>
      <c r="AM500" s="27">
        <f t="shared" ca="1" si="1172"/>
        <v>-0.14462708561027338</v>
      </c>
      <c r="AN500" s="43">
        <f t="shared" ca="1" si="1173"/>
        <v>-0.14462708561027338</v>
      </c>
      <c r="AO500" s="25">
        <f t="shared" si="1055"/>
        <v>2648.0172809999995</v>
      </c>
      <c r="AP500" s="34">
        <f t="shared" si="1101"/>
        <v>0</v>
      </c>
      <c r="AQ500" s="23">
        <f t="shared" si="1102"/>
        <v>7.3765747621890032E-3</v>
      </c>
      <c r="AR500" s="27">
        <f t="shared" si="1103"/>
        <v>798.62854774306345</v>
      </c>
      <c r="AS500" s="27">
        <f t="shared" ca="1" si="1174"/>
        <v>-9.457672234531822E-2</v>
      </c>
      <c r="AT500" s="43">
        <f t="shared" ca="1" si="1175"/>
        <v>-9.457672234531822E-2</v>
      </c>
      <c r="AU500" s="25">
        <f t="shared" si="1056"/>
        <v>2249.8522388000001</v>
      </c>
      <c r="AV500" s="26">
        <f t="shared" si="1104"/>
        <v>0</v>
      </c>
      <c r="AW500" s="23">
        <f t="shared" si="1105"/>
        <v>7.3765747621890032E-3</v>
      </c>
      <c r="AX500" s="27">
        <f t="shared" si="1106"/>
        <v>606.35487263313701</v>
      </c>
      <c r="AY500" s="27">
        <f t="shared" ca="1" si="1176"/>
        <v>-7.3627154473969614E-2</v>
      </c>
      <c r="AZ500" s="43">
        <f t="shared" ca="1" si="1177"/>
        <v>-7.3627154473969614E-2</v>
      </c>
      <c r="BA500" s="25">
        <f t="shared" si="1057"/>
        <v>2249.8522388000001</v>
      </c>
      <c r="BB500" s="26">
        <f t="shared" si="1107"/>
        <v>0</v>
      </c>
      <c r="BC500" s="23">
        <f t="shared" si="1108"/>
        <v>7.3765747621890032E-3</v>
      </c>
      <c r="BD500" s="27">
        <f t="shared" si="1109"/>
        <v>373.61835357899128</v>
      </c>
      <c r="BE500" s="27">
        <f t="shared" ca="1" si="1178"/>
        <v>-0.1106503311744873</v>
      </c>
      <c r="BF500" s="43">
        <f t="shared" ca="1" si="1179"/>
        <v>-0.1106503311744873</v>
      </c>
      <c r="BG500" s="25">
        <f t="shared" si="1058"/>
        <v>2648.0172809999995</v>
      </c>
      <c r="BH500" s="26">
        <f t="shared" si="1110"/>
        <v>0</v>
      </c>
      <c r="BI500" s="23">
        <f t="shared" si="1111"/>
        <v>7.3765747621890032E-3</v>
      </c>
      <c r="BJ500" s="27">
        <f t="shared" si="1112"/>
        <v>537.20157658582264</v>
      </c>
      <c r="BK500" s="27">
        <f t="shared" ca="1" si="1180"/>
        <v>-7.9022367659109416E-2</v>
      </c>
      <c r="BL500" s="43">
        <f t="shared" ca="1" si="1181"/>
        <v>-7.9022367659109416E-2</v>
      </c>
      <c r="BM500" s="25">
        <f t="shared" si="1059"/>
        <v>2306.8519115000004</v>
      </c>
      <c r="BN500" s="26">
        <f t="shared" si="1113"/>
        <v>0</v>
      </c>
      <c r="BO500" s="23">
        <f t="shared" si="1114"/>
        <v>7.3765747621890032E-3</v>
      </c>
      <c r="BP500" s="27">
        <f t="shared" si="1115"/>
        <v>124.77435697972597</v>
      </c>
      <c r="BQ500" s="27">
        <f t="shared" ca="1" si="1182"/>
        <v>-0.20796277074189573</v>
      </c>
      <c r="BR500" s="43">
        <f t="shared" ca="1" si="1183"/>
        <v>-0.20796277074189573</v>
      </c>
      <c r="BS500" s="25">
        <f t="shared" si="1060"/>
        <v>2648.0172809999995</v>
      </c>
      <c r="BT500" s="34">
        <f t="shared" si="1116"/>
        <v>0</v>
      </c>
      <c r="BU500" s="23">
        <f t="shared" si="1117"/>
        <v>7.3765747621890032E-3</v>
      </c>
      <c r="BV500" s="27">
        <f t="shared" si="1118"/>
        <v>377.58232914176182</v>
      </c>
      <c r="BW500" s="27">
        <f t="shared" ca="1" si="1184"/>
        <v>-0.10865428065621441</v>
      </c>
      <c r="BX500" s="43">
        <f t="shared" ca="1" si="1185"/>
        <v>-0.10865428065621441</v>
      </c>
      <c r="BY500" s="25">
        <f t="shared" si="1061"/>
        <v>2142.9552275000001</v>
      </c>
      <c r="BZ500" s="50">
        <f t="shared" si="1062"/>
        <v>0</v>
      </c>
      <c r="CA500" s="23">
        <f t="shared" si="1119"/>
        <v>7.3765747621890032E-3</v>
      </c>
      <c r="CB500" s="27">
        <f t="shared" si="1120"/>
        <v>390.9036195137906</v>
      </c>
      <c r="CC500" s="27">
        <f t="shared" ca="1" si="1186"/>
        <v>-3.5433795533529322E-2</v>
      </c>
      <c r="CD500" s="43">
        <f t="shared" ca="1" si="1187"/>
        <v>-3.5433795533529322E-2</v>
      </c>
      <c r="CE500" s="25">
        <f t="shared" si="1063"/>
        <v>2249.8522388000001</v>
      </c>
      <c r="CF500" s="34">
        <f t="shared" si="1064"/>
        <v>0</v>
      </c>
      <c r="CG500" s="23">
        <f t="shared" si="1121"/>
        <v>7.3765747621890032E-3</v>
      </c>
      <c r="CH500" s="27">
        <f t="shared" si="1122"/>
        <v>362.35131477038436</v>
      </c>
      <c r="CI500" s="27">
        <f t="shared" ca="1" si="1188"/>
        <v>0</v>
      </c>
      <c r="CJ500" s="43">
        <f t="shared" ca="1" si="1189"/>
        <v>0</v>
      </c>
      <c r="CK500" s="25">
        <f t="shared" si="1065"/>
        <v>2648.0172809999995</v>
      </c>
      <c r="CL500" s="34">
        <f t="shared" si="1066"/>
        <v>0</v>
      </c>
      <c r="CM500" s="23">
        <f t="shared" si="1123"/>
        <v>7.3765747621890032E-3</v>
      </c>
      <c r="CN500" s="27">
        <f t="shared" si="1124"/>
        <v>302.77823673196576</v>
      </c>
      <c r="CO500" s="27">
        <f t="shared" ca="1" si="1190"/>
        <v>-0.11065033117448753</v>
      </c>
      <c r="CP500" s="43">
        <f t="shared" ca="1" si="1191"/>
        <v>-0.11065033117448753</v>
      </c>
      <c r="CQ500" s="25">
        <f t="shared" si="1067"/>
        <v>2891.1233068499996</v>
      </c>
      <c r="CR500" s="34">
        <f t="shared" si="1068"/>
        <v>0</v>
      </c>
      <c r="CS500" s="23">
        <f t="shared" si="1125"/>
        <v>7.3765747621890032E-3</v>
      </c>
      <c r="CT500" s="27">
        <f t="shared" si="1126"/>
        <v>363.83681475222272</v>
      </c>
      <c r="CU500" s="27">
        <f t="shared" ca="1" si="1192"/>
        <v>-7.3627154473969614E-2</v>
      </c>
      <c r="CV500" s="43">
        <f t="shared" ca="1" si="1193"/>
        <v>-7.3627154473969614E-2</v>
      </c>
      <c r="CW500" s="25">
        <f t="shared" si="1069"/>
        <v>2648.0172809999995</v>
      </c>
      <c r="CX500" s="34">
        <f t="shared" si="1127"/>
        <v>0</v>
      </c>
      <c r="CY500" s="23">
        <f t="shared" si="1128"/>
        <v>7.3765747621890032E-3</v>
      </c>
      <c r="CZ500" s="27">
        <f t="shared" si="1129"/>
        <v>388.24207344106082</v>
      </c>
      <c r="DA500" s="27">
        <f t="shared" ca="1" si="1194"/>
        <v>-3.7139949522549842E-2</v>
      </c>
      <c r="DB500" s="43">
        <f t="shared" ca="1" si="1195"/>
        <v>-3.7139949522549842E-2</v>
      </c>
      <c r="DC500" s="25">
        <f t="shared" si="1070"/>
        <v>2648.0172809999995</v>
      </c>
      <c r="DD500" s="34">
        <f t="shared" si="1071"/>
        <v>0</v>
      </c>
      <c r="DE500" s="23">
        <f t="shared" si="1130"/>
        <v>7.3765747621890032E-3</v>
      </c>
      <c r="DF500" s="27">
        <f t="shared" si="1131"/>
        <v>502.84052505906141</v>
      </c>
      <c r="DG500" s="27">
        <f t="shared" ca="1" si="1159"/>
        <v>-7.472808441253076E-2</v>
      </c>
      <c r="DH500" s="43">
        <f t="shared" ca="1" si="1160"/>
        <v>-7.472808441253076E-2</v>
      </c>
      <c r="DI500" s="25">
        <f t="shared" si="1072"/>
        <v>2142.9552275000001</v>
      </c>
      <c r="DJ500" s="26">
        <f t="shared" si="1073"/>
        <v>0</v>
      </c>
      <c r="DK500" s="23">
        <f t="shared" si="1132"/>
        <v>7.3765747621890032E-3</v>
      </c>
      <c r="DL500" s="27">
        <f t="shared" si="1133"/>
        <v>1045.648099816993</v>
      </c>
      <c r="DM500" s="27">
        <f t="shared" ca="1" si="1196"/>
        <v>0</v>
      </c>
      <c r="DN500" s="43">
        <f t="shared" ca="1" si="1197"/>
        <v>0</v>
      </c>
      <c r="DO500" s="25">
        <f t="shared" si="1074"/>
        <v>2249.8522388000001</v>
      </c>
      <c r="DP500" s="26">
        <f t="shared" si="1075"/>
        <v>0</v>
      </c>
      <c r="DQ500" s="23">
        <f t="shared" si="1134"/>
        <v>7.3765747621890032E-3</v>
      </c>
      <c r="DR500" s="27">
        <f t="shared" si="1135"/>
        <v>920.07015038917734</v>
      </c>
      <c r="DS500" s="27">
        <f t="shared" ca="1" si="1198"/>
        <v>0</v>
      </c>
      <c r="DT500" s="43">
        <f t="shared" ca="1" si="1199"/>
        <v>0</v>
      </c>
      <c r="DU500" s="25">
        <f t="shared" si="1076"/>
        <v>2648.0172809999995</v>
      </c>
      <c r="DV500" s="26">
        <f t="shared" si="1077"/>
        <v>0</v>
      </c>
      <c r="DW500" s="23">
        <f t="shared" si="1136"/>
        <v>7.3765747621890032E-3</v>
      </c>
      <c r="DX500" s="27">
        <f t="shared" si="1137"/>
        <v>369.646753086258</v>
      </c>
      <c r="DY500" s="27">
        <f t="shared" ca="1" si="1200"/>
        <v>-0.14462708561027315</v>
      </c>
      <c r="DZ500" s="43">
        <f t="shared" ca="1" si="1201"/>
        <v>-0.14462708561027315</v>
      </c>
      <c r="EA500" s="25">
        <f t="shared" si="1078"/>
        <v>2648.0172809999995</v>
      </c>
      <c r="EB500" s="34">
        <f t="shared" si="1138"/>
        <v>0</v>
      </c>
      <c r="EC500" s="23">
        <f t="shared" si="1139"/>
        <v>7.3765747621890032E-3</v>
      </c>
      <c r="ED500" s="27">
        <f t="shared" si="1140"/>
        <v>770.20161086640974</v>
      </c>
      <c r="EE500" s="27">
        <f t="shared" ca="1" si="1202"/>
        <v>-3.6089279540807206E-2</v>
      </c>
      <c r="EF500" s="43">
        <f t="shared" ca="1" si="1203"/>
        <v>-3.6089279540807206E-2</v>
      </c>
      <c r="EG500" s="25">
        <f t="shared" si="1079"/>
        <v>2142.9552275000001</v>
      </c>
      <c r="EH500" s="26">
        <f t="shared" si="1141"/>
        <v>0</v>
      </c>
      <c r="EI500" s="23">
        <f t="shared" si="1142"/>
        <v>7.3765747621890032E-3</v>
      </c>
      <c r="EJ500" s="27">
        <f t="shared" si="1143"/>
        <v>931.28778640664802</v>
      </c>
      <c r="EK500" s="27">
        <f t="shared" ca="1" si="1204"/>
        <v>-3.5433795533529211E-2</v>
      </c>
      <c r="EL500" s="43">
        <f t="shared" ca="1" si="1205"/>
        <v>-3.5433795533529211E-2</v>
      </c>
      <c r="EM500" s="25">
        <f t="shared" si="1080"/>
        <v>2249.8522388000001</v>
      </c>
      <c r="EN500" s="26">
        <f t="shared" si="1144"/>
        <v>0</v>
      </c>
      <c r="EO500" s="23">
        <f t="shared" si="1145"/>
        <v>7.3765747621890032E-3</v>
      </c>
      <c r="EP500" s="27">
        <f t="shared" si="1146"/>
        <v>573.43736721949585</v>
      </c>
      <c r="EQ500" s="27">
        <f t="shared" ca="1" si="1206"/>
        <v>-2.2675960597227873E-2</v>
      </c>
      <c r="ER500" s="43">
        <f t="shared" ca="1" si="1207"/>
        <v>-2.2675960597227873E-2</v>
      </c>
      <c r="ES500" s="25">
        <f t="shared" si="1081"/>
        <v>2648.0172809999995</v>
      </c>
      <c r="ET500" s="26">
        <f t="shared" si="1147"/>
        <v>0</v>
      </c>
      <c r="EU500" s="23">
        <f t="shared" si="1148"/>
        <v>7.3765747621890032E-3</v>
      </c>
      <c r="EV500" s="27">
        <f t="shared" si="1149"/>
        <v>229.93745033916471</v>
      </c>
      <c r="EW500" s="27">
        <f t="shared" ca="1" si="1208"/>
        <v>-0.14462708561027338</v>
      </c>
      <c r="EX500" s="43">
        <f t="shared" ca="1" si="1209"/>
        <v>-0.14462708561027338</v>
      </c>
      <c r="EY500" s="25">
        <f t="shared" si="1082"/>
        <v>2648.0172809999995</v>
      </c>
      <c r="EZ500" s="34">
        <f t="shared" si="1150"/>
        <v>0</v>
      </c>
      <c r="FA500" s="23">
        <f t="shared" si="1151"/>
        <v>7.3765747621890032E-3</v>
      </c>
      <c r="FB500" s="27">
        <f t="shared" si="1152"/>
        <v>544.97516500081213</v>
      </c>
      <c r="FC500" s="27">
        <f t="shared" ca="1" si="1210"/>
        <v>-6.2673902037843288E-2</v>
      </c>
      <c r="FD500" s="43">
        <f t="shared" ca="1" si="1211"/>
        <v>-6.2673902037843288E-2</v>
      </c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25">
        <f t="shared" si="1083"/>
        <v>2648.0172809999995</v>
      </c>
      <c r="FT500" s="26">
        <f t="shared" si="1153"/>
        <v>0</v>
      </c>
      <c r="FU500" s="23">
        <f t="shared" si="1154"/>
        <v>9.8733941107685186E-2</v>
      </c>
      <c r="FV500" s="27">
        <f t="shared" si="1155"/>
        <v>11.970591634955705</v>
      </c>
      <c r="FW500" s="27">
        <f t="shared" ca="1" si="1212"/>
        <v>-6.4021600340781637E-2</v>
      </c>
      <c r="FX500" s="43">
        <f t="shared" ca="1" si="1213"/>
        <v>-6.4021600340781637E-2</v>
      </c>
      <c r="FY500" s="25">
        <f t="shared" si="1084"/>
        <v>2648.0172809999995</v>
      </c>
      <c r="FZ500" s="26">
        <f t="shared" si="1156"/>
        <v>0</v>
      </c>
      <c r="GA500" s="23">
        <f t="shared" si="1157"/>
        <v>7.3765747621890032E-3</v>
      </c>
      <c r="GB500" s="27">
        <f t="shared" si="1158"/>
        <v>303.14523335469789</v>
      </c>
      <c r="GC500" s="27">
        <f t="shared" ca="1" si="1214"/>
        <v>-2.4282245249612089E-2</v>
      </c>
      <c r="GD500" s="43">
        <f t="shared" ca="1" si="1215"/>
        <v>-2.4282245249612089E-2</v>
      </c>
      <c r="GE500" s="47"/>
      <c r="GF500" s="47"/>
    </row>
    <row r="501" spans="1:188" x14ac:dyDescent="0.2">
      <c r="A501" s="30">
        <v>39903</v>
      </c>
      <c r="B501" s="34">
        <v>2255.5402389999999</v>
      </c>
      <c r="C501" s="23">
        <v>6.9142409681155481E-3</v>
      </c>
      <c r="D501" s="24">
        <f t="shared" si="1161"/>
        <v>0.11019013875232186</v>
      </c>
      <c r="E501" s="25" t="e">
        <f>#N/A</f>
        <v>#N/A</v>
      </c>
      <c r="F501" s="26">
        <v>1</v>
      </c>
      <c r="G501" s="23">
        <f t="shared" si="1085"/>
        <v>0.11019013875232186</v>
      </c>
      <c r="H501" s="27">
        <f t="shared" si="1086"/>
        <v>665.08186917687726</v>
      </c>
      <c r="I501" s="27">
        <f t="shared" ca="1" si="1162"/>
        <v>-0.33878206736091843</v>
      </c>
      <c r="J501" s="43">
        <f t="shared" ca="1" si="1163"/>
        <v>-0.33878206736091843</v>
      </c>
      <c r="K501" s="25" t="e">
        <f>#N/A</f>
        <v>#N/A</v>
      </c>
      <c r="L501" s="26">
        <v>0</v>
      </c>
      <c r="M501" s="23">
        <f t="shared" si="1087"/>
        <v>6.9142409681155481E-3</v>
      </c>
      <c r="N501" s="27">
        <f t="shared" si="1088"/>
        <v>45.902383601317894</v>
      </c>
      <c r="O501" s="27">
        <f t="shared" ca="1" si="1164"/>
        <v>0</v>
      </c>
      <c r="P501" s="43">
        <f t="shared" ca="1" si="1165"/>
        <v>0</v>
      </c>
      <c r="Q501" s="25">
        <f t="shared" si="1051"/>
        <v>2532.4522686999999</v>
      </c>
      <c r="R501" s="26">
        <f t="shared" si="1089"/>
        <v>0</v>
      </c>
      <c r="S501" s="23">
        <f t="shared" si="1090"/>
        <v>6.9142409681155481E-3</v>
      </c>
      <c r="T501" s="27">
        <f t="shared" si="1091"/>
        <v>345.34891776288964</v>
      </c>
      <c r="U501" s="27">
        <f t="shared" ca="1" si="1166"/>
        <v>-0.13871283116258359</v>
      </c>
      <c r="V501" s="43">
        <f t="shared" ca="1" si="1167"/>
        <v>-0.13871283116258359</v>
      </c>
      <c r="W501" s="25">
        <f t="shared" si="1052"/>
        <v>2143.6052275000002</v>
      </c>
      <c r="X501" s="26">
        <f t="shared" si="1092"/>
        <v>0</v>
      </c>
      <c r="Y501" s="23">
        <f t="shared" si="1093"/>
        <v>6.9142409681155481E-3</v>
      </c>
      <c r="Z501" s="27">
        <f t="shared" si="1094"/>
        <v>1053.7833638170341</v>
      </c>
      <c r="AA501" s="27">
        <f t="shared" ca="1" si="1168"/>
        <v>-0.15256890899611586</v>
      </c>
      <c r="AB501" s="43">
        <f t="shared" ca="1" si="1169"/>
        <v>-0.15256890899611586</v>
      </c>
      <c r="AC501" s="25">
        <f t="shared" si="1053"/>
        <v>2242.9622380000001</v>
      </c>
      <c r="AD501" s="26">
        <f t="shared" si="1095"/>
        <v>0</v>
      </c>
      <c r="AE501" s="23">
        <f t="shared" si="1096"/>
        <v>6.9142409681155481E-3</v>
      </c>
      <c r="AF501" s="27">
        <f t="shared" si="1097"/>
        <v>1071.4039925221534</v>
      </c>
      <c r="AG501" s="27">
        <f t="shared" ca="1" si="1170"/>
        <v>0</v>
      </c>
      <c r="AH501" s="43">
        <f t="shared" ca="1" si="1171"/>
        <v>0</v>
      </c>
      <c r="AI501" s="25">
        <f t="shared" si="1054"/>
        <v>2532.4522686999999</v>
      </c>
      <c r="AJ501" s="26">
        <f t="shared" si="1098"/>
        <v>0</v>
      </c>
      <c r="AK501" s="23">
        <f t="shared" si="1099"/>
        <v>6.9142409681155481E-3</v>
      </c>
      <c r="AL501" s="27">
        <f t="shared" si="1100"/>
        <v>345.34891776288964</v>
      </c>
      <c r="AM501" s="27">
        <f t="shared" ca="1" si="1172"/>
        <v>-0.13871283116258359</v>
      </c>
      <c r="AN501" s="43">
        <f t="shared" ca="1" si="1173"/>
        <v>-0.13871283116258359</v>
      </c>
      <c r="AO501" s="25">
        <f t="shared" si="1055"/>
        <v>2532.4522686999999</v>
      </c>
      <c r="AP501" s="34">
        <f t="shared" si="1101"/>
        <v>0</v>
      </c>
      <c r="AQ501" s="23">
        <f t="shared" si="1102"/>
        <v>6.9142409681155481E-3</v>
      </c>
      <c r="AR501" s="27">
        <f t="shared" si="1103"/>
        <v>804.15045796617517</v>
      </c>
      <c r="AS501" s="27">
        <f t="shared" ca="1" si="1174"/>
        <v>-8.831640762547277E-2</v>
      </c>
      <c r="AT501" s="43">
        <f t="shared" ca="1" si="1175"/>
        <v>-8.831640762547277E-2</v>
      </c>
      <c r="AU501" s="25">
        <f t="shared" si="1056"/>
        <v>2242.9622380000001</v>
      </c>
      <c r="AV501" s="26">
        <f t="shared" si="1104"/>
        <v>0</v>
      </c>
      <c r="AW501" s="23">
        <f t="shared" si="1105"/>
        <v>6.9142409681155481E-3</v>
      </c>
      <c r="AX501" s="27">
        <f t="shared" si="1106"/>
        <v>610.54735633471353</v>
      </c>
      <c r="AY501" s="27">
        <f t="shared" ca="1" si="1176"/>
        <v>-6.7221989393683734E-2</v>
      </c>
      <c r="AZ501" s="43">
        <f t="shared" ca="1" si="1177"/>
        <v>-6.7221989393683734E-2</v>
      </c>
      <c r="BA501" s="25">
        <f t="shared" si="1057"/>
        <v>2242.9622380000001</v>
      </c>
      <c r="BB501" s="26">
        <f t="shared" si="1107"/>
        <v>0</v>
      </c>
      <c r="BC501" s="23">
        <f t="shared" si="1108"/>
        <v>6.9142409681155481E-3</v>
      </c>
      <c r="BD501" s="27">
        <f t="shared" si="1109"/>
        <v>376.20164090574701</v>
      </c>
      <c r="BE501" s="27">
        <f t="shared" ca="1" si="1178"/>
        <v>-0.10450115325931397</v>
      </c>
      <c r="BF501" s="43">
        <f t="shared" ca="1" si="1179"/>
        <v>-0.10450115325931397</v>
      </c>
      <c r="BG501" s="25">
        <f t="shared" si="1058"/>
        <v>2532.4522686999999</v>
      </c>
      <c r="BH501" s="26">
        <f t="shared" si="1110"/>
        <v>0</v>
      </c>
      <c r="BI501" s="23">
        <f t="shared" si="1111"/>
        <v>6.9142409681155481E-3</v>
      </c>
      <c r="BJ501" s="27">
        <f t="shared" si="1112"/>
        <v>540.91591773478865</v>
      </c>
      <c r="BK501" s="27">
        <f t="shared" ca="1" si="1180"/>
        <v>-7.2654506382859863E-2</v>
      </c>
      <c r="BL501" s="43">
        <f t="shared" ca="1" si="1181"/>
        <v>-7.2654506382859863E-2</v>
      </c>
      <c r="BM501" s="25">
        <f t="shared" si="1059"/>
        <v>2250.8002388333334</v>
      </c>
      <c r="BN501" s="26">
        <f t="shared" si="1113"/>
        <v>0</v>
      </c>
      <c r="BO501" s="23">
        <f t="shared" si="1114"/>
        <v>6.9142409681155481E-3</v>
      </c>
      <c r="BP501" s="27">
        <f t="shared" si="1115"/>
        <v>125.63707695052545</v>
      </c>
      <c r="BQ501" s="27">
        <f t="shared" ca="1" si="1182"/>
        <v>-0.20248643448308667</v>
      </c>
      <c r="BR501" s="43">
        <f t="shared" ca="1" si="1183"/>
        <v>-0.20248643448308667</v>
      </c>
      <c r="BS501" s="25">
        <f t="shared" si="1060"/>
        <v>2532.4522686999999</v>
      </c>
      <c r="BT501" s="34">
        <f t="shared" si="1116"/>
        <v>0</v>
      </c>
      <c r="BU501" s="23">
        <f t="shared" si="1117"/>
        <v>6.9142409681155481E-3</v>
      </c>
      <c r="BV501" s="27">
        <f t="shared" si="1118"/>
        <v>380.19302435075025</v>
      </c>
      <c r="BW501" s="27">
        <f t="shared" ca="1" si="1184"/>
        <v>-0.10249130156677322</v>
      </c>
      <c r="BX501" s="43">
        <f t="shared" ca="1" si="1185"/>
        <v>-0.10249130156677322</v>
      </c>
      <c r="BY501" s="25">
        <f t="shared" si="1061"/>
        <v>2143.6052275000002</v>
      </c>
      <c r="BZ501" s="50">
        <f t="shared" si="1062"/>
        <v>0</v>
      </c>
      <c r="CA501" s="23">
        <f t="shared" si="1119"/>
        <v>6.9142409681155481E-3</v>
      </c>
      <c r="CB501" s="27">
        <f t="shared" si="1120"/>
        <v>393.60642133441752</v>
      </c>
      <c r="CC501" s="27">
        <f t="shared" ca="1" si="1186"/>
        <v>-2.87645523661475E-2</v>
      </c>
      <c r="CD501" s="43">
        <f t="shared" ca="1" si="1187"/>
        <v>-2.87645523661475E-2</v>
      </c>
      <c r="CE501" s="25">
        <f t="shared" si="1063"/>
        <v>2242.9622380000001</v>
      </c>
      <c r="CF501" s="34">
        <f t="shared" si="1064"/>
        <v>0</v>
      </c>
      <c r="CG501" s="23">
        <f t="shared" si="1121"/>
        <v>6.9142409681155481E-3</v>
      </c>
      <c r="CH501" s="27">
        <f t="shared" si="1122"/>
        <v>364.8566990758203</v>
      </c>
      <c r="CI501" s="27">
        <f t="shared" ca="1" si="1188"/>
        <v>0</v>
      </c>
      <c r="CJ501" s="43">
        <f t="shared" ca="1" si="1189"/>
        <v>0</v>
      </c>
      <c r="CK501" s="25">
        <f t="shared" si="1065"/>
        <v>2532.4522686999999</v>
      </c>
      <c r="CL501" s="34">
        <f t="shared" si="1066"/>
        <v>0</v>
      </c>
      <c r="CM501" s="23">
        <f t="shared" si="1123"/>
        <v>6.9142409681155481E-3</v>
      </c>
      <c r="CN501" s="27">
        <f t="shared" si="1124"/>
        <v>304.87171842063168</v>
      </c>
      <c r="CO501" s="27">
        <f t="shared" ca="1" si="1190"/>
        <v>-0.10450115325931419</v>
      </c>
      <c r="CP501" s="43">
        <f t="shared" ca="1" si="1191"/>
        <v>-0.10450115325931419</v>
      </c>
      <c r="CQ501" s="25">
        <f t="shared" si="1067"/>
        <v>2854.3868029499999</v>
      </c>
      <c r="CR501" s="34">
        <f t="shared" si="1068"/>
        <v>0</v>
      </c>
      <c r="CS501" s="23">
        <f t="shared" si="1125"/>
        <v>6.9142409681155481E-3</v>
      </c>
      <c r="CT501" s="27">
        <f t="shared" si="1126"/>
        <v>366.35247016249122</v>
      </c>
      <c r="CU501" s="27">
        <f t="shared" ca="1" si="1192"/>
        <v>-6.7221989393683734E-2</v>
      </c>
      <c r="CV501" s="43">
        <f t="shared" ca="1" si="1193"/>
        <v>-6.7221989393683734E-2</v>
      </c>
      <c r="CW501" s="25">
        <f t="shared" si="1069"/>
        <v>2532.4522686999999</v>
      </c>
      <c r="CX501" s="34">
        <f t="shared" si="1127"/>
        <v>0</v>
      </c>
      <c r="CY501" s="23">
        <f t="shared" si="1128"/>
        <v>6.9142409681155481E-3</v>
      </c>
      <c r="CZ501" s="27">
        <f t="shared" si="1129"/>
        <v>390.9264726907931</v>
      </c>
      <c r="DA501" s="27">
        <f t="shared" ca="1" si="1194"/>
        <v>-3.0482503114976911E-2</v>
      </c>
      <c r="DB501" s="43">
        <f t="shared" ca="1" si="1195"/>
        <v>-3.0482503114976911E-2</v>
      </c>
      <c r="DC501" s="25">
        <f t="shared" si="1070"/>
        <v>2532.4522686999999</v>
      </c>
      <c r="DD501" s="34">
        <f t="shared" si="1071"/>
        <v>0</v>
      </c>
      <c r="DE501" s="23">
        <f t="shared" si="1130"/>
        <v>6.9142409681155481E-3</v>
      </c>
      <c r="DF501" s="27">
        <f t="shared" si="1131"/>
        <v>506.31728561785349</v>
      </c>
      <c r="DG501" s="27">
        <f t="shared" ca="1" si="1159"/>
        <v>-6.8330531427129193E-2</v>
      </c>
      <c r="DH501" s="43">
        <f t="shared" ca="1" si="1160"/>
        <v>-6.8330531427129193E-2</v>
      </c>
      <c r="DI501" s="25">
        <f t="shared" si="1072"/>
        <v>2143.6052275000002</v>
      </c>
      <c r="DJ501" s="26">
        <f t="shared" si="1073"/>
        <v>0</v>
      </c>
      <c r="DK501" s="23">
        <f t="shared" si="1132"/>
        <v>6.9142409681155481E-3</v>
      </c>
      <c r="DL501" s="27">
        <f t="shared" si="1133"/>
        <v>1052.8779627469798</v>
      </c>
      <c r="DM501" s="27">
        <f t="shared" ca="1" si="1196"/>
        <v>0</v>
      </c>
      <c r="DN501" s="43">
        <f t="shared" ca="1" si="1197"/>
        <v>0</v>
      </c>
      <c r="DO501" s="25">
        <f t="shared" si="1074"/>
        <v>2242.9622380000001</v>
      </c>
      <c r="DP501" s="26">
        <f t="shared" si="1075"/>
        <v>0</v>
      </c>
      <c r="DQ501" s="23">
        <f t="shared" si="1134"/>
        <v>6.9142409681155481E-3</v>
      </c>
      <c r="DR501" s="27">
        <f t="shared" si="1135"/>
        <v>926.43173711653844</v>
      </c>
      <c r="DS501" s="27">
        <f t="shared" ca="1" si="1198"/>
        <v>0</v>
      </c>
      <c r="DT501" s="43">
        <f t="shared" ca="1" si="1199"/>
        <v>0</v>
      </c>
      <c r="DU501" s="25">
        <f t="shared" si="1076"/>
        <v>2532.4522686999999</v>
      </c>
      <c r="DV501" s="26">
        <f t="shared" si="1077"/>
        <v>0</v>
      </c>
      <c r="DW501" s="23">
        <f t="shared" si="1136"/>
        <v>6.9142409681155481E-3</v>
      </c>
      <c r="DX501" s="27">
        <f t="shared" si="1137"/>
        <v>372.20257981017789</v>
      </c>
      <c r="DY501" s="27">
        <f t="shared" ca="1" si="1200"/>
        <v>-0.13871283116258337</v>
      </c>
      <c r="DZ501" s="43">
        <f t="shared" ca="1" si="1201"/>
        <v>-0.13871283116258337</v>
      </c>
      <c r="EA501" s="25">
        <f t="shared" si="1078"/>
        <v>2532.4522686999999</v>
      </c>
      <c r="EB501" s="34">
        <f t="shared" si="1138"/>
        <v>0</v>
      </c>
      <c r="EC501" s="23">
        <f t="shared" si="1139"/>
        <v>6.9142409681155481E-3</v>
      </c>
      <c r="ED501" s="27">
        <f t="shared" si="1140"/>
        <v>775.5269703979709</v>
      </c>
      <c r="EE501" s="27">
        <f t="shared" ca="1" si="1202"/>
        <v>-2.9424568547802399E-2</v>
      </c>
      <c r="EF501" s="43">
        <f t="shared" ca="1" si="1203"/>
        <v>-2.9424568547802399E-2</v>
      </c>
      <c r="EG501" s="25">
        <f t="shared" si="1079"/>
        <v>2143.6052275000002</v>
      </c>
      <c r="EH501" s="26">
        <f t="shared" si="1141"/>
        <v>0</v>
      </c>
      <c r="EI501" s="23">
        <f t="shared" si="1142"/>
        <v>6.9142409681155481E-3</v>
      </c>
      <c r="EJ501" s="27">
        <f t="shared" si="1143"/>
        <v>937.72693457252649</v>
      </c>
      <c r="EK501" s="27">
        <f t="shared" ca="1" si="1204"/>
        <v>-2.87645523661475E-2</v>
      </c>
      <c r="EL501" s="43">
        <f t="shared" ca="1" si="1205"/>
        <v>-2.87645523661475E-2</v>
      </c>
      <c r="EM501" s="25">
        <f t="shared" si="1080"/>
        <v>2242.9622380000001</v>
      </c>
      <c r="EN501" s="26">
        <f t="shared" si="1144"/>
        <v>0</v>
      </c>
      <c r="EO501" s="23">
        <f t="shared" si="1145"/>
        <v>6.9142409681155481E-3</v>
      </c>
      <c r="EP501" s="27">
        <f t="shared" si="1146"/>
        <v>577.40225135657317</v>
      </c>
      <c r="EQ501" s="27">
        <f t="shared" ca="1" si="1206"/>
        <v>-1.5918506684865052E-2</v>
      </c>
      <c r="ER501" s="43">
        <f t="shared" ca="1" si="1207"/>
        <v>-1.5918506684865052E-2</v>
      </c>
      <c r="ES501" s="25">
        <f t="shared" si="1081"/>
        <v>2532.4522686999999</v>
      </c>
      <c r="ET501" s="26">
        <f t="shared" si="1147"/>
        <v>0</v>
      </c>
      <c r="EU501" s="23">
        <f t="shared" si="1148"/>
        <v>6.9142409681155481E-3</v>
      </c>
      <c r="EV501" s="27">
        <f t="shared" si="1149"/>
        <v>231.52729327840379</v>
      </c>
      <c r="EW501" s="27">
        <f t="shared" ca="1" si="1208"/>
        <v>-0.13871283116258359</v>
      </c>
      <c r="EX501" s="43">
        <f t="shared" ca="1" si="1209"/>
        <v>-0.13871283116258359</v>
      </c>
      <c r="EY501" s="25">
        <f t="shared" si="1082"/>
        <v>2532.4522686999999</v>
      </c>
      <c r="EZ501" s="34">
        <f t="shared" si="1150"/>
        <v>0</v>
      </c>
      <c r="FA501" s="23">
        <f t="shared" si="1151"/>
        <v>6.9142409681155481E-3</v>
      </c>
      <c r="FB501" s="27">
        <f t="shared" si="1152"/>
        <v>548.74325461326623</v>
      </c>
      <c r="FC501" s="27">
        <f t="shared" ca="1" si="1210"/>
        <v>-5.6193003530829566E-2</v>
      </c>
      <c r="FD501" s="43">
        <f t="shared" ca="1" si="1211"/>
        <v>-5.6193003530829566E-2</v>
      </c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25">
        <f t="shared" si="1083"/>
        <v>2532.4522686999999</v>
      </c>
      <c r="FT501" s="26">
        <f t="shared" si="1153"/>
        <v>0</v>
      </c>
      <c r="FU501" s="23">
        <f t="shared" si="1154"/>
        <v>-0.11019013875232186</v>
      </c>
      <c r="FV501" s="27">
        <f t="shared" si="1155"/>
        <v>10.651550481752553</v>
      </c>
      <c r="FW501" s="27">
        <f t="shared" ca="1" si="1212"/>
        <v>-0.16715719006840701</v>
      </c>
      <c r="FX501" s="43">
        <f t="shared" ca="1" si="1213"/>
        <v>-0.16715719006840701</v>
      </c>
      <c r="FY501" s="25">
        <f t="shared" si="1084"/>
        <v>2532.4522686999999</v>
      </c>
      <c r="FZ501" s="26">
        <f t="shared" si="1156"/>
        <v>0</v>
      </c>
      <c r="GA501" s="23">
        <f t="shared" si="1157"/>
        <v>6.9142409681155481E-3</v>
      </c>
      <c r="GB501" s="27">
        <f t="shared" si="1158"/>
        <v>305.24125254644787</v>
      </c>
      <c r="GC501" s="27">
        <f t="shared" ca="1" si="1214"/>
        <v>-1.7535897576399284E-2</v>
      </c>
      <c r="GD501" s="43">
        <f t="shared" ca="1" si="1215"/>
        <v>-1.7535897576399284E-2</v>
      </c>
      <c r="GE501" s="47"/>
      <c r="GF501" s="47"/>
    </row>
    <row r="502" spans="1:188" x14ac:dyDescent="0.2">
      <c r="A502" s="30">
        <v>39933</v>
      </c>
      <c r="B502" s="34">
        <v>2291.1602429999998</v>
      </c>
      <c r="C502" s="23">
        <v>6.6512116109906927E-3</v>
      </c>
      <c r="D502" s="24">
        <f t="shared" si="1161"/>
        <v>1.5792227238558221E-2</v>
      </c>
      <c r="E502" s="25" t="e">
        <f>#N/A</f>
        <v>#N/A</v>
      </c>
      <c r="F502" s="26">
        <v>1</v>
      </c>
      <c r="G502" s="23">
        <f t="shared" si="1085"/>
        <v>1.5792227238558221E-2</v>
      </c>
      <c r="H502" s="27">
        <f t="shared" si="1086"/>
        <v>675.5849931871636</v>
      </c>
      <c r="I502" s="27">
        <f t="shared" ca="1" si="1162"/>
        <v>-0.32833996351447237</v>
      </c>
      <c r="J502" s="43">
        <f t="shared" ca="1" si="1163"/>
        <v>-0.32833996351447237</v>
      </c>
      <c r="K502" s="25" t="e">
        <f>#N/A</f>
        <v>#N/A</v>
      </c>
      <c r="L502" s="26">
        <v>0</v>
      </c>
      <c r="M502" s="23">
        <f t="shared" si="1087"/>
        <v>6.6512116109906927E-3</v>
      </c>
      <c r="N502" s="27">
        <f t="shared" si="1088"/>
        <v>46.207690068099126</v>
      </c>
      <c r="O502" s="27">
        <f t="shared" ca="1" si="1164"/>
        <v>0</v>
      </c>
      <c r="P502" s="43">
        <f t="shared" ca="1" si="1165"/>
        <v>0</v>
      </c>
      <c r="Q502" s="25">
        <f t="shared" si="1051"/>
        <v>2435.3232583999998</v>
      </c>
      <c r="R502" s="26">
        <f t="shared" si="1089"/>
        <v>0</v>
      </c>
      <c r="S502" s="23">
        <f t="shared" si="1090"/>
        <v>6.6512116109906927E-3</v>
      </c>
      <c r="T502" s="27">
        <f t="shared" si="1091"/>
        <v>347.64590649455727</v>
      </c>
      <c r="U502" s="27">
        <f t="shared" ca="1" si="1166"/>
        <v>-0.13298422794481479</v>
      </c>
      <c r="V502" s="43">
        <f t="shared" ca="1" si="1167"/>
        <v>-0.13298422794481479</v>
      </c>
      <c r="W502" s="25">
        <f t="shared" si="1052"/>
        <v>2273.3502410000001</v>
      </c>
      <c r="X502" s="26">
        <f t="shared" si="1092"/>
        <v>1</v>
      </c>
      <c r="Y502" s="23">
        <f t="shared" si="1093"/>
        <v>1.5792227238558221E-2</v>
      </c>
      <c r="Z502" s="27">
        <f t="shared" si="1094"/>
        <v>1070.4249501586451</v>
      </c>
      <c r="AA502" s="27">
        <f t="shared" ca="1" si="1168"/>
        <v>-0.13918608463796323</v>
      </c>
      <c r="AB502" s="43">
        <f t="shared" ca="1" si="1169"/>
        <v>-0.13918608463796323</v>
      </c>
      <c r="AC502" s="25">
        <f t="shared" si="1053"/>
        <v>2237.3802374000002</v>
      </c>
      <c r="AD502" s="26">
        <f t="shared" si="1095"/>
        <v>1</v>
      </c>
      <c r="AE502" s="23">
        <f t="shared" si="1096"/>
        <v>1.5792227238558221E-2</v>
      </c>
      <c r="AF502" s="27">
        <f t="shared" si="1097"/>
        <v>1088.3238478363619</v>
      </c>
      <c r="AG502" s="27">
        <f t="shared" ca="1" si="1170"/>
        <v>0</v>
      </c>
      <c r="AH502" s="43">
        <f t="shared" ca="1" si="1171"/>
        <v>0</v>
      </c>
      <c r="AI502" s="25">
        <f t="shared" si="1054"/>
        <v>2435.3232583999998</v>
      </c>
      <c r="AJ502" s="26">
        <f t="shared" si="1098"/>
        <v>0</v>
      </c>
      <c r="AK502" s="23">
        <f t="shared" si="1099"/>
        <v>6.6512116109906927E-3</v>
      </c>
      <c r="AL502" s="27">
        <f t="shared" si="1100"/>
        <v>347.64590649455727</v>
      </c>
      <c r="AM502" s="27">
        <f t="shared" ca="1" si="1172"/>
        <v>-0.13298422794481479</v>
      </c>
      <c r="AN502" s="43">
        <f t="shared" ca="1" si="1173"/>
        <v>-0.13298422794481479</v>
      </c>
      <c r="AO502" s="25">
        <f t="shared" si="1055"/>
        <v>2435.3232583999998</v>
      </c>
      <c r="AP502" s="34">
        <f t="shared" si="1101"/>
        <v>0.66666666666666663</v>
      </c>
      <c r="AQ502" s="23">
        <f t="shared" si="1102"/>
        <v>1.2745222029369044E-2</v>
      </c>
      <c r="AR502" s="27">
        <f t="shared" si="1103"/>
        <v>814.39953409797295</v>
      </c>
      <c r="AS502" s="27">
        <f t="shared" ca="1" si="1174"/>
        <v>-7.6696797820126505E-2</v>
      </c>
      <c r="AT502" s="43">
        <f t="shared" ca="1" si="1175"/>
        <v>-7.6696797820126505E-2</v>
      </c>
      <c r="AU502" s="25">
        <f t="shared" si="1056"/>
        <v>2237.3802374000002</v>
      </c>
      <c r="AV502" s="26">
        <f t="shared" si="1104"/>
        <v>0</v>
      </c>
      <c r="AW502" s="23">
        <f t="shared" si="1105"/>
        <v>6.6512116109906927E-3</v>
      </c>
      <c r="AX502" s="27">
        <f t="shared" si="1106"/>
        <v>614.60823600022661</v>
      </c>
      <c r="AY502" s="27">
        <f t="shared" ca="1" si="1176"/>
        <v>-6.1017885459062282E-2</v>
      </c>
      <c r="AZ502" s="43">
        <f t="shared" ca="1" si="1177"/>
        <v>-6.1017885459062282E-2</v>
      </c>
      <c r="BA502" s="25">
        <f t="shared" si="1057"/>
        <v>2237.3802374000002</v>
      </c>
      <c r="BB502" s="26">
        <f t="shared" si="1107"/>
        <v>0</v>
      </c>
      <c r="BC502" s="23">
        <f t="shared" si="1108"/>
        <v>6.6512116109906927E-3</v>
      </c>
      <c r="BD502" s="27">
        <f t="shared" si="1109"/>
        <v>378.70383762781307</v>
      </c>
      <c r="BE502" s="27">
        <f t="shared" ca="1" si="1178"/>
        <v>-9.8545000932243498E-2</v>
      </c>
      <c r="BF502" s="43">
        <f t="shared" ca="1" si="1179"/>
        <v>-9.8545000932243498E-2</v>
      </c>
      <c r="BG502" s="25">
        <f t="shared" si="1058"/>
        <v>2435.3232583999998</v>
      </c>
      <c r="BH502" s="26">
        <f t="shared" si="1110"/>
        <v>0</v>
      </c>
      <c r="BI502" s="23">
        <f t="shared" si="1111"/>
        <v>6.6512116109906927E-3</v>
      </c>
      <c r="BJ502" s="27">
        <f t="shared" si="1112"/>
        <v>544.51366396739593</v>
      </c>
      <c r="BK502" s="27">
        <f t="shared" ca="1" si="1180"/>
        <v>-6.6486535268313718E-2</v>
      </c>
      <c r="BL502" s="43">
        <f t="shared" ca="1" si="1181"/>
        <v>-6.6486535268313718E-2</v>
      </c>
      <c r="BM502" s="25">
        <f t="shared" si="1059"/>
        <v>2250.9952388333336</v>
      </c>
      <c r="BN502" s="26">
        <f t="shared" si="1113"/>
        <v>0</v>
      </c>
      <c r="BO502" s="23">
        <f t="shared" si="1114"/>
        <v>6.6512116109906927E-3</v>
      </c>
      <c r="BP502" s="27">
        <f t="shared" si="1115"/>
        <v>126.47271573550972</v>
      </c>
      <c r="BQ502" s="27">
        <f t="shared" ca="1" si="1182"/>
        <v>-0.19718200299619804</v>
      </c>
      <c r="BR502" s="43">
        <f t="shared" ca="1" si="1183"/>
        <v>-0.19718200299619804</v>
      </c>
      <c r="BS502" s="25">
        <f t="shared" si="1060"/>
        <v>2435.3232583999998</v>
      </c>
      <c r="BT502" s="34">
        <f t="shared" si="1116"/>
        <v>0</v>
      </c>
      <c r="BU502" s="23">
        <f t="shared" si="1117"/>
        <v>6.6512116109906927E-3</v>
      </c>
      <c r="BV502" s="27">
        <f t="shared" si="1118"/>
        <v>382.72176860872963</v>
      </c>
      <c r="BW502" s="27">
        <f t="shared" ca="1" si="1184"/>
        <v>-9.6521781290789033E-2</v>
      </c>
      <c r="BX502" s="43">
        <f t="shared" ca="1" si="1185"/>
        <v>-9.6521781290789033E-2</v>
      </c>
      <c r="BY502" s="25">
        <f t="shared" si="1061"/>
        <v>2273.3502410000001</v>
      </c>
      <c r="BZ502" s="50">
        <f t="shared" si="1062"/>
        <v>0.5</v>
      </c>
      <c r="CA502" s="23">
        <f t="shared" si="1119"/>
        <v>6.6512116109906927E-3</v>
      </c>
      <c r="CB502" s="27">
        <f t="shared" si="1120"/>
        <v>396.22438093415747</v>
      </c>
      <c r="CC502" s="27">
        <f t="shared" ca="1" si="1186"/>
        <v>-2.2304659879839539E-2</v>
      </c>
      <c r="CD502" s="43">
        <f t="shared" ca="1" si="1187"/>
        <v>-2.2304659879839539E-2</v>
      </c>
      <c r="CE502" s="25">
        <f t="shared" si="1063"/>
        <v>2237.3802374000002</v>
      </c>
      <c r="CF502" s="34">
        <f t="shared" si="1064"/>
        <v>0.5</v>
      </c>
      <c r="CG502" s="23">
        <f t="shared" si="1121"/>
        <v>6.6512116109906927E-3</v>
      </c>
      <c r="CH502" s="27">
        <f t="shared" si="1122"/>
        <v>367.28343818906114</v>
      </c>
      <c r="CI502" s="27">
        <f t="shared" ca="1" si="1188"/>
        <v>0</v>
      </c>
      <c r="CJ502" s="43">
        <f t="shared" ca="1" si="1189"/>
        <v>0</v>
      </c>
      <c r="CK502" s="25">
        <f t="shared" si="1065"/>
        <v>2435.3232583999998</v>
      </c>
      <c r="CL502" s="34">
        <f t="shared" si="1066"/>
        <v>0</v>
      </c>
      <c r="CM502" s="23">
        <f t="shared" si="1123"/>
        <v>6.6512116109906927E-3</v>
      </c>
      <c r="CN502" s="27">
        <f t="shared" si="1124"/>
        <v>306.89948473405366</v>
      </c>
      <c r="CO502" s="27">
        <f t="shared" ca="1" si="1190"/>
        <v>-9.8545000932243831E-2</v>
      </c>
      <c r="CP502" s="43">
        <f t="shared" ca="1" si="1191"/>
        <v>-9.8545000932243831E-2</v>
      </c>
      <c r="CQ502" s="25">
        <f t="shared" si="1067"/>
        <v>2818.4257990999999</v>
      </c>
      <c r="CR502" s="34">
        <f t="shared" si="1068"/>
        <v>0</v>
      </c>
      <c r="CS502" s="23">
        <f t="shared" si="1125"/>
        <v>6.6512116109906927E-3</v>
      </c>
      <c r="CT502" s="27">
        <f t="shared" si="1126"/>
        <v>368.78915796575109</v>
      </c>
      <c r="CU502" s="27">
        <f t="shared" ca="1" si="1192"/>
        <v>-6.1017885459062171E-2</v>
      </c>
      <c r="CV502" s="43">
        <f t="shared" ca="1" si="1193"/>
        <v>-6.1017885459062171E-2</v>
      </c>
      <c r="CW502" s="25">
        <f t="shared" si="1069"/>
        <v>2435.3232583999998</v>
      </c>
      <c r="CX502" s="34">
        <f t="shared" si="1127"/>
        <v>0</v>
      </c>
      <c r="CY502" s="23">
        <f t="shared" si="1128"/>
        <v>6.6512116109906927E-3</v>
      </c>
      <c r="CZ502" s="27">
        <f t="shared" si="1129"/>
        <v>393.52660738499776</v>
      </c>
      <c r="DA502" s="27">
        <f t="shared" ca="1" si="1194"/>
        <v>-2.4034037082636628E-2</v>
      </c>
      <c r="DB502" s="43">
        <f t="shared" ca="1" si="1195"/>
        <v>-2.4034037082636628E-2</v>
      </c>
      <c r="DC502" s="25">
        <f t="shared" si="1070"/>
        <v>2435.3232583999998</v>
      </c>
      <c r="DD502" s="34">
        <f t="shared" si="1071"/>
        <v>0.33333333333333331</v>
      </c>
      <c r="DE502" s="23">
        <f t="shared" si="1130"/>
        <v>8.6825484171168098E-3</v>
      </c>
      <c r="DF502" s="27">
        <f t="shared" si="1131"/>
        <v>510.71340996465369</v>
      </c>
      <c r="DG502" s="27">
        <f t="shared" ca="1" si="1159"/>
        <v>-6.0241266157495699E-2</v>
      </c>
      <c r="DH502" s="43">
        <f t="shared" ca="1" si="1160"/>
        <v>-6.0241266157495699E-2</v>
      </c>
      <c r="DI502" s="25">
        <f t="shared" si="1072"/>
        <v>2273.3502410000001</v>
      </c>
      <c r="DJ502" s="26">
        <f t="shared" si="1073"/>
        <v>1</v>
      </c>
      <c r="DK502" s="23">
        <f t="shared" si="1132"/>
        <v>1.5792227238558221E-2</v>
      </c>
      <c r="DL502" s="27">
        <f t="shared" si="1133"/>
        <v>1069.5052507891503</v>
      </c>
      <c r="DM502" s="27">
        <f t="shared" ca="1" si="1196"/>
        <v>0</v>
      </c>
      <c r="DN502" s="43">
        <f t="shared" ca="1" si="1197"/>
        <v>0</v>
      </c>
      <c r="DO502" s="25">
        <f t="shared" si="1074"/>
        <v>2237.3802374000002</v>
      </c>
      <c r="DP502" s="26">
        <f t="shared" si="1075"/>
        <v>0</v>
      </c>
      <c r="DQ502" s="23">
        <f t="shared" si="1134"/>
        <v>6.6512116109906927E-3</v>
      </c>
      <c r="DR502" s="27">
        <f t="shared" si="1135"/>
        <v>932.59363064323827</v>
      </c>
      <c r="DS502" s="27">
        <f t="shared" ca="1" si="1198"/>
        <v>0</v>
      </c>
      <c r="DT502" s="43">
        <f t="shared" ca="1" si="1199"/>
        <v>0</v>
      </c>
      <c r="DU502" s="25">
        <f t="shared" si="1076"/>
        <v>2435.3232583999998</v>
      </c>
      <c r="DV502" s="26">
        <f t="shared" si="1077"/>
        <v>0</v>
      </c>
      <c r="DW502" s="23">
        <f t="shared" si="1136"/>
        <v>6.6512116109906927E-3</v>
      </c>
      <c r="DX502" s="27">
        <f t="shared" si="1137"/>
        <v>374.67817793065205</v>
      </c>
      <c r="DY502" s="27">
        <f t="shared" ca="1" si="1200"/>
        <v>-0.13298422794481457</v>
      </c>
      <c r="DZ502" s="43">
        <f t="shared" ca="1" si="1201"/>
        <v>-0.13298422794481457</v>
      </c>
      <c r="EA502" s="25">
        <f t="shared" si="1078"/>
        <v>2435.3232583999998</v>
      </c>
      <c r="EB502" s="34">
        <f t="shared" si="1138"/>
        <v>0.33333333333333331</v>
      </c>
      <c r="EC502" s="23">
        <f t="shared" si="1139"/>
        <v>9.6982168201798693E-3</v>
      </c>
      <c r="ED502" s="27">
        <f t="shared" si="1140"/>
        <v>783.04819910678759</v>
      </c>
      <c r="EE502" s="27">
        <f t="shared" ca="1" si="1202"/>
        <v>-2.0011717573239385E-2</v>
      </c>
      <c r="EF502" s="43">
        <f t="shared" ca="1" si="1203"/>
        <v>-2.0011717573239385E-2</v>
      </c>
      <c r="EG502" s="25">
        <f t="shared" si="1079"/>
        <v>2273.3502410000001</v>
      </c>
      <c r="EH502" s="26">
        <f t="shared" si="1141"/>
        <v>1</v>
      </c>
      <c r="EI502" s="23">
        <f t="shared" si="1142"/>
        <v>1.5792227238558221E-2</v>
      </c>
      <c r="EJ502" s="27">
        <f t="shared" si="1143"/>
        <v>952.53573141101242</v>
      </c>
      <c r="EK502" s="27">
        <f t="shared" ca="1" si="1204"/>
        <v>-1.3426581474970889E-2</v>
      </c>
      <c r="EL502" s="43">
        <f t="shared" ca="1" si="1205"/>
        <v>-1.3426581474970889E-2</v>
      </c>
      <c r="EM502" s="25">
        <f t="shared" si="1080"/>
        <v>2237.3802374000002</v>
      </c>
      <c r="EN502" s="26">
        <f t="shared" si="1144"/>
        <v>0</v>
      </c>
      <c r="EO502" s="23">
        <f t="shared" si="1145"/>
        <v>6.6512116109906927E-3</v>
      </c>
      <c r="EP502" s="27">
        <f t="shared" si="1146"/>
        <v>581.24267591500814</v>
      </c>
      <c r="EQ502" s="27">
        <f t="shared" ca="1" si="1206"/>
        <v>-9.3731724303665054E-3</v>
      </c>
      <c r="ER502" s="43">
        <f t="shared" ca="1" si="1207"/>
        <v>-9.3731724303665054E-3</v>
      </c>
      <c r="ES502" s="25">
        <f t="shared" si="1081"/>
        <v>2435.3232583999998</v>
      </c>
      <c r="ET502" s="26">
        <f t="shared" si="1147"/>
        <v>0</v>
      </c>
      <c r="EU502" s="23">
        <f t="shared" si="1148"/>
        <v>6.6512116109906927E-3</v>
      </c>
      <c r="EV502" s="27">
        <f t="shared" si="1149"/>
        <v>233.06723029971835</v>
      </c>
      <c r="EW502" s="27">
        <f t="shared" ca="1" si="1208"/>
        <v>-0.1329842279448149</v>
      </c>
      <c r="EX502" s="43">
        <f t="shared" ca="1" si="1209"/>
        <v>-0.1329842279448149</v>
      </c>
      <c r="EY502" s="25">
        <f t="shared" si="1082"/>
        <v>2435.3232583999998</v>
      </c>
      <c r="EZ502" s="34">
        <f t="shared" si="1150"/>
        <v>0.33333333333333331</v>
      </c>
      <c r="FA502" s="23">
        <f t="shared" si="1151"/>
        <v>9.6982168201798693E-3</v>
      </c>
      <c r="FB502" s="27">
        <f t="shared" si="1152"/>
        <v>554.06508567511685</v>
      </c>
      <c r="FC502" s="27">
        <f t="shared" ca="1" si="1210"/>
        <v>-4.7039758642668739E-2</v>
      </c>
      <c r="FD502" s="43">
        <f t="shared" ca="1" si="1211"/>
        <v>-4.7039758642668739E-2</v>
      </c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25">
        <f t="shared" si="1083"/>
        <v>2435.3232583999998</v>
      </c>
      <c r="FT502" s="26">
        <f t="shared" si="1153"/>
        <v>0</v>
      </c>
      <c r="FU502" s="23">
        <f t="shared" si="1154"/>
        <v>-1.5792227238558221E-2</v>
      </c>
      <c r="FV502" s="27">
        <f t="shared" si="1155"/>
        <v>10.483338776101743</v>
      </c>
      <c r="FW502" s="27">
        <f t="shared" ca="1" si="1212"/>
        <v>-0.18030963297684599</v>
      </c>
      <c r="FX502" s="43">
        <f t="shared" ca="1" si="1213"/>
        <v>-0.18030963297684599</v>
      </c>
      <c r="FY502" s="25">
        <f t="shared" si="1084"/>
        <v>2435.3232583999998</v>
      </c>
      <c r="FZ502" s="26">
        <f t="shared" si="1156"/>
        <v>0</v>
      </c>
      <c r="GA502" s="23">
        <f t="shared" si="1157"/>
        <v>6.6512116109906927E-3</v>
      </c>
      <c r="GB502" s="27">
        <f t="shared" si="1158"/>
        <v>307.27147670953815</v>
      </c>
      <c r="GC502" s="27">
        <f t="shared" ca="1" si="1214"/>
        <v>-1.1001320930977831E-2</v>
      </c>
      <c r="GD502" s="43">
        <f t="shared" ca="1" si="1215"/>
        <v>-1.1001320930977831E-2</v>
      </c>
      <c r="GE502" s="47"/>
      <c r="GF502" s="47"/>
    </row>
    <row r="503" spans="1:188" x14ac:dyDescent="0.2">
      <c r="A503" s="30">
        <v>39964</v>
      </c>
      <c r="B503" s="34">
        <v>2527.8702680000001</v>
      </c>
      <c r="C503" s="23">
        <v>6.1851897679632284E-3</v>
      </c>
      <c r="D503" s="24">
        <f t="shared" si="1161"/>
        <v>0.10331447820954542</v>
      </c>
      <c r="E503" s="25" t="e">
        <f>#N/A</f>
        <v>#N/A</v>
      </c>
      <c r="F503" s="26">
        <v>1</v>
      </c>
      <c r="G503" s="23">
        <f t="shared" si="1085"/>
        <v>0.10331447820954542</v>
      </c>
      <c r="H503" s="27">
        <f t="shared" si="1086"/>
        <v>745.38270424449468</v>
      </c>
      <c r="I503" s="27">
        <f t="shared" ca="1" si="1162"/>
        <v>-0.25894775731076591</v>
      </c>
      <c r="J503" s="43">
        <f t="shared" ca="1" si="1163"/>
        <v>-0.25894775731076591</v>
      </c>
      <c r="K503" s="25" t="e">
        <f>#N/A</f>
        <v>#N/A</v>
      </c>
      <c r="L503" s="26">
        <v>0</v>
      </c>
      <c r="M503" s="23">
        <f t="shared" si="1087"/>
        <v>6.1851897679632284E-3</v>
      </c>
      <c r="N503" s="27">
        <f t="shared" si="1088"/>
        <v>46.493493399909546</v>
      </c>
      <c r="O503" s="27">
        <f t="shared" ca="1" si="1164"/>
        <v>0</v>
      </c>
      <c r="P503" s="43">
        <f t="shared" ca="1" si="1165"/>
        <v>0</v>
      </c>
      <c r="Q503" s="25">
        <f t="shared" ref="Q503:Q566" si="1216">AVERAGE($B494:$B503)</f>
        <v>2390.3042535999994</v>
      </c>
      <c r="R503" s="26">
        <f t="shared" si="1089"/>
        <v>0</v>
      </c>
      <c r="S503" s="23">
        <f t="shared" si="1090"/>
        <v>6.1851897679632284E-3</v>
      </c>
      <c r="T503" s="27">
        <f t="shared" si="1091"/>
        <v>349.79616239828169</v>
      </c>
      <c r="U503" s="27">
        <f t="shared" ca="1" si="1166"/>
        <v>-0.12762157086283643</v>
      </c>
      <c r="V503" s="43">
        <f t="shared" ca="1" si="1167"/>
        <v>-0.12762157086283643</v>
      </c>
      <c r="W503" s="25">
        <f t="shared" ref="W503:W566" si="1217">AVERAGE($B502:$B503)</f>
        <v>2409.5152555</v>
      </c>
      <c r="X503" s="26">
        <f t="shared" si="1092"/>
        <v>1</v>
      </c>
      <c r="Y503" s="23">
        <f t="shared" si="1093"/>
        <v>0.10331447820954542</v>
      </c>
      <c r="Z503" s="27">
        <f t="shared" si="1094"/>
        <v>1181.0153453467642</v>
      </c>
      <c r="AA503" s="27">
        <f t="shared" ca="1" si="1168"/>
        <v>-5.0251544136818538E-2</v>
      </c>
      <c r="AB503" s="43">
        <f t="shared" ca="1" si="1169"/>
        <v>-5.0251544136818538E-2</v>
      </c>
      <c r="AC503" s="25">
        <f t="shared" ref="AC503:AC566" si="1218">AVERAGE($B499:$B503)</f>
        <v>2272.0962410000002</v>
      </c>
      <c r="AD503" s="26">
        <f t="shared" si="1095"/>
        <v>1</v>
      </c>
      <c r="AE503" s="23">
        <f t="shared" si="1096"/>
        <v>0.10331447820954542</v>
      </c>
      <c r="AF503" s="27">
        <f t="shared" si="1097"/>
        <v>1200.7634582985804</v>
      </c>
      <c r="AG503" s="27">
        <f t="shared" ca="1" si="1170"/>
        <v>0</v>
      </c>
      <c r="AH503" s="43">
        <f t="shared" ca="1" si="1171"/>
        <v>0</v>
      </c>
      <c r="AI503" s="25">
        <f t="shared" ref="AI503:AI566" si="1219">AVERAGE($B494:$B503)</f>
        <v>2390.3042535999994</v>
      </c>
      <c r="AJ503" s="26">
        <f t="shared" si="1098"/>
        <v>0</v>
      </c>
      <c r="AK503" s="23">
        <f t="shared" si="1099"/>
        <v>6.1851897679632284E-3</v>
      </c>
      <c r="AL503" s="27">
        <f t="shared" si="1100"/>
        <v>349.79616239828169</v>
      </c>
      <c r="AM503" s="27">
        <f t="shared" ca="1" si="1172"/>
        <v>-0.12762157086283643</v>
      </c>
      <c r="AN503" s="43">
        <f t="shared" ca="1" si="1173"/>
        <v>-0.12762157086283643</v>
      </c>
      <c r="AO503" s="25">
        <f t="shared" ref="AO503:AO566" si="1220">AVERAGE($B494:$B503)</f>
        <v>2390.3042535999994</v>
      </c>
      <c r="AP503" s="34">
        <f t="shared" si="1101"/>
        <v>0.66666666666666663</v>
      </c>
      <c r="AQ503" s="23">
        <f t="shared" si="1102"/>
        <v>7.093804872901803E-2</v>
      </c>
      <c r="AR503" s="27">
        <f t="shared" si="1103"/>
        <v>872.17144793270461</v>
      </c>
      <c r="AS503" s="27">
        <f t="shared" ca="1" si="1174"/>
        <v>-1.1199470272232226E-2</v>
      </c>
      <c r="AT503" s="43">
        <f t="shared" ca="1" si="1175"/>
        <v>-1.1199470272232226E-2</v>
      </c>
      <c r="AU503" s="25">
        <f t="shared" ref="AU503:AU566" si="1221">AVERAGE($B499:$B503)</f>
        <v>2272.0962410000002</v>
      </c>
      <c r="AV503" s="26">
        <f t="shared" si="1104"/>
        <v>1</v>
      </c>
      <c r="AW503" s="23">
        <f t="shared" si="1105"/>
        <v>0.10331447820954542</v>
      </c>
      <c r="AX503" s="27">
        <f t="shared" si="1106"/>
        <v>678.10616520587917</v>
      </c>
      <c r="AY503" s="27">
        <f t="shared" ca="1" si="1176"/>
        <v>0</v>
      </c>
      <c r="AZ503" s="43">
        <f t="shared" ca="1" si="1177"/>
        <v>0</v>
      </c>
      <c r="BA503" s="25">
        <f t="shared" ref="BA503:BA566" si="1222">AVERAGE($B499:$B503)</f>
        <v>2272.0962410000002</v>
      </c>
      <c r="BB503" s="26">
        <f t="shared" si="1107"/>
        <v>0</v>
      </c>
      <c r="BC503" s="23">
        <f t="shared" si="1108"/>
        <v>6.1851897679632284E-3</v>
      </c>
      <c r="BD503" s="27">
        <f t="shared" si="1109"/>
        <v>381.04619272939703</v>
      </c>
      <c r="BE503" s="27">
        <f t="shared" ca="1" si="1178"/>
        <v>-9.2969330695730323E-2</v>
      </c>
      <c r="BF503" s="43">
        <f t="shared" ca="1" si="1179"/>
        <v>-9.2969330695730323E-2</v>
      </c>
      <c r="BG503" s="25">
        <f t="shared" ref="BG503:BG566" si="1223">AVERAGE($B494:$B503)</f>
        <v>2390.3042535999994</v>
      </c>
      <c r="BH503" s="26">
        <f t="shared" si="1110"/>
        <v>0</v>
      </c>
      <c r="BI503" s="23">
        <f t="shared" si="1111"/>
        <v>6.1851897679632284E-3</v>
      </c>
      <c r="BJ503" s="27">
        <f t="shared" si="1112"/>
        <v>547.88158431028319</v>
      </c>
      <c r="BK503" s="27">
        <f t="shared" ca="1" si="1180"/>
        <v>-6.0712577337999507E-2</v>
      </c>
      <c r="BL503" s="43">
        <f t="shared" ca="1" si="1181"/>
        <v>-6.0712577337999507E-2</v>
      </c>
      <c r="BM503" s="25">
        <f t="shared" ref="BM503:BM566" si="1224">AVERAGE($B498:$B503)</f>
        <v>2285.7952425000003</v>
      </c>
      <c r="BN503" s="26">
        <f t="shared" si="1113"/>
        <v>0</v>
      </c>
      <c r="BO503" s="23">
        <f t="shared" si="1114"/>
        <v>6.1851897679632284E-3</v>
      </c>
      <c r="BP503" s="27">
        <f t="shared" si="1115"/>
        <v>127.25497348280352</v>
      </c>
      <c r="BQ503" s="27">
        <f t="shared" ca="1" si="1182"/>
        <v>-0.19221642133559336</v>
      </c>
      <c r="BR503" s="43">
        <f t="shared" ca="1" si="1183"/>
        <v>-0.19221642133559336</v>
      </c>
      <c r="BS503" s="25">
        <f t="shared" ref="BS503:BS566" si="1225">AVERAGE($B494:$B503)</f>
        <v>2390.3042535999994</v>
      </c>
      <c r="BT503" s="34">
        <f t="shared" si="1116"/>
        <v>0.25</v>
      </c>
      <c r="BU503" s="23">
        <f t="shared" si="1117"/>
        <v>3.0467511878358777E-2</v>
      </c>
      <c r="BV503" s="27">
        <f t="shared" si="1118"/>
        <v>394.38234863992261</v>
      </c>
      <c r="BW503" s="27">
        <f t="shared" ca="1" si="1184"/>
        <v>-6.8995047930427655E-2</v>
      </c>
      <c r="BX503" s="43">
        <f t="shared" ca="1" si="1185"/>
        <v>-6.8995047930427655E-2</v>
      </c>
      <c r="BY503" s="25">
        <f t="shared" ref="BY503:BY566" si="1226">AVERAGE($B502:$B503)</f>
        <v>2409.5152555</v>
      </c>
      <c r="BZ503" s="50">
        <f t="shared" ref="BZ503:BZ553" si="1227">IF($B502&gt;=BY502,MIN(1,1/$CA$15+BZ502),0)</f>
        <v>1</v>
      </c>
      <c r="CA503" s="23">
        <f t="shared" si="1119"/>
        <v>0.10331447820954542</v>
      </c>
      <c r="CB503" s="27">
        <f t="shared" si="1120"/>
        <v>437.16009610427011</v>
      </c>
      <c r="CC503" s="27">
        <f t="shared" ca="1" si="1186"/>
        <v>0</v>
      </c>
      <c r="CD503" s="43">
        <f t="shared" ca="1" si="1187"/>
        <v>0</v>
      </c>
      <c r="CE503" s="25">
        <f t="shared" ref="CE503:CE566" si="1228">AVERAGE($B499:$B503)</f>
        <v>2272.0962410000002</v>
      </c>
      <c r="CF503" s="34">
        <f t="shared" ref="CF503:CF553" si="1229">IF($B502&gt;=CE502,MIN(1,1/$CA$15+CF502),0)</f>
        <v>1</v>
      </c>
      <c r="CG503" s="23">
        <f t="shared" si="1121"/>
        <v>0.10331447820954542</v>
      </c>
      <c r="CH503" s="27">
        <f t="shared" si="1122"/>
        <v>405.2291349605718</v>
      </c>
      <c r="CI503" s="27">
        <f t="shared" ca="1" si="1188"/>
        <v>0</v>
      </c>
      <c r="CJ503" s="43">
        <f t="shared" ca="1" si="1189"/>
        <v>0</v>
      </c>
      <c r="CK503" s="25">
        <f t="shared" ref="CK503:CK566" si="1230">AVERAGE($B494:$B503)</f>
        <v>2390.3042535999994</v>
      </c>
      <c r="CL503" s="34">
        <f t="shared" ref="CL503:CL553" si="1231">IF($B502&gt;=CK502,MIN(1,1/$CA$15+CL502),0)</f>
        <v>0</v>
      </c>
      <c r="CM503" s="23">
        <f t="shared" si="1123"/>
        <v>6.1851897679632284E-3</v>
      </c>
      <c r="CN503" s="27">
        <f t="shared" si="1124"/>
        <v>308.79771628682391</v>
      </c>
      <c r="CO503" s="27">
        <f t="shared" ca="1" si="1190"/>
        <v>-9.2969330695730656E-2</v>
      </c>
      <c r="CP503" s="43">
        <f t="shared" ca="1" si="1191"/>
        <v>-9.2969330695730656E-2</v>
      </c>
      <c r="CQ503" s="25">
        <f t="shared" ref="CQ503:CQ566" si="1232">AVERAGE($B484:$B503)</f>
        <v>2786.78329575</v>
      </c>
      <c r="CR503" s="34">
        <f t="shared" ref="CR503:CR553" si="1233">IF($B502&gt;=CQ502,MIN(1,1/$CA$15+CR502),0)</f>
        <v>0</v>
      </c>
      <c r="CS503" s="23">
        <f t="shared" si="1125"/>
        <v>6.1851897679632284E-3</v>
      </c>
      <c r="CT503" s="27">
        <f t="shared" si="1126"/>
        <v>371.07018889213663</v>
      </c>
      <c r="CU503" s="27">
        <f t="shared" ca="1" si="1192"/>
        <v>-5.521010289190309E-2</v>
      </c>
      <c r="CV503" s="43">
        <f t="shared" ca="1" si="1193"/>
        <v>-5.521010289190309E-2</v>
      </c>
      <c r="CW503" s="25">
        <f t="shared" ref="CW503:CW566" si="1234">AVERAGE($B494:$B503)</f>
        <v>2390.3042535999994</v>
      </c>
      <c r="CX503" s="34">
        <f t="shared" si="1127"/>
        <v>0.5</v>
      </c>
      <c r="CY503" s="23">
        <f t="shared" si="1128"/>
        <v>5.4749833988754326E-2</v>
      </c>
      <c r="CZ503" s="27">
        <f t="shared" si="1129"/>
        <v>415.07212380948403</v>
      </c>
      <c r="DA503" s="27">
        <f t="shared" ca="1" si="1194"/>
        <v>0</v>
      </c>
      <c r="DB503" s="43">
        <f t="shared" ca="1" si="1195"/>
        <v>0</v>
      </c>
      <c r="DC503" s="25">
        <f t="shared" ref="DC503:DC566" si="1235">AVERAGE($B494:$B503)</f>
        <v>2390.3042535999994</v>
      </c>
      <c r="DD503" s="34">
        <f t="shared" ref="DD503:DD553" si="1236">(AP503+BT503)/2</f>
        <v>0.45833333333333331</v>
      </c>
      <c r="DE503" s="23">
        <f t="shared" si="1130"/>
        <v>5.2051798198710385E-2</v>
      </c>
      <c r="DF503" s="27">
        <f t="shared" si="1131"/>
        <v>537.29696131750904</v>
      </c>
      <c r="DG503" s="27">
        <f t="shared" ca="1" si="1159"/>
        <v>-1.1325134188050145E-2</v>
      </c>
      <c r="DH503" s="43">
        <f t="shared" ca="1" si="1160"/>
        <v>-1.1325134188050145E-2</v>
      </c>
      <c r="DI503" s="25">
        <f t="shared" ref="DI503:DI566" si="1237">AVERAGE($B502:$B503)</f>
        <v>2409.5152555</v>
      </c>
      <c r="DJ503" s="26">
        <f t="shared" ref="DJ503:DJ553" si="1238">IF(DJ502=0,IF($B502&gt;=$DK$14*DI502,1,0),IF($B502&lt;DI502*$DK$16,0,1))</f>
        <v>1</v>
      </c>
      <c r="DK503" s="23">
        <f t="shared" si="1132"/>
        <v>0.10331447820954542</v>
      </c>
      <c r="DL503" s="27">
        <f t="shared" si="1133"/>
        <v>1180.0006277168004</v>
      </c>
      <c r="DM503" s="27">
        <f t="shared" ca="1" si="1196"/>
        <v>0</v>
      </c>
      <c r="DN503" s="43">
        <f t="shared" ca="1" si="1197"/>
        <v>0</v>
      </c>
      <c r="DO503" s="25">
        <f t="shared" ref="DO503:DO566" si="1239">AVERAGE($B499:$B503)</f>
        <v>2272.0962410000002</v>
      </c>
      <c r="DP503" s="26">
        <f t="shared" ref="DP503:DP553" si="1240">IF(DP502=0,IF($B502&gt;=$DK$14*DO502,1,0),IF($B502&lt;DO502*$DK$16,0,1))</f>
        <v>1</v>
      </c>
      <c r="DQ503" s="23">
        <f t="shared" si="1134"/>
        <v>0.10331447820954542</v>
      </c>
      <c r="DR503" s="27">
        <f t="shared" si="1135"/>
        <v>1028.9440549746901</v>
      </c>
      <c r="DS503" s="27">
        <f t="shared" ca="1" si="1198"/>
        <v>0</v>
      </c>
      <c r="DT503" s="43">
        <f t="shared" ca="1" si="1199"/>
        <v>0</v>
      </c>
      <c r="DU503" s="25">
        <f t="shared" ref="DU503:DU566" si="1241">AVERAGE($B494:$B503)</f>
        <v>2390.3042535999994</v>
      </c>
      <c r="DV503" s="26">
        <f t="shared" ref="DV503:DV553" si="1242">IF(DV502=0,IF($B502&gt;=$DK$14*DU502,1,0),IF($B502&lt;DU502*$DK$16,0,1))</f>
        <v>0</v>
      </c>
      <c r="DW503" s="23">
        <f t="shared" si="1136"/>
        <v>6.1851897679632284E-3</v>
      </c>
      <c r="DX503" s="27">
        <f t="shared" si="1137"/>
        <v>376.99563356306783</v>
      </c>
      <c r="DY503" s="27">
        <f t="shared" ca="1" si="1200"/>
        <v>-0.1276215708628361</v>
      </c>
      <c r="DZ503" s="43">
        <f t="shared" ca="1" si="1201"/>
        <v>-0.1276215708628361</v>
      </c>
      <c r="EA503" s="25">
        <f t="shared" ref="EA503:EA566" si="1243">AVERAGE($B494:$B503)</f>
        <v>2390.3042535999994</v>
      </c>
      <c r="EB503" s="34">
        <f t="shared" si="1138"/>
        <v>0.66666666666666663</v>
      </c>
      <c r="EC503" s="23">
        <f t="shared" si="1139"/>
        <v>7.093804872901803E-2</v>
      </c>
      <c r="ED503" s="27">
        <f t="shared" si="1140"/>
        <v>838.59611041219478</v>
      </c>
      <c r="EE503" s="27">
        <f t="shared" ca="1" si="1202"/>
        <v>0</v>
      </c>
      <c r="EF503" s="43">
        <f t="shared" ca="1" si="1203"/>
        <v>0</v>
      </c>
      <c r="EG503" s="25">
        <f t="shared" ref="EG503:EG566" si="1244">AVERAGE($B502:$B503)</f>
        <v>2409.5152555</v>
      </c>
      <c r="EH503" s="26">
        <f t="shared" si="1141"/>
        <v>1</v>
      </c>
      <c r="EI503" s="23">
        <f t="shared" si="1142"/>
        <v>0.10331447820954542</v>
      </c>
      <c r="EJ503" s="27">
        <f t="shared" si="1143"/>
        <v>1050.9464634776889</v>
      </c>
      <c r="EK503" s="27">
        <f t="shared" ca="1" si="1204"/>
        <v>0</v>
      </c>
      <c r="EL503" s="43">
        <f t="shared" ca="1" si="1205"/>
        <v>0</v>
      </c>
      <c r="EM503" s="25">
        <f t="shared" ref="EM503:EM566" si="1245">AVERAGE($B499:$B503)</f>
        <v>2272.0962410000002</v>
      </c>
      <c r="EN503" s="26">
        <f t="shared" si="1144"/>
        <v>0</v>
      </c>
      <c r="EO503" s="23">
        <f t="shared" si="1145"/>
        <v>6.1851897679632284E-3</v>
      </c>
      <c r="EP503" s="27">
        <f t="shared" si="1146"/>
        <v>584.83777216678118</v>
      </c>
      <c r="EQ503" s="27">
        <f t="shared" ca="1" si="1206"/>
        <v>-3.2459575126130291E-3</v>
      </c>
      <c r="ER503" s="43">
        <f t="shared" ca="1" si="1207"/>
        <v>-3.2459575126130291E-3</v>
      </c>
      <c r="ES503" s="25">
        <f t="shared" ref="ES503:ES566" si="1246">AVERAGE($B494:$B503)</f>
        <v>2390.3042535999994</v>
      </c>
      <c r="ET503" s="26">
        <f t="shared" si="1147"/>
        <v>0</v>
      </c>
      <c r="EU503" s="23">
        <f t="shared" si="1148"/>
        <v>6.1851897679632284E-3</v>
      </c>
      <c r="EV503" s="27">
        <f t="shared" si="1149"/>
        <v>234.50879534781569</v>
      </c>
      <c r="EW503" s="27">
        <f t="shared" ca="1" si="1208"/>
        <v>-0.12762157086283643</v>
      </c>
      <c r="EX503" s="43">
        <f t="shared" ca="1" si="1209"/>
        <v>-0.12762157086283643</v>
      </c>
      <c r="EY503" s="25">
        <f t="shared" ref="EY503:EY566" si="1247">AVERAGE($B494:$B503)</f>
        <v>2390.3042535999994</v>
      </c>
      <c r="EZ503" s="34">
        <f t="shared" si="1150"/>
        <v>0.33333333333333331</v>
      </c>
      <c r="FA503" s="23">
        <f t="shared" si="1151"/>
        <v>3.8561619248490629E-2</v>
      </c>
      <c r="FB503" s="27">
        <f t="shared" si="1152"/>
        <v>575.43073254780302</v>
      </c>
      <c r="FC503" s="27">
        <f t="shared" ca="1" si="1210"/>
        <v>-1.0292068656497677E-2</v>
      </c>
      <c r="FD503" s="43">
        <f t="shared" ca="1" si="1211"/>
        <v>-1.0292068656497677E-2</v>
      </c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25">
        <f t="shared" ref="FS503:FS566" si="1248">AVERAGE($B494:$B503)</f>
        <v>2390.3042535999994</v>
      </c>
      <c r="FT503" s="26">
        <f t="shared" si="1153"/>
        <v>0</v>
      </c>
      <c r="FU503" s="23">
        <f t="shared" si="1154"/>
        <v>-0.10331447820954542</v>
      </c>
      <c r="FV503" s="27">
        <f t="shared" si="1155"/>
        <v>9.4002581005548969</v>
      </c>
      <c r="FW503" s="27">
        <f t="shared" ca="1" si="1212"/>
        <v>-0.26499551553923395</v>
      </c>
      <c r="FX503" s="43">
        <f t="shared" ca="1" si="1213"/>
        <v>-0.26499551553923395</v>
      </c>
      <c r="FY503" s="25">
        <f t="shared" ref="FY503:FY566" si="1249">AVERAGE($B494:$B503)</f>
        <v>2390.3042535999994</v>
      </c>
      <c r="FZ503" s="26">
        <f t="shared" si="1156"/>
        <v>0</v>
      </c>
      <c r="GA503" s="23">
        <f t="shared" si="1157"/>
        <v>6.1851897679632284E-3</v>
      </c>
      <c r="GB503" s="27">
        <f t="shared" si="1158"/>
        <v>309.17200910326892</v>
      </c>
      <c r="GC503" s="27">
        <f t="shared" ca="1" si="1214"/>
        <v>-4.8841764206710714E-3</v>
      </c>
      <c r="GD503" s="43">
        <f t="shared" ca="1" si="1215"/>
        <v>-4.8841764206710714E-3</v>
      </c>
      <c r="GE503" s="47"/>
      <c r="GF503" s="47"/>
    </row>
    <row r="504" spans="1:188" x14ac:dyDescent="0.2">
      <c r="A504" s="30">
        <v>39994</v>
      </c>
      <c r="B504" s="34">
        <v>2450.6402600000001</v>
      </c>
      <c r="C504" s="23">
        <v>5.8341086959050603E-3</v>
      </c>
      <c r="D504" s="24">
        <f t="shared" si="1161"/>
        <v>-3.0551412775269848E-2</v>
      </c>
      <c r="E504" s="25" t="e">
        <f>#N/A</f>
        <v>#N/A</v>
      </c>
      <c r="F504" s="26">
        <v>1</v>
      </c>
      <c r="G504" s="23">
        <f t="shared" ref="G504:G553" si="1250">IF(F504=1,$D504,$C504)</f>
        <v>-3.0551412775269848E-2</v>
      </c>
      <c r="H504" s="27">
        <f t="shared" ref="H504:H553" si="1251">H503*(1+G504)</f>
        <v>722.61020957157427</v>
      </c>
      <c r="I504" s="27">
        <f t="shared" ca="1" si="1162"/>
        <v>-0.28158795026520411</v>
      </c>
      <c r="J504" s="43">
        <f t="shared" ca="1" si="1163"/>
        <v>-0.28158795026520411</v>
      </c>
      <c r="K504" s="25" t="e">
        <f>#N/A</f>
        <v>#N/A</v>
      </c>
      <c r="L504" s="26">
        <v>0</v>
      </c>
      <c r="M504" s="23">
        <f t="shared" ref="M504:M553" si="1252">IF(L504=1,$D504,$C504)</f>
        <v>5.8341086959050603E-3</v>
      </c>
      <c r="N504" s="27">
        <f t="shared" ref="N504:N553" si="1253">N503*(1+M504)</f>
        <v>46.764741494056963</v>
      </c>
      <c r="O504" s="27">
        <f t="shared" ca="1" si="1164"/>
        <v>0</v>
      </c>
      <c r="P504" s="43">
        <f t="shared" ca="1" si="1165"/>
        <v>0</v>
      </c>
      <c r="Q504" s="25">
        <f t="shared" si="1216"/>
        <v>2336.6322479</v>
      </c>
      <c r="R504" s="26">
        <f t="shared" ref="R504:R553" si="1254">IF($B503&gt;=Q503,1,0)</f>
        <v>1</v>
      </c>
      <c r="S504" s="23">
        <f t="shared" ref="S504:S553" si="1255">IF(R504=1,$D504,$C504)</f>
        <v>-3.0551412775269848E-2</v>
      </c>
      <c r="T504" s="27">
        <f t="shared" ref="T504:T553" si="1256">T503*(1+S504)</f>
        <v>339.10939545364647</v>
      </c>
      <c r="U504" s="27">
        <f t="shared" ca="1" si="1166"/>
        <v>-0.1542739643476474</v>
      </c>
      <c r="V504" s="43">
        <f t="shared" ca="1" si="1167"/>
        <v>-0.1542739643476474</v>
      </c>
      <c r="W504" s="25">
        <f t="shared" si="1217"/>
        <v>2489.2552640000004</v>
      </c>
      <c r="X504" s="26">
        <f t="shared" ref="X504:X553" si="1257">IF($B503&gt;=W503,1,0)</f>
        <v>1</v>
      </c>
      <c r="Y504" s="23">
        <f t="shared" ref="Y504:Y553" si="1258">IF(X504=1,$D504,$C504)</f>
        <v>-3.0551412775269848E-2</v>
      </c>
      <c r="Z504" s="27">
        <f t="shared" ref="Z504:Z553" si="1259">Z503*(1+Y504)</f>
        <v>1144.9336580371473</v>
      </c>
      <c r="AA504" s="27">
        <f t="shared" ca="1" si="1168"/>
        <v>-7.9267701244569722E-2</v>
      </c>
      <c r="AB504" s="43">
        <f t="shared" ca="1" si="1169"/>
        <v>-7.9267701244569722E-2</v>
      </c>
      <c r="AC504" s="25">
        <f t="shared" si="1218"/>
        <v>2311.3762452000001</v>
      </c>
      <c r="AD504" s="26">
        <f t="shared" ref="AD504:AD553" si="1260">IF($B503&gt;=AC503,1,0)</f>
        <v>1</v>
      </c>
      <c r="AE504" s="23">
        <f t="shared" ref="AE504:AE553" si="1261">IF(AD504=1,$D504,$C504)</f>
        <v>-3.0551412775269848E-2</v>
      </c>
      <c r="AF504" s="27">
        <f t="shared" ref="AF504:AF553" si="1262">AF503*(1+AE504)</f>
        <v>1164.07843823864</v>
      </c>
      <c r="AG504" s="27">
        <f t="shared" ca="1" si="1170"/>
        <v>-3.0551412775269737E-2</v>
      </c>
      <c r="AH504" s="43">
        <f t="shared" ca="1" si="1171"/>
        <v>-3.0551412775269737E-2</v>
      </c>
      <c r="AI504" s="25">
        <f t="shared" si="1219"/>
        <v>2336.6322479</v>
      </c>
      <c r="AJ504" s="26">
        <f t="shared" ref="AJ504:AJ553" si="1263">IF($B503&gt;=AI503,1,0)</f>
        <v>1</v>
      </c>
      <c r="AK504" s="23">
        <f t="shared" ref="AK504:AK553" si="1264">IF(AJ504=1,$D504,$C504)</f>
        <v>-3.0551412775269848E-2</v>
      </c>
      <c r="AL504" s="27">
        <f t="shared" ref="AL504:AL553" si="1265">AL503*(1+AK504)</f>
        <v>339.10939545364647</v>
      </c>
      <c r="AM504" s="27">
        <f t="shared" ca="1" si="1172"/>
        <v>-0.1542739643476474</v>
      </c>
      <c r="AN504" s="43">
        <f t="shared" ca="1" si="1173"/>
        <v>-0.1542739643476474</v>
      </c>
      <c r="AO504" s="25">
        <f t="shared" si="1220"/>
        <v>2336.6322479</v>
      </c>
      <c r="AP504" s="34">
        <f t="shared" ref="AP504:AP553" si="1266">(X504+AD504+AJ504)/3</f>
        <v>1</v>
      </c>
      <c r="AQ504" s="23">
        <f t="shared" ref="AQ504:AQ553" si="1267">(Y504+AE504+AK504)/3</f>
        <v>-3.0551412775269848E-2</v>
      </c>
      <c r="AR504" s="27">
        <f t="shared" ref="AR504:AR553" si="1268">AR503*(1+AQ504)</f>
        <v>845.52537801610777</v>
      </c>
      <c r="AS504" s="27">
        <f t="shared" ca="1" si="1174"/>
        <v>-4.1408723408350778E-2</v>
      </c>
      <c r="AT504" s="43">
        <f t="shared" ca="1" si="1175"/>
        <v>-4.1408723408350778E-2</v>
      </c>
      <c r="AU504" s="25">
        <f t="shared" si="1221"/>
        <v>2311.3762452000001</v>
      </c>
      <c r="AV504" s="26">
        <f t="shared" ref="AV504:AV567" si="1269">IF(AVERAGE($B502:$B503)&gt;=AVERAGE($B499:$B503),1,0)</f>
        <v>1</v>
      </c>
      <c r="AW504" s="23">
        <f t="shared" ref="AW504:AW553" si="1270">IF(AV504=1,$D504,$C504)</f>
        <v>-3.0551412775269848E-2</v>
      </c>
      <c r="AX504" s="27">
        <f t="shared" ref="AX504:AX553" si="1271">AX503*(1+AW504)</f>
        <v>657.38906384721906</v>
      </c>
      <c r="AY504" s="27">
        <f t="shared" ca="1" si="1176"/>
        <v>-3.0551412775269737E-2</v>
      </c>
      <c r="AZ504" s="43">
        <f t="shared" ca="1" si="1177"/>
        <v>-3.0551412775269737E-2</v>
      </c>
      <c r="BA504" s="25">
        <f t="shared" si="1222"/>
        <v>2311.3762452000001</v>
      </c>
      <c r="BB504" s="26">
        <f t="shared" ref="BB504:BB567" si="1272">IF(AVERAGE($B502:$B503)&gt;=AVERAGE($B494:$B503),1,0)</f>
        <v>1</v>
      </c>
      <c r="BC504" s="23">
        <f t="shared" ref="BC504:BC553" si="1273">IF(BB504=1,$D504,$C504)</f>
        <v>-3.0551412775269848E-2</v>
      </c>
      <c r="BD504" s="27">
        <f t="shared" ref="BD504:BD553" si="1274">BD503*(1+BC504)</f>
        <v>369.40469320887621</v>
      </c>
      <c r="BE504" s="27">
        <f t="shared" ca="1" si="1178"/>
        <v>-0.12068039907347439</v>
      </c>
      <c r="BF504" s="43">
        <f t="shared" ca="1" si="1179"/>
        <v>-0.12068039907347439</v>
      </c>
      <c r="BG504" s="25">
        <f t="shared" si="1223"/>
        <v>2336.6322479</v>
      </c>
      <c r="BH504" s="26">
        <f t="shared" ref="BH504:BH567" si="1275">IF(AVERAGE($B502:$B503)&gt;=AVERAGE($B483:$B503),1,0)</f>
        <v>0</v>
      </c>
      <c r="BI504" s="23">
        <f t="shared" ref="BI504:BI553" si="1276">IF(BH504=1,$D504,$C504)</f>
        <v>5.8341086959050603E-3</v>
      </c>
      <c r="BJ504" s="27">
        <f t="shared" ref="BJ504:BJ553" si="1277">BJ503*(1+BI504)</f>
        <v>551.07798502563401</v>
      </c>
      <c r="BK504" s="27">
        <f t="shared" ca="1" si="1180"/>
        <v>-5.5232672417492967E-2</v>
      </c>
      <c r="BL504" s="43">
        <f t="shared" ca="1" si="1181"/>
        <v>-5.5232672417492967E-2</v>
      </c>
      <c r="BM504" s="25">
        <f t="shared" si="1224"/>
        <v>2301.8535775</v>
      </c>
      <c r="BN504" s="26">
        <f t="shared" ref="BN504:BN567" si="1278">IF(AVERAGE($B499:$B503)&gt;=AVERAGE($B494:$B503),1,0)</f>
        <v>0</v>
      </c>
      <c r="BO504" s="23">
        <f t="shared" ref="BO504:BO553" si="1279">IF(BN504=1,$D504,$C504)</f>
        <v>5.8341086959050603E-3</v>
      </c>
      <c r="BP504" s="27">
        <f t="shared" ref="BP504:BP553" si="1280">BP503*(1+BO504)</f>
        <v>127.99739283019672</v>
      </c>
      <c r="BQ504" s="27">
        <f t="shared" ca="1" si="1182"/>
        <v>-0.18750372413489802</v>
      </c>
      <c r="BR504" s="43">
        <f t="shared" ca="1" si="1183"/>
        <v>-0.18750372413489802</v>
      </c>
      <c r="BS504" s="25">
        <f t="shared" si="1225"/>
        <v>2336.6322479</v>
      </c>
      <c r="BT504" s="34">
        <f t="shared" ref="BT504:BT553" si="1281">(AV504+BB504+BH504+BN504)/4</f>
        <v>0.5</v>
      </c>
      <c r="BU504" s="23">
        <f t="shared" ref="BU504:BU553" si="1282">(AW504+BC504+BI504+BO504)/4</f>
        <v>-1.2358652039682394E-2</v>
      </c>
      <c r="BV504" s="27">
        <f t="shared" ref="BV504:BV553" si="1283">BV503*(1+BU504)</f>
        <v>389.50831442248909</v>
      </c>
      <c r="BW504" s="27">
        <f t="shared" ca="1" si="1184"/>
        <v>-8.0501014180276664E-2</v>
      </c>
      <c r="BX504" s="43">
        <f t="shared" ca="1" si="1185"/>
        <v>-8.0501014180276664E-2</v>
      </c>
      <c r="BY504" s="25">
        <f t="shared" si="1226"/>
        <v>2489.2552640000004</v>
      </c>
      <c r="BZ504" s="50">
        <f t="shared" si="1227"/>
        <v>1</v>
      </c>
      <c r="CA504" s="23">
        <f t="shared" ref="CA504:CA553" si="1284">IF(BZ504=1,$D504,$C504)</f>
        <v>-3.0551412775269848E-2</v>
      </c>
      <c r="CB504" s="27">
        <f t="shared" ref="CB504:CB553" si="1285">CB503*(1+CA504)</f>
        <v>423.8042375593119</v>
      </c>
      <c r="CC504" s="27">
        <f t="shared" ca="1" si="1186"/>
        <v>-3.0551412775269848E-2</v>
      </c>
      <c r="CD504" s="43">
        <f t="shared" ca="1" si="1187"/>
        <v>-3.0551412775269848E-2</v>
      </c>
      <c r="CE504" s="25">
        <f t="shared" si="1228"/>
        <v>2311.3762452000001</v>
      </c>
      <c r="CF504" s="34">
        <f t="shared" si="1229"/>
        <v>1</v>
      </c>
      <c r="CG504" s="23">
        <f t="shared" ref="CG504:CG553" si="1286">IF(CF504=1,$D504,$C504)</f>
        <v>-3.0551412775269848E-2</v>
      </c>
      <c r="CH504" s="27">
        <f t="shared" ref="CH504:CH553" si="1287">CH503*(1+CG504)</f>
        <v>392.84881238982581</v>
      </c>
      <c r="CI504" s="27">
        <f t="shared" ca="1" si="1188"/>
        <v>-3.0551412775269959E-2</v>
      </c>
      <c r="CJ504" s="43">
        <f t="shared" ca="1" si="1189"/>
        <v>-3.0551412775269959E-2</v>
      </c>
      <c r="CK504" s="25">
        <f t="shared" si="1230"/>
        <v>2336.6322479</v>
      </c>
      <c r="CL504" s="34">
        <f t="shared" si="1231"/>
        <v>0.5</v>
      </c>
      <c r="CM504" s="23">
        <f t="shared" ref="CM504:CM553" si="1288">IF(CL504=1,$D504,$C504)</f>
        <v>5.8341086959050603E-3</v>
      </c>
      <c r="CN504" s="27">
        <f t="shared" ref="CN504:CN553" si="1289">CN503*(1+CM504)</f>
        <v>310.5992757286885</v>
      </c>
      <c r="CO504" s="27">
        <f t="shared" ca="1" si="1190"/>
        <v>-8.7677615180489998E-2</v>
      </c>
      <c r="CP504" s="43">
        <f t="shared" ca="1" si="1191"/>
        <v>-8.7677615180489998E-2</v>
      </c>
      <c r="CQ504" s="25">
        <f t="shared" si="1232"/>
        <v>2743.70329115</v>
      </c>
      <c r="CR504" s="34">
        <f t="shared" si="1233"/>
        <v>0</v>
      </c>
      <c r="CS504" s="23">
        <f t="shared" ref="CS504:CS553" si="1290">IF(CR504=1,$D504,$C504)</f>
        <v>5.8341086959050603E-3</v>
      </c>
      <c r="CT504" s="27">
        <f t="shared" ref="CT504:CT553" si="1291">CT503*(1+CS504)</f>
        <v>373.2350527079434</v>
      </c>
      <c r="CU504" s="27">
        <f t="shared" ca="1" si="1192"/>
        <v>-4.9698095937381503E-2</v>
      </c>
      <c r="CV504" s="43">
        <f t="shared" ca="1" si="1193"/>
        <v>-4.9698095937381503E-2</v>
      </c>
      <c r="CW504" s="25">
        <f t="shared" si="1234"/>
        <v>2336.6322479</v>
      </c>
      <c r="CX504" s="34">
        <f t="shared" ref="CX504:CX553" si="1292">(ROUNDDOWN(CL504,0)+ROUNDDOWN(CF504,0)+ROUNDDOWN(BZ504,0)+ROUNDDOWN(CR504,0))/4</f>
        <v>0.5</v>
      </c>
      <c r="CY504" s="23">
        <f t="shared" ref="CY504:CY553" si="1293">(CA504+CG504+CM504+CS504)/4</f>
        <v>-1.2358652039682394E-2</v>
      </c>
      <c r="CZ504" s="27">
        <f t="shared" ref="CZ504:CZ553" si="1294">CZ503*(1+CY504)</f>
        <v>409.94239185995065</v>
      </c>
      <c r="DA504" s="27">
        <f t="shared" ca="1" si="1194"/>
        <v>-1.2358652039682338E-2</v>
      </c>
      <c r="DB504" s="43">
        <f t="shared" ca="1" si="1195"/>
        <v>-1.2358652039682338E-2</v>
      </c>
      <c r="DC504" s="25">
        <f t="shared" si="1235"/>
        <v>2336.6322479</v>
      </c>
      <c r="DD504" s="34">
        <f t="shared" si="1236"/>
        <v>0.75</v>
      </c>
      <c r="DE504" s="23">
        <f t="shared" ref="DE504:DE553" si="1295">(AQ504+BU504+CY504)/3</f>
        <v>-1.8422905618211544E-2</v>
      </c>
      <c r="DF504" s="27">
        <f t="shared" ref="DF504:DF553" si="1296">DF503*(1+DE504)</f>
        <v>527.39839011020467</v>
      </c>
      <c r="DG504" s="27">
        <f t="shared" ca="1" si="1159"/>
        <v>-2.9539397928001754E-2</v>
      </c>
      <c r="DH504" s="43">
        <f t="shared" ca="1" si="1160"/>
        <v>-2.9539397928001754E-2</v>
      </c>
      <c r="DI504" s="25">
        <f t="shared" si="1237"/>
        <v>2489.2552640000004</v>
      </c>
      <c r="DJ504" s="26">
        <f t="shared" si="1238"/>
        <v>1</v>
      </c>
      <c r="DK504" s="23">
        <f t="shared" ref="DK504:DK553" si="1297">IF(DJ504=1,$D504,$C504)</f>
        <v>-3.0551412775269848E-2</v>
      </c>
      <c r="DL504" s="27">
        <f t="shared" ref="DL504:DL553" si="1298">DL503*(1+DK504)</f>
        <v>1143.9499414643469</v>
      </c>
      <c r="DM504" s="27">
        <f t="shared" ca="1" si="1196"/>
        <v>-3.0551412775269848E-2</v>
      </c>
      <c r="DN504" s="43">
        <f t="shared" ca="1" si="1197"/>
        <v>-3.0551412775269848E-2</v>
      </c>
      <c r="DO504" s="25">
        <f t="shared" si="1239"/>
        <v>2311.3762452000001</v>
      </c>
      <c r="DP504" s="26">
        <f t="shared" si="1240"/>
        <v>1</v>
      </c>
      <c r="DQ504" s="23">
        <f t="shared" ref="DQ504:DQ553" si="1299">IF(DP504=1,$D504,$C504)</f>
        <v>-3.0551412775269848E-2</v>
      </c>
      <c r="DR504" s="27">
        <f t="shared" ref="DR504:DR553" si="1300">DR503*(1+DQ504)</f>
        <v>997.50836042849835</v>
      </c>
      <c r="DS504" s="27">
        <f t="shared" ca="1" si="1198"/>
        <v>-3.0551412775269848E-2</v>
      </c>
      <c r="DT504" s="43">
        <f t="shared" ca="1" si="1199"/>
        <v>-3.0551412775269848E-2</v>
      </c>
      <c r="DU504" s="25">
        <f t="shared" si="1241"/>
        <v>2336.6322479</v>
      </c>
      <c r="DV504" s="26">
        <f t="shared" si="1242"/>
        <v>1</v>
      </c>
      <c r="DW504" s="23">
        <f t="shared" ref="DW504:DW553" si="1301">IF(DV504=1,$D504,$C504)</f>
        <v>-3.0551412775269848E-2</v>
      </c>
      <c r="DX504" s="27">
        <f t="shared" ref="DX504:DX553" si="1302">DX503*(1+DW504)</f>
        <v>365.47788434760815</v>
      </c>
      <c r="DY504" s="27">
        <f t="shared" ca="1" si="1200"/>
        <v>-0.15427396434764717</v>
      </c>
      <c r="DZ504" s="43">
        <f t="shared" ca="1" si="1201"/>
        <v>-0.15427396434764717</v>
      </c>
      <c r="EA504" s="25">
        <f t="shared" si="1243"/>
        <v>2336.6322479</v>
      </c>
      <c r="EB504" s="34">
        <f t="shared" ref="EB504:EB567" si="1303">(DJ504+DP504+DV504)/3</f>
        <v>1</v>
      </c>
      <c r="EC504" s="23">
        <f t="shared" ref="EC504:EC567" si="1304">(DK504+DQ504+DW504)/3</f>
        <v>-3.0551412775269848E-2</v>
      </c>
      <c r="ED504" s="27">
        <f t="shared" ref="ED504:ED553" si="1305">ED503*(1+EC504)</f>
        <v>812.97581449125607</v>
      </c>
      <c r="EE504" s="27">
        <f t="shared" ca="1" si="1202"/>
        <v>-3.0551412775269848E-2</v>
      </c>
      <c r="EF504" s="43">
        <f t="shared" ca="1" si="1203"/>
        <v>-3.0551412775269848E-2</v>
      </c>
      <c r="EG504" s="25">
        <f t="shared" si="1244"/>
        <v>2489.2552640000004</v>
      </c>
      <c r="EH504" s="26">
        <f t="shared" ref="EH504:EH567" si="1306">IF(AND($B503&gt;=EG503,EG503&gt;EG502),1,0)</f>
        <v>1</v>
      </c>
      <c r="EI504" s="23">
        <f t="shared" ref="EI504:EI567" si="1307">IF(EH504=1,$D504,$C504)</f>
        <v>-3.0551412775269848E-2</v>
      </c>
      <c r="EJ504" s="27">
        <f t="shared" ref="EJ504:EJ567" si="1308">EJ503*(1+EI504)</f>
        <v>1018.838564267272</v>
      </c>
      <c r="EK504" s="27">
        <f t="shared" ca="1" si="1204"/>
        <v>-3.0551412775269848E-2</v>
      </c>
      <c r="EL504" s="43">
        <f t="shared" ca="1" si="1205"/>
        <v>-3.0551412775269848E-2</v>
      </c>
      <c r="EM504" s="25">
        <f t="shared" si="1245"/>
        <v>2311.3762452000001</v>
      </c>
      <c r="EN504" s="26">
        <f t="shared" ref="EN504:EN567" si="1309">IF(AND($B503&gt;=EM503,EM503&gt;EM502),1,0)</f>
        <v>1</v>
      </c>
      <c r="EO504" s="23">
        <f t="shared" ref="EO504:EO567" si="1310">IF(EN504=1,$D504,$C504)</f>
        <v>-3.0551412775269848E-2</v>
      </c>
      <c r="EP504" s="27">
        <f t="shared" ref="EP504:EP567" si="1311">EP503*(1+EO504)</f>
        <v>566.9701519827446</v>
      </c>
      <c r="EQ504" s="27">
        <f t="shared" ca="1" si="1206"/>
        <v>-3.369820170006399E-2</v>
      </c>
      <c r="ER504" s="43">
        <f t="shared" ca="1" si="1207"/>
        <v>-3.369820170006399E-2</v>
      </c>
      <c r="ES504" s="25">
        <f t="shared" si="1246"/>
        <v>2336.6322479</v>
      </c>
      <c r="ET504" s="26">
        <f t="shared" ref="ET504:ET567" si="1312">IF(AND($B503&gt;=ES503,ES503&gt;ES502),1,0)</f>
        <v>0</v>
      </c>
      <c r="EU504" s="23">
        <f t="shared" ref="EU504:EU567" si="1313">IF(ET504=1,$D504,$C504)</f>
        <v>5.8341086959050603E-3</v>
      </c>
      <c r="EV504" s="27">
        <f t="shared" ref="EV504:EV567" si="1314">EV503*(1+EU504)</f>
        <v>235.87694515002062</v>
      </c>
      <c r="EW504" s="27">
        <f t="shared" ca="1" si="1208"/>
        <v>-0.12253202028328725</v>
      </c>
      <c r="EX504" s="43">
        <f t="shared" ca="1" si="1209"/>
        <v>-0.12253202028328725</v>
      </c>
      <c r="EY504" s="25">
        <f t="shared" si="1247"/>
        <v>2336.6322479</v>
      </c>
      <c r="EZ504" s="34">
        <f t="shared" ref="EZ504:EZ567" si="1315">(EH504+EN504+ET504)/3</f>
        <v>0.66666666666666663</v>
      </c>
      <c r="FA504" s="23">
        <f t="shared" ref="FA504:FA567" si="1316">(EI504+EO504+EU504)/3</f>
        <v>-1.8422905618211544E-2</v>
      </c>
      <c r="FB504" s="27">
        <f t="shared" ref="FB504:FB567" si="1317">FB503*(1+FA504)</f>
        <v>564.82962647225645</v>
      </c>
      <c r="FC504" s="27">
        <f t="shared" ca="1" si="1210"/>
        <v>-2.8525364465234571E-2</v>
      </c>
      <c r="FD504" s="43">
        <f t="shared" ca="1" si="1211"/>
        <v>-2.8525364465234571E-2</v>
      </c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25">
        <f t="shared" si="1248"/>
        <v>2336.6322479</v>
      </c>
      <c r="FT504" s="26">
        <f t="shared" ref="FT504:FT553" si="1318">IF($B503&gt;=FS503,1,0)</f>
        <v>1</v>
      </c>
      <c r="FU504" s="23">
        <f t="shared" ref="FU504:FU553" si="1319">IF(FT504=1,$D504,-$D504)</f>
        <v>-3.0551412775269848E-2</v>
      </c>
      <c r="FV504" s="27">
        <f t="shared" ref="FV504:FV553" si="1320">FV503*(1+FU504)</f>
        <v>9.1130669351307709</v>
      </c>
      <c r="FW504" s="27">
        <f t="shared" ca="1" si="1212"/>
        <v>-0.28745094093566914</v>
      </c>
      <c r="FX504" s="43">
        <f t="shared" ca="1" si="1213"/>
        <v>-0.28745094093566914</v>
      </c>
      <c r="FY504" s="25">
        <f t="shared" si="1249"/>
        <v>2336.6322479</v>
      </c>
      <c r="FZ504" s="26">
        <f t="shared" ref="FZ504:FZ553" si="1321">IF(FZ503=0,IF($B503&gt;=1.1*FY503,1,0),IF($B503&gt;=FY503,1,0))</f>
        <v>0</v>
      </c>
      <c r="GA504" s="23">
        <f t="shared" ref="GA504:GA553" si="1322">IF(FZ504=1,$D504,$C504)</f>
        <v>5.8341086959050603E-3</v>
      </c>
      <c r="GB504" s="27">
        <f t="shared" ref="GB504:GB553" si="1323">GB503*(1+GA504)</f>
        <v>310.97575221010874</v>
      </c>
      <c r="GC504" s="27">
        <f t="shared" ca="1" si="1214"/>
        <v>0</v>
      </c>
      <c r="GD504" s="43">
        <f t="shared" ca="1" si="1215"/>
        <v>0</v>
      </c>
      <c r="GE504" s="47"/>
      <c r="GF504" s="47"/>
    </row>
    <row r="505" spans="1:188" x14ac:dyDescent="0.2">
      <c r="A505" s="30">
        <v>40025</v>
      </c>
      <c r="B505" s="34">
        <v>2698.1602859999998</v>
      </c>
      <c r="C505" s="23">
        <v>5.9590919885958993E-3</v>
      </c>
      <c r="D505" s="24">
        <f t="shared" si="1161"/>
        <v>0.10100218707742914</v>
      </c>
      <c r="E505" s="25" t="e">
        <f>#N/A</f>
        <v>#N/A</v>
      </c>
      <c r="F505" s="26">
        <v>1</v>
      </c>
      <c r="G505" s="23">
        <f t="shared" si="1250"/>
        <v>0.10100218707742914</v>
      </c>
      <c r="H505" s="27">
        <f t="shared" si="1251"/>
        <v>795.5954211427827</v>
      </c>
      <c r="I505" s="27">
        <f t="shared" ca="1" si="1162"/>
        <v>-0.20902676201921089</v>
      </c>
      <c r="J505" s="43">
        <f t="shared" ca="1" si="1163"/>
        <v>-0.20902676201921089</v>
      </c>
      <c r="K505" s="25" t="e">
        <f>#N/A</f>
        <v>#N/A</v>
      </c>
      <c r="L505" s="26">
        <v>0</v>
      </c>
      <c r="M505" s="23">
        <f t="shared" si="1252"/>
        <v>5.9590919885958993E-3</v>
      </c>
      <c r="N505" s="27">
        <f t="shared" si="1253"/>
        <v>47.043416890442955</v>
      </c>
      <c r="O505" s="27">
        <f t="shared" ca="1" si="1164"/>
        <v>0</v>
      </c>
      <c r="P505" s="43">
        <f t="shared" ca="1" si="1165"/>
        <v>0</v>
      </c>
      <c r="Q505" s="25">
        <f t="shared" si="1216"/>
        <v>2347.2632490000001</v>
      </c>
      <c r="R505" s="26">
        <f t="shared" si="1254"/>
        <v>1</v>
      </c>
      <c r="S505" s="23">
        <f t="shared" si="1255"/>
        <v>0.10100218707742914</v>
      </c>
      <c r="T505" s="27">
        <f t="shared" si="1256"/>
        <v>373.3601860529696</v>
      </c>
      <c r="U505" s="27">
        <f t="shared" ca="1" si="1166"/>
        <v>-6.885378507843587E-2</v>
      </c>
      <c r="V505" s="43">
        <f t="shared" ca="1" si="1167"/>
        <v>-6.885378507843587E-2</v>
      </c>
      <c r="W505" s="25">
        <f t="shared" si="1217"/>
        <v>2574.4002730000002</v>
      </c>
      <c r="X505" s="26">
        <f t="shared" si="1257"/>
        <v>0</v>
      </c>
      <c r="Y505" s="23">
        <f t="shared" si="1258"/>
        <v>5.9590919885958993E-3</v>
      </c>
      <c r="Z505" s="27">
        <f t="shared" si="1259"/>
        <v>1151.7564230262303</v>
      </c>
      <c r="AA505" s="27">
        <f t="shared" ca="1" si="1168"/>
        <v>-7.3780972779414755E-2</v>
      </c>
      <c r="AB505" s="43">
        <f t="shared" ca="1" si="1169"/>
        <v>-7.3780972779414755E-2</v>
      </c>
      <c r="AC505" s="25">
        <f t="shared" si="1218"/>
        <v>2444.6742592000001</v>
      </c>
      <c r="AD505" s="26">
        <f t="shared" si="1260"/>
        <v>1</v>
      </c>
      <c r="AE505" s="23">
        <f t="shared" si="1261"/>
        <v>0.10100218707742914</v>
      </c>
      <c r="AF505" s="27">
        <f t="shared" si="1262"/>
        <v>1281.6529064304207</v>
      </c>
      <c r="AG505" s="27">
        <f t="shared" ca="1" si="1170"/>
        <v>0</v>
      </c>
      <c r="AH505" s="43">
        <f t="shared" ca="1" si="1171"/>
        <v>0</v>
      </c>
      <c r="AI505" s="25">
        <f t="shared" si="1219"/>
        <v>2347.2632490000001</v>
      </c>
      <c r="AJ505" s="26">
        <f t="shared" si="1263"/>
        <v>1</v>
      </c>
      <c r="AK505" s="23">
        <f t="shared" si="1264"/>
        <v>0.10100218707742914</v>
      </c>
      <c r="AL505" s="27">
        <f t="shared" si="1265"/>
        <v>373.3601860529696</v>
      </c>
      <c r="AM505" s="27">
        <f t="shared" ca="1" si="1172"/>
        <v>-6.885378507843587E-2</v>
      </c>
      <c r="AN505" s="43">
        <f t="shared" ca="1" si="1173"/>
        <v>-6.885378507843587E-2</v>
      </c>
      <c r="AO505" s="25">
        <f t="shared" si="1220"/>
        <v>2347.2632490000001</v>
      </c>
      <c r="AP505" s="34">
        <f t="shared" si="1266"/>
        <v>0.66666666666666663</v>
      </c>
      <c r="AQ505" s="23">
        <f t="shared" si="1267"/>
        <v>6.9321155381151398E-2</v>
      </c>
      <c r="AR505" s="27">
        <f t="shared" si="1268"/>
        <v>904.1381741242692</v>
      </c>
      <c r="AS505" s="27">
        <f t="shared" ca="1" si="1174"/>
        <v>0</v>
      </c>
      <c r="AT505" s="43">
        <f t="shared" ca="1" si="1175"/>
        <v>0</v>
      </c>
      <c r="AU505" s="25">
        <f t="shared" si="1221"/>
        <v>2444.6742592000001</v>
      </c>
      <c r="AV505" s="26">
        <f t="shared" si="1269"/>
        <v>1</v>
      </c>
      <c r="AW505" s="23">
        <f t="shared" si="1270"/>
        <v>0.10100218707742914</v>
      </c>
      <c r="AX505" s="27">
        <f t="shared" si="1271"/>
        <v>723.78679705657191</v>
      </c>
      <c r="AY505" s="27">
        <f t="shared" ca="1" si="1176"/>
        <v>0</v>
      </c>
      <c r="AZ505" s="43">
        <f t="shared" ca="1" si="1177"/>
        <v>0</v>
      </c>
      <c r="BA505" s="25">
        <f t="shared" si="1222"/>
        <v>2444.6742592000001</v>
      </c>
      <c r="BB505" s="26">
        <f t="shared" si="1272"/>
        <v>1</v>
      </c>
      <c r="BC505" s="23">
        <f t="shared" si="1273"/>
        <v>0.10100218707742914</v>
      </c>
      <c r="BD505" s="27">
        <f t="shared" si="1274"/>
        <v>406.71537513963943</v>
      </c>
      <c r="BE505" s="27">
        <f t="shared" ca="1" si="1178"/>
        <v>-3.1867196239843132E-2</v>
      </c>
      <c r="BF505" s="43">
        <f t="shared" ca="1" si="1179"/>
        <v>-3.1867196239843132E-2</v>
      </c>
      <c r="BG505" s="25">
        <f t="shared" si="1223"/>
        <v>2347.2632490000001</v>
      </c>
      <c r="BH505" s="26">
        <f t="shared" si="1275"/>
        <v>0</v>
      </c>
      <c r="BI505" s="23">
        <f t="shared" si="1276"/>
        <v>5.9590919885958993E-3</v>
      </c>
      <c r="BJ505" s="27">
        <f t="shared" si="1277"/>
        <v>554.36190943129179</v>
      </c>
      <c r="BK505" s="27">
        <f t="shared" ca="1" si="1180"/>
        <v>-4.9602717004608943E-2</v>
      </c>
      <c r="BL505" s="43">
        <f t="shared" ca="1" si="1181"/>
        <v>-4.9602717004608943E-2</v>
      </c>
      <c r="BM505" s="25">
        <f t="shared" si="1224"/>
        <v>2375.8402520000004</v>
      </c>
      <c r="BN505" s="26">
        <f t="shared" si="1278"/>
        <v>0</v>
      </c>
      <c r="BO505" s="23">
        <f t="shared" si="1279"/>
        <v>5.9590919885958993E-3</v>
      </c>
      <c r="BP505" s="27">
        <f t="shared" si="1280"/>
        <v>128.76014106837229</v>
      </c>
      <c r="BQ505" s="27">
        <f t="shared" ca="1" si="1182"/>
        <v>-0.18266198408662637</v>
      </c>
      <c r="BR505" s="43">
        <f t="shared" ca="1" si="1183"/>
        <v>-0.18266198408662637</v>
      </c>
      <c r="BS505" s="25">
        <f t="shared" si="1225"/>
        <v>2347.2632490000001</v>
      </c>
      <c r="BT505" s="34">
        <f t="shared" si="1281"/>
        <v>0.5</v>
      </c>
      <c r="BU505" s="23">
        <f t="shared" si="1282"/>
        <v>5.3480639533012519E-2</v>
      </c>
      <c r="BV505" s="27">
        <f t="shared" si="1283"/>
        <v>410.33946818122951</v>
      </c>
      <c r="BW505" s="27">
        <f t="shared" ca="1" si="1184"/>
        <v>-3.1325620368681584E-2</v>
      </c>
      <c r="BX505" s="43">
        <f t="shared" ca="1" si="1185"/>
        <v>-3.1325620368681584E-2</v>
      </c>
      <c r="BY505" s="25">
        <f t="shared" si="1226"/>
        <v>2574.4002730000002</v>
      </c>
      <c r="BZ505" s="50">
        <f t="shared" si="1227"/>
        <v>0</v>
      </c>
      <c r="CA505" s="23">
        <f t="shared" si="1284"/>
        <v>5.9590919885958993E-3</v>
      </c>
      <c r="CB505" s="27">
        <f t="shared" si="1285"/>
        <v>426.32972599608456</v>
      </c>
      <c r="CC505" s="27">
        <f t="shared" ca="1" si="1186"/>
        <v>-2.4774379465783425E-2</v>
      </c>
      <c r="CD505" s="43">
        <f t="shared" ca="1" si="1187"/>
        <v>-2.4774379465783425E-2</v>
      </c>
      <c r="CE505" s="25">
        <f t="shared" si="1228"/>
        <v>2444.6742592000001</v>
      </c>
      <c r="CF505" s="34">
        <f t="shared" si="1229"/>
        <v>1</v>
      </c>
      <c r="CG505" s="23">
        <f t="shared" si="1286"/>
        <v>0.10100218707742914</v>
      </c>
      <c r="CH505" s="27">
        <f t="shared" si="1287"/>
        <v>432.52740163196887</v>
      </c>
      <c r="CI505" s="27">
        <f t="shared" ca="1" si="1188"/>
        <v>0</v>
      </c>
      <c r="CJ505" s="43">
        <f t="shared" ca="1" si="1189"/>
        <v>0</v>
      </c>
      <c r="CK505" s="25">
        <f t="shared" si="1230"/>
        <v>2347.2632490000001</v>
      </c>
      <c r="CL505" s="34">
        <f t="shared" si="1231"/>
        <v>1</v>
      </c>
      <c r="CM505" s="23">
        <f t="shared" si="1288"/>
        <v>0.10100218707742914</v>
      </c>
      <c r="CN505" s="27">
        <f t="shared" si="1289"/>
        <v>341.97048188195151</v>
      </c>
      <c r="CO505" s="27">
        <f t="shared" ca="1" si="1190"/>
        <v>0</v>
      </c>
      <c r="CP505" s="43">
        <f t="shared" ca="1" si="1191"/>
        <v>0</v>
      </c>
      <c r="CQ505" s="25">
        <f t="shared" si="1232"/>
        <v>2718.2832884499999</v>
      </c>
      <c r="CR505" s="34">
        <f t="shared" si="1233"/>
        <v>0</v>
      </c>
      <c r="CS505" s="23">
        <f t="shared" si="1290"/>
        <v>5.9590919885958993E-3</v>
      </c>
      <c r="CT505" s="27">
        <f t="shared" si="1291"/>
        <v>375.45919472039844</v>
      </c>
      <c r="CU505" s="27">
        <f t="shared" ca="1" si="1192"/>
        <v>-4.4035159474134611E-2</v>
      </c>
      <c r="CV505" s="43">
        <f t="shared" ca="1" si="1193"/>
        <v>-4.4035159474134611E-2</v>
      </c>
      <c r="CW505" s="25">
        <f t="shared" si="1234"/>
        <v>2347.2632490000001</v>
      </c>
      <c r="CX505" s="34">
        <f t="shared" si="1292"/>
        <v>0.5</v>
      </c>
      <c r="CY505" s="23">
        <f t="shared" si="1293"/>
        <v>5.3480639533012519E-2</v>
      </c>
      <c r="CZ505" s="27">
        <f t="shared" si="1294"/>
        <v>431.86637314831364</v>
      </c>
      <c r="DA505" s="27">
        <f t="shared" ca="1" si="1194"/>
        <v>0</v>
      </c>
      <c r="DB505" s="43">
        <f t="shared" ca="1" si="1195"/>
        <v>0</v>
      </c>
      <c r="DC505" s="25">
        <f t="shared" si="1235"/>
        <v>2347.2632490000001</v>
      </c>
      <c r="DD505" s="34">
        <f t="shared" si="1236"/>
        <v>0.58333333333333326</v>
      </c>
      <c r="DE505" s="23">
        <f t="shared" si="1295"/>
        <v>5.876081148239215E-2</v>
      </c>
      <c r="DF505" s="27">
        <f t="shared" si="1296"/>
        <v>558.38874748758747</v>
      </c>
      <c r="DG505" s="27">
        <f t="shared" ca="1" si="1159"/>
        <v>0</v>
      </c>
      <c r="DH505" s="43">
        <f t="shared" ca="1" si="1160"/>
        <v>0</v>
      </c>
      <c r="DI505" s="25">
        <f t="shared" si="1237"/>
        <v>2574.4002730000002</v>
      </c>
      <c r="DJ505" s="26">
        <f t="shared" si="1238"/>
        <v>0</v>
      </c>
      <c r="DK505" s="23">
        <f t="shared" si="1297"/>
        <v>5.9590919885958993E-3</v>
      </c>
      <c r="DL505" s="27">
        <f t="shared" si="1298"/>
        <v>1150.7668443958819</v>
      </c>
      <c r="DM505" s="27">
        <f t="shared" ca="1" si="1196"/>
        <v>-2.4774379465783314E-2</v>
      </c>
      <c r="DN505" s="43">
        <f t="shared" ca="1" si="1197"/>
        <v>-2.4774379465783314E-2</v>
      </c>
      <c r="DO505" s="25">
        <f t="shared" si="1239"/>
        <v>2444.6742592000001</v>
      </c>
      <c r="DP505" s="26">
        <f t="shared" si="1240"/>
        <v>1</v>
      </c>
      <c r="DQ505" s="23">
        <f t="shared" si="1299"/>
        <v>0.10100218707742914</v>
      </c>
      <c r="DR505" s="27">
        <f t="shared" si="1300"/>
        <v>1098.2588864597972</v>
      </c>
      <c r="DS505" s="27">
        <f t="shared" ca="1" si="1198"/>
        <v>0</v>
      </c>
      <c r="DT505" s="43">
        <f t="shared" ca="1" si="1199"/>
        <v>0</v>
      </c>
      <c r="DU505" s="25">
        <f t="shared" si="1241"/>
        <v>2347.2632490000001</v>
      </c>
      <c r="DV505" s="26">
        <f t="shared" si="1242"/>
        <v>1</v>
      </c>
      <c r="DW505" s="23">
        <f t="shared" si="1301"/>
        <v>0.10100218707742914</v>
      </c>
      <c r="DX505" s="27">
        <f t="shared" si="1302"/>
        <v>402.39194999514831</v>
      </c>
      <c r="DY505" s="27">
        <f t="shared" ca="1" si="1200"/>
        <v>-6.8853785078435648E-2</v>
      </c>
      <c r="DZ505" s="43">
        <f t="shared" ca="1" si="1201"/>
        <v>-6.8853785078435648E-2</v>
      </c>
      <c r="EA505" s="25">
        <f t="shared" si="1243"/>
        <v>2347.2632490000001</v>
      </c>
      <c r="EB505" s="34">
        <f t="shared" si="1303"/>
        <v>0.66666666666666663</v>
      </c>
      <c r="EC505" s="23">
        <f t="shared" si="1304"/>
        <v>6.9321155381151398E-2</v>
      </c>
      <c r="ED505" s="27">
        <f t="shared" si="1305"/>
        <v>869.33223724872266</v>
      </c>
      <c r="EE505" s="27">
        <f t="shared" ca="1" si="1202"/>
        <v>0</v>
      </c>
      <c r="EF505" s="43">
        <f t="shared" ca="1" si="1203"/>
        <v>0</v>
      </c>
      <c r="EG505" s="25">
        <f t="shared" si="1244"/>
        <v>2574.4002730000002</v>
      </c>
      <c r="EH505" s="26">
        <f t="shared" si="1306"/>
        <v>0</v>
      </c>
      <c r="EI505" s="23">
        <f t="shared" si="1307"/>
        <v>5.9590919885958993E-3</v>
      </c>
      <c r="EJ505" s="27">
        <f t="shared" si="1308"/>
        <v>1024.9099169932697</v>
      </c>
      <c r="EK505" s="27">
        <f t="shared" ca="1" si="1204"/>
        <v>-2.4774379465783314E-2</v>
      </c>
      <c r="EL505" s="43">
        <f t="shared" ca="1" si="1205"/>
        <v>-2.4774379465783314E-2</v>
      </c>
      <c r="EM505" s="25">
        <f t="shared" si="1245"/>
        <v>2444.6742592000001</v>
      </c>
      <c r="EN505" s="26">
        <f t="shared" si="1309"/>
        <v>1</v>
      </c>
      <c r="EO505" s="23">
        <f t="shared" si="1310"/>
        <v>0.10100218707742914</v>
      </c>
      <c r="EP505" s="27">
        <f t="shared" si="1311"/>
        <v>624.23537734062415</v>
      </c>
      <c r="EQ505" s="27">
        <f t="shared" ca="1" si="1206"/>
        <v>0</v>
      </c>
      <c r="ER505" s="43">
        <f t="shared" ca="1" si="1207"/>
        <v>0</v>
      </c>
      <c r="ES505" s="25">
        <f t="shared" si="1246"/>
        <v>2347.2632490000001</v>
      </c>
      <c r="ET505" s="26">
        <f t="shared" si="1312"/>
        <v>0</v>
      </c>
      <c r="EU505" s="23">
        <f t="shared" si="1313"/>
        <v>5.9590919885958993E-3</v>
      </c>
      <c r="EV505" s="27">
        <f t="shared" si="1314"/>
        <v>237.28255756415857</v>
      </c>
      <c r="EW505" s="27">
        <f t="shared" ca="1" si="1208"/>
        <v>-0.117303107875108</v>
      </c>
      <c r="EX505" s="43">
        <f t="shared" ca="1" si="1209"/>
        <v>-0.117303107875108</v>
      </c>
      <c r="EY505" s="25">
        <f t="shared" si="1247"/>
        <v>2347.2632490000001</v>
      </c>
      <c r="EZ505" s="34">
        <f t="shared" si="1315"/>
        <v>0.33333333333333331</v>
      </c>
      <c r="FA505" s="23">
        <f t="shared" si="1316"/>
        <v>3.7640123684873648E-2</v>
      </c>
      <c r="FB505" s="27">
        <f t="shared" si="1317"/>
        <v>586.08988347355307</v>
      </c>
      <c r="FC505" s="27">
        <f t="shared" ca="1" si="1210"/>
        <v>0</v>
      </c>
      <c r="FD505" s="43">
        <f t="shared" ca="1" si="1211"/>
        <v>0</v>
      </c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25">
        <f t="shared" si="1248"/>
        <v>2347.2632490000001</v>
      </c>
      <c r="FT505" s="26">
        <f t="shared" si="1318"/>
        <v>1</v>
      </c>
      <c r="FU505" s="23">
        <f t="shared" si="1319"/>
        <v>0.10100218707742914</v>
      </c>
      <c r="FV505" s="27">
        <f t="shared" si="1320"/>
        <v>10.033506626561984</v>
      </c>
      <c r="FW505" s="27">
        <f t="shared" ca="1" si="1212"/>
        <v>-0.21548192757020745</v>
      </c>
      <c r="FX505" s="43">
        <f t="shared" ca="1" si="1213"/>
        <v>-0.21548192757020745</v>
      </c>
      <c r="FY505" s="25">
        <f t="shared" si="1249"/>
        <v>2347.2632490000001</v>
      </c>
      <c r="FZ505" s="26">
        <f t="shared" si="1321"/>
        <v>0</v>
      </c>
      <c r="GA505" s="23">
        <f t="shared" si="1322"/>
        <v>5.9590919885958993E-3</v>
      </c>
      <c r="GB505" s="27">
        <f t="shared" si="1323"/>
        <v>312.82888532375159</v>
      </c>
      <c r="GC505" s="27">
        <f t="shared" ca="1" si="1214"/>
        <v>0</v>
      </c>
      <c r="GD505" s="43">
        <f t="shared" ca="1" si="1215"/>
        <v>0</v>
      </c>
      <c r="GE505" s="47"/>
      <c r="GF505" s="47"/>
    </row>
    <row r="506" spans="1:188" x14ac:dyDescent="0.2">
      <c r="A506" s="30">
        <v>40056</v>
      </c>
      <c r="B506" s="34">
        <v>2784.5002960000002</v>
      </c>
      <c r="C506" s="23">
        <v>5.7793747418921626E-3</v>
      </c>
      <c r="D506" s="24">
        <f t="shared" si="1161"/>
        <v>3.1999585216636151E-2</v>
      </c>
      <c r="E506" s="25" t="e">
        <f>#N/A</f>
        <v>#N/A</v>
      </c>
      <c r="F506" s="26">
        <v>1</v>
      </c>
      <c r="G506" s="23">
        <f t="shared" si="1250"/>
        <v>3.1999585216636151E-2</v>
      </c>
      <c r="H506" s="27">
        <f t="shared" si="1251"/>
        <v>821.05414461960675</v>
      </c>
      <c r="I506" s="27">
        <f t="shared" ca="1" si="1162"/>
        <v>-0.18371594648636591</v>
      </c>
      <c r="J506" s="43">
        <f t="shared" ca="1" si="1163"/>
        <v>-0.18371594648636591</v>
      </c>
      <c r="K506" s="25" t="e">
        <f>#N/A</f>
        <v>#N/A</v>
      </c>
      <c r="L506" s="26">
        <v>0</v>
      </c>
      <c r="M506" s="23">
        <f t="shared" si="1252"/>
        <v>5.7793747418921626E-3</v>
      </c>
      <c r="N506" s="27">
        <f t="shared" si="1253"/>
        <v>47.315298425791887</v>
      </c>
      <c r="O506" s="27">
        <f t="shared" ca="1" si="1164"/>
        <v>0</v>
      </c>
      <c r="P506" s="43">
        <f t="shared" ca="1" si="1165"/>
        <v>0</v>
      </c>
      <c r="Q506" s="25">
        <f t="shared" si="1216"/>
        <v>2396.7142543</v>
      </c>
      <c r="R506" s="26">
        <f t="shared" si="1254"/>
        <v>1</v>
      </c>
      <c r="S506" s="23">
        <f t="shared" si="1255"/>
        <v>3.1999585216636151E-2</v>
      </c>
      <c r="T506" s="27">
        <f t="shared" si="1256"/>
        <v>385.30755714307071</v>
      </c>
      <c r="U506" s="27">
        <f t="shared" ca="1" si="1166"/>
        <v>-3.9057492424905083E-2</v>
      </c>
      <c r="V506" s="43">
        <f t="shared" ca="1" si="1167"/>
        <v>-3.9057492424905083E-2</v>
      </c>
      <c r="W506" s="25">
        <f t="shared" si="1217"/>
        <v>2741.3302910000002</v>
      </c>
      <c r="X506" s="26">
        <f t="shared" si="1257"/>
        <v>1</v>
      </c>
      <c r="Y506" s="23">
        <f t="shared" si="1258"/>
        <v>3.1999585216636151E-2</v>
      </c>
      <c r="Z506" s="27">
        <f t="shared" si="1259"/>
        <v>1188.6121508336662</v>
      </c>
      <c r="AA506" s="27">
        <f t="shared" ca="1" si="1168"/>
        <v>-4.4142348088599848E-2</v>
      </c>
      <c r="AB506" s="43">
        <f t="shared" ca="1" si="1169"/>
        <v>-4.4142348088599848E-2</v>
      </c>
      <c r="AC506" s="25">
        <f t="shared" si="1218"/>
        <v>2550.4662705999999</v>
      </c>
      <c r="AD506" s="26">
        <f t="shared" si="1260"/>
        <v>1</v>
      </c>
      <c r="AE506" s="23">
        <f t="shared" si="1261"/>
        <v>3.1999585216636151E-2</v>
      </c>
      <c r="AF506" s="27">
        <f t="shared" si="1262"/>
        <v>1322.6652678278904</v>
      </c>
      <c r="AG506" s="27">
        <f t="shared" ca="1" si="1170"/>
        <v>0</v>
      </c>
      <c r="AH506" s="43">
        <f t="shared" ca="1" si="1171"/>
        <v>0</v>
      </c>
      <c r="AI506" s="25">
        <f t="shared" si="1219"/>
        <v>2396.7142543</v>
      </c>
      <c r="AJ506" s="26">
        <f t="shared" si="1263"/>
        <v>1</v>
      </c>
      <c r="AK506" s="23">
        <f t="shared" si="1264"/>
        <v>3.1999585216636151E-2</v>
      </c>
      <c r="AL506" s="27">
        <f t="shared" si="1265"/>
        <v>385.30755714307071</v>
      </c>
      <c r="AM506" s="27">
        <f t="shared" ca="1" si="1172"/>
        <v>-3.9057492424905083E-2</v>
      </c>
      <c r="AN506" s="43">
        <f t="shared" ca="1" si="1173"/>
        <v>-3.9057492424905083E-2</v>
      </c>
      <c r="AO506" s="25">
        <f t="shared" si="1220"/>
        <v>2396.7142543</v>
      </c>
      <c r="AP506" s="34">
        <f t="shared" si="1266"/>
        <v>1</v>
      </c>
      <c r="AQ506" s="23">
        <f t="shared" si="1267"/>
        <v>3.1999585216636151E-2</v>
      </c>
      <c r="AR506" s="27">
        <f t="shared" si="1268"/>
        <v>933.0702206747726</v>
      </c>
      <c r="AS506" s="27">
        <f t="shared" ca="1" si="1174"/>
        <v>0</v>
      </c>
      <c r="AT506" s="43">
        <f t="shared" ca="1" si="1175"/>
        <v>0</v>
      </c>
      <c r="AU506" s="25">
        <f t="shared" si="1221"/>
        <v>2550.4662705999999</v>
      </c>
      <c r="AV506" s="26">
        <f t="shared" si="1269"/>
        <v>1</v>
      </c>
      <c r="AW506" s="23">
        <f t="shared" si="1270"/>
        <v>3.1999585216636151E-2</v>
      </c>
      <c r="AX506" s="27">
        <f t="shared" si="1271"/>
        <v>746.94767434765981</v>
      </c>
      <c r="AY506" s="27">
        <f t="shared" ca="1" si="1176"/>
        <v>0</v>
      </c>
      <c r="AZ506" s="43">
        <f t="shared" ca="1" si="1177"/>
        <v>0</v>
      </c>
      <c r="BA506" s="25">
        <f t="shared" si="1222"/>
        <v>2550.4662705999999</v>
      </c>
      <c r="BB506" s="26">
        <f t="shared" si="1272"/>
        <v>1</v>
      </c>
      <c r="BC506" s="23">
        <f t="shared" si="1273"/>
        <v>3.1999585216636151E-2</v>
      </c>
      <c r="BD506" s="27">
        <f t="shared" si="1274"/>
        <v>419.73009844533647</v>
      </c>
      <c r="BE506" s="27">
        <f t="shared" ca="1" si="1178"/>
        <v>-8.8734808489909778E-4</v>
      </c>
      <c r="BF506" s="43">
        <f t="shared" ca="1" si="1179"/>
        <v>-8.8734808489909778E-4</v>
      </c>
      <c r="BG506" s="25">
        <f t="shared" si="1223"/>
        <v>2396.7142543</v>
      </c>
      <c r="BH506" s="26">
        <f t="shared" si="1275"/>
        <v>0</v>
      </c>
      <c r="BI506" s="23">
        <f t="shared" si="1276"/>
        <v>5.7793747418921626E-3</v>
      </c>
      <c r="BJ506" s="27">
        <f t="shared" si="1277"/>
        <v>557.56577464852614</v>
      </c>
      <c r="BK506" s="27">
        <f t="shared" ca="1" si="1180"/>
        <v>-4.411001495250233E-2</v>
      </c>
      <c r="BL506" s="43">
        <f t="shared" ca="1" si="1181"/>
        <v>-4.411001495250233E-2</v>
      </c>
      <c r="BM506" s="25">
        <f t="shared" si="1224"/>
        <v>2501.3119320000001</v>
      </c>
      <c r="BN506" s="26">
        <f t="shared" si="1278"/>
        <v>1</v>
      </c>
      <c r="BO506" s="23">
        <f t="shared" si="1279"/>
        <v>3.1999585216636151E-2</v>
      </c>
      <c r="BP506" s="27">
        <f t="shared" si="1280"/>
        <v>132.88041217499577</v>
      </c>
      <c r="BQ506" s="27">
        <f t="shared" ca="1" si="1182"/>
        <v>-0.15650750659560997</v>
      </c>
      <c r="BR506" s="43">
        <f t="shared" ca="1" si="1183"/>
        <v>-0.15650750659560997</v>
      </c>
      <c r="BS506" s="25">
        <f t="shared" si="1225"/>
        <v>2396.7142543</v>
      </c>
      <c r="BT506" s="34">
        <f t="shared" si="1281"/>
        <v>0.75</v>
      </c>
      <c r="BU506" s="23">
        <f t="shared" si="1282"/>
        <v>2.5444532597950154E-2</v>
      </c>
      <c r="BV506" s="27">
        <f t="shared" si="1283"/>
        <v>420.78036415559234</v>
      </c>
      <c r="BW506" s="27">
        <f t="shared" ca="1" si="1184"/>
        <v>-6.6781535393533042E-3</v>
      </c>
      <c r="BX506" s="43">
        <f t="shared" ca="1" si="1185"/>
        <v>-6.6781535393533042E-3</v>
      </c>
      <c r="BY506" s="25">
        <f t="shared" si="1226"/>
        <v>2741.3302910000002</v>
      </c>
      <c r="BZ506" s="50">
        <f t="shared" si="1227"/>
        <v>0.5</v>
      </c>
      <c r="CA506" s="23">
        <f t="shared" si="1284"/>
        <v>5.7793747418921626E-3</v>
      </c>
      <c r="CB506" s="27">
        <f t="shared" si="1285"/>
        <v>428.79364524622412</v>
      </c>
      <c r="CC506" s="27">
        <f t="shared" ca="1" si="1186"/>
        <v>-1.9138185146821973E-2</v>
      </c>
      <c r="CD506" s="43">
        <f t="shared" ca="1" si="1187"/>
        <v>-1.9138185146821973E-2</v>
      </c>
      <c r="CE506" s="25">
        <f t="shared" si="1228"/>
        <v>2550.4662705999999</v>
      </c>
      <c r="CF506" s="34">
        <f t="shared" si="1229"/>
        <v>1</v>
      </c>
      <c r="CG506" s="23">
        <f t="shared" si="1286"/>
        <v>3.1999585216636151E-2</v>
      </c>
      <c r="CH506" s="27">
        <f t="shared" si="1287"/>
        <v>446.36809907902125</v>
      </c>
      <c r="CI506" s="27">
        <f t="shared" ca="1" si="1188"/>
        <v>0</v>
      </c>
      <c r="CJ506" s="43">
        <f t="shared" ca="1" si="1189"/>
        <v>0</v>
      </c>
      <c r="CK506" s="25">
        <f t="shared" si="1230"/>
        <v>2396.7142543</v>
      </c>
      <c r="CL506" s="34">
        <f t="shared" si="1231"/>
        <v>1</v>
      </c>
      <c r="CM506" s="23">
        <f t="shared" si="1288"/>
        <v>3.1999585216636151E-2</v>
      </c>
      <c r="CN506" s="27">
        <f t="shared" si="1289"/>
        <v>352.91339545850713</v>
      </c>
      <c r="CO506" s="27">
        <f t="shared" ca="1" si="1190"/>
        <v>0</v>
      </c>
      <c r="CP506" s="43">
        <f t="shared" ca="1" si="1191"/>
        <v>0</v>
      </c>
      <c r="CQ506" s="25">
        <f t="shared" si="1232"/>
        <v>2704.1647869499998</v>
      </c>
      <c r="CR506" s="34">
        <f t="shared" si="1233"/>
        <v>0</v>
      </c>
      <c r="CS506" s="23">
        <f t="shared" si="1290"/>
        <v>5.7793747418921626E-3</v>
      </c>
      <c r="CT506" s="27">
        <f t="shared" si="1291"/>
        <v>377.62911410697666</v>
      </c>
      <c r="CU506" s="27">
        <f t="shared" ca="1" si="1192"/>
        <v>-3.8510280420662513E-2</v>
      </c>
      <c r="CV506" s="43">
        <f t="shared" ca="1" si="1193"/>
        <v>-3.8510280420662513E-2</v>
      </c>
      <c r="CW506" s="25">
        <f t="shared" si="1234"/>
        <v>2396.7142543</v>
      </c>
      <c r="CX506" s="34">
        <f t="shared" si="1292"/>
        <v>0.5</v>
      </c>
      <c r="CY506" s="23">
        <f t="shared" si="1293"/>
        <v>1.8889479979264157E-2</v>
      </c>
      <c r="CZ506" s="27">
        <f t="shared" si="1294"/>
        <v>440.02410435761607</v>
      </c>
      <c r="DA506" s="27">
        <f t="shared" ca="1" si="1194"/>
        <v>0</v>
      </c>
      <c r="DB506" s="43">
        <f t="shared" ca="1" si="1195"/>
        <v>0</v>
      </c>
      <c r="DC506" s="25">
        <f t="shared" si="1235"/>
        <v>2396.7142543</v>
      </c>
      <c r="DD506" s="34">
        <f t="shared" si="1236"/>
        <v>0.875</v>
      </c>
      <c r="DE506" s="23">
        <f t="shared" si="1295"/>
        <v>2.5444532597950154E-2</v>
      </c>
      <c r="DF506" s="27">
        <f t="shared" si="1296"/>
        <v>572.59668817536397</v>
      </c>
      <c r="DG506" s="27">
        <f t="shared" ca="1" si="1159"/>
        <v>0</v>
      </c>
      <c r="DH506" s="43">
        <f t="shared" ca="1" si="1160"/>
        <v>0</v>
      </c>
      <c r="DI506" s="25">
        <f t="shared" si="1237"/>
        <v>2741.3302910000002</v>
      </c>
      <c r="DJ506" s="26">
        <f t="shared" si="1238"/>
        <v>1</v>
      </c>
      <c r="DK506" s="23">
        <f t="shared" si="1297"/>
        <v>3.1999585216636151E-2</v>
      </c>
      <c r="DL506" s="27">
        <f t="shared" si="1298"/>
        <v>1187.5909060976073</v>
      </c>
      <c r="DM506" s="27">
        <f t="shared" ca="1" si="1196"/>
        <v>0</v>
      </c>
      <c r="DN506" s="43">
        <f t="shared" ca="1" si="1197"/>
        <v>0</v>
      </c>
      <c r="DO506" s="25">
        <f t="shared" si="1239"/>
        <v>2550.4662705999999</v>
      </c>
      <c r="DP506" s="26">
        <f t="shared" si="1240"/>
        <v>1</v>
      </c>
      <c r="DQ506" s="23">
        <f t="shared" si="1299"/>
        <v>3.1999585216636151E-2</v>
      </c>
      <c r="DR506" s="27">
        <f t="shared" si="1300"/>
        <v>1133.4027152869953</v>
      </c>
      <c r="DS506" s="27">
        <f t="shared" ca="1" si="1198"/>
        <v>0</v>
      </c>
      <c r="DT506" s="43">
        <f t="shared" ca="1" si="1199"/>
        <v>0</v>
      </c>
      <c r="DU506" s="25">
        <f t="shared" si="1241"/>
        <v>2396.7142543</v>
      </c>
      <c r="DV506" s="26">
        <f t="shared" si="1242"/>
        <v>1</v>
      </c>
      <c r="DW506" s="23">
        <f t="shared" si="1301"/>
        <v>3.1999585216636151E-2</v>
      </c>
      <c r="DX506" s="27">
        <f t="shared" si="1302"/>
        <v>415.26832548950642</v>
      </c>
      <c r="DY506" s="27">
        <f t="shared" ca="1" si="1200"/>
        <v>-3.9057492424904861E-2</v>
      </c>
      <c r="DZ506" s="43">
        <f t="shared" ca="1" si="1201"/>
        <v>-3.9057492424904861E-2</v>
      </c>
      <c r="EA506" s="25">
        <f t="shared" si="1243"/>
        <v>2396.7142543</v>
      </c>
      <c r="EB506" s="34">
        <f t="shared" si="1303"/>
        <v>1</v>
      </c>
      <c r="EC506" s="23">
        <f t="shared" si="1304"/>
        <v>3.1999585216636151E-2</v>
      </c>
      <c r="ED506" s="27">
        <f t="shared" si="1305"/>
        <v>897.15050825613207</v>
      </c>
      <c r="EE506" s="27">
        <f t="shared" ca="1" si="1202"/>
        <v>0</v>
      </c>
      <c r="EF506" s="43">
        <f t="shared" ca="1" si="1203"/>
        <v>0</v>
      </c>
      <c r="EG506" s="25">
        <f t="shared" si="1244"/>
        <v>2741.3302910000002</v>
      </c>
      <c r="EH506" s="26">
        <f t="shared" si="1306"/>
        <v>1</v>
      </c>
      <c r="EI506" s="23">
        <f t="shared" si="1307"/>
        <v>3.1999585216636151E-2</v>
      </c>
      <c r="EJ506" s="27">
        <f t="shared" si="1308"/>
        <v>1057.7066092214714</v>
      </c>
      <c r="EK506" s="27">
        <f t="shared" ca="1" si="1204"/>
        <v>0</v>
      </c>
      <c r="EL506" s="43">
        <f t="shared" ca="1" si="1205"/>
        <v>0</v>
      </c>
      <c r="EM506" s="25">
        <f t="shared" si="1245"/>
        <v>2550.4662705999999</v>
      </c>
      <c r="EN506" s="26">
        <f t="shared" si="1309"/>
        <v>1</v>
      </c>
      <c r="EO506" s="23">
        <f t="shared" si="1310"/>
        <v>3.1999585216636151E-2</v>
      </c>
      <c r="EP506" s="27">
        <f t="shared" si="1311"/>
        <v>644.21065049307447</v>
      </c>
      <c r="EQ506" s="27">
        <f t="shared" ca="1" si="1206"/>
        <v>0</v>
      </c>
      <c r="ER506" s="43">
        <f t="shared" ca="1" si="1207"/>
        <v>0</v>
      </c>
      <c r="ES506" s="25">
        <f t="shared" si="1246"/>
        <v>2396.7142543</v>
      </c>
      <c r="ET506" s="26">
        <f t="shared" si="1312"/>
        <v>1</v>
      </c>
      <c r="EU506" s="23">
        <f t="shared" si="1313"/>
        <v>3.1999585216636151E-2</v>
      </c>
      <c r="EV506" s="27">
        <f t="shared" si="1314"/>
        <v>244.87550098535422</v>
      </c>
      <c r="EW506" s="27">
        <f t="shared" ca="1" si="1208"/>
        <v>-8.9057173455097671E-2</v>
      </c>
      <c r="EX506" s="43">
        <f t="shared" ca="1" si="1209"/>
        <v>-8.9057173455097671E-2</v>
      </c>
      <c r="EY506" s="25">
        <f t="shared" si="1247"/>
        <v>2396.7142543</v>
      </c>
      <c r="EZ506" s="34">
        <f t="shared" si="1315"/>
        <v>1</v>
      </c>
      <c r="FA506" s="23">
        <f t="shared" si="1316"/>
        <v>3.1999585216636151E-2</v>
      </c>
      <c r="FB506" s="27">
        <f t="shared" si="1317"/>
        <v>604.84451664437336</v>
      </c>
      <c r="FC506" s="27">
        <f t="shared" ca="1" si="1210"/>
        <v>0</v>
      </c>
      <c r="FD506" s="43">
        <f t="shared" ca="1" si="1211"/>
        <v>0</v>
      </c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25">
        <f t="shared" si="1248"/>
        <v>2396.7142543</v>
      </c>
      <c r="FT506" s="26">
        <f t="shared" si="1318"/>
        <v>1</v>
      </c>
      <c r="FU506" s="23">
        <f t="shared" si="1319"/>
        <v>3.1999585216636151E-2</v>
      </c>
      <c r="FV506" s="27">
        <f t="shared" si="1320"/>
        <v>10.354574676880338</v>
      </c>
      <c r="FW506" s="27">
        <f t="shared" ca="1" si="1212"/>
        <v>-0.19037767465749911</v>
      </c>
      <c r="FX506" s="43">
        <f t="shared" ca="1" si="1213"/>
        <v>-0.19037767465749911</v>
      </c>
      <c r="FY506" s="25">
        <f t="shared" si="1249"/>
        <v>2396.7142543</v>
      </c>
      <c r="FZ506" s="26">
        <f t="shared" si="1321"/>
        <v>1</v>
      </c>
      <c r="GA506" s="23">
        <f t="shared" si="1322"/>
        <v>3.1999585216636151E-2</v>
      </c>
      <c r="GB506" s="27">
        <f t="shared" si="1323"/>
        <v>322.8392798978943</v>
      </c>
      <c r="GC506" s="27">
        <f t="shared" ca="1" si="1214"/>
        <v>0</v>
      </c>
      <c r="GD506" s="43">
        <f t="shared" ca="1" si="1215"/>
        <v>0</v>
      </c>
      <c r="GE506" s="47"/>
      <c r="GF506" s="47"/>
    </row>
    <row r="507" spans="1:188" x14ac:dyDescent="0.2">
      <c r="A507" s="30">
        <v>40086</v>
      </c>
      <c r="B507" s="34">
        <v>2791.4202959999998</v>
      </c>
      <c r="C507" s="23">
        <v>5.6071401210251448E-3</v>
      </c>
      <c r="D507" s="24">
        <f t="shared" si="1161"/>
        <v>2.4851855860601457E-3</v>
      </c>
      <c r="E507" s="25" t="e">
        <f>#N/A</f>
        <v>#N/A</v>
      </c>
      <c r="F507" s="26">
        <v>1</v>
      </c>
      <c r="G507" s="23">
        <f t="shared" si="1250"/>
        <v>2.4851855860601457E-3</v>
      </c>
      <c r="H507" s="27">
        <f t="shared" si="1251"/>
        <v>823.09461654519032</v>
      </c>
      <c r="I507" s="27">
        <f t="shared" ca="1" si="1162"/>
        <v>-0.18168732912244312</v>
      </c>
      <c r="J507" s="43">
        <f t="shared" ca="1" si="1163"/>
        <v>-0.18168732912244312</v>
      </c>
      <c r="K507" s="25" t="e">
        <f>#N/A</f>
        <v>#N/A</v>
      </c>
      <c r="L507" s="26">
        <v>0</v>
      </c>
      <c r="M507" s="23">
        <f t="shared" si="1252"/>
        <v>5.6071401210251448E-3</v>
      </c>
      <c r="N507" s="27">
        <f t="shared" si="1253"/>
        <v>47.580601933933423</v>
      </c>
      <c r="O507" s="27">
        <f t="shared" ca="1" si="1164"/>
        <v>0</v>
      </c>
      <c r="P507" s="43">
        <f t="shared" ca="1" si="1165"/>
        <v>0</v>
      </c>
      <c r="Q507" s="25">
        <f t="shared" si="1216"/>
        <v>2443.9492593</v>
      </c>
      <c r="R507" s="26">
        <f t="shared" si="1254"/>
        <v>1</v>
      </c>
      <c r="S507" s="23">
        <f t="shared" si="1255"/>
        <v>2.4851855860601457E-3</v>
      </c>
      <c r="T507" s="27">
        <f t="shared" si="1256"/>
        <v>386.26511793028271</v>
      </c>
      <c r="U507" s="27">
        <f t="shared" ca="1" si="1166"/>
        <v>-3.6669371956047025E-2</v>
      </c>
      <c r="V507" s="43">
        <f t="shared" ca="1" si="1167"/>
        <v>-3.6669371956047025E-2</v>
      </c>
      <c r="W507" s="25">
        <f t="shared" si="1217"/>
        <v>2787.9602960000002</v>
      </c>
      <c r="X507" s="26">
        <f t="shared" si="1257"/>
        <v>1</v>
      </c>
      <c r="Y507" s="23">
        <f t="shared" si="1258"/>
        <v>2.4851855860601457E-3</v>
      </c>
      <c r="Z507" s="27">
        <f t="shared" si="1259"/>
        <v>1191.5660726183339</v>
      </c>
      <c r="AA507" s="27">
        <f t="shared" ca="1" si="1168"/>
        <v>-4.176686442974431E-2</v>
      </c>
      <c r="AB507" s="43">
        <f t="shared" ca="1" si="1169"/>
        <v>-4.176686442974431E-2</v>
      </c>
      <c r="AC507" s="25">
        <f t="shared" si="1218"/>
        <v>2650.5182812000003</v>
      </c>
      <c r="AD507" s="26">
        <f t="shared" si="1260"/>
        <v>1</v>
      </c>
      <c r="AE507" s="23">
        <f t="shared" si="1261"/>
        <v>2.4851855860601457E-3</v>
      </c>
      <c r="AF507" s="27">
        <f t="shared" si="1262"/>
        <v>1325.9523364866786</v>
      </c>
      <c r="AG507" s="27">
        <f t="shared" ca="1" si="1170"/>
        <v>0</v>
      </c>
      <c r="AH507" s="43">
        <f t="shared" ca="1" si="1171"/>
        <v>0</v>
      </c>
      <c r="AI507" s="25">
        <f t="shared" si="1219"/>
        <v>2443.9492593</v>
      </c>
      <c r="AJ507" s="26">
        <f t="shared" si="1263"/>
        <v>1</v>
      </c>
      <c r="AK507" s="23">
        <f t="shared" si="1264"/>
        <v>2.4851855860601457E-3</v>
      </c>
      <c r="AL507" s="27">
        <f t="shared" si="1265"/>
        <v>386.26511793028271</v>
      </c>
      <c r="AM507" s="27">
        <f t="shared" ca="1" si="1172"/>
        <v>-3.6669371956047025E-2</v>
      </c>
      <c r="AN507" s="43">
        <f t="shared" ca="1" si="1173"/>
        <v>-3.6669371956047025E-2</v>
      </c>
      <c r="AO507" s="25">
        <f t="shared" si="1220"/>
        <v>2443.9492593</v>
      </c>
      <c r="AP507" s="34">
        <f t="shared" si="1266"/>
        <v>1</v>
      </c>
      <c r="AQ507" s="23">
        <f t="shared" si="1267"/>
        <v>2.4851855860601457E-3</v>
      </c>
      <c r="AR507" s="27">
        <f t="shared" si="1268"/>
        <v>935.38907333797556</v>
      </c>
      <c r="AS507" s="27">
        <f t="shared" ca="1" si="1174"/>
        <v>0</v>
      </c>
      <c r="AT507" s="43">
        <f t="shared" ca="1" si="1175"/>
        <v>0</v>
      </c>
      <c r="AU507" s="25">
        <f t="shared" si="1221"/>
        <v>2650.5182812000003</v>
      </c>
      <c r="AV507" s="26">
        <f t="shared" si="1269"/>
        <v>1</v>
      </c>
      <c r="AW507" s="23">
        <f t="shared" si="1270"/>
        <v>2.4851855860601457E-3</v>
      </c>
      <c r="AX507" s="27">
        <f t="shared" si="1271"/>
        <v>748.80397794148973</v>
      </c>
      <c r="AY507" s="27">
        <f t="shared" ca="1" si="1176"/>
        <v>0</v>
      </c>
      <c r="AZ507" s="43">
        <f t="shared" ca="1" si="1177"/>
        <v>0</v>
      </c>
      <c r="BA507" s="25">
        <f t="shared" si="1222"/>
        <v>2650.5182812000003</v>
      </c>
      <c r="BB507" s="26">
        <f t="shared" si="1272"/>
        <v>1</v>
      </c>
      <c r="BC507" s="23">
        <f t="shared" si="1273"/>
        <v>2.4851855860601457E-3</v>
      </c>
      <c r="BD507" s="27">
        <f t="shared" si="1274"/>
        <v>420.77320563602842</v>
      </c>
      <c r="BE507" s="27">
        <f t="shared" ca="1" si="1178"/>
        <v>0</v>
      </c>
      <c r="BF507" s="43">
        <f t="shared" ca="1" si="1179"/>
        <v>0</v>
      </c>
      <c r="BG507" s="25">
        <f t="shared" si="1223"/>
        <v>2443.9492593</v>
      </c>
      <c r="BH507" s="26">
        <f t="shared" si="1275"/>
        <v>1</v>
      </c>
      <c r="BI507" s="23">
        <f t="shared" si="1276"/>
        <v>2.4851855860601457E-3</v>
      </c>
      <c r="BJ507" s="27">
        <f t="shared" si="1277"/>
        <v>558.95142907496313</v>
      </c>
      <c r="BK507" s="27">
        <f t="shared" ca="1" si="1180"/>
        <v>-4.1734450939803103E-2</v>
      </c>
      <c r="BL507" s="43">
        <f t="shared" ca="1" si="1181"/>
        <v>-4.1734450939803103E-2</v>
      </c>
      <c r="BM507" s="25">
        <f t="shared" si="1224"/>
        <v>2590.6252748333332</v>
      </c>
      <c r="BN507" s="26">
        <f t="shared" si="1278"/>
        <v>1</v>
      </c>
      <c r="BO507" s="23">
        <f t="shared" si="1279"/>
        <v>2.4851855860601457E-3</v>
      </c>
      <c r="BP507" s="27">
        <f t="shared" si="1280"/>
        <v>133.2106446600028</v>
      </c>
      <c r="BQ507" s="27">
        <f t="shared" ca="1" si="1182"/>
        <v>-0.15441127120905151</v>
      </c>
      <c r="BR507" s="43">
        <f t="shared" ca="1" si="1183"/>
        <v>-0.15441127120905151</v>
      </c>
      <c r="BS507" s="25">
        <f t="shared" si="1225"/>
        <v>2443.9492593</v>
      </c>
      <c r="BT507" s="34">
        <f t="shared" si="1281"/>
        <v>1</v>
      </c>
      <c r="BU507" s="23">
        <f t="shared" si="1282"/>
        <v>2.4851855860601457E-3</v>
      </c>
      <c r="BV507" s="27">
        <f t="shared" si="1283"/>
        <v>421.82608145148896</v>
      </c>
      <c r="BW507" s="27">
        <f t="shared" ca="1" si="1184"/>
        <v>-4.2095644042106084E-3</v>
      </c>
      <c r="BX507" s="43">
        <f t="shared" ca="1" si="1185"/>
        <v>-4.2095644042106084E-3</v>
      </c>
      <c r="BY507" s="25">
        <f t="shared" si="1226"/>
        <v>2787.9602960000002</v>
      </c>
      <c r="BZ507" s="50">
        <f t="shared" si="1227"/>
        <v>1</v>
      </c>
      <c r="CA507" s="23">
        <f t="shared" si="1284"/>
        <v>2.4851855860601457E-3</v>
      </c>
      <c r="CB507" s="27">
        <f t="shared" si="1285"/>
        <v>429.85927703278423</v>
      </c>
      <c r="CC507" s="27">
        <f t="shared" ca="1" si="1186"/>
        <v>-1.6700561502631994E-2</v>
      </c>
      <c r="CD507" s="43">
        <f t="shared" ca="1" si="1187"/>
        <v>-1.6700561502631994E-2</v>
      </c>
      <c r="CE507" s="25">
        <f t="shared" si="1228"/>
        <v>2650.5182812000003</v>
      </c>
      <c r="CF507" s="34">
        <f t="shared" si="1229"/>
        <v>1</v>
      </c>
      <c r="CG507" s="23">
        <f t="shared" si="1286"/>
        <v>2.4851855860601457E-3</v>
      </c>
      <c r="CH507" s="27">
        <f t="shared" si="1287"/>
        <v>447.47740664492949</v>
      </c>
      <c r="CI507" s="27">
        <f t="shared" ca="1" si="1188"/>
        <v>0</v>
      </c>
      <c r="CJ507" s="43">
        <f t="shared" ca="1" si="1189"/>
        <v>0</v>
      </c>
      <c r="CK507" s="25">
        <f t="shared" si="1230"/>
        <v>2443.9492593</v>
      </c>
      <c r="CL507" s="34">
        <f t="shared" si="1231"/>
        <v>1</v>
      </c>
      <c r="CM507" s="23">
        <f t="shared" si="1288"/>
        <v>2.4851855860601457E-3</v>
      </c>
      <c r="CN507" s="27">
        <f t="shared" si="1289"/>
        <v>353.79045074202816</v>
      </c>
      <c r="CO507" s="27">
        <f t="shared" ca="1" si="1190"/>
        <v>0</v>
      </c>
      <c r="CP507" s="43">
        <f t="shared" ca="1" si="1191"/>
        <v>0</v>
      </c>
      <c r="CQ507" s="25">
        <f t="shared" si="1232"/>
        <v>2698.9932863999993</v>
      </c>
      <c r="CR507" s="34">
        <f t="shared" si="1233"/>
        <v>0.5</v>
      </c>
      <c r="CS507" s="23">
        <f t="shared" si="1290"/>
        <v>5.6071401210251448E-3</v>
      </c>
      <c r="CT507" s="27">
        <f t="shared" si="1291"/>
        <v>379.74653346355308</v>
      </c>
      <c r="CU507" s="27">
        <f t="shared" ca="1" si="1192"/>
        <v>-3.311907283805593E-2</v>
      </c>
      <c r="CV507" s="43">
        <f t="shared" ca="1" si="1193"/>
        <v>-3.311907283805593E-2</v>
      </c>
      <c r="CW507" s="25">
        <f t="shared" si="1234"/>
        <v>2443.9492593</v>
      </c>
      <c r="CX507" s="34">
        <f t="shared" si="1292"/>
        <v>0.75</v>
      </c>
      <c r="CY507" s="23">
        <f t="shared" si="1293"/>
        <v>3.2656742198013955E-3</v>
      </c>
      <c r="CZ507" s="27">
        <f t="shared" si="1294"/>
        <v>441.46107973130796</v>
      </c>
      <c r="DA507" s="27">
        <f t="shared" ca="1" si="1194"/>
        <v>0</v>
      </c>
      <c r="DB507" s="43">
        <f t="shared" ca="1" si="1195"/>
        <v>0</v>
      </c>
      <c r="DC507" s="25">
        <f t="shared" si="1235"/>
        <v>2443.9492593</v>
      </c>
      <c r="DD507" s="34">
        <f t="shared" si="1236"/>
        <v>1</v>
      </c>
      <c r="DE507" s="23">
        <f t="shared" si="1295"/>
        <v>2.7453484639738956E-3</v>
      </c>
      <c r="DF507" s="27">
        <f t="shared" si="1296"/>
        <v>574.16866561372274</v>
      </c>
      <c r="DG507" s="27">
        <f t="shared" ca="1" si="1159"/>
        <v>0</v>
      </c>
      <c r="DH507" s="43">
        <f t="shared" ca="1" si="1160"/>
        <v>0</v>
      </c>
      <c r="DI507" s="25">
        <f t="shared" si="1237"/>
        <v>2787.9602960000002</v>
      </c>
      <c r="DJ507" s="26">
        <f t="shared" si="1238"/>
        <v>1</v>
      </c>
      <c r="DK507" s="23">
        <f t="shared" si="1297"/>
        <v>2.4851855860601457E-3</v>
      </c>
      <c r="DL507" s="27">
        <f t="shared" si="1298"/>
        <v>1190.5422898995771</v>
      </c>
      <c r="DM507" s="27">
        <f t="shared" ca="1" si="1196"/>
        <v>0</v>
      </c>
      <c r="DN507" s="43">
        <f t="shared" ca="1" si="1197"/>
        <v>0</v>
      </c>
      <c r="DO507" s="25">
        <f t="shared" si="1239"/>
        <v>2650.5182812000003</v>
      </c>
      <c r="DP507" s="26">
        <f t="shared" si="1240"/>
        <v>1</v>
      </c>
      <c r="DQ507" s="23">
        <f t="shared" si="1299"/>
        <v>2.4851855860601457E-3</v>
      </c>
      <c r="DR507" s="27">
        <f t="shared" si="1300"/>
        <v>1136.2194313782279</v>
      </c>
      <c r="DS507" s="27">
        <f t="shared" ca="1" si="1198"/>
        <v>0</v>
      </c>
      <c r="DT507" s="43">
        <f t="shared" ca="1" si="1199"/>
        <v>0</v>
      </c>
      <c r="DU507" s="25">
        <f t="shared" si="1241"/>
        <v>2443.9492593</v>
      </c>
      <c r="DV507" s="26">
        <f t="shared" si="1242"/>
        <v>1</v>
      </c>
      <c r="DW507" s="23">
        <f t="shared" si="1301"/>
        <v>2.4851855860601457E-3</v>
      </c>
      <c r="DX507" s="27">
        <f t="shared" si="1302"/>
        <v>416.3003443463603</v>
      </c>
      <c r="DY507" s="27">
        <f t="shared" ca="1" si="1200"/>
        <v>-3.6669371956046692E-2</v>
      </c>
      <c r="DZ507" s="43">
        <f t="shared" ca="1" si="1201"/>
        <v>-3.6669371956046692E-2</v>
      </c>
      <c r="EA507" s="25">
        <f t="shared" si="1243"/>
        <v>2443.9492593</v>
      </c>
      <c r="EB507" s="34">
        <f t="shared" si="1303"/>
        <v>1</v>
      </c>
      <c r="EC507" s="23">
        <f t="shared" si="1304"/>
        <v>2.4851855860601457E-3</v>
      </c>
      <c r="ED507" s="27">
        <f t="shared" si="1305"/>
        <v>899.38009376777677</v>
      </c>
      <c r="EE507" s="27">
        <f t="shared" ca="1" si="1202"/>
        <v>0</v>
      </c>
      <c r="EF507" s="43">
        <f t="shared" ca="1" si="1203"/>
        <v>0</v>
      </c>
      <c r="EG507" s="25">
        <f t="shared" si="1244"/>
        <v>2787.9602960000002</v>
      </c>
      <c r="EH507" s="26">
        <f t="shared" si="1306"/>
        <v>1</v>
      </c>
      <c r="EI507" s="23">
        <f t="shared" si="1307"/>
        <v>2.4851855860601457E-3</v>
      </c>
      <c r="EJ507" s="27">
        <f t="shared" si="1308"/>
        <v>1060.3352064409892</v>
      </c>
      <c r="EK507" s="27">
        <f t="shared" ca="1" si="1204"/>
        <v>0</v>
      </c>
      <c r="EL507" s="43">
        <f t="shared" ca="1" si="1205"/>
        <v>0</v>
      </c>
      <c r="EM507" s="25">
        <f t="shared" si="1245"/>
        <v>2650.5182812000003</v>
      </c>
      <c r="EN507" s="26">
        <f t="shared" si="1309"/>
        <v>1</v>
      </c>
      <c r="EO507" s="23">
        <f t="shared" si="1310"/>
        <v>2.4851855860601457E-3</v>
      </c>
      <c r="EP507" s="27">
        <f t="shared" si="1311"/>
        <v>645.81163351606631</v>
      </c>
      <c r="EQ507" s="27">
        <f t="shared" ca="1" si="1206"/>
        <v>0</v>
      </c>
      <c r="ER507" s="43">
        <f t="shared" ca="1" si="1207"/>
        <v>0</v>
      </c>
      <c r="ES507" s="25">
        <f t="shared" si="1246"/>
        <v>2443.9492593</v>
      </c>
      <c r="ET507" s="26">
        <f t="shared" si="1312"/>
        <v>1</v>
      </c>
      <c r="EU507" s="23">
        <f t="shared" si="1313"/>
        <v>2.4851855860601457E-3</v>
      </c>
      <c r="EV507" s="27">
        <f t="shared" si="1314"/>
        <v>245.48406205078228</v>
      </c>
      <c r="EW507" s="27">
        <f t="shared" ca="1" si="1208"/>
        <v>-8.6793311472843415E-2</v>
      </c>
      <c r="EX507" s="43">
        <f t="shared" ca="1" si="1209"/>
        <v>-8.6793311472843415E-2</v>
      </c>
      <c r="EY507" s="25">
        <f t="shared" si="1247"/>
        <v>2443.9492593</v>
      </c>
      <c r="EZ507" s="34">
        <f t="shared" si="1315"/>
        <v>1</v>
      </c>
      <c r="FA507" s="23">
        <f t="shared" si="1316"/>
        <v>2.4851855860601457E-3</v>
      </c>
      <c r="FB507" s="27">
        <f t="shared" si="1317"/>
        <v>606.34766751894551</v>
      </c>
      <c r="FC507" s="27">
        <f t="shared" ca="1" si="1210"/>
        <v>0</v>
      </c>
      <c r="FD507" s="43">
        <f t="shared" ca="1" si="1211"/>
        <v>0</v>
      </c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25">
        <f t="shared" si="1248"/>
        <v>2443.9492593</v>
      </c>
      <c r="FT507" s="26">
        <f t="shared" si="1318"/>
        <v>1</v>
      </c>
      <c r="FU507" s="23">
        <f t="shared" si="1319"/>
        <v>2.4851855860601457E-3</v>
      </c>
      <c r="FV507" s="27">
        <f t="shared" si="1320"/>
        <v>10.380307716617104</v>
      </c>
      <c r="FW507" s="27">
        <f t="shared" ca="1" si="1212"/>
        <v>-0.18836561292440546</v>
      </c>
      <c r="FX507" s="43">
        <f t="shared" ca="1" si="1213"/>
        <v>-0.18836561292440546</v>
      </c>
      <c r="FY507" s="25">
        <f t="shared" si="1249"/>
        <v>2443.9492593</v>
      </c>
      <c r="FZ507" s="26">
        <f t="shared" si="1321"/>
        <v>1</v>
      </c>
      <c r="GA507" s="23">
        <f t="shared" si="1322"/>
        <v>2.4851855860601457E-3</v>
      </c>
      <c r="GB507" s="27">
        <f t="shared" si="1323"/>
        <v>323.6415954229106</v>
      </c>
      <c r="GC507" s="27">
        <f t="shared" ca="1" si="1214"/>
        <v>0</v>
      </c>
      <c r="GD507" s="43">
        <f t="shared" ca="1" si="1215"/>
        <v>0</v>
      </c>
      <c r="GE507" s="47"/>
      <c r="GF507" s="47"/>
    </row>
    <row r="508" spans="1:188" x14ac:dyDescent="0.2">
      <c r="A508" s="30">
        <v>40117</v>
      </c>
      <c r="B508" s="34">
        <v>2959.3703139999998</v>
      </c>
      <c r="C508" s="23">
        <v>5.6149760106474211E-3</v>
      </c>
      <c r="D508" s="24">
        <f t="shared" si="1161"/>
        <v>6.0166510303255372E-2</v>
      </c>
      <c r="E508" s="25" t="e">
        <f>#N/A</f>
        <v>#N/A</v>
      </c>
      <c r="F508" s="26">
        <v>1</v>
      </c>
      <c r="G508" s="23">
        <f t="shared" si="1250"/>
        <v>6.0166510303255372E-2</v>
      </c>
      <c r="H508" s="27">
        <f t="shared" si="1251"/>
        <v>872.61734727211058</v>
      </c>
      <c r="I508" s="27">
        <f t="shared" ca="1" si="1162"/>
        <v>-0.13245231137880409</v>
      </c>
      <c r="J508" s="43">
        <f t="shared" ca="1" si="1163"/>
        <v>-0.13245231137880409</v>
      </c>
      <c r="K508" s="25" t="e">
        <f>#N/A</f>
        <v>#N/A</v>
      </c>
      <c r="L508" s="26">
        <v>0</v>
      </c>
      <c r="M508" s="23">
        <f t="shared" si="1252"/>
        <v>5.6149760106474211E-3</v>
      </c>
      <c r="N508" s="27">
        <f t="shared" si="1253"/>
        <v>47.847765872364626</v>
      </c>
      <c r="O508" s="27">
        <f t="shared" ca="1" si="1164"/>
        <v>0</v>
      </c>
      <c r="P508" s="43">
        <f t="shared" ca="1" si="1165"/>
        <v>0</v>
      </c>
      <c r="Q508" s="25">
        <f t="shared" si="1216"/>
        <v>2504.4572656999999</v>
      </c>
      <c r="R508" s="26">
        <f t="shared" si="1254"/>
        <v>1</v>
      </c>
      <c r="S508" s="23">
        <f t="shared" si="1255"/>
        <v>6.0166510303255372E-2</v>
      </c>
      <c r="T508" s="27">
        <f t="shared" si="1256"/>
        <v>409.50534212802324</v>
      </c>
      <c r="U508" s="27">
        <f t="shared" ca="1" si="1166"/>
        <v>0</v>
      </c>
      <c r="V508" s="43">
        <f t="shared" ca="1" si="1167"/>
        <v>0</v>
      </c>
      <c r="W508" s="25">
        <f t="shared" si="1217"/>
        <v>2875.395305</v>
      </c>
      <c r="X508" s="26">
        <f t="shared" si="1257"/>
        <v>1</v>
      </c>
      <c r="Y508" s="23">
        <f t="shared" si="1258"/>
        <v>6.0166510303255372E-2</v>
      </c>
      <c r="Z508" s="27">
        <f t="shared" si="1259"/>
        <v>1263.2584450035345</v>
      </c>
      <c r="AA508" s="27">
        <f t="shared" ca="1" si="1168"/>
        <v>0</v>
      </c>
      <c r="AB508" s="43">
        <f t="shared" ca="1" si="1169"/>
        <v>0</v>
      </c>
      <c r="AC508" s="25">
        <f t="shared" si="1218"/>
        <v>2736.8182904</v>
      </c>
      <c r="AD508" s="26">
        <f t="shared" si="1260"/>
        <v>1</v>
      </c>
      <c r="AE508" s="23">
        <f t="shared" si="1261"/>
        <v>6.0166510303255372E-2</v>
      </c>
      <c r="AF508" s="27">
        <f t="shared" si="1262"/>
        <v>1405.73026140153</v>
      </c>
      <c r="AG508" s="27">
        <f t="shared" ca="1" si="1170"/>
        <v>0</v>
      </c>
      <c r="AH508" s="43">
        <f t="shared" ca="1" si="1171"/>
        <v>0</v>
      </c>
      <c r="AI508" s="25">
        <f t="shared" si="1219"/>
        <v>2504.4572656999999</v>
      </c>
      <c r="AJ508" s="26">
        <f t="shared" si="1263"/>
        <v>1</v>
      </c>
      <c r="AK508" s="23">
        <f t="shared" si="1264"/>
        <v>6.0166510303255372E-2</v>
      </c>
      <c r="AL508" s="27">
        <f t="shared" si="1265"/>
        <v>409.50534212802324</v>
      </c>
      <c r="AM508" s="27">
        <f t="shared" ca="1" si="1172"/>
        <v>0</v>
      </c>
      <c r="AN508" s="43">
        <f t="shared" ca="1" si="1173"/>
        <v>0</v>
      </c>
      <c r="AO508" s="25">
        <f t="shared" si="1220"/>
        <v>2504.4572656999999</v>
      </c>
      <c r="AP508" s="34">
        <f t="shared" si="1266"/>
        <v>1</v>
      </c>
      <c r="AQ508" s="23">
        <f t="shared" si="1267"/>
        <v>6.0166510303255372E-2</v>
      </c>
      <c r="AR508" s="27">
        <f t="shared" si="1268"/>
        <v>991.66816965651731</v>
      </c>
      <c r="AS508" s="27">
        <f t="shared" ca="1" si="1174"/>
        <v>0</v>
      </c>
      <c r="AT508" s="43">
        <f t="shared" ca="1" si="1175"/>
        <v>0</v>
      </c>
      <c r="AU508" s="25">
        <f t="shared" si="1221"/>
        <v>2736.8182904</v>
      </c>
      <c r="AV508" s="26">
        <f t="shared" si="1269"/>
        <v>1</v>
      </c>
      <c r="AW508" s="23">
        <f t="shared" si="1270"/>
        <v>6.0166510303255372E-2</v>
      </c>
      <c r="AX508" s="27">
        <f t="shared" si="1271"/>
        <v>793.85690019542494</v>
      </c>
      <c r="AY508" s="27">
        <f t="shared" ca="1" si="1176"/>
        <v>0</v>
      </c>
      <c r="AZ508" s="43">
        <f t="shared" ca="1" si="1177"/>
        <v>0</v>
      </c>
      <c r="BA508" s="25">
        <f t="shared" si="1222"/>
        <v>2736.8182904</v>
      </c>
      <c r="BB508" s="26">
        <f t="shared" si="1272"/>
        <v>1</v>
      </c>
      <c r="BC508" s="23">
        <f t="shared" si="1273"/>
        <v>6.0166510303255372E-2</v>
      </c>
      <c r="BD508" s="27">
        <f t="shared" si="1274"/>
        <v>446.08966104826231</v>
      </c>
      <c r="BE508" s="27">
        <f t="shared" ca="1" si="1178"/>
        <v>0</v>
      </c>
      <c r="BF508" s="43">
        <f t="shared" ca="1" si="1179"/>
        <v>0</v>
      </c>
      <c r="BG508" s="25">
        <f t="shared" si="1223"/>
        <v>2504.4572656999999</v>
      </c>
      <c r="BH508" s="26">
        <f t="shared" si="1275"/>
        <v>1</v>
      </c>
      <c r="BI508" s="23">
        <f t="shared" si="1276"/>
        <v>6.0166510303255372E-2</v>
      </c>
      <c r="BJ508" s="27">
        <f t="shared" si="1277"/>
        <v>592.58158599142121</v>
      </c>
      <c r="BK508" s="27">
        <f t="shared" ca="1" si="1180"/>
        <v>0</v>
      </c>
      <c r="BL508" s="43">
        <f t="shared" ca="1" si="1181"/>
        <v>0</v>
      </c>
      <c r="BM508" s="25">
        <f t="shared" si="1224"/>
        <v>2701.9936200000002</v>
      </c>
      <c r="BN508" s="26">
        <f t="shared" si="1278"/>
        <v>1</v>
      </c>
      <c r="BO508" s="23">
        <f t="shared" si="1279"/>
        <v>6.0166510303255372E-2</v>
      </c>
      <c r="BP508" s="27">
        <f t="shared" si="1280"/>
        <v>141.22546428444215</v>
      </c>
      <c r="BQ508" s="27">
        <f t="shared" ca="1" si="1182"/>
        <v>-0.10353514824593424</v>
      </c>
      <c r="BR508" s="43">
        <f t="shared" ca="1" si="1183"/>
        <v>-0.10353514824593424</v>
      </c>
      <c r="BS508" s="25">
        <f t="shared" si="1225"/>
        <v>2504.4572656999999</v>
      </c>
      <c r="BT508" s="34">
        <f t="shared" si="1281"/>
        <v>1</v>
      </c>
      <c r="BU508" s="23">
        <f t="shared" si="1282"/>
        <v>6.0166510303255372E-2</v>
      </c>
      <c r="BV508" s="27">
        <f t="shared" si="1283"/>
        <v>447.2058847273218</v>
      </c>
      <c r="BW508" s="27">
        <f t="shared" ca="1" si="1184"/>
        <v>0</v>
      </c>
      <c r="BX508" s="43">
        <f t="shared" ca="1" si="1185"/>
        <v>0</v>
      </c>
      <c r="BY508" s="25">
        <f t="shared" si="1226"/>
        <v>2875.395305</v>
      </c>
      <c r="BZ508" s="50">
        <f t="shared" si="1227"/>
        <v>1</v>
      </c>
      <c r="CA508" s="23">
        <f t="shared" si="1284"/>
        <v>6.0166510303255372E-2</v>
      </c>
      <c r="CB508" s="27">
        <f t="shared" si="1285"/>
        <v>455.72240965332713</v>
      </c>
      <c r="CC508" s="27">
        <f t="shared" ca="1" si="1186"/>
        <v>0</v>
      </c>
      <c r="CD508" s="43">
        <f t="shared" ca="1" si="1187"/>
        <v>0</v>
      </c>
      <c r="CE508" s="25">
        <f t="shared" si="1228"/>
        <v>2736.8182904</v>
      </c>
      <c r="CF508" s="34">
        <f t="shared" si="1229"/>
        <v>1</v>
      </c>
      <c r="CG508" s="23">
        <f t="shared" si="1286"/>
        <v>6.0166510303255372E-2</v>
      </c>
      <c r="CH508" s="27">
        <f t="shared" si="1287"/>
        <v>474.40056064230561</v>
      </c>
      <c r="CI508" s="27">
        <f t="shared" ca="1" si="1188"/>
        <v>0</v>
      </c>
      <c r="CJ508" s="43">
        <f t="shared" ca="1" si="1189"/>
        <v>0</v>
      </c>
      <c r="CK508" s="25">
        <f t="shared" si="1230"/>
        <v>2504.4572656999999</v>
      </c>
      <c r="CL508" s="34">
        <f t="shared" si="1231"/>
        <v>1</v>
      </c>
      <c r="CM508" s="23">
        <f t="shared" si="1288"/>
        <v>6.0166510303255372E-2</v>
      </c>
      <c r="CN508" s="27">
        <f t="shared" si="1289"/>
        <v>375.07678754179176</v>
      </c>
      <c r="CO508" s="27">
        <f t="shared" ca="1" si="1190"/>
        <v>0</v>
      </c>
      <c r="CP508" s="43">
        <f t="shared" ca="1" si="1191"/>
        <v>0</v>
      </c>
      <c r="CQ508" s="25">
        <f t="shared" si="1232"/>
        <v>2684.1952847999992</v>
      </c>
      <c r="CR508" s="34">
        <f t="shared" si="1233"/>
        <v>1</v>
      </c>
      <c r="CS508" s="23">
        <f t="shared" si="1290"/>
        <v>6.0166510303255372E-2</v>
      </c>
      <c r="CT508" s="27">
        <f t="shared" si="1291"/>
        <v>402.59455718181346</v>
      </c>
      <c r="CU508" s="27">
        <f t="shared" ca="1" si="1192"/>
        <v>0</v>
      </c>
      <c r="CV508" s="43">
        <f t="shared" ca="1" si="1193"/>
        <v>0</v>
      </c>
      <c r="CW508" s="25">
        <f t="shared" si="1234"/>
        <v>2504.4572656999999</v>
      </c>
      <c r="CX508" s="34">
        <f t="shared" si="1292"/>
        <v>1</v>
      </c>
      <c r="CY508" s="23">
        <f t="shared" si="1293"/>
        <v>6.0166510303255372E-2</v>
      </c>
      <c r="CZ508" s="27">
        <f t="shared" si="1294"/>
        <v>468.02225233344797</v>
      </c>
      <c r="DA508" s="27">
        <f t="shared" ca="1" si="1194"/>
        <v>0</v>
      </c>
      <c r="DB508" s="43">
        <f t="shared" ca="1" si="1195"/>
        <v>0</v>
      </c>
      <c r="DC508" s="25">
        <f t="shared" si="1235"/>
        <v>2504.4572656999999</v>
      </c>
      <c r="DD508" s="34">
        <f t="shared" si="1236"/>
        <v>1</v>
      </c>
      <c r="DE508" s="23">
        <f t="shared" si="1295"/>
        <v>6.0166510303255372E-2</v>
      </c>
      <c r="DF508" s="27">
        <f t="shared" si="1296"/>
        <v>608.71439054917721</v>
      </c>
      <c r="DG508" s="27">
        <f t="shared" ca="1" si="1159"/>
        <v>0</v>
      </c>
      <c r="DH508" s="43">
        <f t="shared" ca="1" si="1160"/>
        <v>0</v>
      </c>
      <c r="DI508" s="25">
        <f t="shared" si="1237"/>
        <v>2875.395305</v>
      </c>
      <c r="DJ508" s="26">
        <f t="shared" si="1238"/>
        <v>1</v>
      </c>
      <c r="DK508" s="23">
        <f t="shared" si="1297"/>
        <v>6.0166510303255372E-2</v>
      </c>
      <c r="DL508" s="27">
        <f t="shared" si="1298"/>
        <v>1262.1730648512812</v>
      </c>
      <c r="DM508" s="27">
        <f t="shared" ca="1" si="1196"/>
        <v>0</v>
      </c>
      <c r="DN508" s="43">
        <f t="shared" ca="1" si="1197"/>
        <v>0</v>
      </c>
      <c r="DO508" s="25">
        <f t="shared" si="1239"/>
        <v>2736.8182904</v>
      </c>
      <c r="DP508" s="26">
        <f t="shared" si="1240"/>
        <v>1</v>
      </c>
      <c r="DQ508" s="23">
        <f t="shared" si="1299"/>
        <v>6.0166510303255372E-2</v>
      </c>
      <c r="DR508" s="27">
        <f t="shared" si="1300"/>
        <v>1204.581789503005</v>
      </c>
      <c r="DS508" s="27">
        <f t="shared" ca="1" si="1198"/>
        <v>0</v>
      </c>
      <c r="DT508" s="43">
        <f t="shared" ca="1" si="1199"/>
        <v>0</v>
      </c>
      <c r="DU508" s="25">
        <f t="shared" si="1241"/>
        <v>2504.4572656999999</v>
      </c>
      <c r="DV508" s="26">
        <f t="shared" si="1242"/>
        <v>1</v>
      </c>
      <c r="DW508" s="23">
        <f t="shared" si="1301"/>
        <v>6.0166510303255372E-2</v>
      </c>
      <c r="DX508" s="27">
        <f t="shared" si="1302"/>
        <v>441.34768330372435</v>
      </c>
      <c r="DY508" s="27">
        <f t="shared" ca="1" si="1200"/>
        <v>0</v>
      </c>
      <c r="DZ508" s="43">
        <f t="shared" ca="1" si="1201"/>
        <v>0</v>
      </c>
      <c r="EA508" s="25">
        <f t="shared" si="1243"/>
        <v>2504.4572656999999</v>
      </c>
      <c r="EB508" s="34">
        <f t="shared" si="1303"/>
        <v>1</v>
      </c>
      <c r="EC508" s="23">
        <f t="shared" si="1304"/>
        <v>6.0166510303255372E-2</v>
      </c>
      <c r="ED508" s="27">
        <f t="shared" si="1305"/>
        <v>953.49265544599848</v>
      </c>
      <c r="EE508" s="27">
        <f t="shared" ca="1" si="1202"/>
        <v>0</v>
      </c>
      <c r="EF508" s="43">
        <f t="shared" ca="1" si="1203"/>
        <v>0</v>
      </c>
      <c r="EG508" s="25">
        <f t="shared" si="1244"/>
        <v>2875.395305</v>
      </c>
      <c r="EH508" s="26">
        <f t="shared" si="1306"/>
        <v>1</v>
      </c>
      <c r="EI508" s="23">
        <f t="shared" si="1307"/>
        <v>6.0166510303255372E-2</v>
      </c>
      <c r="EJ508" s="27">
        <f t="shared" si="1308"/>
        <v>1124.1318755642253</v>
      </c>
      <c r="EK508" s="27">
        <f t="shared" ca="1" si="1204"/>
        <v>0</v>
      </c>
      <c r="EL508" s="43">
        <f t="shared" ca="1" si="1205"/>
        <v>0</v>
      </c>
      <c r="EM508" s="25">
        <f t="shared" si="1245"/>
        <v>2736.8182904</v>
      </c>
      <c r="EN508" s="26">
        <f t="shared" si="1309"/>
        <v>1</v>
      </c>
      <c r="EO508" s="23">
        <f t="shared" si="1310"/>
        <v>6.0166510303255372E-2</v>
      </c>
      <c r="EP508" s="27">
        <f t="shared" si="1311"/>
        <v>684.66786581797294</v>
      </c>
      <c r="EQ508" s="27">
        <f t="shared" ca="1" si="1206"/>
        <v>0</v>
      </c>
      <c r="ER508" s="43">
        <f t="shared" ca="1" si="1207"/>
        <v>0</v>
      </c>
      <c r="ES508" s="25">
        <f t="shared" si="1246"/>
        <v>2504.4572656999999</v>
      </c>
      <c r="ET508" s="26">
        <f t="shared" si="1312"/>
        <v>1</v>
      </c>
      <c r="EU508" s="23">
        <f t="shared" si="1313"/>
        <v>6.0166510303255372E-2</v>
      </c>
      <c r="EV508" s="27">
        <f t="shared" si="1314"/>
        <v>260.25398139944565</v>
      </c>
      <c r="EW508" s="27">
        <f t="shared" ca="1" si="1208"/>
        <v>-3.1848851838572556E-2</v>
      </c>
      <c r="EX508" s="43">
        <f t="shared" ca="1" si="1209"/>
        <v>-3.1848851838572556E-2</v>
      </c>
      <c r="EY508" s="25">
        <f t="shared" si="1247"/>
        <v>2504.4572656999999</v>
      </c>
      <c r="EZ508" s="34">
        <f t="shared" si="1315"/>
        <v>1</v>
      </c>
      <c r="FA508" s="23">
        <f t="shared" si="1316"/>
        <v>6.0166510303255372E-2</v>
      </c>
      <c r="FB508" s="27">
        <f t="shared" si="1317"/>
        <v>642.82949070407903</v>
      </c>
      <c r="FC508" s="27">
        <f t="shared" ca="1" si="1210"/>
        <v>0</v>
      </c>
      <c r="FD508" s="43">
        <f t="shared" ca="1" si="1211"/>
        <v>0</v>
      </c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25">
        <f t="shared" si="1248"/>
        <v>2504.4572656999999</v>
      </c>
      <c r="FT508" s="26">
        <f t="shared" si="1318"/>
        <v>1</v>
      </c>
      <c r="FU508" s="23">
        <f t="shared" si="1319"/>
        <v>6.0166510303255372E-2</v>
      </c>
      <c r="FV508" s="27">
        <f t="shared" si="1320"/>
        <v>11.004854607799908</v>
      </c>
      <c r="FW508" s="27">
        <f t="shared" ca="1" si="1212"/>
        <v>-0.13953240421194535</v>
      </c>
      <c r="FX508" s="43">
        <f t="shared" ca="1" si="1213"/>
        <v>-0.13953240421194535</v>
      </c>
      <c r="FY508" s="25">
        <f t="shared" si="1249"/>
        <v>2504.4572656999999</v>
      </c>
      <c r="FZ508" s="26">
        <f t="shared" si="1321"/>
        <v>1</v>
      </c>
      <c r="GA508" s="23">
        <f t="shared" si="1322"/>
        <v>6.0166510303255372E-2</v>
      </c>
      <c r="GB508" s="27">
        <f t="shared" si="1323"/>
        <v>343.11398080848517</v>
      </c>
      <c r="GC508" s="27">
        <f t="shared" ca="1" si="1214"/>
        <v>0</v>
      </c>
      <c r="GD508" s="43">
        <f t="shared" ca="1" si="1215"/>
        <v>0</v>
      </c>
      <c r="GE508" s="47"/>
      <c r="GF508" s="47"/>
    </row>
    <row r="509" spans="1:188" x14ac:dyDescent="0.2">
      <c r="A509" s="30">
        <v>40147</v>
      </c>
      <c r="B509" s="34">
        <v>3022.4303209999998</v>
      </c>
      <c r="C509" s="23">
        <v>5.6619772493280429E-3</v>
      </c>
      <c r="D509" s="24">
        <f t="shared" si="1161"/>
        <v>2.1308589432582847E-2</v>
      </c>
      <c r="E509" s="25" t="e">
        <f>#N/A</f>
        <v>#N/A</v>
      </c>
      <c r="F509" s="26">
        <v>1</v>
      </c>
      <c r="G509" s="23">
        <f t="shared" si="1250"/>
        <v>2.1308589432582847E-2</v>
      </c>
      <c r="H509" s="27">
        <f t="shared" si="1251"/>
        <v>891.2115920568815</v>
      </c>
      <c r="I509" s="27">
        <f t="shared" ca="1" si="1162"/>
        <v>-0.11396609386878886</v>
      </c>
      <c r="J509" s="43">
        <f t="shared" ca="1" si="1163"/>
        <v>-0.11396609386878886</v>
      </c>
      <c r="K509" s="25" t="e">
        <f>#N/A</f>
        <v>#N/A</v>
      </c>
      <c r="L509" s="26">
        <v>0</v>
      </c>
      <c r="M509" s="23">
        <f t="shared" si="1252"/>
        <v>5.6619772493280429E-3</v>
      </c>
      <c r="N509" s="27">
        <f t="shared" si="1253"/>
        <v>48.118678834165131</v>
      </c>
      <c r="O509" s="27">
        <f t="shared" ca="1" si="1164"/>
        <v>0</v>
      </c>
      <c r="P509" s="43">
        <f t="shared" ca="1" si="1165"/>
        <v>0</v>
      </c>
      <c r="Q509" s="25">
        <f t="shared" si="1216"/>
        <v>2581.2762739</v>
      </c>
      <c r="R509" s="26">
        <f t="shared" si="1254"/>
        <v>1</v>
      </c>
      <c r="S509" s="23">
        <f t="shared" si="1255"/>
        <v>2.1308589432582847E-2</v>
      </c>
      <c r="T509" s="27">
        <f t="shared" si="1256"/>
        <v>418.23132333387866</v>
      </c>
      <c r="U509" s="27">
        <f t="shared" ca="1" si="1166"/>
        <v>0</v>
      </c>
      <c r="V509" s="43">
        <f t="shared" ca="1" si="1167"/>
        <v>0</v>
      </c>
      <c r="W509" s="25">
        <f t="shared" si="1217"/>
        <v>2990.9003174999998</v>
      </c>
      <c r="X509" s="26">
        <f t="shared" si="1257"/>
        <v>1</v>
      </c>
      <c r="Y509" s="23">
        <f t="shared" si="1258"/>
        <v>2.1308589432582847E-2</v>
      </c>
      <c r="Z509" s="27">
        <f t="shared" si="1259"/>
        <v>1290.1767005553579</v>
      </c>
      <c r="AA509" s="27">
        <f t="shared" ca="1" si="1168"/>
        <v>0</v>
      </c>
      <c r="AB509" s="43">
        <f t="shared" ca="1" si="1169"/>
        <v>0</v>
      </c>
      <c r="AC509" s="25">
        <f t="shared" si="1218"/>
        <v>2851.1763025999999</v>
      </c>
      <c r="AD509" s="26">
        <f t="shared" si="1260"/>
        <v>1</v>
      </c>
      <c r="AE509" s="23">
        <f t="shared" si="1261"/>
        <v>2.1308589432582847E-2</v>
      </c>
      <c r="AF509" s="27">
        <f t="shared" si="1262"/>
        <v>1435.6843903946926</v>
      </c>
      <c r="AG509" s="27">
        <f t="shared" ca="1" si="1170"/>
        <v>0</v>
      </c>
      <c r="AH509" s="43">
        <f t="shared" ca="1" si="1171"/>
        <v>0</v>
      </c>
      <c r="AI509" s="25">
        <f t="shared" si="1219"/>
        <v>2581.2762739</v>
      </c>
      <c r="AJ509" s="26">
        <f t="shared" si="1263"/>
        <v>1</v>
      </c>
      <c r="AK509" s="23">
        <f t="shared" si="1264"/>
        <v>2.1308589432582847E-2</v>
      </c>
      <c r="AL509" s="27">
        <f t="shared" si="1265"/>
        <v>418.23132333387866</v>
      </c>
      <c r="AM509" s="27">
        <f t="shared" ca="1" si="1172"/>
        <v>0</v>
      </c>
      <c r="AN509" s="43">
        <f t="shared" ca="1" si="1173"/>
        <v>0</v>
      </c>
      <c r="AO509" s="25">
        <f t="shared" si="1220"/>
        <v>2581.2762739</v>
      </c>
      <c r="AP509" s="34">
        <f t="shared" si="1266"/>
        <v>1</v>
      </c>
      <c r="AQ509" s="23">
        <f t="shared" si="1267"/>
        <v>2.1308589432582847E-2</v>
      </c>
      <c r="AR509" s="27">
        <f t="shared" si="1268"/>
        <v>1012.7992195370889</v>
      </c>
      <c r="AS509" s="27">
        <f t="shared" ca="1" si="1174"/>
        <v>0</v>
      </c>
      <c r="AT509" s="43">
        <f t="shared" ca="1" si="1175"/>
        <v>0</v>
      </c>
      <c r="AU509" s="25">
        <f t="shared" si="1221"/>
        <v>2851.1763025999999</v>
      </c>
      <c r="AV509" s="26">
        <f t="shared" si="1269"/>
        <v>1</v>
      </c>
      <c r="AW509" s="23">
        <f t="shared" si="1270"/>
        <v>2.1308589432582847E-2</v>
      </c>
      <c r="AX509" s="27">
        <f t="shared" si="1271"/>
        <v>810.7728709499122</v>
      </c>
      <c r="AY509" s="27">
        <f t="shared" ca="1" si="1176"/>
        <v>0</v>
      </c>
      <c r="AZ509" s="43">
        <f t="shared" ca="1" si="1177"/>
        <v>0</v>
      </c>
      <c r="BA509" s="25">
        <f t="shared" si="1222"/>
        <v>2851.1763025999999</v>
      </c>
      <c r="BB509" s="26">
        <f t="shared" si="1272"/>
        <v>1</v>
      </c>
      <c r="BC509" s="23">
        <f t="shared" si="1273"/>
        <v>2.1308589432582847E-2</v>
      </c>
      <c r="BD509" s="27">
        <f t="shared" si="1274"/>
        <v>455.5952024856598</v>
      </c>
      <c r="BE509" s="27">
        <f t="shared" ca="1" si="1178"/>
        <v>0</v>
      </c>
      <c r="BF509" s="43">
        <f t="shared" ca="1" si="1179"/>
        <v>0</v>
      </c>
      <c r="BG509" s="25">
        <f t="shared" si="1223"/>
        <v>2581.2762739</v>
      </c>
      <c r="BH509" s="26">
        <f t="shared" si="1275"/>
        <v>1</v>
      </c>
      <c r="BI509" s="23">
        <f t="shared" si="1276"/>
        <v>2.1308589432582847E-2</v>
      </c>
      <c r="BJ509" s="27">
        <f t="shared" si="1277"/>
        <v>605.20866371262116</v>
      </c>
      <c r="BK509" s="27">
        <f t="shared" ca="1" si="1180"/>
        <v>0</v>
      </c>
      <c r="BL509" s="43">
        <f t="shared" ca="1" si="1181"/>
        <v>0</v>
      </c>
      <c r="BM509" s="25">
        <f t="shared" si="1224"/>
        <v>2784.4202955000001</v>
      </c>
      <c r="BN509" s="26">
        <f t="shared" si="1278"/>
        <v>1</v>
      </c>
      <c r="BO509" s="23">
        <f t="shared" si="1279"/>
        <v>2.1308589432582847E-2</v>
      </c>
      <c r="BP509" s="27">
        <f t="shared" si="1280"/>
        <v>144.23477972030523</v>
      </c>
      <c r="BQ509" s="27">
        <f t="shared" ca="1" si="1182"/>
        <v>-8.4432746779165568E-2</v>
      </c>
      <c r="BR509" s="43">
        <f t="shared" ca="1" si="1183"/>
        <v>-8.4432746779165568E-2</v>
      </c>
      <c r="BS509" s="25">
        <f t="shared" si="1225"/>
        <v>2581.2762739</v>
      </c>
      <c r="BT509" s="34">
        <f t="shared" si="1281"/>
        <v>1</v>
      </c>
      <c r="BU509" s="23">
        <f t="shared" si="1282"/>
        <v>2.1308589432582847E-2</v>
      </c>
      <c r="BV509" s="27">
        <f t="shared" si="1283"/>
        <v>456.73521131681127</v>
      </c>
      <c r="BW509" s="27">
        <f t="shared" ca="1" si="1184"/>
        <v>0</v>
      </c>
      <c r="BX509" s="43">
        <f t="shared" ca="1" si="1185"/>
        <v>0</v>
      </c>
      <c r="BY509" s="25">
        <f t="shared" si="1226"/>
        <v>2990.9003174999998</v>
      </c>
      <c r="BZ509" s="50">
        <f t="shared" si="1227"/>
        <v>1</v>
      </c>
      <c r="CA509" s="23">
        <f t="shared" si="1284"/>
        <v>2.1308589432582847E-2</v>
      </c>
      <c r="CB509" s="27">
        <f t="shared" si="1285"/>
        <v>465.43321137585718</v>
      </c>
      <c r="CC509" s="27">
        <f t="shared" ca="1" si="1186"/>
        <v>0</v>
      </c>
      <c r="CD509" s="43">
        <f t="shared" ca="1" si="1187"/>
        <v>0</v>
      </c>
      <c r="CE509" s="25">
        <f t="shared" si="1228"/>
        <v>2851.1763025999999</v>
      </c>
      <c r="CF509" s="34">
        <f t="shared" si="1229"/>
        <v>1</v>
      </c>
      <c r="CG509" s="23">
        <f t="shared" si="1286"/>
        <v>2.1308589432582847E-2</v>
      </c>
      <c r="CH509" s="27">
        <f t="shared" si="1287"/>
        <v>484.50936741561964</v>
      </c>
      <c r="CI509" s="27">
        <f t="shared" ca="1" si="1188"/>
        <v>0</v>
      </c>
      <c r="CJ509" s="43">
        <f t="shared" ca="1" si="1189"/>
        <v>0</v>
      </c>
      <c r="CK509" s="25">
        <f t="shared" si="1230"/>
        <v>2581.2762739</v>
      </c>
      <c r="CL509" s="34">
        <f t="shared" si="1231"/>
        <v>1</v>
      </c>
      <c r="CM509" s="23">
        <f t="shared" si="1288"/>
        <v>2.1308589432582847E-2</v>
      </c>
      <c r="CN509" s="27">
        <f t="shared" si="1289"/>
        <v>383.06914481321189</v>
      </c>
      <c r="CO509" s="27">
        <f t="shared" ca="1" si="1190"/>
        <v>0</v>
      </c>
      <c r="CP509" s="43">
        <f t="shared" ca="1" si="1191"/>
        <v>0</v>
      </c>
      <c r="CQ509" s="25">
        <f t="shared" si="1232"/>
        <v>2677.4987840999993</v>
      </c>
      <c r="CR509" s="34">
        <f t="shared" si="1233"/>
        <v>1</v>
      </c>
      <c r="CS509" s="23">
        <f t="shared" si="1290"/>
        <v>2.1308589432582847E-2</v>
      </c>
      <c r="CT509" s="27">
        <f t="shared" si="1291"/>
        <v>411.17327930859324</v>
      </c>
      <c r="CU509" s="27">
        <f t="shared" ca="1" si="1192"/>
        <v>0</v>
      </c>
      <c r="CV509" s="43">
        <f t="shared" ca="1" si="1193"/>
        <v>0</v>
      </c>
      <c r="CW509" s="25">
        <f t="shared" si="1234"/>
        <v>2581.2762739</v>
      </c>
      <c r="CX509" s="34">
        <f t="shared" si="1292"/>
        <v>1</v>
      </c>
      <c r="CY509" s="23">
        <f t="shared" si="1293"/>
        <v>2.1308589432582847E-2</v>
      </c>
      <c r="CZ509" s="27">
        <f t="shared" si="1294"/>
        <v>477.99514635373407</v>
      </c>
      <c r="DA509" s="27">
        <f t="shared" ca="1" si="1194"/>
        <v>0</v>
      </c>
      <c r="DB509" s="43">
        <f t="shared" ca="1" si="1195"/>
        <v>0</v>
      </c>
      <c r="DC509" s="25">
        <f t="shared" si="1235"/>
        <v>2581.2762739</v>
      </c>
      <c r="DD509" s="34">
        <f t="shared" si="1236"/>
        <v>1</v>
      </c>
      <c r="DE509" s="23">
        <f t="shared" si="1295"/>
        <v>2.1308589432582847E-2</v>
      </c>
      <c r="DF509" s="27">
        <f t="shared" si="1296"/>
        <v>621.68523557909452</v>
      </c>
      <c r="DG509" s="27">
        <f t="shared" ca="1" si="1159"/>
        <v>0</v>
      </c>
      <c r="DH509" s="43">
        <f t="shared" ca="1" si="1160"/>
        <v>0</v>
      </c>
      <c r="DI509" s="25">
        <f t="shared" si="1237"/>
        <v>2990.9003174999998</v>
      </c>
      <c r="DJ509" s="26">
        <f t="shared" si="1238"/>
        <v>1</v>
      </c>
      <c r="DK509" s="23">
        <f t="shared" si="1297"/>
        <v>2.1308589432582847E-2</v>
      </c>
      <c r="DL509" s="27">
        <f t="shared" si="1298"/>
        <v>1289.0681924830619</v>
      </c>
      <c r="DM509" s="27">
        <f t="shared" ca="1" si="1196"/>
        <v>0</v>
      </c>
      <c r="DN509" s="43">
        <f t="shared" ca="1" si="1197"/>
        <v>0</v>
      </c>
      <c r="DO509" s="25">
        <f t="shared" si="1239"/>
        <v>2851.1763025999999</v>
      </c>
      <c r="DP509" s="26">
        <f t="shared" si="1240"/>
        <v>1</v>
      </c>
      <c r="DQ509" s="23">
        <f t="shared" si="1299"/>
        <v>2.1308589432582847E-2</v>
      </c>
      <c r="DR509" s="27">
        <f t="shared" si="1300"/>
        <v>1230.2497282934905</v>
      </c>
      <c r="DS509" s="27">
        <f t="shared" ca="1" si="1198"/>
        <v>0</v>
      </c>
      <c r="DT509" s="43">
        <f t="shared" ca="1" si="1199"/>
        <v>0</v>
      </c>
      <c r="DU509" s="25">
        <f t="shared" si="1241"/>
        <v>2581.2762739</v>
      </c>
      <c r="DV509" s="26">
        <f t="shared" si="1242"/>
        <v>1</v>
      </c>
      <c r="DW509" s="23">
        <f t="shared" si="1301"/>
        <v>2.1308589432582847E-2</v>
      </c>
      <c r="DX509" s="27">
        <f t="shared" si="1302"/>
        <v>450.75217988426499</v>
      </c>
      <c r="DY509" s="27">
        <f t="shared" ca="1" si="1200"/>
        <v>0</v>
      </c>
      <c r="DZ509" s="43">
        <f t="shared" ca="1" si="1201"/>
        <v>0</v>
      </c>
      <c r="EA509" s="25">
        <f t="shared" si="1243"/>
        <v>2581.2762739</v>
      </c>
      <c r="EB509" s="34">
        <f t="shared" si="1303"/>
        <v>1</v>
      </c>
      <c r="EC509" s="23">
        <f t="shared" si="1304"/>
        <v>2.1308589432582847E-2</v>
      </c>
      <c r="ED509" s="27">
        <f t="shared" si="1305"/>
        <v>973.81023896788042</v>
      </c>
      <c r="EE509" s="27">
        <f t="shared" ca="1" si="1202"/>
        <v>0</v>
      </c>
      <c r="EF509" s="43">
        <f t="shared" ca="1" si="1203"/>
        <v>0</v>
      </c>
      <c r="EG509" s="25">
        <f t="shared" si="1244"/>
        <v>2990.9003174999998</v>
      </c>
      <c r="EH509" s="26">
        <f t="shared" si="1306"/>
        <v>1</v>
      </c>
      <c r="EI509" s="23">
        <f t="shared" si="1307"/>
        <v>2.1308589432582847E-2</v>
      </c>
      <c r="EJ509" s="27">
        <f t="shared" si="1308"/>
        <v>1148.0855401687027</v>
      </c>
      <c r="EK509" s="27">
        <f t="shared" ca="1" si="1204"/>
        <v>0</v>
      </c>
      <c r="EL509" s="43">
        <f t="shared" ca="1" si="1205"/>
        <v>0</v>
      </c>
      <c r="EM509" s="25">
        <f t="shared" si="1245"/>
        <v>2851.1763025999999</v>
      </c>
      <c r="EN509" s="26">
        <f t="shared" si="1309"/>
        <v>1</v>
      </c>
      <c r="EO509" s="23">
        <f t="shared" si="1310"/>
        <v>2.1308589432582847E-2</v>
      </c>
      <c r="EP509" s="27">
        <f t="shared" si="1311"/>
        <v>699.25717226837082</v>
      </c>
      <c r="EQ509" s="27">
        <f t="shared" ca="1" si="1206"/>
        <v>0</v>
      </c>
      <c r="ER509" s="43">
        <f t="shared" ca="1" si="1207"/>
        <v>0</v>
      </c>
      <c r="ES509" s="25">
        <f t="shared" si="1246"/>
        <v>2581.2762739</v>
      </c>
      <c r="ET509" s="26">
        <f t="shared" si="1312"/>
        <v>1</v>
      </c>
      <c r="EU509" s="23">
        <f t="shared" si="1313"/>
        <v>2.1308589432582847E-2</v>
      </c>
      <c r="EV509" s="27">
        <f t="shared" si="1314"/>
        <v>265.79962663728151</v>
      </c>
      <c r="EW509" s="27">
        <f t="shared" ca="1" si="1208"/>
        <v>-1.1218916513716981E-2</v>
      </c>
      <c r="EX509" s="43">
        <f t="shared" ca="1" si="1209"/>
        <v>-1.1218916513716981E-2</v>
      </c>
      <c r="EY509" s="25">
        <f t="shared" si="1247"/>
        <v>2581.2762739</v>
      </c>
      <c r="EZ509" s="34">
        <f t="shared" si="1315"/>
        <v>1</v>
      </c>
      <c r="FA509" s="23">
        <f t="shared" si="1316"/>
        <v>2.1308589432582847E-2</v>
      </c>
      <c r="FB509" s="27">
        <f t="shared" si="1317"/>
        <v>656.52728039664862</v>
      </c>
      <c r="FC509" s="27">
        <f t="shared" ca="1" si="1210"/>
        <v>0</v>
      </c>
      <c r="FD509" s="43">
        <f t="shared" ca="1" si="1211"/>
        <v>0</v>
      </c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25">
        <f t="shared" si="1248"/>
        <v>2581.2762739</v>
      </c>
      <c r="FT509" s="26">
        <f t="shared" si="1318"/>
        <v>1</v>
      </c>
      <c r="FU509" s="23">
        <f t="shared" si="1319"/>
        <v>2.1308589432582847E-2</v>
      </c>
      <c r="FV509" s="27">
        <f t="shared" si="1320"/>
        <v>11.239352536402784</v>
      </c>
      <c r="FW509" s="27">
        <f t="shared" ca="1" si="1212"/>
        <v>-0.12119705349325605</v>
      </c>
      <c r="FX509" s="43">
        <f t="shared" ca="1" si="1213"/>
        <v>-0.12119705349325605</v>
      </c>
      <c r="FY509" s="25">
        <f t="shared" si="1249"/>
        <v>2581.2762739</v>
      </c>
      <c r="FZ509" s="26">
        <f t="shared" si="1321"/>
        <v>1</v>
      </c>
      <c r="GA509" s="23">
        <f t="shared" si="1322"/>
        <v>2.1308589432582847E-2</v>
      </c>
      <c r="GB509" s="27">
        <f t="shared" si="1323"/>
        <v>350.4252557541123</v>
      </c>
      <c r="GC509" s="27">
        <f t="shared" ca="1" si="1214"/>
        <v>0</v>
      </c>
      <c r="GD509" s="43">
        <f t="shared" ca="1" si="1215"/>
        <v>0</v>
      </c>
      <c r="GE509" s="47"/>
      <c r="GF509" s="47"/>
    </row>
    <row r="510" spans="1:188" x14ac:dyDescent="0.2">
      <c r="A510" s="30">
        <v>40178</v>
      </c>
      <c r="B510" s="34">
        <v>3110.7903299999998</v>
      </c>
      <c r="C510" s="23">
        <v>5.7089543369561735E-3</v>
      </c>
      <c r="D510" s="24">
        <f t="shared" si="1161"/>
        <v>2.9234754689320797E-2</v>
      </c>
      <c r="E510" s="25" t="e">
        <f>#N/A</f>
        <v>#N/A</v>
      </c>
      <c r="F510" s="26">
        <v>1</v>
      </c>
      <c r="G510" s="23">
        <f t="shared" si="1250"/>
        <v>2.9234754689320797E-2</v>
      </c>
      <c r="H510" s="27">
        <f t="shared" si="1251"/>
        <v>917.26594432694344</v>
      </c>
      <c r="I510" s="27">
        <f t="shared" ca="1" si="1162"/>
        <v>-8.8063109976622256E-2</v>
      </c>
      <c r="J510" s="43">
        <f t="shared" ca="1" si="1163"/>
        <v>-8.8063109976622256E-2</v>
      </c>
      <c r="K510" s="25" t="e">
        <f>#N/A</f>
        <v>#N/A</v>
      </c>
      <c r="L510" s="26">
        <v>0</v>
      </c>
      <c r="M510" s="23">
        <f t="shared" si="1252"/>
        <v>5.7089543369561735E-3</v>
      </c>
      <c r="N510" s="27">
        <f t="shared" si="1253"/>
        <v>48.393386174384041</v>
      </c>
      <c r="O510" s="27">
        <f t="shared" ca="1" si="1164"/>
        <v>0</v>
      </c>
      <c r="P510" s="43">
        <f t="shared" ca="1" si="1165"/>
        <v>0</v>
      </c>
      <c r="Q510" s="25">
        <f t="shared" si="1216"/>
        <v>2689.1882852999997</v>
      </c>
      <c r="R510" s="26">
        <f t="shared" si="1254"/>
        <v>1</v>
      </c>
      <c r="S510" s="23">
        <f t="shared" si="1255"/>
        <v>2.9234754689320797E-2</v>
      </c>
      <c r="T510" s="27">
        <f t="shared" si="1256"/>
        <v>430.45821347493461</v>
      </c>
      <c r="U510" s="27">
        <f t="shared" ca="1" si="1166"/>
        <v>0</v>
      </c>
      <c r="V510" s="43">
        <f t="shared" ca="1" si="1167"/>
        <v>0</v>
      </c>
      <c r="W510" s="25">
        <f t="shared" si="1217"/>
        <v>3066.6103254999998</v>
      </c>
      <c r="X510" s="26">
        <f t="shared" si="1257"/>
        <v>1</v>
      </c>
      <c r="Y510" s="23">
        <f t="shared" si="1258"/>
        <v>2.9234754689320797E-2</v>
      </c>
      <c r="Z510" s="27">
        <f t="shared" si="1259"/>
        <v>1327.8946999019711</v>
      </c>
      <c r="AA510" s="27">
        <f t="shared" ca="1" si="1168"/>
        <v>0</v>
      </c>
      <c r="AB510" s="43">
        <f t="shared" ca="1" si="1169"/>
        <v>0</v>
      </c>
      <c r="AC510" s="25">
        <f t="shared" si="1218"/>
        <v>2933.7023113999999</v>
      </c>
      <c r="AD510" s="26">
        <f t="shared" si="1260"/>
        <v>1</v>
      </c>
      <c r="AE510" s="23">
        <f t="shared" si="1261"/>
        <v>2.9234754689320797E-2</v>
      </c>
      <c r="AF510" s="27">
        <f t="shared" si="1262"/>
        <v>1477.6562713591686</v>
      </c>
      <c r="AG510" s="27">
        <f t="shared" ca="1" si="1170"/>
        <v>0</v>
      </c>
      <c r="AH510" s="43">
        <f t="shared" ca="1" si="1171"/>
        <v>0</v>
      </c>
      <c r="AI510" s="25">
        <f t="shared" si="1219"/>
        <v>2689.1882852999997</v>
      </c>
      <c r="AJ510" s="26">
        <f t="shared" si="1263"/>
        <v>1</v>
      </c>
      <c r="AK510" s="23">
        <f t="shared" si="1264"/>
        <v>2.9234754689320797E-2</v>
      </c>
      <c r="AL510" s="27">
        <f t="shared" si="1265"/>
        <v>430.45821347493461</v>
      </c>
      <c r="AM510" s="27">
        <f t="shared" ca="1" si="1172"/>
        <v>0</v>
      </c>
      <c r="AN510" s="43">
        <f t="shared" ca="1" si="1173"/>
        <v>0</v>
      </c>
      <c r="AO510" s="25">
        <f t="shared" si="1220"/>
        <v>2689.1882852999997</v>
      </c>
      <c r="AP510" s="34">
        <f t="shared" si="1266"/>
        <v>1</v>
      </c>
      <c r="AQ510" s="23">
        <f t="shared" si="1267"/>
        <v>2.9234754689320797E-2</v>
      </c>
      <c r="AR510" s="27">
        <f t="shared" si="1268"/>
        <v>1042.4081562697913</v>
      </c>
      <c r="AS510" s="27">
        <f t="shared" ca="1" si="1174"/>
        <v>0</v>
      </c>
      <c r="AT510" s="43">
        <f t="shared" ca="1" si="1175"/>
        <v>0</v>
      </c>
      <c r="AU510" s="25">
        <f t="shared" si="1221"/>
        <v>2933.7023113999999</v>
      </c>
      <c r="AV510" s="26">
        <f t="shared" si="1269"/>
        <v>1</v>
      </c>
      <c r="AW510" s="23">
        <f t="shared" si="1270"/>
        <v>2.9234754689320797E-2</v>
      </c>
      <c r="AX510" s="27">
        <f t="shared" si="1271"/>
        <v>834.47561694088927</v>
      </c>
      <c r="AY510" s="27">
        <f t="shared" ca="1" si="1176"/>
        <v>0</v>
      </c>
      <c r="AZ510" s="43">
        <f t="shared" ca="1" si="1177"/>
        <v>0</v>
      </c>
      <c r="BA510" s="25">
        <f t="shared" si="1222"/>
        <v>2933.7023113999999</v>
      </c>
      <c r="BB510" s="26">
        <f t="shared" si="1272"/>
        <v>1</v>
      </c>
      <c r="BC510" s="23">
        <f t="shared" si="1273"/>
        <v>2.9234754689320797E-2</v>
      </c>
      <c r="BD510" s="27">
        <f t="shared" si="1274"/>
        <v>468.91441646795948</v>
      </c>
      <c r="BE510" s="27">
        <f t="shared" ca="1" si="1178"/>
        <v>0</v>
      </c>
      <c r="BF510" s="43">
        <f t="shared" ca="1" si="1179"/>
        <v>0</v>
      </c>
      <c r="BG510" s="25">
        <f t="shared" si="1223"/>
        <v>2689.1882852999997</v>
      </c>
      <c r="BH510" s="26">
        <f t="shared" si="1275"/>
        <v>1</v>
      </c>
      <c r="BI510" s="23">
        <f t="shared" si="1276"/>
        <v>2.9234754689320797E-2</v>
      </c>
      <c r="BJ510" s="27">
        <f t="shared" si="1277"/>
        <v>622.90179053211125</v>
      </c>
      <c r="BK510" s="27">
        <f t="shared" ca="1" si="1180"/>
        <v>0</v>
      </c>
      <c r="BL510" s="43">
        <f t="shared" ca="1" si="1181"/>
        <v>0</v>
      </c>
      <c r="BM510" s="25">
        <f t="shared" si="1224"/>
        <v>2894.4453071666667</v>
      </c>
      <c r="BN510" s="26">
        <f t="shared" si="1278"/>
        <v>1</v>
      </c>
      <c r="BO510" s="23">
        <f t="shared" si="1279"/>
        <v>2.9234754689320797E-2</v>
      </c>
      <c r="BP510" s="27">
        <f t="shared" si="1280"/>
        <v>148.45144812309658</v>
      </c>
      <c r="BQ510" s="27">
        <f t="shared" ca="1" si="1182"/>
        <v>-5.7666362729679177E-2</v>
      </c>
      <c r="BR510" s="43">
        <f t="shared" ca="1" si="1183"/>
        <v>-5.7666362729679177E-2</v>
      </c>
      <c r="BS510" s="25">
        <f t="shared" si="1225"/>
        <v>2689.1882852999997</v>
      </c>
      <c r="BT510" s="34">
        <f t="shared" si="1281"/>
        <v>1</v>
      </c>
      <c r="BU510" s="23">
        <f t="shared" si="1282"/>
        <v>2.9234754689320797E-2</v>
      </c>
      <c r="BV510" s="27">
        <f t="shared" si="1283"/>
        <v>470.08775317763337</v>
      </c>
      <c r="BW510" s="27">
        <f t="shared" ca="1" si="1184"/>
        <v>0</v>
      </c>
      <c r="BX510" s="43">
        <f t="shared" ca="1" si="1185"/>
        <v>0</v>
      </c>
      <c r="BY510" s="25">
        <f t="shared" si="1226"/>
        <v>3066.6103254999998</v>
      </c>
      <c r="BZ510" s="50">
        <f t="shared" si="1227"/>
        <v>1</v>
      </c>
      <c r="CA510" s="23">
        <f t="shared" si="1284"/>
        <v>2.9234754689320797E-2</v>
      </c>
      <c r="CB510" s="27">
        <f t="shared" si="1285"/>
        <v>479.04003713469314</v>
      </c>
      <c r="CC510" s="27">
        <f t="shared" ca="1" si="1186"/>
        <v>0</v>
      </c>
      <c r="CD510" s="43">
        <f t="shared" ca="1" si="1187"/>
        <v>0</v>
      </c>
      <c r="CE510" s="25">
        <f t="shared" si="1228"/>
        <v>2933.7023113999999</v>
      </c>
      <c r="CF510" s="34">
        <f t="shared" si="1229"/>
        <v>1</v>
      </c>
      <c r="CG510" s="23">
        <f t="shared" si="1286"/>
        <v>2.9234754689320797E-2</v>
      </c>
      <c r="CH510" s="27">
        <f t="shared" si="1287"/>
        <v>498.67387991669329</v>
      </c>
      <c r="CI510" s="27">
        <f t="shared" ca="1" si="1188"/>
        <v>0</v>
      </c>
      <c r="CJ510" s="43">
        <f t="shared" ca="1" si="1189"/>
        <v>0</v>
      </c>
      <c r="CK510" s="25">
        <f t="shared" si="1230"/>
        <v>2689.1882852999997</v>
      </c>
      <c r="CL510" s="34">
        <f t="shared" si="1231"/>
        <v>1</v>
      </c>
      <c r="CM510" s="23">
        <f t="shared" si="1288"/>
        <v>2.9234754689320797E-2</v>
      </c>
      <c r="CN510" s="27">
        <f t="shared" si="1289"/>
        <v>394.26807729087403</v>
      </c>
      <c r="CO510" s="27">
        <f t="shared" ca="1" si="1190"/>
        <v>0</v>
      </c>
      <c r="CP510" s="43">
        <f t="shared" ca="1" si="1191"/>
        <v>0</v>
      </c>
      <c r="CQ510" s="25">
        <f t="shared" si="1232"/>
        <v>2668.6027831499996</v>
      </c>
      <c r="CR510" s="34">
        <f t="shared" si="1233"/>
        <v>1</v>
      </c>
      <c r="CS510" s="23">
        <f t="shared" si="1290"/>
        <v>2.9234754689320797E-2</v>
      </c>
      <c r="CT510" s="27">
        <f t="shared" si="1291"/>
        <v>423.19382926398356</v>
      </c>
      <c r="CU510" s="27">
        <f t="shared" ca="1" si="1192"/>
        <v>0</v>
      </c>
      <c r="CV510" s="43">
        <f t="shared" ca="1" si="1193"/>
        <v>0</v>
      </c>
      <c r="CW510" s="25">
        <f t="shared" si="1234"/>
        <v>2689.1882852999997</v>
      </c>
      <c r="CX510" s="34">
        <f t="shared" si="1292"/>
        <v>1</v>
      </c>
      <c r="CY510" s="23">
        <f t="shared" si="1293"/>
        <v>2.9234754689320797E-2</v>
      </c>
      <c r="CZ510" s="27">
        <f t="shared" si="1294"/>
        <v>491.96921720007145</v>
      </c>
      <c r="DA510" s="27">
        <f t="shared" ca="1" si="1194"/>
        <v>0</v>
      </c>
      <c r="DB510" s="43">
        <f t="shared" ca="1" si="1195"/>
        <v>0</v>
      </c>
      <c r="DC510" s="25">
        <f t="shared" si="1235"/>
        <v>2689.1882852999997</v>
      </c>
      <c r="DD510" s="34">
        <f t="shared" si="1236"/>
        <v>1</v>
      </c>
      <c r="DE510" s="23">
        <f t="shared" si="1295"/>
        <v>2.9234754689320797E-2</v>
      </c>
      <c r="DF510" s="27">
        <f t="shared" si="1296"/>
        <v>639.86005093522192</v>
      </c>
      <c r="DG510" s="27">
        <f t="shared" ca="1" si="1159"/>
        <v>0</v>
      </c>
      <c r="DH510" s="43">
        <f t="shared" ca="1" si="1160"/>
        <v>0</v>
      </c>
      <c r="DI510" s="25">
        <f t="shared" si="1237"/>
        <v>3066.6103254999998</v>
      </c>
      <c r="DJ510" s="26">
        <f t="shared" si="1238"/>
        <v>1</v>
      </c>
      <c r="DK510" s="23">
        <f t="shared" si="1297"/>
        <v>2.9234754689320797E-2</v>
      </c>
      <c r="DL510" s="27">
        <f t="shared" si="1298"/>
        <v>1326.7537848681104</v>
      </c>
      <c r="DM510" s="27">
        <f t="shared" ca="1" si="1196"/>
        <v>0</v>
      </c>
      <c r="DN510" s="43">
        <f t="shared" ca="1" si="1197"/>
        <v>0</v>
      </c>
      <c r="DO510" s="25">
        <f t="shared" si="1239"/>
        <v>2933.7023113999999</v>
      </c>
      <c r="DP510" s="26">
        <f t="shared" si="1240"/>
        <v>1</v>
      </c>
      <c r="DQ510" s="23">
        <f t="shared" si="1299"/>
        <v>2.9234754689320797E-2</v>
      </c>
      <c r="DR510" s="27">
        <f t="shared" si="1300"/>
        <v>1266.2157773067543</v>
      </c>
      <c r="DS510" s="27">
        <f t="shared" ca="1" si="1198"/>
        <v>0</v>
      </c>
      <c r="DT510" s="43">
        <f t="shared" ca="1" si="1199"/>
        <v>0</v>
      </c>
      <c r="DU510" s="25">
        <f t="shared" si="1241"/>
        <v>2689.1882852999997</v>
      </c>
      <c r="DV510" s="26">
        <f t="shared" si="1242"/>
        <v>1</v>
      </c>
      <c r="DW510" s="23">
        <f t="shared" si="1301"/>
        <v>2.9234754689320797E-2</v>
      </c>
      <c r="DX510" s="27">
        <f t="shared" si="1302"/>
        <v>463.92980928885805</v>
      </c>
      <c r="DY510" s="27">
        <f t="shared" ca="1" si="1200"/>
        <v>0</v>
      </c>
      <c r="DZ510" s="43">
        <f t="shared" ca="1" si="1201"/>
        <v>0</v>
      </c>
      <c r="EA510" s="25">
        <f t="shared" si="1243"/>
        <v>2689.1882852999997</v>
      </c>
      <c r="EB510" s="34">
        <f t="shared" si="1303"/>
        <v>1</v>
      </c>
      <c r="EC510" s="23">
        <f t="shared" si="1304"/>
        <v>2.9234754689320797E-2</v>
      </c>
      <c r="ED510" s="27">
        <f t="shared" si="1305"/>
        <v>1002.2793424180553</v>
      </c>
      <c r="EE510" s="27">
        <f t="shared" ca="1" si="1202"/>
        <v>0</v>
      </c>
      <c r="EF510" s="43">
        <f t="shared" ca="1" si="1203"/>
        <v>0</v>
      </c>
      <c r="EG510" s="25">
        <f t="shared" si="1244"/>
        <v>3066.6103254999998</v>
      </c>
      <c r="EH510" s="26">
        <f t="shared" si="1306"/>
        <v>1</v>
      </c>
      <c r="EI510" s="23">
        <f t="shared" si="1307"/>
        <v>2.9234754689320797E-2</v>
      </c>
      <c r="EJ510" s="27">
        <f t="shared" si="1308"/>
        <v>1181.6495392978911</v>
      </c>
      <c r="EK510" s="27">
        <f t="shared" ca="1" si="1204"/>
        <v>0</v>
      </c>
      <c r="EL510" s="43">
        <f t="shared" ca="1" si="1205"/>
        <v>0</v>
      </c>
      <c r="EM510" s="25">
        <f t="shared" si="1245"/>
        <v>2933.7023113999999</v>
      </c>
      <c r="EN510" s="26">
        <f t="shared" si="1309"/>
        <v>1</v>
      </c>
      <c r="EO510" s="23">
        <f t="shared" si="1310"/>
        <v>2.9234754689320797E-2</v>
      </c>
      <c r="EP510" s="27">
        <f t="shared" si="1311"/>
        <v>719.69978416438482</v>
      </c>
      <c r="EQ510" s="27">
        <f t="shared" ca="1" si="1206"/>
        <v>0</v>
      </c>
      <c r="ER510" s="43">
        <f t="shared" ca="1" si="1207"/>
        <v>0</v>
      </c>
      <c r="ES510" s="25">
        <f t="shared" si="1246"/>
        <v>2689.1882852999997</v>
      </c>
      <c r="ET510" s="26">
        <f t="shared" si="1312"/>
        <v>1</v>
      </c>
      <c r="EU510" s="23">
        <f t="shared" si="1313"/>
        <v>2.9234754689320797E-2</v>
      </c>
      <c r="EV510" s="27">
        <f t="shared" si="1314"/>
        <v>273.57021351853547</v>
      </c>
      <c r="EW510" s="27">
        <f t="shared" ca="1" si="1208"/>
        <v>0</v>
      </c>
      <c r="EX510" s="43">
        <f t="shared" ca="1" si="1209"/>
        <v>0</v>
      </c>
      <c r="EY510" s="25">
        <f t="shared" si="1247"/>
        <v>2689.1882852999997</v>
      </c>
      <c r="EZ510" s="34">
        <f t="shared" si="1315"/>
        <v>1</v>
      </c>
      <c r="FA510" s="23">
        <f t="shared" si="1316"/>
        <v>2.9234754689320797E-2</v>
      </c>
      <c r="FB510" s="27">
        <f t="shared" si="1317"/>
        <v>675.72069438589153</v>
      </c>
      <c r="FC510" s="27">
        <f t="shared" ca="1" si="1210"/>
        <v>0</v>
      </c>
      <c r="FD510" s="43">
        <f t="shared" ca="1" si="1211"/>
        <v>0</v>
      </c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25">
        <f t="shared" si="1248"/>
        <v>2689.1882852999997</v>
      </c>
      <c r="FT510" s="26">
        <f t="shared" si="1318"/>
        <v>1</v>
      </c>
      <c r="FU510" s="23">
        <f t="shared" si="1319"/>
        <v>2.9234754689320797E-2</v>
      </c>
      <c r="FV510" s="27">
        <f t="shared" si="1320"/>
        <v>11.567932250671314</v>
      </c>
      <c r="FW510" s="27">
        <f t="shared" ca="1" si="1212"/>
        <v>-9.5505464931879169E-2</v>
      </c>
      <c r="FX510" s="43">
        <f t="shared" ca="1" si="1213"/>
        <v>-9.5505464931879169E-2</v>
      </c>
      <c r="FY510" s="25">
        <f t="shared" si="1249"/>
        <v>2689.1882852999997</v>
      </c>
      <c r="FZ510" s="26">
        <f t="shared" si="1321"/>
        <v>1</v>
      </c>
      <c r="GA510" s="23">
        <f t="shared" si="1322"/>
        <v>2.9234754689320797E-2</v>
      </c>
      <c r="GB510" s="27">
        <f t="shared" si="1323"/>
        <v>360.66985214302628</v>
      </c>
      <c r="GC510" s="27">
        <f t="shared" ca="1" si="1214"/>
        <v>0</v>
      </c>
      <c r="GD510" s="43">
        <f t="shared" ca="1" si="1215"/>
        <v>0</v>
      </c>
      <c r="GE510" s="47"/>
      <c r="GF510" s="47"/>
    </row>
    <row r="511" spans="1:188" x14ac:dyDescent="0.2">
      <c r="A511" s="30">
        <v>40209</v>
      </c>
      <c r="B511" s="34">
        <v>3001.7903190000002</v>
      </c>
      <c r="C511" s="23">
        <v>5.7402589909316681E-3</v>
      </c>
      <c r="D511" s="24">
        <f t="shared" si="1161"/>
        <v>-3.5039330664243029E-2</v>
      </c>
      <c r="E511" s="25" t="e">
        <f>#N/A</f>
        <v>#N/A</v>
      </c>
      <c r="F511" s="26">
        <v>1</v>
      </c>
      <c r="G511" s="23">
        <f t="shared" si="1250"/>
        <v>-3.5039330664243029E-2</v>
      </c>
      <c r="H511" s="27">
        <f t="shared" si="1251"/>
        <v>885.12555959662257</v>
      </c>
      <c r="I511" s="27">
        <f t="shared" ca="1" si="1162"/>
        <v>-0.12001676821107277</v>
      </c>
      <c r="J511" s="43">
        <f t="shared" ca="1" si="1163"/>
        <v>-0.12001676821107277</v>
      </c>
      <c r="K511" s="25" t="e">
        <f>#N/A</f>
        <v>#N/A</v>
      </c>
      <c r="L511" s="26">
        <v>0</v>
      </c>
      <c r="M511" s="23">
        <f t="shared" si="1252"/>
        <v>5.7402589909316681E-3</v>
      </c>
      <c r="N511" s="27">
        <f t="shared" si="1253"/>
        <v>48.671176744473179</v>
      </c>
      <c r="O511" s="27">
        <f t="shared" ca="1" si="1164"/>
        <v>0</v>
      </c>
      <c r="P511" s="43">
        <f t="shared" ca="1" si="1165"/>
        <v>0</v>
      </c>
      <c r="Q511" s="25">
        <f t="shared" si="1216"/>
        <v>2763.8132932999997</v>
      </c>
      <c r="R511" s="26">
        <f t="shared" si="1254"/>
        <v>1</v>
      </c>
      <c r="S511" s="23">
        <f t="shared" si="1255"/>
        <v>-3.5039330664243029E-2</v>
      </c>
      <c r="T511" s="27">
        <f t="shared" si="1256"/>
        <v>415.37524579584704</v>
      </c>
      <c r="U511" s="27">
        <f t="shared" ca="1" si="1166"/>
        <v>-3.503933066424314E-2</v>
      </c>
      <c r="V511" s="43">
        <f t="shared" ca="1" si="1167"/>
        <v>-3.503933066424314E-2</v>
      </c>
      <c r="W511" s="25">
        <f t="shared" si="1217"/>
        <v>3056.2903244999998</v>
      </c>
      <c r="X511" s="26">
        <f t="shared" si="1257"/>
        <v>1</v>
      </c>
      <c r="Y511" s="23">
        <f t="shared" si="1258"/>
        <v>-3.5039330664243029E-2</v>
      </c>
      <c r="Z511" s="27">
        <f t="shared" si="1259"/>
        <v>1281.3661584248102</v>
      </c>
      <c r="AA511" s="27">
        <f t="shared" ca="1" si="1168"/>
        <v>-3.5039330664242918E-2</v>
      </c>
      <c r="AB511" s="43">
        <f t="shared" ca="1" si="1169"/>
        <v>-3.5039330664242918E-2</v>
      </c>
      <c r="AC511" s="25">
        <f t="shared" si="1218"/>
        <v>2977.160316</v>
      </c>
      <c r="AD511" s="26">
        <f t="shared" si="1260"/>
        <v>1</v>
      </c>
      <c r="AE511" s="23">
        <f t="shared" si="1261"/>
        <v>-3.5039330664243029E-2</v>
      </c>
      <c r="AF511" s="27">
        <f t="shared" si="1262"/>
        <v>1425.8801846589222</v>
      </c>
      <c r="AG511" s="27">
        <f t="shared" ca="1" si="1170"/>
        <v>-3.503933066424314E-2</v>
      </c>
      <c r="AH511" s="43">
        <f t="shared" ca="1" si="1171"/>
        <v>-3.503933066424314E-2</v>
      </c>
      <c r="AI511" s="25">
        <f t="shared" si="1219"/>
        <v>2763.8132932999997</v>
      </c>
      <c r="AJ511" s="26">
        <f t="shared" si="1263"/>
        <v>1</v>
      </c>
      <c r="AK511" s="23">
        <f t="shared" si="1264"/>
        <v>-3.5039330664243029E-2</v>
      </c>
      <c r="AL511" s="27">
        <f t="shared" si="1265"/>
        <v>415.37524579584704</v>
      </c>
      <c r="AM511" s="27">
        <f t="shared" ca="1" si="1172"/>
        <v>-3.503933066424314E-2</v>
      </c>
      <c r="AN511" s="43">
        <f t="shared" ca="1" si="1173"/>
        <v>-3.503933066424314E-2</v>
      </c>
      <c r="AO511" s="25">
        <f t="shared" si="1220"/>
        <v>2763.8132932999997</v>
      </c>
      <c r="AP511" s="34">
        <f t="shared" si="1266"/>
        <v>1</v>
      </c>
      <c r="AQ511" s="23">
        <f t="shared" si="1267"/>
        <v>-3.5039330664243029E-2</v>
      </c>
      <c r="AR511" s="27">
        <f t="shared" si="1268"/>
        <v>1005.8828721951502</v>
      </c>
      <c r="AS511" s="27">
        <f t="shared" ca="1" si="1174"/>
        <v>-3.5039330664243029E-2</v>
      </c>
      <c r="AT511" s="43">
        <f t="shared" ca="1" si="1175"/>
        <v>-3.5039330664243029E-2</v>
      </c>
      <c r="AU511" s="25">
        <f t="shared" si="1221"/>
        <v>2977.160316</v>
      </c>
      <c r="AV511" s="26">
        <f t="shared" si="1269"/>
        <v>1</v>
      </c>
      <c r="AW511" s="23">
        <f t="shared" si="1270"/>
        <v>-3.5039330664243029E-2</v>
      </c>
      <c r="AX511" s="27">
        <f t="shared" si="1271"/>
        <v>805.23614986764926</v>
      </c>
      <c r="AY511" s="27">
        <f t="shared" ca="1" si="1176"/>
        <v>-3.5039330664243029E-2</v>
      </c>
      <c r="AZ511" s="43">
        <f t="shared" ca="1" si="1177"/>
        <v>-3.5039330664243029E-2</v>
      </c>
      <c r="BA511" s="25">
        <f t="shared" si="1222"/>
        <v>2977.160316</v>
      </c>
      <c r="BB511" s="26">
        <f t="shared" si="1272"/>
        <v>1</v>
      </c>
      <c r="BC511" s="23">
        <f t="shared" si="1273"/>
        <v>-3.5039330664243029E-2</v>
      </c>
      <c r="BD511" s="27">
        <f t="shared" si="1274"/>
        <v>452.48396917610808</v>
      </c>
      <c r="BE511" s="27">
        <f t="shared" ca="1" si="1178"/>
        <v>-3.5039330664243029E-2</v>
      </c>
      <c r="BF511" s="43">
        <f t="shared" ca="1" si="1179"/>
        <v>-3.5039330664243029E-2</v>
      </c>
      <c r="BG511" s="25">
        <f t="shared" si="1223"/>
        <v>2763.8132932999997</v>
      </c>
      <c r="BH511" s="26">
        <f t="shared" si="1275"/>
        <v>1</v>
      </c>
      <c r="BI511" s="23">
        <f t="shared" si="1276"/>
        <v>-3.5039330664243029E-2</v>
      </c>
      <c r="BJ511" s="27">
        <f t="shared" si="1277"/>
        <v>601.07572872230753</v>
      </c>
      <c r="BK511" s="27">
        <f t="shared" ca="1" si="1180"/>
        <v>-3.5039330664243029E-2</v>
      </c>
      <c r="BL511" s="43">
        <f t="shared" ca="1" si="1181"/>
        <v>-3.5039330664243029E-2</v>
      </c>
      <c r="BM511" s="25">
        <f t="shared" si="1224"/>
        <v>2945.0503126666667</v>
      </c>
      <c r="BN511" s="26">
        <f t="shared" si="1278"/>
        <v>1</v>
      </c>
      <c r="BO511" s="23">
        <f t="shared" si="1279"/>
        <v>-3.5039330664243029E-2</v>
      </c>
      <c r="BP511" s="27">
        <f t="shared" si="1280"/>
        <v>143.24980874472567</v>
      </c>
      <c r="BQ511" s="27">
        <f t="shared" ca="1" si="1182"/>
        <v>-9.0685102642032889E-2</v>
      </c>
      <c r="BR511" s="43">
        <f t="shared" ca="1" si="1183"/>
        <v>-9.0685102642032889E-2</v>
      </c>
      <c r="BS511" s="25">
        <f t="shared" si="1225"/>
        <v>2763.8132932999997</v>
      </c>
      <c r="BT511" s="34">
        <f t="shared" si="1281"/>
        <v>1</v>
      </c>
      <c r="BU511" s="23">
        <f t="shared" si="1282"/>
        <v>-3.5039330664243029E-2</v>
      </c>
      <c r="BV511" s="27">
        <f t="shared" si="1283"/>
        <v>453.61619295283123</v>
      </c>
      <c r="BW511" s="27">
        <f t="shared" ca="1" si="1184"/>
        <v>-3.5039330664243029E-2</v>
      </c>
      <c r="BX511" s="43">
        <f t="shared" ca="1" si="1185"/>
        <v>-3.5039330664243029E-2</v>
      </c>
      <c r="BY511" s="25">
        <f t="shared" si="1226"/>
        <v>3056.2903244999998</v>
      </c>
      <c r="BZ511" s="50">
        <f t="shared" si="1227"/>
        <v>1</v>
      </c>
      <c r="CA511" s="23">
        <f t="shared" si="1284"/>
        <v>-3.5039330664243029E-2</v>
      </c>
      <c r="CB511" s="27">
        <f t="shared" si="1285"/>
        <v>462.25479487211936</v>
      </c>
      <c r="CC511" s="27">
        <f t="shared" ca="1" si="1186"/>
        <v>-3.5039330664243029E-2</v>
      </c>
      <c r="CD511" s="43">
        <f t="shared" ca="1" si="1187"/>
        <v>-3.5039330664243029E-2</v>
      </c>
      <c r="CE511" s="25">
        <f t="shared" si="1228"/>
        <v>2977.160316</v>
      </c>
      <c r="CF511" s="34">
        <f t="shared" si="1229"/>
        <v>1</v>
      </c>
      <c r="CG511" s="23">
        <f t="shared" si="1286"/>
        <v>-3.5039330664243029E-2</v>
      </c>
      <c r="CH511" s="27">
        <f t="shared" si="1287"/>
        <v>481.20068094467126</v>
      </c>
      <c r="CI511" s="27">
        <f t="shared" ca="1" si="1188"/>
        <v>-3.5039330664243029E-2</v>
      </c>
      <c r="CJ511" s="43">
        <f t="shared" ca="1" si="1189"/>
        <v>-3.5039330664243029E-2</v>
      </c>
      <c r="CK511" s="25">
        <f t="shared" si="1230"/>
        <v>2763.8132932999997</v>
      </c>
      <c r="CL511" s="34">
        <f t="shared" si="1231"/>
        <v>1</v>
      </c>
      <c r="CM511" s="23">
        <f t="shared" si="1288"/>
        <v>-3.5039330664243029E-2</v>
      </c>
      <c r="CN511" s="27">
        <f t="shared" si="1289"/>
        <v>380.45318776032377</v>
      </c>
      <c r="CO511" s="27">
        <f t="shared" ca="1" si="1190"/>
        <v>-3.5039330664243029E-2</v>
      </c>
      <c r="CP511" s="43">
        <f t="shared" ca="1" si="1191"/>
        <v>-3.5039330664243029E-2</v>
      </c>
      <c r="CQ511" s="25">
        <f t="shared" si="1232"/>
        <v>2648.1327809999993</v>
      </c>
      <c r="CR511" s="34">
        <f t="shared" si="1233"/>
        <v>1</v>
      </c>
      <c r="CS511" s="23">
        <f t="shared" si="1290"/>
        <v>-3.5039330664243029E-2</v>
      </c>
      <c r="CT511" s="27">
        <f t="shared" si="1291"/>
        <v>408.36540074533565</v>
      </c>
      <c r="CU511" s="27">
        <f t="shared" ca="1" si="1192"/>
        <v>-3.5039330664243029E-2</v>
      </c>
      <c r="CV511" s="43">
        <f t="shared" ca="1" si="1193"/>
        <v>-3.5039330664243029E-2</v>
      </c>
      <c r="CW511" s="25">
        <f t="shared" si="1234"/>
        <v>2763.8132932999997</v>
      </c>
      <c r="CX511" s="34">
        <f t="shared" si="1292"/>
        <v>1</v>
      </c>
      <c r="CY511" s="23">
        <f t="shared" si="1293"/>
        <v>-3.5039330664243029E-2</v>
      </c>
      <c r="CZ511" s="27">
        <f t="shared" si="1294"/>
        <v>474.73094512196934</v>
      </c>
      <c r="DA511" s="27">
        <f t="shared" ca="1" si="1194"/>
        <v>-3.5039330664243029E-2</v>
      </c>
      <c r="DB511" s="43">
        <f t="shared" ca="1" si="1195"/>
        <v>-3.5039330664243029E-2</v>
      </c>
      <c r="DC511" s="25">
        <f t="shared" si="1235"/>
        <v>2763.8132932999997</v>
      </c>
      <c r="DD511" s="34">
        <f t="shared" si="1236"/>
        <v>1</v>
      </c>
      <c r="DE511" s="23">
        <f t="shared" si="1295"/>
        <v>-3.5039330664243029E-2</v>
      </c>
      <c r="DF511" s="27">
        <f t="shared" si="1296"/>
        <v>617.4397830316633</v>
      </c>
      <c r="DG511" s="27">
        <f t="shared" ca="1" si="1159"/>
        <v>-3.5039330664243029E-2</v>
      </c>
      <c r="DH511" s="43">
        <f t="shared" ca="1" si="1160"/>
        <v>-3.5039330664243029E-2</v>
      </c>
      <c r="DI511" s="25">
        <f t="shared" si="1237"/>
        <v>3056.2903244999998</v>
      </c>
      <c r="DJ511" s="26">
        <f t="shared" si="1238"/>
        <v>1</v>
      </c>
      <c r="DK511" s="23">
        <f t="shared" si="1297"/>
        <v>-3.5039330664243029E-2</v>
      </c>
      <c r="DL511" s="27">
        <f t="shared" si="1298"/>
        <v>1280.2652202900808</v>
      </c>
      <c r="DM511" s="27">
        <f t="shared" ca="1" si="1196"/>
        <v>-3.5039330664242918E-2</v>
      </c>
      <c r="DN511" s="43">
        <f t="shared" ca="1" si="1197"/>
        <v>-3.5039330664242918E-2</v>
      </c>
      <c r="DO511" s="25">
        <f t="shared" si="1239"/>
        <v>2977.160316</v>
      </c>
      <c r="DP511" s="26">
        <f t="shared" si="1240"/>
        <v>1</v>
      </c>
      <c r="DQ511" s="23">
        <f t="shared" si="1299"/>
        <v>-3.5039330664243029E-2</v>
      </c>
      <c r="DR511" s="27">
        <f t="shared" si="1300"/>
        <v>1221.8484239934214</v>
      </c>
      <c r="DS511" s="27">
        <f t="shared" ca="1" si="1198"/>
        <v>-3.5039330664243029E-2</v>
      </c>
      <c r="DT511" s="43">
        <f t="shared" ca="1" si="1199"/>
        <v>-3.5039330664243029E-2</v>
      </c>
      <c r="DU511" s="25">
        <f t="shared" si="1241"/>
        <v>2763.8132932999997</v>
      </c>
      <c r="DV511" s="26">
        <f t="shared" si="1242"/>
        <v>1</v>
      </c>
      <c r="DW511" s="23">
        <f t="shared" si="1301"/>
        <v>-3.5039330664243029E-2</v>
      </c>
      <c r="DX511" s="27">
        <f t="shared" si="1302"/>
        <v>447.67401929618654</v>
      </c>
      <c r="DY511" s="27">
        <f t="shared" ca="1" si="1200"/>
        <v>-3.5039330664243029E-2</v>
      </c>
      <c r="DZ511" s="43">
        <f t="shared" ca="1" si="1201"/>
        <v>-3.5039330664243029E-2</v>
      </c>
      <c r="EA511" s="25">
        <f t="shared" si="1243"/>
        <v>2763.8132932999997</v>
      </c>
      <c r="EB511" s="34">
        <f t="shared" si="1303"/>
        <v>1</v>
      </c>
      <c r="EC511" s="23">
        <f t="shared" si="1304"/>
        <v>-3.5039330664243029E-2</v>
      </c>
      <c r="ED511" s="27">
        <f t="shared" si="1305"/>
        <v>967.16014512112895</v>
      </c>
      <c r="EE511" s="27">
        <f t="shared" ca="1" si="1202"/>
        <v>-3.5039330664243029E-2</v>
      </c>
      <c r="EF511" s="43">
        <f t="shared" ca="1" si="1203"/>
        <v>-3.5039330664243029E-2</v>
      </c>
      <c r="EG511" s="25">
        <f t="shared" si="1244"/>
        <v>3056.2903244999998</v>
      </c>
      <c r="EH511" s="26">
        <f t="shared" si="1306"/>
        <v>1</v>
      </c>
      <c r="EI511" s="23">
        <f t="shared" si="1307"/>
        <v>-3.5039330664243029E-2</v>
      </c>
      <c r="EJ511" s="27">
        <f t="shared" si="1308"/>
        <v>1140.2453303611819</v>
      </c>
      <c r="EK511" s="27">
        <f t="shared" ca="1" si="1204"/>
        <v>-3.5039330664243029E-2</v>
      </c>
      <c r="EL511" s="43">
        <f t="shared" ca="1" si="1205"/>
        <v>-3.5039330664243029E-2</v>
      </c>
      <c r="EM511" s="25">
        <f t="shared" si="1245"/>
        <v>2977.160316</v>
      </c>
      <c r="EN511" s="26">
        <f t="shared" si="1309"/>
        <v>1</v>
      </c>
      <c r="EO511" s="23">
        <f t="shared" si="1310"/>
        <v>-3.5039330664243029E-2</v>
      </c>
      <c r="EP511" s="27">
        <f t="shared" si="1311"/>
        <v>694.48198544806462</v>
      </c>
      <c r="EQ511" s="27">
        <f t="shared" ca="1" si="1206"/>
        <v>-3.5039330664243029E-2</v>
      </c>
      <c r="ER511" s="43">
        <f t="shared" ca="1" si="1207"/>
        <v>-3.5039330664243029E-2</v>
      </c>
      <c r="ES511" s="25">
        <f t="shared" si="1246"/>
        <v>2763.8132932999997</v>
      </c>
      <c r="ET511" s="26">
        <f t="shared" si="1312"/>
        <v>1</v>
      </c>
      <c r="EU511" s="23">
        <f t="shared" si="1313"/>
        <v>-3.5039330664243029E-2</v>
      </c>
      <c r="EV511" s="27">
        <f t="shared" si="1314"/>
        <v>263.98449634717196</v>
      </c>
      <c r="EW511" s="27">
        <f t="shared" ca="1" si="1208"/>
        <v>-3.5039330664242918E-2</v>
      </c>
      <c r="EX511" s="43">
        <f t="shared" ca="1" si="1209"/>
        <v>-3.5039330664242918E-2</v>
      </c>
      <c r="EY511" s="25">
        <f t="shared" si="1247"/>
        <v>2763.8132932999997</v>
      </c>
      <c r="EZ511" s="34">
        <f t="shared" si="1315"/>
        <v>1</v>
      </c>
      <c r="FA511" s="23">
        <f t="shared" si="1316"/>
        <v>-3.5039330664243029E-2</v>
      </c>
      <c r="FB511" s="27">
        <f t="shared" si="1317"/>
        <v>652.04389353863235</v>
      </c>
      <c r="FC511" s="27">
        <f t="shared" ca="1" si="1210"/>
        <v>-3.5039330664243029E-2</v>
      </c>
      <c r="FD511" s="43">
        <f t="shared" ca="1" si="1211"/>
        <v>-3.5039330664243029E-2</v>
      </c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25">
        <f t="shared" si="1248"/>
        <v>2763.8132932999997</v>
      </c>
      <c r="FT511" s="26">
        <f t="shared" si="1318"/>
        <v>1</v>
      </c>
      <c r="FU511" s="23">
        <f t="shared" si="1319"/>
        <v>-3.5039330664243029E-2</v>
      </c>
      <c r="FV511" s="27">
        <f t="shared" si="1320"/>
        <v>11.16259964743848</v>
      </c>
      <c r="FW511" s="27">
        <f t="shared" ca="1" si="1212"/>
        <v>-0.12719834803013186</v>
      </c>
      <c r="FX511" s="43">
        <f t="shared" ca="1" si="1213"/>
        <v>-0.12719834803013186</v>
      </c>
      <c r="FY511" s="25">
        <f t="shared" si="1249"/>
        <v>2763.8132932999997</v>
      </c>
      <c r="FZ511" s="26">
        <f t="shared" si="1321"/>
        <v>1</v>
      </c>
      <c r="GA511" s="23">
        <f t="shared" si="1322"/>
        <v>-3.5039330664243029E-2</v>
      </c>
      <c r="GB511" s="27">
        <f t="shared" si="1323"/>
        <v>348.03222193316316</v>
      </c>
      <c r="GC511" s="27">
        <f t="shared" ca="1" si="1214"/>
        <v>-3.5039330664242918E-2</v>
      </c>
      <c r="GD511" s="43">
        <f t="shared" ca="1" si="1215"/>
        <v>-3.5039330664242918E-2</v>
      </c>
      <c r="GE511" s="47"/>
      <c r="GF511" s="47"/>
    </row>
    <row r="512" spans="1:188" x14ac:dyDescent="0.2">
      <c r="A512" s="30">
        <v>40237</v>
      </c>
      <c r="B512" s="34">
        <v>3012.9903199999999</v>
      </c>
      <c r="C512" s="23">
        <v>5.7167815053633664E-3</v>
      </c>
      <c r="D512" s="24">
        <f t="shared" si="1161"/>
        <v>3.7311070427232806E-3</v>
      </c>
      <c r="E512" s="25" t="e">
        <f>#N/A</f>
        <v>#N/A</v>
      </c>
      <c r="F512" s="26">
        <v>1</v>
      </c>
      <c r="G512" s="23">
        <f t="shared" si="1250"/>
        <v>3.7311070427232806E-3</v>
      </c>
      <c r="H512" s="27">
        <f t="shared" si="1251"/>
        <v>888.42805780572792</v>
      </c>
      <c r="I512" s="27">
        <f t="shared" ca="1" si="1162"/>
        <v>-0.1167334565774667</v>
      </c>
      <c r="J512" s="43">
        <f t="shared" ca="1" si="1163"/>
        <v>-0.1167334565774667</v>
      </c>
      <c r="K512" s="25" t="e">
        <f>#N/A</f>
        <v>#N/A</v>
      </c>
      <c r="L512" s="26">
        <v>0</v>
      </c>
      <c r="M512" s="23">
        <f t="shared" si="1252"/>
        <v>5.7167815053633664E-3</v>
      </c>
      <c r="N512" s="27">
        <f t="shared" si="1253"/>
        <v>48.949419227530257</v>
      </c>
      <c r="O512" s="27">
        <f t="shared" ca="1" si="1164"/>
        <v>0</v>
      </c>
      <c r="P512" s="43">
        <f t="shared" ca="1" si="1165"/>
        <v>0</v>
      </c>
      <c r="Q512" s="25">
        <f t="shared" si="1216"/>
        <v>2835.9963010000001</v>
      </c>
      <c r="R512" s="26">
        <f t="shared" si="1254"/>
        <v>1</v>
      </c>
      <c r="S512" s="23">
        <f t="shared" si="1255"/>
        <v>3.7311070427232806E-3</v>
      </c>
      <c r="T512" s="27">
        <f t="shared" si="1256"/>
        <v>416.92505530080882</v>
      </c>
      <c r="U512" s="27">
        <f t="shared" ca="1" si="1166"/>
        <v>-3.1438959114933551E-2</v>
      </c>
      <c r="V512" s="43">
        <f t="shared" ca="1" si="1167"/>
        <v>-3.1438959114933551E-2</v>
      </c>
      <c r="W512" s="25">
        <f t="shared" si="1217"/>
        <v>3007.3903195000003</v>
      </c>
      <c r="X512" s="26">
        <f t="shared" si="1257"/>
        <v>0</v>
      </c>
      <c r="Y512" s="23">
        <f t="shared" si="1258"/>
        <v>5.7167815053633664E-3</v>
      </c>
      <c r="Z512" s="27">
        <f t="shared" si="1259"/>
        <v>1288.6914487808917</v>
      </c>
      <c r="AA512" s="27">
        <f t="shared" ca="1" si="1168"/>
        <v>-2.9522861356381269E-2</v>
      </c>
      <c r="AB512" s="43">
        <f t="shared" ca="1" si="1169"/>
        <v>-2.9522861356381269E-2</v>
      </c>
      <c r="AC512" s="25">
        <f t="shared" si="1218"/>
        <v>3021.4743208</v>
      </c>
      <c r="AD512" s="26">
        <f t="shared" si="1260"/>
        <v>1</v>
      </c>
      <c r="AE512" s="23">
        <f t="shared" si="1261"/>
        <v>3.7311070427232806E-3</v>
      </c>
      <c r="AF512" s="27">
        <f t="shared" si="1262"/>
        <v>1431.2002962579827</v>
      </c>
      <c r="AG512" s="27">
        <f t="shared" ca="1" si="1170"/>
        <v>-3.143895911493344E-2</v>
      </c>
      <c r="AH512" s="43">
        <f t="shared" ca="1" si="1171"/>
        <v>-3.143895911493344E-2</v>
      </c>
      <c r="AI512" s="25">
        <f t="shared" si="1219"/>
        <v>2835.9963010000001</v>
      </c>
      <c r="AJ512" s="26">
        <f t="shared" si="1263"/>
        <v>1</v>
      </c>
      <c r="AK512" s="23">
        <f t="shared" si="1264"/>
        <v>3.7311070427232806E-3</v>
      </c>
      <c r="AL512" s="27">
        <f t="shared" si="1265"/>
        <v>416.92505530080882</v>
      </c>
      <c r="AM512" s="27">
        <f t="shared" ca="1" si="1172"/>
        <v>-3.1438959114933551E-2</v>
      </c>
      <c r="AN512" s="43">
        <f t="shared" ca="1" si="1173"/>
        <v>-3.1438959114933551E-2</v>
      </c>
      <c r="AO512" s="25">
        <f t="shared" si="1220"/>
        <v>2835.9963010000001</v>
      </c>
      <c r="AP512" s="34">
        <f t="shared" si="1266"/>
        <v>0.66666666666666663</v>
      </c>
      <c r="AQ512" s="23">
        <f t="shared" si="1267"/>
        <v>4.3929985302699759E-3</v>
      </c>
      <c r="AR512" s="27">
        <f t="shared" si="1268"/>
        <v>1010.3017141743272</v>
      </c>
      <c r="AS512" s="27">
        <f t="shared" ca="1" si="1174"/>
        <v>-3.080025986208268E-2</v>
      </c>
      <c r="AT512" s="43">
        <f t="shared" ca="1" si="1175"/>
        <v>-3.080025986208268E-2</v>
      </c>
      <c r="AU512" s="25">
        <f t="shared" si="1221"/>
        <v>3021.4743208</v>
      </c>
      <c r="AV512" s="26">
        <f t="shared" si="1269"/>
        <v>1</v>
      </c>
      <c r="AW512" s="23">
        <f t="shared" si="1270"/>
        <v>3.7311070427232806E-3</v>
      </c>
      <c r="AX512" s="27">
        <f t="shared" si="1271"/>
        <v>808.24057213747585</v>
      </c>
      <c r="AY512" s="27">
        <f t="shared" ca="1" si="1176"/>
        <v>-3.1438959114933329E-2</v>
      </c>
      <c r="AZ512" s="43">
        <f t="shared" ca="1" si="1177"/>
        <v>-3.1438959114933329E-2</v>
      </c>
      <c r="BA512" s="25">
        <f t="shared" si="1222"/>
        <v>3021.4743208</v>
      </c>
      <c r="BB512" s="26">
        <f t="shared" si="1272"/>
        <v>1</v>
      </c>
      <c r="BC512" s="23">
        <f t="shared" si="1273"/>
        <v>3.7311070427232806E-3</v>
      </c>
      <c r="BD512" s="27">
        <f t="shared" si="1274"/>
        <v>454.17223530022045</v>
      </c>
      <c r="BE512" s="27">
        <f t="shared" ca="1" si="1178"/>
        <v>-3.143895911493344E-2</v>
      </c>
      <c r="BF512" s="43">
        <f t="shared" ca="1" si="1179"/>
        <v>-3.143895911493344E-2</v>
      </c>
      <c r="BG512" s="25">
        <f t="shared" si="1223"/>
        <v>2835.9963010000001</v>
      </c>
      <c r="BH512" s="26">
        <f t="shared" si="1275"/>
        <v>1</v>
      </c>
      <c r="BI512" s="23">
        <f t="shared" si="1276"/>
        <v>3.7311070427232806E-3</v>
      </c>
      <c r="BJ512" s="27">
        <f t="shared" si="1277"/>
        <v>603.31840660695332</v>
      </c>
      <c r="BK512" s="27">
        <f t="shared" ca="1" si="1180"/>
        <v>-3.1438959114933551E-2</v>
      </c>
      <c r="BL512" s="43">
        <f t="shared" ca="1" si="1181"/>
        <v>-3.1438959114933551E-2</v>
      </c>
      <c r="BM512" s="25">
        <f t="shared" si="1224"/>
        <v>2983.1319833333332</v>
      </c>
      <c r="BN512" s="26">
        <f t="shared" si="1278"/>
        <v>1</v>
      </c>
      <c r="BO512" s="23">
        <f t="shared" si="1279"/>
        <v>3.7311070427232806E-3</v>
      </c>
      <c r="BP512" s="27">
        <f t="shared" si="1280"/>
        <v>143.78428911500188</v>
      </c>
      <c r="BQ512" s="27">
        <f t="shared" ca="1" si="1182"/>
        <v>-8.7292351424447356E-2</v>
      </c>
      <c r="BR512" s="43">
        <f t="shared" ca="1" si="1183"/>
        <v>-8.7292351424447356E-2</v>
      </c>
      <c r="BS512" s="25">
        <f t="shared" si="1225"/>
        <v>2835.9963010000001</v>
      </c>
      <c r="BT512" s="34">
        <f t="shared" si="1281"/>
        <v>1</v>
      </c>
      <c r="BU512" s="23">
        <f t="shared" si="1282"/>
        <v>3.7311070427232806E-3</v>
      </c>
      <c r="BV512" s="27">
        <f t="shared" si="1283"/>
        <v>455.30868352505087</v>
      </c>
      <c r="BW512" s="27">
        <f t="shared" ca="1" si="1184"/>
        <v>-3.1438959114933329E-2</v>
      </c>
      <c r="BX512" s="43">
        <f t="shared" ca="1" si="1185"/>
        <v>-3.1438959114933329E-2</v>
      </c>
      <c r="BY512" s="25">
        <f t="shared" si="1226"/>
        <v>3007.3903195000003</v>
      </c>
      <c r="BZ512" s="50">
        <f t="shared" si="1227"/>
        <v>0</v>
      </c>
      <c r="CA512" s="23">
        <f t="shared" si="1284"/>
        <v>5.7167815053633664E-3</v>
      </c>
      <c r="CB512" s="27">
        <f t="shared" si="1285"/>
        <v>464.89740453420984</v>
      </c>
      <c r="CC512" s="27">
        <f t="shared" ca="1" si="1186"/>
        <v>-2.9522861356381269E-2</v>
      </c>
      <c r="CD512" s="43">
        <f t="shared" ca="1" si="1187"/>
        <v>-2.9522861356381269E-2</v>
      </c>
      <c r="CE512" s="25">
        <f t="shared" si="1228"/>
        <v>3021.4743208</v>
      </c>
      <c r="CF512" s="34">
        <f t="shared" si="1229"/>
        <v>1</v>
      </c>
      <c r="CG512" s="23">
        <f t="shared" si="1286"/>
        <v>3.7311070427232806E-3</v>
      </c>
      <c r="CH512" s="27">
        <f t="shared" si="1287"/>
        <v>482.99609219430715</v>
      </c>
      <c r="CI512" s="27">
        <f t="shared" ca="1" si="1188"/>
        <v>-3.143895911493344E-2</v>
      </c>
      <c r="CJ512" s="43">
        <f t="shared" ca="1" si="1189"/>
        <v>-3.143895911493344E-2</v>
      </c>
      <c r="CK512" s="25">
        <f t="shared" si="1230"/>
        <v>2835.9963010000001</v>
      </c>
      <c r="CL512" s="34">
        <f t="shared" si="1231"/>
        <v>1</v>
      </c>
      <c r="CM512" s="23">
        <f t="shared" si="1288"/>
        <v>3.7311070427232806E-3</v>
      </c>
      <c r="CN512" s="27">
        <f t="shared" si="1289"/>
        <v>381.87269932860283</v>
      </c>
      <c r="CO512" s="27">
        <f t="shared" ca="1" si="1190"/>
        <v>-3.143895911493344E-2</v>
      </c>
      <c r="CP512" s="43">
        <f t="shared" ca="1" si="1191"/>
        <v>-3.143895911493344E-2</v>
      </c>
      <c r="CQ512" s="25">
        <f t="shared" si="1232"/>
        <v>2635.659779699999</v>
      </c>
      <c r="CR512" s="34">
        <f t="shared" si="1233"/>
        <v>1</v>
      </c>
      <c r="CS512" s="23">
        <f t="shared" si="1290"/>
        <v>3.7311070427232806E-3</v>
      </c>
      <c r="CT512" s="27">
        <f t="shared" si="1291"/>
        <v>409.8890557680611</v>
      </c>
      <c r="CU512" s="27">
        <f t="shared" ca="1" si="1192"/>
        <v>-3.1438959114933329E-2</v>
      </c>
      <c r="CV512" s="43">
        <f t="shared" ca="1" si="1193"/>
        <v>-3.1438959114933329E-2</v>
      </c>
      <c r="CW512" s="25">
        <f t="shared" si="1234"/>
        <v>2835.9963010000001</v>
      </c>
      <c r="CX512" s="34">
        <f t="shared" si="1292"/>
        <v>0.75</v>
      </c>
      <c r="CY512" s="23">
        <f t="shared" si="1293"/>
        <v>4.2275256583833021E-3</v>
      </c>
      <c r="CZ512" s="27">
        <f t="shared" si="1294"/>
        <v>476.73788237330098</v>
      </c>
      <c r="DA512" s="27">
        <f t="shared" ca="1" si="1194"/>
        <v>-3.0959934675295453E-2</v>
      </c>
      <c r="DB512" s="43">
        <f t="shared" ca="1" si="1195"/>
        <v>-3.0959934675295453E-2</v>
      </c>
      <c r="DC512" s="25">
        <f t="shared" si="1235"/>
        <v>2835.9963010000001</v>
      </c>
      <c r="DD512" s="34">
        <f t="shared" si="1236"/>
        <v>0.83333333333333326</v>
      </c>
      <c r="DE512" s="23">
        <f t="shared" si="1295"/>
        <v>4.1172104104588532E-3</v>
      </c>
      <c r="DF512" s="27">
        <f t="shared" si="1296"/>
        <v>619.9819125341927</v>
      </c>
      <c r="DG512" s="27">
        <f t="shared" ca="1" si="1159"/>
        <v>-3.1066384550770487E-2</v>
      </c>
      <c r="DH512" s="43">
        <f t="shared" ca="1" si="1160"/>
        <v>-3.1066384550770487E-2</v>
      </c>
      <c r="DI512" s="25">
        <f t="shared" si="1237"/>
        <v>3007.3903195000003</v>
      </c>
      <c r="DJ512" s="26">
        <f t="shared" si="1238"/>
        <v>0</v>
      </c>
      <c r="DK512" s="23">
        <f t="shared" si="1297"/>
        <v>5.7167815053633664E-3</v>
      </c>
      <c r="DL512" s="27">
        <f t="shared" si="1298"/>
        <v>1287.5842168233951</v>
      </c>
      <c r="DM512" s="27">
        <f t="shared" ca="1" si="1196"/>
        <v>-2.9522861356381269E-2</v>
      </c>
      <c r="DN512" s="43">
        <f t="shared" ca="1" si="1197"/>
        <v>-2.9522861356381269E-2</v>
      </c>
      <c r="DO512" s="25">
        <f t="shared" si="1239"/>
        <v>3021.4743208</v>
      </c>
      <c r="DP512" s="26">
        <f t="shared" si="1240"/>
        <v>1</v>
      </c>
      <c r="DQ512" s="23">
        <f t="shared" si="1299"/>
        <v>3.7311070427232806E-3</v>
      </c>
      <c r="DR512" s="27">
        <f t="shared" si="1300"/>
        <v>1226.4072712533236</v>
      </c>
      <c r="DS512" s="27">
        <f t="shared" ca="1" si="1198"/>
        <v>-3.1438959114933329E-2</v>
      </c>
      <c r="DT512" s="43">
        <f t="shared" ca="1" si="1199"/>
        <v>-3.1438959114933329E-2</v>
      </c>
      <c r="DU512" s="25">
        <f t="shared" si="1241"/>
        <v>2835.9963010000001</v>
      </c>
      <c r="DV512" s="26">
        <f t="shared" si="1242"/>
        <v>1</v>
      </c>
      <c r="DW512" s="23">
        <f t="shared" si="1301"/>
        <v>3.7311070427232806E-3</v>
      </c>
      <c r="DX512" s="27">
        <f t="shared" si="1302"/>
        <v>449.34433898242679</v>
      </c>
      <c r="DY512" s="27">
        <f t="shared" ca="1" si="1200"/>
        <v>-3.143895911493344E-2</v>
      </c>
      <c r="DZ512" s="43">
        <f t="shared" ca="1" si="1201"/>
        <v>-3.143895911493344E-2</v>
      </c>
      <c r="EA512" s="25">
        <f t="shared" si="1243"/>
        <v>2835.9963010000001</v>
      </c>
      <c r="EB512" s="34">
        <f t="shared" si="1303"/>
        <v>0.66666666666666663</v>
      </c>
      <c r="EC512" s="23">
        <f t="shared" si="1304"/>
        <v>4.3929985302699759E-3</v>
      </c>
      <c r="ED512" s="27">
        <f t="shared" si="1305"/>
        <v>971.40887821718172</v>
      </c>
      <c r="EE512" s="27">
        <f t="shared" ca="1" si="1202"/>
        <v>-3.0800259862082791E-2</v>
      </c>
      <c r="EF512" s="43">
        <f t="shared" ca="1" si="1203"/>
        <v>-3.0800259862082791E-2</v>
      </c>
      <c r="EG512" s="25">
        <f t="shared" si="1244"/>
        <v>3007.3903195000003</v>
      </c>
      <c r="EH512" s="26">
        <f t="shared" si="1306"/>
        <v>0</v>
      </c>
      <c r="EI512" s="23">
        <f t="shared" si="1307"/>
        <v>5.7167815053633664E-3</v>
      </c>
      <c r="EJ512" s="27">
        <f t="shared" si="1308"/>
        <v>1146.7638637773678</v>
      </c>
      <c r="EK512" s="27">
        <f t="shared" ca="1" si="1204"/>
        <v>-2.9522861356381158E-2</v>
      </c>
      <c r="EL512" s="43">
        <f t="shared" ca="1" si="1205"/>
        <v>-2.9522861356381158E-2</v>
      </c>
      <c r="EM512" s="25">
        <f t="shared" si="1245"/>
        <v>3021.4743208</v>
      </c>
      <c r="EN512" s="26">
        <f t="shared" si="1309"/>
        <v>1</v>
      </c>
      <c r="EO512" s="23">
        <f t="shared" si="1310"/>
        <v>3.7311070427232806E-3</v>
      </c>
      <c r="EP512" s="27">
        <f t="shared" si="1311"/>
        <v>697.07317207501433</v>
      </c>
      <c r="EQ512" s="27">
        <f t="shared" ca="1" si="1206"/>
        <v>-3.143895911493344E-2</v>
      </c>
      <c r="ER512" s="43">
        <f t="shared" ca="1" si="1207"/>
        <v>-3.143895911493344E-2</v>
      </c>
      <c r="ES512" s="25">
        <f t="shared" si="1246"/>
        <v>2835.9963010000001</v>
      </c>
      <c r="ET512" s="26">
        <f t="shared" si="1312"/>
        <v>1</v>
      </c>
      <c r="EU512" s="23">
        <f t="shared" si="1313"/>
        <v>3.7311070427232806E-3</v>
      </c>
      <c r="EV512" s="27">
        <f t="shared" si="1314"/>
        <v>264.96945076066265</v>
      </c>
      <c r="EW512" s="27">
        <f t="shared" ca="1" si="1208"/>
        <v>-3.1438959114933329E-2</v>
      </c>
      <c r="EX512" s="43">
        <f t="shared" ca="1" si="1209"/>
        <v>-3.1438959114933329E-2</v>
      </c>
      <c r="EY512" s="25">
        <f t="shared" si="1247"/>
        <v>2835.9963010000001</v>
      </c>
      <c r="EZ512" s="34">
        <f t="shared" si="1315"/>
        <v>0.66666666666666663</v>
      </c>
      <c r="FA512" s="23">
        <f t="shared" si="1316"/>
        <v>4.3929985302699759E-3</v>
      </c>
      <c r="FB512" s="27">
        <f t="shared" si="1317"/>
        <v>654.90832140461907</v>
      </c>
      <c r="FC512" s="27">
        <f t="shared" ca="1" si="1210"/>
        <v>-3.0800259862082791E-2</v>
      </c>
      <c r="FD512" s="43">
        <f t="shared" ca="1" si="1211"/>
        <v>-3.0800259862082791E-2</v>
      </c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25">
        <f t="shared" si="1248"/>
        <v>2835.9963010000001</v>
      </c>
      <c r="FT512" s="26">
        <f t="shared" si="1318"/>
        <v>1</v>
      </c>
      <c r="FU512" s="23">
        <f t="shared" si="1319"/>
        <v>3.7311070427232806E-3</v>
      </c>
      <c r="FV512" s="27">
        <f t="shared" si="1320"/>
        <v>11.204248501598139</v>
      </c>
      <c r="FW512" s="27">
        <f t="shared" ca="1" si="1212"/>
        <v>-0.12394183163956651</v>
      </c>
      <c r="FX512" s="43">
        <f t="shared" ca="1" si="1213"/>
        <v>-0.12394183163956651</v>
      </c>
      <c r="FY512" s="25">
        <f t="shared" si="1249"/>
        <v>2835.9963010000001</v>
      </c>
      <c r="FZ512" s="26">
        <f t="shared" si="1321"/>
        <v>1</v>
      </c>
      <c r="GA512" s="23">
        <f t="shared" si="1322"/>
        <v>3.7311070427232806E-3</v>
      </c>
      <c r="GB512" s="27">
        <f t="shared" si="1323"/>
        <v>349.33076740751261</v>
      </c>
      <c r="GC512" s="27">
        <f t="shared" ca="1" si="1214"/>
        <v>-3.1438959114933329E-2</v>
      </c>
      <c r="GD512" s="43">
        <f t="shared" ca="1" si="1215"/>
        <v>-3.1438959114933329E-2</v>
      </c>
      <c r="GE512" s="47"/>
      <c r="GF512" s="47"/>
    </row>
    <row r="513" spans="1:188" x14ac:dyDescent="0.2">
      <c r="A513" s="30">
        <v>40268</v>
      </c>
      <c r="B513" s="34">
        <v>3250.1103450000001</v>
      </c>
      <c r="C513" s="23">
        <v>5.6149760106474211E-3</v>
      </c>
      <c r="D513" s="24">
        <f t="shared" si="1161"/>
        <v>7.8699232263049534E-2</v>
      </c>
      <c r="E513" s="25" t="e">
        <f>#N/A</f>
        <v>#N/A</v>
      </c>
      <c r="F513" s="26">
        <v>1</v>
      </c>
      <c r="G513" s="23">
        <f t="shared" si="1250"/>
        <v>7.8699232263049534E-2</v>
      </c>
      <c r="H513" s="27">
        <f t="shared" si="1251"/>
        <v>958.34666387599088</v>
      </c>
      <c r="I513" s="27">
        <f t="shared" ca="1" si="1162"/>
        <v>-4.722105772647589E-2</v>
      </c>
      <c r="J513" s="43">
        <f t="shared" ca="1" si="1163"/>
        <v>-4.722105772647589E-2</v>
      </c>
      <c r="K513" s="25" t="e">
        <f>#N/A</f>
        <v>#N/A</v>
      </c>
      <c r="L513" s="26">
        <v>0</v>
      </c>
      <c r="M513" s="23">
        <f t="shared" si="1252"/>
        <v>5.6149760106474211E-3</v>
      </c>
      <c r="N513" s="27">
        <f t="shared" si="1253"/>
        <v>49.224269042227959</v>
      </c>
      <c r="O513" s="27">
        <f t="shared" ca="1" si="1164"/>
        <v>0</v>
      </c>
      <c r="P513" s="43">
        <f t="shared" ca="1" si="1165"/>
        <v>0</v>
      </c>
      <c r="Q513" s="25">
        <f t="shared" si="1216"/>
        <v>2908.2203087000003</v>
      </c>
      <c r="R513" s="26">
        <f t="shared" si="1254"/>
        <v>1</v>
      </c>
      <c r="S513" s="23">
        <f t="shared" si="1255"/>
        <v>7.8699232263049534E-2</v>
      </c>
      <c r="T513" s="27">
        <f t="shared" si="1256"/>
        <v>449.73673706421192</v>
      </c>
      <c r="U513" s="27">
        <f t="shared" ca="1" si="1166"/>
        <v>0</v>
      </c>
      <c r="V513" s="43">
        <f t="shared" ca="1" si="1167"/>
        <v>0</v>
      </c>
      <c r="W513" s="25">
        <f t="shared" si="1217"/>
        <v>3131.5503325</v>
      </c>
      <c r="X513" s="26">
        <f t="shared" si="1257"/>
        <v>1</v>
      </c>
      <c r="Y513" s="23">
        <f t="shared" si="1258"/>
        <v>7.8699232263049534E-2</v>
      </c>
      <c r="Z513" s="27">
        <f t="shared" si="1259"/>
        <v>1390.1104764239049</v>
      </c>
      <c r="AA513" s="27">
        <f t="shared" ca="1" si="1168"/>
        <v>0</v>
      </c>
      <c r="AB513" s="43">
        <f t="shared" ca="1" si="1169"/>
        <v>0</v>
      </c>
      <c r="AC513" s="25">
        <f t="shared" si="1218"/>
        <v>3079.622327</v>
      </c>
      <c r="AD513" s="26">
        <f t="shared" si="1260"/>
        <v>0</v>
      </c>
      <c r="AE513" s="23">
        <f t="shared" si="1261"/>
        <v>5.6149760106474211E-3</v>
      </c>
      <c r="AF513" s="27">
        <f t="shared" si="1262"/>
        <v>1439.2364515879028</v>
      </c>
      <c r="AG513" s="27">
        <f t="shared" ca="1" si="1170"/>
        <v>-2.6000512105516016E-2</v>
      </c>
      <c r="AH513" s="43">
        <f t="shared" ca="1" si="1171"/>
        <v>-2.6000512105516016E-2</v>
      </c>
      <c r="AI513" s="25">
        <f t="shared" si="1219"/>
        <v>2908.2203087000003</v>
      </c>
      <c r="AJ513" s="26">
        <f t="shared" si="1263"/>
        <v>1</v>
      </c>
      <c r="AK513" s="23">
        <f t="shared" si="1264"/>
        <v>7.8699232263049534E-2</v>
      </c>
      <c r="AL513" s="27">
        <f t="shared" si="1265"/>
        <v>449.73673706421192</v>
      </c>
      <c r="AM513" s="27">
        <f t="shared" ca="1" si="1172"/>
        <v>0</v>
      </c>
      <c r="AN513" s="43">
        <f t="shared" ca="1" si="1173"/>
        <v>0</v>
      </c>
      <c r="AO513" s="25">
        <f t="shared" si="1220"/>
        <v>2908.2203087000003</v>
      </c>
      <c r="AP513" s="34">
        <f t="shared" si="1266"/>
        <v>0.66666666666666663</v>
      </c>
      <c r="AQ513" s="23">
        <f t="shared" si="1267"/>
        <v>5.4337813512248832E-2</v>
      </c>
      <c r="AR513" s="27">
        <f t="shared" si="1268"/>
        <v>1065.199300310237</v>
      </c>
      <c r="AS513" s="27">
        <f t="shared" ca="1" si="1174"/>
        <v>0</v>
      </c>
      <c r="AT513" s="43">
        <f t="shared" ca="1" si="1175"/>
        <v>0</v>
      </c>
      <c r="AU513" s="25">
        <f t="shared" si="1221"/>
        <v>3079.622327</v>
      </c>
      <c r="AV513" s="26">
        <f t="shared" si="1269"/>
        <v>0</v>
      </c>
      <c r="AW513" s="23">
        <f t="shared" si="1270"/>
        <v>5.6149760106474211E-3</v>
      </c>
      <c r="AX513" s="27">
        <f t="shared" si="1271"/>
        <v>812.77882356085968</v>
      </c>
      <c r="AY513" s="27">
        <f t="shared" ca="1" si="1176"/>
        <v>-2.6000512105516127E-2</v>
      </c>
      <c r="AZ513" s="43">
        <f t="shared" ca="1" si="1177"/>
        <v>-2.6000512105516127E-2</v>
      </c>
      <c r="BA513" s="25">
        <f t="shared" si="1222"/>
        <v>3079.622327</v>
      </c>
      <c r="BB513" s="26">
        <f t="shared" si="1272"/>
        <v>1</v>
      </c>
      <c r="BC513" s="23">
        <f t="shared" si="1273"/>
        <v>7.8699232263049534E-2</v>
      </c>
      <c r="BD513" s="27">
        <f t="shared" si="1274"/>
        <v>489.91524153354089</v>
      </c>
      <c r="BE513" s="27">
        <f t="shared" ca="1" si="1178"/>
        <v>0</v>
      </c>
      <c r="BF513" s="43">
        <f t="shared" ca="1" si="1179"/>
        <v>0</v>
      </c>
      <c r="BG513" s="25">
        <f t="shared" si="1223"/>
        <v>2908.2203087000003</v>
      </c>
      <c r="BH513" s="26">
        <f t="shared" si="1275"/>
        <v>1</v>
      </c>
      <c r="BI513" s="23">
        <f t="shared" si="1276"/>
        <v>7.8699232263049534E-2</v>
      </c>
      <c r="BJ513" s="27">
        <f t="shared" si="1277"/>
        <v>650.79910201708685</v>
      </c>
      <c r="BK513" s="27">
        <f t="shared" ca="1" si="1180"/>
        <v>0</v>
      </c>
      <c r="BL513" s="43">
        <f t="shared" ca="1" si="1181"/>
        <v>0</v>
      </c>
      <c r="BM513" s="25">
        <f t="shared" si="1224"/>
        <v>3059.5803248333336</v>
      </c>
      <c r="BN513" s="26">
        <f t="shared" si="1278"/>
        <v>1</v>
      </c>
      <c r="BO513" s="23">
        <f t="shared" si="1279"/>
        <v>7.8699232263049534E-2</v>
      </c>
      <c r="BP513" s="27">
        <f t="shared" si="1280"/>
        <v>155.10000227984088</v>
      </c>
      <c r="BQ513" s="27">
        <f t="shared" ca="1" si="1182"/>
        <v>-1.546296020093807E-2</v>
      </c>
      <c r="BR513" s="43">
        <f t="shared" ca="1" si="1183"/>
        <v>-1.546296020093807E-2</v>
      </c>
      <c r="BS513" s="25">
        <f t="shared" si="1225"/>
        <v>2908.2203087000003</v>
      </c>
      <c r="BT513" s="34">
        <f t="shared" si="1281"/>
        <v>0.75</v>
      </c>
      <c r="BU513" s="23">
        <f t="shared" si="1282"/>
        <v>6.0428168199949006E-2</v>
      </c>
      <c r="BV513" s="27">
        <f t="shared" si="1283"/>
        <v>482.82215323600002</v>
      </c>
      <c r="BW513" s="27">
        <f t="shared" ca="1" si="1184"/>
        <v>0</v>
      </c>
      <c r="BX513" s="43">
        <f t="shared" ca="1" si="1185"/>
        <v>0</v>
      </c>
      <c r="BY513" s="25">
        <f t="shared" si="1226"/>
        <v>3131.5503325</v>
      </c>
      <c r="BZ513" s="50">
        <f t="shared" si="1227"/>
        <v>0.5</v>
      </c>
      <c r="CA513" s="23">
        <f t="shared" si="1284"/>
        <v>5.6149760106474211E-3</v>
      </c>
      <c r="CB513" s="27">
        <f t="shared" si="1285"/>
        <v>467.50779230808166</v>
      </c>
      <c r="CC513" s="27">
        <f t="shared" ca="1" si="1186"/>
        <v>-2.4073655504015634E-2</v>
      </c>
      <c r="CD513" s="43">
        <f t="shared" ca="1" si="1187"/>
        <v>-2.4073655504015634E-2</v>
      </c>
      <c r="CE513" s="25">
        <f t="shared" si="1228"/>
        <v>3079.622327</v>
      </c>
      <c r="CF513" s="34">
        <f t="shared" si="1229"/>
        <v>0</v>
      </c>
      <c r="CG513" s="23">
        <f t="shared" si="1286"/>
        <v>5.6149760106474211E-3</v>
      </c>
      <c r="CH513" s="27">
        <f t="shared" si="1287"/>
        <v>485.70810366521465</v>
      </c>
      <c r="CI513" s="27">
        <f t="shared" ca="1" si="1188"/>
        <v>-2.6000512105516016E-2</v>
      </c>
      <c r="CJ513" s="43">
        <f t="shared" ca="1" si="1189"/>
        <v>-2.6000512105516016E-2</v>
      </c>
      <c r="CK513" s="25">
        <f t="shared" si="1230"/>
        <v>2908.2203087000003</v>
      </c>
      <c r="CL513" s="34">
        <f t="shared" si="1231"/>
        <v>1</v>
      </c>
      <c r="CM513" s="23">
        <f t="shared" si="1288"/>
        <v>7.8699232263049534E-2</v>
      </c>
      <c r="CN513" s="27">
        <f t="shared" si="1289"/>
        <v>411.92578758798226</v>
      </c>
      <c r="CO513" s="27">
        <f t="shared" ca="1" si="1190"/>
        <v>0</v>
      </c>
      <c r="CP513" s="43">
        <f t="shared" ca="1" si="1191"/>
        <v>0</v>
      </c>
      <c r="CQ513" s="25">
        <f t="shared" si="1232"/>
        <v>2649.2622811499991</v>
      </c>
      <c r="CR513" s="34">
        <f t="shared" si="1233"/>
        <v>1</v>
      </c>
      <c r="CS513" s="23">
        <f t="shared" si="1290"/>
        <v>7.8699232263049534E-2</v>
      </c>
      <c r="CT513" s="27">
        <f t="shared" si="1291"/>
        <v>442.14700977003378</v>
      </c>
      <c r="CU513" s="27">
        <f t="shared" ca="1" si="1192"/>
        <v>0</v>
      </c>
      <c r="CV513" s="43">
        <f t="shared" ca="1" si="1193"/>
        <v>0</v>
      </c>
      <c r="CW513" s="25">
        <f t="shared" si="1234"/>
        <v>2908.2203087000003</v>
      </c>
      <c r="CX513" s="34">
        <f t="shared" si="1292"/>
        <v>0.5</v>
      </c>
      <c r="CY513" s="23">
        <f t="shared" si="1293"/>
        <v>4.2157104136848478E-2</v>
      </c>
      <c r="CZ513" s="27">
        <f t="shared" si="1294"/>
        <v>496.83577092649284</v>
      </c>
      <c r="DA513" s="27">
        <f t="shared" ca="1" si="1194"/>
        <v>0</v>
      </c>
      <c r="DB513" s="43">
        <f t="shared" ca="1" si="1195"/>
        <v>0</v>
      </c>
      <c r="DC513" s="25">
        <f t="shared" si="1235"/>
        <v>2908.2203087000003</v>
      </c>
      <c r="DD513" s="34">
        <f t="shared" si="1236"/>
        <v>0.70833333333333326</v>
      </c>
      <c r="DE513" s="23">
        <f t="shared" si="1295"/>
        <v>5.2307695283015439E-2</v>
      </c>
      <c r="DF513" s="27">
        <f t="shared" si="1296"/>
        <v>652.41173749601239</v>
      </c>
      <c r="DG513" s="27">
        <f t="shared" ca="1" si="1159"/>
        <v>0</v>
      </c>
      <c r="DH513" s="43">
        <f t="shared" ca="1" si="1160"/>
        <v>0</v>
      </c>
      <c r="DI513" s="25">
        <f t="shared" si="1237"/>
        <v>3131.5503325</v>
      </c>
      <c r="DJ513" s="26">
        <f t="shared" si="1238"/>
        <v>0</v>
      </c>
      <c r="DK513" s="23">
        <f t="shared" si="1297"/>
        <v>5.6149760106474211E-3</v>
      </c>
      <c r="DL513" s="27">
        <f t="shared" si="1298"/>
        <v>1294.8139713125468</v>
      </c>
      <c r="DM513" s="27">
        <f t="shared" ca="1" si="1196"/>
        <v>-2.4073655504015523E-2</v>
      </c>
      <c r="DN513" s="43">
        <f t="shared" ca="1" si="1197"/>
        <v>-2.4073655504015523E-2</v>
      </c>
      <c r="DO513" s="25">
        <f t="shared" si="1239"/>
        <v>3079.622327</v>
      </c>
      <c r="DP513" s="26">
        <f t="shared" si="1240"/>
        <v>0</v>
      </c>
      <c r="DQ513" s="23">
        <f t="shared" si="1299"/>
        <v>5.6149760106474211E-3</v>
      </c>
      <c r="DR513" s="27">
        <f t="shared" si="1300"/>
        <v>1233.2935186606946</v>
      </c>
      <c r="DS513" s="27">
        <f t="shared" ca="1" si="1198"/>
        <v>-2.6000512105516016E-2</v>
      </c>
      <c r="DT513" s="43">
        <f t="shared" ca="1" si="1199"/>
        <v>-2.6000512105516016E-2</v>
      </c>
      <c r="DU513" s="25">
        <f t="shared" si="1241"/>
        <v>2908.2203087000003</v>
      </c>
      <c r="DV513" s="26">
        <f t="shared" si="1242"/>
        <v>1</v>
      </c>
      <c r="DW513" s="23">
        <f t="shared" si="1301"/>
        <v>7.8699232263049534E-2</v>
      </c>
      <c r="DX513" s="27">
        <f t="shared" si="1302"/>
        <v>484.70739348209128</v>
      </c>
      <c r="DY513" s="27">
        <f t="shared" ca="1" si="1200"/>
        <v>0</v>
      </c>
      <c r="DZ513" s="43">
        <f t="shared" ca="1" si="1201"/>
        <v>0</v>
      </c>
      <c r="EA513" s="25">
        <f t="shared" si="1243"/>
        <v>2908.2203087000003</v>
      </c>
      <c r="EB513" s="34">
        <f t="shared" si="1303"/>
        <v>0.33333333333333331</v>
      </c>
      <c r="EC513" s="23">
        <f t="shared" si="1304"/>
        <v>2.9976394761448127E-2</v>
      </c>
      <c r="ED513" s="27">
        <f t="shared" si="1305"/>
        <v>1000.5282142253956</v>
      </c>
      <c r="EE513" s="27">
        <f t="shared" ca="1" si="1202"/>
        <v>-1.7471458490155856E-3</v>
      </c>
      <c r="EF513" s="43">
        <f t="shared" ca="1" si="1203"/>
        <v>-1.7471458490155856E-3</v>
      </c>
      <c r="EG513" s="25">
        <f t="shared" si="1244"/>
        <v>3131.5503325</v>
      </c>
      <c r="EH513" s="26">
        <f t="shared" si="1306"/>
        <v>0</v>
      </c>
      <c r="EI513" s="23">
        <f t="shared" si="1307"/>
        <v>5.6149760106474211E-3</v>
      </c>
      <c r="EJ513" s="27">
        <f t="shared" si="1308"/>
        <v>1153.202915362355</v>
      </c>
      <c r="EK513" s="27">
        <f t="shared" ca="1" si="1204"/>
        <v>-2.4073655504015523E-2</v>
      </c>
      <c r="EL513" s="43">
        <f t="shared" ca="1" si="1205"/>
        <v>-2.4073655504015523E-2</v>
      </c>
      <c r="EM513" s="25">
        <f t="shared" si="1245"/>
        <v>3079.622327</v>
      </c>
      <c r="EN513" s="26">
        <f t="shared" si="1309"/>
        <v>0</v>
      </c>
      <c r="EO513" s="23">
        <f t="shared" si="1310"/>
        <v>5.6149760106474211E-3</v>
      </c>
      <c r="EP513" s="27">
        <f t="shared" si="1311"/>
        <v>700.98722121388141</v>
      </c>
      <c r="EQ513" s="27">
        <f t="shared" ca="1" si="1206"/>
        <v>-2.6000512105516127E-2</v>
      </c>
      <c r="ER513" s="43">
        <f t="shared" ca="1" si="1207"/>
        <v>-2.6000512105516127E-2</v>
      </c>
      <c r="ES513" s="25">
        <f t="shared" si="1246"/>
        <v>2908.2203087000003</v>
      </c>
      <c r="ET513" s="26">
        <f t="shared" si="1312"/>
        <v>1</v>
      </c>
      <c r="EU513" s="23">
        <f t="shared" si="1313"/>
        <v>7.8699232263049534E-2</v>
      </c>
      <c r="EV513" s="27">
        <f t="shared" si="1314"/>
        <v>285.8223431086887</v>
      </c>
      <c r="EW513" s="27">
        <f t="shared" ca="1" si="1208"/>
        <v>0</v>
      </c>
      <c r="EX513" s="43">
        <f t="shared" ca="1" si="1209"/>
        <v>0</v>
      </c>
      <c r="EY513" s="25">
        <f t="shared" si="1247"/>
        <v>2908.2203087000003</v>
      </c>
      <c r="EZ513" s="34">
        <f t="shared" si="1315"/>
        <v>0.33333333333333331</v>
      </c>
      <c r="FA513" s="23">
        <f t="shared" si="1316"/>
        <v>2.9976394761448127E-2</v>
      </c>
      <c r="FB513" s="27">
        <f t="shared" si="1317"/>
        <v>674.54011177960138</v>
      </c>
      <c r="FC513" s="27">
        <f t="shared" ca="1" si="1210"/>
        <v>-1.7471458490154745E-3</v>
      </c>
      <c r="FD513" s="43">
        <f t="shared" ca="1" si="1211"/>
        <v>-1.7471458490154745E-3</v>
      </c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25">
        <f t="shared" si="1248"/>
        <v>2908.2203087000003</v>
      </c>
      <c r="FT513" s="26">
        <f t="shared" si="1318"/>
        <v>1</v>
      </c>
      <c r="FU513" s="23">
        <f t="shared" si="1319"/>
        <v>7.8699232263049534E-2</v>
      </c>
      <c r="FV513" s="27">
        <f t="shared" si="1320"/>
        <v>12.086014256758336</v>
      </c>
      <c r="FW513" s="27">
        <f t="shared" ca="1" si="1212"/>
        <v>-5.4996726371826954E-2</v>
      </c>
      <c r="FX513" s="43">
        <f t="shared" ca="1" si="1213"/>
        <v>-5.4996726371826954E-2</v>
      </c>
      <c r="FY513" s="25">
        <f t="shared" si="1249"/>
        <v>2908.2203087000003</v>
      </c>
      <c r="FZ513" s="26">
        <f t="shared" si="1321"/>
        <v>1</v>
      </c>
      <c r="GA513" s="23">
        <f t="shared" si="1322"/>
        <v>7.8699232263049534E-2</v>
      </c>
      <c r="GB513" s="27">
        <f t="shared" si="1323"/>
        <v>376.82283060834578</v>
      </c>
      <c r="GC513" s="27">
        <f t="shared" ca="1" si="1214"/>
        <v>0</v>
      </c>
      <c r="GD513" s="43">
        <f t="shared" ca="1" si="1215"/>
        <v>0</v>
      </c>
      <c r="GE513" s="47"/>
      <c r="GF513" s="47"/>
    </row>
    <row r="514" spans="1:188" x14ac:dyDescent="0.2">
      <c r="A514" s="30">
        <v>40298</v>
      </c>
      <c r="B514" s="34">
        <v>3248.170345</v>
      </c>
      <c r="C514" s="23">
        <v>5.3324599488508984E-3</v>
      </c>
      <c r="D514" s="24">
        <f t="shared" si="1161"/>
        <v>-5.9690281069524342E-4</v>
      </c>
      <c r="E514" s="25" t="e">
        <f>#N/A</f>
        <v>#N/A</v>
      </c>
      <c r="F514" s="26">
        <v>1</v>
      </c>
      <c r="G514" s="23">
        <f t="shared" si="1250"/>
        <v>-5.9690281069524342E-4</v>
      </c>
      <c r="H514" s="27">
        <f t="shared" si="1251"/>
        <v>957.7746240587029</v>
      </c>
      <c r="I514" s="27">
        <f t="shared" ca="1" si="1162"/>
        <v>-4.7789774155090226E-2</v>
      </c>
      <c r="J514" s="43">
        <f t="shared" ca="1" si="1163"/>
        <v>-4.7789774155090226E-2</v>
      </c>
      <c r="K514" s="25" t="e">
        <f>#N/A</f>
        <v>#N/A</v>
      </c>
      <c r="L514" s="26">
        <v>0</v>
      </c>
      <c r="M514" s="23">
        <f t="shared" si="1252"/>
        <v>5.3324599488508984E-3</v>
      </c>
      <c r="N514" s="27">
        <f t="shared" si="1253"/>
        <v>49.486755485407102</v>
      </c>
      <c r="O514" s="27">
        <f t="shared" ca="1" si="1164"/>
        <v>0</v>
      </c>
      <c r="P514" s="43">
        <f t="shared" ca="1" si="1165"/>
        <v>0</v>
      </c>
      <c r="Q514" s="25">
        <f t="shared" si="1216"/>
        <v>2987.9733172000001</v>
      </c>
      <c r="R514" s="26">
        <f t="shared" si="1254"/>
        <v>1</v>
      </c>
      <c r="S514" s="23">
        <f t="shared" si="1255"/>
        <v>-5.9690281069524342E-4</v>
      </c>
      <c r="T514" s="27">
        <f t="shared" si="1256"/>
        <v>449.46828794178538</v>
      </c>
      <c r="U514" s="27">
        <f t="shared" ca="1" si="1166"/>
        <v>-5.9690281069524342E-4</v>
      </c>
      <c r="V514" s="43">
        <f t="shared" ca="1" si="1167"/>
        <v>-5.9690281069524342E-4</v>
      </c>
      <c r="W514" s="25">
        <f t="shared" si="1217"/>
        <v>3249.1403449999998</v>
      </c>
      <c r="X514" s="26">
        <f t="shared" si="1257"/>
        <v>1</v>
      </c>
      <c r="Y514" s="23">
        <f t="shared" si="1258"/>
        <v>-5.9690281069524342E-4</v>
      </c>
      <c r="Z514" s="27">
        <f t="shared" si="1259"/>
        <v>1389.2807155733506</v>
      </c>
      <c r="AA514" s="27">
        <f t="shared" ca="1" si="1168"/>
        <v>-5.9690281069524342E-4</v>
      </c>
      <c r="AB514" s="43">
        <f t="shared" ca="1" si="1169"/>
        <v>-5.9690281069524342E-4</v>
      </c>
      <c r="AC514" s="25">
        <f t="shared" si="1218"/>
        <v>3124.7703318000003</v>
      </c>
      <c r="AD514" s="26">
        <f t="shared" si="1260"/>
        <v>1</v>
      </c>
      <c r="AE514" s="23">
        <f t="shared" si="1261"/>
        <v>-5.9690281069524342E-4</v>
      </c>
      <c r="AF514" s="27">
        <f t="shared" si="1262"/>
        <v>1438.3773673046949</v>
      </c>
      <c r="AG514" s="27">
        <f t="shared" ca="1" si="1170"/>
        <v>-2.6581895137456013E-2</v>
      </c>
      <c r="AH514" s="43">
        <f t="shared" ca="1" si="1171"/>
        <v>-2.6581895137456013E-2</v>
      </c>
      <c r="AI514" s="25">
        <f t="shared" si="1219"/>
        <v>2987.9733172000001</v>
      </c>
      <c r="AJ514" s="26">
        <f t="shared" si="1263"/>
        <v>1</v>
      </c>
      <c r="AK514" s="23">
        <f t="shared" si="1264"/>
        <v>-5.9690281069524342E-4</v>
      </c>
      <c r="AL514" s="27">
        <f t="shared" si="1265"/>
        <v>449.46828794178538</v>
      </c>
      <c r="AM514" s="27">
        <f t="shared" ca="1" si="1172"/>
        <v>-5.9690281069524342E-4</v>
      </c>
      <c r="AN514" s="43">
        <f t="shared" ca="1" si="1173"/>
        <v>-5.9690281069524342E-4</v>
      </c>
      <c r="AO514" s="25">
        <f t="shared" si="1220"/>
        <v>2987.9733172000001</v>
      </c>
      <c r="AP514" s="34">
        <f t="shared" si="1266"/>
        <v>1</v>
      </c>
      <c r="AQ514" s="23">
        <f t="shared" si="1267"/>
        <v>-5.9690281069524342E-4</v>
      </c>
      <c r="AR514" s="27">
        <f t="shared" si="1268"/>
        <v>1064.5634798539313</v>
      </c>
      <c r="AS514" s="27">
        <f t="shared" ca="1" si="1174"/>
        <v>-5.9690281069524342E-4</v>
      </c>
      <c r="AT514" s="43">
        <f t="shared" ca="1" si="1175"/>
        <v>-5.9690281069524342E-4</v>
      </c>
      <c r="AU514" s="25">
        <f t="shared" si="1221"/>
        <v>3124.7703318000003</v>
      </c>
      <c r="AV514" s="26">
        <f t="shared" si="1269"/>
        <v>1</v>
      </c>
      <c r="AW514" s="23">
        <f t="shared" si="1270"/>
        <v>-5.9690281069524342E-4</v>
      </c>
      <c r="AX514" s="27">
        <f t="shared" si="1271"/>
        <v>812.29367359660262</v>
      </c>
      <c r="AY514" s="27">
        <f t="shared" ca="1" si="1176"/>
        <v>-2.6581895137456013E-2</v>
      </c>
      <c r="AZ514" s="43">
        <f t="shared" ca="1" si="1177"/>
        <v>-2.6581895137456013E-2</v>
      </c>
      <c r="BA514" s="25">
        <f t="shared" si="1222"/>
        <v>3124.7703318000003</v>
      </c>
      <c r="BB514" s="26">
        <f t="shared" si="1272"/>
        <v>1</v>
      </c>
      <c r="BC514" s="23">
        <f t="shared" si="1273"/>
        <v>-5.9690281069524342E-4</v>
      </c>
      <c r="BD514" s="27">
        <f t="shared" si="1274"/>
        <v>489.6228097488671</v>
      </c>
      <c r="BE514" s="27">
        <f t="shared" ca="1" si="1178"/>
        <v>-5.9690281069524342E-4</v>
      </c>
      <c r="BF514" s="43">
        <f t="shared" ca="1" si="1179"/>
        <v>-5.9690281069524342E-4</v>
      </c>
      <c r="BG514" s="25">
        <f t="shared" si="1223"/>
        <v>2987.9733172000001</v>
      </c>
      <c r="BH514" s="26">
        <f t="shared" si="1275"/>
        <v>1</v>
      </c>
      <c r="BI514" s="23">
        <f t="shared" si="1276"/>
        <v>-5.9690281069524342E-4</v>
      </c>
      <c r="BJ514" s="27">
        <f t="shared" si="1277"/>
        <v>650.41063820389491</v>
      </c>
      <c r="BK514" s="27">
        <f t="shared" ca="1" si="1180"/>
        <v>-5.9690281069524342E-4</v>
      </c>
      <c r="BL514" s="43">
        <f t="shared" ca="1" si="1181"/>
        <v>-5.9690281069524342E-4</v>
      </c>
      <c r="BM514" s="25">
        <f t="shared" si="1224"/>
        <v>3107.7136633333334</v>
      </c>
      <c r="BN514" s="26">
        <f t="shared" si="1278"/>
        <v>1</v>
      </c>
      <c r="BO514" s="23">
        <f t="shared" si="1279"/>
        <v>-5.9690281069524342E-4</v>
      </c>
      <c r="BP514" s="27">
        <f t="shared" si="1280"/>
        <v>155.00742265254121</v>
      </c>
      <c r="BQ514" s="27">
        <f t="shared" ca="1" si="1182"/>
        <v>-1.6050633127227765E-2</v>
      </c>
      <c r="BR514" s="43">
        <f t="shared" ca="1" si="1183"/>
        <v>-1.6050633127227765E-2</v>
      </c>
      <c r="BS514" s="25">
        <f t="shared" si="1225"/>
        <v>2987.9733172000001</v>
      </c>
      <c r="BT514" s="34">
        <f t="shared" si="1281"/>
        <v>1</v>
      </c>
      <c r="BU514" s="23">
        <f t="shared" si="1282"/>
        <v>-5.9690281069524342E-4</v>
      </c>
      <c r="BV514" s="27">
        <f t="shared" si="1283"/>
        <v>482.53395533566754</v>
      </c>
      <c r="BW514" s="27">
        <f t="shared" ca="1" si="1184"/>
        <v>-5.9690281069524342E-4</v>
      </c>
      <c r="BX514" s="43">
        <f t="shared" ca="1" si="1185"/>
        <v>-5.9690281069524342E-4</v>
      </c>
      <c r="BY514" s="25">
        <f t="shared" si="1226"/>
        <v>3249.1403449999998</v>
      </c>
      <c r="BZ514" s="50">
        <f t="shared" si="1227"/>
        <v>1</v>
      </c>
      <c r="CA514" s="23">
        <f t="shared" si="1284"/>
        <v>-5.9690281069524342E-4</v>
      </c>
      <c r="CB514" s="27">
        <f t="shared" si="1285"/>
        <v>467.22873559283101</v>
      </c>
      <c r="CC514" s="27">
        <f t="shared" ca="1" si="1186"/>
        <v>-2.4656188682076863E-2</v>
      </c>
      <c r="CD514" s="43">
        <f t="shared" ca="1" si="1187"/>
        <v>-2.4656188682076863E-2</v>
      </c>
      <c r="CE514" s="25">
        <f t="shared" si="1228"/>
        <v>3124.7703318000003</v>
      </c>
      <c r="CF514" s="34">
        <f t="shared" si="1229"/>
        <v>0.5</v>
      </c>
      <c r="CG514" s="23">
        <f t="shared" si="1286"/>
        <v>5.3324599488508984E-3</v>
      </c>
      <c r="CH514" s="27">
        <f t="shared" si="1287"/>
        <v>488.29812267484175</v>
      </c>
      <c r="CI514" s="27">
        <f t="shared" ca="1" si="1188"/>
        <v>-2.0806698846117411E-2</v>
      </c>
      <c r="CJ514" s="43">
        <f t="shared" ca="1" si="1189"/>
        <v>-2.0806698846117411E-2</v>
      </c>
      <c r="CK514" s="25">
        <f t="shared" si="1230"/>
        <v>2987.9733172000001</v>
      </c>
      <c r="CL514" s="34">
        <f t="shared" si="1231"/>
        <v>1</v>
      </c>
      <c r="CM514" s="23">
        <f t="shared" si="1288"/>
        <v>-5.9690281069524342E-4</v>
      </c>
      <c r="CN514" s="27">
        <f t="shared" si="1289"/>
        <v>411.67990792757314</v>
      </c>
      <c r="CO514" s="27">
        <f t="shared" ca="1" si="1190"/>
        <v>-5.9690281069524342E-4</v>
      </c>
      <c r="CP514" s="43">
        <f t="shared" ca="1" si="1191"/>
        <v>-5.9690281069524342E-4</v>
      </c>
      <c r="CQ514" s="25">
        <f t="shared" si="1232"/>
        <v>2662.3027825499998</v>
      </c>
      <c r="CR514" s="34">
        <f t="shared" si="1233"/>
        <v>1</v>
      </c>
      <c r="CS514" s="23">
        <f t="shared" si="1290"/>
        <v>-5.9690281069524342E-4</v>
      </c>
      <c r="CT514" s="27">
        <f t="shared" si="1291"/>
        <v>441.88309097716154</v>
      </c>
      <c r="CU514" s="27">
        <f t="shared" ca="1" si="1192"/>
        <v>-5.9690281069524342E-4</v>
      </c>
      <c r="CV514" s="43">
        <f t="shared" ca="1" si="1193"/>
        <v>-5.9690281069524342E-4</v>
      </c>
      <c r="CW514" s="25">
        <f t="shared" si="1234"/>
        <v>2987.9733172000001</v>
      </c>
      <c r="CX514" s="34">
        <f t="shared" si="1292"/>
        <v>0.75</v>
      </c>
      <c r="CY514" s="23">
        <f t="shared" si="1293"/>
        <v>8.8543787919129202E-4</v>
      </c>
      <c r="CZ514" s="27">
        <f t="shared" si="1294"/>
        <v>497.2756881378084</v>
      </c>
      <c r="DA514" s="27">
        <f t="shared" ca="1" si="1194"/>
        <v>0</v>
      </c>
      <c r="DB514" s="43">
        <f t="shared" ca="1" si="1195"/>
        <v>0</v>
      </c>
      <c r="DC514" s="25">
        <f t="shared" si="1235"/>
        <v>2987.9733172000001</v>
      </c>
      <c r="DD514" s="34">
        <f t="shared" si="1236"/>
        <v>1</v>
      </c>
      <c r="DE514" s="23">
        <f t="shared" si="1295"/>
        <v>-1.0278924739973161E-4</v>
      </c>
      <c r="DF514" s="27">
        <f t="shared" si="1296"/>
        <v>652.34467658452047</v>
      </c>
      <c r="DG514" s="27">
        <f t="shared" ca="1" si="1159"/>
        <v>-1.0278924739970385E-4</v>
      </c>
      <c r="DH514" s="43">
        <f t="shared" ca="1" si="1160"/>
        <v>-1.0278924739970385E-4</v>
      </c>
      <c r="DI514" s="25">
        <f t="shared" si="1237"/>
        <v>3249.1403449999998</v>
      </c>
      <c r="DJ514" s="26">
        <f t="shared" si="1238"/>
        <v>1</v>
      </c>
      <c r="DK514" s="23">
        <f t="shared" si="1297"/>
        <v>-5.9690281069524342E-4</v>
      </c>
      <c r="DL514" s="27">
        <f t="shared" si="1298"/>
        <v>1294.0410932137429</v>
      </c>
      <c r="DM514" s="27">
        <f t="shared" ca="1" si="1196"/>
        <v>-2.4656188682076641E-2</v>
      </c>
      <c r="DN514" s="43">
        <f t="shared" ca="1" si="1197"/>
        <v>-2.4656188682076641E-2</v>
      </c>
      <c r="DO514" s="25">
        <f t="shared" si="1239"/>
        <v>3124.7703318000003</v>
      </c>
      <c r="DP514" s="26">
        <f t="shared" si="1240"/>
        <v>1</v>
      </c>
      <c r="DQ514" s="23">
        <f t="shared" si="1299"/>
        <v>-5.9690281069524342E-4</v>
      </c>
      <c r="DR514" s="27">
        <f t="shared" si="1300"/>
        <v>1232.557362292994</v>
      </c>
      <c r="DS514" s="27">
        <f t="shared" ca="1" si="1198"/>
        <v>-2.6581895137455902E-2</v>
      </c>
      <c r="DT514" s="43">
        <f t="shared" ca="1" si="1199"/>
        <v>-2.6581895137455902E-2</v>
      </c>
      <c r="DU514" s="25">
        <f t="shared" si="1241"/>
        <v>2987.9733172000001</v>
      </c>
      <c r="DV514" s="26">
        <f t="shared" si="1242"/>
        <v>1</v>
      </c>
      <c r="DW514" s="23">
        <f t="shared" si="1301"/>
        <v>-5.9690281069524342E-4</v>
      </c>
      <c r="DX514" s="27">
        <f t="shared" si="1302"/>
        <v>484.41807027655705</v>
      </c>
      <c r="DY514" s="27">
        <f t="shared" ca="1" si="1200"/>
        <v>-5.9690281069524342E-4</v>
      </c>
      <c r="DZ514" s="43">
        <f t="shared" ca="1" si="1201"/>
        <v>-5.9690281069524342E-4</v>
      </c>
      <c r="EA514" s="25">
        <f t="shared" si="1243"/>
        <v>2987.9733172000001</v>
      </c>
      <c r="EB514" s="34">
        <f t="shared" si="1303"/>
        <v>1</v>
      </c>
      <c r="EC514" s="23">
        <f t="shared" si="1304"/>
        <v>-5.9690281069524342E-4</v>
      </c>
      <c r="ED514" s="27">
        <f t="shared" si="1305"/>
        <v>999.93099612214451</v>
      </c>
      <c r="EE514" s="27">
        <f t="shared" ca="1" si="1202"/>
        <v>-2.3430057834428197E-3</v>
      </c>
      <c r="EF514" s="43">
        <f t="shared" ca="1" si="1203"/>
        <v>-2.3430057834428197E-3</v>
      </c>
      <c r="EG514" s="25">
        <f t="shared" si="1244"/>
        <v>3249.1403449999998</v>
      </c>
      <c r="EH514" s="26">
        <f t="shared" si="1306"/>
        <v>1</v>
      </c>
      <c r="EI514" s="23">
        <f t="shared" si="1307"/>
        <v>-5.9690281069524342E-4</v>
      </c>
      <c r="EJ514" s="27">
        <f t="shared" si="1308"/>
        <v>1152.5145653008733</v>
      </c>
      <c r="EK514" s="27">
        <f t="shared" ca="1" si="1204"/>
        <v>-2.4656188682076752E-2</v>
      </c>
      <c r="EL514" s="43">
        <f t="shared" ca="1" si="1205"/>
        <v>-2.4656188682076752E-2</v>
      </c>
      <c r="EM514" s="25">
        <f t="shared" si="1245"/>
        <v>3124.7703318000003</v>
      </c>
      <c r="EN514" s="26">
        <f t="shared" si="1309"/>
        <v>1</v>
      </c>
      <c r="EO514" s="23">
        <f t="shared" si="1310"/>
        <v>-5.9690281069524342E-4</v>
      </c>
      <c r="EP514" s="27">
        <f t="shared" si="1311"/>
        <v>700.56879997127737</v>
      </c>
      <c r="EQ514" s="27">
        <f t="shared" ca="1" si="1206"/>
        <v>-2.6581895137456124E-2</v>
      </c>
      <c r="ER514" s="43">
        <f t="shared" ca="1" si="1207"/>
        <v>-2.6581895137456124E-2</v>
      </c>
      <c r="ES514" s="25">
        <f t="shared" si="1246"/>
        <v>2987.9733172000001</v>
      </c>
      <c r="ET514" s="26">
        <f t="shared" si="1312"/>
        <v>1</v>
      </c>
      <c r="EU514" s="23">
        <f t="shared" si="1313"/>
        <v>-5.9690281069524342E-4</v>
      </c>
      <c r="EV514" s="27">
        <f t="shared" si="1314"/>
        <v>285.65173494872761</v>
      </c>
      <c r="EW514" s="27">
        <f t="shared" ca="1" si="1208"/>
        <v>-5.9690281069524342E-4</v>
      </c>
      <c r="EX514" s="43">
        <f t="shared" ca="1" si="1209"/>
        <v>-5.9690281069524342E-4</v>
      </c>
      <c r="EY514" s="25">
        <f t="shared" si="1247"/>
        <v>2987.9733172000001</v>
      </c>
      <c r="EZ514" s="34">
        <f t="shared" si="1315"/>
        <v>1</v>
      </c>
      <c r="FA514" s="23">
        <f t="shared" si="1316"/>
        <v>-5.9690281069524342E-4</v>
      </c>
      <c r="FB514" s="27">
        <f t="shared" si="1317"/>
        <v>674.13747689095339</v>
      </c>
      <c r="FC514" s="27">
        <f t="shared" ca="1" si="1210"/>
        <v>-2.3430057834428197E-3</v>
      </c>
      <c r="FD514" s="43">
        <f t="shared" ca="1" si="1211"/>
        <v>-2.3430057834428197E-3</v>
      </c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25">
        <f t="shared" si="1248"/>
        <v>2987.9733172000001</v>
      </c>
      <c r="FT514" s="26">
        <f t="shared" si="1318"/>
        <v>1</v>
      </c>
      <c r="FU514" s="23">
        <f t="shared" si="1319"/>
        <v>-5.9690281069524342E-4</v>
      </c>
      <c r="FV514" s="27">
        <f t="shared" si="1320"/>
        <v>12.078800080878374</v>
      </c>
      <c r="FW514" s="27">
        <f t="shared" ca="1" si="1212"/>
        <v>-5.5560801481971844E-2</v>
      </c>
      <c r="FX514" s="43">
        <f t="shared" ca="1" si="1213"/>
        <v>-5.5560801481971844E-2</v>
      </c>
      <c r="FY514" s="25">
        <f t="shared" si="1249"/>
        <v>2987.9733172000001</v>
      </c>
      <c r="FZ514" s="26">
        <f t="shared" si="1321"/>
        <v>1</v>
      </c>
      <c r="GA514" s="23">
        <f t="shared" si="1322"/>
        <v>-5.9690281069524342E-4</v>
      </c>
      <c r="GB514" s="27">
        <f t="shared" si="1323"/>
        <v>376.59790400162154</v>
      </c>
      <c r="GC514" s="27">
        <f t="shared" ca="1" si="1214"/>
        <v>-5.9690281069524342E-4</v>
      </c>
      <c r="GD514" s="43">
        <f t="shared" ca="1" si="1215"/>
        <v>-5.9690281069524342E-4</v>
      </c>
      <c r="GE514" s="47"/>
      <c r="GF514" s="47"/>
    </row>
    <row r="515" spans="1:188" x14ac:dyDescent="0.2">
      <c r="A515" s="30">
        <v>40329</v>
      </c>
      <c r="B515" s="34">
        <v>3082.1303269999999</v>
      </c>
      <c r="C515" s="23">
        <v>5.3245998017803498E-3</v>
      </c>
      <c r="D515" s="24">
        <f t="shared" si="1161"/>
        <v>-5.1118014255499333E-2</v>
      </c>
      <c r="E515" s="25" t="e">
        <f>#N/A</f>
        <v>#N/A</v>
      </c>
      <c r="F515" s="26">
        <v>1</v>
      </c>
      <c r="G515" s="23">
        <f t="shared" si="1250"/>
        <v>-5.1118014255499333E-2</v>
      </c>
      <c r="H515" s="27">
        <f t="shared" si="1251"/>
        <v>908.81508717251461</v>
      </c>
      <c r="I515" s="27">
        <f t="shared" ca="1" si="1162"/>
        <v>-9.6464870054062568E-2</v>
      </c>
      <c r="J515" s="43">
        <f t="shared" ca="1" si="1163"/>
        <v>-9.6464870054062568E-2</v>
      </c>
      <c r="K515" s="25" t="e">
        <f>#N/A</f>
        <v>#N/A</v>
      </c>
      <c r="L515" s="26">
        <v>0</v>
      </c>
      <c r="M515" s="23">
        <f t="shared" si="1252"/>
        <v>5.3245998017803498E-3</v>
      </c>
      <c r="N515" s="27">
        <f t="shared" si="1253"/>
        <v>49.750252653855455</v>
      </c>
      <c r="O515" s="27">
        <f t="shared" ca="1" si="1164"/>
        <v>0</v>
      </c>
      <c r="P515" s="43">
        <f t="shared" ca="1" si="1165"/>
        <v>0</v>
      </c>
      <c r="Q515" s="25">
        <f t="shared" si="1216"/>
        <v>3026.3703212999999</v>
      </c>
      <c r="R515" s="26">
        <f t="shared" si="1254"/>
        <v>1</v>
      </c>
      <c r="S515" s="23">
        <f t="shared" si="1255"/>
        <v>-5.1118014255499333E-2</v>
      </c>
      <c r="T515" s="27">
        <f t="shared" si="1256"/>
        <v>426.49236159138229</v>
      </c>
      <c r="U515" s="27">
        <f t="shared" ca="1" si="1166"/>
        <v>-5.1684404579808385E-2</v>
      </c>
      <c r="V515" s="43">
        <f t="shared" ca="1" si="1167"/>
        <v>-5.1684404579808385E-2</v>
      </c>
      <c r="W515" s="25">
        <f t="shared" si="1217"/>
        <v>3165.1503359999997</v>
      </c>
      <c r="X515" s="26">
        <f t="shared" si="1257"/>
        <v>0</v>
      </c>
      <c r="Y515" s="23">
        <f t="shared" si="1258"/>
        <v>5.3245998017803498E-3</v>
      </c>
      <c r="Z515" s="27">
        <f t="shared" si="1259"/>
        <v>1396.6780793961098</v>
      </c>
      <c r="AA515" s="27">
        <f t="shared" ca="1" si="1168"/>
        <v>0</v>
      </c>
      <c r="AB515" s="43">
        <f t="shared" ca="1" si="1169"/>
        <v>0</v>
      </c>
      <c r="AC515" s="25">
        <f t="shared" si="1218"/>
        <v>3119.0383312000004</v>
      </c>
      <c r="AD515" s="26">
        <f t="shared" si="1260"/>
        <v>1</v>
      </c>
      <c r="AE515" s="23">
        <f t="shared" si="1261"/>
        <v>-5.1118014255499333E-2</v>
      </c>
      <c r="AF515" s="27">
        <f t="shared" si="1262"/>
        <v>1364.8503725380258</v>
      </c>
      <c r="AG515" s="27">
        <f t="shared" ca="1" si="1170"/>
        <v>-7.6341095698380768E-2</v>
      </c>
      <c r="AH515" s="43">
        <f t="shared" ca="1" si="1171"/>
        <v>-7.6341095698380768E-2</v>
      </c>
      <c r="AI515" s="25">
        <f t="shared" si="1219"/>
        <v>3026.3703212999999</v>
      </c>
      <c r="AJ515" s="26">
        <f t="shared" si="1263"/>
        <v>1</v>
      </c>
      <c r="AK515" s="23">
        <f t="shared" si="1264"/>
        <v>-5.1118014255499333E-2</v>
      </c>
      <c r="AL515" s="27">
        <f t="shared" si="1265"/>
        <v>426.49236159138229</v>
      </c>
      <c r="AM515" s="27">
        <f t="shared" ca="1" si="1172"/>
        <v>-5.1684404579808385E-2</v>
      </c>
      <c r="AN515" s="43">
        <f t="shared" ca="1" si="1173"/>
        <v>-5.1684404579808385E-2</v>
      </c>
      <c r="AO515" s="25">
        <f t="shared" si="1220"/>
        <v>3026.3703212999999</v>
      </c>
      <c r="AP515" s="34">
        <f t="shared" si="1266"/>
        <v>0.66666666666666663</v>
      </c>
      <c r="AQ515" s="23">
        <f t="shared" si="1267"/>
        <v>-3.2303809569739439E-2</v>
      </c>
      <c r="AR515" s="27">
        <f t="shared" si="1268"/>
        <v>1030.1740239258309</v>
      </c>
      <c r="AS515" s="27">
        <f t="shared" ca="1" si="1174"/>
        <v>-3.2881430145706214E-2</v>
      </c>
      <c r="AT515" s="43">
        <f t="shared" ca="1" si="1175"/>
        <v>-3.2881430145706214E-2</v>
      </c>
      <c r="AU515" s="25">
        <f t="shared" si="1221"/>
        <v>3119.0383312000004</v>
      </c>
      <c r="AV515" s="26">
        <f t="shared" si="1269"/>
        <v>1</v>
      </c>
      <c r="AW515" s="23">
        <f t="shared" si="1270"/>
        <v>-5.1118014255499333E-2</v>
      </c>
      <c r="AX515" s="27">
        <f t="shared" si="1271"/>
        <v>770.77083401003961</v>
      </c>
      <c r="AY515" s="27">
        <f t="shared" ca="1" si="1176"/>
        <v>-7.6341095698380657E-2</v>
      </c>
      <c r="AZ515" s="43">
        <f t="shared" ca="1" si="1177"/>
        <v>-7.6341095698380657E-2</v>
      </c>
      <c r="BA515" s="25">
        <f t="shared" si="1222"/>
        <v>3119.0383312000004</v>
      </c>
      <c r="BB515" s="26">
        <f t="shared" si="1272"/>
        <v>1</v>
      </c>
      <c r="BC515" s="23">
        <f t="shared" si="1273"/>
        <v>-5.1118014255499333E-2</v>
      </c>
      <c r="BD515" s="27">
        <f t="shared" si="1274"/>
        <v>464.59426398030689</v>
      </c>
      <c r="BE515" s="27">
        <f t="shared" ca="1" si="1178"/>
        <v>-5.1684404579808274E-2</v>
      </c>
      <c r="BF515" s="43">
        <f t="shared" ca="1" si="1179"/>
        <v>-5.1684404579808274E-2</v>
      </c>
      <c r="BG515" s="25">
        <f t="shared" si="1223"/>
        <v>3026.3703212999999</v>
      </c>
      <c r="BH515" s="26">
        <f t="shared" si="1275"/>
        <v>1</v>
      </c>
      <c r="BI515" s="23">
        <f t="shared" si="1276"/>
        <v>-5.1118014255499333E-2</v>
      </c>
      <c r="BJ515" s="27">
        <f t="shared" si="1277"/>
        <v>617.16293792825979</v>
      </c>
      <c r="BK515" s="27">
        <f t="shared" ca="1" si="1180"/>
        <v>-5.1684404579808274E-2</v>
      </c>
      <c r="BL515" s="43">
        <f t="shared" ca="1" si="1181"/>
        <v>-5.1684404579808274E-2</v>
      </c>
      <c r="BM515" s="25">
        <f t="shared" si="1224"/>
        <v>3117.6636643333336</v>
      </c>
      <c r="BN515" s="26">
        <f t="shared" si="1278"/>
        <v>1</v>
      </c>
      <c r="BO515" s="23">
        <f t="shared" si="1279"/>
        <v>-5.1118014255499333E-2</v>
      </c>
      <c r="BP515" s="27">
        <f t="shared" si="1280"/>
        <v>147.08375101168039</v>
      </c>
      <c r="BQ515" s="27">
        <f t="shared" ca="1" si="1182"/>
        <v>-6.6348170889719671E-2</v>
      </c>
      <c r="BR515" s="43">
        <f t="shared" ca="1" si="1183"/>
        <v>-6.6348170889719671E-2</v>
      </c>
      <c r="BS515" s="25">
        <f t="shared" si="1225"/>
        <v>3026.3703212999999</v>
      </c>
      <c r="BT515" s="34">
        <f t="shared" si="1281"/>
        <v>1</v>
      </c>
      <c r="BU515" s="23">
        <f t="shared" si="1282"/>
        <v>-5.1118014255499333E-2</v>
      </c>
      <c r="BV515" s="27">
        <f t="shared" si="1283"/>
        <v>457.86777772805641</v>
      </c>
      <c r="BW515" s="27">
        <f t="shared" ca="1" si="1184"/>
        <v>-5.1684404579808274E-2</v>
      </c>
      <c r="BX515" s="43">
        <f t="shared" ca="1" si="1185"/>
        <v>-5.1684404579808274E-2</v>
      </c>
      <c r="BY515" s="25">
        <f t="shared" si="1226"/>
        <v>3165.1503359999997</v>
      </c>
      <c r="BZ515" s="50">
        <f t="shared" si="1227"/>
        <v>0</v>
      </c>
      <c r="CA515" s="23">
        <f t="shared" si="1284"/>
        <v>5.3245998017803498E-3</v>
      </c>
      <c r="CB515" s="27">
        <f t="shared" si="1285"/>
        <v>469.7165416257547</v>
      </c>
      <c r="CC515" s="27">
        <f t="shared" ca="1" si="1186"/>
        <v>-1.9462873217665821E-2</v>
      </c>
      <c r="CD515" s="43">
        <f t="shared" ca="1" si="1187"/>
        <v>-1.9462873217665821E-2</v>
      </c>
      <c r="CE515" s="25">
        <f t="shared" si="1228"/>
        <v>3119.0383312000004</v>
      </c>
      <c r="CF515" s="34">
        <f t="shared" si="1229"/>
        <v>1</v>
      </c>
      <c r="CG515" s="23">
        <f t="shared" si="1286"/>
        <v>-5.1118014255499333E-2</v>
      </c>
      <c r="CH515" s="27">
        <f t="shared" si="1287"/>
        <v>463.33729227901563</v>
      </c>
      <c r="CI515" s="27">
        <f t="shared" ca="1" si="1188"/>
        <v>-7.0861115973391064E-2</v>
      </c>
      <c r="CJ515" s="43">
        <f t="shared" ca="1" si="1189"/>
        <v>-7.0861115973391064E-2</v>
      </c>
      <c r="CK515" s="25">
        <f t="shared" si="1230"/>
        <v>3026.3703212999999</v>
      </c>
      <c r="CL515" s="34">
        <f t="shared" si="1231"/>
        <v>1</v>
      </c>
      <c r="CM515" s="23">
        <f t="shared" si="1288"/>
        <v>-5.1118014255499333E-2</v>
      </c>
      <c r="CN515" s="27">
        <f t="shared" si="1289"/>
        <v>390.63564852542879</v>
      </c>
      <c r="CO515" s="27">
        <f t="shared" ca="1" si="1190"/>
        <v>-5.1684404579808385E-2</v>
      </c>
      <c r="CP515" s="43">
        <f t="shared" ca="1" si="1191"/>
        <v>-5.1684404579808385E-2</v>
      </c>
      <c r="CQ515" s="25">
        <f t="shared" si="1232"/>
        <v>2686.8167851500002</v>
      </c>
      <c r="CR515" s="34">
        <f t="shared" si="1233"/>
        <v>1</v>
      </c>
      <c r="CS515" s="23">
        <f t="shared" si="1290"/>
        <v>-5.1118014255499333E-2</v>
      </c>
      <c r="CT515" s="27">
        <f t="shared" si="1291"/>
        <v>419.29490483332688</v>
      </c>
      <c r="CU515" s="27">
        <f t="shared" ca="1" si="1192"/>
        <v>-5.1684404579808385E-2</v>
      </c>
      <c r="CV515" s="43">
        <f t="shared" ca="1" si="1193"/>
        <v>-5.1684404579808385E-2</v>
      </c>
      <c r="CW515" s="25">
        <f t="shared" si="1234"/>
        <v>3026.3703212999999</v>
      </c>
      <c r="CX515" s="34">
        <f t="shared" si="1292"/>
        <v>0.75</v>
      </c>
      <c r="CY515" s="23">
        <f t="shared" si="1293"/>
        <v>-3.7007360741179413E-2</v>
      </c>
      <c r="CZ515" s="27">
        <f t="shared" si="1294"/>
        <v>478.87282735907434</v>
      </c>
      <c r="DA515" s="27">
        <f t="shared" ca="1" si="1194"/>
        <v>-3.7007360741179274E-2</v>
      </c>
      <c r="DB515" s="43">
        <f t="shared" ca="1" si="1195"/>
        <v>-3.7007360741179274E-2</v>
      </c>
      <c r="DC515" s="25">
        <f t="shared" si="1235"/>
        <v>3026.3703212999999</v>
      </c>
      <c r="DD515" s="34">
        <f t="shared" si="1236"/>
        <v>0.83333333333333326</v>
      </c>
      <c r="DE515" s="23">
        <f t="shared" si="1295"/>
        <v>-4.0143061522139395E-2</v>
      </c>
      <c r="DF515" s="27">
        <f t="shared" si="1296"/>
        <v>626.15756409874791</v>
      </c>
      <c r="DG515" s="27">
        <f t="shared" ca="1" si="1159"/>
        <v>-4.0241724494456954E-2</v>
      </c>
      <c r="DH515" s="43">
        <f t="shared" ca="1" si="1160"/>
        <v>-4.0241724494456954E-2</v>
      </c>
      <c r="DI515" s="25">
        <f t="shared" si="1237"/>
        <v>3165.1503359999997</v>
      </c>
      <c r="DJ515" s="26">
        <f t="shared" si="1238"/>
        <v>0</v>
      </c>
      <c r="DK515" s="23">
        <f t="shared" si="1297"/>
        <v>5.3245998017803498E-3</v>
      </c>
      <c r="DL515" s="27">
        <f t="shared" si="1298"/>
        <v>1300.9313441621644</v>
      </c>
      <c r="DM515" s="27">
        <f t="shared" ca="1" si="1196"/>
        <v>-1.9462873217665599E-2</v>
      </c>
      <c r="DN515" s="43">
        <f t="shared" ca="1" si="1197"/>
        <v>-1.9462873217665599E-2</v>
      </c>
      <c r="DO515" s="25">
        <f t="shared" si="1239"/>
        <v>3119.0383312000004</v>
      </c>
      <c r="DP515" s="26">
        <f t="shared" si="1240"/>
        <v>1</v>
      </c>
      <c r="DQ515" s="23">
        <f t="shared" si="1299"/>
        <v>-5.1118014255499333E-2</v>
      </c>
      <c r="DR515" s="27">
        <f t="shared" si="1300"/>
        <v>1169.55147747658</v>
      </c>
      <c r="DS515" s="27">
        <f t="shared" ca="1" si="1198"/>
        <v>-7.6341095698380546E-2</v>
      </c>
      <c r="DT515" s="43">
        <f t="shared" ca="1" si="1199"/>
        <v>-7.6341095698380546E-2</v>
      </c>
      <c r="DU515" s="25">
        <f t="shared" si="1241"/>
        <v>3026.3703212999999</v>
      </c>
      <c r="DV515" s="26">
        <f t="shared" si="1242"/>
        <v>1</v>
      </c>
      <c r="DW515" s="23">
        <f t="shared" si="1301"/>
        <v>-5.1118014255499333E-2</v>
      </c>
      <c r="DX515" s="27">
        <f t="shared" si="1302"/>
        <v>459.65558045453855</v>
      </c>
      <c r="DY515" s="27">
        <f t="shared" ca="1" si="1200"/>
        <v>-5.1684404579808274E-2</v>
      </c>
      <c r="DZ515" s="43">
        <f t="shared" ca="1" si="1201"/>
        <v>-5.1684404579808274E-2</v>
      </c>
      <c r="EA515" s="25">
        <f t="shared" si="1243"/>
        <v>3026.3703212999999</v>
      </c>
      <c r="EB515" s="34">
        <f t="shared" si="1303"/>
        <v>0.66666666666666663</v>
      </c>
      <c r="EC515" s="23">
        <f t="shared" si="1304"/>
        <v>-3.2303809569739439E-2</v>
      </c>
      <c r="ED515" s="27">
        <f t="shared" si="1305"/>
        <v>967.62941564053483</v>
      </c>
      <c r="EE515" s="27">
        <f t="shared" ca="1" si="1202"/>
        <v>-3.4571127340533248E-2</v>
      </c>
      <c r="EF515" s="43">
        <f t="shared" ca="1" si="1203"/>
        <v>-3.4571127340533248E-2</v>
      </c>
      <c r="EG515" s="25">
        <f t="shared" si="1244"/>
        <v>3165.1503359999997</v>
      </c>
      <c r="EH515" s="26">
        <f t="shared" si="1306"/>
        <v>0</v>
      </c>
      <c r="EI515" s="23">
        <f t="shared" si="1307"/>
        <v>5.3245998017803498E-3</v>
      </c>
      <c r="EJ515" s="27">
        <f t="shared" si="1308"/>
        <v>1158.6512441268233</v>
      </c>
      <c r="EK515" s="27">
        <f t="shared" ca="1" si="1204"/>
        <v>-1.9462873217665599E-2</v>
      </c>
      <c r="EL515" s="43">
        <f t="shared" ca="1" si="1205"/>
        <v>-1.9462873217665599E-2</v>
      </c>
      <c r="EM515" s="25">
        <f t="shared" si="1245"/>
        <v>3119.0383312000004</v>
      </c>
      <c r="EN515" s="26">
        <f t="shared" si="1309"/>
        <v>1</v>
      </c>
      <c r="EO515" s="23">
        <f t="shared" si="1310"/>
        <v>-5.1118014255499333E-2</v>
      </c>
      <c r="EP515" s="27">
        <f t="shared" si="1311"/>
        <v>664.75711406738753</v>
      </c>
      <c r="EQ515" s="27">
        <f t="shared" ca="1" si="1206"/>
        <v>-7.6341095698380768E-2</v>
      </c>
      <c r="ER515" s="43">
        <f t="shared" ca="1" si="1207"/>
        <v>-7.6341095698380768E-2</v>
      </c>
      <c r="ES515" s="25">
        <f t="shared" si="1246"/>
        <v>3026.3703212999999</v>
      </c>
      <c r="ET515" s="26">
        <f t="shared" si="1312"/>
        <v>1</v>
      </c>
      <c r="EU515" s="23">
        <f t="shared" si="1313"/>
        <v>-5.1118014255499333E-2</v>
      </c>
      <c r="EV515" s="27">
        <f t="shared" si="1314"/>
        <v>271.04978548951044</v>
      </c>
      <c r="EW515" s="27">
        <f t="shared" ca="1" si="1208"/>
        <v>-5.1684404579808274E-2</v>
      </c>
      <c r="EX515" s="43">
        <f t="shared" ca="1" si="1209"/>
        <v>-5.1684404579808274E-2</v>
      </c>
      <c r="EY515" s="25">
        <f t="shared" si="1247"/>
        <v>3026.3703212999999</v>
      </c>
      <c r="EZ515" s="34">
        <f t="shared" si="1315"/>
        <v>0.66666666666666663</v>
      </c>
      <c r="FA515" s="23">
        <f t="shared" si="1316"/>
        <v>-3.2303809569739439E-2</v>
      </c>
      <c r="FB515" s="27">
        <f t="shared" si="1317"/>
        <v>652.36026821364339</v>
      </c>
      <c r="FC515" s="27">
        <f t="shared" ca="1" si="1210"/>
        <v>-3.4571127340533137E-2</v>
      </c>
      <c r="FD515" s="43">
        <f t="shared" ca="1" si="1211"/>
        <v>-3.4571127340533137E-2</v>
      </c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25">
        <f t="shared" si="1248"/>
        <v>3026.3703212999999</v>
      </c>
      <c r="FT515" s="26">
        <f t="shared" si="1318"/>
        <v>1</v>
      </c>
      <c r="FU515" s="23">
        <f t="shared" si="1319"/>
        <v>-5.1118014255499333E-2</v>
      </c>
      <c r="FV515" s="27">
        <f t="shared" si="1320"/>
        <v>11.461355806154707</v>
      </c>
      <c r="FW515" s="27">
        <f t="shared" ca="1" si="1212"/>
        <v>-0.10383865789526869</v>
      </c>
      <c r="FX515" s="43">
        <f t="shared" ca="1" si="1213"/>
        <v>-0.10383865789526869</v>
      </c>
      <c r="FY515" s="25">
        <f t="shared" si="1249"/>
        <v>3026.3703212999999</v>
      </c>
      <c r="FZ515" s="26">
        <f t="shared" si="1321"/>
        <v>1</v>
      </c>
      <c r="GA515" s="23">
        <f t="shared" si="1322"/>
        <v>-5.1118014255499333E-2</v>
      </c>
      <c r="GB515" s="27">
        <f t="shared" si="1323"/>
        <v>357.3469669762755</v>
      </c>
      <c r="GC515" s="27">
        <f t="shared" ca="1" si="1214"/>
        <v>-5.1684404579808274E-2</v>
      </c>
      <c r="GD515" s="43">
        <f t="shared" ca="1" si="1215"/>
        <v>-5.1684404579808274E-2</v>
      </c>
      <c r="GE515" s="47"/>
      <c r="GF515" s="47"/>
    </row>
    <row r="516" spans="1:188" x14ac:dyDescent="0.2">
      <c r="A516" s="30">
        <v>40359</v>
      </c>
      <c r="B516" s="34">
        <v>2984.480317</v>
      </c>
      <c r="C516" s="23">
        <v>5.2931524516850459E-3</v>
      </c>
      <c r="D516" s="24">
        <f t="shared" si="1161"/>
        <v>-3.1682634943944077E-2</v>
      </c>
      <c r="E516" s="25" t="e">
        <f>#N/A</f>
        <v>#N/A</v>
      </c>
      <c r="F516" s="26">
        <v>1</v>
      </c>
      <c r="G516" s="23">
        <f t="shared" si="1250"/>
        <v>-3.1682634943944077E-2</v>
      </c>
      <c r="H516" s="27">
        <f t="shared" si="1251"/>
        <v>880.02143053407906</v>
      </c>
      <c r="I516" s="27">
        <f t="shared" ca="1" si="1162"/>
        <v>-0.12509124373516878</v>
      </c>
      <c r="J516" s="43">
        <f t="shared" ca="1" si="1163"/>
        <v>-0.12509124373516878</v>
      </c>
      <c r="K516" s="25" t="e">
        <f>#N/A</f>
        <v>#N/A</v>
      </c>
      <c r="L516" s="26">
        <v>0</v>
      </c>
      <c r="M516" s="23">
        <f t="shared" si="1252"/>
        <v>5.2931524516850459E-3</v>
      </c>
      <c r="N516" s="27">
        <f t="shared" si="1253"/>
        <v>50.013588325662163</v>
      </c>
      <c r="O516" s="27">
        <f t="shared" ca="1" si="1164"/>
        <v>0</v>
      </c>
      <c r="P516" s="43">
        <f t="shared" ca="1" si="1165"/>
        <v>0</v>
      </c>
      <c r="Q516" s="25">
        <f t="shared" si="1216"/>
        <v>3046.3683234</v>
      </c>
      <c r="R516" s="26">
        <f t="shared" si="1254"/>
        <v>1</v>
      </c>
      <c r="S516" s="23">
        <f t="shared" si="1255"/>
        <v>-3.1682634943944077E-2</v>
      </c>
      <c r="T516" s="27">
        <f t="shared" si="1256"/>
        <v>412.97995979270195</v>
      </c>
      <c r="U516" s="27">
        <f t="shared" ca="1" si="1166"/>
        <v>-8.1729541401155181E-2</v>
      </c>
      <c r="V516" s="43">
        <f t="shared" ca="1" si="1167"/>
        <v>-8.1729541401155181E-2</v>
      </c>
      <c r="W516" s="25">
        <f t="shared" si="1217"/>
        <v>3033.3053220000002</v>
      </c>
      <c r="X516" s="26">
        <f t="shared" si="1257"/>
        <v>0</v>
      </c>
      <c r="Y516" s="23">
        <f t="shared" si="1258"/>
        <v>5.2931524516850459E-3</v>
      </c>
      <c r="Z516" s="27">
        <f t="shared" si="1259"/>
        <v>1404.0709093962801</v>
      </c>
      <c r="AA516" s="27">
        <f t="shared" ca="1" si="1168"/>
        <v>0</v>
      </c>
      <c r="AB516" s="43">
        <f t="shared" ca="1" si="1169"/>
        <v>0</v>
      </c>
      <c r="AC516" s="25">
        <f t="shared" si="1218"/>
        <v>3115.5763307999996</v>
      </c>
      <c r="AD516" s="26">
        <f t="shared" si="1260"/>
        <v>0</v>
      </c>
      <c r="AE516" s="23">
        <f t="shared" si="1261"/>
        <v>5.2931524516850459E-3</v>
      </c>
      <c r="AF516" s="27">
        <f t="shared" si="1262"/>
        <v>1372.0747336336087</v>
      </c>
      <c r="AG516" s="27">
        <f t="shared" ca="1" si="1170"/>
        <v>-7.1452028304555881E-2</v>
      </c>
      <c r="AH516" s="43">
        <f t="shared" ca="1" si="1171"/>
        <v>-7.1452028304555881E-2</v>
      </c>
      <c r="AI516" s="25">
        <f t="shared" si="1219"/>
        <v>3046.3683234</v>
      </c>
      <c r="AJ516" s="26">
        <f t="shared" si="1263"/>
        <v>1</v>
      </c>
      <c r="AK516" s="23">
        <f t="shared" si="1264"/>
        <v>-3.1682634943944077E-2</v>
      </c>
      <c r="AL516" s="27">
        <f t="shared" si="1265"/>
        <v>412.97995979270195</v>
      </c>
      <c r="AM516" s="27">
        <f t="shared" ca="1" si="1172"/>
        <v>-8.1729541401155181E-2</v>
      </c>
      <c r="AN516" s="43">
        <f t="shared" ca="1" si="1173"/>
        <v>-8.1729541401155181E-2</v>
      </c>
      <c r="AO516" s="25">
        <f t="shared" si="1220"/>
        <v>3046.3683234</v>
      </c>
      <c r="AP516" s="34">
        <f t="shared" si="1266"/>
        <v>0.33333333333333331</v>
      </c>
      <c r="AQ516" s="23">
        <f t="shared" si="1267"/>
        <v>-7.0321100135246617E-3</v>
      </c>
      <c r="AR516" s="27">
        <f t="shared" si="1268"/>
        <v>1022.929726856509</v>
      </c>
      <c r="AS516" s="27">
        <f t="shared" ca="1" si="1174"/>
        <v>-3.9682314325044321E-2</v>
      </c>
      <c r="AT516" s="43">
        <f t="shared" ca="1" si="1175"/>
        <v>-3.9682314325044321E-2</v>
      </c>
      <c r="AU516" s="25">
        <f t="shared" si="1221"/>
        <v>3115.5763307999996</v>
      </c>
      <c r="AV516" s="26">
        <f t="shared" si="1269"/>
        <v>1</v>
      </c>
      <c r="AW516" s="23">
        <f t="shared" si="1270"/>
        <v>-3.1682634943944077E-2</v>
      </c>
      <c r="AX516" s="27">
        <f t="shared" si="1271"/>
        <v>746.3507830506602</v>
      </c>
      <c r="AY516" s="27">
        <f t="shared" ca="1" si="1176"/>
        <v>-0.10560504357609224</v>
      </c>
      <c r="AZ516" s="43">
        <f t="shared" ca="1" si="1177"/>
        <v>-0.10560504357609224</v>
      </c>
      <c r="BA516" s="25">
        <f t="shared" si="1222"/>
        <v>3115.5763307999996</v>
      </c>
      <c r="BB516" s="26">
        <f t="shared" si="1272"/>
        <v>1</v>
      </c>
      <c r="BC516" s="23">
        <f t="shared" si="1273"/>
        <v>-3.1682634943944077E-2</v>
      </c>
      <c r="BD516" s="27">
        <f t="shared" si="1274"/>
        <v>449.87469351756846</v>
      </c>
      <c r="BE516" s="27">
        <f t="shared" ca="1" si="1178"/>
        <v>-8.172954140115507E-2</v>
      </c>
      <c r="BF516" s="43">
        <f t="shared" ca="1" si="1179"/>
        <v>-8.172954140115507E-2</v>
      </c>
      <c r="BG516" s="25">
        <f t="shared" si="1223"/>
        <v>3046.3683234</v>
      </c>
      <c r="BH516" s="26">
        <f t="shared" si="1275"/>
        <v>1</v>
      </c>
      <c r="BI516" s="23">
        <f t="shared" si="1276"/>
        <v>-3.1682634943944077E-2</v>
      </c>
      <c r="BJ516" s="27">
        <f t="shared" si="1277"/>
        <v>597.60958986494677</v>
      </c>
      <c r="BK516" s="27">
        <f t="shared" ca="1" si="1180"/>
        <v>-8.1729541401155181E-2</v>
      </c>
      <c r="BL516" s="43">
        <f t="shared" ca="1" si="1181"/>
        <v>-8.1729541401155181E-2</v>
      </c>
      <c r="BM516" s="25">
        <f t="shared" si="1224"/>
        <v>3096.6119955000008</v>
      </c>
      <c r="BN516" s="26">
        <f t="shared" si="1278"/>
        <v>1</v>
      </c>
      <c r="BO516" s="23">
        <f t="shared" si="1279"/>
        <v>-3.1682634943944077E-2</v>
      </c>
      <c r="BP516" s="27">
        <f t="shared" si="1280"/>
        <v>142.42375022219136</v>
      </c>
      <c r="BQ516" s="27">
        <f t="shared" ca="1" si="1182"/>
        <v>-9.5928720956166336E-2</v>
      </c>
      <c r="BR516" s="43">
        <f t="shared" ca="1" si="1183"/>
        <v>-9.5928720956166336E-2</v>
      </c>
      <c r="BS516" s="25">
        <f t="shared" si="1225"/>
        <v>3046.3683234</v>
      </c>
      <c r="BT516" s="34">
        <f t="shared" si="1281"/>
        <v>1</v>
      </c>
      <c r="BU516" s="23">
        <f t="shared" si="1282"/>
        <v>-3.1682634943944077E-2</v>
      </c>
      <c r="BV516" s="27">
        <f t="shared" si="1283"/>
        <v>443.3613200737035</v>
      </c>
      <c r="BW516" s="27">
        <f t="shared" ca="1" si="1184"/>
        <v>-8.172954140115507E-2</v>
      </c>
      <c r="BX516" s="43">
        <f t="shared" ca="1" si="1185"/>
        <v>-8.172954140115507E-2</v>
      </c>
      <c r="BY516" s="25">
        <f t="shared" si="1226"/>
        <v>3033.3053220000002</v>
      </c>
      <c r="BZ516" s="50">
        <f t="shared" si="1227"/>
        <v>0</v>
      </c>
      <c r="CA516" s="23">
        <f t="shared" si="1284"/>
        <v>5.2931524516850459E-3</v>
      </c>
      <c r="CB516" s="27">
        <f t="shared" si="1285"/>
        <v>472.20282288965808</v>
      </c>
      <c r="CC516" s="27">
        <f t="shared" ca="1" si="1186"/>
        <v>-1.4272740721069654E-2</v>
      </c>
      <c r="CD516" s="43">
        <f t="shared" ca="1" si="1187"/>
        <v>-1.4272740721069654E-2</v>
      </c>
      <c r="CE516" s="25">
        <f t="shared" si="1228"/>
        <v>3115.5763307999996</v>
      </c>
      <c r="CF516" s="34">
        <f t="shared" si="1229"/>
        <v>0</v>
      </c>
      <c r="CG516" s="23">
        <f t="shared" si="1286"/>
        <v>5.2931524516850459E-3</v>
      </c>
      <c r="CH516" s="27">
        <f t="shared" si="1287"/>
        <v>465.78980720359942</v>
      </c>
      <c r="CI516" s="27">
        <f t="shared" ca="1" si="1188"/>
        <v>-6.5943042211449643E-2</v>
      </c>
      <c r="CJ516" s="43">
        <f t="shared" ca="1" si="1189"/>
        <v>-6.5943042211449643E-2</v>
      </c>
      <c r="CK516" s="25">
        <f t="shared" si="1230"/>
        <v>3046.3683234</v>
      </c>
      <c r="CL516" s="34">
        <f t="shared" si="1231"/>
        <v>1</v>
      </c>
      <c r="CM516" s="23">
        <f t="shared" si="1288"/>
        <v>-3.1682634943944077E-2</v>
      </c>
      <c r="CN516" s="27">
        <f t="shared" si="1289"/>
        <v>378.25928187710679</v>
      </c>
      <c r="CO516" s="27">
        <f t="shared" ca="1" si="1190"/>
        <v>-8.1729541401155181E-2</v>
      </c>
      <c r="CP516" s="43">
        <f t="shared" ca="1" si="1191"/>
        <v>-8.1729541401155181E-2</v>
      </c>
      <c r="CQ516" s="25">
        <f t="shared" si="1232"/>
        <v>2721.54128885</v>
      </c>
      <c r="CR516" s="34">
        <f t="shared" si="1233"/>
        <v>1</v>
      </c>
      <c r="CS516" s="23">
        <f t="shared" si="1290"/>
        <v>-3.1682634943944077E-2</v>
      </c>
      <c r="CT516" s="27">
        <f t="shared" si="1291"/>
        <v>406.01053742963683</v>
      </c>
      <c r="CU516" s="27">
        <f t="shared" ca="1" si="1192"/>
        <v>-8.1729541401155181E-2</v>
      </c>
      <c r="CV516" s="43">
        <f t="shared" ca="1" si="1193"/>
        <v>-8.1729541401155181E-2</v>
      </c>
      <c r="CW516" s="25">
        <f t="shared" si="1234"/>
        <v>3046.3683234</v>
      </c>
      <c r="CX516" s="34">
        <f t="shared" si="1292"/>
        <v>0.5</v>
      </c>
      <c r="CY516" s="23">
        <f t="shared" si="1293"/>
        <v>-1.3194741246129515E-2</v>
      </c>
      <c r="CZ516" s="27">
        <f t="shared" si="1294"/>
        <v>472.5542243122689</v>
      </c>
      <c r="DA516" s="27">
        <f t="shared" ca="1" si="1194"/>
        <v>-4.9713799438126816E-2</v>
      </c>
      <c r="DB516" s="43">
        <f t="shared" ca="1" si="1195"/>
        <v>-4.9713799438126816E-2</v>
      </c>
      <c r="DC516" s="25">
        <f t="shared" si="1235"/>
        <v>3046.3683234</v>
      </c>
      <c r="DD516" s="34">
        <f t="shared" si="1236"/>
        <v>0.66666666666666663</v>
      </c>
      <c r="DE516" s="23">
        <f t="shared" si="1295"/>
        <v>-1.7303162067866085E-2</v>
      </c>
      <c r="DF516" s="27">
        <f t="shared" si="1296"/>
        <v>615.32305828712708</v>
      </c>
      <c r="DG516" s="27">
        <f t="shared" ca="1" si="1159"/>
        <v>-5.6848577481504958E-2</v>
      </c>
      <c r="DH516" s="43">
        <f t="shared" ca="1" si="1160"/>
        <v>-5.6848577481504958E-2</v>
      </c>
      <c r="DI516" s="25">
        <f t="shared" si="1237"/>
        <v>3033.3053220000002</v>
      </c>
      <c r="DJ516" s="26">
        <f t="shared" si="1238"/>
        <v>0</v>
      </c>
      <c r="DK516" s="23">
        <f t="shared" si="1297"/>
        <v>5.2931524516850459E-3</v>
      </c>
      <c r="DL516" s="27">
        <f t="shared" si="1298"/>
        <v>1307.8173720959903</v>
      </c>
      <c r="DM516" s="27">
        <f t="shared" ca="1" si="1196"/>
        <v>-1.4272740721069432E-2</v>
      </c>
      <c r="DN516" s="43">
        <f t="shared" ca="1" si="1197"/>
        <v>-1.4272740721069432E-2</v>
      </c>
      <c r="DO516" s="25">
        <f t="shared" si="1239"/>
        <v>3115.5763307999996</v>
      </c>
      <c r="DP516" s="26">
        <f t="shared" si="1240"/>
        <v>0</v>
      </c>
      <c r="DQ516" s="23">
        <f t="shared" si="1299"/>
        <v>5.2931524516850459E-3</v>
      </c>
      <c r="DR516" s="27">
        <f t="shared" si="1300"/>
        <v>1175.7420917469569</v>
      </c>
      <c r="DS516" s="27">
        <f t="shared" ca="1" si="1198"/>
        <v>-7.145202830455577E-2</v>
      </c>
      <c r="DT516" s="43">
        <f t="shared" ca="1" si="1199"/>
        <v>-7.145202830455577E-2</v>
      </c>
      <c r="DU516" s="25">
        <f t="shared" si="1241"/>
        <v>3046.3683234</v>
      </c>
      <c r="DV516" s="26">
        <f t="shared" si="1242"/>
        <v>1</v>
      </c>
      <c r="DW516" s="23">
        <f t="shared" si="1301"/>
        <v>-3.1682634943944077E-2</v>
      </c>
      <c r="DX516" s="27">
        <f t="shared" si="1302"/>
        <v>445.09248049905068</v>
      </c>
      <c r="DY516" s="27">
        <f t="shared" ca="1" si="1200"/>
        <v>-8.1729541401155181E-2</v>
      </c>
      <c r="DZ516" s="43">
        <f t="shared" ca="1" si="1201"/>
        <v>-8.1729541401155181E-2</v>
      </c>
      <c r="EA516" s="25">
        <f t="shared" si="1243"/>
        <v>3046.3683234</v>
      </c>
      <c r="EB516" s="34">
        <f t="shared" si="1303"/>
        <v>0.33333333333333331</v>
      </c>
      <c r="EC516" s="23">
        <f t="shared" si="1304"/>
        <v>-7.0321100135246617E-3</v>
      </c>
      <c r="ED516" s="27">
        <f t="shared" si="1305"/>
        <v>960.82493913742803</v>
      </c>
      <c r="EE516" s="27">
        <f t="shared" ca="1" si="1202"/>
        <v>-4.1360129383307687E-2</v>
      </c>
      <c r="EF516" s="43">
        <f t="shared" ca="1" si="1203"/>
        <v>-4.1360129383307687E-2</v>
      </c>
      <c r="EG516" s="25">
        <f t="shared" si="1244"/>
        <v>3033.3053220000002</v>
      </c>
      <c r="EH516" s="26">
        <f t="shared" si="1306"/>
        <v>0</v>
      </c>
      <c r="EI516" s="23">
        <f t="shared" si="1307"/>
        <v>5.2931524516850459E-3</v>
      </c>
      <c r="EJ516" s="27">
        <f t="shared" si="1308"/>
        <v>1164.784161800321</v>
      </c>
      <c r="EK516" s="27">
        <f t="shared" ca="1" si="1204"/>
        <v>-1.4272740721069543E-2</v>
      </c>
      <c r="EL516" s="43">
        <f t="shared" ca="1" si="1205"/>
        <v>-1.4272740721069543E-2</v>
      </c>
      <c r="EM516" s="25">
        <f t="shared" si="1245"/>
        <v>3115.5763307999996</v>
      </c>
      <c r="EN516" s="26">
        <f t="shared" si="1309"/>
        <v>0</v>
      </c>
      <c r="EO516" s="23">
        <f t="shared" si="1310"/>
        <v>5.2931524516850459E-3</v>
      </c>
      <c r="EP516" s="27">
        <f t="shared" si="1311"/>
        <v>668.27577481548838</v>
      </c>
      <c r="EQ516" s="27">
        <f t="shared" ca="1" si="1206"/>
        <v>-7.1452028304555992E-2</v>
      </c>
      <c r="ER516" s="43">
        <f t="shared" ca="1" si="1207"/>
        <v>-7.1452028304555992E-2</v>
      </c>
      <c r="ES516" s="25">
        <f t="shared" si="1246"/>
        <v>3046.3683234</v>
      </c>
      <c r="ET516" s="26">
        <f t="shared" si="1312"/>
        <v>1</v>
      </c>
      <c r="EU516" s="23">
        <f t="shared" si="1313"/>
        <v>-3.1682634943944077E-2</v>
      </c>
      <c r="EV516" s="27">
        <f t="shared" si="1314"/>
        <v>262.46221408421195</v>
      </c>
      <c r="EW516" s="27">
        <f t="shared" ca="1" si="1208"/>
        <v>-8.1729541401155181E-2</v>
      </c>
      <c r="EX516" s="43">
        <f t="shared" ca="1" si="1209"/>
        <v>-8.1729541401155181E-2</v>
      </c>
      <c r="EY516" s="25">
        <f t="shared" si="1247"/>
        <v>3046.3683234</v>
      </c>
      <c r="EZ516" s="34">
        <f t="shared" si="1315"/>
        <v>0.33333333333333331</v>
      </c>
      <c r="FA516" s="23">
        <f t="shared" si="1316"/>
        <v>-7.0321100135246617E-3</v>
      </c>
      <c r="FB516" s="27">
        <f t="shared" si="1317"/>
        <v>647.77279903911256</v>
      </c>
      <c r="FC516" s="27">
        <f t="shared" ca="1" si="1210"/>
        <v>-4.1360129383307687E-2</v>
      </c>
      <c r="FD516" s="43">
        <f t="shared" ca="1" si="1211"/>
        <v>-4.1360129383307687E-2</v>
      </c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25">
        <f t="shared" si="1248"/>
        <v>3046.3683234</v>
      </c>
      <c r="FT516" s="26">
        <f t="shared" si="1318"/>
        <v>1</v>
      </c>
      <c r="FU516" s="23">
        <f t="shared" si="1319"/>
        <v>-3.1682634943944077E-2</v>
      </c>
      <c r="FV516" s="27">
        <f t="shared" si="1320"/>
        <v>11.098229854185654</v>
      </c>
      <c r="FW516" s="27">
        <f t="shared" ca="1" si="1212"/>
        <v>-0.13223141054804788</v>
      </c>
      <c r="FX516" s="43">
        <f t="shared" ca="1" si="1213"/>
        <v>-0.13223141054804788</v>
      </c>
      <c r="FY516" s="25">
        <f t="shared" si="1249"/>
        <v>3046.3683234</v>
      </c>
      <c r="FZ516" s="26">
        <f t="shared" si="1321"/>
        <v>1</v>
      </c>
      <c r="GA516" s="23">
        <f t="shared" si="1322"/>
        <v>-3.1682634943944077E-2</v>
      </c>
      <c r="GB516" s="27">
        <f t="shared" si="1323"/>
        <v>346.02527347324053</v>
      </c>
      <c r="GC516" s="27">
        <f t="shared" ca="1" si="1214"/>
        <v>-8.172954140115507E-2</v>
      </c>
      <c r="GD516" s="43">
        <f t="shared" ca="1" si="1215"/>
        <v>-8.172954140115507E-2</v>
      </c>
      <c r="GE516" s="47"/>
      <c r="GF516" s="47"/>
    </row>
    <row r="517" spans="1:188" x14ac:dyDescent="0.2">
      <c r="A517" s="30">
        <v>40390</v>
      </c>
      <c r="B517" s="34">
        <v>3224.6003420000002</v>
      </c>
      <c r="C517" s="23">
        <v>5.2459611277158036E-3</v>
      </c>
      <c r="D517" s="24">
        <f t="shared" si="1161"/>
        <v>8.0456226711312029E-2</v>
      </c>
      <c r="E517" s="25" t="e">
        <f>#N/A</f>
        <v>#N/A</v>
      </c>
      <c r="F517" s="26">
        <v>1</v>
      </c>
      <c r="G517" s="23">
        <f t="shared" si="1250"/>
        <v>8.0456226711312029E-2</v>
      </c>
      <c r="H517" s="27">
        <f t="shared" si="1251"/>
        <v>950.82463425994206</v>
      </c>
      <c r="I517" s="27">
        <f t="shared" ca="1" si="1162"/>
        <v>-5.4699386489413526E-2</v>
      </c>
      <c r="J517" s="43">
        <f t="shared" ca="1" si="1163"/>
        <v>-5.4699386489413526E-2</v>
      </c>
      <c r="K517" s="25" t="e">
        <f>#N/A</f>
        <v>#N/A</v>
      </c>
      <c r="L517" s="26">
        <v>0</v>
      </c>
      <c r="M517" s="23">
        <f t="shared" si="1252"/>
        <v>5.2459611277158036E-3</v>
      </c>
      <c r="N517" s="27">
        <f t="shared" si="1253"/>
        <v>50.27595766587617</v>
      </c>
      <c r="O517" s="27">
        <f t="shared" ca="1" si="1164"/>
        <v>0</v>
      </c>
      <c r="P517" s="43">
        <f t="shared" ca="1" si="1165"/>
        <v>0</v>
      </c>
      <c r="Q517" s="25">
        <f t="shared" si="1216"/>
        <v>3089.6863280000002</v>
      </c>
      <c r="R517" s="26">
        <f t="shared" si="1254"/>
        <v>0</v>
      </c>
      <c r="S517" s="23">
        <f t="shared" si="1255"/>
        <v>5.2459611277158036E-3</v>
      </c>
      <c r="T517" s="27">
        <f t="shared" si="1256"/>
        <v>415.14643660830012</v>
      </c>
      <c r="U517" s="27">
        <f t="shared" ca="1" si="1166"/>
        <v>-7.6912330270615836E-2</v>
      </c>
      <c r="V517" s="43">
        <f t="shared" ca="1" si="1167"/>
        <v>-7.6912330270615836E-2</v>
      </c>
      <c r="W517" s="25">
        <f t="shared" si="1217"/>
        <v>3104.5403295000001</v>
      </c>
      <c r="X517" s="26">
        <f t="shared" si="1257"/>
        <v>0</v>
      </c>
      <c r="Y517" s="23">
        <f t="shared" si="1258"/>
        <v>5.2459611277158036E-3</v>
      </c>
      <c r="Z517" s="27">
        <f t="shared" si="1259"/>
        <v>1411.4366108075296</v>
      </c>
      <c r="AA517" s="27">
        <f t="shared" ca="1" si="1168"/>
        <v>0</v>
      </c>
      <c r="AB517" s="43">
        <f t="shared" ca="1" si="1169"/>
        <v>0</v>
      </c>
      <c r="AC517" s="25">
        <f t="shared" si="1218"/>
        <v>3157.8983351999996</v>
      </c>
      <c r="AD517" s="26">
        <f t="shared" si="1260"/>
        <v>0</v>
      </c>
      <c r="AE517" s="23">
        <f t="shared" si="1261"/>
        <v>5.2459611277158036E-3</v>
      </c>
      <c r="AF517" s="27">
        <f t="shared" si="1262"/>
        <v>1379.2725843505716</v>
      </c>
      <c r="AG517" s="27">
        <f t="shared" ca="1" si="1170"/>
        <v>-6.658090173982234E-2</v>
      </c>
      <c r="AH517" s="43">
        <f t="shared" ca="1" si="1171"/>
        <v>-6.658090173982234E-2</v>
      </c>
      <c r="AI517" s="25">
        <f t="shared" si="1219"/>
        <v>3089.6863280000002</v>
      </c>
      <c r="AJ517" s="26">
        <f t="shared" si="1263"/>
        <v>0</v>
      </c>
      <c r="AK517" s="23">
        <f t="shared" si="1264"/>
        <v>5.2459611277158036E-3</v>
      </c>
      <c r="AL517" s="27">
        <f t="shared" si="1265"/>
        <v>415.14643660830012</v>
      </c>
      <c r="AM517" s="27">
        <f t="shared" ca="1" si="1172"/>
        <v>-7.6912330270615836E-2</v>
      </c>
      <c r="AN517" s="43">
        <f t="shared" ca="1" si="1173"/>
        <v>-7.6912330270615836E-2</v>
      </c>
      <c r="AO517" s="25">
        <f t="shared" si="1220"/>
        <v>3089.6863280000002</v>
      </c>
      <c r="AP517" s="34">
        <f t="shared" si="1266"/>
        <v>0</v>
      </c>
      <c r="AQ517" s="23">
        <f t="shared" si="1267"/>
        <v>5.2459611277158036E-3</v>
      </c>
      <c r="AR517" s="27">
        <f t="shared" si="1268"/>
        <v>1028.2959764399832</v>
      </c>
      <c r="AS517" s="27">
        <f t="shared" ca="1" si="1174"/>
        <v>-3.4644525075735455E-2</v>
      </c>
      <c r="AT517" s="43">
        <f t="shared" ca="1" si="1175"/>
        <v>-3.4644525075735455E-2</v>
      </c>
      <c r="AU517" s="25">
        <f t="shared" si="1221"/>
        <v>3157.8983351999996</v>
      </c>
      <c r="AV517" s="26">
        <f t="shared" si="1269"/>
        <v>0</v>
      </c>
      <c r="AW517" s="23">
        <f t="shared" si="1270"/>
        <v>5.2459611277158036E-3</v>
      </c>
      <c r="AX517" s="27">
        <f t="shared" si="1271"/>
        <v>750.26611024618421</v>
      </c>
      <c r="AY517" s="27">
        <f t="shared" ca="1" si="1176"/>
        <v>-0.10091308240186736</v>
      </c>
      <c r="AZ517" s="43">
        <f t="shared" ca="1" si="1177"/>
        <v>-0.10091308240186736</v>
      </c>
      <c r="BA517" s="25">
        <f t="shared" si="1222"/>
        <v>3157.8983351999996</v>
      </c>
      <c r="BB517" s="26">
        <f t="shared" si="1272"/>
        <v>0</v>
      </c>
      <c r="BC517" s="23">
        <f t="shared" si="1273"/>
        <v>5.2459611277158036E-3</v>
      </c>
      <c r="BD517" s="27">
        <f t="shared" si="1274"/>
        <v>452.23471867210469</v>
      </c>
      <c r="BE517" s="27">
        <f t="shared" ca="1" si="1178"/>
        <v>-7.6912330270615836E-2</v>
      </c>
      <c r="BF517" s="43">
        <f t="shared" ca="1" si="1179"/>
        <v>-7.6912330270615836E-2</v>
      </c>
      <c r="BG517" s="25">
        <f t="shared" si="1223"/>
        <v>3089.6863280000002</v>
      </c>
      <c r="BH517" s="26">
        <f t="shared" si="1275"/>
        <v>1</v>
      </c>
      <c r="BI517" s="23">
        <f t="shared" si="1276"/>
        <v>8.0456226711312029E-2</v>
      </c>
      <c r="BJ517" s="27">
        <f t="shared" si="1277"/>
        <v>645.69100251197517</v>
      </c>
      <c r="BK517" s="27">
        <f t="shared" ca="1" si="1180"/>
        <v>-7.8489652018259859E-3</v>
      </c>
      <c r="BL517" s="43">
        <f t="shared" ca="1" si="1181"/>
        <v>-7.8489652018259859E-3</v>
      </c>
      <c r="BM517" s="25">
        <f t="shared" si="1224"/>
        <v>3133.746999333333</v>
      </c>
      <c r="BN517" s="26">
        <f t="shared" si="1278"/>
        <v>1</v>
      </c>
      <c r="BO517" s="23">
        <f t="shared" si="1279"/>
        <v>8.0456226711312029E-2</v>
      </c>
      <c r="BP517" s="27">
        <f t="shared" si="1280"/>
        <v>153.88262775914328</v>
      </c>
      <c r="BQ517" s="27">
        <f t="shared" ca="1" si="1182"/>
        <v>-2.3190557166229753E-2</v>
      </c>
      <c r="BR517" s="43">
        <f t="shared" ca="1" si="1183"/>
        <v>-2.3190557166229753E-2</v>
      </c>
      <c r="BS517" s="25">
        <f t="shared" si="1225"/>
        <v>3089.6863280000002</v>
      </c>
      <c r="BT517" s="34">
        <f t="shared" si="1281"/>
        <v>0.5</v>
      </c>
      <c r="BU517" s="23">
        <f t="shared" si="1282"/>
        <v>4.2851093919513916E-2</v>
      </c>
      <c r="BV517" s="27">
        <f t="shared" si="1283"/>
        <v>462.35983764046142</v>
      </c>
      <c r="BW517" s="27">
        <f t="shared" ca="1" si="1184"/>
        <v>-4.2380647736220967E-2</v>
      </c>
      <c r="BX517" s="43">
        <f t="shared" ca="1" si="1185"/>
        <v>-4.2380647736220967E-2</v>
      </c>
      <c r="BY517" s="25">
        <f t="shared" si="1226"/>
        <v>3104.5403295000001</v>
      </c>
      <c r="BZ517" s="50">
        <f t="shared" si="1227"/>
        <v>0</v>
      </c>
      <c r="CA517" s="23">
        <f t="shared" si="1284"/>
        <v>5.2459611277158036E-3</v>
      </c>
      <c r="CB517" s="27">
        <f t="shared" si="1285"/>
        <v>474.67998054293491</v>
      </c>
      <c r="CC517" s="27">
        <f t="shared" ca="1" si="1186"/>
        <v>-9.1016538363625221E-3</v>
      </c>
      <c r="CD517" s="43">
        <f t="shared" ca="1" si="1187"/>
        <v>-9.1016538363625221E-3</v>
      </c>
      <c r="CE517" s="25">
        <f t="shared" si="1228"/>
        <v>3157.8983351999996</v>
      </c>
      <c r="CF517" s="34">
        <f t="shared" si="1229"/>
        <v>0</v>
      </c>
      <c r="CG517" s="23">
        <f t="shared" si="1286"/>
        <v>5.2459611277158036E-3</v>
      </c>
      <c r="CH517" s="27">
        <f t="shared" si="1287"/>
        <v>468.23332242587577</v>
      </c>
      <c r="CI517" s="27">
        <f t="shared" ca="1" si="1188"/>
        <v>-6.1043015719818405E-2</v>
      </c>
      <c r="CJ517" s="43">
        <f t="shared" ca="1" si="1189"/>
        <v>-6.1043015719818405E-2</v>
      </c>
      <c r="CK517" s="25">
        <f t="shared" si="1230"/>
        <v>3089.6863280000002</v>
      </c>
      <c r="CL517" s="34">
        <f t="shared" si="1231"/>
        <v>0</v>
      </c>
      <c r="CM517" s="23">
        <f t="shared" si="1288"/>
        <v>5.2459611277158036E-3</v>
      </c>
      <c r="CN517" s="27">
        <f t="shared" si="1289"/>
        <v>380.2436153660318</v>
      </c>
      <c r="CO517" s="27">
        <f t="shared" ca="1" si="1190"/>
        <v>-7.6912330270615836E-2</v>
      </c>
      <c r="CP517" s="43">
        <f t="shared" ca="1" si="1191"/>
        <v>-7.6912330270615836E-2</v>
      </c>
      <c r="CQ517" s="25">
        <f t="shared" si="1232"/>
        <v>2766.8177936499997</v>
      </c>
      <c r="CR517" s="34">
        <f t="shared" si="1233"/>
        <v>1</v>
      </c>
      <c r="CS517" s="23">
        <f t="shared" si="1290"/>
        <v>8.0456226711312029E-2</v>
      </c>
      <c r="CT517" s="27">
        <f t="shared" si="1291"/>
        <v>438.67661327625734</v>
      </c>
      <c r="CU517" s="27">
        <f t="shared" ca="1" si="1192"/>
        <v>-7.8489652018260969E-3</v>
      </c>
      <c r="CV517" s="43">
        <f t="shared" ca="1" si="1193"/>
        <v>-7.8489652018260969E-3</v>
      </c>
      <c r="CW517" s="25">
        <f t="shared" si="1234"/>
        <v>3089.6863280000002</v>
      </c>
      <c r="CX517" s="34">
        <f t="shared" si="1292"/>
        <v>0.25</v>
      </c>
      <c r="CY517" s="23">
        <f t="shared" si="1293"/>
        <v>2.404852752361486E-2</v>
      </c>
      <c r="CZ517" s="27">
        <f t="shared" si="1294"/>
        <v>483.91845758204295</v>
      </c>
      <c r="DA517" s="27">
        <f t="shared" ca="1" si="1194"/>
        <v>-2.6860815588603204E-2</v>
      </c>
      <c r="DB517" s="43">
        <f t="shared" ca="1" si="1195"/>
        <v>-2.6860815588603204E-2</v>
      </c>
      <c r="DC517" s="25">
        <f t="shared" si="1235"/>
        <v>3089.6863280000002</v>
      </c>
      <c r="DD517" s="34">
        <f t="shared" si="1236"/>
        <v>0.25</v>
      </c>
      <c r="DE517" s="23">
        <f t="shared" si="1295"/>
        <v>2.404852752361486E-2</v>
      </c>
      <c r="DF517" s="27">
        <f t="shared" si="1296"/>
        <v>630.12067179025996</v>
      </c>
      <c r="DG517" s="27">
        <f t="shared" ca="1" si="1159"/>
        <v>-3.4167174538132339E-2</v>
      </c>
      <c r="DH517" s="43">
        <f t="shared" ca="1" si="1160"/>
        <v>-3.4167174538132339E-2</v>
      </c>
      <c r="DI517" s="25">
        <f t="shared" si="1237"/>
        <v>3104.5403295000001</v>
      </c>
      <c r="DJ517" s="26">
        <f t="shared" si="1238"/>
        <v>0</v>
      </c>
      <c r="DK517" s="23">
        <f t="shared" si="1297"/>
        <v>5.2459611277158036E-3</v>
      </c>
      <c r="DL517" s="27">
        <f t="shared" si="1298"/>
        <v>1314.6781311921573</v>
      </c>
      <c r="DM517" s="27">
        <f t="shared" ca="1" si="1196"/>
        <v>-9.1016538363624111E-3</v>
      </c>
      <c r="DN517" s="43">
        <f t="shared" ca="1" si="1197"/>
        <v>-9.1016538363624111E-3</v>
      </c>
      <c r="DO517" s="25">
        <f t="shared" si="1239"/>
        <v>3157.8983351999996</v>
      </c>
      <c r="DP517" s="26">
        <f t="shared" si="1240"/>
        <v>0</v>
      </c>
      <c r="DQ517" s="23">
        <f t="shared" si="1299"/>
        <v>5.2459611277158036E-3</v>
      </c>
      <c r="DR517" s="27">
        <f t="shared" si="1300"/>
        <v>1181.9099890564808</v>
      </c>
      <c r="DS517" s="27">
        <f t="shared" ca="1" si="1198"/>
        <v>-6.6580901739822118E-2</v>
      </c>
      <c r="DT517" s="43">
        <f t="shared" ca="1" si="1199"/>
        <v>-6.6580901739822118E-2</v>
      </c>
      <c r="DU517" s="25">
        <f t="shared" si="1241"/>
        <v>3089.6863280000002</v>
      </c>
      <c r="DV517" s="26">
        <f t="shared" si="1242"/>
        <v>0</v>
      </c>
      <c r="DW517" s="23">
        <f t="shared" si="1301"/>
        <v>5.2459611277158036E-3</v>
      </c>
      <c r="DX517" s="27">
        <f t="shared" si="1302"/>
        <v>447.42741834998731</v>
      </c>
      <c r="DY517" s="27">
        <f t="shared" ca="1" si="1200"/>
        <v>-7.6912330270615836E-2</v>
      </c>
      <c r="DZ517" s="43">
        <f t="shared" ca="1" si="1201"/>
        <v>-7.6912330270615836E-2</v>
      </c>
      <c r="EA517" s="25">
        <f t="shared" si="1243"/>
        <v>3089.6863280000002</v>
      </c>
      <c r="EB517" s="34">
        <f t="shared" si="1303"/>
        <v>0</v>
      </c>
      <c r="EC517" s="23">
        <f t="shared" si="1304"/>
        <v>5.2459611277158036E-3</v>
      </c>
      <c r="ED517" s="27">
        <f t="shared" si="1305"/>
        <v>965.86538941868287</v>
      </c>
      <c r="EE517" s="27">
        <f t="shared" ca="1" si="1202"/>
        <v>-3.6331141886573937E-2</v>
      </c>
      <c r="EF517" s="43">
        <f t="shared" ca="1" si="1203"/>
        <v>-3.6331141886573937E-2</v>
      </c>
      <c r="EG517" s="25">
        <f t="shared" si="1244"/>
        <v>3104.5403295000001</v>
      </c>
      <c r="EH517" s="26">
        <f t="shared" si="1306"/>
        <v>0</v>
      </c>
      <c r="EI517" s="23">
        <f t="shared" si="1307"/>
        <v>5.2459611277158036E-3</v>
      </c>
      <c r="EJ517" s="27">
        <f t="shared" si="1308"/>
        <v>1170.8945742353046</v>
      </c>
      <c r="EK517" s="27">
        <f t="shared" ca="1" si="1204"/>
        <v>-9.1016538363624111E-3</v>
      </c>
      <c r="EL517" s="43">
        <f t="shared" ca="1" si="1205"/>
        <v>-9.1016538363624111E-3</v>
      </c>
      <c r="EM517" s="25">
        <f t="shared" si="1245"/>
        <v>3157.8983351999996</v>
      </c>
      <c r="EN517" s="26">
        <f t="shared" si="1309"/>
        <v>0</v>
      </c>
      <c r="EO517" s="23">
        <f t="shared" si="1310"/>
        <v>5.2459611277158036E-3</v>
      </c>
      <c r="EP517" s="27">
        <f t="shared" si="1311"/>
        <v>671.78152355276461</v>
      </c>
      <c r="EQ517" s="27">
        <f t="shared" ca="1" si="1206"/>
        <v>-6.658090173982234E-2</v>
      </c>
      <c r="ER517" s="43">
        <f t="shared" ca="1" si="1207"/>
        <v>-6.658090173982234E-2</v>
      </c>
      <c r="ES517" s="25">
        <f t="shared" si="1246"/>
        <v>3089.6863280000002</v>
      </c>
      <c r="ET517" s="26">
        <f t="shared" si="1312"/>
        <v>0</v>
      </c>
      <c r="EU517" s="23">
        <f t="shared" si="1313"/>
        <v>5.2459611277158036E-3</v>
      </c>
      <c r="EV517" s="27">
        <f t="shared" si="1314"/>
        <v>263.83908065679196</v>
      </c>
      <c r="EW517" s="27">
        <f t="shared" ca="1" si="1208"/>
        <v>-7.6912330270615836E-2</v>
      </c>
      <c r="EX517" s="43">
        <f t="shared" ca="1" si="1209"/>
        <v>-7.6912330270615836E-2</v>
      </c>
      <c r="EY517" s="25">
        <f t="shared" si="1247"/>
        <v>3089.6863280000002</v>
      </c>
      <c r="EZ517" s="34">
        <f t="shared" si="1315"/>
        <v>0</v>
      </c>
      <c r="FA517" s="23">
        <f t="shared" si="1316"/>
        <v>5.2459611277158036E-3</v>
      </c>
      <c r="FB517" s="27">
        <f t="shared" si="1317"/>
        <v>651.17098996246341</v>
      </c>
      <c r="FC517" s="27">
        <f t="shared" ca="1" si="1210"/>
        <v>-3.6331141886573937E-2</v>
      </c>
      <c r="FD517" s="43">
        <f t="shared" ca="1" si="1211"/>
        <v>-3.6331141886573937E-2</v>
      </c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25">
        <f t="shared" si="1248"/>
        <v>3089.6863280000002</v>
      </c>
      <c r="FT517" s="26">
        <f t="shared" si="1318"/>
        <v>0</v>
      </c>
      <c r="FU517" s="23">
        <f t="shared" si="1319"/>
        <v>-8.0456226711312029E-2</v>
      </c>
      <c r="FV517" s="27">
        <f t="shared" si="1320"/>
        <v>10.20530815694304</v>
      </c>
      <c r="FW517" s="27">
        <f t="shared" ca="1" si="1212"/>
        <v>-0.20204879691394972</v>
      </c>
      <c r="FX517" s="43">
        <f t="shared" ca="1" si="1213"/>
        <v>-0.20204879691394972</v>
      </c>
      <c r="FY517" s="25">
        <f t="shared" si="1249"/>
        <v>3089.6863280000002</v>
      </c>
      <c r="FZ517" s="26">
        <f t="shared" si="1321"/>
        <v>0</v>
      </c>
      <c r="GA517" s="23">
        <f t="shared" si="1322"/>
        <v>5.2459611277158036E-3</v>
      </c>
      <c r="GB517" s="27">
        <f t="shared" si="1323"/>
        <v>347.8405086070884</v>
      </c>
      <c r="GC517" s="27">
        <f t="shared" ca="1" si="1214"/>
        <v>-7.6912330270615725E-2</v>
      </c>
      <c r="GD517" s="43">
        <f t="shared" ca="1" si="1215"/>
        <v>-7.6912330270615725E-2</v>
      </c>
      <c r="GE517" s="47"/>
      <c r="GF517" s="47"/>
    </row>
    <row r="518" spans="1:188" x14ac:dyDescent="0.2">
      <c r="A518" s="30">
        <v>40421</v>
      </c>
      <c r="B518" s="34">
        <v>3109.2703299999998</v>
      </c>
      <c r="C518" s="23">
        <v>5.1987454217645723E-3</v>
      </c>
      <c r="D518" s="24">
        <f t="shared" si="1161"/>
        <v>-3.5765676291055981E-2</v>
      </c>
      <c r="E518" s="25" t="e">
        <f>#N/A</f>
        <v>#N/A</v>
      </c>
      <c r="F518" s="26">
        <v>1</v>
      </c>
      <c r="G518" s="23">
        <f t="shared" si="1250"/>
        <v>-3.5765676291055981E-2</v>
      </c>
      <c r="H518" s="27">
        <f t="shared" si="1251"/>
        <v>916.81774818143924</v>
      </c>
      <c r="I518" s="27">
        <f t="shared" ca="1" si="1162"/>
        <v>-8.850870222996976E-2</v>
      </c>
      <c r="J518" s="43">
        <f t="shared" ca="1" si="1163"/>
        <v>-8.850870222996976E-2</v>
      </c>
      <c r="K518" s="25" t="e">
        <f>#N/A</f>
        <v>#N/A</v>
      </c>
      <c r="L518" s="26">
        <v>0</v>
      </c>
      <c r="M518" s="23">
        <f t="shared" si="1252"/>
        <v>5.1987454217645723E-3</v>
      </c>
      <c r="N518" s="27">
        <f t="shared" si="1253"/>
        <v>50.537329570616471</v>
      </c>
      <c r="O518" s="27">
        <f t="shared" ca="1" si="1164"/>
        <v>0</v>
      </c>
      <c r="P518" s="43">
        <f t="shared" ca="1" si="1165"/>
        <v>0</v>
      </c>
      <c r="Q518" s="25">
        <f t="shared" si="1216"/>
        <v>3104.6763295999999</v>
      </c>
      <c r="R518" s="26">
        <f t="shared" si="1254"/>
        <v>1</v>
      </c>
      <c r="S518" s="23">
        <f t="shared" si="1255"/>
        <v>-3.5765676291055981E-2</v>
      </c>
      <c r="T518" s="27">
        <f t="shared" si="1256"/>
        <v>400.29844354318226</v>
      </c>
      <c r="U518" s="27">
        <f t="shared" ca="1" si="1166"/>
        <v>-0.10992718505442223</v>
      </c>
      <c r="V518" s="43">
        <f t="shared" ca="1" si="1167"/>
        <v>-0.10992718505442223</v>
      </c>
      <c r="W518" s="25">
        <f t="shared" si="1217"/>
        <v>3166.935336</v>
      </c>
      <c r="X518" s="26">
        <f t="shared" si="1257"/>
        <v>1</v>
      </c>
      <c r="Y518" s="23">
        <f t="shared" si="1258"/>
        <v>-3.5765676291055981E-2</v>
      </c>
      <c r="Z518" s="27">
        <f t="shared" si="1259"/>
        <v>1360.9556258800424</v>
      </c>
      <c r="AA518" s="27">
        <f t="shared" ca="1" si="1168"/>
        <v>-3.5765676291055981E-2</v>
      </c>
      <c r="AB518" s="43">
        <f t="shared" ca="1" si="1169"/>
        <v>-3.5765676291055981E-2</v>
      </c>
      <c r="AC518" s="25">
        <f t="shared" si="1218"/>
        <v>3129.7303321999998</v>
      </c>
      <c r="AD518" s="26">
        <f t="shared" si="1260"/>
        <v>1</v>
      </c>
      <c r="AE518" s="23">
        <f t="shared" si="1261"/>
        <v>-3.5765676291055981E-2</v>
      </c>
      <c r="AF518" s="27">
        <f t="shared" si="1262"/>
        <v>1329.9419675815609</v>
      </c>
      <c r="AG518" s="27">
        <f t="shared" ca="1" si="1170"/>
        <v>-9.9965267052085194E-2</v>
      </c>
      <c r="AH518" s="43">
        <f t="shared" ca="1" si="1171"/>
        <v>-9.9965267052085194E-2</v>
      </c>
      <c r="AI518" s="25">
        <f t="shared" si="1219"/>
        <v>3104.6763295999999</v>
      </c>
      <c r="AJ518" s="26">
        <f t="shared" si="1263"/>
        <v>1</v>
      </c>
      <c r="AK518" s="23">
        <f t="shared" si="1264"/>
        <v>-3.5765676291055981E-2</v>
      </c>
      <c r="AL518" s="27">
        <f t="shared" si="1265"/>
        <v>400.29844354318226</v>
      </c>
      <c r="AM518" s="27">
        <f t="shared" ca="1" si="1172"/>
        <v>-0.10992718505442223</v>
      </c>
      <c r="AN518" s="43">
        <f t="shared" ca="1" si="1173"/>
        <v>-0.10992718505442223</v>
      </c>
      <c r="AO518" s="25">
        <f t="shared" si="1220"/>
        <v>3104.6763295999999</v>
      </c>
      <c r="AP518" s="34">
        <f t="shared" si="1266"/>
        <v>1</v>
      </c>
      <c r="AQ518" s="23">
        <f t="shared" si="1267"/>
        <v>-3.5765676291055981E-2</v>
      </c>
      <c r="AR518" s="27">
        <f t="shared" si="1268"/>
        <v>991.51827541523539</v>
      </c>
      <c r="AS518" s="27">
        <f t="shared" ca="1" si="1174"/>
        <v>-6.9171116497675378E-2</v>
      </c>
      <c r="AT518" s="43">
        <f t="shared" ca="1" si="1175"/>
        <v>-6.9171116497675378E-2</v>
      </c>
      <c r="AU518" s="25">
        <f t="shared" si="1221"/>
        <v>3129.7303321999998</v>
      </c>
      <c r="AV518" s="26">
        <f t="shared" si="1269"/>
        <v>0</v>
      </c>
      <c r="AW518" s="23">
        <f t="shared" si="1270"/>
        <v>5.1987454217645723E-3</v>
      </c>
      <c r="AX518" s="27">
        <f t="shared" si="1271"/>
        <v>754.1665527519317</v>
      </c>
      <c r="AY518" s="27">
        <f t="shared" ca="1" si="1176"/>
        <v>-9.6238958405235553E-2</v>
      </c>
      <c r="AZ518" s="43">
        <f t="shared" ca="1" si="1177"/>
        <v>-9.6238958405235553E-2</v>
      </c>
      <c r="BA518" s="25">
        <f t="shared" si="1222"/>
        <v>3129.7303321999998</v>
      </c>
      <c r="BB518" s="26">
        <f t="shared" si="1272"/>
        <v>1</v>
      </c>
      <c r="BC518" s="23">
        <f t="shared" si="1273"/>
        <v>-3.5765676291055981E-2</v>
      </c>
      <c r="BD518" s="27">
        <f t="shared" si="1274"/>
        <v>436.06023811650141</v>
      </c>
      <c r="BE518" s="27">
        <f t="shared" ca="1" si="1178"/>
        <v>-0.10992718505442212</v>
      </c>
      <c r="BF518" s="43">
        <f t="shared" ca="1" si="1179"/>
        <v>-0.10992718505442212</v>
      </c>
      <c r="BG518" s="25">
        <f t="shared" si="1223"/>
        <v>3104.6763295999999</v>
      </c>
      <c r="BH518" s="26">
        <f t="shared" si="1275"/>
        <v>1</v>
      </c>
      <c r="BI518" s="23">
        <f t="shared" si="1276"/>
        <v>-3.5765676291055981E-2</v>
      </c>
      <c r="BJ518" s="27">
        <f t="shared" si="1277"/>
        <v>622.59742713208448</v>
      </c>
      <c r="BK518" s="27">
        <f t="shared" ca="1" si="1180"/>
        <v>-4.3333917944253564E-2</v>
      </c>
      <c r="BL518" s="43">
        <f t="shared" ca="1" si="1181"/>
        <v>-4.3333917944253564E-2</v>
      </c>
      <c r="BM518" s="25">
        <f t="shared" si="1224"/>
        <v>3149.7936676666664</v>
      </c>
      <c r="BN518" s="26">
        <f t="shared" si="1278"/>
        <v>1</v>
      </c>
      <c r="BO518" s="23">
        <f t="shared" si="1279"/>
        <v>-3.5765676291055981E-2</v>
      </c>
      <c r="BP518" s="27">
        <f t="shared" si="1280"/>
        <v>148.3789115078927</v>
      </c>
      <c r="BQ518" s="27">
        <f t="shared" ca="1" si="1182"/>
        <v>-5.8126807496669097E-2</v>
      </c>
      <c r="BR518" s="43">
        <f t="shared" ca="1" si="1183"/>
        <v>-5.8126807496669097E-2</v>
      </c>
      <c r="BS518" s="25">
        <f t="shared" si="1225"/>
        <v>3104.6763295999999</v>
      </c>
      <c r="BT518" s="34">
        <f t="shared" si="1281"/>
        <v>0.75</v>
      </c>
      <c r="BU518" s="23">
        <f t="shared" si="1282"/>
        <v>-2.5524570862850843E-2</v>
      </c>
      <c r="BV518" s="27">
        <f t="shared" si="1283"/>
        <v>450.55830120047125</v>
      </c>
      <c r="BW518" s="27">
        <f t="shared" ca="1" si="1184"/>
        <v>-6.6823470752715108E-2</v>
      </c>
      <c r="BX518" s="43">
        <f t="shared" ca="1" si="1185"/>
        <v>-6.6823470752715108E-2</v>
      </c>
      <c r="BY518" s="25">
        <f t="shared" si="1226"/>
        <v>3166.935336</v>
      </c>
      <c r="BZ518" s="50">
        <f t="shared" si="1227"/>
        <v>0.5</v>
      </c>
      <c r="CA518" s="23">
        <f t="shared" si="1284"/>
        <v>5.1987454217645723E-3</v>
      </c>
      <c r="CB518" s="27">
        <f t="shared" si="1285"/>
        <v>477.14772091858578</v>
      </c>
      <c r="CC518" s="27">
        <f t="shared" ca="1" si="1186"/>
        <v>-3.9502255958102639E-3</v>
      </c>
      <c r="CD518" s="43">
        <f t="shared" ca="1" si="1187"/>
        <v>-3.9502255958102639E-3</v>
      </c>
      <c r="CE518" s="25">
        <f t="shared" si="1228"/>
        <v>3129.7303321999998</v>
      </c>
      <c r="CF518" s="34">
        <f t="shared" si="1229"/>
        <v>0.5</v>
      </c>
      <c r="CG518" s="23">
        <f t="shared" si="1286"/>
        <v>5.1987454217645723E-3</v>
      </c>
      <c r="CH518" s="27">
        <f t="shared" si="1287"/>
        <v>470.66754826715493</v>
      </c>
      <c r="CI518" s="27">
        <f t="shared" ca="1" si="1188"/>
        <v>-5.6161617396557895E-2</v>
      </c>
      <c r="CJ518" s="43">
        <f t="shared" ca="1" si="1189"/>
        <v>-5.6161617396557895E-2</v>
      </c>
      <c r="CK518" s="25">
        <f t="shared" si="1230"/>
        <v>3104.6763295999999</v>
      </c>
      <c r="CL518" s="34">
        <f t="shared" si="1231"/>
        <v>0.5</v>
      </c>
      <c r="CM518" s="23">
        <f t="shared" si="1288"/>
        <v>5.1987454217645723E-3</v>
      </c>
      <c r="CN518" s="27">
        <f t="shared" si="1289"/>
        <v>382.22040512057117</v>
      </c>
      <c r="CO518" s="27">
        <f t="shared" ca="1" si="1190"/>
        <v>-7.2113432473722927E-2</v>
      </c>
      <c r="CP518" s="43">
        <f t="shared" ca="1" si="1191"/>
        <v>-7.2113432473722927E-2</v>
      </c>
      <c r="CQ518" s="25">
        <f t="shared" si="1232"/>
        <v>2804.5667976499999</v>
      </c>
      <c r="CR518" s="34">
        <f t="shared" si="1233"/>
        <v>1</v>
      </c>
      <c r="CS518" s="23">
        <f t="shared" si="1290"/>
        <v>-3.5765676291055981E-2</v>
      </c>
      <c r="CT518" s="27">
        <f t="shared" si="1291"/>
        <v>422.98704752936197</v>
      </c>
      <c r="CU518" s="27">
        <f t="shared" ca="1" si="1192"/>
        <v>-4.3333917944253786E-2</v>
      </c>
      <c r="CV518" s="43">
        <f t="shared" ca="1" si="1193"/>
        <v>-4.3333917944253786E-2</v>
      </c>
      <c r="CW518" s="25">
        <f t="shared" si="1234"/>
        <v>3104.6763295999999</v>
      </c>
      <c r="CX518" s="34">
        <f t="shared" si="1292"/>
        <v>0.25</v>
      </c>
      <c r="CY518" s="23">
        <f t="shared" si="1293"/>
        <v>-5.042360006440566E-3</v>
      </c>
      <c r="CZ518" s="27">
        <f t="shared" si="1294"/>
        <v>481.47836650515285</v>
      </c>
      <c r="DA518" s="27">
        <f t="shared" ca="1" si="1194"/>
        <v>-3.1767733692779521E-2</v>
      </c>
      <c r="DB518" s="43">
        <f t="shared" ca="1" si="1195"/>
        <v>-3.1767733692779521E-2</v>
      </c>
      <c r="DC518" s="25">
        <f t="shared" si="1235"/>
        <v>3104.6763295999999</v>
      </c>
      <c r="DD518" s="34">
        <f t="shared" si="1236"/>
        <v>0.875</v>
      </c>
      <c r="DE518" s="23">
        <f t="shared" si="1295"/>
        <v>-2.2110869053449129E-2</v>
      </c>
      <c r="DF518" s="27">
        <f t="shared" si="1296"/>
        <v>616.18815612843412</v>
      </c>
      <c r="DG518" s="27">
        <f t="shared" ca="1" si="1159"/>
        <v>-5.5522577669442463E-2</v>
      </c>
      <c r="DH518" s="43">
        <f t="shared" ca="1" si="1160"/>
        <v>-5.5522577669442463E-2</v>
      </c>
      <c r="DI518" s="25">
        <f t="shared" si="1237"/>
        <v>3166.935336</v>
      </c>
      <c r="DJ518" s="26">
        <f t="shared" si="1238"/>
        <v>1</v>
      </c>
      <c r="DK518" s="23">
        <f t="shared" si="1297"/>
        <v>-3.5765676291055981E-2</v>
      </c>
      <c r="DL518" s="27">
        <f t="shared" si="1298"/>
        <v>1267.657778725008</v>
      </c>
      <c r="DM518" s="27">
        <f t="shared" ca="1" si="1196"/>
        <v>-4.4541803322593831E-2</v>
      </c>
      <c r="DN518" s="43">
        <f t="shared" ca="1" si="1197"/>
        <v>-4.4541803322593831E-2</v>
      </c>
      <c r="DO518" s="25">
        <f t="shared" si="1239"/>
        <v>3129.7303321999998</v>
      </c>
      <c r="DP518" s="26">
        <f t="shared" si="1240"/>
        <v>1</v>
      </c>
      <c r="DQ518" s="23">
        <f t="shared" si="1299"/>
        <v>-3.5765676291055981E-2</v>
      </c>
      <c r="DR518" s="27">
        <f t="shared" si="1300"/>
        <v>1139.6381789827212</v>
      </c>
      <c r="DS518" s="27">
        <f t="shared" ca="1" si="1198"/>
        <v>-9.9965267052084972E-2</v>
      </c>
      <c r="DT518" s="43">
        <f t="shared" ca="1" si="1199"/>
        <v>-9.9965267052084972E-2</v>
      </c>
      <c r="DU518" s="25">
        <f t="shared" si="1241"/>
        <v>3104.6763295999999</v>
      </c>
      <c r="DV518" s="26">
        <f t="shared" si="1242"/>
        <v>1</v>
      </c>
      <c r="DW518" s="23">
        <f t="shared" si="1301"/>
        <v>-3.5765676291055981E-2</v>
      </c>
      <c r="DX518" s="27">
        <f t="shared" si="1302"/>
        <v>431.42487414153879</v>
      </c>
      <c r="DY518" s="27">
        <f t="shared" ca="1" si="1200"/>
        <v>-0.10992718505442223</v>
      </c>
      <c r="DZ518" s="43">
        <f t="shared" ca="1" si="1201"/>
        <v>-0.10992718505442223</v>
      </c>
      <c r="EA518" s="25">
        <f t="shared" si="1243"/>
        <v>3104.6763295999999</v>
      </c>
      <c r="EB518" s="34">
        <f t="shared" si="1303"/>
        <v>1</v>
      </c>
      <c r="EC518" s="23">
        <f t="shared" si="1304"/>
        <v>-3.5765676291055981E-2</v>
      </c>
      <c r="ED518" s="27">
        <f t="shared" si="1305"/>
        <v>931.32056055999954</v>
      </c>
      <c r="EE518" s="27">
        <f t="shared" ca="1" si="1202"/>
        <v>-7.0797410317630316E-2</v>
      </c>
      <c r="EF518" s="43">
        <f t="shared" ca="1" si="1203"/>
        <v>-7.0797410317630316E-2</v>
      </c>
      <c r="EG518" s="25">
        <f t="shared" si="1244"/>
        <v>3166.935336</v>
      </c>
      <c r="EH518" s="26">
        <f t="shared" si="1306"/>
        <v>1</v>
      </c>
      <c r="EI518" s="23">
        <f t="shared" si="1307"/>
        <v>-3.5765676291055981E-2</v>
      </c>
      <c r="EJ518" s="27">
        <f t="shared" si="1308"/>
        <v>1129.016737922251</v>
      </c>
      <c r="EK518" s="27">
        <f t="shared" ca="1" si="1204"/>
        <v>-4.454180332259372E-2</v>
      </c>
      <c r="EL518" s="43">
        <f t="shared" ca="1" si="1205"/>
        <v>-4.454180332259372E-2</v>
      </c>
      <c r="EM518" s="25">
        <f t="shared" si="1245"/>
        <v>3129.7303321999998</v>
      </c>
      <c r="EN518" s="26">
        <f t="shared" si="1309"/>
        <v>1</v>
      </c>
      <c r="EO518" s="23">
        <f t="shared" si="1310"/>
        <v>-3.5765676291055981E-2</v>
      </c>
      <c r="EP518" s="27">
        <f t="shared" si="1311"/>
        <v>647.75480304306404</v>
      </c>
      <c r="EQ518" s="27">
        <f t="shared" ca="1" si="1206"/>
        <v>-9.9965267052085194E-2</v>
      </c>
      <c r="ER518" s="43">
        <f t="shared" ca="1" si="1207"/>
        <v>-9.9965267052085194E-2</v>
      </c>
      <c r="ES518" s="25">
        <f t="shared" si="1246"/>
        <v>3104.6763295999999</v>
      </c>
      <c r="ET518" s="26">
        <f t="shared" si="1312"/>
        <v>1</v>
      </c>
      <c r="EU518" s="23">
        <f t="shared" si="1313"/>
        <v>-3.5765676291055981E-2</v>
      </c>
      <c r="EV518" s="27">
        <f t="shared" si="1314"/>
        <v>254.40269750509134</v>
      </c>
      <c r="EW518" s="27">
        <f t="shared" ca="1" si="1208"/>
        <v>-0.10992718505442212</v>
      </c>
      <c r="EX518" s="43">
        <f t="shared" ca="1" si="1209"/>
        <v>-0.10992718505442212</v>
      </c>
      <c r="EY518" s="25">
        <f t="shared" si="1247"/>
        <v>3104.6763295999999</v>
      </c>
      <c r="EZ518" s="34">
        <f t="shared" si="1315"/>
        <v>1</v>
      </c>
      <c r="FA518" s="23">
        <f t="shared" si="1316"/>
        <v>-3.5765676291055981E-2</v>
      </c>
      <c r="FB518" s="27">
        <f t="shared" si="1317"/>
        <v>627.88141912533945</v>
      </c>
      <c r="FC518" s="27">
        <f t="shared" ca="1" si="1210"/>
        <v>-7.0797410317630427E-2</v>
      </c>
      <c r="FD518" s="43">
        <f t="shared" ca="1" si="1211"/>
        <v>-7.0797410317630427E-2</v>
      </c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25">
        <f t="shared" si="1248"/>
        <v>3104.6763295999999</v>
      </c>
      <c r="FT518" s="26">
        <f t="shared" si="1318"/>
        <v>1</v>
      </c>
      <c r="FU518" s="23">
        <f t="shared" si="1319"/>
        <v>-3.5765676291055981E-2</v>
      </c>
      <c r="FV518" s="27">
        <f t="shared" si="1320"/>
        <v>9.8403084089513424</v>
      </c>
      <c r="FW518" s="27">
        <f t="shared" ca="1" si="1212"/>
        <v>-0.23058806133958398</v>
      </c>
      <c r="FX518" s="43">
        <f t="shared" ca="1" si="1213"/>
        <v>-0.23058806133958398</v>
      </c>
      <c r="FY518" s="25">
        <f t="shared" si="1249"/>
        <v>3104.6763295999999</v>
      </c>
      <c r="FZ518" s="26">
        <f t="shared" si="1321"/>
        <v>0</v>
      </c>
      <c r="GA518" s="23">
        <f t="shared" si="1322"/>
        <v>5.1987454217645723E-3</v>
      </c>
      <c r="GB518" s="27">
        <f t="shared" si="1323"/>
        <v>349.64884285871375</v>
      </c>
      <c r="GC518" s="27">
        <f t="shared" ca="1" si="1214"/>
        <v>-7.2113432473722816E-2</v>
      </c>
      <c r="GD518" s="43">
        <f t="shared" ca="1" si="1215"/>
        <v>-7.2113432473722816E-2</v>
      </c>
      <c r="GE518" s="47"/>
      <c r="GF518" s="47"/>
    </row>
    <row r="519" spans="1:188" x14ac:dyDescent="0.2">
      <c r="A519" s="30">
        <v>40451</v>
      </c>
      <c r="B519" s="34">
        <v>3381.140359</v>
      </c>
      <c r="C519" s="23">
        <v>4.9307279315307095E-3</v>
      </c>
      <c r="D519" s="24">
        <f t="shared" si="1161"/>
        <v>8.7438530634291967E-2</v>
      </c>
      <c r="E519" s="25" t="e">
        <f>#N/A</f>
        <v>#N/A</v>
      </c>
      <c r="F519" s="26">
        <v>1</v>
      </c>
      <c r="G519" s="23">
        <f t="shared" si="1250"/>
        <v>8.7438530634291967E-2</v>
      </c>
      <c r="H519" s="27">
        <f t="shared" si="1251"/>
        <v>996.98294494186462</v>
      </c>
      <c r="I519" s="27">
        <f t="shared" ca="1" si="1162"/>
        <v>-8.809242467014422E-3</v>
      </c>
      <c r="J519" s="43">
        <f t="shared" ca="1" si="1163"/>
        <v>-8.809242467014422E-3</v>
      </c>
      <c r="K519" s="25" t="e">
        <f>#N/A</f>
        <v>#N/A</v>
      </c>
      <c r="L519" s="26">
        <v>0</v>
      </c>
      <c r="M519" s="23">
        <f t="shared" si="1252"/>
        <v>4.9307279315307095E-3</v>
      </c>
      <c r="N519" s="27">
        <f t="shared" si="1253"/>
        <v>50.78651539311528</v>
      </c>
      <c r="O519" s="27">
        <f t="shared" ca="1" si="1164"/>
        <v>0</v>
      </c>
      <c r="P519" s="43">
        <f t="shared" ca="1" si="1165"/>
        <v>0</v>
      </c>
      <c r="Q519" s="25">
        <f t="shared" si="1216"/>
        <v>3140.5473334000008</v>
      </c>
      <c r="R519" s="26">
        <f t="shared" si="1254"/>
        <v>1</v>
      </c>
      <c r="S519" s="23">
        <f t="shared" si="1255"/>
        <v>8.7438530634291967E-2</v>
      </c>
      <c r="T519" s="27">
        <f t="shared" si="1256"/>
        <v>435.29995126179222</v>
      </c>
      <c r="U519" s="27">
        <f t="shared" ca="1" si="1166"/>
        <v>-3.2100525958052795E-2</v>
      </c>
      <c r="V519" s="43">
        <f t="shared" ca="1" si="1167"/>
        <v>-3.2100525958052795E-2</v>
      </c>
      <c r="W519" s="25">
        <f t="shared" si="1217"/>
        <v>3245.2053445000001</v>
      </c>
      <c r="X519" s="26">
        <f t="shared" si="1257"/>
        <v>0</v>
      </c>
      <c r="Y519" s="23">
        <f t="shared" si="1258"/>
        <v>4.9307279315307095E-3</v>
      </c>
      <c r="Z519" s="27">
        <f t="shared" si="1259"/>
        <v>1367.666127798143</v>
      </c>
      <c r="AA519" s="27">
        <f t="shared" ca="1" si="1168"/>
        <v>-3.101129917860368E-2</v>
      </c>
      <c r="AB519" s="43">
        <f t="shared" ca="1" si="1169"/>
        <v>-3.101129917860368E-2</v>
      </c>
      <c r="AC519" s="25">
        <f t="shared" si="1218"/>
        <v>3156.3243349999998</v>
      </c>
      <c r="AD519" s="26">
        <f t="shared" si="1260"/>
        <v>0</v>
      </c>
      <c r="AE519" s="23">
        <f t="shared" si="1261"/>
        <v>4.9307279315307095E-3</v>
      </c>
      <c r="AF519" s="27">
        <f t="shared" si="1262"/>
        <v>1336.4995495884302</v>
      </c>
      <c r="AG519" s="27">
        <f t="shared" ca="1" si="1170"/>
        <v>-9.552744065499108E-2</v>
      </c>
      <c r="AH519" s="43">
        <f t="shared" ca="1" si="1171"/>
        <v>-9.552744065499108E-2</v>
      </c>
      <c r="AI519" s="25">
        <f t="shared" si="1219"/>
        <v>3140.5473334000008</v>
      </c>
      <c r="AJ519" s="26">
        <f t="shared" si="1263"/>
        <v>1</v>
      </c>
      <c r="AK519" s="23">
        <f t="shared" si="1264"/>
        <v>8.7438530634291967E-2</v>
      </c>
      <c r="AL519" s="27">
        <f t="shared" si="1265"/>
        <v>435.29995126179222</v>
      </c>
      <c r="AM519" s="27">
        <f t="shared" ca="1" si="1172"/>
        <v>-3.2100525958052795E-2</v>
      </c>
      <c r="AN519" s="43">
        <f t="shared" ca="1" si="1173"/>
        <v>-3.2100525958052795E-2</v>
      </c>
      <c r="AO519" s="25">
        <f t="shared" si="1220"/>
        <v>3140.5473334000008</v>
      </c>
      <c r="AP519" s="34">
        <f t="shared" si="1266"/>
        <v>0.33333333333333331</v>
      </c>
      <c r="AQ519" s="23">
        <f t="shared" si="1267"/>
        <v>3.2433328832451126E-2</v>
      </c>
      <c r="AR519" s="27">
        <f t="shared" si="1268"/>
        <v>1023.6765136851626</v>
      </c>
      <c r="AS519" s="27">
        <f t="shared" ca="1" si="1174"/>
        <v>-3.8981237232301069E-2</v>
      </c>
      <c r="AT519" s="43">
        <f t="shared" ca="1" si="1175"/>
        <v>-3.8981237232301069E-2</v>
      </c>
      <c r="AU519" s="25">
        <f t="shared" si="1221"/>
        <v>3156.3243349999998</v>
      </c>
      <c r="AV519" s="26">
        <f t="shared" si="1269"/>
        <v>1</v>
      </c>
      <c r="AW519" s="23">
        <f t="shared" si="1270"/>
        <v>8.7438530634291967E-2</v>
      </c>
      <c r="AX519" s="27">
        <f t="shared" si="1271"/>
        <v>820.10976797808985</v>
      </c>
      <c r="AY519" s="27">
        <f t="shared" ca="1" si="1176"/>
        <v>-1.7215420883672228E-2</v>
      </c>
      <c r="AZ519" s="43">
        <f t="shared" ca="1" si="1177"/>
        <v>-1.7215420883672228E-2</v>
      </c>
      <c r="BA519" s="25">
        <f t="shared" si="1222"/>
        <v>3156.3243349999998</v>
      </c>
      <c r="BB519" s="26">
        <f t="shared" si="1272"/>
        <v>1</v>
      </c>
      <c r="BC519" s="23">
        <f t="shared" si="1273"/>
        <v>8.7438530634291967E-2</v>
      </c>
      <c r="BD519" s="27">
        <f t="shared" si="1274"/>
        <v>474.18870460544775</v>
      </c>
      <c r="BE519" s="27">
        <f t="shared" ca="1" si="1178"/>
        <v>-3.2100525958052795E-2</v>
      </c>
      <c r="BF519" s="43">
        <f t="shared" ca="1" si="1179"/>
        <v>-3.2100525958052795E-2</v>
      </c>
      <c r="BG519" s="25">
        <f t="shared" si="1223"/>
        <v>3140.5473334000008</v>
      </c>
      <c r="BH519" s="26">
        <f t="shared" si="1275"/>
        <v>1</v>
      </c>
      <c r="BI519" s="23">
        <f t="shared" si="1276"/>
        <v>8.7438530634291967E-2</v>
      </c>
      <c r="BJ519" s="27">
        <f t="shared" si="1277"/>
        <v>677.03643133720459</v>
      </c>
      <c r="BK519" s="27">
        <f t="shared" ca="1" si="1180"/>
        <v>0</v>
      </c>
      <c r="BL519" s="43">
        <f t="shared" ca="1" si="1181"/>
        <v>0</v>
      </c>
      <c r="BM519" s="25">
        <f t="shared" si="1224"/>
        <v>3171.6320033333327</v>
      </c>
      <c r="BN519" s="26">
        <f t="shared" si="1278"/>
        <v>1</v>
      </c>
      <c r="BO519" s="23">
        <f t="shared" si="1279"/>
        <v>8.7438530634291967E-2</v>
      </c>
      <c r="BP519" s="27">
        <f t="shared" si="1280"/>
        <v>161.35294550725845</v>
      </c>
      <c r="BQ519" s="27">
        <f t="shared" ca="1" si="1182"/>
        <v>0</v>
      </c>
      <c r="BR519" s="43">
        <f t="shared" ca="1" si="1183"/>
        <v>0</v>
      </c>
      <c r="BS519" s="25">
        <f t="shared" si="1225"/>
        <v>3140.5473334000008</v>
      </c>
      <c r="BT519" s="34">
        <f t="shared" si="1281"/>
        <v>1</v>
      </c>
      <c r="BU519" s="23">
        <f t="shared" si="1282"/>
        <v>8.7438530634291967E-2</v>
      </c>
      <c r="BV519" s="27">
        <f t="shared" si="1283"/>
        <v>489.95445702252323</v>
      </c>
      <c r="BW519" s="27">
        <f t="shared" ca="1" si="1184"/>
        <v>0</v>
      </c>
      <c r="BX519" s="43">
        <f t="shared" ca="1" si="1185"/>
        <v>0</v>
      </c>
      <c r="BY519" s="25">
        <f t="shared" si="1226"/>
        <v>3245.2053445000001</v>
      </c>
      <c r="BZ519" s="50">
        <f t="shared" si="1227"/>
        <v>0</v>
      </c>
      <c r="CA519" s="23">
        <f t="shared" si="1284"/>
        <v>4.9307279315307095E-3</v>
      </c>
      <c r="CB519" s="27">
        <f t="shared" si="1285"/>
        <v>479.50040651358529</v>
      </c>
      <c r="CC519" s="27">
        <f t="shared" ca="1" si="1186"/>
        <v>0</v>
      </c>
      <c r="CD519" s="43">
        <f t="shared" ca="1" si="1187"/>
        <v>0</v>
      </c>
      <c r="CE519" s="25">
        <f t="shared" si="1228"/>
        <v>3156.3243349999998</v>
      </c>
      <c r="CF519" s="34">
        <f t="shared" si="1229"/>
        <v>0</v>
      </c>
      <c r="CG519" s="23">
        <f t="shared" si="1286"/>
        <v>4.9307279315307095E-3</v>
      </c>
      <c r="CH519" s="27">
        <f t="shared" si="1287"/>
        <v>472.98828189386086</v>
      </c>
      <c r="CI519" s="27">
        <f t="shared" ca="1" si="1188"/>
        <v>-5.1507807120604321E-2</v>
      </c>
      <c r="CJ519" s="43">
        <f t="shared" ca="1" si="1189"/>
        <v>-5.1507807120604321E-2</v>
      </c>
      <c r="CK519" s="25">
        <f t="shared" si="1230"/>
        <v>3140.5473334000008</v>
      </c>
      <c r="CL519" s="34">
        <f t="shared" si="1231"/>
        <v>1</v>
      </c>
      <c r="CM519" s="23">
        <f t="shared" si="1288"/>
        <v>8.7438530634291967E-2</v>
      </c>
      <c r="CN519" s="27">
        <f t="shared" si="1289"/>
        <v>415.64119572275774</v>
      </c>
      <c r="CO519" s="27">
        <f t="shared" ca="1" si="1190"/>
        <v>0</v>
      </c>
      <c r="CP519" s="43">
        <f t="shared" ca="1" si="1191"/>
        <v>0</v>
      </c>
      <c r="CQ519" s="25">
        <f t="shared" si="1232"/>
        <v>2860.9118036499995</v>
      </c>
      <c r="CR519" s="34">
        <f t="shared" si="1233"/>
        <v>1</v>
      </c>
      <c r="CS519" s="23">
        <f t="shared" si="1290"/>
        <v>8.7438530634291967E-2</v>
      </c>
      <c r="CT519" s="27">
        <f t="shared" si="1291"/>
        <v>459.97241344266678</v>
      </c>
      <c r="CU519" s="27">
        <f t="shared" ca="1" si="1192"/>
        <v>0</v>
      </c>
      <c r="CV519" s="43">
        <f t="shared" ca="1" si="1193"/>
        <v>0</v>
      </c>
      <c r="CW519" s="25">
        <f t="shared" si="1234"/>
        <v>3140.5473334000008</v>
      </c>
      <c r="CX519" s="34">
        <f t="shared" si="1292"/>
        <v>0.5</v>
      </c>
      <c r="CY519" s="23">
        <f t="shared" si="1293"/>
        <v>4.6184629282911338E-2</v>
      </c>
      <c r="CZ519" s="27">
        <f t="shared" si="1294"/>
        <v>503.71526636993502</v>
      </c>
      <c r="DA519" s="27">
        <f t="shared" ca="1" si="1194"/>
        <v>0</v>
      </c>
      <c r="DB519" s="43">
        <f t="shared" ca="1" si="1195"/>
        <v>0</v>
      </c>
      <c r="DC519" s="25">
        <f t="shared" si="1235"/>
        <v>3140.5473334000008</v>
      </c>
      <c r="DD519" s="34">
        <f t="shared" si="1236"/>
        <v>0.66666666666666663</v>
      </c>
      <c r="DE519" s="23">
        <f t="shared" si="1295"/>
        <v>5.5352162916551477E-2</v>
      </c>
      <c r="DF519" s="27">
        <f t="shared" si="1296"/>
        <v>650.29550333370457</v>
      </c>
      <c r="DG519" s="27">
        <f t="shared" ca="1" si="1159"/>
        <v>-3.2437095175970043E-3</v>
      </c>
      <c r="DH519" s="43">
        <f t="shared" ca="1" si="1160"/>
        <v>-3.2437095175970043E-3</v>
      </c>
      <c r="DI519" s="25">
        <f t="shared" si="1237"/>
        <v>3245.2053445000001</v>
      </c>
      <c r="DJ519" s="26">
        <f t="shared" si="1238"/>
        <v>0</v>
      </c>
      <c r="DK519" s="23">
        <f t="shared" si="1297"/>
        <v>4.9307279315307095E-3</v>
      </c>
      <c r="DL519" s="27">
        <f t="shared" si="1298"/>
        <v>1273.9082543421896</v>
      </c>
      <c r="DM519" s="27">
        <f t="shared" ca="1" si="1196"/>
        <v>-3.98306989048266E-2</v>
      </c>
      <c r="DN519" s="43">
        <f t="shared" ca="1" si="1197"/>
        <v>-3.98306989048266E-2</v>
      </c>
      <c r="DO519" s="25">
        <f t="shared" si="1239"/>
        <v>3156.3243349999998</v>
      </c>
      <c r="DP519" s="26">
        <f t="shared" si="1240"/>
        <v>0</v>
      </c>
      <c r="DQ519" s="23">
        <f t="shared" si="1299"/>
        <v>4.9307279315307095E-3</v>
      </c>
      <c r="DR519" s="27">
        <f t="shared" si="1300"/>
        <v>1145.2574247836701</v>
      </c>
      <c r="DS519" s="27">
        <f t="shared" ca="1" si="1198"/>
        <v>-9.5527440654990969E-2</v>
      </c>
      <c r="DT519" s="43">
        <f t="shared" ca="1" si="1199"/>
        <v>-9.5527440654990969E-2</v>
      </c>
      <c r="DU519" s="25">
        <f t="shared" si="1241"/>
        <v>3140.5473334000008</v>
      </c>
      <c r="DV519" s="26">
        <f t="shared" si="1242"/>
        <v>1</v>
      </c>
      <c r="DW519" s="23">
        <f t="shared" si="1301"/>
        <v>8.7438530634291967E-2</v>
      </c>
      <c r="DX519" s="27">
        <f t="shared" si="1302"/>
        <v>469.14803121555929</v>
      </c>
      <c r="DY519" s="27">
        <f t="shared" ca="1" si="1200"/>
        <v>-3.2100525958052795E-2</v>
      </c>
      <c r="DZ519" s="43">
        <f t="shared" ca="1" si="1201"/>
        <v>-3.2100525958052795E-2</v>
      </c>
      <c r="EA519" s="25">
        <f t="shared" si="1243"/>
        <v>3140.5473334000008</v>
      </c>
      <c r="EB519" s="34">
        <f t="shared" si="1303"/>
        <v>0.33333333333333331</v>
      </c>
      <c r="EC519" s="23">
        <f t="shared" si="1304"/>
        <v>3.2433328832451126E-2</v>
      </c>
      <c r="ED519" s="27">
        <f t="shared" si="1305"/>
        <v>961.5263865490648</v>
      </c>
      <c r="EE519" s="27">
        <f t="shared" ca="1" si="1202"/>
        <v>-4.0660277174496828E-2</v>
      </c>
      <c r="EF519" s="43">
        <f t="shared" ca="1" si="1203"/>
        <v>-4.0660277174496828E-2</v>
      </c>
      <c r="EG519" s="25">
        <f t="shared" si="1244"/>
        <v>3245.2053445000001</v>
      </c>
      <c r="EH519" s="26">
        <f t="shared" si="1306"/>
        <v>0</v>
      </c>
      <c r="EI519" s="23">
        <f t="shared" si="1307"/>
        <v>4.9307279315307095E-3</v>
      </c>
      <c r="EJ519" s="27">
        <f t="shared" si="1308"/>
        <v>1134.5836122870899</v>
      </c>
      <c r="EK519" s="27">
        <f t="shared" ca="1" si="1204"/>
        <v>-3.9830698904826489E-2</v>
      </c>
      <c r="EL519" s="43">
        <f t="shared" ca="1" si="1205"/>
        <v>-3.9830698904826489E-2</v>
      </c>
      <c r="EM519" s="25">
        <f t="shared" si="1245"/>
        <v>3156.3243349999998</v>
      </c>
      <c r="EN519" s="26">
        <f t="shared" si="1309"/>
        <v>0</v>
      </c>
      <c r="EO519" s="23">
        <f t="shared" si="1310"/>
        <v>4.9307279315307095E-3</v>
      </c>
      <c r="EP519" s="27">
        <f t="shared" si="1311"/>
        <v>650.94870574321169</v>
      </c>
      <c r="EQ519" s="27">
        <f t="shared" ca="1" si="1206"/>
        <v>-9.552744065499108E-2</v>
      </c>
      <c r="ER519" s="43">
        <f t="shared" ca="1" si="1207"/>
        <v>-9.552744065499108E-2</v>
      </c>
      <c r="ES519" s="25">
        <f t="shared" si="1246"/>
        <v>3140.5473334000008</v>
      </c>
      <c r="ET519" s="26">
        <f t="shared" si="1312"/>
        <v>1</v>
      </c>
      <c r="EU519" s="23">
        <f t="shared" si="1313"/>
        <v>8.7438530634291967E-2</v>
      </c>
      <c r="EV519" s="27">
        <f t="shared" si="1314"/>
        <v>276.64729556433679</v>
      </c>
      <c r="EW519" s="27">
        <f t="shared" ca="1" si="1208"/>
        <v>-3.2100525958052684E-2</v>
      </c>
      <c r="EX519" s="43">
        <f t="shared" ca="1" si="1209"/>
        <v>-3.2100525958052684E-2</v>
      </c>
      <c r="EY519" s="25">
        <f t="shared" si="1247"/>
        <v>3140.5473334000008</v>
      </c>
      <c r="EZ519" s="34">
        <f t="shared" si="1315"/>
        <v>0.33333333333333331</v>
      </c>
      <c r="FA519" s="23">
        <f t="shared" si="1316"/>
        <v>3.2433328832451126E-2</v>
      </c>
      <c r="FB519" s="27">
        <f t="shared" si="1317"/>
        <v>648.24570365961767</v>
      </c>
      <c r="FC519" s="27">
        <f t="shared" ca="1" si="1210"/>
        <v>-4.0660277174496939E-2</v>
      </c>
      <c r="FD519" s="43">
        <f t="shared" ca="1" si="1211"/>
        <v>-4.0660277174496939E-2</v>
      </c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25">
        <f t="shared" si="1248"/>
        <v>3140.5473334000008</v>
      </c>
      <c r="FT519" s="26">
        <f t="shared" si="1318"/>
        <v>1</v>
      </c>
      <c r="FU519" s="23">
        <f t="shared" si="1319"/>
        <v>8.7438530634291967E-2</v>
      </c>
      <c r="FV519" s="27">
        <f t="shared" si="1320"/>
        <v>10.700730517218314</v>
      </c>
      <c r="FW519" s="27">
        <f t="shared" ca="1" si="1212"/>
        <v>-0.16331181197063538</v>
      </c>
      <c r="FX519" s="43">
        <f t="shared" ca="1" si="1213"/>
        <v>-0.16331181197063538</v>
      </c>
      <c r="FY519" s="25">
        <f t="shared" si="1249"/>
        <v>3140.5473334000008</v>
      </c>
      <c r="FZ519" s="26">
        <f t="shared" si="1321"/>
        <v>0</v>
      </c>
      <c r="GA519" s="23">
        <f t="shared" si="1322"/>
        <v>4.9307279315307095E-3</v>
      </c>
      <c r="GB519" s="27">
        <f t="shared" si="1323"/>
        <v>351.37286617442459</v>
      </c>
      <c r="GC519" s="27">
        <f t="shared" ca="1" si="1214"/>
        <v>-6.7538276257928853E-2</v>
      </c>
      <c r="GD519" s="43">
        <f t="shared" ca="1" si="1215"/>
        <v>-6.7538276257928853E-2</v>
      </c>
      <c r="GE519" s="47"/>
      <c r="GF519" s="47"/>
    </row>
    <row r="520" spans="1:188" x14ac:dyDescent="0.2">
      <c r="A520" s="30">
        <v>40482</v>
      </c>
      <c r="B520" s="34">
        <v>3501.1803719999998</v>
      </c>
      <c r="C520" s="23">
        <v>4.8438477841514782E-3</v>
      </c>
      <c r="D520" s="24">
        <f t="shared" si="1161"/>
        <v>3.5502818651250045E-2</v>
      </c>
      <c r="E520" s="25" t="e">
        <f>#N/A</f>
        <v>#N/A</v>
      </c>
      <c r="F520" s="26">
        <v>1</v>
      </c>
      <c r="G520" s="23">
        <f t="shared" si="1250"/>
        <v>3.5502818651250045E-2</v>
      </c>
      <c r="H520" s="27">
        <f t="shared" si="1251"/>
        <v>1032.3786496345249</v>
      </c>
      <c r="I520" s="27">
        <f t="shared" ca="1" si="1162"/>
        <v>0</v>
      </c>
      <c r="J520" s="43">
        <f t="shared" ca="1" si="1163"/>
        <v>0</v>
      </c>
      <c r="K520" s="25" t="e">
        <f>#N/A</f>
        <v>#N/A</v>
      </c>
      <c r="L520" s="26">
        <v>0</v>
      </c>
      <c r="M520" s="23">
        <f t="shared" si="1252"/>
        <v>4.8438477841514782E-3</v>
      </c>
      <c r="N520" s="27">
        <f t="shared" si="1253"/>
        <v>51.032517543166996</v>
      </c>
      <c r="O520" s="27">
        <f t="shared" ca="1" si="1164"/>
        <v>0</v>
      </c>
      <c r="P520" s="43">
        <f t="shared" ca="1" si="1165"/>
        <v>0</v>
      </c>
      <c r="Q520" s="25">
        <f t="shared" si="1216"/>
        <v>3179.5863376000007</v>
      </c>
      <c r="R520" s="26">
        <f t="shared" si="1254"/>
        <v>1</v>
      </c>
      <c r="S520" s="23">
        <f t="shared" si="1255"/>
        <v>3.5502818651250045E-2</v>
      </c>
      <c r="T520" s="27">
        <f t="shared" si="1256"/>
        <v>450.75432649033763</v>
      </c>
      <c r="U520" s="27">
        <f t="shared" ca="1" si="1166"/>
        <v>0</v>
      </c>
      <c r="V520" s="43">
        <f t="shared" ca="1" si="1167"/>
        <v>0</v>
      </c>
      <c r="W520" s="25">
        <f t="shared" si="1217"/>
        <v>3441.1603654999999</v>
      </c>
      <c r="X520" s="26">
        <f t="shared" si="1257"/>
        <v>1</v>
      </c>
      <c r="Y520" s="23">
        <f t="shared" si="1258"/>
        <v>3.5502818651250045E-2</v>
      </c>
      <c r="Z520" s="27">
        <f t="shared" si="1259"/>
        <v>1416.2221303088179</v>
      </c>
      <c r="AA520" s="27">
        <f t="shared" ca="1" si="1168"/>
        <v>0</v>
      </c>
      <c r="AB520" s="43">
        <f t="shared" ca="1" si="1169"/>
        <v>0</v>
      </c>
      <c r="AC520" s="25">
        <f t="shared" si="1218"/>
        <v>3240.1343439999996</v>
      </c>
      <c r="AD520" s="26">
        <f t="shared" si="1260"/>
        <v>1</v>
      </c>
      <c r="AE520" s="23">
        <f t="shared" si="1261"/>
        <v>3.5502818651250045E-2</v>
      </c>
      <c r="AF520" s="27">
        <f t="shared" si="1262"/>
        <v>1383.9490507249457</v>
      </c>
      <c r="AG520" s="27">
        <f t="shared" ca="1" si="1170"/>
        <v>-6.3416115405533269E-2</v>
      </c>
      <c r="AH520" s="43">
        <f t="shared" ca="1" si="1171"/>
        <v>-6.3416115405533269E-2</v>
      </c>
      <c r="AI520" s="25">
        <f t="shared" si="1219"/>
        <v>3179.5863376000007</v>
      </c>
      <c r="AJ520" s="26">
        <f t="shared" si="1263"/>
        <v>1</v>
      </c>
      <c r="AK520" s="23">
        <f t="shared" si="1264"/>
        <v>3.5502818651250045E-2</v>
      </c>
      <c r="AL520" s="27">
        <f t="shared" si="1265"/>
        <v>450.75432649033763</v>
      </c>
      <c r="AM520" s="27">
        <f t="shared" ca="1" si="1172"/>
        <v>0</v>
      </c>
      <c r="AN520" s="43">
        <f t="shared" ca="1" si="1173"/>
        <v>0</v>
      </c>
      <c r="AO520" s="25">
        <f t="shared" si="1220"/>
        <v>3179.5863376000007</v>
      </c>
      <c r="AP520" s="34">
        <f t="shared" si="1266"/>
        <v>1</v>
      </c>
      <c r="AQ520" s="23">
        <f t="shared" si="1267"/>
        <v>3.5502818651250045E-2</v>
      </c>
      <c r="AR520" s="27">
        <f t="shared" si="1268"/>
        <v>1060.0199153080707</v>
      </c>
      <c r="AS520" s="27">
        <f t="shared" ca="1" si="1174"/>
        <v>-4.8623623773108582E-3</v>
      </c>
      <c r="AT520" s="43">
        <f t="shared" ca="1" si="1175"/>
        <v>-4.8623623773108582E-3</v>
      </c>
      <c r="AU520" s="25">
        <f t="shared" si="1221"/>
        <v>3240.1343439999996</v>
      </c>
      <c r="AV520" s="26">
        <f t="shared" si="1269"/>
        <v>1</v>
      </c>
      <c r="AW520" s="23">
        <f t="shared" si="1270"/>
        <v>3.5502818651250045E-2</v>
      </c>
      <c r="AX520" s="27">
        <f t="shared" si="1271"/>
        <v>849.2259763447347</v>
      </c>
      <c r="AY520" s="27">
        <f t="shared" ca="1" si="1176"/>
        <v>0</v>
      </c>
      <c r="AZ520" s="43">
        <f t="shared" ca="1" si="1177"/>
        <v>0</v>
      </c>
      <c r="BA520" s="25">
        <f t="shared" si="1222"/>
        <v>3240.1343439999996</v>
      </c>
      <c r="BB520" s="26">
        <f t="shared" si="1272"/>
        <v>1</v>
      </c>
      <c r="BC520" s="23">
        <f t="shared" si="1273"/>
        <v>3.5502818651250045E-2</v>
      </c>
      <c r="BD520" s="27">
        <f t="shared" si="1274"/>
        <v>491.02374019152614</v>
      </c>
      <c r="BE520" s="27">
        <f t="shared" ca="1" si="1178"/>
        <v>0</v>
      </c>
      <c r="BF520" s="43">
        <f t="shared" ca="1" si="1179"/>
        <v>0</v>
      </c>
      <c r="BG520" s="25">
        <f t="shared" si="1223"/>
        <v>3179.5863376000007</v>
      </c>
      <c r="BH520" s="26">
        <f t="shared" si="1275"/>
        <v>1</v>
      </c>
      <c r="BI520" s="23">
        <f t="shared" si="1276"/>
        <v>3.5502818651250045E-2</v>
      </c>
      <c r="BJ520" s="27">
        <f t="shared" si="1277"/>
        <v>701.07313297925884</v>
      </c>
      <c r="BK520" s="27">
        <f t="shared" ca="1" si="1180"/>
        <v>0</v>
      </c>
      <c r="BL520" s="43">
        <f t="shared" ca="1" si="1181"/>
        <v>0</v>
      </c>
      <c r="BM520" s="25">
        <f t="shared" si="1224"/>
        <v>3213.8003411666664</v>
      </c>
      <c r="BN520" s="26">
        <f t="shared" si="1278"/>
        <v>1</v>
      </c>
      <c r="BO520" s="23">
        <f t="shared" si="1279"/>
        <v>3.5502818651250045E-2</v>
      </c>
      <c r="BP520" s="27">
        <f t="shared" si="1280"/>
        <v>167.08142987044769</v>
      </c>
      <c r="BQ520" s="27">
        <f t="shared" ca="1" si="1182"/>
        <v>0</v>
      </c>
      <c r="BR520" s="43">
        <f t="shared" ca="1" si="1183"/>
        <v>0</v>
      </c>
      <c r="BS520" s="25">
        <f t="shared" si="1225"/>
        <v>3179.5863376000007</v>
      </c>
      <c r="BT520" s="34">
        <f t="shared" si="1281"/>
        <v>1</v>
      </c>
      <c r="BU520" s="23">
        <f t="shared" si="1282"/>
        <v>3.5502818651250045E-2</v>
      </c>
      <c r="BV520" s="27">
        <f t="shared" si="1283"/>
        <v>507.34922125756555</v>
      </c>
      <c r="BW520" s="27">
        <f t="shared" ca="1" si="1184"/>
        <v>0</v>
      </c>
      <c r="BX520" s="43">
        <f t="shared" ca="1" si="1185"/>
        <v>0</v>
      </c>
      <c r="BY520" s="25">
        <f t="shared" si="1226"/>
        <v>3441.1603654999999</v>
      </c>
      <c r="BZ520" s="50">
        <f t="shared" si="1227"/>
        <v>0.5</v>
      </c>
      <c r="CA520" s="23">
        <f t="shared" si="1284"/>
        <v>4.8438477841514782E-3</v>
      </c>
      <c r="CB520" s="27">
        <f t="shared" si="1285"/>
        <v>481.82303349517588</v>
      </c>
      <c r="CC520" s="27">
        <f t="shared" ca="1" si="1186"/>
        <v>0</v>
      </c>
      <c r="CD520" s="43">
        <f t="shared" ca="1" si="1187"/>
        <v>0</v>
      </c>
      <c r="CE520" s="25">
        <f t="shared" si="1228"/>
        <v>3240.1343439999996</v>
      </c>
      <c r="CF520" s="34">
        <f t="shared" si="1229"/>
        <v>0.5</v>
      </c>
      <c r="CG520" s="23">
        <f t="shared" si="1286"/>
        <v>4.8438477841514782E-3</v>
      </c>
      <c r="CH520" s="27">
        <f t="shared" si="1287"/>
        <v>475.27936513504204</v>
      </c>
      <c r="CI520" s="27">
        <f t="shared" ca="1" si="1188"/>
        <v>-4.6913455313840502E-2</v>
      </c>
      <c r="CJ520" s="43">
        <f t="shared" ca="1" si="1189"/>
        <v>-4.6913455313840502E-2</v>
      </c>
      <c r="CK520" s="25">
        <f t="shared" si="1230"/>
        <v>3179.5863376000007</v>
      </c>
      <c r="CL520" s="34">
        <f t="shared" si="1231"/>
        <v>1</v>
      </c>
      <c r="CM520" s="23">
        <f t="shared" si="1288"/>
        <v>3.5502818651250045E-2</v>
      </c>
      <c r="CN520" s="27">
        <f t="shared" si="1289"/>
        <v>430.39762971849154</v>
      </c>
      <c r="CO520" s="27">
        <f t="shared" ca="1" si="1190"/>
        <v>0</v>
      </c>
      <c r="CP520" s="43">
        <f t="shared" ca="1" si="1191"/>
        <v>0</v>
      </c>
      <c r="CQ520" s="25">
        <f t="shared" si="1232"/>
        <v>2934.3873114499997</v>
      </c>
      <c r="CR520" s="34">
        <f t="shared" si="1233"/>
        <v>1</v>
      </c>
      <c r="CS520" s="23">
        <f t="shared" si="1290"/>
        <v>3.5502818651250045E-2</v>
      </c>
      <c r="CT520" s="27">
        <f t="shared" si="1291"/>
        <v>476.3027306216996</v>
      </c>
      <c r="CU520" s="27">
        <f t="shared" ca="1" si="1192"/>
        <v>0</v>
      </c>
      <c r="CV520" s="43">
        <f t="shared" ca="1" si="1193"/>
        <v>0</v>
      </c>
      <c r="CW520" s="25">
        <f t="shared" si="1234"/>
        <v>3179.5863376000007</v>
      </c>
      <c r="CX520" s="34">
        <f t="shared" si="1292"/>
        <v>0.5</v>
      </c>
      <c r="CY520" s="23">
        <f t="shared" si="1293"/>
        <v>2.0173333217700762E-2</v>
      </c>
      <c r="CZ520" s="27">
        <f t="shared" si="1294"/>
        <v>513.8768822852586</v>
      </c>
      <c r="DA520" s="27">
        <f t="shared" ca="1" si="1194"/>
        <v>0</v>
      </c>
      <c r="DB520" s="43">
        <f t="shared" ca="1" si="1195"/>
        <v>0</v>
      </c>
      <c r="DC520" s="25">
        <f t="shared" si="1235"/>
        <v>3179.5863376000007</v>
      </c>
      <c r="DD520" s="34">
        <f t="shared" si="1236"/>
        <v>1</v>
      </c>
      <c r="DE520" s="23">
        <f t="shared" si="1295"/>
        <v>3.0392990173400285E-2</v>
      </c>
      <c r="DF520" s="27">
        <f t="shared" si="1296"/>
        <v>670.05992817633228</v>
      </c>
      <c r="DG520" s="27">
        <f t="shared" ca="1" si="1159"/>
        <v>0</v>
      </c>
      <c r="DH520" s="43">
        <f t="shared" ca="1" si="1160"/>
        <v>0</v>
      </c>
      <c r="DI520" s="25">
        <f t="shared" si="1237"/>
        <v>3441.1603654999999</v>
      </c>
      <c r="DJ520" s="26">
        <f t="shared" si="1238"/>
        <v>1</v>
      </c>
      <c r="DK520" s="23">
        <f t="shared" si="1297"/>
        <v>3.5502818651250045E-2</v>
      </c>
      <c r="DL520" s="27">
        <f t="shared" si="1298"/>
        <v>1319.1355880744309</v>
      </c>
      <c r="DM520" s="27">
        <f t="shared" ca="1" si="1196"/>
        <v>-5.7419823335471687E-3</v>
      </c>
      <c r="DN520" s="43">
        <f t="shared" ca="1" si="1197"/>
        <v>-5.7419823335471687E-3</v>
      </c>
      <c r="DO520" s="25">
        <f t="shared" si="1239"/>
        <v>3240.1343439999996</v>
      </c>
      <c r="DP520" s="26">
        <f t="shared" si="1240"/>
        <v>1</v>
      </c>
      <c r="DQ520" s="23">
        <f t="shared" si="1299"/>
        <v>3.5502818651250045E-2</v>
      </c>
      <c r="DR520" s="27">
        <f t="shared" si="1300"/>
        <v>1185.9172914447624</v>
      </c>
      <c r="DS520" s="27">
        <f t="shared" ca="1" si="1198"/>
        <v>-6.3416115405533047E-2</v>
      </c>
      <c r="DT520" s="43">
        <f t="shared" ca="1" si="1199"/>
        <v>-6.3416115405533047E-2</v>
      </c>
      <c r="DU520" s="25">
        <f t="shared" si="1241"/>
        <v>3179.5863376000007</v>
      </c>
      <c r="DV520" s="26">
        <f t="shared" si="1242"/>
        <v>1</v>
      </c>
      <c r="DW520" s="23">
        <f t="shared" si="1301"/>
        <v>3.5502818651250045E-2</v>
      </c>
      <c r="DX520" s="27">
        <f t="shared" si="1302"/>
        <v>485.8041086883963</v>
      </c>
      <c r="DY520" s="27">
        <f t="shared" ca="1" si="1200"/>
        <v>0</v>
      </c>
      <c r="DZ520" s="43">
        <f t="shared" ca="1" si="1201"/>
        <v>0</v>
      </c>
      <c r="EA520" s="25">
        <f t="shared" si="1243"/>
        <v>3179.5863376000007</v>
      </c>
      <c r="EB520" s="34">
        <f t="shared" si="1303"/>
        <v>1</v>
      </c>
      <c r="EC520" s="23">
        <f t="shared" si="1304"/>
        <v>3.5502818651250045E-2</v>
      </c>
      <c r="ED520" s="27">
        <f t="shared" si="1305"/>
        <v>995.66328347910803</v>
      </c>
      <c r="EE520" s="27">
        <f t="shared" ca="1" si="1202"/>
        <v>-6.6010129700824205E-3</v>
      </c>
      <c r="EF520" s="43">
        <f t="shared" ca="1" si="1203"/>
        <v>-6.6010129700824205E-3</v>
      </c>
      <c r="EG520" s="25">
        <f t="shared" si="1244"/>
        <v>3441.1603654999999</v>
      </c>
      <c r="EH520" s="26">
        <f t="shared" si="1306"/>
        <v>1</v>
      </c>
      <c r="EI520" s="23">
        <f t="shared" si="1307"/>
        <v>3.5502818651250045E-2</v>
      </c>
      <c r="EJ520" s="27">
        <f t="shared" si="1308"/>
        <v>1174.8645285187986</v>
      </c>
      <c r="EK520" s="27">
        <f t="shared" ca="1" si="1204"/>
        <v>-5.7419823335470577E-3</v>
      </c>
      <c r="EL520" s="43">
        <f t="shared" ca="1" si="1205"/>
        <v>-5.7419823335470577E-3</v>
      </c>
      <c r="EM520" s="25">
        <f t="shared" si="1245"/>
        <v>3240.1343439999996</v>
      </c>
      <c r="EN520" s="26">
        <f t="shared" si="1309"/>
        <v>1</v>
      </c>
      <c r="EO520" s="23">
        <f t="shared" si="1310"/>
        <v>3.5502818651250045E-2</v>
      </c>
      <c r="EP520" s="27">
        <f t="shared" si="1311"/>
        <v>674.05921959447892</v>
      </c>
      <c r="EQ520" s="27">
        <f t="shared" ca="1" si="1206"/>
        <v>-6.3416115405533158E-2</v>
      </c>
      <c r="ER520" s="43">
        <f t="shared" ca="1" si="1207"/>
        <v>-6.3416115405533158E-2</v>
      </c>
      <c r="ES520" s="25">
        <f t="shared" si="1246"/>
        <v>3179.5863376000007</v>
      </c>
      <c r="ET520" s="26">
        <f t="shared" si="1312"/>
        <v>1</v>
      </c>
      <c r="EU520" s="23">
        <f t="shared" si="1313"/>
        <v>3.5502818651250045E-2</v>
      </c>
      <c r="EV520" s="27">
        <f t="shared" si="1314"/>
        <v>286.4690543291162</v>
      </c>
      <c r="EW520" s="27">
        <f t="shared" ca="1" si="1208"/>
        <v>0</v>
      </c>
      <c r="EX520" s="43">
        <f t="shared" ca="1" si="1209"/>
        <v>0</v>
      </c>
      <c r="EY520" s="25">
        <f t="shared" si="1247"/>
        <v>3179.5863376000007</v>
      </c>
      <c r="EZ520" s="34">
        <f t="shared" si="1315"/>
        <v>1</v>
      </c>
      <c r="FA520" s="23">
        <f t="shared" si="1316"/>
        <v>3.5502818651250045E-2</v>
      </c>
      <c r="FB520" s="27">
        <f t="shared" si="1317"/>
        <v>671.26025331809706</v>
      </c>
      <c r="FC520" s="27">
        <f t="shared" ca="1" si="1210"/>
        <v>-6.6010129700825315E-3</v>
      </c>
      <c r="FD520" s="43">
        <f t="shared" ca="1" si="1211"/>
        <v>-6.6010129700825315E-3</v>
      </c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25">
        <f t="shared" si="1248"/>
        <v>3179.5863376000007</v>
      </c>
      <c r="FT520" s="26">
        <f t="shared" si="1318"/>
        <v>1</v>
      </c>
      <c r="FU520" s="23">
        <f t="shared" si="1319"/>
        <v>3.5502818651250045E-2</v>
      </c>
      <c r="FV520" s="27">
        <f t="shared" si="1320"/>
        <v>11.080636612207014</v>
      </c>
      <c r="FW520" s="27">
        <f t="shared" ca="1" si="1212"/>
        <v>-0.13360702296338578</v>
      </c>
      <c r="FX520" s="43">
        <f t="shared" ca="1" si="1213"/>
        <v>-0.13360702296338578</v>
      </c>
      <c r="FY520" s="25">
        <f t="shared" si="1249"/>
        <v>3179.5863376000007</v>
      </c>
      <c r="FZ520" s="26">
        <f t="shared" si="1321"/>
        <v>0</v>
      </c>
      <c r="GA520" s="23">
        <f t="shared" si="1322"/>
        <v>4.8438477841514782E-3</v>
      </c>
      <c r="GB520" s="27">
        <f t="shared" si="1323"/>
        <v>353.07486285365451</v>
      </c>
      <c r="GC520" s="27">
        <f t="shared" ca="1" si="1214"/>
        <v>-6.3021573603574854E-2</v>
      </c>
      <c r="GD520" s="43">
        <f t="shared" ca="1" si="1215"/>
        <v>-6.3021573603574854E-2</v>
      </c>
      <c r="GE520" s="47"/>
      <c r="GF520" s="47"/>
    </row>
    <row r="521" spans="1:188" x14ac:dyDescent="0.2">
      <c r="A521" s="30">
        <v>40512</v>
      </c>
      <c r="B521" s="34">
        <v>3485.3703700000001</v>
      </c>
      <c r="C521" s="23">
        <v>4.5906346658710628E-3</v>
      </c>
      <c r="D521" s="24">
        <f t="shared" si="1161"/>
        <v>-4.5156205394150106E-3</v>
      </c>
      <c r="E521" s="25" t="e">
        <f>#N/A</f>
        <v>#N/A</v>
      </c>
      <c r="F521" s="26">
        <v>1</v>
      </c>
      <c r="G521" s="23">
        <f t="shared" si="1250"/>
        <v>-4.5156205394150106E-3</v>
      </c>
      <c r="H521" s="27">
        <f t="shared" si="1251"/>
        <v>1027.7168193997818</v>
      </c>
      <c r="I521" s="27">
        <f t="shared" ca="1" si="1162"/>
        <v>-4.5156205394148996E-3</v>
      </c>
      <c r="J521" s="43">
        <f t="shared" ca="1" si="1163"/>
        <v>-4.5156205394148996E-3</v>
      </c>
      <c r="K521" s="25" t="e">
        <f>#N/A</f>
        <v>#N/A</v>
      </c>
      <c r="L521" s="26">
        <v>0</v>
      </c>
      <c r="M521" s="23">
        <f t="shared" si="1252"/>
        <v>4.5906346658710628E-3</v>
      </c>
      <c r="N521" s="27">
        <f t="shared" si="1253"/>
        <v>51.26678918728733</v>
      </c>
      <c r="O521" s="27">
        <f t="shared" ca="1" si="1164"/>
        <v>0</v>
      </c>
      <c r="P521" s="43">
        <f t="shared" ca="1" si="1165"/>
        <v>0</v>
      </c>
      <c r="Q521" s="25">
        <f t="shared" si="1216"/>
        <v>3227.9443426999997</v>
      </c>
      <c r="R521" s="26">
        <f t="shared" si="1254"/>
        <v>1</v>
      </c>
      <c r="S521" s="23">
        <f t="shared" si="1255"/>
        <v>-4.5156205394150106E-3</v>
      </c>
      <c r="T521" s="27">
        <f t="shared" si="1256"/>
        <v>448.71889099540766</v>
      </c>
      <c r="U521" s="27">
        <f t="shared" ca="1" si="1166"/>
        <v>-4.5156205394150106E-3</v>
      </c>
      <c r="V521" s="43">
        <f t="shared" ca="1" si="1167"/>
        <v>-4.5156205394150106E-3</v>
      </c>
      <c r="W521" s="25">
        <f t="shared" si="1217"/>
        <v>3493.2753709999997</v>
      </c>
      <c r="X521" s="26">
        <f t="shared" si="1257"/>
        <v>1</v>
      </c>
      <c r="Y521" s="23">
        <f t="shared" si="1258"/>
        <v>-4.5156205394150106E-3</v>
      </c>
      <c r="Z521" s="27">
        <f t="shared" si="1259"/>
        <v>1409.8270085688214</v>
      </c>
      <c r="AA521" s="27">
        <f t="shared" ca="1" si="1168"/>
        <v>-4.5156205394150106E-3</v>
      </c>
      <c r="AB521" s="43">
        <f t="shared" ca="1" si="1169"/>
        <v>-4.5156205394150106E-3</v>
      </c>
      <c r="AC521" s="25">
        <f t="shared" si="1218"/>
        <v>3340.3123546000002</v>
      </c>
      <c r="AD521" s="26">
        <f t="shared" si="1260"/>
        <v>1</v>
      </c>
      <c r="AE521" s="23">
        <f t="shared" si="1261"/>
        <v>-4.5156205394150106E-3</v>
      </c>
      <c r="AF521" s="27">
        <f t="shared" si="1262"/>
        <v>1377.6996619659883</v>
      </c>
      <c r="AG521" s="27">
        <f t="shared" ca="1" si="1170"/>
        <v>-6.7645372831693029E-2</v>
      </c>
      <c r="AH521" s="43">
        <f t="shared" ca="1" si="1171"/>
        <v>-6.7645372831693029E-2</v>
      </c>
      <c r="AI521" s="25">
        <f t="shared" si="1219"/>
        <v>3227.9443426999997</v>
      </c>
      <c r="AJ521" s="26">
        <f t="shared" si="1263"/>
        <v>1</v>
      </c>
      <c r="AK521" s="23">
        <f t="shared" si="1264"/>
        <v>-4.5156205394150106E-3</v>
      </c>
      <c r="AL521" s="27">
        <f t="shared" si="1265"/>
        <v>448.71889099540766</v>
      </c>
      <c r="AM521" s="27">
        <f t="shared" ca="1" si="1172"/>
        <v>-4.5156205394150106E-3</v>
      </c>
      <c r="AN521" s="43">
        <f t="shared" ca="1" si="1173"/>
        <v>-4.5156205394150106E-3</v>
      </c>
      <c r="AO521" s="25">
        <f t="shared" si="1220"/>
        <v>3227.9443426999997</v>
      </c>
      <c r="AP521" s="34">
        <f t="shared" si="1266"/>
        <v>1</v>
      </c>
      <c r="AQ521" s="23">
        <f t="shared" si="1267"/>
        <v>-4.5156205394150106E-3</v>
      </c>
      <c r="AR521" s="27">
        <f t="shared" si="1268"/>
        <v>1055.2332676063165</v>
      </c>
      <c r="AS521" s="27">
        <f t="shared" ca="1" si="1174"/>
        <v>-9.356026333304901E-3</v>
      </c>
      <c r="AT521" s="43">
        <f t="shared" ca="1" si="1175"/>
        <v>-9.356026333304901E-3</v>
      </c>
      <c r="AU521" s="25">
        <f t="shared" si="1221"/>
        <v>3340.3123546000002</v>
      </c>
      <c r="AV521" s="26">
        <f t="shared" si="1269"/>
        <v>1</v>
      </c>
      <c r="AW521" s="23">
        <f t="shared" si="1270"/>
        <v>-4.5156205394150106E-3</v>
      </c>
      <c r="AX521" s="27">
        <f t="shared" si="1271"/>
        <v>845.39119408334761</v>
      </c>
      <c r="AY521" s="27">
        <f t="shared" ca="1" si="1176"/>
        <v>-4.5156205394150106E-3</v>
      </c>
      <c r="AZ521" s="43">
        <f t="shared" ca="1" si="1177"/>
        <v>-4.5156205394150106E-3</v>
      </c>
      <c r="BA521" s="25">
        <f t="shared" si="1222"/>
        <v>3340.3123546000002</v>
      </c>
      <c r="BB521" s="26">
        <f t="shared" si="1272"/>
        <v>1</v>
      </c>
      <c r="BC521" s="23">
        <f t="shared" si="1273"/>
        <v>-4.5156205394150106E-3</v>
      </c>
      <c r="BD521" s="27">
        <f t="shared" si="1274"/>
        <v>488.80646330497689</v>
      </c>
      <c r="BE521" s="27">
        <f t="shared" ca="1" si="1178"/>
        <v>-4.5156205394150106E-3</v>
      </c>
      <c r="BF521" s="43">
        <f t="shared" ca="1" si="1179"/>
        <v>-4.5156205394150106E-3</v>
      </c>
      <c r="BG521" s="25">
        <f t="shared" si="1223"/>
        <v>3227.9443426999997</v>
      </c>
      <c r="BH521" s="26">
        <f t="shared" si="1275"/>
        <v>1</v>
      </c>
      <c r="BI521" s="23">
        <f t="shared" si="1276"/>
        <v>-4.5156205394150106E-3</v>
      </c>
      <c r="BJ521" s="27">
        <f t="shared" si="1277"/>
        <v>697.90735274034569</v>
      </c>
      <c r="BK521" s="27">
        <f t="shared" ca="1" si="1180"/>
        <v>-4.5156205394150106E-3</v>
      </c>
      <c r="BL521" s="43">
        <f t="shared" ca="1" si="1181"/>
        <v>-4.5156205394150106E-3</v>
      </c>
      <c r="BM521" s="25">
        <f t="shared" si="1224"/>
        <v>3281.0070149999997</v>
      </c>
      <c r="BN521" s="26">
        <f t="shared" si="1278"/>
        <v>1</v>
      </c>
      <c r="BO521" s="23">
        <f t="shared" si="1279"/>
        <v>-4.5156205394150106E-3</v>
      </c>
      <c r="BP521" s="27">
        <f t="shared" si="1280"/>
        <v>166.32695353396986</v>
      </c>
      <c r="BQ521" s="27">
        <f t="shared" ca="1" si="1182"/>
        <v>-4.5156205394151216E-3</v>
      </c>
      <c r="BR521" s="43">
        <f t="shared" ca="1" si="1183"/>
        <v>-4.5156205394151216E-3</v>
      </c>
      <c r="BS521" s="25">
        <f t="shared" si="1225"/>
        <v>3227.9443426999997</v>
      </c>
      <c r="BT521" s="34">
        <f t="shared" si="1281"/>
        <v>1</v>
      </c>
      <c r="BU521" s="23">
        <f t="shared" si="1282"/>
        <v>-4.5156205394150106E-3</v>
      </c>
      <c r="BV521" s="27">
        <f t="shared" si="1283"/>
        <v>505.0582246933987</v>
      </c>
      <c r="BW521" s="27">
        <f t="shared" ca="1" si="1184"/>
        <v>-4.5156205394150106E-3</v>
      </c>
      <c r="BX521" s="43">
        <f t="shared" ca="1" si="1185"/>
        <v>-4.5156205394150106E-3</v>
      </c>
      <c r="BY521" s="25">
        <f t="shared" si="1226"/>
        <v>3493.2753709999997</v>
      </c>
      <c r="BZ521" s="50">
        <f t="shared" si="1227"/>
        <v>1</v>
      </c>
      <c r="CA521" s="23">
        <f t="shared" si="1284"/>
        <v>-4.5156205394150106E-3</v>
      </c>
      <c r="CB521" s="27">
        <f t="shared" si="1285"/>
        <v>479.64730350876181</v>
      </c>
      <c r="CC521" s="27">
        <f t="shared" ca="1" si="1186"/>
        <v>-4.5156205394150106E-3</v>
      </c>
      <c r="CD521" s="43">
        <f t="shared" ca="1" si="1187"/>
        <v>-4.5156205394150106E-3</v>
      </c>
      <c r="CE521" s="25">
        <f t="shared" si="1228"/>
        <v>3340.3123546000002</v>
      </c>
      <c r="CF521" s="34">
        <f t="shared" si="1229"/>
        <v>1</v>
      </c>
      <c r="CG521" s="23">
        <f t="shared" si="1286"/>
        <v>-4.5156205394150106E-3</v>
      </c>
      <c r="CH521" s="27">
        <f t="shared" si="1287"/>
        <v>473.13318387187815</v>
      </c>
      <c r="CI521" s="27">
        <f t="shared" ca="1" si="1188"/>
        <v>-5.1217232490865294E-2</v>
      </c>
      <c r="CJ521" s="43">
        <f t="shared" ca="1" si="1189"/>
        <v>-5.1217232490865294E-2</v>
      </c>
      <c r="CK521" s="25">
        <f t="shared" si="1230"/>
        <v>3227.9443426999997</v>
      </c>
      <c r="CL521" s="34">
        <f t="shared" si="1231"/>
        <v>1</v>
      </c>
      <c r="CM521" s="23">
        <f t="shared" si="1288"/>
        <v>-4.5156205394150106E-3</v>
      </c>
      <c r="CN521" s="27">
        <f t="shared" si="1289"/>
        <v>428.45411734161917</v>
      </c>
      <c r="CO521" s="27">
        <f t="shared" ca="1" si="1190"/>
        <v>-4.5156205394150106E-3</v>
      </c>
      <c r="CP521" s="43">
        <f t="shared" ca="1" si="1191"/>
        <v>-4.5156205394150106E-3</v>
      </c>
      <c r="CQ521" s="25">
        <f t="shared" si="1232"/>
        <v>2995.8788179999997</v>
      </c>
      <c r="CR521" s="34">
        <f t="shared" si="1233"/>
        <v>1</v>
      </c>
      <c r="CS521" s="23">
        <f t="shared" si="1290"/>
        <v>-4.5156205394150106E-3</v>
      </c>
      <c r="CT521" s="27">
        <f t="shared" si="1291"/>
        <v>474.15192822832478</v>
      </c>
      <c r="CU521" s="27">
        <f t="shared" ca="1" si="1192"/>
        <v>-4.5156205394150106E-3</v>
      </c>
      <c r="CV521" s="43">
        <f t="shared" ca="1" si="1193"/>
        <v>-4.5156205394150106E-3</v>
      </c>
      <c r="CW521" s="25">
        <f t="shared" si="1234"/>
        <v>3227.9443426999997</v>
      </c>
      <c r="CX521" s="34">
        <f t="shared" si="1292"/>
        <v>1</v>
      </c>
      <c r="CY521" s="23">
        <f t="shared" si="1293"/>
        <v>-4.5156205394150106E-3</v>
      </c>
      <c r="CZ521" s="27">
        <f t="shared" si="1294"/>
        <v>511.55640928088076</v>
      </c>
      <c r="DA521" s="27">
        <f t="shared" ca="1" si="1194"/>
        <v>-4.5156205394150106E-3</v>
      </c>
      <c r="DB521" s="43">
        <f t="shared" ca="1" si="1195"/>
        <v>-4.5156205394150106E-3</v>
      </c>
      <c r="DC521" s="25">
        <f t="shared" si="1235"/>
        <v>3227.9443426999997</v>
      </c>
      <c r="DD521" s="34">
        <f t="shared" si="1236"/>
        <v>1</v>
      </c>
      <c r="DE521" s="23">
        <f t="shared" si="1295"/>
        <v>-4.5156205394150106E-3</v>
      </c>
      <c r="DF521" s="27">
        <f t="shared" si="1296"/>
        <v>667.03419180202025</v>
      </c>
      <c r="DG521" s="27">
        <f t="shared" ca="1" si="1159"/>
        <v>-4.5156205394151216E-3</v>
      </c>
      <c r="DH521" s="43">
        <f t="shared" ca="1" si="1160"/>
        <v>-4.5156205394151216E-3</v>
      </c>
      <c r="DI521" s="25">
        <f t="shared" si="1237"/>
        <v>3493.2753709999997</v>
      </c>
      <c r="DJ521" s="26">
        <f t="shared" si="1238"/>
        <v>1</v>
      </c>
      <c r="DK521" s="23">
        <f t="shared" si="1297"/>
        <v>-4.5156205394150106E-3</v>
      </c>
      <c r="DL521" s="27">
        <f t="shared" si="1298"/>
        <v>1313.1788723186487</v>
      </c>
      <c r="DM521" s="27">
        <f t="shared" ca="1" si="1196"/>
        <v>-1.023167425959981E-2</v>
      </c>
      <c r="DN521" s="43">
        <f t="shared" ca="1" si="1197"/>
        <v>-1.023167425959981E-2</v>
      </c>
      <c r="DO521" s="25">
        <f t="shared" si="1239"/>
        <v>3340.3123546000002</v>
      </c>
      <c r="DP521" s="26">
        <f t="shared" si="1240"/>
        <v>1</v>
      </c>
      <c r="DQ521" s="23">
        <f t="shared" si="1299"/>
        <v>-4.5156205394150106E-3</v>
      </c>
      <c r="DR521" s="27">
        <f t="shared" si="1300"/>
        <v>1180.5621389654671</v>
      </c>
      <c r="DS521" s="27">
        <f t="shared" ca="1" si="1198"/>
        <v>-6.7645372831692918E-2</v>
      </c>
      <c r="DT521" s="43">
        <f t="shared" ca="1" si="1199"/>
        <v>-6.7645372831692918E-2</v>
      </c>
      <c r="DU521" s="25">
        <f t="shared" si="1241"/>
        <v>3227.9443426999997</v>
      </c>
      <c r="DV521" s="26">
        <f t="shared" si="1242"/>
        <v>1</v>
      </c>
      <c r="DW521" s="23">
        <f t="shared" si="1301"/>
        <v>-4.5156205394150106E-3</v>
      </c>
      <c r="DX521" s="27">
        <f t="shared" si="1302"/>
        <v>483.6104016770708</v>
      </c>
      <c r="DY521" s="27">
        <f t="shared" ca="1" si="1200"/>
        <v>-4.5156205394150106E-3</v>
      </c>
      <c r="DZ521" s="43">
        <f t="shared" ca="1" si="1201"/>
        <v>-4.5156205394150106E-3</v>
      </c>
      <c r="EA521" s="25">
        <f t="shared" si="1243"/>
        <v>3227.9443426999997</v>
      </c>
      <c r="EB521" s="34">
        <f t="shared" si="1303"/>
        <v>1</v>
      </c>
      <c r="EC521" s="23">
        <f t="shared" si="1304"/>
        <v>-4.5156205394150106E-3</v>
      </c>
      <c r="ED521" s="27">
        <f t="shared" si="1305"/>
        <v>991.16724590588842</v>
      </c>
      <c r="EE521" s="27">
        <f t="shared" ca="1" si="1202"/>
        <v>-1.1086825839748737E-2</v>
      </c>
      <c r="EF521" s="43">
        <f t="shared" ca="1" si="1203"/>
        <v>-1.1086825839748737E-2</v>
      </c>
      <c r="EG521" s="25">
        <f t="shared" si="1244"/>
        <v>3493.2753709999997</v>
      </c>
      <c r="EH521" s="26">
        <f t="shared" si="1306"/>
        <v>1</v>
      </c>
      <c r="EI521" s="23">
        <f t="shared" si="1307"/>
        <v>-4.5156205394150106E-3</v>
      </c>
      <c r="EJ521" s="27">
        <f t="shared" si="1308"/>
        <v>1169.559286122789</v>
      </c>
      <c r="EK521" s="27">
        <f t="shared" ca="1" si="1204"/>
        <v>-1.0231674259599699E-2</v>
      </c>
      <c r="EL521" s="43">
        <f t="shared" ca="1" si="1205"/>
        <v>-1.0231674259599699E-2</v>
      </c>
      <c r="EM521" s="25">
        <f t="shared" si="1245"/>
        <v>3340.3123546000002</v>
      </c>
      <c r="EN521" s="26">
        <f t="shared" si="1309"/>
        <v>1</v>
      </c>
      <c r="EO521" s="23">
        <f t="shared" si="1310"/>
        <v>-4.5156205394150106E-3</v>
      </c>
      <c r="EP521" s="27">
        <f t="shared" si="1311"/>
        <v>671.01542393769603</v>
      </c>
      <c r="EQ521" s="27">
        <f t="shared" ca="1" si="1206"/>
        <v>-6.7645372831693029E-2</v>
      </c>
      <c r="ER521" s="43">
        <f t="shared" ca="1" si="1207"/>
        <v>-6.7645372831693029E-2</v>
      </c>
      <c r="ES521" s="25">
        <f t="shared" si="1246"/>
        <v>3227.9443426999997</v>
      </c>
      <c r="ET521" s="26">
        <f t="shared" si="1312"/>
        <v>1</v>
      </c>
      <c r="EU521" s="23">
        <f t="shared" si="1313"/>
        <v>-4.5156205394150106E-3</v>
      </c>
      <c r="EV521" s="27">
        <f t="shared" si="1314"/>
        <v>285.17546878348088</v>
      </c>
      <c r="EW521" s="27">
        <f t="shared" ca="1" si="1208"/>
        <v>-4.5156205394148996E-3</v>
      </c>
      <c r="EX521" s="43">
        <f t="shared" ca="1" si="1209"/>
        <v>-4.5156205394148996E-3</v>
      </c>
      <c r="EY521" s="25">
        <f t="shared" si="1247"/>
        <v>3227.9443426999997</v>
      </c>
      <c r="EZ521" s="34">
        <f t="shared" si="1315"/>
        <v>1</v>
      </c>
      <c r="FA521" s="23">
        <f t="shared" si="1316"/>
        <v>-4.5156205394150106E-3</v>
      </c>
      <c r="FB521" s="27">
        <f t="shared" si="1317"/>
        <v>668.2290967309209</v>
      </c>
      <c r="FC521" s="27">
        <f t="shared" ca="1" si="1210"/>
        <v>-1.1086825839748959E-2</v>
      </c>
      <c r="FD521" s="43">
        <f t="shared" ca="1" si="1211"/>
        <v>-1.1086825839748959E-2</v>
      </c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25">
        <f t="shared" si="1248"/>
        <v>3227.9443426999997</v>
      </c>
      <c r="FT521" s="26">
        <f t="shared" si="1318"/>
        <v>1</v>
      </c>
      <c r="FU521" s="23">
        <f t="shared" si="1319"/>
        <v>-4.5156205394150106E-3</v>
      </c>
      <c r="FV521" s="27">
        <f t="shared" si="1320"/>
        <v>11.030600661931139</v>
      </c>
      <c r="FW521" s="27">
        <f t="shared" ca="1" si="1212"/>
        <v>-0.13751932488569718</v>
      </c>
      <c r="FX521" s="43">
        <f t="shared" ca="1" si="1213"/>
        <v>-0.13751932488569718</v>
      </c>
      <c r="FY521" s="25">
        <f t="shared" si="1249"/>
        <v>3227.9443426999997</v>
      </c>
      <c r="FZ521" s="26">
        <f t="shared" si="1321"/>
        <v>1</v>
      </c>
      <c r="GA521" s="23">
        <f t="shared" si="1322"/>
        <v>-4.5156205394150106E-3</v>
      </c>
      <c r="GB521" s="27">
        <f t="shared" si="1323"/>
        <v>351.48051075100142</v>
      </c>
      <c r="GC521" s="27">
        <f t="shared" ca="1" si="1214"/>
        <v>-6.7252612630799291E-2</v>
      </c>
      <c r="GD521" s="43">
        <f t="shared" ca="1" si="1215"/>
        <v>-6.7252612630799291E-2</v>
      </c>
      <c r="GE521" s="47"/>
      <c r="GF521" s="47"/>
    </row>
    <row r="522" spans="1:188" x14ac:dyDescent="0.2">
      <c r="A522" s="30">
        <v>40543</v>
      </c>
      <c r="B522" s="34">
        <v>3701.3303930000002</v>
      </c>
      <c r="C522" s="23">
        <v>4.5430789527656223E-3</v>
      </c>
      <c r="D522" s="24">
        <f t="shared" si="1161"/>
        <v>6.1961857729340819E-2</v>
      </c>
      <c r="E522" s="25" t="e">
        <f>#N/A</f>
        <v>#N/A</v>
      </c>
      <c r="F522" s="26">
        <v>1</v>
      </c>
      <c r="G522" s="23">
        <f t="shared" si="1250"/>
        <v>6.1961857729340819E-2</v>
      </c>
      <c r="H522" s="27">
        <f t="shared" si="1251"/>
        <v>1091.3960627494816</v>
      </c>
      <c r="I522" s="27">
        <f t="shared" ca="1" si="1162"/>
        <v>0</v>
      </c>
      <c r="J522" s="43">
        <f t="shared" ca="1" si="1163"/>
        <v>0</v>
      </c>
      <c r="K522" s="25" t="e">
        <f>#N/A</f>
        <v>#N/A</v>
      </c>
      <c r="L522" s="26">
        <v>0</v>
      </c>
      <c r="M522" s="23">
        <f t="shared" si="1252"/>
        <v>4.5430789527656223E-3</v>
      </c>
      <c r="N522" s="27">
        <f t="shared" si="1253"/>
        <v>51.499698258219965</v>
      </c>
      <c r="O522" s="27">
        <f t="shared" ca="1" si="1164"/>
        <v>0</v>
      </c>
      <c r="P522" s="43">
        <f t="shared" ca="1" si="1165"/>
        <v>0</v>
      </c>
      <c r="Q522" s="25">
        <f t="shared" si="1216"/>
        <v>3296.7783499999996</v>
      </c>
      <c r="R522" s="26">
        <f t="shared" si="1254"/>
        <v>1</v>
      </c>
      <c r="S522" s="23">
        <f t="shared" si="1255"/>
        <v>6.1961857729340819E-2</v>
      </c>
      <c r="T522" s="27">
        <f t="shared" si="1256"/>
        <v>476.5223470797327</v>
      </c>
      <c r="U522" s="27">
        <f t="shared" ca="1" si="1166"/>
        <v>0</v>
      </c>
      <c r="V522" s="43">
        <f t="shared" ca="1" si="1167"/>
        <v>0</v>
      </c>
      <c r="W522" s="25">
        <f t="shared" si="1217"/>
        <v>3593.3503815000004</v>
      </c>
      <c r="X522" s="26">
        <f t="shared" si="1257"/>
        <v>0</v>
      </c>
      <c r="Y522" s="23">
        <f t="shared" si="1258"/>
        <v>4.5430789527656223E-3</v>
      </c>
      <c r="Z522" s="27">
        <f t="shared" si="1259"/>
        <v>1416.231963978491</v>
      </c>
      <c r="AA522" s="27">
        <f t="shared" ca="1" si="1168"/>
        <v>0</v>
      </c>
      <c r="AB522" s="43">
        <f t="shared" ca="1" si="1169"/>
        <v>0</v>
      </c>
      <c r="AC522" s="25">
        <f t="shared" si="1218"/>
        <v>3435.6583648000001</v>
      </c>
      <c r="AD522" s="26">
        <f t="shared" si="1260"/>
        <v>1</v>
      </c>
      <c r="AE522" s="23">
        <f t="shared" si="1261"/>
        <v>6.1961857729340819E-2</v>
      </c>
      <c r="AF522" s="27">
        <f t="shared" si="1262"/>
        <v>1463.0644924144858</v>
      </c>
      <c r="AG522" s="27">
        <f t="shared" ca="1" si="1170"/>
        <v>-9.8749480697978287E-3</v>
      </c>
      <c r="AH522" s="43">
        <f t="shared" ca="1" si="1171"/>
        <v>-9.8749480697978287E-3</v>
      </c>
      <c r="AI522" s="25">
        <f t="shared" si="1219"/>
        <v>3296.7783499999996</v>
      </c>
      <c r="AJ522" s="26">
        <f t="shared" si="1263"/>
        <v>1</v>
      </c>
      <c r="AK522" s="23">
        <f t="shared" si="1264"/>
        <v>6.1961857729340819E-2</v>
      </c>
      <c r="AL522" s="27">
        <f t="shared" si="1265"/>
        <v>476.5223470797327</v>
      </c>
      <c r="AM522" s="27">
        <f t="shared" ca="1" si="1172"/>
        <v>0</v>
      </c>
      <c r="AN522" s="43">
        <f t="shared" ca="1" si="1173"/>
        <v>0</v>
      </c>
      <c r="AO522" s="25">
        <f t="shared" si="1220"/>
        <v>3296.7783499999996</v>
      </c>
      <c r="AP522" s="34">
        <f t="shared" si="1266"/>
        <v>0.66666666666666663</v>
      </c>
      <c r="AQ522" s="23">
        <f t="shared" si="1267"/>
        <v>4.2822264803815756E-2</v>
      </c>
      <c r="AR522" s="27">
        <f t="shared" si="1268"/>
        <v>1100.4207460215498</v>
      </c>
      <c r="AS522" s="27">
        <f t="shared" ca="1" si="1174"/>
        <v>0</v>
      </c>
      <c r="AT522" s="43">
        <f t="shared" ca="1" si="1175"/>
        <v>0</v>
      </c>
      <c r="AU522" s="25">
        <f t="shared" si="1221"/>
        <v>3435.6583648000001</v>
      </c>
      <c r="AV522" s="26">
        <f t="shared" si="1269"/>
        <v>1</v>
      </c>
      <c r="AW522" s="23">
        <f t="shared" si="1270"/>
        <v>6.1961857729340819E-2</v>
      </c>
      <c r="AX522" s="27">
        <f t="shared" si="1271"/>
        <v>897.7732029767775</v>
      </c>
      <c r="AY522" s="27">
        <f t="shared" ca="1" si="1176"/>
        <v>0</v>
      </c>
      <c r="AZ522" s="43">
        <f t="shared" ca="1" si="1177"/>
        <v>0</v>
      </c>
      <c r="BA522" s="25">
        <f t="shared" si="1222"/>
        <v>3435.6583648000001</v>
      </c>
      <c r="BB522" s="26">
        <f t="shared" si="1272"/>
        <v>1</v>
      </c>
      <c r="BC522" s="23">
        <f t="shared" si="1273"/>
        <v>6.1961857729340819E-2</v>
      </c>
      <c r="BD522" s="27">
        <f t="shared" si="1274"/>
        <v>519.09381984146216</v>
      </c>
      <c r="BE522" s="27">
        <f t="shared" ca="1" si="1178"/>
        <v>0</v>
      </c>
      <c r="BF522" s="43">
        <f t="shared" ca="1" si="1179"/>
        <v>0</v>
      </c>
      <c r="BG522" s="25">
        <f t="shared" si="1223"/>
        <v>3296.7783499999996</v>
      </c>
      <c r="BH522" s="26">
        <f t="shared" si="1275"/>
        <v>1</v>
      </c>
      <c r="BI522" s="23">
        <f t="shared" si="1276"/>
        <v>6.1961857729340819E-2</v>
      </c>
      <c r="BJ522" s="27">
        <f t="shared" si="1277"/>
        <v>741.15098883910389</v>
      </c>
      <c r="BK522" s="27">
        <f t="shared" ca="1" si="1180"/>
        <v>0</v>
      </c>
      <c r="BL522" s="43">
        <f t="shared" ca="1" si="1181"/>
        <v>0</v>
      </c>
      <c r="BM522" s="25">
        <f t="shared" si="1224"/>
        <v>3400.4820276666669</v>
      </c>
      <c r="BN522" s="26">
        <f t="shared" si="1278"/>
        <v>1</v>
      </c>
      <c r="BO522" s="23">
        <f t="shared" si="1279"/>
        <v>6.1961857729340819E-2</v>
      </c>
      <c r="BP522" s="27">
        <f t="shared" si="1280"/>
        <v>176.63288056539639</v>
      </c>
      <c r="BQ522" s="27">
        <f t="shared" ca="1" si="1182"/>
        <v>0</v>
      </c>
      <c r="BR522" s="43">
        <f t="shared" ca="1" si="1183"/>
        <v>0</v>
      </c>
      <c r="BS522" s="25">
        <f t="shared" si="1225"/>
        <v>3296.7783499999996</v>
      </c>
      <c r="BT522" s="34">
        <f t="shared" si="1281"/>
        <v>1</v>
      </c>
      <c r="BU522" s="23">
        <f t="shared" si="1282"/>
        <v>6.1961857729340819E-2</v>
      </c>
      <c r="BV522" s="27">
        <f t="shared" si="1283"/>
        <v>536.35257055688453</v>
      </c>
      <c r="BW522" s="27">
        <f t="shared" ca="1" si="1184"/>
        <v>0</v>
      </c>
      <c r="BX522" s="43">
        <f t="shared" ca="1" si="1185"/>
        <v>0</v>
      </c>
      <c r="BY522" s="25">
        <f t="shared" si="1226"/>
        <v>3593.3503815000004</v>
      </c>
      <c r="BZ522" s="50">
        <f t="shared" si="1227"/>
        <v>0</v>
      </c>
      <c r="CA522" s="23">
        <f t="shared" si="1284"/>
        <v>4.5430789527656223E-3</v>
      </c>
      <c r="CB522" s="27">
        <f t="shared" si="1285"/>
        <v>481.82637907808322</v>
      </c>
      <c r="CC522" s="27">
        <f t="shared" ca="1" si="1186"/>
        <v>0</v>
      </c>
      <c r="CD522" s="43">
        <f t="shared" ca="1" si="1187"/>
        <v>0</v>
      </c>
      <c r="CE522" s="25">
        <f t="shared" si="1228"/>
        <v>3435.6583648000001</v>
      </c>
      <c r="CF522" s="34">
        <f t="shared" si="1229"/>
        <v>1</v>
      </c>
      <c r="CG522" s="23">
        <f t="shared" si="1286"/>
        <v>6.1961857729340819E-2</v>
      </c>
      <c r="CH522" s="27">
        <f t="shared" si="1287"/>
        <v>502.44939489797753</v>
      </c>
      <c r="CI522" s="27">
        <f t="shared" ca="1" si="1188"/>
        <v>0</v>
      </c>
      <c r="CJ522" s="43">
        <f t="shared" ca="1" si="1189"/>
        <v>0</v>
      </c>
      <c r="CK522" s="25">
        <f t="shared" si="1230"/>
        <v>3296.7783499999996</v>
      </c>
      <c r="CL522" s="34">
        <f t="shared" si="1231"/>
        <v>1</v>
      </c>
      <c r="CM522" s="23">
        <f t="shared" si="1288"/>
        <v>6.1961857729340819E-2</v>
      </c>
      <c r="CN522" s="27">
        <f t="shared" si="1289"/>
        <v>455.00193040389087</v>
      </c>
      <c r="CO522" s="27">
        <f t="shared" ca="1" si="1190"/>
        <v>0</v>
      </c>
      <c r="CP522" s="43">
        <f t="shared" ca="1" si="1191"/>
        <v>0</v>
      </c>
      <c r="CQ522" s="25">
        <f t="shared" si="1232"/>
        <v>3066.3873254999999</v>
      </c>
      <c r="CR522" s="34">
        <f t="shared" si="1233"/>
        <v>1</v>
      </c>
      <c r="CS522" s="23">
        <f t="shared" si="1290"/>
        <v>6.1961857729340819E-2</v>
      </c>
      <c r="CT522" s="27">
        <f t="shared" si="1291"/>
        <v>503.53126254730086</v>
      </c>
      <c r="CU522" s="27">
        <f t="shared" ca="1" si="1192"/>
        <v>0</v>
      </c>
      <c r="CV522" s="43">
        <f t="shared" ca="1" si="1193"/>
        <v>0</v>
      </c>
      <c r="CW522" s="25">
        <f t="shared" si="1234"/>
        <v>3296.7783499999996</v>
      </c>
      <c r="CX522" s="34">
        <f t="shared" si="1292"/>
        <v>0.75</v>
      </c>
      <c r="CY522" s="23">
        <f t="shared" si="1293"/>
        <v>4.760716303519702E-2</v>
      </c>
      <c r="CZ522" s="27">
        <f t="shared" si="1294"/>
        <v>535.91015865921565</v>
      </c>
      <c r="DA522" s="27">
        <f t="shared" ca="1" si="1194"/>
        <v>0</v>
      </c>
      <c r="DB522" s="43">
        <f t="shared" ca="1" si="1195"/>
        <v>0</v>
      </c>
      <c r="DC522" s="25">
        <f t="shared" si="1235"/>
        <v>3296.7783499999996</v>
      </c>
      <c r="DD522" s="34">
        <f t="shared" si="1236"/>
        <v>0.83333333333333326</v>
      </c>
      <c r="DE522" s="23">
        <f t="shared" si="1295"/>
        <v>5.0797095189451198E-2</v>
      </c>
      <c r="DF522" s="27">
        <f t="shared" si="1296"/>
        <v>700.91759113760611</v>
      </c>
      <c r="DG522" s="27">
        <f t="shared" ca="1" si="1159"/>
        <v>0</v>
      </c>
      <c r="DH522" s="43">
        <f t="shared" ca="1" si="1160"/>
        <v>0</v>
      </c>
      <c r="DI522" s="25">
        <f t="shared" si="1237"/>
        <v>3593.3503815000004</v>
      </c>
      <c r="DJ522" s="26">
        <f t="shared" si="1238"/>
        <v>0</v>
      </c>
      <c r="DK522" s="23">
        <f t="shared" si="1297"/>
        <v>4.5430789527656223E-3</v>
      </c>
      <c r="DL522" s="27">
        <f t="shared" si="1298"/>
        <v>1319.1447476146961</v>
      </c>
      <c r="DM522" s="27">
        <f t="shared" ca="1" si="1196"/>
        <v>-5.7350786108144591E-3</v>
      </c>
      <c r="DN522" s="43">
        <f t="shared" ca="1" si="1197"/>
        <v>-5.7350786108144591E-3</v>
      </c>
      <c r="DO522" s="25">
        <f t="shared" si="1239"/>
        <v>3435.6583648000001</v>
      </c>
      <c r="DP522" s="26">
        <f t="shared" si="1240"/>
        <v>1</v>
      </c>
      <c r="DQ522" s="23">
        <f t="shared" si="1299"/>
        <v>6.1961857729340819E-2</v>
      </c>
      <c r="DR522" s="27">
        <f t="shared" si="1300"/>
        <v>1253.7119622606915</v>
      </c>
      <c r="DS522" s="27">
        <f t="shared" ca="1" si="1198"/>
        <v>-9.8749480697977177E-3</v>
      </c>
      <c r="DT522" s="43">
        <f t="shared" ca="1" si="1199"/>
        <v>-9.8749480697977177E-3</v>
      </c>
      <c r="DU522" s="25">
        <f t="shared" si="1241"/>
        <v>3296.7783499999996</v>
      </c>
      <c r="DV522" s="26">
        <f t="shared" si="1242"/>
        <v>1</v>
      </c>
      <c r="DW522" s="23">
        <f t="shared" si="1301"/>
        <v>6.1961857729340819E-2</v>
      </c>
      <c r="DX522" s="27">
        <f t="shared" si="1302"/>
        <v>513.57580058221481</v>
      </c>
      <c r="DY522" s="27">
        <f t="shared" ca="1" si="1200"/>
        <v>0</v>
      </c>
      <c r="DZ522" s="43">
        <f t="shared" ca="1" si="1201"/>
        <v>0</v>
      </c>
      <c r="EA522" s="25">
        <f t="shared" si="1243"/>
        <v>3296.7783499999996</v>
      </c>
      <c r="EB522" s="34">
        <f t="shared" si="1303"/>
        <v>0.66666666666666663</v>
      </c>
      <c r="EC522" s="23">
        <f t="shared" si="1304"/>
        <v>4.2822264803815756E-2</v>
      </c>
      <c r="ED522" s="27">
        <f t="shared" si="1305"/>
        <v>1033.6112721749391</v>
      </c>
      <c r="EE522" s="27">
        <f t="shared" ca="1" si="1202"/>
        <v>0</v>
      </c>
      <c r="EF522" s="43">
        <f t="shared" ca="1" si="1203"/>
        <v>0</v>
      </c>
      <c r="EG522" s="25">
        <f t="shared" si="1244"/>
        <v>3593.3503815000004</v>
      </c>
      <c r="EH522" s="26">
        <f t="shared" si="1306"/>
        <v>0</v>
      </c>
      <c r="EI522" s="23">
        <f t="shared" si="1307"/>
        <v>4.5430789527656223E-3</v>
      </c>
      <c r="EJ522" s="27">
        <f t="shared" si="1308"/>
        <v>1174.872686299585</v>
      </c>
      <c r="EK522" s="27">
        <f t="shared" ca="1" si="1204"/>
        <v>-5.7350786108144591E-3</v>
      </c>
      <c r="EL522" s="43">
        <f t="shared" ca="1" si="1205"/>
        <v>-5.7350786108144591E-3</v>
      </c>
      <c r="EM522" s="25">
        <f t="shared" si="1245"/>
        <v>3435.6583648000001</v>
      </c>
      <c r="EN522" s="26">
        <f t="shared" si="1309"/>
        <v>1</v>
      </c>
      <c r="EO522" s="23">
        <f t="shared" si="1310"/>
        <v>6.1961857729340819E-2</v>
      </c>
      <c r="EP522" s="27">
        <f t="shared" si="1311"/>
        <v>712.59278616991685</v>
      </c>
      <c r="EQ522" s="27">
        <f t="shared" ca="1" si="1206"/>
        <v>-9.8749480697978287E-3</v>
      </c>
      <c r="ER522" s="43">
        <f t="shared" ca="1" si="1207"/>
        <v>-9.8749480697978287E-3</v>
      </c>
      <c r="ES522" s="25">
        <f t="shared" si="1246"/>
        <v>3296.7783499999996</v>
      </c>
      <c r="ET522" s="26">
        <f t="shared" si="1312"/>
        <v>1</v>
      </c>
      <c r="EU522" s="23">
        <f t="shared" si="1313"/>
        <v>6.1961857729340819E-2</v>
      </c>
      <c r="EV522" s="27">
        <f t="shared" si="1314"/>
        <v>302.845470608141</v>
      </c>
      <c r="EW522" s="27">
        <f t="shared" ca="1" si="1208"/>
        <v>0</v>
      </c>
      <c r="EX522" s="43">
        <f t="shared" ca="1" si="1209"/>
        <v>0</v>
      </c>
      <c r="EY522" s="25">
        <f t="shared" si="1247"/>
        <v>3296.7783499999996</v>
      </c>
      <c r="EZ522" s="34">
        <f t="shared" si="1315"/>
        <v>0.66666666666666663</v>
      </c>
      <c r="FA522" s="23">
        <f t="shared" si="1316"/>
        <v>4.2822264803815756E-2</v>
      </c>
      <c r="FB522" s="27">
        <f t="shared" si="1317"/>
        <v>696.84418006074691</v>
      </c>
      <c r="FC522" s="27">
        <f t="shared" ca="1" si="1210"/>
        <v>0</v>
      </c>
      <c r="FD522" s="43">
        <f t="shared" ca="1" si="1211"/>
        <v>0</v>
      </c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25">
        <f t="shared" si="1248"/>
        <v>3296.7783499999996</v>
      </c>
      <c r="FT522" s="26">
        <f t="shared" si="1318"/>
        <v>1</v>
      </c>
      <c r="FU522" s="23">
        <f t="shared" si="1319"/>
        <v>6.1961857729340819E-2</v>
      </c>
      <c r="FV522" s="27">
        <f t="shared" si="1320"/>
        <v>11.714077170814889</v>
      </c>
      <c r="FW522" s="27">
        <f t="shared" ca="1" si="1212"/>
        <v>-8.4078419999958909E-2</v>
      </c>
      <c r="FX522" s="43">
        <f t="shared" ca="1" si="1213"/>
        <v>-8.4078419999958909E-2</v>
      </c>
      <c r="FY522" s="25">
        <f t="shared" si="1249"/>
        <v>3296.7783499999996</v>
      </c>
      <c r="FZ522" s="26">
        <f t="shared" si="1321"/>
        <v>1</v>
      </c>
      <c r="GA522" s="23">
        <f t="shared" si="1322"/>
        <v>6.1961857729340819E-2</v>
      </c>
      <c r="GB522" s="27">
        <f t="shared" si="1323"/>
        <v>373.25889615279101</v>
      </c>
      <c r="GC522" s="27">
        <f t="shared" ca="1" si="1214"/>
        <v>-9.4578517172144716E-3</v>
      </c>
      <c r="GD522" s="43">
        <f t="shared" ca="1" si="1215"/>
        <v>-9.4578517172144716E-3</v>
      </c>
      <c r="GE522" s="47"/>
      <c r="GF522" s="47"/>
    </row>
    <row r="523" spans="1:188" x14ac:dyDescent="0.2">
      <c r="A523" s="30">
        <v>40574</v>
      </c>
      <c r="B523" s="34">
        <v>3621.6203839999998</v>
      </c>
      <c r="C523" s="23">
        <v>4.5034302658091274E-3</v>
      </c>
      <c r="D523" s="24">
        <f t="shared" si="1161"/>
        <v>-2.1535502248258842E-2</v>
      </c>
      <c r="E523" s="25" t="e">
        <f>#N/A</f>
        <v>#N/A</v>
      </c>
      <c r="F523" s="26">
        <v>1</v>
      </c>
      <c r="G523" s="23">
        <f t="shared" si="1250"/>
        <v>-2.1535502248258842E-2</v>
      </c>
      <c r="H523" s="27">
        <f t="shared" si="1251"/>
        <v>1067.8923003863993</v>
      </c>
      <c r="I523" s="27">
        <f t="shared" ca="1" si="1162"/>
        <v>-2.1535502248258953E-2</v>
      </c>
      <c r="J523" s="43">
        <f t="shared" ca="1" si="1163"/>
        <v>-2.1535502248258953E-2</v>
      </c>
      <c r="K523" s="25" t="e">
        <f>#N/A</f>
        <v>#N/A</v>
      </c>
      <c r="L523" s="26">
        <v>0</v>
      </c>
      <c r="M523" s="23">
        <f t="shared" si="1252"/>
        <v>4.5034302658091274E-3</v>
      </c>
      <c r="N523" s="27">
        <f t="shared" si="1253"/>
        <v>51.73162355803607</v>
      </c>
      <c r="O523" s="27">
        <f t="shared" ca="1" si="1164"/>
        <v>0</v>
      </c>
      <c r="P523" s="43">
        <f t="shared" ca="1" si="1165"/>
        <v>0</v>
      </c>
      <c r="Q523" s="25">
        <f t="shared" si="1216"/>
        <v>3333.9293539</v>
      </c>
      <c r="R523" s="26">
        <f t="shared" si="1254"/>
        <v>1</v>
      </c>
      <c r="S523" s="23">
        <f t="shared" si="1255"/>
        <v>-2.1535502248258842E-2</v>
      </c>
      <c r="T523" s="27">
        <f t="shared" si="1256"/>
        <v>466.26019900285155</v>
      </c>
      <c r="U523" s="27">
        <f t="shared" ca="1" si="1166"/>
        <v>-2.1535502248258842E-2</v>
      </c>
      <c r="V523" s="43">
        <f t="shared" ca="1" si="1167"/>
        <v>-2.1535502248258842E-2</v>
      </c>
      <c r="W523" s="25">
        <f t="shared" si="1217"/>
        <v>3661.4753885</v>
      </c>
      <c r="X523" s="26">
        <f t="shared" si="1257"/>
        <v>1</v>
      </c>
      <c r="Y523" s="23">
        <f t="shared" si="1258"/>
        <v>-2.1535502248258842E-2</v>
      </c>
      <c r="Z523" s="27">
        <f t="shared" si="1259"/>
        <v>1385.7326973341762</v>
      </c>
      <c r="AA523" s="27">
        <f t="shared" ca="1" si="1168"/>
        <v>-2.1535502248258731E-2</v>
      </c>
      <c r="AB523" s="43">
        <f t="shared" ca="1" si="1169"/>
        <v>-2.1535502248258731E-2</v>
      </c>
      <c r="AC523" s="25">
        <f t="shared" si="1218"/>
        <v>3538.1283756000003</v>
      </c>
      <c r="AD523" s="26">
        <f t="shared" si="1260"/>
        <v>1</v>
      </c>
      <c r="AE523" s="23">
        <f t="shared" si="1261"/>
        <v>-2.1535502248258842E-2</v>
      </c>
      <c r="AF523" s="27">
        <f t="shared" si="1262"/>
        <v>1431.5566637487459</v>
      </c>
      <c r="AG523" s="27">
        <f t="shared" ca="1" si="1170"/>
        <v>-3.1197788351698064E-2</v>
      </c>
      <c r="AH523" s="43">
        <f t="shared" ca="1" si="1171"/>
        <v>-3.1197788351698064E-2</v>
      </c>
      <c r="AI523" s="25">
        <f t="shared" si="1219"/>
        <v>3333.9293539</v>
      </c>
      <c r="AJ523" s="26">
        <f t="shared" si="1263"/>
        <v>1</v>
      </c>
      <c r="AK523" s="23">
        <f t="shared" si="1264"/>
        <v>-2.1535502248258842E-2</v>
      </c>
      <c r="AL523" s="27">
        <f t="shared" si="1265"/>
        <v>466.26019900285155</v>
      </c>
      <c r="AM523" s="27">
        <f t="shared" ca="1" si="1172"/>
        <v>-2.1535502248258842E-2</v>
      </c>
      <c r="AN523" s="43">
        <f t="shared" ca="1" si="1173"/>
        <v>-2.1535502248258842E-2</v>
      </c>
      <c r="AO523" s="25">
        <f t="shared" si="1220"/>
        <v>3333.9293539</v>
      </c>
      <c r="AP523" s="34">
        <f t="shared" si="1266"/>
        <v>1</v>
      </c>
      <c r="AQ523" s="23">
        <f t="shared" si="1267"/>
        <v>-2.1535502248258842E-2</v>
      </c>
      <c r="AR523" s="27">
        <f t="shared" si="1268"/>
        <v>1076.7226325715721</v>
      </c>
      <c r="AS523" s="27">
        <f t="shared" ca="1" si="1174"/>
        <v>-2.1535502248258731E-2</v>
      </c>
      <c r="AT523" s="43">
        <f t="shared" ca="1" si="1175"/>
        <v>-2.1535502248258731E-2</v>
      </c>
      <c r="AU523" s="25">
        <f t="shared" si="1221"/>
        <v>3538.1283756000003</v>
      </c>
      <c r="AV523" s="26">
        <f t="shared" si="1269"/>
        <v>1</v>
      </c>
      <c r="AW523" s="23">
        <f t="shared" si="1270"/>
        <v>-2.1535502248258842E-2</v>
      </c>
      <c r="AX523" s="27">
        <f t="shared" si="1271"/>
        <v>878.43920614564456</v>
      </c>
      <c r="AY523" s="27">
        <f t="shared" ca="1" si="1176"/>
        <v>-2.1535502248258842E-2</v>
      </c>
      <c r="AZ523" s="43">
        <f t="shared" ca="1" si="1177"/>
        <v>-2.1535502248258842E-2</v>
      </c>
      <c r="BA523" s="25">
        <f t="shared" si="1222"/>
        <v>3538.1283756000003</v>
      </c>
      <c r="BB523" s="26">
        <f t="shared" si="1272"/>
        <v>1</v>
      </c>
      <c r="BC523" s="23">
        <f t="shared" si="1273"/>
        <v>-2.1535502248258842E-2</v>
      </c>
      <c r="BD523" s="27">
        <f t="shared" si="1274"/>
        <v>507.9148737172091</v>
      </c>
      <c r="BE523" s="27">
        <f t="shared" ca="1" si="1178"/>
        <v>-2.1535502248258842E-2</v>
      </c>
      <c r="BF523" s="43">
        <f t="shared" ca="1" si="1179"/>
        <v>-2.1535502248258842E-2</v>
      </c>
      <c r="BG523" s="25">
        <f t="shared" si="1223"/>
        <v>3333.9293539</v>
      </c>
      <c r="BH523" s="26">
        <f t="shared" si="1275"/>
        <v>1</v>
      </c>
      <c r="BI523" s="23">
        <f t="shared" si="1276"/>
        <v>-2.1535502248258842E-2</v>
      </c>
      <c r="BJ523" s="27">
        <f t="shared" si="1277"/>
        <v>725.18993005266009</v>
      </c>
      <c r="BK523" s="27">
        <f t="shared" ca="1" si="1180"/>
        <v>-2.1535502248258842E-2</v>
      </c>
      <c r="BL523" s="43">
        <f t="shared" ca="1" si="1181"/>
        <v>-2.1535502248258842E-2</v>
      </c>
      <c r="BM523" s="25">
        <f t="shared" si="1224"/>
        <v>3466.6520346666671</v>
      </c>
      <c r="BN523" s="26">
        <f t="shared" si="1278"/>
        <v>1</v>
      </c>
      <c r="BO523" s="23">
        <f t="shared" si="1279"/>
        <v>-2.1535502248258842E-2</v>
      </c>
      <c r="BP523" s="27">
        <f t="shared" si="1280"/>
        <v>172.82900276886386</v>
      </c>
      <c r="BQ523" s="27">
        <f t="shared" ca="1" si="1182"/>
        <v>-2.1535502248258842E-2</v>
      </c>
      <c r="BR523" s="43">
        <f t="shared" ca="1" si="1183"/>
        <v>-2.1535502248258842E-2</v>
      </c>
      <c r="BS523" s="25">
        <f t="shared" si="1225"/>
        <v>3333.9293539</v>
      </c>
      <c r="BT523" s="34">
        <f t="shared" si="1281"/>
        <v>1</v>
      </c>
      <c r="BU523" s="23">
        <f t="shared" si="1282"/>
        <v>-2.1535502248258842E-2</v>
      </c>
      <c r="BV523" s="27">
        <f t="shared" si="1283"/>
        <v>524.80194856779735</v>
      </c>
      <c r="BW523" s="27">
        <f t="shared" ca="1" si="1184"/>
        <v>-2.1535502248258842E-2</v>
      </c>
      <c r="BX523" s="43">
        <f t="shared" ca="1" si="1185"/>
        <v>-2.1535502248258842E-2</v>
      </c>
      <c r="BY523" s="25">
        <f t="shared" si="1226"/>
        <v>3661.4753885</v>
      </c>
      <c r="BZ523" s="50">
        <f t="shared" si="1227"/>
        <v>0.5</v>
      </c>
      <c r="CA523" s="23">
        <f t="shared" si="1284"/>
        <v>4.5034302658091274E-3</v>
      </c>
      <c r="CB523" s="27">
        <f t="shared" si="1285"/>
        <v>483.99625057648871</v>
      </c>
      <c r="CC523" s="27">
        <f t="shared" ca="1" si="1186"/>
        <v>0</v>
      </c>
      <c r="CD523" s="43">
        <f t="shared" ca="1" si="1187"/>
        <v>0</v>
      </c>
      <c r="CE523" s="25">
        <f t="shared" si="1228"/>
        <v>3538.1283756000003</v>
      </c>
      <c r="CF523" s="34">
        <f t="shared" si="1229"/>
        <v>1</v>
      </c>
      <c r="CG523" s="23">
        <f t="shared" si="1286"/>
        <v>-2.1535502248258842E-2</v>
      </c>
      <c r="CH523" s="27">
        <f t="shared" si="1287"/>
        <v>491.62889482451584</v>
      </c>
      <c r="CI523" s="27">
        <f t="shared" ca="1" si="1188"/>
        <v>-2.1535502248258842E-2</v>
      </c>
      <c r="CJ523" s="43">
        <f t="shared" ca="1" si="1189"/>
        <v>-2.1535502248258842E-2</v>
      </c>
      <c r="CK523" s="25">
        <f t="shared" si="1230"/>
        <v>3333.9293539</v>
      </c>
      <c r="CL523" s="34">
        <f t="shared" si="1231"/>
        <v>1</v>
      </c>
      <c r="CM523" s="23">
        <f t="shared" si="1288"/>
        <v>-2.1535502248258842E-2</v>
      </c>
      <c r="CN523" s="27">
        <f t="shared" si="1289"/>
        <v>445.20323530871576</v>
      </c>
      <c r="CO523" s="27">
        <f t="shared" ca="1" si="1190"/>
        <v>-2.1535502248258842E-2</v>
      </c>
      <c r="CP523" s="43">
        <f t="shared" ca="1" si="1191"/>
        <v>-2.1535502248258842E-2</v>
      </c>
      <c r="CQ523" s="25">
        <f t="shared" si="1232"/>
        <v>3121.0748312999999</v>
      </c>
      <c r="CR523" s="34">
        <f t="shared" si="1233"/>
        <v>1</v>
      </c>
      <c r="CS523" s="23">
        <f t="shared" si="1290"/>
        <v>-2.1535502248258842E-2</v>
      </c>
      <c r="CT523" s="27">
        <f t="shared" si="1291"/>
        <v>492.68746391064485</v>
      </c>
      <c r="CU523" s="27">
        <f t="shared" ca="1" si="1192"/>
        <v>-2.1535502248258842E-2</v>
      </c>
      <c r="CV523" s="43">
        <f t="shared" ca="1" si="1193"/>
        <v>-2.1535502248258842E-2</v>
      </c>
      <c r="CW523" s="25">
        <f t="shared" si="1234"/>
        <v>3333.9293539</v>
      </c>
      <c r="CX523" s="34">
        <f t="shared" si="1292"/>
        <v>0.75</v>
      </c>
      <c r="CY523" s="23">
        <f t="shared" si="1293"/>
        <v>-1.502576911974185E-2</v>
      </c>
      <c r="CZ523" s="27">
        <f t="shared" si="1294"/>
        <v>527.85769634627809</v>
      </c>
      <c r="DA523" s="27">
        <f t="shared" ca="1" si="1194"/>
        <v>-1.5025769119741739E-2</v>
      </c>
      <c r="DB523" s="43">
        <f t="shared" ca="1" si="1195"/>
        <v>-1.5025769119741739E-2</v>
      </c>
      <c r="DC523" s="25">
        <f t="shared" si="1235"/>
        <v>3333.9293539</v>
      </c>
      <c r="DD523" s="34">
        <f t="shared" si="1236"/>
        <v>1</v>
      </c>
      <c r="DE523" s="23">
        <f t="shared" si="1295"/>
        <v>-1.9365591205419846E-2</v>
      </c>
      <c r="DF523" s="27">
        <f t="shared" si="1296"/>
        <v>687.34390759894768</v>
      </c>
      <c r="DG523" s="27">
        <f t="shared" ca="1" si="1159"/>
        <v>-1.9365591205419808E-2</v>
      </c>
      <c r="DH523" s="43">
        <f t="shared" ca="1" si="1160"/>
        <v>-1.9365591205419808E-2</v>
      </c>
      <c r="DI523" s="25">
        <f t="shared" si="1237"/>
        <v>3661.4753885</v>
      </c>
      <c r="DJ523" s="26">
        <f t="shared" si="1238"/>
        <v>1</v>
      </c>
      <c r="DK523" s="23">
        <f t="shared" si="1297"/>
        <v>-2.1535502248258842E-2</v>
      </c>
      <c r="DL523" s="27">
        <f t="shared" si="1298"/>
        <v>1290.7363029366611</v>
      </c>
      <c r="DM523" s="27">
        <f t="shared" ca="1" si="1196"/>
        <v>-2.7147073060756144E-2</v>
      </c>
      <c r="DN523" s="43">
        <f t="shared" ca="1" si="1197"/>
        <v>-2.7147073060756144E-2</v>
      </c>
      <c r="DO523" s="25">
        <f t="shared" si="1239"/>
        <v>3538.1283756000003</v>
      </c>
      <c r="DP523" s="26">
        <f t="shared" si="1240"/>
        <v>1</v>
      </c>
      <c r="DQ523" s="23">
        <f t="shared" si="1299"/>
        <v>-2.1535502248258842E-2</v>
      </c>
      <c r="DR523" s="27">
        <f t="shared" si="1300"/>
        <v>1226.7126454787574</v>
      </c>
      <c r="DS523" s="27">
        <f t="shared" ca="1" si="1198"/>
        <v>-3.1197788351697953E-2</v>
      </c>
      <c r="DT523" s="43">
        <f t="shared" ca="1" si="1199"/>
        <v>-3.1197788351697953E-2</v>
      </c>
      <c r="DU523" s="25">
        <f t="shared" si="1241"/>
        <v>3333.9293539</v>
      </c>
      <c r="DV523" s="26">
        <f t="shared" si="1242"/>
        <v>1</v>
      </c>
      <c r="DW523" s="23">
        <f t="shared" si="1301"/>
        <v>-2.1535502248258842E-2</v>
      </c>
      <c r="DX523" s="27">
        <f t="shared" si="1302"/>
        <v>502.51568777412518</v>
      </c>
      <c r="DY523" s="27">
        <f t="shared" ca="1" si="1200"/>
        <v>-2.1535502248258842E-2</v>
      </c>
      <c r="DZ523" s="43">
        <f t="shared" ca="1" si="1201"/>
        <v>-2.1535502248258842E-2</v>
      </c>
      <c r="EA523" s="25">
        <f t="shared" si="1243"/>
        <v>3333.9293539</v>
      </c>
      <c r="EB523" s="34">
        <f t="shared" si="1303"/>
        <v>1</v>
      </c>
      <c r="EC523" s="23">
        <f t="shared" si="1304"/>
        <v>-2.1535502248258842E-2</v>
      </c>
      <c r="ED523" s="27">
        <f t="shared" si="1305"/>
        <v>1011.35193429919</v>
      </c>
      <c r="EE523" s="27">
        <f t="shared" ca="1" si="1202"/>
        <v>-2.1535502248258842E-2</v>
      </c>
      <c r="EF523" s="43">
        <f t="shared" ca="1" si="1203"/>
        <v>-2.1535502248258842E-2</v>
      </c>
      <c r="EG523" s="25">
        <f t="shared" si="1244"/>
        <v>3661.4753885</v>
      </c>
      <c r="EH523" s="26">
        <f t="shared" si="1306"/>
        <v>1</v>
      </c>
      <c r="EI523" s="23">
        <f t="shared" si="1307"/>
        <v>-2.1535502248258842E-2</v>
      </c>
      <c r="EJ523" s="27">
        <f t="shared" si="1308"/>
        <v>1149.5712129223623</v>
      </c>
      <c r="EK523" s="27">
        <f t="shared" ca="1" si="1204"/>
        <v>-2.7147073060756255E-2</v>
      </c>
      <c r="EL523" s="43">
        <f t="shared" ca="1" si="1205"/>
        <v>-2.7147073060756255E-2</v>
      </c>
      <c r="EM523" s="25">
        <f t="shared" si="1245"/>
        <v>3538.1283756000003</v>
      </c>
      <c r="EN523" s="26">
        <f t="shared" si="1309"/>
        <v>1</v>
      </c>
      <c r="EO523" s="23">
        <f t="shared" si="1310"/>
        <v>-2.1535502248258842E-2</v>
      </c>
      <c r="EP523" s="27">
        <f t="shared" si="1311"/>
        <v>697.24674262126155</v>
      </c>
      <c r="EQ523" s="27">
        <f t="shared" ca="1" si="1206"/>
        <v>-3.1197788351698064E-2</v>
      </c>
      <c r="ER523" s="43">
        <f t="shared" ca="1" si="1207"/>
        <v>-3.1197788351698064E-2</v>
      </c>
      <c r="ES523" s="25">
        <f t="shared" si="1246"/>
        <v>3333.9293539</v>
      </c>
      <c r="ET523" s="26">
        <f t="shared" si="1312"/>
        <v>1</v>
      </c>
      <c r="EU523" s="23">
        <f t="shared" si="1313"/>
        <v>-2.1535502248258842E-2</v>
      </c>
      <c r="EV523" s="27">
        <f t="shared" si="1314"/>
        <v>296.32354129498435</v>
      </c>
      <c r="EW523" s="27">
        <f t="shared" ca="1" si="1208"/>
        <v>-2.1535502248258953E-2</v>
      </c>
      <c r="EX523" s="43">
        <f t="shared" ca="1" si="1209"/>
        <v>-2.1535502248258953E-2</v>
      </c>
      <c r="EY523" s="25">
        <f t="shared" si="1247"/>
        <v>3333.9293539</v>
      </c>
      <c r="EZ523" s="34">
        <f t="shared" si="1315"/>
        <v>1</v>
      </c>
      <c r="FA523" s="23">
        <f t="shared" si="1316"/>
        <v>-2.1535502248258842E-2</v>
      </c>
      <c r="FB523" s="27">
        <f t="shared" si="1317"/>
        <v>681.83729065436262</v>
      </c>
      <c r="FC523" s="27">
        <f t="shared" ca="1" si="1210"/>
        <v>-2.1535502248258842E-2</v>
      </c>
      <c r="FD523" s="43">
        <f t="shared" ca="1" si="1211"/>
        <v>-2.1535502248258842E-2</v>
      </c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25">
        <f t="shared" si="1248"/>
        <v>3333.9293539</v>
      </c>
      <c r="FT523" s="26">
        <f t="shared" si="1318"/>
        <v>1</v>
      </c>
      <c r="FU523" s="23">
        <f t="shared" si="1319"/>
        <v>-2.1535502248258842E-2</v>
      </c>
      <c r="FV523" s="27">
        <f t="shared" si="1320"/>
        <v>11.461808635566527</v>
      </c>
      <c r="FW523" s="27">
        <f t="shared" ca="1" si="1212"/>
        <v>-0.10380325124527856</v>
      </c>
      <c r="FX523" s="43">
        <f t="shared" ca="1" si="1213"/>
        <v>-0.10380325124527856</v>
      </c>
      <c r="FY523" s="25">
        <f t="shared" si="1249"/>
        <v>3333.9293539</v>
      </c>
      <c r="FZ523" s="26">
        <f t="shared" si="1321"/>
        <v>1</v>
      </c>
      <c r="GA523" s="23">
        <f t="shared" si="1322"/>
        <v>-2.1535502248258842E-2</v>
      </c>
      <c r="GB523" s="27">
        <f t="shared" si="1323"/>
        <v>365.22057835550999</v>
      </c>
      <c r="GC523" s="27">
        <f t="shared" ca="1" si="1214"/>
        <v>-3.0789674378553511E-2</v>
      </c>
      <c r="GD523" s="43">
        <f t="shared" ca="1" si="1215"/>
        <v>-3.0789674378553511E-2</v>
      </c>
      <c r="GE523" s="47"/>
      <c r="GF523" s="47"/>
    </row>
    <row r="524" spans="1:188" x14ac:dyDescent="0.2">
      <c r="A524" s="30">
        <v>40602</v>
      </c>
      <c r="B524" s="34">
        <v>3723.2003949999998</v>
      </c>
      <c r="C524" s="23">
        <v>4.4954984622596061E-3</v>
      </c>
      <c r="D524" s="24">
        <f t="shared" si="1161"/>
        <v>2.8048221577493759E-2</v>
      </c>
      <c r="E524" s="25" t="e">
        <f>#N/A</f>
        <v>#N/A</v>
      </c>
      <c r="F524" s="26">
        <v>1</v>
      </c>
      <c r="G524" s="23">
        <f t="shared" si="1250"/>
        <v>2.8048221577493759E-2</v>
      </c>
      <c r="H524" s="27">
        <f t="shared" si="1251"/>
        <v>1097.8447802485366</v>
      </c>
      <c r="I524" s="27">
        <f t="shared" ca="1" si="1162"/>
        <v>0</v>
      </c>
      <c r="J524" s="43">
        <f t="shared" ca="1" si="1163"/>
        <v>0</v>
      </c>
      <c r="K524" s="25" t="e">
        <f>#N/A</f>
        <v>#N/A</v>
      </c>
      <c r="L524" s="26">
        <v>0</v>
      </c>
      <c r="M524" s="23">
        <f t="shared" si="1252"/>
        <v>4.4954984622596061E-3</v>
      </c>
      <c r="N524" s="27">
        <f t="shared" si="1253"/>
        <v>51.964182992191411</v>
      </c>
      <c r="O524" s="27">
        <f t="shared" ca="1" si="1164"/>
        <v>0</v>
      </c>
      <c r="P524" s="43">
        <f t="shared" ca="1" si="1165"/>
        <v>0</v>
      </c>
      <c r="Q524" s="25">
        <f t="shared" si="1216"/>
        <v>3381.4323589000001</v>
      </c>
      <c r="R524" s="26">
        <f t="shared" si="1254"/>
        <v>1</v>
      </c>
      <c r="S524" s="23">
        <f t="shared" si="1255"/>
        <v>2.8048221577493759E-2</v>
      </c>
      <c r="T524" s="27">
        <f t="shared" si="1256"/>
        <v>479.33796837724987</v>
      </c>
      <c r="U524" s="27">
        <f t="shared" ca="1" si="1166"/>
        <v>0</v>
      </c>
      <c r="V524" s="43">
        <f t="shared" ca="1" si="1167"/>
        <v>0</v>
      </c>
      <c r="W524" s="25">
        <f t="shared" si="1217"/>
        <v>3672.4103894999998</v>
      </c>
      <c r="X524" s="26">
        <f t="shared" si="1257"/>
        <v>0</v>
      </c>
      <c r="Y524" s="23">
        <f t="shared" si="1258"/>
        <v>4.4954984622596061E-3</v>
      </c>
      <c r="Z524" s="27">
        <f t="shared" si="1259"/>
        <v>1391.9622565441448</v>
      </c>
      <c r="AA524" s="27">
        <f t="shared" ca="1" si="1168"/>
        <v>-1.713681660324029E-2</v>
      </c>
      <c r="AB524" s="43">
        <f t="shared" ca="1" si="1169"/>
        <v>-1.713681660324029E-2</v>
      </c>
      <c r="AC524" s="25">
        <f t="shared" si="1218"/>
        <v>3606.5403827999994</v>
      </c>
      <c r="AD524" s="26">
        <f t="shared" si="1260"/>
        <v>1</v>
      </c>
      <c r="AE524" s="23">
        <f t="shared" si="1261"/>
        <v>2.8048221577493759E-2</v>
      </c>
      <c r="AF524" s="27">
        <f t="shared" si="1262"/>
        <v>1471.7092822543084</v>
      </c>
      <c r="AG524" s="27">
        <f t="shared" ca="1" si="1170"/>
        <v>-4.0246092546205592E-3</v>
      </c>
      <c r="AH524" s="43">
        <f t="shared" ca="1" si="1171"/>
        <v>-4.0246092546205592E-3</v>
      </c>
      <c r="AI524" s="25">
        <f t="shared" si="1219"/>
        <v>3381.4323589000001</v>
      </c>
      <c r="AJ524" s="26">
        <f t="shared" si="1263"/>
        <v>1</v>
      </c>
      <c r="AK524" s="23">
        <f t="shared" si="1264"/>
        <v>2.8048221577493759E-2</v>
      </c>
      <c r="AL524" s="27">
        <f t="shared" si="1265"/>
        <v>479.33796837724987</v>
      </c>
      <c r="AM524" s="27">
        <f t="shared" ca="1" si="1172"/>
        <v>0</v>
      </c>
      <c r="AN524" s="43">
        <f t="shared" ca="1" si="1173"/>
        <v>0</v>
      </c>
      <c r="AO524" s="25">
        <f t="shared" si="1220"/>
        <v>3381.4323589000001</v>
      </c>
      <c r="AP524" s="34">
        <f t="shared" si="1266"/>
        <v>0.66666666666666663</v>
      </c>
      <c r="AQ524" s="23">
        <f t="shared" si="1267"/>
        <v>2.0197313872415707E-2</v>
      </c>
      <c r="AR524" s="27">
        <f t="shared" si="1268"/>
        <v>1098.4695375351539</v>
      </c>
      <c r="AS524" s="27">
        <f t="shared" ca="1" si="1174"/>
        <v>-1.7731476741512653E-3</v>
      </c>
      <c r="AT524" s="43">
        <f t="shared" ca="1" si="1175"/>
        <v>-1.7731476741512653E-3</v>
      </c>
      <c r="AU524" s="25">
        <f t="shared" si="1221"/>
        <v>3606.5403827999994</v>
      </c>
      <c r="AV524" s="26">
        <f t="shared" si="1269"/>
        <v>1</v>
      </c>
      <c r="AW524" s="23">
        <f t="shared" si="1270"/>
        <v>2.8048221577493759E-2</v>
      </c>
      <c r="AX524" s="27">
        <f t="shared" si="1271"/>
        <v>903.07786364197534</v>
      </c>
      <c r="AY524" s="27">
        <f t="shared" ca="1" si="1176"/>
        <v>0</v>
      </c>
      <c r="AZ524" s="43">
        <f t="shared" ca="1" si="1177"/>
        <v>0</v>
      </c>
      <c r="BA524" s="25">
        <f t="shared" si="1222"/>
        <v>3606.5403827999994</v>
      </c>
      <c r="BB524" s="26">
        <f t="shared" si="1272"/>
        <v>1</v>
      </c>
      <c r="BC524" s="23">
        <f t="shared" si="1273"/>
        <v>2.8048221577493759E-2</v>
      </c>
      <c r="BD524" s="27">
        <f t="shared" si="1274"/>
        <v>522.16098263773415</v>
      </c>
      <c r="BE524" s="27">
        <f t="shared" ca="1" si="1178"/>
        <v>0</v>
      </c>
      <c r="BF524" s="43">
        <f t="shared" ca="1" si="1179"/>
        <v>0</v>
      </c>
      <c r="BG524" s="25">
        <f t="shared" si="1223"/>
        <v>3381.4323589000001</v>
      </c>
      <c r="BH524" s="26">
        <f t="shared" si="1275"/>
        <v>1</v>
      </c>
      <c r="BI524" s="23">
        <f t="shared" si="1276"/>
        <v>2.8048221577493759E-2</v>
      </c>
      <c r="BJ524" s="27">
        <f t="shared" si="1277"/>
        <v>745.53021789654429</v>
      </c>
      <c r="BK524" s="27">
        <f t="shared" ca="1" si="1180"/>
        <v>0</v>
      </c>
      <c r="BL524" s="43">
        <f t="shared" ca="1" si="1181"/>
        <v>0</v>
      </c>
      <c r="BM524" s="25">
        <f t="shared" si="1224"/>
        <v>3568.9737121666672</v>
      </c>
      <c r="BN524" s="26">
        <f t="shared" si="1278"/>
        <v>1</v>
      </c>
      <c r="BO524" s="23">
        <f t="shared" si="1279"/>
        <v>2.8048221577493759E-2</v>
      </c>
      <c r="BP524" s="27">
        <f t="shared" si="1280"/>
        <v>177.67654893354222</v>
      </c>
      <c r="BQ524" s="27">
        <f t="shared" ca="1" si="1182"/>
        <v>0</v>
      </c>
      <c r="BR524" s="43">
        <f t="shared" ca="1" si="1183"/>
        <v>0</v>
      </c>
      <c r="BS524" s="25">
        <f t="shared" si="1225"/>
        <v>3381.4323589000001</v>
      </c>
      <c r="BT524" s="34">
        <f t="shared" si="1281"/>
        <v>1</v>
      </c>
      <c r="BU524" s="23">
        <f t="shared" si="1282"/>
        <v>2.8048221577493759E-2</v>
      </c>
      <c r="BV524" s="27">
        <f t="shared" si="1283"/>
        <v>539.52170990552747</v>
      </c>
      <c r="BW524" s="27">
        <f t="shared" ca="1" si="1184"/>
        <v>0</v>
      </c>
      <c r="BX524" s="43">
        <f t="shared" ca="1" si="1185"/>
        <v>0</v>
      </c>
      <c r="BY524" s="25">
        <f t="shared" si="1226"/>
        <v>3672.4103894999998</v>
      </c>
      <c r="BZ524" s="50">
        <f t="shared" si="1227"/>
        <v>0</v>
      </c>
      <c r="CA524" s="23">
        <f t="shared" si="1284"/>
        <v>4.4954984622596061E-3</v>
      </c>
      <c r="CB524" s="27">
        <f t="shared" si="1285"/>
        <v>486.17205497669471</v>
      </c>
      <c r="CC524" s="27">
        <f t="shared" ca="1" si="1186"/>
        <v>0</v>
      </c>
      <c r="CD524" s="43">
        <f t="shared" ca="1" si="1187"/>
        <v>0</v>
      </c>
      <c r="CE524" s="25">
        <f t="shared" si="1228"/>
        <v>3606.5403827999994</v>
      </c>
      <c r="CF524" s="34">
        <f t="shared" si="1229"/>
        <v>1</v>
      </c>
      <c r="CG524" s="23">
        <f t="shared" si="1286"/>
        <v>2.8048221577493759E-2</v>
      </c>
      <c r="CH524" s="27">
        <f t="shared" si="1287"/>
        <v>505.41821100045223</v>
      </c>
      <c r="CI524" s="27">
        <f t="shared" ca="1" si="1188"/>
        <v>0</v>
      </c>
      <c r="CJ524" s="43">
        <f t="shared" ca="1" si="1189"/>
        <v>0</v>
      </c>
      <c r="CK524" s="25">
        <f t="shared" si="1230"/>
        <v>3381.4323589000001</v>
      </c>
      <c r="CL524" s="34">
        <f t="shared" si="1231"/>
        <v>1</v>
      </c>
      <c r="CM524" s="23">
        <f t="shared" si="1288"/>
        <v>2.8048221577493759E-2</v>
      </c>
      <c r="CN524" s="27">
        <f t="shared" si="1289"/>
        <v>457.69039429967171</v>
      </c>
      <c r="CO524" s="27">
        <f t="shared" ca="1" si="1190"/>
        <v>0</v>
      </c>
      <c r="CP524" s="43">
        <f t="shared" ca="1" si="1191"/>
        <v>0</v>
      </c>
      <c r="CQ524" s="25">
        <f t="shared" si="1232"/>
        <v>3184.7028380500001</v>
      </c>
      <c r="CR524" s="34">
        <f t="shared" si="1233"/>
        <v>1</v>
      </c>
      <c r="CS524" s="23">
        <f t="shared" si="1290"/>
        <v>2.8048221577493759E-2</v>
      </c>
      <c r="CT524" s="27">
        <f t="shared" si="1291"/>
        <v>506.50647106686409</v>
      </c>
      <c r="CU524" s="27">
        <f t="shared" ca="1" si="1192"/>
        <v>0</v>
      </c>
      <c r="CV524" s="43">
        <f t="shared" ca="1" si="1193"/>
        <v>0</v>
      </c>
      <c r="CW524" s="25">
        <f t="shared" si="1234"/>
        <v>3381.4323589000001</v>
      </c>
      <c r="CX524" s="34">
        <f t="shared" si="1292"/>
        <v>0.75</v>
      </c>
      <c r="CY524" s="23">
        <f t="shared" si="1293"/>
        <v>2.2160040798685221E-2</v>
      </c>
      <c r="CZ524" s="27">
        <f t="shared" si="1294"/>
        <v>539.55504443321161</v>
      </c>
      <c r="DA524" s="27">
        <f t="shared" ca="1" si="1194"/>
        <v>0</v>
      </c>
      <c r="DB524" s="43">
        <f t="shared" ca="1" si="1195"/>
        <v>0</v>
      </c>
      <c r="DC524" s="25">
        <f t="shared" si="1235"/>
        <v>3381.4323589000001</v>
      </c>
      <c r="DD524" s="34">
        <f t="shared" si="1236"/>
        <v>0.83333333333333326</v>
      </c>
      <c r="DE524" s="23">
        <f t="shared" si="1295"/>
        <v>2.3468525416198229E-2</v>
      </c>
      <c r="DF524" s="27">
        <f t="shared" si="1296"/>
        <v>703.47485556410254</v>
      </c>
      <c r="DG524" s="27">
        <f t="shared" ca="1" si="1159"/>
        <v>0</v>
      </c>
      <c r="DH524" s="43">
        <f t="shared" ca="1" si="1160"/>
        <v>0</v>
      </c>
      <c r="DI524" s="25">
        <f t="shared" si="1237"/>
        <v>3672.4103894999998</v>
      </c>
      <c r="DJ524" s="26">
        <f t="shared" si="1238"/>
        <v>0</v>
      </c>
      <c r="DK524" s="23">
        <f t="shared" si="1297"/>
        <v>4.4954984622596061E-3</v>
      </c>
      <c r="DL524" s="27">
        <f t="shared" si="1298"/>
        <v>1296.5388060016955</v>
      </c>
      <c r="DM524" s="27">
        <f t="shared" ca="1" si="1196"/>
        <v>-2.2773614223695948E-2</v>
      </c>
      <c r="DN524" s="43">
        <f t="shared" ca="1" si="1197"/>
        <v>-2.2773614223695948E-2</v>
      </c>
      <c r="DO524" s="25">
        <f t="shared" si="1239"/>
        <v>3606.5403827999994</v>
      </c>
      <c r="DP524" s="26">
        <f t="shared" si="1240"/>
        <v>1</v>
      </c>
      <c r="DQ524" s="23">
        <f t="shared" si="1299"/>
        <v>2.8048221577493759E-2</v>
      </c>
      <c r="DR524" s="27">
        <f t="shared" si="1300"/>
        <v>1261.1197535710592</v>
      </c>
      <c r="DS524" s="27">
        <f t="shared" ca="1" si="1198"/>
        <v>-4.0246092546203371E-3</v>
      </c>
      <c r="DT524" s="43">
        <f t="shared" ca="1" si="1199"/>
        <v>-4.0246092546203371E-3</v>
      </c>
      <c r="DU524" s="25">
        <f t="shared" si="1241"/>
        <v>3381.4323589000001</v>
      </c>
      <c r="DV524" s="26">
        <f t="shared" si="1242"/>
        <v>1</v>
      </c>
      <c r="DW524" s="23">
        <f t="shared" si="1301"/>
        <v>2.8048221577493759E-2</v>
      </c>
      <c r="DX524" s="27">
        <f t="shared" si="1302"/>
        <v>516.61035913098056</v>
      </c>
      <c r="DY524" s="27">
        <f t="shared" ca="1" si="1200"/>
        <v>0</v>
      </c>
      <c r="DZ524" s="43">
        <f t="shared" ca="1" si="1201"/>
        <v>0</v>
      </c>
      <c r="EA524" s="25">
        <f t="shared" si="1243"/>
        <v>3381.4323589000001</v>
      </c>
      <c r="EB524" s="34">
        <f t="shared" si="1303"/>
        <v>0.66666666666666663</v>
      </c>
      <c r="EC524" s="23">
        <f t="shared" si="1304"/>
        <v>2.0197313872415707E-2</v>
      </c>
      <c r="ED524" s="27">
        <f t="shared" si="1305"/>
        <v>1031.7785267517054</v>
      </c>
      <c r="EE524" s="27">
        <f t="shared" ca="1" si="1202"/>
        <v>-1.7731476741514873E-3</v>
      </c>
      <c r="EF524" s="43">
        <f t="shared" ca="1" si="1203"/>
        <v>-1.7731476741514873E-3</v>
      </c>
      <c r="EG524" s="25">
        <f t="shared" si="1244"/>
        <v>3672.4103894999998</v>
      </c>
      <c r="EH524" s="26">
        <f t="shared" si="1306"/>
        <v>0</v>
      </c>
      <c r="EI524" s="23">
        <f t="shared" si="1307"/>
        <v>4.4954984622596061E-3</v>
      </c>
      <c r="EJ524" s="27">
        <f t="shared" si="1308"/>
        <v>1154.7391085423126</v>
      </c>
      <c r="EK524" s="27">
        <f t="shared" ca="1" si="1204"/>
        <v>-2.277361422369617E-2</v>
      </c>
      <c r="EL524" s="43">
        <f t="shared" ca="1" si="1205"/>
        <v>-2.277361422369617E-2</v>
      </c>
      <c r="EM524" s="25">
        <f t="shared" si="1245"/>
        <v>3606.5403827999994</v>
      </c>
      <c r="EN524" s="26">
        <f t="shared" si="1309"/>
        <v>1</v>
      </c>
      <c r="EO524" s="23">
        <f t="shared" si="1310"/>
        <v>2.8048221577493759E-2</v>
      </c>
      <c r="EP524" s="27">
        <f t="shared" si="1311"/>
        <v>716.80327375248851</v>
      </c>
      <c r="EQ524" s="27">
        <f t="shared" ca="1" si="1206"/>
        <v>-4.0246092546204482E-3</v>
      </c>
      <c r="ER524" s="43">
        <f t="shared" ca="1" si="1207"/>
        <v>-4.0246092546204482E-3</v>
      </c>
      <c r="ES524" s="25">
        <f t="shared" si="1246"/>
        <v>3381.4323589000001</v>
      </c>
      <c r="ET524" s="26">
        <f t="shared" si="1312"/>
        <v>1</v>
      </c>
      <c r="EU524" s="23">
        <f t="shared" si="1313"/>
        <v>2.8048221577493759E-2</v>
      </c>
      <c r="EV524" s="27">
        <f t="shared" si="1314"/>
        <v>304.63488963985367</v>
      </c>
      <c r="EW524" s="27">
        <f t="shared" ca="1" si="1208"/>
        <v>0</v>
      </c>
      <c r="EX524" s="43">
        <f t="shared" ca="1" si="1209"/>
        <v>0</v>
      </c>
      <c r="EY524" s="25">
        <f t="shared" si="1247"/>
        <v>3381.4323589000001</v>
      </c>
      <c r="EZ524" s="34">
        <f t="shared" si="1315"/>
        <v>0.66666666666666663</v>
      </c>
      <c r="FA524" s="23">
        <f t="shared" si="1316"/>
        <v>2.0197313872415707E-2</v>
      </c>
      <c r="FB524" s="27">
        <f t="shared" si="1317"/>
        <v>695.60857242362624</v>
      </c>
      <c r="FC524" s="27">
        <f t="shared" ca="1" si="1210"/>
        <v>-1.7731476741513763E-3</v>
      </c>
      <c r="FD524" s="43">
        <f t="shared" ca="1" si="1211"/>
        <v>-1.7731476741513763E-3</v>
      </c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25">
        <f t="shared" si="1248"/>
        <v>3381.4323589000001</v>
      </c>
      <c r="FT524" s="26">
        <f t="shared" si="1318"/>
        <v>1</v>
      </c>
      <c r="FU524" s="23">
        <f t="shared" si="1319"/>
        <v>2.8048221577493759E-2</v>
      </c>
      <c r="FV524" s="27">
        <f t="shared" si="1320"/>
        <v>11.783291983855728</v>
      </c>
      <c r="FW524" s="27">
        <f t="shared" ca="1" si="1212"/>
        <v>-7.8666526259176695E-2</v>
      </c>
      <c r="FX524" s="43">
        <f t="shared" ca="1" si="1213"/>
        <v>-7.8666526259176695E-2</v>
      </c>
      <c r="FY524" s="25">
        <f t="shared" si="1249"/>
        <v>3381.4323589000001</v>
      </c>
      <c r="FZ524" s="26">
        <f t="shared" si="1321"/>
        <v>1</v>
      </c>
      <c r="GA524" s="23">
        <f t="shared" si="1322"/>
        <v>2.8048221577493759E-2</v>
      </c>
      <c r="GB524" s="27">
        <f t="shared" si="1323"/>
        <v>375.46436606188576</v>
      </c>
      <c r="GC524" s="27">
        <f t="shared" ca="1" si="1214"/>
        <v>-3.6050484103282709E-3</v>
      </c>
      <c r="GD524" s="43">
        <f t="shared" ca="1" si="1215"/>
        <v>-3.6050484103282709E-3</v>
      </c>
      <c r="GE524" s="47"/>
      <c r="GF524" s="47"/>
    </row>
    <row r="525" spans="1:188" x14ac:dyDescent="0.2">
      <c r="A525" s="30">
        <v>40633</v>
      </c>
      <c r="B525" s="34">
        <v>3742.6503969999999</v>
      </c>
      <c r="C525" s="23">
        <v>4.471698917043021E-3</v>
      </c>
      <c r="D525" s="24">
        <f t="shared" si="1161"/>
        <v>5.2240008424258022E-3</v>
      </c>
      <c r="E525" s="25" t="e">
        <f>#N/A</f>
        <v>#N/A</v>
      </c>
      <c r="F525" s="26">
        <v>1</v>
      </c>
      <c r="G525" s="23">
        <f t="shared" si="1250"/>
        <v>5.2240008424258022E-3</v>
      </c>
      <c r="H525" s="27">
        <f t="shared" si="1251"/>
        <v>1103.5799223054078</v>
      </c>
      <c r="I525" s="27">
        <f t="shared" ca="1" si="1162"/>
        <v>0</v>
      </c>
      <c r="J525" s="43">
        <f t="shared" ca="1" si="1163"/>
        <v>0</v>
      </c>
      <c r="K525" s="25" t="e">
        <f>#N/A</f>
        <v>#N/A</v>
      </c>
      <c r="L525" s="26">
        <v>0</v>
      </c>
      <c r="M525" s="23">
        <f t="shared" si="1252"/>
        <v>4.471698917043021E-3</v>
      </c>
      <c r="N525" s="27">
        <f t="shared" si="1253"/>
        <v>52.196551173002618</v>
      </c>
      <c r="O525" s="27">
        <f t="shared" ca="1" si="1164"/>
        <v>0</v>
      </c>
      <c r="P525" s="43">
        <f t="shared" ca="1" si="1165"/>
        <v>0</v>
      </c>
      <c r="Q525" s="25">
        <f t="shared" si="1216"/>
        <v>3447.4843658999998</v>
      </c>
      <c r="R525" s="26">
        <f t="shared" si="1254"/>
        <v>1</v>
      </c>
      <c r="S525" s="23">
        <f t="shared" si="1255"/>
        <v>5.2240008424258022E-3</v>
      </c>
      <c r="T525" s="27">
        <f t="shared" si="1256"/>
        <v>481.84203032785928</v>
      </c>
      <c r="U525" s="27">
        <f t="shared" ca="1" si="1166"/>
        <v>0</v>
      </c>
      <c r="V525" s="43">
        <f t="shared" ca="1" si="1167"/>
        <v>0</v>
      </c>
      <c r="W525" s="25">
        <f t="shared" si="1217"/>
        <v>3732.9253959999996</v>
      </c>
      <c r="X525" s="26">
        <f t="shared" si="1257"/>
        <v>1</v>
      </c>
      <c r="Y525" s="23">
        <f t="shared" si="1258"/>
        <v>5.2240008424258022E-3</v>
      </c>
      <c r="Z525" s="27">
        <f t="shared" si="1259"/>
        <v>1399.2338685449563</v>
      </c>
      <c r="AA525" s="27">
        <f t="shared" ca="1" si="1168"/>
        <v>-1.2002338505186283E-2</v>
      </c>
      <c r="AB525" s="43">
        <f t="shared" ca="1" si="1169"/>
        <v>-1.2002338505186283E-2</v>
      </c>
      <c r="AC525" s="25">
        <f t="shared" si="1218"/>
        <v>3654.8343878000001</v>
      </c>
      <c r="AD525" s="26">
        <f t="shared" si="1260"/>
        <v>1</v>
      </c>
      <c r="AE525" s="23">
        <f t="shared" si="1261"/>
        <v>5.2240008424258022E-3</v>
      </c>
      <c r="AF525" s="27">
        <f t="shared" si="1262"/>
        <v>1479.3974927846107</v>
      </c>
      <c r="AG525" s="27">
        <f t="shared" ca="1" si="1170"/>
        <v>0</v>
      </c>
      <c r="AH525" s="43">
        <f t="shared" ca="1" si="1171"/>
        <v>0</v>
      </c>
      <c r="AI525" s="25">
        <f t="shared" si="1219"/>
        <v>3447.4843658999998</v>
      </c>
      <c r="AJ525" s="26">
        <f t="shared" si="1263"/>
        <v>1</v>
      </c>
      <c r="AK525" s="23">
        <f t="shared" si="1264"/>
        <v>5.2240008424258022E-3</v>
      </c>
      <c r="AL525" s="27">
        <f t="shared" si="1265"/>
        <v>481.84203032785928</v>
      </c>
      <c r="AM525" s="27">
        <f t="shared" ca="1" si="1172"/>
        <v>0</v>
      </c>
      <c r="AN525" s="43">
        <f t="shared" ca="1" si="1173"/>
        <v>0</v>
      </c>
      <c r="AO525" s="25">
        <f t="shared" si="1220"/>
        <v>3447.4843658999998</v>
      </c>
      <c r="AP525" s="34">
        <f t="shared" si="1266"/>
        <v>1</v>
      </c>
      <c r="AQ525" s="23">
        <f t="shared" si="1267"/>
        <v>5.2240008424258022E-3</v>
      </c>
      <c r="AR525" s="27">
        <f t="shared" si="1268"/>
        <v>1104.2079433246167</v>
      </c>
      <c r="AS525" s="27">
        <f t="shared" ca="1" si="1174"/>
        <v>0</v>
      </c>
      <c r="AT525" s="43">
        <f t="shared" ca="1" si="1175"/>
        <v>0</v>
      </c>
      <c r="AU525" s="25">
        <f t="shared" si="1221"/>
        <v>3654.8343878000001</v>
      </c>
      <c r="AV525" s="26">
        <f t="shared" si="1269"/>
        <v>1</v>
      </c>
      <c r="AW525" s="23">
        <f t="shared" si="1270"/>
        <v>5.2240008424258022E-3</v>
      </c>
      <c r="AX525" s="27">
        <f t="shared" si="1271"/>
        <v>907.79554316241706</v>
      </c>
      <c r="AY525" s="27">
        <f t="shared" ca="1" si="1176"/>
        <v>0</v>
      </c>
      <c r="AZ525" s="43">
        <f t="shared" ca="1" si="1177"/>
        <v>0</v>
      </c>
      <c r="BA525" s="25">
        <f t="shared" si="1222"/>
        <v>3654.8343878000001</v>
      </c>
      <c r="BB525" s="26">
        <f t="shared" si="1272"/>
        <v>1</v>
      </c>
      <c r="BC525" s="23">
        <f t="shared" si="1273"/>
        <v>5.2240008424258022E-3</v>
      </c>
      <c r="BD525" s="27">
        <f t="shared" si="1274"/>
        <v>524.88875205091551</v>
      </c>
      <c r="BE525" s="27">
        <f t="shared" ca="1" si="1178"/>
        <v>0</v>
      </c>
      <c r="BF525" s="43">
        <f t="shared" ca="1" si="1179"/>
        <v>0</v>
      </c>
      <c r="BG525" s="25">
        <f t="shared" si="1223"/>
        <v>3447.4843658999998</v>
      </c>
      <c r="BH525" s="26">
        <f t="shared" si="1275"/>
        <v>1</v>
      </c>
      <c r="BI525" s="23">
        <f t="shared" si="1276"/>
        <v>5.2240008424258022E-3</v>
      </c>
      <c r="BJ525" s="27">
        <f t="shared" si="1277"/>
        <v>749.42486838288971</v>
      </c>
      <c r="BK525" s="27">
        <f t="shared" ca="1" si="1180"/>
        <v>0</v>
      </c>
      <c r="BL525" s="43">
        <f t="shared" ca="1" si="1181"/>
        <v>0</v>
      </c>
      <c r="BM525" s="25">
        <f t="shared" si="1224"/>
        <v>3629.2253851666665</v>
      </c>
      <c r="BN525" s="26">
        <f t="shared" si="1278"/>
        <v>1</v>
      </c>
      <c r="BO525" s="23">
        <f t="shared" si="1279"/>
        <v>5.2240008424258022E-3</v>
      </c>
      <c r="BP525" s="27">
        <f t="shared" si="1280"/>
        <v>178.60473137485036</v>
      </c>
      <c r="BQ525" s="27">
        <f t="shared" ca="1" si="1182"/>
        <v>0</v>
      </c>
      <c r="BR525" s="43">
        <f t="shared" ca="1" si="1183"/>
        <v>0</v>
      </c>
      <c r="BS525" s="25">
        <f t="shared" si="1225"/>
        <v>3447.4843658999998</v>
      </c>
      <c r="BT525" s="34">
        <f t="shared" si="1281"/>
        <v>1</v>
      </c>
      <c r="BU525" s="23">
        <f t="shared" si="1282"/>
        <v>5.2240008424258022E-3</v>
      </c>
      <c r="BV525" s="27">
        <f t="shared" si="1283"/>
        <v>542.3401717725809</v>
      </c>
      <c r="BW525" s="27">
        <f t="shared" ca="1" si="1184"/>
        <v>0</v>
      </c>
      <c r="BX525" s="43">
        <f t="shared" ca="1" si="1185"/>
        <v>0</v>
      </c>
      <c r="BY525" s="25">
        <f t="shared" si="1226"/>
        <v>3732.9253959999996</v>
      </c>
      <c r="BZ525" s="50">
        <f t="shared" si="1227"/>
        <v>0.5</v>
      </c>
      <c r="CA525" s="23">
        <f t="shared" si="1284"/>
        <v>4.471698917043021E-3</v>
      </c>
      <c r="CB525" s="27">
        <f t="shared" si="1285"/>
        <v>488.34607002843057</v>
      </c>
      <c r="CC525" s="27">
        <f t="shared" ca="1" si="1186"/>
        <v>0</v>
      </c>
      <c r="CD525" s="43">
        <f t="shared" ca="1" si="1187"/>
        <v>0</v>
      </c>
      <c r="CE525" s="25">
        <f t="shared" si="1228"/>
        <v>3654.8343878000001</v>
      </c>
      <c r="CF525" s="34">
        <f t="shared" si="1229"/>
        <v>1</v>
      </c>
      <c r="CG525" s="23">
        <f t="shared" si="1286"/>
        <v>5.2240008424258022E-3</v>
      </c>
      <c r="CH525" s="27">
        <f t="shared" si="1287"/>
        <v>508.05851616049591</v>
      </c>
      <c r="CI525" s="27">
        <f t="shared" ca="1" si="1188"/>
        <v>0</v>
      </c>
      <c r="CJ525" s="43">
        <f t="shared" ca="1" si="1189"/>
        <v>0</v>
      </c>
      <c r="CK525" s="25">
        <f t="shared" si="1230"/>
        <v>3447.4843658999998</v>
      </c>
      <c r="CL525" s="34">
        <f t="shared" si="1231"/>
        <v>1</v>
      </c>
      <c r="CM525" s="23">
        <f t="shared" si="1288"/>
        <v>5.2240008424258022E-3</v>
      </c>
      <c r="CN525" s="27">
        <f t="shared" si="1289"/>
        <v>460.08136930506339</v>
      </c>
      <c r="CO525" s="27">
        <f t="shared" ca="1" si="1190"/>
        <v>0</v>
      </c>
      <c r="CP525" s="43">
        <f t="shared" ca="1" si="1191"/>
        <v>0</v>
      </c>
      <c r="CQ525" s="25">
        <f t="shared" si="1232"/>
        <v>3236.9273435999999</v>
      </c>
      <c r="CR525" s="34">
        <f t="shared" si="1233"/>
        <v>1</v>
      </c>
      <c r="CS525" s="23">
        <f t="shared" si="1290"/>
        <v>5.2240008424258022E-3</v>
      </c>
      <c r="CT525" s="27">
        <f t="shared" si="1291"/>
        <v>509.15246129841154</v>
      </c>
      <c r="CU525" s="27">
        <f t="shared" ca="1" si="1192"/>
        <v>0</v>
      </c>
      <c r="CV525" s="43">
        <f t="shared" ca="1" si="1193"/>
        <v>0</v>
      </c>
      <c r="CW525" s="25">
        <f t="shared" si="1234"/>
        <v>3447.4843658999998</v>
      </c>
      <c r="CX525" s="34">
        <f t="shared" si="1292"/>
        <v>0.75</v>
      </c>
      <c r="CY525" s="23">
        <f t="shared" si="1293"/>
        <v>5.0359253610801069E-3</v>
      </c>
      <c r="CZ525" s="27">
        <f t="shared" si="1294"/>
        <v>542.27220336517155</v>
      </c>
      <c r="DA525" s="27">
        <f t="shared" ca="1" si="1194"/>
        <v>0</v>
      </c>
      <c r="DB525" s="43">
        <f t="shared" ca="1" si="1195"/>
        <v>0</v>
      </c>
      <c r="DC525" s="25">
        <f t="shared" si="1235"/>
        <v>3447.4843658999998</v>
      </c>
      <c r="DD525" s="34">
        <f t="shared" si="1236"/>
        <v>1</v>
      </c>
      <c r="DE525" s="23">
        <f t="shared" si="1295"/>
        <v>5.1613090153105707E-3</v>
      </c>
      <c r="DF525" s="27">
        <f t="shared" si="1296"/>
        <v>707.10570667816989</v>
      </c>
      <c r="DG525" s="27">
        <f t="shared" ca="1" si="1159"/>
        <v>0</v>
      </c>
      <c r="DH525" s="43">
        <f t="shared" ca="1" si="1160"/>
        <v>0</v>
      </c>
      <c r="DI525" s="25">
        <f t="shared" si="1237"/>
        <v>3732.9253959999996</v>
      </c>
      <c r="DJ525" s="26">
        <f t="shared" si="1238"/>
        <v>0</v>
      </c>
      <c r="DK525" s="23">
        <f t="shared" si="1297"/>
        <v>4.471698917043021E-3</v>
      </c>
      <c r="DL525" s="27">
        <f t="shared" si="1298"/>
        <v>1302.3365371763975</v>
      </c>
      <c r="DM525" s="27">
        <f t="shared" ca="1" si="1196"/>
        <v>-1.8403752052714273E-2</v>
      </c>
      <c r="DN525" s="43">
        <f t="shared" ca="1" si="1197"/>
        <v>-1.8403752052714273E-2</v>
      </c>
      <c r="DO525" s="25">
        <f t="shared" si="1239"/>
        <v>3654.8343878000001</v>
      </c>
      <c r="DP525" s="26">
        <f t="shared" si="1240"/>
        <v>1</v>
      </c>
      <c r="DQ525" s="23">
        <f t="shared" si="1299"/>
        <v>5.2240008424258022E-3</v>
      </c>
      <c r="DR525" s="27">
        <f t="shared" si="1300"/>
        <v>1267.7078442261143</v>
      </c>
      <c r="DS525" s="27">
        <f t="shared" ca="1" si="1198"/>
        <v>0</v>
      </c>
      <c r="DT525" s="43">
        <f t="shared" ca="1" si="1199"/>
        <v>0</v>
      </c>
      <c r="DU525" s="25">
        <f t="shared" si="1241"/>
        <v>3447.4843658999998</v>
      </c>
      <c r="DV525" s="26">
        <f t="shared" si="1242"/>
        <v>1</v>
      </c>
      <c r="DW525" s="23">
        <f t="shared" si="1301"/>
        <v>5.2240008424258022E-3</v>
      </c>
      <c r="DX525" s="27">
        <f t="shared" si="1302"/>
        <v>519.30913208228674</v>
      </c>
      <c r="DY525" s="27">
        <f t="shared" ca="1" si="1200"/>
        <v>0</v>
      </c>
      <c r="DZ525" s="43">
        <f t="shared" ca="1" si="1201"/>
        <v>0</v>
      </c>
      <c r="EA525" s="25">
        <f t="shared" si="1243"/>
        <v>3447.4843658999998</v>
      </c>
      <c r="EB525" s="34">
        <f t="shared" si="1303"/>
        <v>0.66666666666666663</v>
      </c>
      <c r="EC525" s="23">
        <f t="shared" si="1304"/>
        <v>4.9732335339648754E-3</v>
      </c>
      <c r="ED525" s="27">
        <f t="shared" si="1305"/>
        <v>1036.909802320572</v>
      </c>
      <c r="EE525" s="27">
        <f t="shared" ca="1" si="1202"/>
        <v>0</v>
      </c>
      <c r="EF525" s="43">
        <f t="shared" ca="1" si="1203"/>
        <v>0</v>
      </c>
      <c r="EG525" s="25">
        <f t="shared" si="1244"/>
        <v>3732.9253959999996</v>
      </c>
      <c r="EH525" s="26">
        <f t="shared" si="1306"/>
        <v>1</v>
      </c>
      <c r="EI525" s="23">
        <f t="shared" si="1307"/>
        <v>5.2240008424258022E-3</v>
      </c>
      <c r="EJ525" s="27">
        <f t="shared" si="1308"/>
        <v>1160.7714666181196</v>
      </c>
      <c r="EK525" s="27">
        <f t="shared" ca="1" si="1204"/>
        <v>-1.7668582761160123E-2</v>
      </c>
      <c r="EL525" s="43">
        <f t="shared" ca="1" si="1205"/>
        <v>-1.7668582761160123E-2</v>
      </c>
      <c r="EM525" s="25">
        <f t="shared" si="1245"/>
        <v>3654.8343878000001</v>
      </c>
      <c r="EN525" s="26">
        <f t="shared" si="1309"/>
        <v>1</v>
      </c>
      <c r="EO525" s="23">
        <f t="shared" si="1310"/>
        <v>5.2240008424258022E-3</v>
      </c>
      <c r="EP525" s="27">
        <f t="shared" si="1311"/>
        <v>720.54785465842508</v>
      </c>
      <c r="EQ525" s="27">
        <f t="shared" ca="1" si="1206"/>
        <v>0</v>
      </c>
      <c r="ER525" s="43">
        <f t="shared" ca="1" si="1207"/>
        <v>0</v>
      </c>
      <c r="ES525" s="25">
        <f t="shared" si="1246"/>
        <v>3447.4843658999998</v>
      </c>
      <c r="ET525" s="26">
        <f t="shared" si="1312"/>
        <v>1</v>
      </c>
      <c r="EU525" s="23">
        <f t="shared" si="1313"/>
        <v>5.2240008424258022E-3</v>
      </c>
      <c r="EV525" s="27">
        <f t="shared" si="1314"/>
        <v>306.22630255996455</v>
      </c>
      <c r="EW525" s="27">
        <f t="shared" ca="1" si="1208"/>
        <v>0</v>
      </c>
      <c r="EX525" s="43">
        <f t="shared" ca="1" si="1209"/>
        <v>0</v>
      </c>
      <c r="EY525" s="25">
        <f t="shared" si="1247"/>
        <v>3447.4843658999998</v>
      </c>
      <c r="EZ525" s="34">
        <f t="shared" si="1315"/>
        <v>1</v>
      </c>
      <c r="FA525" s="23">
        <f t="shared" si="1316"/>
        <v>5.2240008424258022E-3</v>
      </c>
      <c r="FB525" s="27">
        <f t="shared" si="1317"/>
        <v>699.24243219196592</v>
      </c>
      <c r="FC525" s="27">
        <f t="shared" ca="1" si="1210"/>
        <v>0</v>
      </c>
      <c r="FD525" s="43">
        <f t="shared" ca="1" si="1211"/>
        <v>0</v>
      </c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25">
        <f t="shared" si="1248"/>
        <v>3447.4843658999998</v>
      </c>
      <c r="FT525" s="26">
        <f t="shared" si="1318"/>
        <v>1</v>
      </c>
      <c r="FU525" s="23">
        <f t="shared" si="1319"/>
        <v>5.2240008424258022E-3</v>
      </c>
      <c r="FV525" s="27">
        <f t="shared" si="1320"/>
        <v>11.844847911105939</v>
      </c>
      <c r="FW525" s="27">
        <f t="shared" ca="1" si="1212"/>
        <v>-7.3853479416199574E-2</v>
      </c>
      <c r="FX525" s="43">
        <f t="shared" ca="1" si="1213"/>
        <v>-7.3853479416199574E-2</v>
      </c>
      <c r="FY525" s="25">
        <f t="shared" si="1249"/>
        <v>3447.4843658999998</v>
      </c>
      <c r="FZ525" s="26">
        <f t="shared" si="1321"/>
        <v>1</v>
      </c>
      <c r="GA525" s="23">
        <f t="shared" si="1322"/>
        <v>5.2240008424258022E-3</v>
      </c>
      <c r="GB525" s="27">
        <f t="shared" si="1323"/>
        <v>377.42579222649391</v>
      </c>
      <c r="GC525" s="27">
        <f t="shared" ca="1" si="1214"/>
        <v>0</v>
      </c>
      <c r="GD525" s="43">
        <f t="shared" ca="1" si="1215"/>
        <v>0</v>
      </c>
      <c r="GE525" s="47"/>
      <c r="GF525" s="47"/>
    </row>
    <row r="526" spans="1:188" x14ac:dyDescent="0.2">
      <c r="A526" s="30">
        <v>40663</v>
      </c>
      <c r="B526" s="34">
        <v>3826.5604060000001</v>
      </c>
      <c r="C526" s="23">
        <v>4.439956538087042E-3</v>
      </c>
      <c r="D526" s="24">
        <f t="shared" si="1161"/>
        <v>2.2419943114980745E-2</v>
      </c>
      <c r="E526" s="25" t="e">
        <f>#N/A</f>
        <v>#N/A</v>
      </c>
      <c r="F526" s="26">
        <v>1</v>
      </c>
      <c r="G526" s="23">
        <f t="shared" si="1250"/>
        <v>2.2419943114980745E-2</v>
      </c>
      <c r="H526" s="27">
        <f t="shared" si="1251"/>
        <v>1128.3221213863299</v>
      </c>
      <c r="I526" s="27">
        <f t="shared" ca="1" si="1162"/>
        <v>0</v>
      </c>
      <c r="J526" s="43">
        <f t="shared" ca="1" si="1163"/>
        <v>0</v>
      </c>
      <c r="K526" s="25" t="e">
        <f>#N/A</f>
        <v>#N/A</v>
      </c>
      <c r="L526" s="26">
        <v>0</v>
      </c>
      <c r="M526" s="23">
        <f t="shared" si="1252"/>
        <v>4.439956538087042E-3</v>
      </c>
      <c r="N526" s="27">
        <f t="shared" si="1253"/>
        <v>52.428301591648783</v>
      </c>
      <c r="O526" s="27">
        <f t="shared" ca="1" si="1164"/>
        <v>0</v>
      </c>
      <c r="P526" s="43">
        <f t="shared" ca="1" si="1165"/>
        <v>0</v>
      </c>
      <c r="Q526" s="25">
        <f t="shared" si="1216"/>
        <v>3531.6923747999999</v>
      </c>
      <c r="R526" s="26">
        <f t="shared" si="1254"/>
        <v>1</v>
      </c>
      <c r="S526" s="23">
        <f t="shared" si="1255"/>
        <v>2.2419943114980745E-2</v>
      </c>
      <c r="T526" s="27">
        <f t="shared" si="1256"/>
        <v>492.64490123821673</v>
      </c>
      <c r="U526" s="27">
        <f t="shared" ca="1" si="1166"/>
        <v>0</v>
      </c>
      <c r="V526" s="43">
        <f t="shared" ca="1" si="1167"/>
        <v>0</v>
      </c>
      <c r="W526" s="25">
        <f t="shared" si="1217"/>
        <v>3784.6054015</v>
      </c>
      <c r="X526" s="26">
        <f t="shared" si="1257"/>
        <v>1</v>
      </c>
      <c r="Y526" s="23">
        <f t="shared" si="1258"/>
        <v>2.2419943114980745E-2</v>
      </c>
      <c r="Z526" s="27">
        <f t="shared" si="1259"/>
        <v>1430.6046122822886</v>
      </c>
      <c r="AA526" s="27">
        <f t="shared" ca="1" si="1168"/>
        <v>0</v>
      </c>
      <c r="AB526" s="43">
        <f t="shared" ca="1" si="1169"/>
        <v>0</v>
      </c>
      <c r="AC526" s="25">
        <f t="shared" si="1218"/>
        <v>3723.0723950000001</v>
      </c>
      <c r="AD526" s="26">
        <f t="shared" si="1260"/>
        <v>1</v>
      </c>
      <c r="AE526" s="23">
        <f t="shared" si="1261"/>
        <v>2.2419943114980745E-2</v>
      </c>
      <c r="AF526" s="27">
        <f t="shared" si="1262"/>
        <v>1512.5655004172868</v>
      </c>
      <c r="AG526" s="27">
        <f t="shared" ca="1" si="1170"/>
        <v>0</v>
      </c>
      <c r="AH526" s="43">
        <f t="shared" ca="1" si="1171"/>
        <v>0</v>
      </c>
      <c r="AI526" s="25">
        <f t="shared" si="1219"/>
        <v>3531.6923747999999</v>
      </c>
      <c r="AJ526" s="26">
        <f t="shared" si="1263"/>
        <v>1</v>
      </c>
      <c r="AK526" s="23">
        <f t="shared" si="1264"/>
        <v>2.2419943114980745E-2</v>
      </c>
      <c r="AL526" s="27">
        <f t="shared" si="1265"/>
        <v>492.64490123821673</v>
      </c>
      <c r="AM526" s="27">
        <f t="shared" ca="1" si="1172"/>
        <v>0</v>
      </c>
      <c r="AN526" s="43">
        <f t="shared" ca="1" si="1173"/>
        <v>0</v>
      </c>
      <c r="AO526" s="25">
        <f t="shared" si="1220"/>
        <v>3531.6923747999999</v>
      </c>
      <c r="AP526" s="34">
        <f t="shared" si="1266"/>
        <v>1</v>
      </c>
      <c r="AQ526" s="23">
        <f t="shared" si="1267"/>
        <v>2.2419943114980745E-2</v>
      </c>
      <c r="AR526" s="27">
        <f t="shared" si="1268"/>
        <v>1128.9642226010644</v>
      </c>
      <c r="AS526" s="27">
        <f t="shared" ca="1" si="1174"/>
        <v>0</v>
      </c>
      <c r="AT526" s="43">
        <f t="shared" ca="1" si="1175"/>
        <v>0</v>
      </c>
      <c r="AU526" s="25">
        <f t="shared" si="1221"/>
        <v>3723.0723950000001</v>
      </c>
      <c r="AV526" s="26">
        <f t="shared" si="1269"/>
        <v>1</v>
      </c>
      <c r="AW526" s="23">
        <f t="shared" si="1270"/>
        <v>2.2419943114980745E-2</v>
      </c>
      <c r="AX526" s="27">
        <f t="shared" si="1271"/>
        <v>928.14826760015148</v>
      </c>
      <c r="AY526" s="27">
        <f t="shared" ca="1" si="1176"/>
        <v>0</v>
      </c>
      <c r="AZ526" s="43">
        <f t="shared" ca="1" si="1177"/>
        <v>0</v>
      </c>
      <c r="BA526" s="25">
        <f t="shared" si="1222"/>
        <v>3723.0723950000001</v>
      </c>
      <c r="BB526" s="26">
        <f t="shared" si="1272"/>
        <v>1</v>
      </c>
      <c r="BC526" s="23">
        <f t="shared" si="1273"/>
        <v>2.2419943114980745E-2</v>
      </c>
      <c r="BD526" s="27">
        <f t="shared" si="1274"/>
        <v>536.65672801359028</v>
      </c>
      <c r="BE526" s="27">
        <f t="shared" ca="1" si="1178"/>
        <v>0</v>
      </c>
      <c r="BF526" s="43">
        <f t="shared" ca="1" si="1179"/>
        <v>0</v>
      </c>
      <c r="BG526" s="25">
        <f t="shared" si="1223"/>
        <v>3531.6923747999999</v>
      </c>
      <c r="BH526" s="26">
        <f t="shared" si="1275"/>
        <v>1</v>
      </c>
      <c r="BI526" s="23">
        <f t="shared" si="1276"/>
        <v>2.2419943114980745E-2</v>
      </c>
      <c r="BJ526" s="27">
        <f t="shared" si="1277"/>
        <v>766.22693130098605</v>
      </c>
      <c r="BK526" s="27">
        <f t="shared" ca="1" si="1180"/>
        <v>0</v>
      </c>
      <c r="BL526" s="43">
        <f t="shared" ca="1" si="1181"/>
        <v>0</v>
      </c>
      <c r="BM526" s="25">
        <f t="shared" si="1224"/>
        <v>3683.4553908333332</v>
      </c>
      <c r="BN526" s="26">
        <f t="shared" si="1278"/>
        <v>1</v>
      </c>
      <c r="BO526" s="23">
        <f t="shared" si="1279"/>
        <v>2.2419943114980745E-2</v>
      </c>
      <c r="BP526" s="27">
        <f t="shared" si="1280"/>
        <v>182.60903929234092</v>
      </c>
      <c r="BQ526" s="27">
        <f t="shared" ca="1" si="1182"/>
        <v>0</v>
      </c>
      <c r="BR526" s="43">
        <f t="shared" ca="1" si="1183"/>
        <v>0</v>
      </c>
      <c r="BS526" s="25">
        <f t="shared" si="1225"/>
        <v>3531.6923747999999</v>
      </c>
      <c r="BT526" s="34">
        <f t="shared" si="1281"/>
        <v>1</v>
      </c>
      <c r="BU526" s="23">
        <f t="shared" si="1282"/>
        <v>2.2419943114980745E-2</v>
      </c>
      <c r="BV526" s="27">
        <f t="shared" si="1283"/>
        <v>554.4994075726911</v>
      </c>
      <c r="BW526" s="27">
        <f t="shared" ca="1" si="1184"/>
        <v>0</v>
      </c>
      <c r="BX526" s="43">
        <f t="shared" ca="1" si="1185"/>
        <v>0</v>
      </c>
      <c r="BY526" s="25">
        <f t="shared" si="1226"/>
        <v>3784.6054015</v>
      </c>
      <c r="BZ526" s="50">
        <f t="shared" si="1227"/>
        <v>1</v>
      </c>
      <c r="CA526" s="23">
        <f t="shared" si="1284"/>
        <v>2.2419943114980745E-2</v>
      </c>
      <c r="CB526" s="27">
        <f t="shared" si="1285"/>
        <v>499.2947611388924</v>
      </c>
      <c r="CC526" s="27">
        <f t="shared" ca="1" si="1186"/>
        <v>0</v>
      </c>
      <c r="CD526" s="43">
        <f t="shared" ca="1" si="1187"/>
        <v>0</v>
      </c>
      <c r="CE526" s="25">
        <f t="shared" si="1228"/>
        <v>3723.0723950000001</v>
      </c>
      <c r="CF526" s="34">
        <f t="shared" si="1229"/>
        <v>1</v>
      </c>
      <c r="CG526" s="23">
        <f t="shared" si="1286"/>
        <v>2.2419943114980745E-2</v>
      </c>
      <c r="CH526" s="27">
        <f t="shared" si="1287"/>
        <v>519.44915919189577</v>
      </c>
      <c r="CI526" s="27">
        <f t="shared" ca="1" si="1188"/>
        <v>0</v>
      </c>
      <c r="CJ526" s="43">
        <f t="shared" ca="1" si="1189"/>
        <v>0</v>
      </c>
      <c r="CK526" s="25">
        <f t="shared" si="1230"/>
        <v>3531.6923747999999</v>
      </c>
      <c r="CL526" s="34">
        <f t="shared" si="1231"/>
        <v>1</v>
      </c>
      <c r="CM526" s="23">
        <f t="shared" si="1288"/>
        <v>2.2419943114980745E-2</v>
      </c>
      <c r="CN526" s="27">
        <f t="shared" si="1289"/>
        <v>470.39636743314537</v>
      </c>
      <c r="CO526" s="27">
        <f t="shared" ca="1" si="1190"/>
        <v>0</v>
      </c>
      <c r="CP526" s="43">
        <f t="shared" ca="1" si="1191"/>
        <v>0</v>
      </c>
      <c r="CQ526" s="25">
        <f t="shared" si="1232"/>
        <v>3289.0303491</v>
      </c>
      <c r="CR526" s="34">
        <f t="shared" si="1233"/>
        <v>1</v>
      </c>
      <c r="CS526" s="23">
        <f t="shared" si="1290"/>
        <v>2.2419943114980745E-2</v>
      </c>
      <c r="CT526" s="27">
        <f t="shared" si="1291"/>
        <v>520.56763051757434</v>
      </c>
      <c r="CU526" s="27">
        <f t="shared" ca="1" si="1192"/>
        <v>0</v>
      </c>
      <c r="CV526" s="43">
        <f t="shared" ca="1" si="1193"/>
        <v>0</v>
      </c>
      <c r="CW526" s="25">
        <f t="shared" si="1234"/>
        <v>3531.6923747999999</v>
      </c>
      <c r="CX526" s="34">
        <f t="shared" si="1292"/>
        <v>1</v>
      </c>
      <c r="CY526" s="23">
        <f t="shared" si="1293"/>
        <v>2.2419943114980745E-2</v>
      </c>
      <c r="CZ526" s="27">
        <f t="shared" si="1294"/>
        <v>554.42991531745395</v>
      </c>
      <c r="DA526" s="27">
        <f t="shared" ca="1" si="1194"/>
        <v>0</v>
      </c>
      <c r="DB526" s="43">
        <f t="shared" ca="1" si="1195"/>
        <v>0</v>
      </c>
      <c r="DC526" s="25">
        <f t="shared" si="1235"/>
        <v>3531.6923747999999</v>
      </c>
      <c r="DD526" s="34">
        <f t="shared" si="1236"/>
        <v>1</v>
      </c>
      <c r="DE526" s="23">
        <f t="shared" si="1295"/>
        <v>2.2419943114980745E-2</v>
      </c>
      <c r="DF526" s="27">
        <f t="shared" si="1296"/>
        <v>722.95897639817269</v>
      </c>
      <c r="DG526" s="27">
        <f t="shared" ca="1" si="1159"/>
        <v>0</v>
      </c>
      <c r="DH526" s="43">
        <f t="shared" ca="1" si="1160"/>
        <v>0</v>
      </c>
      <c r="DI526" s="25">
        <f t="shared" si="1237"/>
        <v>3784.6054015</v>
      </c>
      <c r="DJ526" s="26">
        <f t="shared" si="1238"/>
        <v>0</v>
      </c>
      <c r="DK526" s="23">
        <f t="shared" si="1297"/>
        <v>4.439956538087042E-3</v>
      </c>
      <c r="DL526" s="27">
        <f t="shared" si="1298"/>
        <v>1308.1188547994236</v>
      </c>
      <c r="DM526" s="27">
        <f t="shared" ca="1" si="1196"/>
        <v>-1.4045507373878885E-2</v>
      </c>
      <c r="DN526" s="43">
        <f t="shared" ca="1" si="1197"/>
        <v>-1.4045507373878885E-2</v>
      </c>
      <c r="DO526" s="25">
        <f t="shared" si="1239"/>
        <v>3723.0723950000001</v>
      </c>
      <c r="DP526" s="26">
        <f t="shared" si="1240"/>
        <v>1</v>
      </c>
      <c r="DQ526" s="23">
        <f t="shared" si="1299"/>
        <v>2.2419943114980745E-2</v>
      </c>
      <c r="DR526" s="27">
        <f t="shared" si="1300"/>
        <v>1296.1297819800786</v>
      </c>
      <c r="DS526" s="27">
        <f t="shared" ca="1" si="1198"/>
        <v>0</v>
      </c>
      <c r="DT526" s="43">
        <f t="shared" ca="1" si="1199"/>
        <v>0</v>
      </c>
      <c r="DU526" s="25">
        <f t="shared" si="1241"/>
        <v>3531.6923747999999</v>
      </c>
      <c r="DV526" s="26">
        <f t="shared" si="1242"/>
        <v>1</v>
      </c>
      <c r="DW526" s="23">
        <f t="shared" si="1301"/>
        <v>2.2419943114980745E-2</v>
      </c>
      <c r="DX526" s="27">
        <f t="shared" si="1302"/>
        <v>530.9520132826616</v>
      </c>
      <c r="DY526" s="27">
        <f t="shared" ca="1" si="1200"/>
        <v>0</v>
      </c>
      <c r="DZ526" s="43">
        <f t="shared" ca="1" si="1201"/>
        <v>0</v>
      </c>
      <c r="EA526" s="25">
        <f t="shared" si="1243"/>
        <v>3531.6923747999999</v>
      </c>
      <c r="EB526" s="34">
        <f t="shared" si="1303"/>
        <v>0.66666666666666663</v>
      </c>
      <c r="EC526" s="23">
        <f t="shared" si="1304"/>
        <v>1.6426614256016176E-2</v>
      </c>
      <c r="ED526" s="27">
        <f t="shared" si="1305"/>
        <v>1053.9427196615738</v>
      </c>
      <c r="EE526" s="27">
        <f t="shared" ca="1" si="1202"/>
        <v>0</v>
      </c>
      <c r="EF526" s="43">
        <f t="shared" ca="1" si="1203"/>
        <v>0</v>
      </c>
      <c r="EG526" s="25">
        <f t="shared" si="1244"/>
        <v>3784.6054015</v>
      </c>
      <c r="EH526" s="26">
        <f t="shared" si="1306"/>
        <v>1</v>
      </c>
      <c r="EI526" s="23">
        <f t="shared" si="1307"/>
        <v>2.2419943114980745E-2</v>
      </c>
      <c r="EJ526" s="27">
        <f t="shared" si="1308"/>
        <v>1186.7958968691905</v>
      </c>
      <c r="EK526" s="27">
        <f t="shared" ca="1" si="1204"/>
        <v>0</v>
      </c>
      <c r="EL526" s="43">
        <f t="shared" ca="1" si="1205"/>
        <v>0</v>
      </c>
      <c r="EM526" s="25">
        <f t="shared" si="1245"/>
        <v>3723.0723950000001</v>
      </c>
      <c r="EN526" s="26">
        <f t="shared" si="1309"/>
        <v>1</v>
      </c>
      <c r="EO526" s="23">
        <f t="shared" si="1310"/>
        <v>2.2419943114980745E-2</v>
      </c>
      <c r="EP526" s="27">
        <f t="shared" si="1311"/>
        <v>736.70249657148838</v>
      </c>
      <c r="EQ526" s="27">
        <f t="shared" ca="1" si="1206"/>
        <v>0</v>
      </c>
      <c r="ER526" s="43">
        <f t="shared" ca="1" si="1207"/>
        <v>0</v>
      </c>
      <c r="ES526" s="25">
        <f t="shared" si="1246"/>
        <v>3531.6923747999999</v>
      </c>
      <c r="ET526" s="26">
        <f t="shared" si="1312"/>
        <v>1</v>
      </c>
      <c r="EU526" s="23">
        <f t="shared" si="1313"/>
        <v>2.2419943114980745E-2</v>
      </c>
      <c r="EV526" s="27">
        <f t="shared" si="1314"/>
        <v>313.09187884366986</v>
      </c>
      <c r="EW526" s="27">
        <f t="shared" ca="1" si="1208"/>
        <v>0</v>
      </c>
      <c r="EX526" s="43">
        <f t="shared" ca="1" si="1209"/>
        <v>0</v>
      </c>
      <c r="EY526" s="25">
        <f t="shared" si="1247"/>
        <v>3531.6923747999999</v>
      </c>
      <c r="EZ526" s="34">
        <f t="shared" si="1315"/>
        <v>1</v>
      </c>
      <c r="FA526" s="23">
        <f t="shared" si="1316"/>
        <v>2.2419943114980745E-2</v>
      </c>
      <c r="FB526" s="27">
        <f t="shared" si="1317"/>
        <v>714.91940774529053</v>
      </c>
      <c r="FC526" s="27">
        <f t="shared" ca="1" si="1210"/>
        <v>0</v>
      </c>
      <c r="FD526" s="43">
        <f t="shared" ca="1" si="1211"/>
        <v>0</v>
      </c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25">
        <f t="shared" si="1248"/>
        <v>3531.6923747999999</v>
      </c>
      <c r="FT526" s="26">
        <f t="shared" si="1318"/>
        <v>1</v>
      </c>
      <c r="FU526" s="23">
        <f t="shared" si="1319"/>
        <v>2.2419943114980745E-2</v>
      </c>
      <c r="FV526" s="27">
        <f t="shared" si="1320"/>
        <v>12.110408727478532</v>
      </c>
      <c r="FW526" s="27">
        <f t="shared" ca="1" si="1212"/>
        <v>-5.3089327108573503E-2</v>
      </c>
      <c r="FX526" s="43">
        <f t="shared" ca="1" si="1213"/>
        <v>-5.3089327108573503E-2</v>
      </c>
      <c r="FY526" s="25">
        <f t="shared" si="1249"/>
        <v>3531.6923747999999</v>
      </c>
      <c r="FZ526" s="26">
        <f t="shared" si="1321"/>
        <v>1</v>
      </c>
      <c r="GA526" s="23">
        <f t="shared" si="1322"/>
        <v>2.2419943114980745E-2</v>
      </c>
      <c r="GB526" s="27">
        <f t="shared" si="1323"/>
        <v>385.88765701833847</v>
      </c>
      <c r="GC526" s="27">
        <f t="shared" ca="1" si="1214"/>
        <v>0</v>
      </c>
      <c r="GD526" s="43">
        <f t="shared" ca="1" si="1215"/>
        <v>0</v>
      </c>
      <c r="GE526" s="47"/>
      <c r="GF526" s="47"/>
    </row>
    <row r="527" spans="1:188" x14ac:dyDescent="0.2">
      <c r="A527" s="30">
        <v>40694</v>
      </c>
      <c r="B527" s="34">
        <v>3796.9904029999998</v>
      </c>
      <c r="C527" s="23">
        <v>4.4320192189413188E-3</v>
      </c>
      <c r="D527" s="24">
        <f t="shared" si="1161"/>
        <v>-7.7275672830448006E-3</v>
      </c>
      <c r="E527" s="25" t="e">
        <f>#N/A</f>
        <v>#N/A</v>
      </c>
      <c r="F527" s="26">
        <v>1</v>
      </c>
      <c r="G527" s="23">
        <f t="shared" si="1250"/>
        <v>-7.7275672830448006E-3</v>
      </c>
      <c r="H527" s="27">
        <f t="shared" si="1251"/>
        <v>1119.6029362763691</v>
      </c>
      <c r="I527" s="27">
        <f t="shared" ca="1" si="1162"/>
        <v>-7.7275672830449116E-3</v>
      </c>
      <c r="J527" s="43">
        <f t="shared" ca="1" si="1163"/>
        <v>-7.7275672830449116E-3</v>
      </c>
      <c r="K527" s="25" t="e">
        <f>#N/A</f>
        <v>#N/A</v>
      </c>
      <c r="L527" s="26">
        <v>0</v>
      </c>
      <c r="M527" s="23">
        <f t="shared" si="1252"/>
        <v>4.4320192189413188E-3</v>
      </c>
      <c r="N527" s="27">
        <f t="shared" si="1253"/>
        <v>52.660664831919419</v>
      </c>
      <c r="O527" s="27">
        <f t="shared" ca="1" si="1164"/>
        <v>0</v>
      </c>
      <c r="P527" s="43">
        <f t="shared" ca="1" si="1165"/>
        <v>0</v>
      </c>
      <c r="Q527" s="25">
        <f t="shared" si="1216"/>
        <v>3588.9313809</v>
      </c>
      <c r="R527" s="26">
        <f t="shared" si="1254"/>
        <v>1</v>
      </c>
      <c r="S527" s="23">
        <f t="shared" si="1255"/>
        <v>-7.7275672830448006E-3</v>
      </c>
      <c r="T527" s="27">
        <f t="shared" si="1256"/>
        <v>488.83795461724947</v>
      </c>
      <c r="U527" s="27">
        <f t="shared" ca="1" si="1166"/>
        <v>-7.7275672830448006E-3</v>
      </c>
      <c r="V527" s="43">
        <f t="shared" ca="1" si="1167"/>
        <v>-7.7275672830448006E-3</v>
      </c>
      <c r="W527" s="25">
        <f t="shared" si="1217"/>
        <v>3811.7754045000001</v>
      </c>
      <c r="X527" s="26">
        <f t="shared" si="1257"/>
        <v>1</v>
      </c>
      <c r="Y527" s="23">
        <f t="shared" si="1258"/>
        <v>-7.7275672830448006E-3</v>
      </c>
      <c r="Z527" s="27">
        <f t="shared" si="1259"/>
        <v>1419.5495188854429</v>
      </c>
      <c r="AA527" s="27">
        <f t="shared" ca="1" si="1168"/>
        <v>-7.7275672830448006E-3</v>
      </c>
      <c r="AB527" s="43">
        <f t="shared" ca="1" si="1169"/>
        <v>-7.7275672830448006E-3</v>
      </c>
      <c r="AC527" s="25">
        <f t="shared" si="1218"/>
        <v>3742.204397</v>
      </c>
      <c r="AD527" s="26">
        <f t="shared" si="1260"/>
        <v>1</v>
      </c>
      <c r="AE527" s="23">
        <f t="shared" si="1261"/>
        <v>-7.7275672830448006E-3</v>
      </c>
      <c r="AF527" s="27">
        <f t="shared" si="1262"/>
        <v>1500.8770487427998</v>
      </c>
      <c r="AG527" s="27">
        <f t="shared" ca="1" si="1170"/>
        <v>-7.7275672830448006E-3</v>
      </c>
      <c r="AH527" s="43">
        <f t="shared" ca="1" si="1171"/>
        <v>-7.7275672830448006E-3</v>
      </c>
      <c r="AI527" s="25">
        <f t="shared" si="1219"/>
        <v>3588.9313809</v>
      </c>
      <c r="AJ527" s="26">
        <f t="shared" si="1263"/>
        <v>1</v>
      </c>
      <c r="AK527" s="23">
        <f t="shared" si="1264"/>
        <v>-7.7275672830448006E-3</v>
      </c>
      <c r="AL527" s="27">
        <f t="shared" si="1265"/>
        <v>488.83795461724947</v>
      </c>
      <c r="AM527" s="27">
        <f t="shared" ca="1" si="1172"/>
        <v>-7.7275672830448006E-3</v>
      </c>
      <c r="AN527" s="43">
        <f t="shared" ca="1" si="1173"/>
        <v>-7.7275672830448006E-3</v>
      </c>
      <c r="AO527" s="25">
        <f t="shared" si="1220"/>
        <v>3588.9313809</v>
      </c>
      <c r="AP527" s="34">
        <f t="shared" si="1266"/>
        <v>1</v>
      </c>
      <c r="AQ527" s="23">
        <f t="shared" si="1267"/>
        <v>-7.7275672830448006E-3</v>
      </c>
      <c r="AR527" s="27">
        <f t="shared" si="1268"/>
        <v>1120.2400756107643</v>
      </c>
      <c r="AS527" s="27">
        <f t="shared" ca="1" si="1174"/>
        <v>-7.7275672830448006E-3</v>
      </c>
      <c r="AT527" s="43">
        <f t="shared" ca="1" si="1175"/>
        <v>-7.7275672830448006E-3</v>
      </c>
      <c r="AU527" s="25">
        <f t="shared" si="1221"/>
        <v>3742.204397</v>
      </c>
      <c r="AV527" s="26">
        <f t="shared" si="1269"/>
        <v>1</v>
      </c>
      <c r="AW527" s="23">
        <f t="shared" si="1270"/>
        <v>-7.7275672830448006E-3</v>
      </c>
      <c r="AX527" s="27">
        <f t="shared" si="1271"/>
        <v>920.97593941362982</v>
      </c>
      <c r="AY527" s="27">
        <f t="shared" ca="1" si="1176"/>
        <v>-7.7275672830448006E-3</v>
      </c>
      <c r="AZ527" s="43">
        <f t="shared" ca="1" si="1177"/>
        <v>-7.7275672830448006E-3</v>
      </c>
      <c r="BA527" s="25">
        <f t="shared" si="1222"/>
        <v>3742.204397</v>
      </c>
      <c r="BB527" s="26">
        <f t="shared" si="1272"/>
        <v>1</v>
      </c>
      <c r="BC527" s="23">
        <f t="shared" si="1273"/>
        <v>-7.7275672830448006E-3</v>
      </c>
      <c r="BD527" s="27">
        <f t="shared" si="1274"/>
        <v>532.50967703996662</v>
      </c>
      <c r="BE527" s="27">
        <f t="shared" ca="1" si="1178"/>
        <v>-7.7275672830448006E-3</v>
      </c>
      <c r="BF527" s="43">
        <f t="shared" ca="1" si="1179"/>
        <v>-7.7275672830448006E-3</v>
      </c>
      <c r="BG527" s="25">
        <f t="shared" si="1223"/>
        <v>3588.9313809</v>
      </c>
      <c r="BH527" s="26">
        <f t="shared" si="1275"/>
        <v>1</v>
      </c>
      <c r="BI527" s="23">
        <f t="shared" si="1276"/>
        <v>-7.7275672830448006E-3</v>
      </c>
      <c r="BJ527" s="27">
        <f t="shared" si="1277"/>
        <v>760.3058611352767</v>
      </c>
      <c r="BK527" s="27">
        <f t="shared" ca="1" si="1180"/>
        <v>-7.7275672830448006E-3</v>
      </c>
      <c r="BL527" s="43">
        <f t="shared" ca="1" si="1181"/>
        <v>-7.7275672830448006E-3</v>
      </c>
      <c r="BM527" s="25">
        <f t="shared" si="1224"/>
        <v>3735.3920629999998</v>
      </c>
      <c r="BN527" s="26">
        <f t="shared" si="1278"/>
        <v>1</v>
      </c>
      <c r="BO527" s="23">
        <f t="shared" si="1279"/>
        <v>-7.7275672830448006E-3</v>
      </c>
      <c r="BP527" s="27">
        <f t="shared" si="1280"/>
        <v>181.19791565471718</v>
      </c>
      <c r="BQ527" s="27">
        <f t="shared" ca="1" si="1182"/>
        <v>-7.7275672830448006E-3</v>
      </c>
      <c r="BR527" s="43">
        <f t="shared" ca="1" si="1183"/>
        <v>-7.7275672830448006E-3</v>
      </c>
      <c r="BS527" s="25">
        <f t="shared" si="1225"/>
        <v>3588.9313809</v>
      </c>
      <c r="BT527" s="34">
        <f t="shared" si="1281"/>
        <v>1</v>
      </c>
      <c r="BU527" s="23">
        <f t="shared" si="1282"/>
        <v>-7.7275672830448006E-3</v>
      </c>
      <c r="BV527" s="27">
        <f t="shared" si="1283"/>
        <v>550.21447609226459</v>
      </c>
      <c r="BW527" s="27">
        <f t="shared" ca="1" si="1184"/>
        <v>-7.7275672830449116E-3</v>
      </c>
      <c r="BX527" s="43">
        <f t="shared" ca="1" si="1185"/>
        <v>-7.7275672830449116E-3</v>
      </c>
      <c r="BY527" s="25">
        <f t="shared" si="1226"/>
        <v>3811.7754045000001</v>
      </c>
      <c r="BZ527" s="50">
        <f t="shared" si="1227"/>
        <v>1</v>
      </c>
      <c r="CA527" s="23">
        <f t="shared" si="1284"/>
        <v>-7.7275672830448006E-3</v>
      </c>
      <c r="CB527" s="27">
        <f t="shared" si="1285"/>
        <v>495.43642727811982</v>
      </c>
      <c r="CC527" s="27">
        <f t="shared" ca="1" si="1186"/>
        <v>-7.7275672830448006E-3</v>
      </c>
      <c r="CD527" s="43">
        <f t="shared" ca="1" si="1187"/>
        <v>-7.7275672830448006E-3</v>
      </c>
      <c r="CE527" s="25">
        <f t="shared" si="1228"/>
        <v>3742.204397</v>
      </c>
      <c r="CF527" s="34">
        <f t="shared" si="1229"/>
        <v>1</v>
      </c>
      <c r="CG527" s="23">
        <f t="shared" si="1286"/>
        <v>-7.7275672830448006E-3</v>
      </c>
      <c r="CH527" s="27">
        <f t="shared" si="1287"/>
        <v>515.4350808641193</v>
      </c>
      <c r="CI527" s="27">
        <f t="shared" ca="1" si="1188"/>
        <v>-7.7275672830449116E-3</v>
      </c>
      <c r="CJ527" s="43">
        <f t="shared" ca="1" si="1189"/>
        <v>-7.7275672830449116E-3</v>
      </c>
      <c r="CK527" s="25">
        <f t="shared" si="1230"/>
        <v>3588.9313809</v>
      </c>
      <c r="CL527" s="34">
        <f t="shared" si="1231"/>
        <v>1</v>
      </c>
      <c r="CM527" s="23">
        <f t="shared" si="1288"/>
        <v>-7.7275672830448006E-3</v>
      </c>
      <c r="CN527" s="27">
        <f t="shared" si="1289"/>
        <v>466.76134785410585</v>
      </c>
      <c r="CO527" s="27">
        <f t="shared" ca="1" si="1190"/>
        <v>-7.7275672830449116E-3</v>
      </c>
      <c r="CP527" s="43">
        <f t="shared" ca="1" si="1191"/>
        <v>-7.7275672830449116E-3</v>
      </c>
      <c r="CQ527" s="25">
        <f t="shared" si="1232"/>
        <v>3339.3088544500001</v>
      </c>
      <c r="CR527" s="34">
        <f t="shared" si="1233"/>
        <v>1</v>
      </c>
      <c r="CS527" s="23">
        <f t="shared" si="1290"/>
        <v>-7.7275672830448006E-3</v>
      </c>
      <c r="CT527" s="27">
        <f t="shared" si="1291"/>
        <v>516.54490912737458</v>
      </c>
      <c r="CU527" s="27">
        <f t="shared" ca="1" si="1192"/>
        <v>-7.7275672830448006E-3</v>
      </c>
      <c r="CV527" s="43">
        <f t="shared" ca="1" si="1193"/>
        <v>-7.7275672830448006E-3</v>
      </c>
      <c r="CW527" s="25">
        <f t="shared" si="1234"/>
        <v>3588.9313809</v>
      </c>
      <c r="CX527" s="34">
        <f t="shared" si="1292"/>
        <v>1</v>
      </c>
      <c r="CY527" s="23">
        <f t="shared" si="1293"/>
        <v>-7.7275672830448006E-3</v>
      </c>
      <c r="CZ527" s="27">
        <f t="shared" si="1294"/>
        <v>550.14552084310549</v>
      </c>
      <c r="DA527" s="27">
        <f t="shared" ca="1" si="1194"/>
        <v>-7.7275672830448006E-3</v>
      </c>
      <c r="DB527" s="43">
        <f t="shared" ca="1" si="1195"/>
        <v>-7.7275672830448006E-3</v>
      </c>
      <c r="DC527" s="25">
        <f t="shared" si="1235"/>
        <v>3588.9313809</v>
      </c>
      <c r="DD527" s="34">
        <f t="shared" si="1236"/>
        <v>1</v>
      </c>
      <c r="DE527" s="23">
        <f t="shared" si="1295"/>
        <v>-7.7275672830448006E-3</v>
      </c>
      <c r="DF527" s="27">
        <f t="shared" si="1296"/>
        <v>717.37226226517464</v>
      </c>
      <c r="DG527" s="27">
        <f t="shared" ca="1" si="1159"/>
        <v>-7.7275672830448006E-3</v>
      </c>
      <c r="DH527" s="43">
        <f t="shared" ca="1" si="1160"/>
        <v>-7.7275672830448006E-3</v>
      </c>
      <c r="DI527" s="25">
        <f t="shared" si="1237"/>
        <v>3811.7754045000001</v>
      </c>
      <c r="DJ527" s="26">
        <f t="shared" si="1238"/>
        <v>0</v>
      </c>
      <c r="DK527" s="23">
        <f t="shared" si="1297"/>
        <v>4.4320192189413188E-3</v>
      </c>
      <c r="DL527" s="27">
        <f t="shared" si="1298"/>
        <v>1313.9164627045541</v>
      </c>
      <c r="DM527" s="27">
        <f t="shared" ca="1" si="1196"/>
        <v>-9.6757381135584852E-3</v>
      </c>
      <c r="DN527" s="43">
        <f t="shared" ca="1" si="1197"/>
        <v>-9.6757381135584852E-3</v>
      </c>
      <c r="DO527" s="25">
        <f t="shared" si="1239"/>
        <v>3742.204397</v>
      </c>
      <c r="DP527" s="26">
        <f t="shared" si="1240"/>
        <v>1</v>
      </c>
      <c r="DQ527" s="23">
        <f t="shared" si="1299"/>
        <v>-7.7275672830448006E-3</v>
      </c>
      <c r="DR527" s="27">
        <f t="shared" si="1300"/>
        <v>1286.1138518822695</v>
      </c>
      <c r="DS527" s="27">
        <f t="shared" ca="1" si="1198"/>
        <v>-7.7275672830446895E-3</v>
      </c>
      <c r="DT527" s="43">
        <f t="shared" ca="1" si="1199"/>
        <v>-7.7275672830446895E-3</v>
      </c>
      <c r="DU527" s="25">
        <f t="shared" si="1241"/>
        <v>3588.9313809</v>
      </c>
      <c r="DV527" s="26">
        <f t="shared" si="1242"/>
        <v>1</v>
      </c>
      <c r="DW527" s="23">
        <f t="shared" si="1301"/>
        <v>-7.7275672830448006E-3</v>
      </c>
      <c r="DX527" s="27">
        <f t="shared" si="1302"/>
        <v>526.84904587595179</v>
      </c>
      <c r="DY527" s="27">
        <f t="shared" ca="1" si="1200"/>
        <v>-7.7275672830446895E-3</v>
      </c>
      <c r="DZ527" s="43">
        <f t="shared" ca="1" si="1201"/>
        <v>-7.7275672830446895E-3</v>
      </c>
      <c r="EA527" s="25">
        <f t="shared" si="1243"/>
        <v>3588.9313809</v>
      </c>
      <c r="EB527" s="34">
        <f t="shared" si="1303"/>
        <v>0.66666666666666663</v>
      </c>
      <c r="EC527" s="23">
        <f t="shared" si="1304"/>
        <v>-3.6743717823827606E-3</v>
      </c>
      <c r="ED527" s="27">
        <f t="shared" si="1305"/>
        <v>1050.0701422722016</v>
      </c>
      <c r="EE527" s="27">
        <f t="shared" ca="1" si="1202"/>
        <v>-3.6743717823828348E-3</v>
      </c>
      <c r="EF527" s="43">
        <f t="shared" ca="1" si="1203"/>
        <v>-3.6743717823828348E-3</v>
      </c>
      <c r="EG527" s="25">
        <f t="shared" si="1244"/>
        <v>3811.7754045000001</v>
      </c>
      <c r="EH527" s="26">
        <f t="shared" si="1306"/>
        <v>1</v>
      </c>
      <c r="EI527" s="23">
        <f t="shared" si="1307"/>
        <v>-7.7275672830448006E-3</v>
      </c>
      <c r="EJ527" s="27">
        <f t="shared" si="1308"/>
        <v>1177.6248517248923</v>
      </c>
      <c r="EK527" s="27">
        <f t="shared" ca="1" si="1204"/>
        <v>-7.7275672830448006E-3</v>
      </c>
      <c r="EL527" s="43">
        <f t="shared" ca="1" si="1205"/>
        <v>-7.7275672830448006E-3</v>
      </c>
      <c r="EM527" s="25">
        <f t="shared" si="1245"/>
        <v>3742.204397</v>
      </c>
      <c r="EN527" s="26">
        <f t="shared" si="1309"/>
        <v>1</v>
      </c>
      <c r="EO527" s="23">
        <f t="shared" si="1310"/>
        <v>-7.7275672830448006E-3</v>
      </c>
      <c r="EP527" s="27">
        <f t="shared" si="1311"/>
        <v>731.00957846164511</v>
      </c>
      <c r="EQ527" s="27">
        <f t="shared" ca="1" si="1206"/>
        <v>-7.7275672830448006E-3</v>
      </c>
      <c r="ER527" s="43">
        <f t="shared" ca="1" si="1207"/>
        <v>-7.7275672830448006E-3</v>
      </c>
      <c r="ES527" s="25">
        <f t="shared" si="1246"/>
        <v>3588.9313809</v>
      </c>
      <c r="ET527" s="26">
        <f t="shared" si="1312"/>
        <v>1</v>
      </c>
      <c r="EU527" s="23">
        <f t="shared" si="1313"/>
        <v>-7.7275672830448006E-3</v>
      </c>
      <c r="EV527" s="27">
        <f t="shared" si="1314"/>
        <v>310.67244028413052</v>
      </c>
      <c r="EW527" s="27">
        <f t="shared" ca="1" si="1208"/>
        <v>-7.7275672830446895E-3</v>
      </c>
      <c r="EX527" s="43">
        <f t="shared" ca="1" si="1209"/>
        <v>-7.7275672830446895E-3</v>
      </c>
      <c r="EY527" s="25">
        <f t="shared" si="1247"/>
        <v>3588.9313809</v>
      </c>
      <c r="EZ527" s="34">
        <f t="shared" si="1315"/>
        <v>1</v>
      </c>
      <c r="FA527" s="23">
        <f t="shared" si="1316"/>
        <v>-7.7275672830448006E-3</v>
      </c>
      <c r="FB527" s="27">
        <f t="shared" si="1317"/>
        <v>709.39481991998423</v>
      </c>
      <c r="FC527" s="27">
        <f t="shared" ca="1" si="1210"/>
        <v>-7.7275672830448006E-3</v>
      </c>
      <c r="FD527" s="43">
        <f t="shared" ca="1" si="1211"/>
        <v>-7.7275672830448006E-3</v>
      </c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25">
        <f t="shared" si="1248"/>
        <v>3588.9313809</v>
      </c>
      <c r="FT527" s="26">
        <f t="shared" si="1318"/>
        <v>1</v>
      </c>
      <c r="FU527" s="23">
        <f t="shared" si="1319"/>
        <v>-7.7275672830448006E-3</v>
      </c>
      <c r="FV527" s="27">
        <f t="shared" si="1320"/>
        <v>12.016824729211768</v>
      </c>
      <c r="FW527" s="27">
        <f t="shared" ca="1" si="1212"/>
        <v>-6.0406643044375263E-2</v>
      </c>
      <c r="FX527" s="43">
        <f t="shared" ca="1" si="1213"/>
        <v>-6.0406643044375263E-2</v>
      </c>
      <c r="FY527" s="25">
        <f t="shared" si="1249"/>
        <v>3588.9313809</v>
      </c>
      <c r="FZ527" s="26">
        <f t="shared" si="1321"/>
        <v>1</v>
      </c>
      <c r="GA527" s="23">
        <f t="shared" si="1322"/>
        <v>-7.7275672830448006E-3</v>
      </c>
      <c r="GB527" s="27">
        <f t="shared" si="1323"/>
        <v>382.90568418503273</v>
      </c>
      <c r="GC527" s="27">
        <f t="shared" ca="1" si="1214"/>
        <v>-7.7275672830448006E-3</v>
      </c>
      <c r="GD527" s="43">
        <f t="shared" ca="1" si="1215"/>
        <v>-7.7275672830448006E-3</v>
      </c>
      <c r="GE527" s="47"/>
      <c r="GF527" s="47"/>
    </row>
    <row r="528" spans="1:188" x14ac:dyDescent="0.2">
      <c r="A528" s="30">
        <v>40724</v>
      </c>
      <c r="B528" s="34">
        <v>3719.9103949999999</v>
      </c>
      <c r="C528" s="23">
        <v>4.439956538087042E-3</v>
      </c>
      <c r="D528" s="24">
        <f t="shared" si="1161"/>
        <v>-2.0300290445585234E-2</v>
      </c>
      <c r="E528" s="25" t="e">
        <f>#N/A</f>
        <v>#N/A</v>
      </c>
      <c r="F528" s="26">
        <v>1</v>
      </c>
      <c r="G528" s="23">
        <f t="shared" si="1250"/>
        <v>-2.0300290445585234E-2</v>
      </c>
      <c r="H528" s="27">
        <f t="shared" si="1251"/>
        <v>1096.8746714862286</v>
      </c>
      <c r="I528" s="27">
        <f t="shared" ca="1" si="1162"/>
        <v>-2.7870985868346576E-2</v>
      </c>
      <c r="J528" s="43">
        <f t="shared" ca="1" si="1163"/>
        <v>-2.7870985868346576E-2</v>
      </c>
      <c r="K528" s="25" t="e">
        <f>#N/A</f>
        <v>#N/A</v>
      </c>
      <c r="L528" s="26">
        <v>0</v>
      </c>
      <c r="M528" s="23">
        <f t="shared" si="1252"/>
        <v>4.439956538087042E-3</v>
      </c>
      <c r="N528" s="27">
        <f t="shared" si="1253"/>
        <v>52.894475895039911</v>
      </c>
      <c r="O528" s="27">
        <f t="shared" ca="1" si="1164"/>
        <v>0</v>
      </c>
      <c r="P528" s="43">
        <f t="shared" ca="1" si="1165"/>
        <v>0</v>
      </c>
      <c r="Q528" s="25">
        <f t="shared" si="1216"/>
        <v>3649.9953873999998</v>
      </c>
      <c r="R528" s="26">
        <f t="shared" si="1254"/>
        <v>1</v>
      </c>
      <c r="S528" s="23">
        <f t="shared" si="1255"/>
        <v>-2.0300290445585234E-2</v>
      </c>
      <c r="T528" s="27">
        <f t="shared" si="1256"/>
        <v>478.91440215769347</v>
      </c>
      <c r="U528" s="27">
        <f t="shared" ca="1" si="1166"/>
        <v>-2.7870985868346465E-2</v>
      </c>
      <c r="V528" s="43">
        <f t="shared" ca="1" si="1167"/>
        <v>-2.7870985868346465E-2</v>
      </c>
      <c r="W528" s="25">
        <f t="shared" si="1217"/>
        <v>3758.4503989999998</v>
      </c>
      <c r="X528" s="26">
        <f t="shared" si="1257"/>
        <v>0</v>
      </c>
      <c r="Y528" s="23">
        <f t="shared" si="1258"/>
        <v>4.439956538087042E-3</v>
      </c>
      <c r="Z528" s="27">
        <f t="shared" si="1259"/>
        <v>1425.8522570529567</v>
      </c>
      <c r="AA528" s="27">
        <f t="shared" ca="1" si="1168"/>
        <v>-3.3219208078396623E-3</v>
      </c>
      <c r="AB528" s="43">
        <f t="shared" ca="1" si="1169"/>
        <v>-3.3219208078396623E-3</v>
      </c>
      <c r="AC528" s="25">
        <f t="shared" si="1218"/>
        <v>3761.8623992000003</v>
      </c>
      <c r="AD528" s="26">
        <f t="shared" si="1260"/>
        <v>1</v>
      </c>
      <c r="AE528" s="23">
        <f t="shared" si="1261"/>
        <v>-2.0300290445585234E-2</v>
      </c>
      <c r="AF528" s="27">
        <f t="shared" si="1262"/>
        <v>1470.4088087302082</v>
      </c>
      <c r="AG528" s="27">
        <f t="shared" ca="1" si="1170"/>
        <v>-2.7870985868346465E-2</v>
      </c>
      <c r="AH528" s="43">
        <f t="shared" ca="1" si="1171"/>
        <v>-2.7870985868346465E-2</v>
      </c>
      <c r="AI528" s="25">
        <f t="shared" si="1219"/>
        <v>3649.9953873999998</v>
      </c>
      <c r="AJ528" s="26">
        <f t="shared" si="1263"/>
        <v>1</v>
      </c>
      <c r="AK528" s="23">
        <f t="shared" si="1264"/>
        <v>-2.0300290445585234E-2</v>
      </c>
      <c r="AL528" s="27">
        <f t="shared" si="1265"/>
        <v>478.91440215769347</v>
      </c>
      <c r="AM528" s="27">
        <f t="shared" ca="1" si="1172"/>
        <v>-2.7870985868346465E-2</v>
      </c>
      <c r="AN528" s="43">
        <f t="shared" ca="1" si="1173"/>
        <v>-2.7870985868346465E-2</v>
      </c>
      <c r="AO528" s="25">
        <f t="shared" si="1220"/>
        <v>3649.9953873999998</v>
      </c>
      <c r="AP528" s="34">
        <f t="shared" si="1266"/>
        <v>0.66666666666666663</v>
      </c>
      <c r="AQ528" s="23">
        <f t="shared" si="1267"/>
        <v>-1.2053541451027808E-2</v>
      </c>
      <c r="AR528" s="27">
        <f t="shared" si="1268"/>
        <v>1106.7372154242873</v>
      </c>
      <c r="AS528" s="27">
        <f t="shared" ca="1" si="1174"/>
        <v>-1.9687964181510975E-2</v>
      </c>
      <c r="AT528" s="43">
        <f t="shared" ca="1" si="1175"/>
        <v>-1.9687964181510975E-2</v>
      </c>
      <c r="AU528" s="25">
        <f t="shared" si="1221"/>
        <v>3761.8623992000003</v>
      </c>
      <c r="AV528" s="26">
        <f t="shared" si="1269"/>
        <v>1</v>
      </c>
      <c r="AW528" s="23">
        <f t="shared" si="1270"/>
        <v>-2.0300290445585234E-2</v>
      </c>
      <c r="AX528" s="27">
        <f t="shared" si="1271"/>
        <v>902.27986035013737</v>
      </c>
      <c r="AY528" s="27">
        <f t="shared" ca="1" si="1176"/>
        <v>-2.7870985868346465E-2</v>
      </c>
      <c r="AZ528" s="43">
        <f t="shared" ca="1" si="1177"/>
        <v>-2.7870985868346465E-2</v>
      </c>
      <c r="BA528" s="25">
        <f t="shared" si="1222"/>
        <v>3761.8623992000003</v>
      </c>
      <c r="BB528" s="26">
        <f t="shared" si="1272"/>
        <v>1</v>
      </c>
      <c r="BC528" s="23">
        <f t="shared" si="1273"/>
        <v>-2.0300290445585234E-2</v>
      </c>
      <c r="BD528" s="27">
        <f t="shared" si="1274"/>
        <v>521.69957593097047</v>
      </c>
      <c r="BE528" s="27">
        <f t="shared" ca="1" si="1178"/>
        <v>-2.7870985868346465E-2</v>
      </c>
      <c r="BF528" s="43">
        <f t="shared" ca="1" si="1179"/>
        <v>-2.7870985868346465E-2</v>
      </c>
      <c r="BG528" s="25">
        <f t="shared" si="1223"/>
        <v>3649.9953873999998</v>
      </c>
      <c r="BH528" s="26">
        <f t="shared" si="1275"/>
        <v>1</v>
      </c>
      <c r="BI528" s="23">
        <f t="shared" si="1276"/>
        <v>-2.0300290445585234E-2</v>
      </c>
      <c r="BJ528" s="27">
        <f t="shared" si="1277"/>
        <v>744.87143132674976</v>
      </c>
      <c r="BK528" s="27">
        <f t="shared" ca="1" si="1180"/>
        <v>-2.7870985868346465E-2</v>
      </c>
      <c r="BL528" s="43">
        <f t="shared" ca="1" si="1181"/>
        <v>-2.7870985868346465E-2</v>
      </c>
      <c r="BM528" s="25">
        <f t="shared" si="1224"/>
        <v>3738.4887299999996</v>
      </c>
      <c r="BN528" s="26">
        <f t="shared" si="1278"/>
        <v>1</v>
      </c>
      <c r="BO528" s="23">
        <f t="shared" si="1279"/>
        <v>-2.0300290445585234E-2</v>
      </c>
      <c r="BP528" s="27">
        <f t="shared" si="1280"/>
        <v>177.51954533879177</v>
      </c>
      <c r="BQ528" s="27">
        <f t="shared" ca="1" si="1182"/>
        <v>-2.7870985868346465E-2</v>
      </c>
      <c r="BR528" s="43">
        <f t="shared" ca="1" si="1183"/>
        <v>-2.7870985868346465E-2</v>
      </c>
      <c r="BS528" s="25">
        <f t="shared" si="1225"/>
        <v>3649.9953873999998</v>
      </c>
      <c r="BT528" s="34">
        <f t="shared" si="1281"/>
        <v>1</v>
      </c>
      <c r="BU528" s="23">
        <f t="shared" si="1282"/>
        <v>-2.0300290445585234E-2</v>
      </c>
      <c r="BV528" s="27">
        <f t="shared" si="1283"/>
        <v>539.04496242022606</v>
      </c>
      <c r="BW528" s="27">
        <f t="shared" ca="1" si="1184"/>
        <v>-2.7870985868346576E-2</v>
      </c>
      <c r="BX528" s="43">
        <f t="shared" ca="1" si="1185"/>
        <v>-2.7870985868346576E-2</v>
      </c>
      <c r="BY528" s="25">
        <f t="shared" si="1226"/>
        <v>3758.4503989999998</v>
      </c>
      <c r="BZ528" s="50">
        <f t="shared" si="1227"/>
        <v>0</v>
      </c>
      <c r="CA528" s="23">
        <f t="shared" si="1284"/>
        <v>4.439956538087042E-3</v>
      </c>
      <c r="CB528" s="27">
        <f t="shared" si="1285"/>
        <v>497.63614348261979</v>
      </c>
      <c r="CC528" s="27">
        <f t="shared" ca="1" si="1186"/>
        <v>-3.3219208078396623E-3</v>
      </c>
      <c r="CD528" s="43">
        <f t="shared" ca="1" si="1187"/>
        <v>-3.3219208078396623E-3</v>
      </c>
      <c r="CE528" s="25">
        <f t="shared" si="1228"/>
        <v>3761.8623992000003</v>
      </c>
      <c r="CF528" s="34">
        <f t="shared" si="1229"/>
        <v>1</v>
      </c>
      <c r="CG528" s="23">
        <f t="shared" si="1286"/>
        <v>-2.0300290445585234E-2</v>
      </c>
      <c r="CH528" s="27">
        <f t="shared" si="1287"/>
        <v>504.97159901673399</v>
      </c>
      <c r="CI528" s="27">
        <f t="shared" ca="1" si="1188"/>
        <v>-2.7870985868346465E-2</v>
      </c>
      <c r="CJ528" s="43">
        <f t="shared" ca="1" si="1189"/>
        <v>-2.7870985868346465E-2</v>
      </c>
      <c r="CK528" s="25">
        <f t="shared" si="1230"/>
        <v>3649.9953873999998</v>
      </c>
      <c r="CL528" s="34">
        <f t="shared" si="1231"/>
        <v>1</v>
      </c>
      <c r="CM528" s="23">
        <f t="shared" si="1288"/>
        <v>-2.0300290445585234E-2</v>
      </c>
      <c r="CN528" s="27">
        <f t="shared" si="1289"/>
        <v>457.28595692389467</v>
      </c>
      <c r="CO528" s="27">
        <f t="shared" ca="1" si="1190"/>
        <v>-2.7870985868346465E-2</v>
      </c>
      <c r="CP528" s="43">
        <f t="shared" ca="1" si="1191"/>
        <v>-2.7870985868346465E-2</v>
      </c>
      <c r="CQ528" s="25">
        <f t="shared" si="1232"/>
        <v>3377.3358585000001</v>
      </c>
      <c r="CR528" s="34">
        <f t="shared" si="1233"/>
        <v>1</v>
      </c>
      <c r="CS528" s="23">
        <f t="shared" si="1290"/>
        <v>-2.0300290445585234E-2</v>
      </c>
      <c r="CT528" s="27">
        <f t="shared" si="1291"/>
        <v>506.05889744390043</v>
      </c>
      <c r="CU528" s="27">
        <f t="shared" ca="1" si="1192"/>
        <v>-2.7870985868346465E-2</v>
      </c>
      <c r="CV528" s="43">
        <f t="shared" ca="1" si="1193"/>
        <v>-2.7870985868346465E-2</v>
      </c>
      <c r="CW528" s="25">
        <f t="shared" si="1234"/>
        <v>3649.9953873999998</v>
      </c>
      <c r="CX528" s="34">
        <f t="shared" si="1292"/>
        <v>0.75</v>
      </c>
      <c r="CY528" s="23">
        <f t="shared" si="1293"/>
        <v>-1.4115228699667165E-2</v>
      </c>
      <c r="CZ528" s="27">
        <f t="shared" si="1294"/>
        <v>542.38009099830754</v>
      </c>
      <c r="DA528" s="27">
        <f t="shared" ca="1" si="1194"/>
        <v>-2.1733719603219792E-2</v>
      </c>
      <c r="DB528" s="43">
        <f t="shared" ca="1" si="1195"/>
        <v>-2.1733719603219792E-2</v>
      </c>
      <c r="DC528" s="25">
        <f t="shared" si="1235"/>
        <v>3649.9953873999998</v>
      </c>
      <c r="DD528" s="34">
        <f t="shared" si="1236"/>
        <v>0.83333333333333326</v>
      </c>
      <c r="DE528" s="23">
        <f t="shared" si="1295"/>
        <v>-1.5489686865426735E-2</v>
      </c>
      <c r="DF528" s="27">
        <f t="shared" si="1296"/>
        <v>706.26039055674426</v>
      </c>
      <c r="DG528" s="27">
        <f t="shared" ca="1" si="1159"/>
        <v>-2.3097556551025633E-2</v>
      </c>
      <c r="DH528" s="43">
        <f t="shared" ca="1" si="1160"/>
        <v>-2.3097556551025633E-2</v>
      </c>
      <c r="DI528" s="25">
        <f t="shared" si="1237"/>
        <v>3758.4503989999998</v>
      </c>
      <c r="DJ528" s="26">
        <f t="shared" si="1238"/>
        <v>0</v>
      </c>
      <c r="DK528" s="23">
        <f t="shared" si="1297"/>
        <v>4.439956538087042E-3</v>
      </c>
      <c r="DL528" s="27">
        <f t="shared" si="1298"/>
        <v>1319.7501946936393</v>
      </c>
      <c r="DM528" s="27">
        <f t="shared" ca="1" si="1196"/>
        <v>-5.2787414321695536E-3</v>
      </c>
      <c r="DN528" s="43">
        <f t="shared" ca="1" si="1197"/>
        <v>-5.2787414321695536E-3</v>
      </c>
      <c r="DO528" s="25">
        <f t="shared" si="1239"/>
        <v>3761.8623992000003</v>
      </c>
      <c r="DP528" s="26">
        <f t="shared" si="1240"/>
        <v>1</v>
      </c>
      <c r="DQ528" s="23">
        <f t="shared" si="1299"/>
        <v>-2.0300290445585234E-2</v>
      </c>
      <c r="DR528" s="27">
        <f t="shared" si="1300"/>
        <v>1260.0053671429691</v>
      </c>
      <c r="DS528" s="27">
        <f t="shared" ca="1" si="1198"/>
        <v>-2.7870985868346243E-2</v>
      </c>
      <c r="DT528" s="43">
        <f t="shared" ca="1" si="1199"/>
        <v>-2.7870985868346243E-2</v>
      </c>
      <c r="DU528" s="25">
        <f t="shared" si="1241"/>
        <v>3649.9953873999998</v>
      </c>
      <c r="DV528" s="26">
        <f t="shared" si="1242"/>
        <v>1</v>
      </c>
      <c r="DW528" s="23">
        <f t="shared" si="1301"/>
        <v>-2.0300290445585234E-2</v>
      </c>
      <c r="DX528" s="27">
        <f t="shared" si="1302"/>
        <v>516.15385722369047</v>
      </c>
      <c r="DY528" s="27">
        <f t="shared" ca="1" si="1200"/>
        <v>-2.7870985868346354E-2</v>
      </c>
      <c r="DZ528" s="43">
        <f t="shared" ca="1" si="1201"/>
        <v>-2.7870985868346354E-2</v>
      </c>
      <c r="EA528" s="25">
        <f t="shared" si="1243"/>
        <v>3649.9953873999998</v>
      </c>
      <c r="EB528" s="34">
        <f t="shared" si="1303"/>
        <v>0.66666666666666663</v>
      </c>
      <c r="EC528" s="23">
        <f t="shared" si="1304"/>
        <v>-1.2053541451027808E-2</v>
      </c>
      <c r="ED528" s="27">
        <f t="shared" si="1305"/>
        <v>1037.4130782858369</v>
      </c>
      <c r="EE528" s="27">
        <f t="shared" ca="1" si="1202"/>
        <v>-1.5683624040825128E-2</v>
      </c>
      <c r="EF528" s="43">
        <f t="shared" ca="1" si="1203"/>
        <v>-1.5683624040825128E-2</v>
      </c>
      <c r="EG528" s="25">
        <f t="shared" si="1244"/>
        <v>3758.4503989999998</v>
      </c>
      <c r="EH528" s="26">
        <f t="shared" si="1306"/>
        <v>0</v>
      </c>
      <c r="EI528" s="23">
        <f t="shared" si="1307"/>
        <v>4.439956538087042E-3</v>
      </c>
      <c r="EJ528" s="27">
        <f t="shared" si="1308"/>
        <v>1182.8534548847219</v>
      </c>
      <c r="EK528" s="27">
        <f t="shared" ca="1" si="1204"/>
        <v>-3.3219208078397733E-3</v>
      </c>
      <c r="EL528" s="43">
        <f t="shared" ca="1" si="1205"/>
        <v>-3.3219208078397733E-3</v>
      </c>
      <c r="EM528" s="25">
        <f t="shared" si="1245"/>
        <v>3761.8623992000003</v>
      </c>
      <c r="EN528" s="26">
        <f t="shared" si="1309"/>
        <v>1</v>
      </c>
      <c r="EO528" s="23">
        <f t="shared" si="1310"/>
        <v>-2.0300290445585234E-2</v>
      </c>
      <c r="EP528" s="27">
        <f t="shared" si="1311"/>
        <v>716.16987170036884</v>
      </c>
      <c r="EQ528" s="27">
        <f t="shared" ca="1" si="1206"/>
        <v>-2.7870985868346465E-2</v>
      </c>
      <c r="ER528" s="43">
        <f t="shared" ca="1" si="1207"/>
        <v>-2.7870985868346465E-2</v>
      </c>
      <c r="ES528" s="25">
        <f t="shared" si="1246"/>
        <v>3649.9953873999998</v>
      </c>
      <c r="ET528" s="26">
        <f t="shared" si="1312"/>
        <v>1</v>
      </c>
      <c r="EU528" s="23">
        <f t="shared" si="1313"/>
        <v>-2.0300290445585234E-2</v>
      </c>
      <c r="EV528" s="27">
        <f t="shared" si="1314"/>
        <v>304.36569951292392</v>
      </c>
      <c r="EW528" s="27">
        <f t="shared" ca="1" si="1208"/>
        <v>-2.7870985868346354E-2</v>
      </c>
      <c r="EX528" s="43">
        <f t="shared" ca="1" si="1209"/>
        <v>-2.7870985868346354E-2</v>
      </c>
      <c r="EY528" s="25">
        <f t="shared" si="1247"/>
        <v>3649.9953873999998</v>
      </c>
      <c r="EZ528" s="34">
        <f t="shared" si="1315"/>
        <v>0.66666666666666663</v>
      </c>
      <c r="FA528" s="23">
        <f t="shared" si="1316"/>
        <v>-1.2053541451027808E-2</v>
      </c>
      <c r="FB528" s="27">
        <f t="shared" si="1317"/>
        <v>700.84410005293432</v>
      </c>
      <c r="FC528" s="27">
        <f t="shared" ca="1" si="1210"/>
        <v>-1.9687964181510864E-2</v>
      </c>
      <c r="FD528" s="43">
        <f t="shared" ca="1" si="1211"/>
        <v>-1.9687964181510864E-2</v>
      </c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25">
        <f t="shared" si="1248"/>
        <v>3649.9953873999998</v>
      </c>
      <c r="FT528" s="26">
        <f t="shared" si="1318"/>
        <v>1</v>
      </c>
      <c r="FU528" s="23">
        <f t="shared" si="1319"/>
        <v>-2.0300290445585234E-2</v>
      </c>
      <c r="FV528" s="27">
        <f t="shared" si="1320"/>
        <v>11.772879696975078</v>
      </c>
      <c r="FW528" s="27">
        <f t="shared" ca="1" si="1212"/>
        <v>-7.9480661091316906E-2</v>
      </c>
      <c r="FX528" s="43">
        <f t="shared" ca="1" si="1213"/>
        <v>-7.9480661091316906E-2</v>
      </c>
      <c r="FY528" s="25">
        <f t="shared" si="1249"/>
        <v>3649.9953873999998</v>
      </c>
      <c r="FZ528" s="26">
        <f t="shared" si="1321"/>
        <v>1</v>
      </c>
      <c r="GA528" s="23">
        <f t="shared" si="1322"/>
        <v>-2.0300290445585234E-2</v>
      </c>
      <c r="GB528" s="27">
        <f t="shared" si="1323"/>
        <v>375.13258758281103</v>
      </c>
      <c r="GC528" s="27">
        <f t="shared" ca="1" si="1214"/>
        <v>-2.7870985868346465E-2</v>
      </c>
      <c r="GD528" s="43">
        <f t="shared" ca="1" si="1215"/>
        <v>-2.7870985868346465E-2</v>
      </c>
      <c r="GE528" s="47"/>
      <c r="GF528" s="47"/>
    </row>
    <row r="529" spans="1:188" x14ac:dyDescent="0.2">
      <c r="A529" s="30">
        <v>40755</v>
      </c>
      <c r="B529" s="34">
        <v>3645.830387</v>
      </c>
      <c r="C529" s="23">
        <v>4.463764356697375E-3</v>
      </c>
      <c r="D529" s="24">
        <f t="shared" si="1161"/>
        <v>-1.9914460332047801E-2</v>
      </c>
      <c r="E529" s="25" t="e">
        <f>#N/A</f>
        <v>#N/A</v>
      </c>
      <c r="F529" s="26">
        <v>1</v>
      </c>
      <c r="G529" s="23">
        <f t="shared" si="1250"/>
        <v>-1.9914460332047801E-2</v>
      </c>
      <c r="H529" s="27">
        <f t="shared" si="1251"/>
        <v>1075.0310043516881</v>
      </c>
      <c r="I529" s="27">
        <f t="shared" ca="1" si="1162"/>
        <v>-4.7230410557904112E-2</v>
      </c>
      <c r="J529" s="43">
        <f t="shared" ca="1" si="1163"/>
        <v>-4.7230410557904112E-2</v>
      </c>
      <c r="K529" s="25" t="e">
        <f>#N/A</f>
        <v>#N/A</v>
      </c>
      <c r="L529" s="26">
        <v>0</v>
      </c>
      <c r="M529" s="23">
        <f t="shared" si="1252"/>
        <v>4.463764356697375E-3</v>
      </c>
      <c r="N529" s="27">
        <f t="shared" si="1253"/>
        <v>53.130584371206375</v>
      </c>
      <c r="O529" s="27">
        <f t="shared" ca="1" si="1164"/>
        <v>0</v>
      </c>
      <c r="P529" s="43">
        <f t="shared" ca="1" si="1165"/>
        <v>0</v>
      </c>
      <c r="Q529" s="25">
        <f t="shared" si="1216"/>
        <v>3676.4643902000003</v>
      </c>
      <c r="R529" s="26">
        <f t="shared" si="1254"/>
        <v>1</v>
      </c>
      <c r="S529" s="23">
        <f t="shared" si="1255"/>
        <v>-1.9914460332047801E-2</v>
      </c>
      <c r="T529" s="27">
        <f t="shared" si="1256"/>
        <v>469.37708029347772</v>
      </c>
      <c r="U529" s="27">
        <f t="shared" ca="1" si="1166"/>
        <v>-4.723041055790389E-2</v>
      </c>
      <c r="V529" s="43">
        <f t="shared" ca="1" si="1167"/>
        <v>-4.723041055790389E-2</v>
      </c>
      <c r="W529" s="25">
        <f t="shared" si="1217"/>
        <v>3682.8703909999999</v>
      </c>
      <c r="X529" s="26">
        <f t="shared" si="1257"/>
        <v>0</v>
      </c>
      <c r="Y529" s="23">
        <f t="shared" si="1258"/>
        <v>4.463764356697375E-3</v>
      </c>
      <c r="Z529" s="27">
        <f t="shared" si="1259"/>
        <v>1432.2169255359063</v>
      </c>
      <c r="AA529" s="27">
        <f t="shared" ca="1" si="1168"/>
        <v>0</v>
      </c>
      <c r="AB529" s="43">
        <f t="shared" ca="1" si="1169"/>
        <v>0</v>
      </c>
      <c r="AC529" s="25">
        <f t="shared" si="1218"/>
        <v>3746.3883975999997</v>
      </c>
      <c r="AD529" s="26">
        <f t="shared" si="1260"/>
        <v>0</v>
      </c>
      <c r="AE529" s="23">
        <f t="shared" si="1261"/>
        <v>4.463764356697375E-3</v>
      </c>
      <c r="AF529" s="27">
        <f t="shared" si="1262"/>
        <v>1476.972367160392</v>
      </c>
      <c r="AG529" s="27">
        <f t="shared" ca="1" si="1170"/>
        <v>-2.3531631024954258E-2</v>
      </c>
      <c r="AH529" s="43">
        <f t="shared" ca="1" si="1171"/>
        <v>-2.3531631024954258E-2</v>
      </c>
      <c r="AI529" s="25">
        <f t="shared" si="1219"/>
        <v>3676.4643902000003</v>
      </c>
      <c r="AJ529" s="26">
        <f t="shared" si="1263"/>
        <v>1</v>
      </c>
      <c r="AK529" s="23">
        <f t="shared" si="1264"/>
        <v>-1.9914460332047801E-2</v>
      </c>
      <c r="AL529" s="27">
        <f t="shared" si="1265"/>
        <v>469.37708029347772</v>
      </c>
      <c r="AM529" s="27">
        <f t="shared" ca="1" si="1172"/>
        <v>-4.723041055790389E-2</v>
      </c>
      <c r="AN529" s="43">
        <f t="shared" ca="1" si="1173"/>
        <v>-4.723041055790389E-2</v>
      </c>
      <c r="AO529" s="25">
        <f t="shared" si="1220"/>
        <v>3676.4643902000003</v>
      </c>
      <c r="AP529" s="34">
        <f t="shared" si="1266"/>
        <v>0.33333333333333331</v>
      </c>
      <c r="AQ529" s="23">
        <f t="shared" si="1267"/>
        <v>-3.6623105395510169E-3</v>
      </c>
      <c r="AR529" s="27">
        <f t="shared" si="1268"/>
        <v>1102.6840000557256</v>
      </c>
      <c r="AS529" s="27">
        <f t="shared" ca="1" si="1174"/>
        <v>-2.3278171282337667E-2</v>
      </c>
      <c r="AT529" s="43">
        <f t="shared" ca="1" si="1175"/>
        <v>-2.3278171282337667E-2</v>
      </c>
      <c r="AU529" s="25">
        <f t="shared" si="1221"/>
        <v>3746.3883975999997</v>
      </c>
      <c r="AV529" s="26">
        <f t="shared" si="1269"/>
        <v>0</v>
      </c>
      <c r="AW529" s="23">
        <f t="shared" si="1270"/>
        <v>4.463764356697375E-3</v>
      </c>
      <c r="AX529" s="27">
        <f t="shared" si="1271"/>
        <v>906.3074250305342</v>
      </c>
      <c r="AY529" s="27">
        <f t="shared" ca="1" si="1176"/>
        <v>-2.3531631024954258E-2</v>
      </c>
      <c r="AZ529" s="43">
        <f t="shared" ca="1" si="1177"/>
        <v>-2.3531631024954258E-2</v>
      </c>
      <c r="BA529" s="25">
        <f t="shared" si="1222"/>
        <v>3746.3883975999997</v>
      </c>
      <c r="BB529" s="26">
        <f t="shared" si="1272"/>
        <v>1</v>
      </c>
      <c r="BC529" s="23">
        <f t="shared" si="1273"/>
        <v>-1.9914460332047801E-2</v>
      </c>
      <c r="BD529" s="27">
        <f t="shared" si="1274"/>
        <v>511.310210420847</v>
      </c>
      <c r="BE529" s="27">
        <f t="shared" ca="1" si="1178"/>
        <v>-4.7230410557904001E-2</v>
      </c>
      <c r="BF529" s="43">
        <f t="shared" ca="1" si="1179"/>
        <v>-4.7230410557904001E-2</v>
      </c>
      <c r="BG529" s="25">
        <f t="shared" si="1223"/>
        <v>3676.4643902000003</v>
      </c>
      <c r="BH529" s="26">
        <f t="shared" si="1275"/>
        <v>1</v>
      </c>
      <c r="BI529" s="23">
        <f t="shared" si="1276"/>
        <v>-1.9914460332047801E-2</v>
      </c>
      <c r="BJ529" s="27">
        <f t="shared" si="1277"/>
        <v>730.03771875511757</v>
      </c>
      <c r="BK529" s="27">
        <f t="shared" ca="1" si="1180"/>
        <v>-4.7230410557904001E-2</v>
      </c>
      <c r="BL529" s="43">
        <f t="shared" ca="1" si="1181"/>
        <v>-4.7230410557904001E-2</v>
      </c>
      <c r="BM529" s="25">
        <f t="shared" si="1224"/>
        <v>3742.5237304999996</v>
      </c>
      <c r="BN529" s="26">
        <f t="shared" si="1278"/>
        <v>1</v>
      </c>
      <c r="BO529" s="23">
        <f t="shared" si="1279"/>
        <v>-1.9914460332047801E-2</v>
      </c>
      <c r="BP529" s="27">
        <f t="shared" si="1280"/>
        <v>173.98433939497923</v>
      </c>
      <c r="BQ529" s="27">
        <f t="shared" ca="1" si="1182"/>
        <v>-4.7230410557904001E-2</v>
      </c>
      <c r="BR529" s="43">
        <f t="shared" ca="1" si="1183"/>
        <v>-4.7230410557904001E-2</v>
      </c>
      <c r="BS529" s="25">
        <f t="shared" si="1225"/>
        <v>3676.4643902000003</v>
      </c>
      <c r="BT529" s="34">
        <f t="shared" si="1281"/>
        <v>0.75</v>
      </c>
      <c r="BU529" s="23">
        <f t="shared" si="1282"/>
        <v>-1.3819904159861507E-2</v>
      </c>
      <c r="BV529" s="27">
        <f t="shared" si="1283"/>
        <v>531.59541270172247</v>
      </c>
      <c r="BW529" s="27">
        <f t="shared" ca="1" si="1184"/>
        <v>-4.1305715674666565E-2</v>
      </c>
      <c r="BX529" s="43">
        <f t="shared" ca="1" si="1185"/>
        <v>-4.1305715674666565E-2</v>
      </c>
      <c r="BY529" s="25">
        <f t="shared" si="1226"/>
        <v>3682.8703909999999</v>
      </c>
      <c r="BZ529" s="50">
        <f t="shared" si="1227"/>
        <v>0</v>
      </c>
      <c r="CA529" s="23">
        <f t="shared" si="1284"/>
        <v>4.463764356697375E-3</v>
      </c>
      <c r="CB529" s="27">
        <f t="shared" si="1285"/>
        <v>499.85747396250184</v>
      </c>
      <c r="CC529" s="27">
        <f t="shared" ca="1" si="1186"/>
        <v>0</v>
      </c>
      <c r="CD529" s="43">
        <f t="shared" ca="1" si="1187"/>
        <v>0</v>
      </c>
      <c r="CE529" s="25">
        <f t="shared" si="1228"/>
        <v>3746.3883975999997</v>
      </c>
      <c r="CF529" s="34">
        <f t="shared" si="1229"/>
        <v>0</v>
      </c>
      <c r="CG529" s="23">
        <f t="shared" si="1286"/>
        <v>4.463764356697375E-3</v>
      </c>
      <c r="CH529" s="27">
        <f t="shared" si="1287"/>
        <v>507.22567324156938</v>
      </c>
      <c r="CI529" s="27">
        <f t="shared" ca="1" si="1188"/>
        <v>-2.3531631024954258E-2</v>
      </c>
      <c r="CJ529" s="43">
        <f t="shared" ca="1" si="1189"/>
        <v>-2.3531631024954258E-2</v>
      </c>
      <c r="CK529" s="25">
        <f t="shared" si="1230"/>
        <v>3676.4643902000003</v>
      </c>
      <c r="CL529" s="34">
        <f t="shared" si="1231"/>
        <v>1</v>
      </c>
      <c r="CM529" s="23">
        <f t="shared" si="1288"/>
        <v>-1.9914460332047801E-2</v>
      </c>
      <c r="CN529" s="27">
        <f t="shared" si="1289"/>
        <v>448.17935387433124</v>
      </c>
      <c r="CO529" s="27">
        <f t="shared" ca="1" si="1190"/>
        <v>-4.7230410557904001E-2</v>
      </c>
      <c r="CP529" s="43">
        <f t="shared" ca="1" si="1191"/>
        <v>-4.7230410557904001E-2</v>
      </c>
      <c r="CQ529" s="25">
        <f t="shared" si="1232"/>
        <v>3408.5058617999994</v>
      </c>
      <c r="CR529" s="34">
        <f t="shared" si="1233"/>
        <v>1</v>
      </c>
      <c r="CS529" s="23">
        <f t="shared" si="1290"/>
        <v>-1.9914460332047801E-2</v>
      </c>
      <c r="CT529" s="27">
        <f t="shared" si="1291"/>
        <v>495.98100760507401</v>
      </c>
      <c r="CU529" s="27">
        <f t="shared" ca="1" si="1192"/>
        <v>-4.7230410557904001E-2</v>
      </c>
      <c r="CV529" s="43">
        <f t="shared" ca="1" si="1193"/>
        <v>-4.7230410557904001E-2</v>
      </c>
      <c r="CW529" s="25">
        <f t="shared" si="1234"/>
        <v>3676.4643902000003</v>
      </c>
      <c r="CX529" s="34">
        <f t="shared" si="1292"/>
        <v>0.5</v>
      </c>
      <c r="CY529" s="23">
        <f t="shared" si="1293"/>
        <v>-7.7253479876752129E-3</v>
      </c>
      <c r="CZ529" s="27">
        <f t="shared" si="1294"/>
        <v>538.19001605375865</v>
      </c>
      <c r="DA529" s="27">
        <f t="shared" ca="1" si="1194"/>
        <v>-2.9291167043893562E-2</v>
      </c>
      <c r="DB529" s="43">
        <f t="shared" ca="1" si="1195"/>
        <v>-2.9291167043893562E-2</v>
      </c>
      <c r="DC529" s="25">
        <f t="shared" si="1235"/>
        <v>3676.4643902000003</v>
      </c>
      <c r="DD529" s="34">
        <f t="shared" si="1236"/>
        <v>0.54166666666666663</v>
      </c>
      <c r="DE529" s="23">
        <f t="shared" si="1295"/>
        <v>-8.4025208956959117E-3</v>
      </c>
      <c r="DF529" s="27">
        <f t="shared" si="1296"/>
        <v>700.32602286728888</v>
      </c>
      <c r="DG529" s="27">
        <f t="shared" ca="1" si="1159"/>
        <v>-3.1305999745162016E-2</v>
      </c>
      <c r="DH529" s="43">
        <f t="shared" ca="1" si="1160"/>
        <v>-3.1305999745162016E-2</v>
      </c>
      <c r="DI529" s="25">
        <f t="shared" si="1237"/>
        <v>3682.8703909999999</v>
      </c>
      <c r="DJ529" s="26">
        <f t="shared" si="1238"/>
        <v>0</v>
      </c>
      <c r="DK529" s="23">
        <f t="shared" si="1297"/>
        <v>4.463764356697375E-3</v>
      </c>
      <c r="DL529" s="27">
        <f t="shared" si="1298"/>
        <v>1325.6412485724572</v>
      </c>
      <c r="DM529" s="27">
        <f t="shared" ca="1" si="1196"/>
        <v>-8.3854013332529398E-4</v>
      </c>
      <c r="DN529" s="43">
        <f t="shared" ca="1" si="1197"/>
        <v>-8.3854013332529398E-4</v>
      </c>
      <c r="DO529" s="25">
        <f t="shared" si="1239"/>
        <v>3746.3883975999997</v>
      </c>
      <c r="DP529" s="26">
        <f t="shared" si="1240"/>
        <v>0</v>
      </c>
      <c r="DQ529" s="23">
        <f t="shared" si="1299"/>
        <v>4.463764356697375E-3</v>
      </c>
      <c r="DR529" s="27">
        <f t="shared" si="1300"/>
        <v>1265.6297341900693</v>
      </c>
      <c r="DS529" s="27">
        <f t="shared" ca="1" si="1198"/>
        <v>-2.3531631024954036E-2</v>
      </c>
      <c r="DT529" s="43">
        <f t="shared" ca="1" si="1199"/>
        <v>-2.3531631024954036E-2</v>
      </c>
      <c r="DU529" s="25">
        <f t="shared" si="1241"/>
        <v>3676.4643902000003</v>
      </c>
      <c r="DV529" s="26">
        <f t="shared" si="1242"/>
        <v>1</v>
      </c>
      <c r="DW529" s="23">
        <f t="shared" si="1301"/>
        <v>-1.9914460332047801E-2</v>
      </c>
      <c r="DX529" s="27">
        <f t="shared" si="1302"/>
        <v>505.87493170877582</v>
      </c>
      <c r="DY529" s="27">
        <f t="shared" ca="1" si="1200"/>
        <v>-4.7230410557904001E-2</v>
      </c>
      <c r="DZ529" s="43">
        <f t="shared" ca="1" si="1201"/>
        <v>-4.7230410557904001E-2</v>
      </c>
      <c r="EA529" s="25">
        <f t="shared" si="1243"/>
        <v>3676.4643902000003</v>
      </c>
      <c r="EB529" s="34">
        <f t="shared" si="1303"/>
        <v>0.33333333333333331</v>
      </c>
      <c r="EC529" s="23">
        <f t="shared" si="1304"/>
        <v>-3.6623105395510169E-3</v>
      </c>
      <c r="ED529" s="27">
        <f t="shared" si="1305"/>
        <v>1033.6137494353627</v>
      </c>
      <c r="EE529" s="27">
        <f t="shared" ca="1" si="1202"/>
        <v>-1.9288496278753064E-2</v>
      </c>
      <c r="EF529" s="43">
        <f t="shared" ca="1" si="1203"/>
        <v>-1.9288496278753064E-2</v>
      </c>
      <c r="EG529" s="25">
        <f t="shared" si="1244"/>
        <v>3682.8703909999999</v>
      </c>
      <c r="EH529" s="26">
        <f t="shared" si="1306"/>
        <v>0</v>
      </c>
      <c r="EI529" s="23">
        <f t="shared" si="1307"/>
        <v>4.463764356697375E-3</v>
      </c>
      <c r="EJ529" s="27">
        <f t="shared" si="1308"/>
        <v>1188.1334339758328</v>
      </c>
      <c r="EK529" s="27">
        <f t="shared" ca="1" si="1204"/>
        <v>0</v>
      </c>
      <c r="EL529" s="43">
        <f t="shared" ca="1" si="1205"/>
        <v>0</v>
      </c>
      <c r="EM529" s="25">
        <f t="shared" si="1245"/>
        <v>3746.3883975999997</v>
      </c>
      <c r="EN529" s="26">
        <f t="shared" si="1309"/>
        <v>0</v>
      </c>
      <c r="EO529" s="23">
        <f t="shared" si="1310"/>
        <v>4.463764356697375E-3</v>
      </c>
      <c r="EP529" s="27">
        <f t="shared" si="1311"/>
        <v>719.36668524700553</v>
      </c>
      <c r="EQ529" s="27">
        <f t="shared" ca="1" si="1206"/>
        <v>-2.3531631024954147E-2</v>
      </c>
      <c r="ER529" s="43">
        <f t="shared" ca="1" si="1207"/>
        <v>-2.3531631024954147E-2</v>
      </c>
      <c r="ES529" s="25">
        <f t="shared" si="1246"/>
        <v>3676.4643902000003</v>
      </c>
      <c r="ET529" s="26">
        <f t="shared" si="1312"/>
        <v>1</v>
      </c>
      <c r="EU529" s="23">
        <f t="shared" si="1313"/>
        <v>-1.9914460332047801E-2</v>
      </c>
      <c r="EV529" s="27">
        <f t="shared" si="1314"/>
        <v>298.30442086353781</v>
      </c>
      <c r="EW529" s="27">
        <f t="shared" ca="1" si="1208"/>
        <v>-4.723041055790389E-2</v>
      </c>
      <c r="EX529" s="43">
        <f t="shared" ca="1" si="1209"/>
        <v>-4.723041055790389E-2</v>
      </c>
      <c r="EY529" s="25">
        <f t="shared" si="1247"/>
        <v>3676.4643902000003</v>
      </c>
      <c r="EZ529" s="34">
        <f t="shared" si="1315"/>
        <v>0.33333333333333331</v>
      </c>
      <c r="FA529" s="23">
        <f t="shared" si="1316"/>
        <v>-3.6623105395510169E-3</v>
      </c>
      <c r="FB529" s="27">
        <f t="shared" si="1317"/>
        <v>698.27739131872829</v>
      </c>
      <c r="FC529" s="27">
        <f t="shared" ca="1" si="1210"/>
        <v>-2.3278171282337667E-2</v>
      </c>
      <c r="FD529" s="43">
        <f t="shared" ca="1" si="1211"/>
        <v>-2.3278171282337667E-2</v>
      </c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25">
        <f t="shared" si="1248"/>
        <v>3676.4643902000003</v>
      </c>
      <c r="FT529" s="26">
        <f t="shared" si="1318"/>
        <v>1</v>
      </c>
      <c r="FU529" s="23">
        <f t="shared" si="1319"/>
        <v>-1.9914460332047801E-2</v>
      </c>
      <c r="FV529" s="27">
        <f t="shared" si="1320"/>
        <v>11.538429151255697</v>
      </c>
      <c r="FW529" s="27">
        <f t="shared" ca="1" si="1212"/>
        <v>-9.781230695089671E-2</v>
      </c>
      <c r="FX529" s="43">
        <f t="shared" ca="1" si="1213"/>
        <v>-9.781230695089671E-2</v>
      </c>
      <c r="FY529" s="25">
        <f t="shared" si="1249"/>
        <v>3676.4643902000003</v>
      </c>
      <c r="FZ529" s="26">
        <f t="shared" si="1321"/>
        <v>1</v>
      </c>
      <c r="GA529" s="23">
        <f t="shared" si="1322"/>
        <v>-1.9914460332047801E-2</v>
      </c>
      <c r="GB529" s="27">
        <f t="shared" si="1323"/>
        <v>367.6620245481347</v>
      </c>
      <c r="GC529" s="27">
        <f t="shared" ca="1" si="1214"/>
        <v>-4.7230410557904001E-2</v>
      </c>
      <c r="GD529" s="43">
        <f t="shared" ca="1" si="1215"/>
        <v>-4.7230410557904001E-2</v>
      </c>
      <c r="GE529" s="47"/>
      <c r="GF529" s="47"/>
    </row>
    <row r="530" spans="1:188" x14ac:dyDescent="0.2">
      <c r="A530" s="30">
        <v>40786</v>
      </c>
      <c r="B530" s="34">
        <v>3634.0903859999999</v>
      </c>
      <c r="C530" s="23">
        <v>4.463764356697375E-3</v>
      </c>
      <c r="D530" s="24">
        <f t="shared" si="1161"/>
        <v>-3.2201171622963098E-3</v>
      </c>
      <c r="E530" s="25" t="e">
        <f>#N/A</f>
        <v>#N/A</v>
      </c>
      <c r="F530" s="26">
        <v>1</v>
      </c>
      <c r="G530" s="23">
        <f t="shared" si="1250"/>
        <v>-3.2201171622963098E-3</v>
      </c>
      <c r="H530" s="27">
        <f t="shared" si="1251"/>
        <v>1071.5692785645747</v>
      </c>
      <c r="I530" s="27">
        <f t="shared" ca="1" si="1162"/>
        <v>-5.0298440264580635E-2</v>
      </c>
      <c r="J530" s="43">
        <f t="shared" ca="1" si="1163"/>
        <v>-5.0298440264580635E-2</v>
      </c>
      <c r="K530" s="25" t="e">
        <f>#N/A</f>
        <v>#N/A</v>
      </c>
      <c r="L530" s="26">
        <v>0</v>
      </c>
      <c r="M530" s="23">
        <f t="shared" si="1252"/>
        <v>4.463764356697375E-3</v>
      </c>
      <c r="N530" s="27">
        <f t="shared" si="1253"/>
        <v>53.367746779973068</v>
      </c>
      <c r="O530" s="27">
        <f t="shared" ca="1" si="1164"/>
        <v>0</v>
      </c>
      <c r="P530" s="43">
        <f t="shared" ca="1" si="1165"/>
        <v>0</v>
      </c>
      <c r="Q530" s="25">
        <f t="shared" si="1216"/>
        <v>3689.7553916000006</v>
      </c>
      <c r="R530" s="26">
        <f t="shared" si="1254"/>
        <v>0</v>
      </c>
      <c r="S530" s="23">
        <f t="shared" si="1255"/>
        <v>4.463764356697375E-3</v>
      </c>
      <c r="T530" s="27">
        <f t="shared" si="1256"/>
        <v>471.4722689743424</v>
      </c>
      <c r="U530" s="27">
        <f t="shared" ca="1" si="1166"/>
        <v>-4.2977471624407126E-2</v>
      </c>
      <c r="V530" s="43">
        <f t="shared" ca="1" si="1167"/>
        <v>-4.2977471624407126E-2</v>
      </c>
      <c r="W530" s="25">
        <f t="shared" si="1217"/>
        <v>3639.9603864999999</v>
      </c>
      <c r="X530" s="26">
        <f t="shared" si="1257"/>
        <v>0</v>
      </c>
      <c r="Y530" s="23">
        <f t="shared" si="1258"/>
        <v>4.463764356697375E-3</v>
      </c>
      <c r="Z530" s="27">
        <f t="shared" si="1259"/>
        <v>1438.6100043991721</v>
      </c>
      <c r="AA530" s="27">
        <f t="shared" ca="1" si="1168"/>
        <v>0</v>
      </c>
      <c r="AB530" s="43">
        <f t="shared" ca="1" si="1169"/>
        <v>0</v>
      </c>
      <c r="AC530" s="25">
        <f t="shared" si="1218"/>
        <v>3724.6763953999994</v>
      </c>
      <c r="AD530" s="26">
        <f t="shared" si="1260"/>
        <v>0</v>
      </c>
      <c r="AE530" s="23">
        <f t="shared" si="1261"/>
        <v>4.463764356697375E-3</v>
      </c>
      <c r="AF530" s="27">
        <f t="shared" si="1262"/>
        <v>1483.5652237687495</v>
      </c>
      <c r="AG530" s="27">
        <f t="shared" ca="1" si="1170"/>
        <v>-1.9172906324080974E-2</v>
      </c>
      <c r="AH530" s="43">
        <f t="shared" ca="1" si="1171"/>
        <v>-1.9172906324080974E-2</v>
      </c>
      <c r="AI530" s="25">
        <f t="shared" si="1219"/>
        <v>3689.7553916000006</v>
      </c>
      <c r="AJ530" s="26">
        <f t="shared" si="1263"/>
        <v>0</v>
      </c>
      <c r="AK530" s="23">
        <f t="shared" si="1264"/>
        <v>4.463764356697375E-3</v>
      </c>
      <c r="AL530" s="27">
        <f t="shared" si="1265"/>
        <v>471.4722689743424</v>
      </c>
      <c r="AM530" s="27">
        <f t="shared" ca="1" si="1172"/>
        <v>-4.2977471624407126E-2</v>
      </c>
      <c r="AN530" s="43">
        <f t="shared" ca="1" si="1173"/>
        <v>-4.2977471624407126E-2</v>
      </c>
      <c r="AO530" s="25">
        <f t="shared" si="1220"/>
        <v>3689.7553916000006</v>
      </c>
      <c r="AP530" s="34">
        <f t="shared" si="1266"/>
        <v>0</v>
      </c>
      <c r="AQ530" s="23">
        <f t="shared" si="1267"/>
        <v>4.463764356697375E-3</v>
      </c>
      <c r="AR530" s="27">
        <f t="shared" si="1268"/>
        <v>1107.6061215918749</v>
      </c>
      <c r="AS530" s="27">
        <f t="shared" ca="1" si="1174"/>
        <v>-1.8918315196899571E-2</v>
      </c>
      <c r="AT530" s="43">
        <f t="shared" ca="1" si="1175"/>
        <v>-1.8918315196899571E-2</v>
      </c>
      <c r="AU530" s="25">
        <f t="shared" si="1221"/>
        <v>3724.6763953999994</v>
      </c>
      <c r="AV530" s="26">
        <f t="shared" si="1269"/>
        <v>0</v>
      </c>
      <c r="AW530" s="23">
        <f t="shared" si="1270"/>
        <v>4.463764356697375E-3</v>
      </c>
      <c r="AX530" s="27">
        <f t="shared" si="1271"/>
        <v>910.35296781059571</v>
      </c>
      <c r="AY530" s="27">
        <f t="shared" ca="1" si="1176"/>
        <v>-1.9172906324080974E-2</v>
      </c>
      <c r="AZ530" s="43">
        <f t="shared" ca="1" si="1177"/>
        <v>-1.9172906324080974E-2</v>
      </c>
      <c r="BA530" s="25">
        <f t="shared" si="1222"/>
        <v>3724.6763953999994</v>
      </c>
      <c r="BB530" s="26">
        <f t="shared" si="1272"/>
        <v>1</v>
      </c>
      <c r="BC530" s="23">
        <f t="shared" si="1273"/>
        <v>-3.2201171622963098E-3</v>
      </c>
      <c r="BD530" s="27">
        <f t="shared" si="1274"/>
        <v>509.66373163701348</v>
      </c>
      <c r="BE530" s="27">
        <f t="shared" ca="1" si="1178"/>
        <v>-5.0298440264580524E-2</v>
      </c>
      <c r="BF530" s="43">
        <f t="shared" ca="1" si="1179"/>
        <v>-5.0298440264580524E-2</v>
      </c>
      <c r="BG530" s="25">
        <f t="shared" si="1223"/>
        <v>3689.7553916000006</v>
      </c>
      <c r="BH530" s="26">
        <f t="shared" si="1275"/>
        <v>1</v>
      </c>
      <c r="BI530" s="23">
        <f t="shared" si="1276"/>
        <v>-3.2201171622963098E-3</v>
      </c>
      <c r="BJ530" s="27">
        <f t="shared" si="1277"/>
        <v>727.68691176783057</v>
      </c>
      <c r="BK530" s="27">
        <f t="shared" ca="1" si="1180"/>
        <v>-5.0298440264580524E-2</v>
      </c>
      <c r="BL530" s="43">
        <f t="shared" ca="1" si="1181"/>
        <v>-5.0298440264580524E-2</v>
      </c>
      <c r="BM530" s="25">
        <f t="shared" si="1224"/>
        <v>3727.6720623333331</v>
      </c>
      <c r="BN530" s="26">
        <f t="shared" si="1278"/>
        <v>1</v>
      </c>
      <c r="BO530" s="23">
        <f t="shared" si="1279"/>
        <v>-3.2201171622963098E-3</v>
      </c>
      <c r="BP530" s="27">
        <f t="shared" si="1280"/>
        <v>173.42408943772267</v>
      </c>
      <c r="BQ530" s="27">
        <f t="shared" ca="1" si="1182"/>
        <v>-5.0298440264580524E-2</v>
      </c>
      <c r="BR530" s="43">
        <f t="shared" ca="1" si="1183"/>
        <v>-5.0298440264580524E-2</v>
      </c>
      <c r="BS530" s="25">
        <f t="shared" si="1225"/>
        <v>3689.7553916000006</v>
      </c>
      <c r="BT530" s="34">
        <f t="shared" si="1281"/>
        <v>0.75</v>
      </c>
      <c r="BU530" s="23">
        <f t="shared" si="1282"/>
        <v>-1.2991467825478886E-3</v>
      </c>
      <c r="BV530" s="27">
        <f t="shared" si="1283"/>
        <v>530.90479223169382</v>
      </c>
      <c r="BW530" s="27">
        <f t="shared" ca="1" si="1184"/>
        <v>-4.2551200269594802E-2</v>
      </c>
      <c r="BX530" s="43">
        <f t="shared" ca="1" si="1185"/>
        <v>-4.2551200269594802E-2</v>
      </c>
      <c r="BY530" s="25">
        <f t="shared" si="1226"/>
        <v>3639.9603864999999</v>
      </c>
      <c r="BZ530" s="50">
        <f t="shared" si="1227"/>
        <v>0</v>
      </c>
      <c r="CA530" s="23">
        <f t="shared" si="1284"/>
        <v>4.463764356697375E-3</v>
      </c>
      <c r="CB530" s="27">
        <f t="shared" si="1285"/>
        <v>502.08871993820446</v>
      </c>
      <c r="CC530" s="27">
        <f t="shared" ca="1" si="1186"/>
        <v>0</v>
      </c>
      <c r="CD530" s="43">
        <f t="shared" ca="1" si="1187"/>
        <v>0</v>
      </c>
      <c r="CE530" s="25">
        <f t="shared" si="1228"/>
        <v>3724.6763953999994</v>
      </c>
      <c r="CF530" s="34">
        <f t="shared" si="1229"/>
        <v>0</v>
      </c>
      <c r="CG530" s="23">
        <f t="shared" si="1286"/>
        <v>4.463764356697375E-3</v>
      </c>
      <c r="CH530" s="27">
        <f t="shared" si="1287"/>
        <v>509.48980912258691</v>
      </c>
      <c r="CI530" s="27">
        <f t="shared" ca="1" si="1188"/>
        <v>-1.9172906324080974E-2</v>
      </c>
      <c r="CJ530" s="43">
        <f t="shared" ca="1" si="1189"/>
        <v>-1.9172906324080974E-2</v>
      </c>
      <c r="CK530" s="25">
        <f t="shared" si="1230"/>
        <v>3689.7553916000006</v>
      </c>
      <c r="CL530" s="34">
        <f t="shared" si="1231"/>
        <v>0</v>
      </c>
      <c r="CM530" s="23">
        <f t="shared" si="1288"/>
        <v>4.463764356697375E-3</v>
      </c>
      <c r="CN530" s="27">
        <f t="shared" si="1289"/>
        <v>450.17992089956311</v>
      </c>
      <c r="CO530" s="27">
        <f t="shared" ca="1" si="1190"/>
        <v>-4.2977471624407237E-2</v>
      </c>
      <c r="CP530" s="43">
        <f t="shared" ca="1" si="1191"/>
        <v>-4.2977471624407237E-2</v>
      </c>
      <c r="CQ530" s="25">
        <f t="shared" si="1232"/>
        <v>3434.6708646000006</v>
      </c>
      <c r="CR530" s="34">
        <f t="shared" si="1233"/>
        <v>1</v>
      </c>
      <c r="CS530" s="23">
        <f t="shared" si="1290"/>
        <v>-3.2201171622963098E-3</v>
      </c>
      <c r="CT530" s="27">
        <f t="shared" si="1291"/>
        <v>494.38389065031191</v>
      </c>
      <c r="CU530" s="27">
        <f t="shared" ca="1" si="1192"/>
        <v>-5.0298440264580524E-2</v>
      </c>
      <c r="CV530" s="43">
        <f t="shared" ca="1" si="1193"/>
        <v>-5.0298440264580524E-2</v>
      </c>
      <c r="CW530" s="25">
        <f t="shared" si="1234"/>
        <v>3689.7553916000006</v>
      </c>
      <c r="CX530" s="34">
        <f t="shared" si="1292"/>
        <v>0.25</v>
      </c>
      <c r="CY530" s="23">
        <f t="shared" si="1293"/>
        <v>2.5427939769489538E-3</v>
      </c>
      <c r="CZ530" s="27">
        <f t="shared" si="1294"/>
        <v>539.55852238503417</v>
      </c>
      <c r="DA530" s="27">
        <f t="shared" ca="1" si="1194"/>
        <v>-2.6822854470081703E-2</v>
      </c>
      <c r="DB530" s="43">
        <f t="shared" ca="1" si="1195"/>
        <v>-2.6822854470081703E-2</v>
      </c>
      <c r="DC530" s="25">
        <f t="shared" si="1235"/>
        <v>3689.7553916000006</v>
      </c>
      <c r="DD530" s="34">
        <f t="shared" si="1236"/>
        <v>0.375</v>
      </c>
      <c r="DE530" s="23">
        <f t="shared" si="1295"/>
        <v>1.9024705170328133E-3</v>
      </c>
      <c r="DF530" s="27">
        <f t="shared" si="1296"/>
        <v>701.65837247810475</v>
      </c>
      <c r="DG530" s="27">
        <f t="shared" ca="1" si="1159"/>
        <v>-2.9463087969650692E-2</v>
      </c>
      <c r="DH530" s="43">
        <f t="shared" ca="1" si="1160"/>
        <v>-2.9463087969650692E-2</v>
      </c>
      <c r="DI530" s="25">
        <f t="shared" si="1237"/>
        <v>3639.9603864999999</v>
      </c>
      <c r="DJ530" s="26">
        <f t="shared" si="1238"/>
        <v>0</v>
      </c>
      <c r="DK530" s="23">
        <f t="shared" si="1297"/>
        <v>4.463764356697375E-3</v>
      </c>
      <c r="DL530" s="27">
        <f t="shared" si="1298"/>
        <v>1331.5585987276029</v>
      </c>
      <c r="DM530" s="27">
        <f t="shared" ca="1" si="1196"/>
        <v>0</v>
      </c>
      <c r="DN530" s="43">
        <f t="shared" ca="1" si="1197"/>
        <v>0</v>
      </c>
      <c r="DO530" s="25">
        <f t="shared" si="1239"/>
        <v>3724.6763953999994</v>
      </c>
      <c r="DP530" s="26">
        <f t="shared" si="1240"/>
        <v>0</v>
      </c>
      <c r="DQ530" s="23">
        <f t="shared" si="1299"/>
        <v>4.463764356697375E-3</v>
      </c>
      <c r="DR530" s="27">
        <f t="shared" si="1300"/>
        <v>1271.2792070863234</v>
      </c>
      <c r="DS530" s="27">
        <f t="shared" ca="1" si="1198"/>
        <v>-1.9172906324080752E-2</v>
      </c>
      <c r="DT530" s="43">
        <f t="shared" ca="1" si="1199"/>
        <v>-1.9172906324080752E-2</v>
      </c>
      <c r="DU530" s="25">
        <f t="shared" si="1241"/>
        <v>3689.7553916000006</v>
      </c>
      <c r="DV530" s="26">
        <f t="shared" si="1242"/>
        <v>0</v>
      </c>
      <c r="DW530" s="23">
        <f t="shared" si="1301"/>
        <v>4.463764356697375E-3</v>
      </c>
      <c r="DX530" s="27">
        <f t="shared" si="1302"/>
        <v>508.13303819788416</v>
      </c>
      <c r="DY530" s="27">
        <f t="shared" ca="1" si="1200"/>
        <v>-4.2977471624407126E-2</v>
      </c>
      <c r="DZ530" s="43">
        <f t="shared" ca="1" si="1201"/>
        <v>-4.2977471624407126E-2</v>
      </c>
      <c r="EA530" s="25">
        <f t="shared" si="1243"/>
        <v>3689.7553916000006</v>
      </c>
      <c r="EB530" s="34">
        <f t="shared" si="1303"/>
        <v>0</v>
      </c>
      <c r="EC530" s="23">
        <f t="shared" si="1304"/>
        <v>4.463764356697375E-3</v>
      </c>
      <c r="ED530" s="27">
        <f t="shared" si="1305"/>
        <v>1038.2275576486845</v>
      </c>
      <c r="EE530" s="27">
        <f t="shared" ca="1" si="1202"/>
        <v>-1.4910831224239196E-2</v>
      </c>
      <c r="EF530" s="43">
        <f t="shared" ca="1" si="1203"/>
        <v>-1.4910831224239196E-2</v>
      </c>
      <c r="EG530" s="25">
        <f t="shared" si="1244"/>
        <v>3639.9603864999999</v>
      </c>
      <c r="EH530" s="26">
        <f t="shared" si="1306"/>
        <v>0</v>
      </c>
      <c r="EI530" s="23">
        <f t="shared" si="1307"/>
        <v>4.463764356697375E-3</v>
      </c>
      <c r="EJ530" s="27">
        <f t="shared" si="1308"/>
        <v>1193.4369816494145</v>
      </c>
      <c r="EK530" s="27">
        <f t="shared" ca="1" si="1204"/>
        <v>0</v>
      </c>
      <c r="EL530" s="43">
        <f t="shared" ca="1" si="1205"/>
        <v>0</v>
      </c>
      <c r="EM530" s="25">
        <f t="shared" si="1245"/>
        <v>3724.6763953999994</v>
      </c>
      <c r="EN530" s="26">
        <f t="shared" si="1309"/>
        <v>0</v>
      </c>
      <c r="EO530" s="23">
        <f t="shared" si="1310"/>
        <v>4.463764356697375E-3</v>
      </c>
      <c r="EP530" s="27">
        <f t="shared" si="1311"/>
        <v>722.57776861600667</v>
      </c>
      <c r="EQ530" s="27">
        <f t="shared" ca="1" si="1206"/>
        <v>-1.9172906324080974E-2</v>
      </c>
      <c r="ER530" s="43">
        <f t="shared" ca="1" si="1207"/>
        <v>-1.9172906324080974E-2</v>
      </c>
      <c r="ES530" s="25">
        <f t="shared" si="1246"/>
        <v>3689.7553916000006</v>
      </c>
      <c r="ET530" s="26">
        <f t="shared" si="1312"/>
        <v>0</v>
      </c>
      <c r="EU530" s="23">
        <f t="shared" si="1313"/>
        <v>4.463764356697375E-3</v>
      </c>
      <c r="EV530" s="27">
        <f t="shared" si="1314"/>
        <v>299.63598150483375</v>
      </c>
      <c r="EW530" s="27">
        <f t="shared" ca="1" si="1208"/>
        <v>-4.2977471624407015E-2</v>
      </c>
      <c r="EX530" s="43">
        <f t="shared" ca="1" si="1209"/>
        <v>-4.2977471624407015E-2</v>
      </c>
      <c r="EY530" s="25">
        <f t="shared" si="1247"/>
        <v>3689.7553916000006</v>
      </c>
      <c r="EZ530" s="34">
        <f t="shared" si="1315"/>
        <v>0</v>
      </c>
      <c r="FA530" s="23">
        <f t="shared" si="1316"/>
        <v>4.463764356697375E-3</v>
      </c>
      <c r="FB530" s="27">
        <f t="shared" si="1317"/>
        <v>701.3943370491844</v>
      </c>
      <c r="FC530" s="27">
        <f t="shared" ca="1" si="1210"/>
        <v>-1.891831519689946E-2</v>
      </c>
      <c r="FD530" s="43">
        <f t="shared" ca="1" si="1211"/>
        <v>-1.891831519689946E-2</v>
      </c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25">
        <f t="shared" si="1248"/>
        <v>3689.7553916000006</v>
      </c>
      <c r="FT530" s="26">
        <f t="shared" si="1318"/>
        <v>0</v>
      </c>
      <c r="FU530" s="23">
        <f t="shared" si="1319"/>
        <v>3.2201171622963098E-3</v>
      </c>
      <c r="FV530" s="27">
        <f t="shared" si="1320"/>
        <v>11.575584244991596</v>
      </c>
      <c r="FW530" s="27">
        <f t="shared" ca="1" si="1212"/>
        <v>-9.490715687689677E-2</v>
      </c>
      <c r="FX530" s="43">
        <f t="shared" ca="1" si="1213"/>
        <v>-9.490715687689677E-2</v>
      </c>
      <c r="FY530" s="25">
        <f t="shared" si="1249"/>
        <v>3689.7553916000006</v>
      </c>
      <c r="FZ530" s="26">
        <f t="shared" si="1321"/>
        <v>0</v>
      </c>
      <c r="GA530" s="23">
        <f t="shared" si="1322"/>
        <v>4.463764356697375E-3</v>
      </c>
      <c r="GB530" s="27">
        <f t="shared" si="1323"/>
        <v>369.30318118862385</v>
      </c>
      <c r="GC530" s="27">
        <f t="shared" ca="1" si="1214"/>
        <v>-4.2977471624407237E-2</v>
      </c>
      <c r="GD530" s="43">
        <f t="shared" ca="1" si="1215"/>
        <v>-4.2977471624407237E-2</v>
      </c>
      <c r="GE530" s="47"/>
      <c r="GF530" s="47"/>
    </row>
    <row r="531" spans="1:188" x14ac:dyDescent="0.2">
      <c r="A531" s="30">
        <v>40816</v>
      </c>
      <c r="B531" s="34">
        <v>3502.8303719999999</v>
      </c>
      <c r="C531" s="23">
        <v>4.463764356697375E-3</v>
      </c>
      <c r="D531" s="24">
        <f t="shared" si="1161"/>
        <v>-3.6119083472900715E-2</v>
      </c>
      <c r="E531" s="25" t="e">
        <f>#N/A</f>
        <v>#N/A</v>
      </c>
      <c r="F531" s="26">
        <v>1</v>
      </c>
      <c r="G531" s="23">
        <f t="shared" si="1250"/>
        <v>-3.6119083472900715E-2</v>
      </c>
      <c r="H531" s="27">
        <f t="shared" si="1251"/>
        <v>1032.8651783451048</v>
      </c>
      <c r="I531" s="27">
        <f t="shared" ca="1" si="1162"/>
        <v>-8.4600790175008211E-2</v>
      </c>
      <c r="J531" s="43">
        <f t="shared" ca="1" si="1163"/>
        <v>-8.4600790175008211E-2</v>
      </c>
      <c r="K531" s="25" t="e">
        <f>#N/A</f>
        <v>#N/A</v>
      </c>
      <c r="L531" s="26">
        <v>0</v>
      </c>
      <c r="M531" s="23">
        <f t="shared" si="1252"/>
        <v>4.463764356697375E-3</v>
      </c>
      <c r="N531" s="27">
        <f t="shared" si="1253"/>
        <v>53.605967825846761</v>
      </c>
      <c r="O531" s="27">
        <f t="shared" ca="1" si="1164"/>
        <v>0</v>
      </c>
      <c r="P531" s="43">
        <f t="shared" ca="1" si="1165"/>
        <v>0</v>
      </c>
      <c r="Q531" s="25">
        <f t="shared" si="1216"/>
        <v>3691.5013917999995</v>
      </c>
      <c r="R531" s="26">
        <f t="shared" si="1254"/>
        <v>0</v>
      </c>
      <c r="S531" s="23">
        <f t="shared" si="1255"/>
        <v>4.463764356697375E-3</v>
      </c>
      <c r="T531" s="27">
        <f t="shared" si="1256"/>
        <v>473.5768100837613</v>
      </c>
      <c r="U531" s="27">
        <f t="shared" ca="1" si="1166"/>
        <v>-3.8705548573687798E-2</v>
      </c>
      <c r="V531" s="43">
        <f t="shared" ca="1" si="1167"/>
        <v>-3.8705548573687798E-2</v>
      </c>
      <c r="W531" s="25">
        <f t="shared" si="1217"/>
        <v>3568.4603790000001</v>
      </c>
      <c r="X531" s="26">
        <f t="shared" si="1257"/>
        <v>0</v>
      </c>
      <c r="Y531" s="23">
        <f t="shared" si="1258"/>
        <v>4.463764356697375E-3</v>
      </c>
      <c r="Z531" s="27">
        <f t="shared" si="1259"/>
        <v>1445.0316204599974</v>
      </c>
      <c r="AA531" s="27">
        <f t="shared" ca="1" si="1168"/>
        <v>0</v>
      </c>
      <c r="AB531" s="43">
        <f t="shared" ca="1" si="1169"/>
        <v>0</v>
      </c>
      <c r="AC531" s="25">
        <f t="shared" si="1218"/>
        <v>3659.9303886000002</v>
      </c>
      <c r="AD531" s="26">
        <f t="shared" si="1260"/>
        <v>0</v>
      </c>
      <c r="AE531" s="23">
        <f t="shared" si="1261"/>
        <v>4.463764356697375E-3</v>
      </c>
      <c r="AF531" s="27">
        <f t="shared" si="1262"/>
        <v>1490.1875093354442</v>
      </c>
      <c r="AG531" s="27">
        <f t="shared" ca="1" si="1170"/>
        <v>-1.4794725303247325E-2</v>
      </c>
      <c r="AH531" s="43">
        <f t="shared" ca="1" si="1171"/>
        <v>-1.4794725303247325E-2</v>
      </c>
      <c r="AI531" s="25">
        <f t="shared" si="1219"/>
        <v>3691.5013917999995</v>
      </c>
      <c r="AJ531" s="26">
        <f t="shared" si="1263"/>
        <v>0</v>
      </c>
      <c r="AK531" s="23">
        <f t="shared" si="1264"/>
        <v>4.463764356697375E-3</v>
      </c>
      <c r="AL531" s="27">
        <f t="shared" si="1265"/>
        <v>473.5768100837613</v>
      </c>
      <c r="AM531" s="27">
        <f t="shared" ca="1" si="1172"/>
        <v>-3.8705548573687798E-2</v>
      </c>
      <c r="AN531" s="43">
        <f t="shared" ca="1" si="1173"/>
        <v>-3.8705548573687798E-2</v>
      </c>
      <c r="AO531" s="25">
        <f t="shared" si="1220"/>
        <v>3691.5013917999995</v>
      </c>
      <c r="AP531" s="34">
        <f t="shared" si="1266"/>
        <v>0</v>
      </c>
      <c r="AQ531" s="23">
        <f t="shared" si="1267"/>
        <v>4.463764356697375E-3</v>
      </c>
      <c r="AR531" s="27">
        <f t="shared" si="1268"/>
        <v>1112.5502143186966</v>
      </c>
      <c r="AS531" s="27">
        <f t="shared" ca="1" si="1174"/>
        <v>-1.4538997741266768E-2</v>
      </c>
      <c r="AT531" s="43">
        <f t="shared" ca="1" si="1175"/>
        <v>-1.4538997741266768E-2</v>
      </c>
      <c r="AU531" s="25">
        <f t="shared" si="1221"/>
        <v>3659.9303886000002</v>
      </c>
      <c r="AV531" s="26">
        <f t="shared" si="1269"/>
        <v>0</v>
      </c>
      <c r="AW531" s="23">
        <f t="shared" si="1270"/>
        <v>4.463764356697375E-3</v>
      </c>
      <c r="AX531" s="27">
        <f t="shared" si="1271"/>
        <v>914.41656894032235</v>
      </c>
      <c r="AY531" s="27">
        <f t="shared" ca="1" si="1176"/>
        <v>-1.4794725303247325E-2</v>
      </c>
      <c r="AZ531" s="43">
        <f t="shared" ca="1" si="1177"/>
        <v>-1.4794725303247325E-2</v>
      </c>
      <c r="BA531" s="25">
        <f t="shared" si="1222"/>
        <v>3659.9303886000002</v>
      </c>
      <c r="BB531" s="26">
        <f t="shared" si="1272"/>
        <v>0</v>
      </c>
      <c r="BC531" s="23">
        <f t="shared" si="1273"/>
        <v>4.463764356697375E-3</v>
      </c>
      <c r="BD531" s="27">
        <f t="shared" si="1274"/>
        <v>511.93875043619619</v>
      </c>
      <c r="BE531" s="27">
        <f t="shared" ca="1" si="1178"/>
        <v>-4.6059196292733584E-2</v>
      </c>
      <c r="BF531" s="43">
        <f t="shared" ca="1" si="1179"/>
        <v>-4.6059196292733584E-2</v>
      </c>
      <c r="BG531" s="25">
        <f t="shared" si="1223"/>
        <v>3691.5013917999995</v>
      </c>
      <c r="BH531" s="26">
        <f t="shared" si="1275"/>
        <v>1</v>
      </c>
      <c r="BI531" s="23">
        <f t="shared" si="1276"/>
        <v>-3.6119083472900715E-2</v>
      </c>
      <c r="BJ531" s="27">
        <f t="shared" si="1277"/>
        <v>701.4035274595509</v>
      </c>
      <c r="BK531" s="27">
        <f t="shared" ca="1" si="1180"/>
        <v>-8.4600790175008211E-2</v>
      </c>
      <c r="BL531" s="43">
        <f t="shared" ca="1" si="1181"/>
        <v>-8.4600790175008211E-2</v>
      </c>
      <c r="BM531" s="25">
        <f t="shared" si="1224"/>
        <v>3687.7020581666661</v>
      </c>
      <c r="BN531" s="26">
        <f t="shared" si="1278"/>
        <v>1</v>
      </c>
      <c r="BO531" s="23">
        <f t="shared" si="1279"/>
        <v>-3.6119083472900715E-2</v>
      </c>
      <c r="BP531" s="27">
        <f t="shared" si="1280"/>
        <v>167.16017027510978</v>
      </c>
      <c r="BQ531" s="27">
        <f t="shared" ca="1" si="1182"/>
        <v>-8.46007901750081E-2</v>
      </c>
      <c r="BR531" s="43">
        <f t="shared" ca="1" si="1183"/>
        <v>-8.46007901750081E-2</v>
      </c>
      <c r="BS531" s="25">
        <f t="shared" si="1225"/>
        <v>3691.5013917999995</v>
      </c>
      <c r="BT531" s="34">
        <f t="shared" si="1281"/>
        <v>0.5</v>
      </c>
      <c r="BU531" s="23">
        <f t="shared" si="1282"/>
        <v>-1.582765955810167E-2</v>
      </c>
      <c r="BV531" s="27">
        <f t="shared" si="1283"/>
        <v>522.50181192248579</v>
      </c>
      <c r="BW531" s="27">
        <f t="shared" ca="1" si="1184"/>
        <v>-5.7705373916040914E-2</v>
      </c>
      <c r="BX531" s="43">
        <f t="shared" ca="1" si="1185"/>
        <v>-5.7705373916040914E-2</v>
      </c>
      <c r="BY531" s="25">
        <f t="shared" si="1226"/>
        <v>3568.4603790000001</v>
      </c>
      <c r="BZ531" s="50">
        <f t="shared" si="1227"/>
        <v>0</v>
      </c>
      <c r="CA531" s="23">
        <f t="shared" si="1284"/>
        <v>4.463764356697375E-3</v>
      </c>
      <c r="CB531" s="27">
        <f t="shared" si="1285"/>
        <v>504.32992567016441</v>
      </c>
      <c r="CC531" s="27">
        <f t="shared" ca="1" si="1186"/>
        <v>0</v>
      </c>
      <c r="CD531" s="43">
        <f t="shared" ca="1" si="1187"/>
        <v>0</v>
      </c>
      <c r="CE531" s="25">
        <f t="shared" si="1228"/>
        <v>3659.9303886000002</v>
      </c>
      <c r="CF531" s="34">
        <f t="shared" si="1229"/>
        <v>0</v>
      </c>
      <c r="CG531" s="23">
        <f t="shared" si="1286"/>
        <v>4.463764356697375E-3</v>
      </c>
      <c r="CH531" s="27">
        <f t="shared" si="1287"/>
        <v>511.76405157264884</v>
      </c>
      <c r="CI531" s="27">
        <f t="shared" ca="1" si="1188"/>
        <v>-1.4794725303247436E-2</v>
      </c>
      <c r="CJ531" s="43">
        <f t="shared" ca="1" si="1189"/>
        <v>-1.4794725303247436E-2</v>
      </c>
      <c r="CK531" s="25">
        <f t="shared" si="1230"/>
        <v>3691.5013917999995</v>
      </c>
      <c r="CL531" s="34">
        <f t="shared" si="1231"/>
        <v>0</v>
      </c>
      <c r="CM531" s="23">
        <f t="shared" si="1288"/>
        <v>4.463764356697375E-3</v>
      </c>
      <c r="CN531" s="27">
        <f t="shared" si="1289"/>
        <v>452.18941798457541</v>
      </c>
      <c r="CO531" s="27">
        <f t="shared" ca="1" si="1190"/>
        <v>-3.8705548573687909E-2</v>
      </c>
      <c r="CP531" s="43">
        <f t="shared" ca="1" si="1191"/>
        <v>-3.8705548573687909E-2</v>
      </c>
      <c r="CQ531" s="25">
        <f t="shared" si="1232"/>
        <v>3459.72286725</v>
      </c>
      <c r="CR531" s="34">
        <f t="shared" si="1233"/>
        <v>1</v>
      </c>
      <c r="CS531" s="23">
        <f t="shared" si="1290"/>
        <v>-3.6119083472900715E-2</v>
      </c>
      <c r="CT531" s="27">
        <f t="shared" si="1291"/>
        <v>476.52719763625589</v>
      </c>
      <c r="CU531" s="27">
        <f t="shared" ca="1" si="1192"/>
        <v>-8.46007901750081E-2</v>
      </c>
      <c r="CV531" s="43">
        <f t="shared" ca="1" si="1193"/>
        <v>-8.46007901750081E-2</v>
      </c>
      <c r="CW531" s="25">
        <f t="shared" si="1234"/>
        <v>3691.5013917999995</v>
      </c>
      <c r="CX531" s="34">
        <f t="shared" si="1292"/>
        <v>0.25</v>
      </c>
      <c r="CY531" s="23">
        <f t="shared" si="1293"/>
        <v>-5.6819476007021474E-3</v>
      </c>
      <c r="CZ531" s="27">
        <f t="shared" si="1294"/>
        <v>536.49277913333015</v>
      </c>
      <c r="DA531" s="27">
        <f t="shared" ca="1" si="1194"/>
        <v>-3.2352396017183538E-2</v>
      </c>
      <c r="DB531" s="43">
        <f t="shared" ca="1" si="1195"/>
        <v>-3.2352396017183538E-2</v>
      </c>
      <c r="DC531" s="25">
        <f t="shared" si="1235"/>
        <v>3691.5013917999995</v>
      </c>
      <c r="DD531" s="34">
        <f t="shared" si="1236"/>
        <v>0.25</v>
      </c>
      <c r="DE531" s="23">
        <f t="shared" si="1295"/>
        <v>-5.6819476007021474E-3</v>
      </c>
      <c r="DF531" s="27">
        <f t="shared" si="1296"/>
        <v>697.67158637209025</v>
      </c>
      <c r="DG531" s="27">
        <f t="shared" ca="1" si="1159"/>
        <v>-3.4977627848354342E-2</v>
      </c>
      <c r="DH531" s="43">
        <f t="shared" ca="1" si="1160"/>
        <v>-3.4977627848354342E-2</v>
      </c>
      <c r="DI531" s="25">
        <f t="shared" si="1237"/>
        <v>3568.4603790000001</v>
      </c>
      <c r="DJ531" s="26">
        <f t="shared" si="1238"/>
        <v>0</v>
      </c>
      <c r="DK531" s="23">
        <f t="shared" si="1297"/>
        <v>4.463764356697375E-3</v>
      </c>
      <c r="DL531" s="27">
        <f t="shared" si="1298"/>
        <v>1337.502362539457</v>
      </c>
      <c r="DM531" s="27">
        <f t="shared" ca="1" si="1196"/>
        <v>0</v>
      </c>
      <c r="DN531" s="43">
        <f t="shared" ca="1" si="1197"/>
        <v>0</v>
      </c>
      <c r="DO531" s="25">
        <f t="shared" si="1239"/>
        <v>3659.9303886000002</v>
      </c>
      <c r="DP531" s="26">
        <f t="shared" si="1240"/>
        <v>0</v>
      </c>
      <c r="DQ531" s="23">
        <f t="shared" si="1299"/>
        <v>4.463764356697375E-3</v>
      </c>
      <c r="DR531" s="27">
        <f t="shared" si="1300"/>
        <v>1276.9538978983257</v>
      </c>
      <c r="DS531" s="27">
        <f t="shared" ca="1" si="1198"/>
        <v>-1.4794725303247103E-2</v>
      </c>
      <c r="DT531" s="43">
        <f t="shared" ca="1" si="1199"/>
        <v>-1.4794725303247103E-2</v>
      </c>
      <c r="DU531" s="25">
        <f t="shared" si="1241"/>
        <v>3691.5013917999995</v>
      </c>
      <c r="DV531" s="26">
        <f t="shared" si="1242"/>
        <v>0</v>
      </c>
      <c r="DW531" s="23">
        <f t="shared" si="1301"/>
        <v>4.463764356697375E-3</v>
      </c>
      <c r="DX531" s="27">
        <f t="shared" si="1302"/>
        <v>510.40122434225225</v>
      </c>
      <c r="DY531" s="27">
        <f t="shared" ca="1" si="1200"/>
        <v>-3.8705548573687687E-2</v>
      </c>
      <c r="DZ531" s="43">
        <f t="shared" ca="1" si="1201"/>
        <v>-3.8705548573687687E-2</v>
      </c>
      <c r="EA531" s="25">
        <f t="shared" si="1243"/>
        <v>3691.5013917999995</v>
      </c>
      <c r="EB531" s="34">
        <f t="shared" si="1303"/>
        <v>0</v>
      </c>
      <c r="EC531" s="23">
        <f t="shared" si="1304"/>
        <v>4.463764356697375E-3</v>
      </c>
      <c r="ED531" s="27">
        <f t="shared" si="1305"/>
        <v>1042.8619608146578</v>
      </c>
      <c r="EE531" s="27">
        <f t="shared" ca="1" si="1202"/>
        <v>-1.0513625304489183E-2</v>
      </c>
      <c r="EF531" s="43">
        <f t="shared" ca="1" si="1203"/>
        <v>-1.0513625304489183E-2</v>
      </c>
      <c r="EG531" s="25">
        <f t="shared" si="1244"/>
        <v>3568.4603790000001</v>
      </c>
      <c r="EH531" s="26">
        <f t="shared" si="1306"/>
        <v>0</v>
      </c>
      <c r="EI531" s="23">
        <f t="shared" si="1307"/>
        <v>4.463764356697375E-3</v>
      </c>
      <c r="EJ531" s="27">
        <f t="shared" si="1308"/>
        <v>1198.7642031100656</v>
      </c>
      <c r="EK531" s="27">
        <f t="shared" ca="1" si="1204"/>
        <v>0</v>
      </c>
      <c r="EL531" s="43">
        <f t="shared" ca="1" si="1205"/>
        <v>0</v>
      </c>
      <c r="EM531" s="25">
        <f t="shared" si="1245"/>
        <v>3659.9303886000002</v>
      </c>
      <c r="EN531" s="26">
        <f t="shared" si="1309"/>
        <v>0</v>
      </c>
      <c r="EO531" s="23">
        <f t="shared" si="1310"/>
        <v>4.463764356697375E-3</v>
      </c>
      <c r="EP531" s="27">
        <f t="shared" si="1311"/>
        <v>725.8031855044967</v>
      </c>
      <c r="EQ531" s="27">
        <f t="shared" ca="1" si="1206"/>
        <v>-1.4794725303247325E-2</v>
      </c>
      <c r="ER531" s="43">
        <f t="shared" ca="1" si="1207"/>
        <v>-1.4794725303247325E-2</v>
      </c>
      <c r="ES531" s="25">
        <f t="shared" si="1246"/>
        <v>3691.5013917999995</v>
      </c>
      <c r="ET531" s="26">
        <f t="shared" si="1312"/>
        <v>0</v>
      </c>
      <c r="EU531" s="23">
        <f t="shared" si="1313"/>
        <v>4.463764356697375E-3</v>
      </c>
      <c r="EV531" s="27">
        <f t="shared" si="1314"/>
        <v>300.97348591905904</v>
      </c>
      <c r="EW531" s="27">
        <f t="shared" ca="1" si="1208"/>
        <v>-3.8705548573687687E-2</v>
      </c>
      <c r="EX531" s="43">
        <f t="shared" ca="1" si="1209"/>
        <v>-3.8705548573687687E-2</v>
      </c>
      <c r="EY531" s="25">
        <f t="shared" si="1247"/>
        <v>3691.5013917999995</v>
      </c>
      <c r="EZ531" s="34">
        <f t="shared" si="1315"/>
        <v>0</v>
      </c>
      <c r="FA531" s="23">
        <f t="shared" si="1316"/>
        <v>4.463764356697375E-3</v>
      </c>
      <c r="FB531" s="27">
        <f t="shared" si="1317"/>
        <v>704.52519609089393</v>
      </c>
      <c r="FC531" s="27">
        <f t="shared" ca="1" si="1210"/>
        <v>-1.4538997741266879E-2</v>
      </c>
      <c r="FD531" s="43">
        <f t="shared" ca="1" si="1211"/>
        <v>-1.4538997741266879E-2</v>
      </c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25">
        <f t="shared" si="1248"/>
        <v>3691.5013917999995</v>
      </c>
      <c r="FT531" s="26">
        <f t="shared" si="1318"/>
        <v>0</v>
      </c>
      <c r="FU531" s="23">
        <f t="shared" si="1319"/>
        <v>3.6119083472900715E-2</v>
      </c>
      <c r="FV531" s="27">
        <f t="shared" si="1320"/>
        <v>11.993683738584043</v>
      </c>
      <c r="FW531" s="27">
        <f t="shared" ca="1" si="1212"/>
        <v>-6.2216032925408227E-2</v>
      </c>
      <c r="FX531" s="43">
        <f t="shared" ca="1" si="1213"/>
        <v>-6.2216032925408227E-2</v>
      </c>
      <c r="FY531" s="25">
        <f t="shared" si="1249"/>
        <v>3691.5013917999995</v>
      </c>
      <c r="FZ531" s="26">
        <f t="shared" si="1321"/>
        <v>0</v>
      </c>
      <c r="GA531" s="23">
        <f t="shared" si="1322"/>
        <v>4.463764356697375E-3</v>
      </c>
      <c r="GB531" s="27">
        <f t="shared" si="1323"/>
        <v>370.95166356562856</v>
      </c>
      <c r="GC531" s="27">
        <f t="shared" ca="1" si="1214"/>
        <v>-3.8705548573687909E-2</v>
      </c>
      <c r="GD531" s="43">
        <f t="shared" ca="1" si="1215"/>
        <v>-3.8705548573687909E-2</v>
      </c>
      <c r="GE531" s="47"/>
      <c r="GF531" s="47"/>
    </row>
    <row r="532" spans="1:188" x14ac:dyDescent="0.2">
      <c r="A532" s="30">
        <v>40847</v>
      </c>
      <c r="B532" s="34">
        <v>3830.3304069999999</v>
      </c>
      <c r="C532" s="23">
        <v>4.463764356697375E-3</v>
      </c>
      <c r="D532" s="24">
        <f t="shared" si="1161"/>
        <v>9.3495830576862504E-2</v>
      </c>
      <c r="E532" s="25" t="e">
        <f>#N/A</f>
        <v>#N/A</v>
      </c>
      <c r="F532" s="26">
        <v>1</v>
      </c>
      <c r="G532" s="23">
        <f t="shared" si="1250"/>
        <v>9.3495830576862504E-2</v>
      </c>
      <c r="H532" s="27">
        <f t="shared" si="1251"/>
        <v>1129.4337660683996</v>
      </c>
      <c r="I532" s="27">
        <f t="shared" ca="1" si="1162"/>
        <v>0</v>
      </c>
      <c r="J532" s="43">
        <f t="shared" ca="1" si="1163"/>
        <v>0</v>
      </c>
      <c r="K532" s="25" t="e">
        <f>#N/A</f>
        <v>#N/A</v>
      </c>
      <c r="L532" s="26">
        <v>0</v>
      </c>
      <c r="M532" s="23">
        <f t="shared" si="1252"/>
        <v>4.463764356697375E-3</v>
      </c>
      <c r="N532" s="27">
        <f t="shared" si="1253"/>
        <v>53.845252234334041</v>
      </c>
      <c r="O532" s="27">
        <f t="shared" ca="1" si="1164"/>
        <v>0</v>
      </c>
      <c r="P532" s="43">
        <f t="shared" ca="1" si="1165"/>
        <v>0</v>
      </c>
      <c r="Q532" s="25">
        <f t="shared" si="1216"/>
        <v>3704.4013932000003</v>
      </c>
      <c r="R532" s="26">
        <f t="shared" si="1254"/>
        <v>0</v>
      </c>
      <c r="S532" s="23">
        <f t="shared" si="1255"/>
        <v>4.463764356697375E-3</v>
      </c>
      <c r="T532" s="27">
        <f t="shared" si="1256"/>
        <v>475.69074536877162</v>
      </c>
      <c r="U532" s="27">
        <f t="shared" ca="1" si="1166"/>
        <v>-3.4414556665120166E-2</v>
      </c>
      <c r="V532" s="43">
        <f t="shared" ca="1" si="1167"/>
        <v>-3.4414556665120166E-2</v>
      </c>
      <c r="W532" s="25">
        <f t="shared" si="1217"/>
        <v>3666.5803894999999</v>
      </c>
      <c r="X532" s="26">
        <f t="shared" si="1257"/>
        <v>0</v>
      </c>
      <c r="Y532" s="23">
        <f t="shared" si="1258"/>
        <v>4.463764356697375E-3</v>
      </c>
      <c r="Z532" s="27">
        <f t="shared" si="1259"/>
        <v>1451.4819011017073</v>
      </c>
      <c r="AA532" s="27">
        <f t="shared" ca="1" si="1168"/>
        <v>0</v>
      </c>
      <c r="AB532" s="43">
        <f t="shared" ca="1" si="1169"/>
        <v>0</v>
      </c>
      <c r="AC532" s="25">
        <f t="shared" si="1218"/>
        <v>3666.5983894000005</v>
      </c>
      <c r="AD532" s="26">
        <f t="shared" si="1260"/>
        <v>0</v>
      </c>
      <c r="AE532" s="23">
        <f t="shared" si="1261"/>
        <v>4.463764356697375E-3</v>
      </c>
      <c r="AF532" s="27">
        <f t="shared" si="1262"/>
        <v>1496.8393552244115</v>
      </c>
      <c r="AG532" s="27">
        <f t="shared" ca="1" si="1170"/>
        <v>-1.0397001114025639E-2</v>
      </c>
      <c r="AH532" s="43">
        <f t="shared" ca="1" si="1171"/>
        <v>-1.0397001114025639E-2</v>
      </c>
      <c r="AI532" s="25">
        <f t="shared" si="1219"/>
        <v>3704.4013932000003</v>
      </c>
      <c r="AJ532" s="26">
        <f t="shared" si="1263"/>
        <v>0</v>
      </c>
      <c r="AK532" s="23">
        <f t="shared" si="1264"/>
        <v>4.463764356697375E-3</v>
      </c>
      <c r="AL532" s="27">
        <f t="shared" si="1265"/>
        <v>475.69074536877162</v>
      </c>
      <c r="AM532" s="27">
        <f t="shared" ca="1" si="1172"/>
        <v>-3.4414556665120166E-2</v>
      </c>
      <c r="AN532" s="43">
        <f t="shared" ca="1" si="1173"/>
        <v>-3.4414556665120166E-2</v>
      </c>
      <c r="AO532" s="25">
        <f t="shared" si="1220"/>
        <v>3704.4013932000003</v>
      </c>
      <c r="AP532" s="34">
        <f t="shared" si="1266"/>
        <v>0</v>
      </c>
      <c r="AQ532" s="23">
        <f t="shared" si="1267"/>
        <v>4.463764356697375E-3</v>
      </c>
      <c r="AR532" s="27">
        <f t="shared" si="1268"/>
        <v>1117.5163763104083</v>
      </c>
      <c r="AS532" s="27">
        <f t="shared" ca="1" si="1174"/>
        <v>-1.0140132044469063E-2</v>
      </c>
      <c r="AT532" s="43">
        <f t="shared" ca="1" si="1175"/>
        <v>-1.0140132044469063E-2</v>
      </c>
      <c r="AU532" s="25">
        <f t="shared" si="1221"/>
        <v>3666.5983894000005</v>
      </c>
      <c r="AV532" s="26">
        <f t="shared" si="1269"/>
        <v>0</v>
      </c>
      <c r="AW532" s="23">
        <f t="shared" si="1270"/>
        <v>4.463764356697375E-3</v>
      </c>
      <c r="AX532" s="27">
        <f t="shared" si="1271"/>
        <v>918.49830902793167</v>
      </c>
      <c r="AY532" s="27">
        <f t="shared" ca="1" si="1176"/>
        <v>-1.039700111402575E-2</v>
      </c>
      <c r="AZ532" s="43">
        <f t="shared" ca="1" si="1177"/>
        <v>-1.039700111402575E-2</v>
      </c>
      <c r="BA532" s="25">
        <f t="shared" si="1222"/>
        <v>3666.5983894000005</v>
      </c>
      <c r="BB532" s="26">
        <f t="shared" si="1272"/>
        <v>0</v>
      </c>
      <c r="BC532" s="23">
        <f t="shared" si="1273"/>
        <v>4.463764356697375E-3</v>
      </c>
      <c r="BD532" s="27">
        <f t="shared" si="1274"/>
        <v>514.22392438320549</v>
      </c>
      <c r="BE532" s="27">
        <f t="shared" ca="1" si="1178"/>
        <v>-4.1801029334745832E-2</v>
      </c>
      <c r="BF532" s="43">
        <f t="shared" ca="1" si="1179"/>
        <v>-4.1801029334745832E-2</v>
      </c>
      <c r="BG532" s="25">
        <f t="shared" si="1223"/>
        <v>3704.4013932000003</v>
      </c>
      <c r="BH532" s="26">
        <f t="shared" si="1275"/>
        <v>1</v>
      </c>
      <c r="BI532" s="23">
        <f t="shared" si="1276"/>
        <v>9.3495830576862504E-2</v>
      </c>
      <c r="BJ532" s="27">
        <f t="shared" si="1277"/>
        <v>766.98183282892285</v>
      </c>
      <c r="BK532" s="27">
        <f t="shared" ca="1" si="1180"/>
        <v>0</v>
      </c>
      <c r="BL532" s="43">
        <f t="shared" ca="1" si="1181"/>
        <v>0</v>
      </c>
      <c r="BM532" s="25">
        <f t="shared" si="1224"/>
        <v>3688.3303916666669</v>
      </c>
      <c r="BN532" s="26">
        <f t="shared" si="1278"/>
        <v>0</v>
      </c>
      <c r="BO532" s="23">
        <f t="shared" si="1279"/>
        <v>4.463764356697375E-3</v>
      </c>
      <c r="BP532" s="27">
        <f t="shared" si="1280"/>
        <v>167.90633388504327</v>
      </c>
      <c r="BQ532" s="27">
        <f t="shared" ca="1" si="1182"/>
        <v>-8.0514663810042464E-2</v>
      </c>
      <c r="BR532" s="43">
        <f t="shared" ca="1" si="1183"/>
        <v>-8.0514663810042464E-2</v>
      </c>
      <c r="BS532" s="25">
        <f t="shared" si="1225"/>
        <v>3704.4013932000003</v>
      </c>
      <c r="BT532" s="34">
        <f t="shared" si="1281"/>
        <v>0.25</v>
      </c>
      <c r="BU532" s="23">
        <f t="shared" si="1282"/>
        <v>2.6721780911738657E-2</v>
      </c>
      <c r="BV532" s="27">
        <f t="shared" si="1283"/>
        <v>536.46399086666486</v>
      </c>
      <c r="BW532" s="27">
        <f t="shared" ca="1" si="1184"/>
        <v>-3.2525583363516741E-2</v>
      </c>
      <c r="BX532" s="43">
        <f t="shared" ca="1" si="1185"/>
        <v>-3.2525583363516741E-2</v>
      </c>
      <c r="BY532" s="25">
        <f t="shared" si="1226"/>
        <v>3666.5803894999999</v>
      </c>
      <c r="BZ532" s="50">
        <f t="shared" si="1227"/>
        <v>0</v>
      </c>
      <c r="CA532" s="23">
        <f t="shared" si="1284"/>
        <v>4.463764356697375E-3</v>
      </c>
      <c r="CB532" s="27">
        <f t="shared" si="1285"/>
        <v>506.58113561638675</v>
      </c>
      <c r="CC532" s="27">
        <f t="shared" ca="1" si="1186"/>
        <v>0</v>
      </c>
      <c r="CD532" s="43">
        <f t="shared" ca="1" si="1187"/>
        <v>0</v>
      </c>
      <c r="CE532" s="25">
        <f t="shared" si="1228"/>
        <v>3666.5983894000005</v>
      </c>
      <c r="CF532" s="34">
        <f t="shared" si="1229"/>
        <v>0</v>
      </c>
      <c r="CG532" s="23">
        <f t="shared" si="1286"/>
        <v>4.463764356697375E-3</v>
      </c>
      <c r="CH532" s="27">
        <f t="shared" si="1287"/>
        <v>514.04844570509783</v>
      </c>
      <c r="CI532" s="27">
        <f t="shared" ca="1" si="1188"/>
        <v>-1.0397001114025861E-2</v>
      </c>
      <c r="CJ532" s="43">
        <f t="shared" ca="1" si="1189"/>
        <v>-1.0397001114025861E-2</v>
      </c>
      <c r="CK532" s="25">
        <f t="shared" si="1230"/>
        <v>3704.4013932000003</v>
      </c>
      <c r="CL532" s="34">
        <f t="shared" si="1231"/>
        <v>0</v>
      </c>
      <c r="CM532" s="23">
        <f t="shared" si="1288"/>
        <v>4.463764356697375E-3</v>
      </c>
      <c r="CN532" s="27">
        <f t="shared" si="1289"/>
        <v>454.20788499105072</v>
      </c>
      <c r="CO532" s="27">
        <f t="shared" ca="1" si="1190"/>
        <v>-3.4414556665120166E-2</v>
      </c>
      <c r="CP532" s="43">
        <f t="shared" ca="1" si="1191"/>
        <v>-3.4414556665120166E-2</v>
      </c>
      <c r="CQ532" s="25">
        <f t="shared" si="1232"/>
        <v>3500.5898715999997</v>
      </c>
      <c r="CR532" s="34">
        <f t="shared" si="1233"/>
        <v>1</v>
      </c>
      <c r="CS532" s="23">
        <f t="shared" si="1290"/>
        <v>9.3495830576862504E-2</v>
      </c>
      <c r="CT532" s="27">
        <f t="shared" si="1291"/>
        <v>521.08050377172231</v>
      </c>
      <c r="CU532" s="27">
        <f t="shared" ca="1" si="1192"/>
        <v>0</v>
      </c>
      <c r="CV532" s="43">
        <f t="shared" ca="1" si="1193"/>
        <v>0</v>
      </c>
      <c r="CW532" s="25">
        <f t="shared" si="1234"/>
        <v>3704.4013932000003</v>
      </c>
      <c r="CX532" s="34">
        <f t="shared" si="1292"/>
        <v>0.25</v>
      </c>
      <c r="CY532" s="23">
        <f t="shared" si="1293"/>
        <v>2.6721780911738657E-2</v>
      </c>
      <c r="CZ532" s="27">
        <f t="shared" si="1294"/>
        <v>550.82882163806073</v>
      </c>
      <c r="DA532" s="27">
        <f t="shared" ca="1" si="1194"/>
        <v>-6.4951287437859939E-3</v>
      </c>
      <c r="DB532" s="43">
        <f t="shared" ca="1" si="1195"/>
        <v>-6.4951287437859939E-3</v>
      </c>
      <c r="DC532" s="25">
        <f t="shared" si="1235"/>
        <v>3704.4013932000003</v>
      </c>
      <c r="DD532" s="34">
        <f t="shared" si="1236"/>
        <v>0.125</v>
      </c>
      <c r="DE532" s="23">
        <f t="shared" si="1295"/>
        <v>1.9302442060058229E-2</v>
      </c>
      <c r="DF532" s="27">
        <f t="shared" si="1296"/>
        <v>711.13835174498649</v>
      </c>
      <c r="DG532" s="27">
        <f t="shared" ca="1" si="1159"/>
        <v>-1.6350339423237159E-2</v>
      </c>
      <c r="DH532" s="43">
        <f t="shared" ca="1" si="1160"/>
        <v>-1.6350339423237159E-2</v>
      </c>
      <c r="DI532" s="25">
        <f t="shared" si="1237"/>
        <v>3666.5803894999999</v>
      </c>
      <c r="DJ532" s="26">
        <f t="shared" si="1238"/>
        <v>0</v>
      </c>
      <c r="DK532" s="23">
        <f t="shared" si="1297"/>
        <v>4.463764356697375E-3</v>
      </c>
      <c r="DL532" s="27">
        <f t="shared" si="1298"/>
        <v>1343.4726579123592</v>
      </c>
      <c r="DM532" s="27">
        <f t="shared" ca="1" si="1196"/>
        <v>0</v>
      </c>
      <c r="DN532" s="43">
        <f t="shared" ca="1" si="1197"/>
        <v>0</v>
      </c>
      <c r="DO532" s="25">
        <f t="shared" si="1239"/>
        <v>3666.5983894000005</v>
      </c>
      <c r="DP532" s="26">
        <f t="shared" si="1240"/>
        <v>0</v>
      </c>
      <c r="DQ532" s="23">
        <f t="shared" si="1299"/>
        <v>4.463764356697375E-3</v>
      </c>
      <c r="DR532" s="27">
        <f t="shared" si="1300"/>
        <v>1282.6539191929101</v>
      </c>
      <c r="DS532" s="27">
        <f t="shared" ca="1" si="1198"/>
        <v>-1.0397001114025528E-2</v>
      </c>
      <c r="DT532" s="43">
        <f t="shared" ca="1" si="1199"/>
        <v>-1.0397001114025528E-2</v>
      </c>
      <c r="DU532" s="25">
        <f t="shared" si="1241"/>
        <v>3704.4013932000003</v>
      </c>
      <c r="DV532" s="26">
        <f t="shared" si="1242"/>
        <v>0</v>
      </c>
      <c r="DW532" s="23">
        <f t="shared" si="1301"/>
        <v>4.463764356697375E-3</v>
      </c>
      <c r="DX532" s="27">
        <f t="shared" si="1302"/>
        <v>512.67953513508587</v>
      </c>
      <c r="DY532" s="27">
        <f t="shared" ca="1" si="1200"/>
        <v>-3.4414556665120055E-2</v>
      </c>
      <c r="DZ532" s="43">
        <f t="shared" ca="1" si="1201"/>
        <v>-3.4414556665120055E-2</v>
      </c>
      <c r="EA532" s="25">
        <f t="shared" si="1243"/>
        <v>3704.4013932000003</v>
      </c>
      <c r="EB532" s="34">
        <f t="shared" si="1303"/>
        <v>0</v>
      </c>
      <c r="EC532" s="23">
        <f t="shared" si="1304"/>
        <v>4.463764356697375E-3</v>
      </c>
      <c r="ED532" s="27">
        <f t="shared" si="1305"/>
        <v>1047.5170508642977</v>
      </c>
      <c r="EE532" s="27">
        <f t="shared" ca="1" si="1202"/>
        <v>-6.0967912936856772E-3</v>
      </c>
      <c r="EF532" s="43">
        <f t="shared" ca="1" si="1203"/>
        <v>-6.0967912936856772E-3</v>
      </c>
      <c r="EG532" s="25">
        <f t="shared" si="1244"/>
        <v>3666.5803894999999</v>
      </c>
      <c r="EH532" s="26">
        <f t="shared" si="1306"/>
        <v>0</v>
      </c>
      <c r="EI532" s="23">
        <f t="shared" si="1307"/>
        <v>4.463764356697375E-3</v>
      </c>
      <c r="EJ532" s="27">
        <f t="shared" si="1308"/>
        <v>1204.115204031993</v>
      </c>
      <c r="EK532" s="27">
        <f t="shared" ca="1" si="1204"/>
        <v>0</v>
      </c>
      <c r="EL532" s="43">
        <f t="shared" ca="1" si="1205"/>
        <v>0</v>
      </c>
      <c r="EM532" s="25">
        <f t="shared" si="1245"/>
        <v>3666.5983894000005</v>
      </c>
      <c r="EN532" s="26">
        <f t="shared" si="1309"/>
        <v>0</v>
      </c>
      <c r="EO532" s="23">
        <f t="shared" si="1310"/>
        <v>4.463764356697375E-3</v>
      </c>
      <c r="EP532" s="27">
        <f t="shared" si="1311"/>
        <v>729.04299989392905</v>
      </c>
      <c r="EQ532" s="27">
        <f t="shared" ca="1" si="1206"/>
        <v>-1.039700111402575E-2</v>
      </c>
      <c r="ER532" s="43">
        <f t="shared" ca="1" si="1207"/>
        <v>-1.039700111402575E-2</v>
      </c>
      <c r="ES532" s="25">
        <f t="shared" si="1246"/>
        <v>3704.4013932000003</v>
      </c>
      <c r="ET532" s="26">
        <f t="shared" si="1312"/>
        <v>0</v>
      </c>
      <c r="EU532" s="23">
        <f t="shared" si="1313"/>
        <v>4.463764356697375E-3</v>
      </c>
      <c r="EV532" s="27">
        <f t="shared" si="1314"/>
        <v>302.3169606378155</v>
      </c>
      <c r="EW532" s="27">
        <f t="shared" ca="1" si="1208"/>
        <v>-3.4414556665120055E-2</v>
      </c>
      <c r="EX532" s="43">
        <f t="shared" ca="1" si="1209"/>
        <v>-3.4414556665120055E-2</v>
      </c>
      <c r="EY532" s="25">
        <f t="shared" si="1247"/>
        <v>3704.4013932000003</v>
      </c>
      <c r="EZ532" s="34">
        <f t="shared" si="1315"/>
        <v>0</v>
      </c>
      <c r="FA532" s="23">
        <f t="shared" si="1316"/>
        <v>4.463764356697375E-3</v>
      </c>
      <c r="FB532" s="27">
        <f t="shared" si="1317"/>
        <v>707.67003054959969</v>
      </c>
      <c r="FC532" s="27">
        <f t="shared" ca="1" si="1210"/>
        <v>-1.0140132044469063E-2</v>
      </c>
      <c r="FD532" s="43">
        <f t="shared" ca="1" si="1211"/>
        <v>-1.0140132044469063E-2</v>
      </c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25">
        <f t="shared" si="1248"/>
        <v>3704.4013932000003</v>
      </c>
      <c r="FT532" s="26">
        <f t="shared" si="1318"/>
        <v>0</v>
      </c>
      <c r="FU532" s="23">
        <f t="shared" si="1319"/>
        <v>-9.3495830576862504E-2</v>
      </c>
      <c r="FV532" s="27">
        <f t="shared" si="1320"/>
        <v>10.872324315768918</v>
      </c>
      <c r="FW532" s="27">
        <f t="shared" ca="1" si="1212"/>
        <v>-0.14989492382871239</v>
      </c>
      <c r="FX532" s="43">
        <f t="shared" ca="1" si="1213"/>
        <v>-0.14989492382871239</v>
      </c>
      <c r="FY532" s="25">
        <f t="shared" si="1249"/>
        <v>3704.4013932000003</v>
      </c>
      <c r="FZ532" s="26">
        <f t="shared" si="1321"/>
        <v>0</v>
      </c>
      <c r="GA532" s="23">
        <f t="shared" si="1322"/>
        <v>4.463764356697375E-3</v>
      </c>
      <c r="GB532" s="27">
        <f t="shared" si="1323"/>
        <v>372.60750437951043</v>
      </c>
      <c r="GC532" s="27">
        <f t="shared" ca="1" si="1214"/>
        <v>-3.4414556665120055E-2</v>
      </c>
      <c r="GD532" s="43">
        <f t="shared" ca="1" si="1215"/>
        <v>-3.4414556665120055E-2</v>
      </c>
      <c r="GE532" s="47"/>
      <c r="GF532" s="47"/>
    </row>
    <row r="533" spans="1:188" x14ac:dyDescent="0.2">
      <c r="A533" s="30">
        <v>40877</v>
      </c>
      <c r="B533" s="34">
        <v>3891.5204130000002</v>
      </c>
      <c r="C533" s="23">
        <v>4.463764356697375E-3</v>
      </c>
      <c r="D533" s="24">
        <f t="shared" si="1161"/>
        <v>1.5975124727666934E-2</v>
      </c>
      <c r="E533" s="25" t="e">
        <f>#N/A</f>
        <v>#N/A</v>
      </c>
      <c r="F533" s="26">
        <v>1</v>
      </c>
      <c r="G533" s="23">
        <f t="shared" si="1250"/>
        <v>1.5975124727666934E-2</v>
      </c>
      <c r="H533" s="27">
        <f t="shared" si="1251"/>
        <v>1147.4766113529809</v>
      </c>
      <c r="I533" s="27">
        <f t="shared" ca="1" si="1162"/>
        <v>0</v>
      </c>
      <c r="J533" s="43">
        <f t="shared" ca="1" si="1163"/>
        <v>0</v>
      </c>
      <c r="K533" s="25" t="e">
        <f>#N/A</f>
        <v>#N/A</v>
      </c>
      <c r="L533" s="26">
        <v>0</v>
      </c>
      <c r="M533" s="23">
        <f t="shared" si="1252"/>
        <v>4.463764356697375E-3</v>
      </c>
      <c r="N533" s="27">
        <f t="shared" si="1253"/>
        <v>54.085604752035039</v>
      </c>
      <c r="O533" s="27">
        <f t="shared" ca="1" si="1164"/>
        <v>0</v>
      </c>
      <c r="P533" s="43">
        <f t="shared" ca="1" si="1165"/>
        <v>0</v>
      </c>
      <c r="Q533" s="25">
        <f t="shared" si="1216"/>
        <v>3731.3913960999998</v>
      </c>
      <c r="R533" s="26">
        <f t="shared" si="1254"/>
        <v>1</v>
      </c>
      <c r="S533" s="23">
        <f t="shared" si="1255"/>
        <v>1.5975124727666934E-2</v>
      </c>
      <c r="T533" s="27">
        <f t="shared" si="1256"/>
        <v>483.28996435783461</v>
      </c>
      <c r="U533" s="27">
        <f t="shared" ca="1" si="1166"/>
        <v>-1.8989208772625776E-2</v>
      </c>
      <c r="V533" s="43">
        <f t="shared" ca="1" si="1167"/>
        <v>-1.8989208772625776E-2</v>
      </c>
      <c r="W533" s="25">
        <f t="shared" si="1217"/>
        <v>3860.9254099999998</v>
      </c>
      <c r="X533" s="26">
        <f t="shared" si="1257"/>
        <v>1</v>
      </c>
      <c r="Y533" s="23">
        <f t="shared" si="1258"/>
        <v>1.5975124727666934E-2</v>
      </c>
      <c r="Z533" s="27">
        <f t="shared" si="1259"/>
        <v>1474.6695055117582</v>
      </c>
      <c r="AA533" s="27">
        <f t="shared" ca="1" si="1168"/>
        <v>0</v>
      </c>
      <c r="AB533" s="43">
        <f t="shared" ca="1" si="1169"/>
        <v>0</v>
      </c>
      <c r="AC533" s="25">
        <f t="shared" si="1218"/>
        <v>3700.9203930000003</v>
      </c>
      <c r="AD533" s="26">
        <f t="shared" si="1260"/>
        <v>1</v>
      </c>
      <c r="AE533" s="23">
        <f t="shared" si="1261"/>
        <v>1.5975124727666934E-2</v>
      </c>
      <c r="AF533" s="27">
        <f t="shared" si="1262"/>
        <v>1520.751550621402</v>
      </c>
      <c r="AG533" s="27">
        <f t="shared" ca="1" si="1170"/>
        <v>0</v>
      </c>
      <c r="AH533" s="43">
        <f t="shared" ca="1" si="1171"/>
        <v>0</v>
      </c>
      <c r="AI533" s="25">
        <f t="shared" si="1219"/>
        <v>3731.3913960999998</v>
      </c>
      <c r="AJ533" s="26">
        <f t="shared" si="1263"/>
        <v>1</v>
      </c>
      <c r="AK533" s="23">
        <f t="shared" si="1264"/>
        <v>1.5975124727666934E-2</v>
      </c>
      <c r="AL533" s="27">
        <f t="shared" si="1265"/>
        <v>483.28996435783461</v>
      </c>
      <c r="AM533" s="27">
        <f t="shared" ca="1" si="1172"/>
        <v>-1.8989208772625776E-2</v>
      </c>
      <c r="AN533" s="43">
        <f t="shared" ca="1" si="1173"/>
        <v>-1.8989208772625776E-2</v>
      </c>
      <c r="AO533" s="25">
        <f t="shared" si="1220"/>
        <v>3731.3913960999998</v>
      </c>
      <c r="AP533" s="34">
        <f t="shared" si="1266"/>
        <v>1</v>
      </c>
      <c r="AQ533" s="23">
        <f t="shared" si="1267"/>
        <v>1.5975124727666934E-2</v>
      </c>
      <c r="AR533" s="27">
        <f t="shared" si="1268"/>
        <v>1135.3688398071774</v>
      </c>
      <c r="AS533" s="27">
        <f t="shared" ca="1" si="1174"/>
        <v>0</v>
      </c>
      <c r="AT533" s="43">
        <f t="shared" ca="1" si="1175"/>
        <v>0</v>
      </c>
      <c r="AU533" s="25">
        <f t="shared" si="1221"/>
        <v>3700.9203930000003</v>
      </c>
      <c r="AV533" s="26">
        <f t="shared" si="1269"/>
        <v>0</v>
      </c>
      <c r="AW533" s="23">
        <f t="shared" si="1270"/>
        <v>4.463764356697375E-3</v>
      </c>
      <c r="AX533" s="27">
        <f t="shared" si="1271"/>
        <v>922.59826904145734</v>
      </c>
      <c r="AY533" s="27">
        <f t="shared" ca="1" si="1176"/>
        <v>-5.979646520317683E-3</v>
      </c>
      <c r="AZ533" s="43">
        <f t="shared" ca="1" si="1177"/>
        <v>-5.979646520317683E-3</v>
      </c>
      <c r="BA533" s="25">
        <f t="shared" si="1222"/>
        <v>3700.9203930000003</v>
      </c>
      <c r="BB533" s="26">
        <f t="shared" si="1272"/>
        <v>0</v>
      </c>
      <c r="BC533" s="23">
        <f t="shared" si="1273"/>
        <v>4.463764356697375E-3</v>
      </c>
      <c r="BD533" s="27">
        <f t="shared" si="1274"/>
        <v>516.51929880822831</v>
      </c>
      <c r="BE533" s="27">
        <f t="shared" ca="1" si="1178"/>
        <v>-3.752385492286614E-2</v>
      </c>
      <c r="BF533" s="43">
        <f t="shared" ca="1" si="1179"/>
        <v>-3.752385492286614E-2</v>
      </c>
      <c r="BG533" s="25">
        <f t="shared" si="1223"/>
        <v>3731.3913960999998</v>
      </c>
      <c r="BH533" s="26">
        <f t="shared" si="1275"/>
        <v>1</v>
      </c>
      <c r="BI533" s="23">
        <f t="shared" si="1276"/>
        <v>1.5975124727666934E-2</v>
      </c>
      <c r="BJ533" s="27">
        <f t="shared" si="1277"/>
        <v>779.2344632722195</v>
      </c>
      <c r="BK533" s="27">
        <f t="shared" ca="1" si="1180"/>
        <v>0</v>
      </c>
      <c r="BL533" s="43">
        <f t="shared" ca="1" si="1181"/>
        <v>0</v>
      </c>
      <c r="BM533" s="25">
        <f t="shared" si="1224"/>
        <v>3704.0853933333333</v>
      </c>
      <c r="BN533" s="26">
        <f t="shared" si="1278"/>
        <v>0</v>
      </c>
      <c r="BO533" s="23">
        <f t="shared" si="1279"/>
        <v>4.463764356697375E-3</v>
      </c>
      <c r="BP533" s="27">
        <f t="shared" si="1280"/>
        <v>168.65582819350305</v>
      </c>
      <c r="BQ533" s="27">
        <f t="shared" ca="1" si="1182"/>
        <v>-7.6410297939851768E-2</v>
      </c>
      <c r="BR533" s="43">
        <f t="shared" ca="1" si="1183"/>
        <v>-7.6410297939851768E-2</v>
      </c>
      <c r="BS533" s="25">
        <f t="shared" si="1225"/>
        <v>3731.3913960999998</v>
      </c>
      <c r="BT533" s="34">
        <f t="shared" si="1281"/>
        <v>0.25</v>
      </c>
      <c r="BU533" s="23">
        <f t="shared" si="1282"/>
        <v>7.3416044494397648E-3</v>
      </c>
      <c r="BV533" s="27">
        <f t="shared" si="1283"/>
        <v>540.40249728897572</v>
      </c>
      <c r="BW533" s="27">
        <f t="shared" ca="1" si="1184"/>
        <v>-2.5422768881619318E-2</v>
      </c>
      <c r="BX533" s="43">
        <f t="shared" ca="1" si="1185"/>
        <v>-2.5422768881619318E-2</v>
      </c>
      <c r="BY533" s="25">
        <f t="shared" si="1226"/>
        <v>3860.9254099999998</v>
      </c>
      <c r="BZ533" s="50">
        <f t="shared" si="1227"/>
        <v>0.5</v>
      </c>
      <c r="CA533" s="23">
        <f t="shared" si="1284"/>
        <v>4.463764356697375E-3</v>
      </c>
      <c r="CB533" s="27">
        <f t="shared" si="1285"/>
        <v>508.84239443332643</v>
      </c>
      <c r="CC533" s="27">
        <f t="shared" ca="1" si="1186"/>
        <v>0</v>
      </c>
      <c r="CD533" s="43">
        <f t="shared" ca="1" si="1187"/>
        <v>0</v>
      </c>
      <c r="CE533" s="25">
        <f t="shared" si="1228"/>
        <v>3700.9203930000003</v>
      </c>
      <c r="CF533" s="34">
        <f t="shared" si="1229"/>
        <v>0.5</v>
      </c>
      <c r="CG533" s="23">
        <f t="shared" si="1286"/>
        <v>4.463764356697375E-3</v>
      </c>
      <c r="CH533" s="27">
        <f t="shared" si="1287"/>
        <v>516.34303683465191</v>
      </c>
      <c r="CI533" s="27">
        <f t="shared" ca="1" si="1188"/>
        <v>-5.979646520317905E-3</v>
      </c>
      <c r="CJ533" s="43">
        <f t="shared" ca="1" si="1189"/>
        <v>-5.979646520317905E-3</v>
      </c>
      <c r="CK533" s="25">
        <f t="shared" si="1230"/>
        <v>3731.3913960999998</v>
      </c>
      <c r="CL533" s="34">
        <f t="shared" si="1231"/>
        <v>0.5</v>
      </c>
      <c r="CM533" s="23">
        <f t="shared" si="1288"/>
        <v>4.463764356697375E-3</v>
      </c>
      <c r="CN533" s="27">
        <f t="shared" si="1289"/>
        <v>456.2353619586047</v>
      </c>
      <c r="CO533" s="27">
        <f t="shared" ca="1" si="1190"/>
        <v>-3.010441077981596E-2</v>
      </c>
      <c r="CP533" s="43">
        <f t="shared" ca="1" si="1191"/>
        <v>-3.010441077981596E-2</v>
      </c>
      <c r="CQ533" s="25">
        <f t="shared" si="1232"/>
        <v>3532.6603750000004</v>
      </c>
      <c r="CR533" s="34">
        <f t="shared" si="1233"/>
        <v>1</v>
      </c>
      <c r="CS533" s="23">
        <f t="shared" si="1290"/>
        <v>1.5975124727666934E-2</v>
      </c>
      <c r="CT533" s="27">
        <f t="shared" si="1291"/>
        <v>529.40482981263108</v>
      </c>
      <c r="CU533" s="27">
        <f t="shared" ca="1" si="1192"/>
        <v>0</v>
      </c>
      <c r="CV533" s="43">
        <f t="shared" ca="1" si="1193"/>
        <v>0</v>
      </c>
      <c r="CW533" s="25">
        <f t="shared" si="1234"/>
        <v>3731.3913960999998</v>
      </c>
      <c r="CX533" s="34">
        <f t="shared" si="1292"/>
        <v>0.25</v>
      </c>
      <c r="CY533" s="23">
        <f t="shared" si="1293"/>
        <v>7.3416044494397648E-3</v>
      </c>
      <c r="CZ533" s="27">
        <f t="shared" si="1294"/>
        <v>554.87278896587827</v>
      </c>
      <c r="DA533" s="27">
        <f t="shared" ca="1" si="1194"/>
        <v>0</v>
      </c>
      <c r="DB533" s="43">
        <f t="shared" ca="1" si="1195"/>
        <v>0</v>
      </c>
      <c r="DC533" s="25">
        <f t="shared" si="1235"/>
        <v>3731.3913960999998</v>
      </c>
      <c r="DD533" s="34">
        <f t="shared" si="1236"/>
        <v>0.625</v>
      </c>
      <c r="DE533" s="23">
        <f t="shared" si="1295"/>
        <v>1.0219444542182154E-2</v>
      </c>
      <c r="DF533" s="27">
        <f t="shared" si="1296"/>
        <v>718.40579069246326</v>
      </c>
      <c r="DG533" s="27">
        <f t="shared" ca="1" si="1159"/>
        <v>-6.2979862680365706E-3</v>
      </c>
      <c r="DH533" s="43">
        <f t="shared" ca="1" si="1160"/>
        <v>-6.2979862680365706E-3</v>
      </c>
      <c r="DI533" s="25">
        <f t="shared" si="1237"/>
        <v>3860.9254099999998</v>
      </c>
      <c r="DJ533" s="26">
        <f t="shared" si="1238"/>
        <v>1</v>
      </c>
      <c r="DK533" s="23">
        <f t="shared" si="1297"/>
        <v>1.5975124727666934E-2</v>
      </c>
      <c r="DL533" s="27">
        <f t="shared" si="1298"/>
        <v>1364.9348011907193</v>
      </c>
      <c r="DM533" s="27">
        <f t="shared" ca="1" si="1196"/>
        <v>0</v>
      </c>
      <c r="DN533" s="43">
        <f t="shared" ca="1" si="1197"/>
        <v>0</v>
      </c>
      <c r="DO533" s="25">
        <f t="shared" si="1239"/>
        <v>3700.9203930000003</v>
      </c>
      <c r="DP533" s="26">
        <f t="shared" si="1240"/>
        <v>1</v>
      </c>
      <c r="DQ533" s="23">
        <f t="shared" si="1299"/>
        <v>1.5975124727666934E-2</v>
      </c>
      <c r="DR533" s="27">
        <f t="shared" si="1300"/>
        <v>1303.1444755344476</v>
      </c>
      <c r="DS533" s="27">
        <f t="shared" ca="1" si="1198"/>
        <v>0</v>
      </c>
      <c r="DT533" s="43">
        <f t="shared" ca="1" si="1199"/>
        <v>0</v>
      </c>
      <c r="DU533" s="25">
        <f t="shared" si="1241"/>
        <v>3731.3913960999998</v>
      </c>
      <c r="DV533" s="26">
        <f t="shared" si="1242"/>
        <v>1</v>
      </c>
      <c r="DW533" s="23">
        <f t="shared" si="1301"/>
        <v>1.5975124727666934E-2</v>
      </c>
      <c r="DX533" s="27">
        <f t="shared" si="1302"/>
        <v>520.86965465419121</v>
      </c>
      <c r="DY533" s="27">
        <f t="shared" ca="1" si="1200"/>
        <v>-1.8989208772625665E-2</v>
      </c>
      <c r="DZ533" s="43">
        <f t="shared" ca="1" si="1201"/>
        <v>-1.8989208772625665E-2</v>
      </c>
      <c r="EA533" s="25">
        <f t="shared" si="1243"/>
        <v>3731.3913960999998</v>
      </c>
      <c r="EB533" s="34">
        <f t="shared" si="1303"/>
        <v>1</v>
      </c>
      <c r="EC533" s="23">
        <f t="shared" si="1304"/>
        <v>1.5975124727666934E-2</v>
      </c>
      <c r="ED533" s="27">
        <f t="shared" si="1305"/>
        <v>1064.2512664062128</v>
      </c>
      <c r="EE533" s="27">
        <f t="shared" ca="1" si="1202"/>
        <v>0</v>
      </c>
      <c r="EF533" s="43">
        <f t="shared" ca="1" si="1203"/>
        <v>0</v>
      </c>
      <c r="EG533" s="25">
        <f t="shared" si="1244"/>
        <v>3860.9254099999998</v>
      </c>
      <c r="EH533" s="26">
        <f t="shared" si="1306"/>
        <v>1</v>
      </c>
      <c r="EI533" s="23">
        <f t="shared" si="1307"/>
        <v>1.5975124727666934E-2</v>
      </c>
      <c r="EJ533" s="27">
        <f t="shared" si="1308"/>
        <v>1223.3510946028841</v>
      </c>
      <c r="EK533" s="27">
        <f t="shared" ca="1" si="1204"/>
        <v>0</v>
      </c>
      <c r="EL533" s="43">
        <f t="shared" ca="1" si="1205"/>
        <v>0</v>
      </c>
      <c r="EM533" s="25">
        <f t="shared" si="1245"/>
        <v>3700.9203930000003</v>
      </c>
      <c r="EN533" s="26">
        <f t="shared" si="1309"/>
        <v>1</v>
      </c>
      <c r="EO533" s="23">
        <f t="shared" si="1310"/>
        <v>1.5975124727666934E-2</v>
      </c>
      <c r="EP533" s="27">
        <f t="shared" si="1311"/>
        <v>740.68955274906705</v>
      </c>
      <c r="EQ533" s="27">
        <f t="shared" ca="1" si="1206"/>
        <v>0</v>
      </c>
      <c r="ER533" s="43">
        <f t="shared" ca="1" si="1207"/>
        <v>0</v>
      </c>
      <c r="ES533" s="25">
        <f t="shared" si="1246"/>
        <v>3731.3913960999998</v>
      </c>
      <c r="ET533" s="26">
        <f t="shared" si="1312"/>
        <v>1</v>
      </c>
      <c r="EU533" s="23">
        <f t="shared" si="1313"/>
        <v>1.5975124727666934E-2</v>
      </c>
      <c r="EV533" s="27">
        <f t="shared" si="1314"/>
        <v>307.14651179129379</v>
      </c>
      <c r="EW533" s="27">
        <f t="shared" ca="1" si="1208"/>
        <v>-1.8989208772625665E-2</v>
      </c>
      <c r="EX533" s="43">
        <f t="shared" ca="1" si="1209"/>
        <v>-1.8989208772625665E-2</v>
      </c>
      <c r="EY533" s="25">
        <f t="shared" si="1247"/>
        <v>3731.3913960999998</v>
      </c>
      <c r="EZ533" s="34">
        <f t="shared" si="1315"/>
        <v>1</v>
      </c>
      <c r="FA533" s="23">
        <f t="shared" si="1316"/>
        <v>1.5975124727666934E-2</v>
      </c>
      <c r="FB533" s="27">
        <f t="shared" si="1317"/>
        <v>718.97514755366137</v>
      </c>
      <c r="FC533" s="27">
        <f t="shared" ca="1" si="1210"/>
        <v>0</v>
      </c>
      <c r="FD533" s="43">
        <f t="shared" ca="1" si="1211"/>
        <v>0</v>
      </c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25">
        <f t="shared" si="1248"/>
        <v>3731.3913960999998</v>
      </c>
      <c r="FT533" s="26">
        <f t="shared" si="1318"/>
        <v>1</v>
      </c>
      <c r="FU533" s="23">
        <f t="shared" si="1319"/>
        <v>1.5975124727666934E-2</v>
      </c>
      <c r="FV533" s="27">
        <f t="shared" si="1320"/>
        <v>11.046011052792972</v>
      </c>
      <c r="FW533" s="27">
        <f t="shared" ca="1" si="1212"/>
        <v>-0.13631438920525329</v>
      </c>
      <c r="FX533" s="43">
        <f t="shared" ca="1" si="1213"/>
        <v>-0.13631438920525329</v>
      </c>
      <c r="FY533" s="25">
        <f t="shared" si="1249"/>
        <v>3731.3913960999998</v>
      </c>
      <c r="FZ533" s="26">
        <f t="shared" si="1321"/>
        <v>0</v>
      </c>
      <c r="GA533" s="23">
        <f t="shared" si="1322"/>
        <v>4.463764356697375E-3</v>
      </c>
      <c r="GB533" s="27">
        <f t="shared" si="1323"/>
        <v>374.27073647659768</v>
      </c>
      <c r="GC533" s="27">
        <f t="shared" ca="1" si="1214"/>
        <v>-3.010441077981596E-2</v>
      </c>
      <c r="GD533" s="43">
        <f t="shared" ca="1" si="1215"/>
        <v>-3.010441077981596E-2</v>
      </c>
      <c r="GE533" s="47"/>
      <c r="GF533" s="47"/>
    </row>
    <row r="534" spans="1:188" x14ac:dyDescent="0.2">
      <c r="A534" s="30">
        <v>40908</v>
      </c>
      <c r="B534" s="34">
        <v>3796.3504029999999</v>
      </c>
      <c r="C534" s="23">
        <v>4.439956538087042E-3</v>
      </c>
      <c r="D534" s="24">
        <f t="shared" si="1161"/>
        <v>-2.4455739633813978E-2</v>
      </c>
      <c r="E534" s="25" t="e">
        <f>#N/A</f>
        <v>#N/A</v>
      </c>
      <c r="F534" s="26">
        <v>1</v>
      </c>
      <c r="G534" s="23">
        <f t="shared" si="1250"/>
        <v>-2.4455739633813978E-2</v>
      </c>
      <c r="H534" s="27">
        <f t="shared" si="1251"/>
        <v>1119.4142221098411</v>
      </c>
      <c r="I534" s="27">
        <f t="shared" ca="1" si="1162"/>
        <v>-2.4455739633813978E-2</v>
      </c>
      <c r="J534" s="43">
        <f t="shared" ca="1" si="1163"/>
        <v>-2.4455739633813978E-2</v>
      </c>
      <c r="K534" s="25" t="e">
        <f>#N/A</f>
        <v>#N/A</v>
      </c>
      <c r="L534" s="26">
        <v>0</v>
      </c>
      <c r="M534" s="23">
        <f t="shared" si="1252"/>
        <v>4.439956538087042E-3</v>
      </c>
      <c r="N534" s="27">
        <f t="shared" si="1253"/>
        <v>54.325742486470226</v>
      </c>
      <c r="O534" s="27">
        <f t="shared" ca="1" si="1164"/>
        <v>0</v>
      </c>
      <c r="P534" s="43">
        <f t="shared" ca="1" si="1165"/>
        <v>0</v>
      </c>
      <c r="Q534" s="25">
        <f t="shared" si="1216"/>
        <v>3738.7063968999996</v>
      </c>
      <c r="R534" s="26">
        <f t="shared" si="1254"/>
        <v>1</v>
      </c>
      <c r="S534" s="23">
        <f t="shared" si="1255"/>
        <v>-2.4455739633813978E-2</v>
      </c>
      <c r="T534" s="27">
        <f t="shared" si="1256"/>
        <v>471.47075082186416</v>
      </c>
      <c r="U534" s="27">
        <f t="shared" ca="1" si="1166"/>
        <v>-4.2980553260844379E-2</v>
      </c>
      <c r="V534" s="43">
        <f t="shared" ca="1" si="1167"/>
        <v>-4.2980553260844379E-2</v>
      </c>
      <c r="W534" s="25">
        <f t="shared" si="1217"/>
        <v>3843.9354080000003</v>
      </c>
      <c r="X534" s="26">
        <f t="shared" si="1257"/>
        <v>1</v>
      </c>
      <c r="Y534" s="23">
        <f t="shared" si="1258"/>
        <v>-2.4455739633813978E-2</v>
      </c>
      <c r="Z534" s="27">
        <f t="shared" si="1259"/>
        <v>1438.6053720390373</v>
      </c>
      <c r="AA534" s="27">
        <f t="shared" ca="1" si="1168"/>
        <v>-2.4455739633814089E-2</v>
      </c>
      <c r="AB534" s="43">
        <f t="shared" ca="1" si="1169"/>
        <v>-2.4455739633814089E-2</v>
      </c>
      <c r="AC534" s="25">
        <f t="shared" si="1218"/>
        <v>3731.0243962</v>
      </c>
      <c r="AD534" s="26">
        <f t="shared" si="1260"/>
        <v>1</v>
      </c>
      <c r="AE534" s="23">
        <f t="shared" si="1261"/>
        <v>-2.4455739633813978E-2</v>
      </c>
      <c r="AF534" s="27">
        <f t="shared" si="1262"/>
        <v>1483.5604466516861</v>
      </c>
      <c r="AG534" s="27">
        <f t="shared" ca="1" si="1170"/>
        <v>-2.4455739633813978E-2</v>
      </c>
      <c r="AH534" s="43">
        <f t="shared" ca="1" si="1171"/>
        <v>-2.4455739633813978E-2</v>
      </c>
      <c r="AI534" s="25">
        <f t="shared" si="1219"/>
        <v>3738.7063968999996</v>
      </c>
      <c r="AJ534" s="26">
        <f t="shared" si="1263"/>
        <v>1</v>
      </c>
      <c r="AK534" s="23">
        <f t="shared" si="1264"/>
        <v>-2.4455739633813978E-2</v>
      </c>
      <c r="AL534" s="27">
        <f t="shared" si="1265"/>
        <v>471.47075082186416</v>
      </c>
      <c r="AM534" s="27">
        <f t="shared" ca="1" si="1172"/>
        <v>-4.2980553260844379E-2</v>
      </c>
      <c r="AN534" s="43">
        <f t="shared" ca="1" si="1173"/>
        <v>-4.2980553260844379E-2</v>
      </c>
      <c r="AO534" s="25">
        <f t="shared" si="1220"/>
        <v>3738.7063968999996</v>
      </c>
      <c r="AP534" s="34">
        <f t="shared" si="1266"/>
        <v>1</v>
      </c>
      <c r="AQ534" s="23">
        <f t="shared" si="1267"/>
        <v>-2.4455739633813978E-2</v>
      </c>
      <c r="AR534" s="27">
        <f t="shared" si="1268"/>
        <v>1107.6025550725076</v>
      </c>
      <c r="AS534" s="27">
        <f t="shared" ca="1" si="1174"/>
        <v>-2.4455739633814089E-2</v>
      </c>
      <c r="AT534" s="43">
        <f t="shared" ca="1" si="1175"/>
        <v>-2.4455739633814089E-2</v>
      </c>
      <c r="AU534" s="25">
        <f t="shared" si="1221"/>
        <v>3731.0243962</v>
      </c>
      <c r="AV534" s="26">
        <f t="shared" si="1269"/>
        <v>1</v>
      </c>
      <c r="AW534" s="23">
        <f t="shared" si="1270"/>
        <v>-2.4455739633813978E-2</v>
      </c>
      <c r="AX534" s="27">
        <f t="shared" si="1271"/>
        <v>900.03544598717201</v>
      </c>
      <c r="AY534" s="27">
        <f t="shared" ca="1" si="1176"/>
        <v>-3.0289149475728583E-2</v>
      </c>
      <c r="AZ534" s="43">
        <f t="shared" ca="1" si="1177"/>
        <v>-3.0289149475728583E-2</v>
      </c>
      <c r="BA534" s="25">
        <f t="shared" si="1222"/>
        <v>3731.0243962</v>
      </c>
      <c r="BB534" s="26">
        <f t="shared" si="1272"/>
        <v>1</v>
      </c>
      <c r="BC534" s="23">
        <f t="shared" si="1273"/>
        <v>-2.4455739633813978E-2</v>
      </c>
      <c r="BD534" s="27">
        <f t="shared" si="1274"/>
        <v>503.88743732073414</v>
      </c>
      <c r="BE534" s="27">
        <f t="shared" ca="1" si="1178"/>
        <v>-6.1061920930629454E-2</v>
      </c>
      <c r="BF534" s="43">
        <f t="shared" ca="1" si="1179"/>
        <v>-6.1061920930629454E-2</v>
      </c>
      <c r="BG534" s="25">
        <f t="shared" si="1223"/>
        <v>3738.7063968999996</v>
      </c>
      <c r="BH534" s="26">
        <f t="shared" si="1275"/>
        <v>1</v>
      </c>
      <c r="BI534" s="23">
        <f t="shared" si="1276"/>
        <v>-2.4455739633813978E-2</v>
      </c>
      <c r="BJ534" s="27">
        <f t="shared" si="1277"/>
        <v>760.1777081247393</v>
      </c>
      <c r="BK534" s="27">
        <f t="shared" ca="1" si="1180"/>
        <v>-2.4455739633813978E-2</v>
      </c>
      <c r="BL534" s="43">
        <f t="shared" ca="1" si="1181"/>
        <v>-2.4455739633813978E-2</v>
      </c>
      <c r="BM534" s="25">
        <f t="shared" si="1224"/>
        <v>3716.8253946666669</v>
      </c>
      <c r="BN534" s="26">
        <f t="shared" si="1278"/>
        <v>0</v>
      </c>
      <c r="BO534" s="23">
        <f t="shared" si="1279"/>
        <v>4.439956538087042E-3</v>
      </c>
      <c r="BP534" s="27">
        <f t="shared" si="1280"/>
        <v>169.40465274057729</v>
      </c>
      <c r="BQ534" s="27">
        <f t="shared" ca="1" si="1182"/>
        <v>-7.2309599803679903E-2</v>
      </c>
      <c r="BR534" s="43">
        <f t="shared" ca="1" si="1183"/>
        <v>-7.2309599803679903E-2</v>
      </c>
      <c r="BS534" s="25">
        <f t="shared" si="1225"/>
        <v>3738.7063968999996</v>
      </c>
      <c r="BT534" s="34">
        <f t="shared" si="1281"/>
        <v>0.75</v>
      </c>
      <c r="BU534" s="23">
        <f t="shared" si="1282"/>
        <v>-1.7231815590838723E-2</v>
      </c>
      <c r="BV534" s="27">
        <f t="shared" si="1283"/>
        <v>531.0903811108634</v>
      </c>
      <c r="BW534" s="27">
        <f t="shared" ca="1" si="1184"/>
        <v>-4.2216504007281386E-2</v>
      </c>
      <c r="BX534" s="43">
        <f t="shared" ca="1" si="1185"/>
        <v>-4.2216504007281386E-2</v>
      </c>
      <c r="BY534" s="25">
        <f t="shared" si="1226"/>
        <v>3843.9354080000003</v>
      </c>
      <c r="BZ534" s="50">
        <f t="shared" si="1227"/>
        <v>1</v>
      </c>
      <c r="CA534" s="23">
        <f t="shared" si="1284"/>
        <v>-2.4455739633813978E-2</v>
      </c>
      <c r="CB534" s="27">
        <f t="shared" si="1285"/>
        <v>496.39827732041852</v>
      </c>
      <c r="CC534" s="27">
        <f t="shared" ca="1" si="1186"/>
        <v>-2.4455739633813978E-2</v>
      </c>
      <c r="CD534" s="43">
        <f t="shared" ca="1" si="1187"/>
        <v>-2.4455739633813978E-2</v>
      </c>
      <c r="CE534" s="25">
        <f t="shared" si="1228"/>
        <v>3731.0243962</v>
      </c>
      <c r="CF534" s="34">
        <f t="shared" si="1229"/>
        <v>1</v>
      </c>
      <c r="CG534" s="23">
        <f t="shared" si="1286"/>
        <v>-2.4455739633813978E-2</v>
      </c>
      <c r="CH534" s="27">
        <f t="shared" si="1287"/>
        <v>503.71548596409082</v>
      </c>
      <c r="CI534" s="27">
        <f t="shared" ca="1" si="1188"/>
        <v>-3.0289149475728805E-2</v>
      </c>
      <c r="CJ534" s="43">
        <f t="shared" ca="1" si="1189"/>
        <v>-3.0289149475728805E-2</v>
      </c>
      <c r="CK534" s="25">
        <f t="shared" si="1230"/>
        <v>3738.7063968999996</v>
      </c>
      <c r="CL534" s="34">
        <f t="shared" si="1231"/>
        <v>1</v>
      </c>
      <c r="CM534" s="23">
        <f t="shared" si="1288"/>
        <v>-2.4455739633813978E-2</v>
      </c>
      <c r="CN534" s="27">
        <f t="shared" si="1289"/>
        <v>445.07778873480618</v>
      </c>
      <c r="CO534" s="27">
        <f t="shared" ca="1" si="1190"/>
        <v>-5.382392478176945E-2</v>
      </c>
      <c r="CP534" s="43">
        <f t="shared" ca="1" si="1191"/>
        <v>-5.382392478176945E-2</v>
      </c>
      <c r="CQ534" s="25">
        <f t="shared" si="1232"/>
        <v>3560.0693779000003</v>
      </c>
      <c r="CR534" s="34">
        <f t="shared" si="1233"/>
        <v>1</v>
      </c>
      <c r="CS534" s="23">
        <f t="shared" si="1290"/>
        <v>-2.4455739633813978E-2</v>
      </c>
      <c r="CT534" s="27">
        <f t="shared" si="1291"/>
        <v>516.45784313384979</v>
      </c>
      <c r="CU534" s="27">
        <f t="shared" ca="1" si="1192"/>
        <v>-2.4455739633813978E-2</v>
      </c>
      <c r="CV534" s="43">
        <f t="shared" ca="1" si="1193"/>
        <v>-2.4455739633813978E-2</v>
      </c>
      <c r="CW534" s="25">
        <f t="shared" si="1234"/>
        <v>3738.7063968999996</v>
      </c>
      <c r="CX534" s="34">
        <f t="shared" si="1292"/>
        <v>1</v>
      </c>
      <c r="CY534" s="23">
        <f t="shared" si="1293"/>
        <v>-2.4455739633813978E-2</v>
      </c>
      <c r="CZ534" s="27">
        <f t="shared" si="1294"/>
        <v>541.30296450904052</v>
      </c>
      <c r="DA534" s="27">
        <f t="shared" ca="1" si="1194"/>
        <v>-2.4455739633813978E-2</v>
      </c>
      <c r="DB534" s="43">
        <f t="shared" ca="1" si="1195"/>
        <v>-2.4455739633813978E-2</v>
      </c>
      <c r="DC534" s="25">
        <f t="shared" si="1235"/>
        <v>3738.7063968999996</v>
      </c>
      <c r="DD534" s="34">
        <f t="shared" si="1236"/>
        <v>0.875</v>
      </c>
      <c r="DE534" s="23">
        <f t="shared" si="1295"/>
        <v>-2.2047764952822225E-2</v>
      </c>
      <c r="DF534" s="27">
        <f t="shared" si="1296"/>
        <v>702.56654867852944</v>
      </c>
      <c r="DG534" s="27">
        <f t="shared" ca="1" si="1159"/>
        <v>-2.8206894699944973E-2</v>
      </c>
      <c r="DH534" s="43">
        <f t="shared" ca="1" si="1160"/>
        <v>-2.8206894699944973E-2</v>
      </c>
      <c r="DI534" s="25">
        <f t="shared" si="1237"/>
        <v>3843.9354080000003</v>
      </c>
      <c r="DJ534" s="26">
        <f t="shared" si="1238"/>
        <v>1</v>
      </c>
      <c r="DK534" s="23">
        <f t="shared" si="1297"/>
        <v>-2.4455739633813978E-2</v>
      </c>
      <c r="DL534" s="27">
        <f t="shared" si="1298"/>
        <v>1331.5543110756676</v>
      </c>
      <c r="DM534" s="27">
        <f t="shared" ca="1" si="1196"/>
        <v>-2.4455739633813867E-2</v>
      </c>
      <c r="DN534" s="43">
        <f t="shared" ca="1" si="1197"/>
        <v>-2.4455739633813867E-2</v>
      </c>
      <c r="DO534" s="25">
        <f t="shared" si="1239"/>
        <v>3731.0243962</v>
      </c>
      <c r="DP534" s="26">
        <f t="shared" si="1240"/>
        <v>1</v>
      </c>
      <c r="DQ534" s="23">
        <f t="shared" si="1299"/>
        <v>-2.4455739633813978E-2</v>
      </c>
      <c r="DR534" s="27">
        <f t="shared" si="1300"/>
        <v>1271.275113535534</v>
      </c>
      <c r="DS534" s="27">
        <f t="shared" ca="1" si="1198"/>
        <v>-2.4455739633813978E-2</v>
      </c>
      <c r="DT534" s="43">
        <f t="shared" ca="1" si="1199"/>
        <v>-2.4455739633813978E-2</v>
      </c>
      <c r="DU534" s="25">
        <f t="shared" si="1241"/>
        <v>3738.7063968999996</v>
      </c>
      <c r="DV534" s="26">
        <f t="shared" si="1242"/>
        <v>1</v>
      </c>
      <c r="DW534" s="23">
        <f t="shared" si="1301"/>
        <v>-2.4455739633813978E-2</v>
      </c>
      <c r="DX534" s="27">
        <f t="shared" si="1302"/>
        <v>508.13140199681368</v>
      </c>
      <c r="DY534" s="27">
        <f t="shared" ca="1" si="1200"/>
        <v>-4.2980553260844268E-2</v>
      </c>
      <c r="DZ534" s="43">
        <f t="shared" ca="1" si="1201"/>
        <v>-4.2980553260844268E-2</v>
      </c>
      <c r="EA534" s="25">
        <f t="shared" si="1243"/>
        <v>3738.7063968999996</v>
      </c>
      <c r="EB534" s="34">
        <f t="shared" si="1303"/>
        <v>1</v>
      </c>
      <c r="EC534" s="23">
        <f t="shared" si="1304"/>
        <v>-2.4455739633813978E-2</v>
      </c>
      <c r="ED534" s="27">
        <f t="shared" si="1305"/>
        <v>1038.2242145300256</v>
      </c>
      <c r="EE534" s="27">
        <f t="shared" ca="1" si="1202"/>
        <v>-2.4455739633814089E-2</v>
      </c>
      <c r="EF534" s="43">
        <f t="shared" ca="1" si="1203"/>
        <v>-2.4455739633814089E-2</v>
      </c>
      <c r="EG534" s="25">
        <f t="shared" si="1244"/>
        <v>3843.9354080000003</v>
      </c>
      <c r="EH534" s="26">
        <f t="shared" si="1306"/>
        <v>1</v>
      </c>
      <c r="EI534" s="23">
        <f t="shared" si="1307"/>
        <v>-2.4455739633813978E-2</v>
      </c>
      <c r="EJ534" s="27">
        <f t="shared" si="1308"/>
        <v>1193.4331387525347</v>
      </c>
      <c r="EK534" s="27">
        <f t="shared" ca="1" si="1204"/>
        <v>-2.4455739633813978E-2</v>
      </c>
      <c r="EL534" s="43">
        <f t="shared" ca="1" si="1205"/>
        <v>-2.4455739633813978E-2</v>
      </c>
      <c r="EM534" s="25">
        <f t="shared" si="1245"/>
        <v>3731.0243962</v>
      </c>
      <c r="EN534" s="26">
        <f t="shared" si="1309"/>
        <v>1</v>
      </c>
      <c r="EO534" s="23">
        <f t="shared" si="1310"/>
        <v>-2.4455739633813978E-2</v>
      </c>
      <c r="EP534" s="27">
        <f t="shared" si="1311"/>
        <v>722.57544189754969</v>
      </c>
      <c r="EQ534" s="27">
        <f t="shared" ca="1" si="1206"/>
        <v>-2.4455739633814089E-2</v>
      </c>
      <c r="ER534" s="43">
        <f t="shared" ca="1" si="1207"/>
        <v>-2.4455739633814089E-2</v>
      </c>
      <c r="ES534" s="25">
        <f t="shared" si="1246"/>
        <v>3738.7063968999996</v>
      </c>
      <c r="ET534" s="26">
        <f t="shared" si="1312"/>
        <v>1</v>
      </c>
      <c r="EU534" s="23">
        <f t="shared" si="1313"/>
        <v>-2.4455739633813978E-2</v>
      </c>
      <c r="EV534" s="27">
        <f t="shared" si="1314"/>
        <v>299.63501666949173</v>
      </c>
      <c r="EW534" s="27">
        <f t="shared" ca="1" si="1208"/>
        <v>-4.2980553260844157E-2</v>
      </c>
      <c r="EX534" s="43">
        <f t="shared" ca="1" si="1209"/>
        <v>-4.2980553260844157E-2</v>
      </c>
      <c r="EY534" s="25">
        <f t="shared" si="1247"/>
        <v>3738.7063968999996</v>
      </c>
      <c r="EZ534" s="34">
        <f t="shared" si="1315"/>
        <v>1</v>
      </c>
      <c r="FA534" s="23">
        <f t="shared" si="1316"/>
        <v>-2.4455739633813978E-2</v>
      </c>
      <c r="FB534" s="27">
        <f t="shared" si="1317"/>
        <v>701.39207854190602</v>
      </c>
      <c r="FC534" s="27">
        <f t="shared" ca="1" si="1210"/>
        <v>-2.4455739633813978E-2</v>
      </c>
      <c r="FD534" s="43">
        <f t="shared" ca="1" si="1211"/>
        <v>-2.4455739633813978E-2</v>
      </c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25">
        <f t="shared" si="1248"/>
        <v>3738.7063968999996</v>
      </c>
      <c r="FT534" s="26">
        <f t="shared" si="1318"/>
        <v>1</v>
      </c>
      <c r="FU534" s="23">
        <f t="shared" si="1319"/>
        <v>-2.4455739633813978E-2</v>
      </c>
      <c r="FV534" s="27">
        <f t="shared" si="1320"/>
        <v>10.775872682493635</v>
      </c>
      <c r="FW534" s="27">
        <f t="shared" ca="1" si="1212"/>
        <v>-0.1574364596283212</v>
      </c>
      <c r="FX534" s="43">
        <f t="shared" ca="1" si="1213"/>
        <v>-0.1574364596283212</v>
      </c>
      <c r="FY534" s="25">
        <f t="shared" si="1249"/>
        <v>3738.7063968999996</v>
      </c>
      <c r="FZ534" s="26">
        <f t="shared" si="1321"/>
        <v>0</v>
      </c>
      <c r="GA534" s="23">
        <f t="shared" si="1322"/>
        <v>4.439956538087042E-3</v>
      </c>
      <c r="GB534" s="27">
        <f t="shared" si="1323"/>
        <v>375.93248228003159</v>
      </c>
      <c r="GC534" s="27">
        <f t="shared" ca="1" si="1214"/>
        <v>-2.579811651719599E-2</v>
      </c>
      <c r="GD534" s="43">
        <f t="shared" ca="1" si="1215"/>
        <v>-2.579811651719599E-2</v>
      </c>
      <c r="GE534" s="47"/>
      <c r="GF534" s="47"/>
    </row>
    <row r="535" spans="1:188" x14ac:dyDescent="0.2">
      <c r="A535" s="30">
        <v>40939</v>
      </c>
      <c r="B535" s="34">
        <v>4013.8404260000002</v>
      </c>
      <c r="C535" s="23">
        <v>4.4478931673448407E-3</v>
      </c>
      <c r="D535" s="24">
        <f t="shared" si="1161"/>
        <v>5.7289238324294889E-2</v>
      </c>
      <c r="E535" s="25" t="e">
        <f>#N/A</f>
        <v>#N/A</v>
      </c>
      <c r="F535" s="26">
        <v>1</v>
      </c>
      <c r="G535" s="23">
        <f t="shared" si="1250"/>
        <v>5.7289238324294889E-2</v>
      </c>
      <c r="H535" s="27">
        <f t="shared" si="1251"/>
        <v>1183.5446102638971</v>
      </c>
      <c r="I535" s="27">
        <f t="shared" ca="1" si="1162"/>
        <v>0</v>
      </c>
      <c r="J535" s="43">
        <f t="shared" ca="1" si="1163"/>
        <v>0</v>
      </c>
      <c r="K535" s="25" t="e">
        <f>#N/A</f>
        <v>#N/A</v>
      </c>
      <c r="L535" s="26">
        <v>0</v>
      </c>
      <c r="M535" s="23">
        <f t="shared" si="1252"/>
        <v>4.4478931673448407E-3</v>
      </c>
      <c r="N535" s="27">
        <f t="shared" si="1253"/>
        <v>54.567377585286735</v>
      </c>
      <c r="O535" s="27">
        <f t="shared" ca="1" si="1164"/>
        <v>0</v>
      </c>
      <c r="P535" s="43">
        <f t="shared" ca="1" si="1165"/>
        <v>0</v>
      </c>
      <c r="Q535" s="25">
        <f t="shared" si="1216"/>
        <v>3765.8253998</v>
      </c>
      <c r="R535" s="26">
        <f t="shared" si="1254"/>
        <v>1</v>
      </c>
      <c r="S535" s="23">
        <f t="shared" si="1255"/>
        <v>5.7289238324294889E-2</v>
      </c>
      <c r="T535" s="27">
        <f t="shared" si="1256"/>
        <v>498.48095102863221</v>
      </c>
      <c r="U535" s="27">
        <f t="shared" ca="1" si="1166"/>
        <v>0</v>
      </c>
      <c r="V535" s="43">
        <f t="shared" ca="1" si="1167"/>
        <v>0</v>
      </c>
      <c r="W535" s="25">
        <f t="shared" si="1217"/>
        <v>3905.0954145000001</v>
      </c>
      <c r="X535" s="26">
        <f t="shared" si="1257"/>
        <v>0</v>
      </c>
      <c r="Y535" s="23">
        <f t="shared" si="1258"/>
        <v>4.4478931673448407E-3</v>
      </c>
      <c r="Z535" s="27">
        <f t="shared" si="1259"/>
        <v>1445.0041350438353</v>
      </c>
      <c r="AA535" s="27">
        <f t="shared" ca="1" si="1168"/>
        <v>-2.0116622983688881E-2</v>
      </c>
      <c r="AB535" s="43">
        <f t="shared" ca="1" si="1169"/>
        <v>-2.0116622983688881E-2</v>
      </c>
      <c r="AC535" s="25">
        <f t="shared" si="1218"/>
        <v>3806.9744041999998</v>
      </c>
      <c r="AD535" s="26">
        <f t="shared" si="1260"/>
        <v>1</v>
      </c>
      <c r="AE535" s="23">
        <f t="shared" si="1261"/>
        <v>5.7289238324294889E-2</v>
      </c>
      <c r="AF535" s="27">
        <f t="shared" si="1262"/>
        <v>1568.552494648412</v>
      </c>
      <c r="AG535" s="27">
        <f t="shared" ca="1" si="1170"/>
        <v>0</v>
      </c>
      <c r="AH535" s="43">
        <f t="shared" ca="1" si="1171"/>
        <v>0</v>
      </c>
      <c r="AI535" s="25">
        <f t="shared" si="1219"/>
        <v>3765.8253998</v>
      </c>
      <c r="AJ535" s="26">
        <f t="shared" si="1263"/>
        <v>1</v>
      </c>
      <c r="AK535" s="23">
        <f t="shared" si="1264"/>
        <v>5.7289238324294889E-2</v>
      </c>
      <c r="AL535" s="27">
        <f t="shared" si="1265"/>
        <v>498.48095102863221</v>
      </c>
      <c r="AM535" s="27">
        <f t="shared" ca="1" si="1172"/>
        <v>0</v>
      </c>
      <c r="AN535" s="43">
        <f t="shared" ca="1" si="1173"/>
        <v>0</v>
      </c>
      <c r="AO535" s="25">
        <f t="shared" si="1220"/>
        <v>3765.8253998</v>
      </c>
      <c r="AP535" s="34">
        <f t="shared" si="1266"/>
        <v>0.66666666666666663</v>
      </c>
      <c r="AQ535" s="23">
        <f t="shared" si="1267"/>
        <v>3.9675456605311542E-2</v>
      </c>
      <c r="AR535" s="27">
        <f t="shared" si="1268"/>
        <v>1151.5471921822189</v>
      </c>
      <c r="AS535" s="27">
        <f t="shared" ca="1" si="1174"/>
        <v>0</v>
      </c>
      <c r="AT535" s="43">
        <f t="shared" ca="1" si="1175"/>
        <v>0</v>
      </c>
      <c r="AU535" s="25">
        <f t="shared" si="1221"/>
        <v>3806.9744041999998</v>
      </c>
      <c r="AV535" s="26">
        <f t="shared" si="1269"/>
        <v>1</v>
      </c>
      <c r="AW535" s="23">
        <f t="shared" si="1270"/>
        <v>5.7289238324294889E-2</v>
      </c>
      <c r="AX535" s="27">
        <f t="shared" si="1271"/>
        <v>951.59779115264416</v>
      </c>
      <c r="AY535" s="27">
        <f t="shared" ca="1" si="1176"/>
        <v>0</v>
      </c>
      <c r="AZ535" s="43">
        <f t="shared" ca="1" si="1177"/>
        <v>0</v>
      </c>
      <c r="BA535" s="25">
        <f t="shared" si="1222"/>
        <v>3806.9744041999998</v>
      </c>
      <c r="BB535" s="26">
        <f t="shared" si="1272"/>
        <v>1</v>
      </c>
      <c r="BC535" s="23">
        <f t="shared" si="1273"/>
        <v>5.7289238324294889E-2</v>
      </c>
      <c r="BD535" s="27">
        <f t="shared" si="1274"/>
        <v>532.75476480601992</v>
      </c>
      <c r="BE535" s="27">
        <f t="shared" ca="1" si="1178"/>
        <v>-7.2708735470685681E-3</v>
      </c>
      <c r="BF535" s="43">
        <f t="shared" ca="1" si="1179"/>
        <v>-7.2708735470685681E-3</v>
      </c>
      <c r="BG535" s="25">
        <f t="shared" si="1223"/>
        <v>3765.8253998</v>
      </c>
      <c r="BH535" s="26">
        <f t="shared" si="1275"/>
        <v>1</v>
      </c>
      <c r="BI535" s="23">
        <f t="shared" si="1276"/>
        <v>5.7289238324294889E-2</v>
      </c>
      <c r="BJ535" s="27">
        <f t="shared" si="1277"/>
        <v>803.72771001431374</v>
      </c>
      <c r="BK535" s="27">
        <f t="shared" ca="1" si="1180"/>
        <v>0</v>
      </c>
      <c r="BL535" s="43">
        <f t="shared" ca="1" si="1181"/>
        <v>0</v>
      </c>
      <c r="BM535" s="25">
        <f t="shared" si="1224"/>
        <v>3778.1604011666664</v>
      </c>
      <c r="BN535" s="26">
        <f t="shared" si="1278"/>
        <v>0</v>
      </c>
      <c r="BO535" s="23">
        <f t="shared" si="1279"/>
        <v>4.4478931673448407E-3</v>
      </c>
      <c r="BP535" s="27">
        <f t="shared" si="1280"/>
        <v>170.15814653801854</v>
      </c>
      <c r="BQ535" s="27">
        <f t="shared" ca="1" si="1182"/>
        <v>-6.8183332011235276E-2</v>
      </c>
      <c r="BR535" s="43">
        <f t="shared" ca="1" si="1183"/>
        <v>-6.8183332011235276E-2</v>
      </c>
      <c r="BS535" s="25">
        <f t="shared" si="1225"/>
        <v>3765.8253998</v>
      </c>
      <c r="BT535" s="34">
        <f t="shared" si="1281"/>
        <v>0.75</v>
      </c>
      <c r="BU535" s="23">
        <f t="shared" si="1282"/>
        <v>4.4078902035057377E-2</v>
      </c>
      <c r="BV535" s="27">
        <f t="shared" si="1283"/>
        <v>554.50026199161039</v>
      </c>
      <c r="BW535" s="27">
        <f t="shared" ca="1" si="1184"/>
        <v>0</v>
      </c>
      <c r="BX535" s="43">
        <f t="shared" ca="1" si="1185"/>
        <v>0</v>
      </c>
      <c r="BY535" s="25">
        <f t="shared" si="1226"/>
        <v>3905.0954145000001</v>
      </c>
      <c r="BZ535" s="50">
        <f t="shared" si="1227"/>
        <v>0</v>
      </c>
      <c r="CA535" s="23">
        <f t="shared" si="1284"/>
        <v>4.4478931673448407E-3</v>
      </c>
      <c r="CB535" s="27">
        <f t="shared" si="1285"/>
        <v>498.60620382639377</v>
      </c>
      <c r="CC535" s="27">
        <f t="shared" ca="1" si="1186"/>
        <v>-2.011662298368877E-2</v>
      </c>
      <c r="CD535" s="43">
        <f t="shared" ca="1" si="1187"/>
        <v>-2.011662298368877E-2</v>
      </c>
      <c r="CE535" s="25">
        <f t="shared" si="1228"/>
        <v>3806.9744041999998</v>
      </c>
      <c r="CF535" s="34">
        <f t="shared" si="1229"/>
        <v>1</v>
      </c>
      <c r="CG535" s="23">
        <f t="shared" si="1286"/>
        <v>5.7289238324294889E-2</v>
      </c>
      <c r="CH535" s="27">
        <f t="shared" si="1287"/>
        <v>532.57296248712566</v>
      </c>
      <c r="CI535" s="27">
        <f t="shared" ca="1" si="1188"/>
        <v>0</v>
      </c>
      <c r="CJ535" s="43">
        <f t="shared" ca="1" si="1189"/>
        <v>0</v>
      </c>
      <c r="CK535" s="25">
        <f t="shared" si="1230"/>
        <v>3765.8253998</v>
      </c>
      <c r="CL535" s="34">
        <f t="shared" si="1231"/>
        <v>1</v>
      </c>
      <c r="CM535" s="23">
        <f t="shared" si="1288"/>
        <v>5.7289238324294889E-2</v>
      </c>
      <c r="CN535" s="27">
        <f t="shared" si="1289"/>
        <v>470.57595624648468</v>
      </c>
      <c r="CO535" s="27">
        <f t="shared" ca="1" si="1190"/>
        <v>0</v>
      </c>
      <c r="CP535" s="43">
        <f t="shared" ca="1" si="1191"/>
        <v>0</v>
      </c>
      <c r="CQ535" s="25">
        <f t="shared" si="1232"/>
        <v>3606.6548828499995</v>
      </c>
      <c r="CR535" s="34">
        <f t="shared" si="1233"/>
        <v>1</v>
      </c>
      <c r="CS535" s="23">
        <f t="shared" si="1290"/>
        <v>5.7289238324294889E-2</v>
      </c>
      <c r="CT535" s="27">
        <f t="shared" si="1291"/>
        <v>546.04531959359622</v>
      </c>
      <c r="CU535" s="27">
        <f t="shared" ca="1" si="1192"/>
        <v>0</v>
      </c>
      <c r="CV535" s="43">
        <f t="shared" ca="1" si="1193"/>
        <v>0</v>
      </c>
      <c r="CW535" s="25">
        <f t="shared" si="1234"/>
        <v>3765.8253998</v>
      </c>
      <c r="CX535" s="34">
        <f t="shared" si="1292"/>
        <v>0.75</v>
      </c>
      <c r="CY535" s="23">
        <f t="shared" si="1293"/>
        <v>4.4078902035057377E-2</v>
      </c>
      <c r="CZ535" s="27">
        <f t="shared" si="1294"/>
        <v>565.16300485292061</v>
      </c>
      <c r="DA535" s="27">
        <f t="shared" ca="1" si="1194"/>
        <v>0</v>
      </c>
      <c r="DB535" s="43">
        <f t="shared" ca="1" si="1195"/>
        <v>0</v>
      </c>
      <c r="DC535" s="25">
        <f t="shared" si="1235"/>
        <v>3765.8253998</v>
      </c>
      <c r="DD535" s="34">
        <f t="shared" si="1236"/>
        <v>0.70833333333333326</v>
      </c>
      <c r="DE535" s="23">
        <f t="shared" si="1295"/>
        <v>4.2611086891808765E-2</v>
      </c>
      <c r="DF535" s="27">
        <f t="shared" si="1296"/>
        <v>732.50367293154852</v>
      </c>
      <c r="DG535" s="27">
        <f t="shared" ca="1" si="1159"/>
        <v>0</v>
      </c>
      <c r="DH535" s="43">
        <f t="shared" ca="1" si="1160"/>
        <v>0</v>
      </c>
      <c r="DI535" s="25">
        <f t="shared" si="1237"/>
        <v>3905.0954145000001</v>
      </c>
      <c r="DJ535" s="26">
        <f t="shared" si="1238"/>
        <v>0</v>
      </c>
      <c r="DK535" s="23">
        <f t="shared" si="1297"/>
        <v>4.4478931673448407E-3</v>
      </c>
      <c r="DL535" s="27">
        <f t="shared" si="1298"/>
        <v>1337.4769223978496</v>
      </c>
      <c r="DM535" s="27">
        <f t="shared" ca="1" si="1196"/>
        <v>-2.0116622983688659E-2</v>
      </c>
      <c r="DN535" s="43">
        <f t="shared" ca="1" si="1197"/>
        <v>-2.0116622983688659E-2</v>
      </c>
      <c r="DO535" s="25">
        <f t="shared" si="1239"/>
        <v>3806.9744041999998</v>
      </c>
      <c r="DP535" s="26">
        <f t="shared" si="1240"/>
        <v>1</v>
      </c>
      <c r="DQ535" s="23">
        <f t="shared" si="1299"/>
        <v>5.7289238324294889E-2</v>
      </c>
      <c r="DR535" s="27">
        <f t="shared" si="1300"/>
        <v>1344.1054964906164</v>
      </c>
      <c r="DS535" s="27">
        <f t="shared" ca="1" si="1198"/>
        <v>0</v>
      </c>
      <c r="DT535" s="43">
        <f t="shared" ca="1" si="1199"/>
        <v>0</v>
      </c>
      <c r="DU535" s="25">
        <f t="shared" si="1241"/>
        <v>3765.8253998</v>
      </c>
      <c r="DV535" s="26">
        <f t="shared" si="1242"/>
        <v>1</v>
      </c>
      <c r="DW535" s="23">
        <f t="shared" si="1301"/>
        <v>5.7289238324294889E-2</v>
      </c>
      <c r="DX535" s="27">
        <f t="shared" si="1302"/>
        <v>537.24186298586721</v>
      </c>
      <c r="DY535" s="27">
        <f t="shared" ca="1" si="1200"/>
        <v>0</v>
      </c>
      <c r="DZ535" s="43">
        <f t="shared" ca="1" si="1201"/>
        <v>0</v>
      </c>
      <c r="EA535" s="25">
        <f t="shared" si="1243"/>
        <v>3765.8253998</v>
      </c>
      <c r="EB535" s="34">
        <f t="shared" si="1303"/>
        <v>0.66666666666666663</v>
      </c>
      <c r="EC535" s="23">
        <f t="shared" si="1304"/>
        <v>3.9675456605311542E-2</v>
      </c>
      <c r="ED535" s="27">
        <f t="shared" si="1305"/>
        <v>1079.4162343001951</v>
      </c>
      <c r="EE535" s="27">
        <f t="shared" ca="1" si="1202"/>
        <v>0</v>
      </c>
      <c r="EF535" s="43">
        <f t="shared" ca="1" si="1203"/>
        <v>0</v>
      </c>
      <c r="EG535" s="25">
        <f t="shared" si="1244"/>
        <v>3905.0954145000001</v>
      </c>
      <c r="EH535" s="26">
        <f t="shared" si="1306"/>
        <v>0</v>
      </c>
      <c r="EI535" s="23">
        <f t="shared" si="1307"/>
        <v>4.4478931673448407E-3</v>
      </c>
      <c r="EJ535" s="27">
        <f t="shared" si="1308"/>
        <v>1198.7414018560751</v>
      </c>
      <c r="EK535" s="27">
        <f t="shared" ca="1" si="1204"/>
        <v>-2.0116622983688659E-2</v>
      </c>
      <c r="EL535" s="43">
        <f t="shared" ca="1" si="1205"/>
        <v>-2.0116622983688659E-2</v>
      </c>
      <c r="EM535" s="25">
        <f t="shared" si="1245"/>
        <v>3806.9744041999998</v>
      </c>
      <c r="EN535" s="26">
        <f t="shared" si="1309"/>
        <v>1</v>
      </c>
      <c r="EO535" s="23">
        <f t="shared" si="1310"/>
        <v>5.7289238324294889E-2</v>
      </c>
      <c r="EP535" s="27">
        <f t="shared" si="1311"/>
        <v>763.97123859570115</v>
      </c>
      <c r="EQ535" s="27">
        <f t="shared" ca="1" si="1206"/>
        <v>0</v>
      </c>
      <c r="ER535" s="43">
        <f t="shared" ca="1" si="1207"/>
        <v>0</v>
      </c>
      <c r="ES535" s="25">
        <f t="shared" si="1246"/>
        <v>3765.8253998</v>
      </c>
      <c r="ET535" s="26">
        <f t="shared" si="1312"/>
        <v>1</v>
      </c>
      <c r="EU535" s="23">
        <f t="shared" si="1313"/>
        <v>5.7289238324294889E-2</v>
      </c>
      <c r="EV535" s="27">
        <f t="shared" si="1314"/>
        <v>316.80087854977432</v>
      </c>
      <c r="EW535" s="27">
        <f t="shared" ca="1" si="1208"/>
        <v>0</v>
      </c>
      <c r="EX535" s="43">
        <f t="shared" ca="1" si="1209"/>
        <v>0</v>
      </c>
      <c r="EY535" s="25">
        <f t="shared" si="1247"/>
        <v>3765.8253998</v>
      </c>
      <c r="EZ535" s="34">
        <f t="shared" si="1315"/>
        <v>0.66666666666666663</v>
      </c>
      <c r="FA535" s="23">
        <f t="shared" si="1316"/>
        <v>3.9675456605311542E-2</v>
      </c>
      <c r="FB535" s="27">
        <f t="shared" si="1317"/>
        <v>729.22012951740464</v>
      </c>
      <c r="FC535" s="27">
        <f t="shared" ca="1" si="1210"/>
        <v>0</v>
      </c>
      <c r="FD535" s="43">
        <f t="shared" ca="1" si="1211"/>
        <v>0</v>
      </c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25">
        <f t="shared" si="1248"/>
        <v>3765.8253998</v>
      </c>
      <c r="FT535" s="26">
        <f t="shared" si="1318"/>
        <v>1</v>
      </c>
      <c r="FU535" s="23">
        <f t="shared" si="1319"/>
        <v>5.7289238324294889E-2</v>
      </c>
      <c r="FV535" s="27">
        <f t="shared" si="1320"/>
        <v>11.393214220753272</v>
      </c>
      <c r="FW535" s="27">
        <f t="shared" ca="1" si="1212"/>
        <v>-0.1091666361606064</v>
      </c>
      <c r="FX535" s="43">
        <f t="shared" ca="1" si="1213"/>
        <v>-0.1091666361606064</v>
      </c>
      <c r="FY535" s="25">
        <f t="shared" si="1249"/>
        <v>3765.8253998</v>
      </c>
      <c r="FZ535" s="26">
        <f t="shared" si="1321"/>
        <v>0</v>
      </c>
      <c r="GA535" s="23">
        <f t="shared" si="1322"/>
        <v>4.4478931673448407E-3</v>
      </c>
      <c r="GB535" s="27">
        <f t="shared" si="1323"/>
        <v>377.60458979934793</v>
      </c>
      <c r="GC535" s="27">
        <f t="shared" ca="1" si="1214"/>
        <v>-2.1464970616038359E-2</v>
      </c>
      <c r="GD535" s="43">
        <f t="shared" ca="1" si="1215"/>
        <v>-2.1464970616038359E-2</v>
      </c>
      <c r="GE535" s="47"/>
      <c r="GF535" s="47"/>
    </row>
    <row r="536" spans="1:188" x14ac:dyDescent="0.2">
      <c r="A536" s="30">
        <v>40968</v>
      </c>
      <c r="B536" s="34">
        <v>4081.930433</v>
      </c>
      <c r="C536" s="23">
        <v>4.471698917043021E-3</v>
      </c>
      <c r="D536" s="24">
        <f t="shared" si="1161"/>
        <v>1.6963805177440783E-2</v>
      </c>
      <c r="E536" s="25" t="e">
        <f>#N/A</f>
        <v>#N/A</v>
      </c>
      <c r="F536" s="26">
        <v>1</v>
      </c>
      <c r="G536" s="23">
        <f t="shared" si="1250"/>
        <v>1.6963805177440783E-2</v>
      </c>
      <c r="H536" s="27">
        <f t="shared" si="1251"/>
        <v>1203.622030451224</v>
      </c>
      <c r="I536" s="27">
        <f t="shared" ca="1" si="1162"/>
        <v>0</v>
      </c>
      <c r="J536" s="43">
        <f t="shared" ca="1" si="1163"/>
        <v>0</v>
      </c>
      <c r="K536" s="25" t="e">
        <f>#N/A</f>
        <v>#N/A</v>
      </c>
      <c r="L536" s="26">
        <v>0</v>
      </c>
      <c r="M536" s="23">
        <f t="shared" si="1252"/>
        <v>4.471698917043021E-3</v>
      </c>
      <c r="N536" s="27">
        <f t="shared" si="1253"/>
        <v>54.811386468540739</v>
      </c>
      <c r="O536" s="27">
        <f t="shared" ca="1" si="1164"/>
        <v>0</v>
      </c>
      <c r="P536" s="43">
        <f t="shared" ca="1" si="1165"/>
        <v>0</v>
      </c>
      <c r="Q536" s="25">
        <f t="shared" si="1216"/>
        <v>3791.3624025000004</v>
      </c>
      <c r="R536" s="26">
        <f t="shared" si="1254"/>
        <v>1</v>
      </c>
      <c r="S536" s="23">
        <f t="shared" si="1255"/>
        <v>1.6963805177440783E-2</v>
      </c>
      <c r="T536" s="27">
        <f t="shared" si="1256"/>
        <v>506.93708476654734</v>
      </c>
      <c r="U536" s="27">
        <f t="shared" ca="1" si="1166"/>
        <v>0</v>
      </c>
      <c r="V536" s="43">
        <f t="shared" ca="1" si="1167"/>
        <v>0</v>
      </c>
      <c r="W536" s="25">
        <f t="shared" si="1217"/>
        <v>4047.8854295000001</v>
      </c>
      <c r="X536" s="26">
        <f t="shared" si="1257"/>
        <v>1</v>
      </c>
      <c r="Y536" s="23">
        <f t="shared" si="1258"/>
        <v>1.6963805177440783E-2</v>
      </c>
      <c r="Z536" s="27">
        <f t="shared" si="1259"/>
        <v>1469.5169036713153</v>
      </c>
      <c r="AA536" s="27">
        <f t="shared" ca="1" si="1168"/>
        <v>-3.4940722793713741E-3</v>
      </c>
      <c r="AB536" s="43">
        <f t="shared" ca="1" si="1169"/>
        <v>-3.4940722793713741E-3</v>
      </c>
      <c r="AC536" s="25">
        <f t="shared" si="1218"/>
        <v>3922.7944164</v>
      </c>
      <c r="AD536" s="26">
        <f t="shared" si="1260"/>
        <v>1</v>
      </c>
      <c r="AE536" s="23">
        <f t="shared" si="1261"/>
        <v>1.6963805177440783E-2</v>
      </c>
      <c r="AF536" s="27">
        <f t="shared" si="1262"/>
        <v>1595.1611135782164</v>
      </c>
      <c r="AG536" s="27">
        <f t="shared" ca="1" si="1170"/>
        <v>0</v>
      </c>
      <c r="AH536" s="43">
        <f t="shared" ca="1" si="1171"/>
        <v>0</v>
      </c>
      <c r="AI536" s="25">
        <f t="shared" si="1219"/>
        <v>3791.3624025000004</v>
      </c>
      <c r="AJ536" s="26">
        <f t="shared" si="1263"/>
        <v>1</v>
      </c>
      <c r="AK536" s="23">
        <f t="shared" si="1264"/>
        <v>1.6963805177440783E-2</v>
      </c>
      <c r="AL536" s="27">
        <f t="shared" si="1265"/>
        <v>506.93708476654734</v>
      </c>
      <c r="AM536" s="27">
        <f t="shared" ca="1" si="1172"/>
        <v>0</v>
      </c>
      <c r="AN536" s="43">
        <f t="shared" ca="1" si="1173"/>
        <v>0</v>
      </c>
      <c r="AO536" s="25">
        <f t="shared" si="1220"/>
        <v>3791.3624025000004</v>
      </c>
      <c r="AP536" s="34">
        <f t="shared" si="1266"/>
        <v>1</v>
      </c>
      <c r="AQ536" s="23">
        <f t="shared" si="1267"/>
        <v>1.6963805177440783E-2</v>
      </c>
      <c r="AR536" s="27">
        <f t="shared" si="1268"/>
        <v>1171.081814403027</v>
      </c>
      <c r="AS536" s="27">
        <f t="shared" ca="1" si="1174"/>
        <v>0</v>
      </c>
      <c r="AT536" s="43">
        <f t="shared" ca="1" si="1175"/>
        <v>0</v>
      </c>
      <c r="AU536" s="25">
        <f t="shared" si="1221"/>
        <v>3922.7944164</v>
      </c>
      <c r="AV536" s="26">
        <f t="shared" si="1269"/>
        <v>1</v>
      </c>
      <c r="AW536" s="23">
        <f t="shared" si="1270"/>
        <v>1.6963805177440783E-2</v>
      </c>
      <c r="AX536" s="27">
        <f t="shared" si="1271"/>
        <v>967.74051068904055</v>
      </c>
      <c r="AY536" s="27">
        <f t="shared" ca="1" si="1176"/>
        <v>0</v>
      </c>
      <c r="AZ536" s="43">
        <f t="shared" ca="1" si="1177"/>
        <v>0</v>
      </c>
      <c r="BA536" s="25">
        <f t="shared" si="1222"/>
        <v>3922.7944164</v>
      </c>
      <c r="BB536" s="26">
        <f t="shared" si="1272"/>
        <v>1</v>
      </c>
      <c r="BC536" s="23">
        <f t="shared" si="1273"/>
        <v>1.6963805177440783E-2</v>
      </c>
      <c r="BD536" s="27">
        <f t="shared" si="1274"/>
        <v>541.7923128435425</v>
      </c>
      <c r="BE536" s="27">
        <f t="shared" ca="1" si="1178"/>
        <v>0</v>
      </c>
      <c r="BF536" s="43">
        <f t="shared" ca="1" si="1179"/>
        <v>0</v>
      </c>
      <c r="BG536" s="25">
        <f t="shared" si="1223"/>
        <v>3791.3624025000004</v>
      </c>
      <c r="BH536" s="26">
        <f t="shared" si="1275"/>
        <v>1</v>
      </c>
      <c r="BI536" s="23">
        <f t="shared" si="1276"/>
        <v>1.6963805177440783E-2</v>
      </c>
      <c r="BJ536" s="27">
        <f t="shared" si="1277"/>
        <v>817.36199030270723</v>
      </c>
      <c r="BK536" s="27">
        <f t="shared" ca="1" si="1180"/>
        <v>0</v>
      </c>
      <c r="BL536" s="43">
        <f t="shared" ca="1" si="1181"/>
        <v>0</v>
      </c>
      <c r="BM536" s="25">
        <f t="shared" si="1224"/>
        <v>3852.8004089999999</v>
      </c>
      <c r="BN536" s="26">
        <f t="shared" si="1278"/>
        <v>1</v>
      </c>
      <c r="BO536" s="23">
        <f t="shared" si="1279"/>
        <v>1.6963805177440783E-2</v>
      </c>
      <c r="BP536" s="27">
        <f t="shared" si="1280"/>
        <v>173.0446761852439</v>
      </c>
      <c r="BQ536" s="27">
        <f t="shared" ca="1" si="1182"/>
        <v>-5.2376175594381902E-2</v>
      </c>
      <c r="BR536" s="43">
        <f t="shared" ca="1" si="1183"/>
        <v>-5.2376175594381902E-2</v>
      </c>
      <c r="BS536" s="25">
        <f t="shared" si="1225"/>
        <v>3791.3624025000004</v>
      </c>
      <c r="BT536" s="34">
        <f t="shared" si="1281"/>
        <v>1</v>
      </c>
      <c r="BU536" s="23">
        <f t="shared" si="1282"/>
        <v>1.6963805177440783E-2</v>
      </c>
      <c r="BV536" s="27">
        <f t="shared" si="1283"/>
        <v>563.90669640687588</v>
      </c>
      <c r="BW536" s="27">
        <f t="shared" ca="1" si="1184"/>
        <v>0</v>
      </c>
      <c r="BX536" s="43">
        <f t="shared" ca="1" si="1185"/>
        <v>0</v>
      </c>
      <c r="BY536" s="25">
        <f t="shared" si="1226"/>
        <v>4047.8854295000001</v>
      </c>
      <c r="BZ536" s="50">
        <f t="shared" si="1227"/>
        <v>0.5</v>
      </c>
      <c r="CA536" s="23">
        <f t="shared" si="1284"/>
        <v>4.471698917043021E-3</v>
      </c>
      <c r="CB536" s="27">
        <f t="shared" si="1285"/>
        <v>500.83582064807518</v>
      </c>
      <c r="CC536" s="27">
        <f t="shared" ca="1" si="1186"/>
        <v>-1.5734879547856462E-2</v>
      </c>
      <c r="CD536" s="43">
        <f t="shared" ca="1" si="1187"/>
        <v>-1.5734879547856462E-2</v>
      </c>
      <c r="CE536" s="25">
        <f t="shared" si="1228"/>
        <v>3922.7944164</v>
      </c>
      <c r="CF536" s="34">
        <f t="shared" si="1229"/>
        <v>1</v>
      </c>
      <c r="CG536" s="23">
        <f t="shared" si="1286"/>
        <v>1.6963805177440783E-2</v>
      </c>
      <c r="CH536" s="27">
        <f t="shared" si="1287"/>
        <v>541.60742646552978</v>
      </c>
      <c r="CI536" s="27">
        <f t="shared" ca="1" si="1188"/>
        <v>0</v>
      </c>
      <c r="CJ536" s="43">
        <f t="shared" ca="1" si="1189"/>
        <v>0</v>
      </c>
      <c r="CK536" s="25">
        <f t="shared" si="1230"/>
        <v>3791.3624025000004</v>
      </c>
      <c r="CL536" s="34">
        <f t="shared" si="1231"/>
        <v>1</v>
      </c>
      <c r="CM536" s="23">
        <f t="shared" si="1288"/>
        <v>1.6963805177440783E-2</v>
      </c>
      <c r="CN536" s="27">
        <f t="shared" si="1289"/>
        <v>478.55871508943795</v>
      </c>
      <c r="CO536" s="27">
        <f t="shared" ca="1" si="1190"/>
        <v>0</v>
      </c>
      <c r="CP536" s="43">
        <f t="shared" ca="1" si="1191"/>
        <v>0</v>
      </c>
      <c r="CQ536" s="25">
        <f t="shared" si="1232"/>
        <v>3661.5273886499999</v>
      </c>
      <c r="CR536" s="34">
        <f t="shared" si="1233"/>
        <v>1</v>
      </c>
      <c r="CS536" s="23">
        <f t="shared" si="1290"/>
        <v>1.6963805177440783E-2</v>
      </c>
      <c r="CT536" s="27">
        <f t="shared" si="1291"/>
        <v>555.30832601323539</v>
      </c>
      <c r="CU536" s="27">
        <f t="shared" ca="1" si="1192"/>
        <v>0</v>
      </c>
      <c r="CV536" s="43">
        <f t="shared" ca="1" si="1193"/>
        <v>0</v>
      </c>
      <c r="CW536" s="25">
        <f t="shared" si="1234"/>
        <v>3791.3624025000004</v>
      </c>
      <c r="CX536" s="34">
        <f t="shared" si="1292"/>
        <v>0.75</v>
      </c>
      <c r="CY536" s="23">
        <f t="shared" si="1293"/>
        <v>1.3840778612341342E-2</v>
      </c>
      <c r="CZ536" s="27">
        <f t="shared" si="1294"/>
        <v>572.98530088297548</v>
      </c>
      <c r="DA536" s="27">
        <f t="shared" ca="1" si="1194"/>
        <v>0</v>
      </c>
      <c r="DB536" s="43">
        <f t="shared" ca="1" si="1195"/>
        <v>0</v>
      </c>
      <c r="DC536" s="25">
        <f t="shared" si="1235"/>
        <v>3791.3624025000004</v>
      </c>
      <c r="DD536" s="34">
        <f t="shared" si="1236"/>
        <v>1</v>
      </c>
      <c r="DE536" s="23">
        <f t="shared" si="1295"/>
        <v>1.5922796322407635E-2</v>
      </c>
      <c r="DF536" s="27">
        <f t="shared" si="1296"/>
        <v>744.167179721053</v>
      </c>
      <c r="DG536" s="27">
        <f t="shared" ca="1" si="1159"/>
        <v>0</v>
      </c>
      <c r="DH536" s="43">
        <f t="shared" ca="1" si="1160"/>
        <v>0</v>
      </c>
      <c r="DI536" s="25">
        <f t="shared" si="1237"/>
        <v>4047.8854295000001</v>
      </c>
      <c r="DJ536" s="26">
        <f t="shared" si="1238"/>
        <v>1</v>
      </c>
      <c r="DK536" s="23">
        <f t="shared" si="1297"/>
        <v>1.6963805177440783E-2</v>
      </c>
      <c r="DL536" s="27">
        <f t="shared" si="1298"/>
        <v>1360.1656203387299</v>
      </c>
      <c r="DM536" s="27">
        <f t="shared" ca="1" si="1196"/>
        <v>-3.4940722793711521E-3</v>
      </c>
      <c r="DN536" s="43">
        <f t="shared" ca="1" si="1197"/>
        <v>-3.4940722793711521E-3</v>
      </c>
      <c r="DO536" s="25">
        <f t="shared" si="1239"/>
        <v>3922.7944164</v>
      </c>
      <c r="DP536" s="26">
        <f t="shared" si="1240"/>
        <v>1</v>
      </c>
      <c r="DQ536" s="23">
        <f t="shared" si="1299"/>
        <v>1.6963805177440783E-2</v>
      </c>
      <c r="DR536" s="27">
        <f t="shared" si="1300"/>
        <v>1366.9066402710105</v>
      </c>
      <c r="DS536" s="27">
        <f t="shared" ca="1" si="1198"/>
        <v>0</v>
      </c>
      <c r="DT536" s="43">
        <f t="shared" ca="1" si="1199"/>
        <v>0</v>
      </c>
      <c r="DU536" s="25">
        <f t="shared" si="1241"/>
        <v>3791.3624025000004</v>
      </c>
      <c r="DV536" s="26">
        <f t="shared" si="1242"/>
        <v>1</v>
      </c>
      <c r="DW536" s="23">
        <f t="shared" si="1301"/>
        <v>1.6963805177440783E-2</v>
      </c>
      <c r="DX536" s="27">
        <f t="shared" si="1302"/>
        <v>546.35552928272477</v>
      </c>
      <c r="DY536" s="27">
        <f t="shared" ca="1" si="1200"/>
        <v>0</v>
      </c>
      <c r="DZ536" s="43">
        <f t="shared" ca="1" si="1201"/>
        <v>0</v>
      </c>
      <c r="EA536" s="25">
        <f t="shared" si="1243"/>
        <v>3791.3624025000004</v>
      </c>
      <c r="EB536" s="34">
        <f t="shared" si="1303"/>
        <v>1</v>
      </c>
      <c r="EC536" s="23">
        <f t="shared" si="1304"/>
        <v>1.6963805177440783E-2</v>
      </c>
      <c r="ED536" s="27">
        <f t="shared" si="1305"/>
        <v>1097.7272410042303</v>
      </c>
      <c r="EE536" s="27">
        <f t="shared" ca="1" si="1202"/>
        <v>0</v>
      </c>
      <c r="EF536" s="43">
        <f t="shared" ca="1" si="1203"/>
        <v>0</v>
      </c>
      <c r="EG536" s="25">
        <f t="shared" si="1244"/>
        <v>4047.8854295000001</v>
      </c>
      <c r="EH536" s="26">
        <f t="shared" si="1306"/>
        <v>1</v>
      </c>
      <c r="EI536" s="23">
        <f t="shared" si="1307"/>
        <v>1.6963805177440783E-2</v>
      </c>
      <c r="EJ536" s="27">
        <f t="shared" si="1308"/>
        <v>1219.0766174552937</v>
      </c>
      <c r="EK536" s="27">
        <f t="shared" ca="1" si="1204"/>
        <v>-3.4940722793712631E-3</v>
      </c>
      <c r="EL536" s="43">
        <f t="shared" ca="1" si="1205"/>
        <v>-3.4940722793712631E-3</v>
      </c>
      <c r="EM536" s="25">
        <f t="shared" si="1245"/>
        <v>3922.7944164</v>
      </c>
      <c r="EN536" s="26">
        <f t="shared" si="1309"/>
        <v>1</v>
      </c>
      <c r="EO536" s="23">
        <f t="shared" si="1310"/>
        <v>1.6963805177440783E-2</v>
      </c>
      <c r="EP536" s="27">
        <f t="shared" si="1311"/>
        <v>776.93109784840681</v>
      </c>
      <c r="EQ536" s="27">
        <f t="shared" ca="1" si="1206"/>
        <v>0</v>
      </c>
      <c r="ER536" s="43">
        <f t="shared" ca="1" si="1207"/>
        <v>0</v>
      </c>
      <c r="ES536" s="25">
        <f t="shared" si="1246"/>
        <v>3791.3624025000004</v>
      </c>
      <c r="ET536" s="26">
        <f t="shared" si="1312"/>
        <v>1</v>
      </c>
      <c r="EU536" s="23">
        <f t="shared" si="1313"/>
        <v>1.6963805177440783E-2</v>
      </c>
      <c r="EV536" s="27">
        <f t="shared" si="1314"/>
        <v>322.17502693353475</v>
      </c>
      <c r="EW536" s="27">
        <f t="shared" ca="1" si="1208"/>
        <v>0</v>
      </c>
      <c r="EX536" s="43">
        <f t="shared" ca="1" si="1209"/>
        <v>0</v>
      </c>
      <c r="EY536" s="25">
        <f t="shared" si="1247"/>
        <v>3791.3624025000004</v>
      </c>
      <c r="EZ536" s="34">
        <f t="shared" si="1315"/>
        <v>1</v>
      </c>
      <c r="FA536" s="23">
        <f t="shared" si="1316"/>
        <v>1.6963805177440783E-2</v>
      </c>
      <c r="FB536" s="27">
        <f t="shared" si="1317"/>
        <v>741.59047772600604</v>
      </c>
      <c r="FC536" s="27">
        <f t="shared" ca="1" si="1210"/>
        <v>0</v>
      </c>
      <c r="FD536" s="43">
        <f t="shared" ca="1" si="1211"/>
        <v>0</v>
      </c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25">
        <f t="shared" si="1248"/>
        <v>3791.3624025000004</v>
      </c>
      <c r="FT536" s="26">
        <f t="shared" si="1318"/>
        <v>1</v>
      </c>
      <c r="FU536" s="23">
        <f t="shared" si="1319"/>
        <v>1.6963805177440783E-2</v>
      </c>
      <c r="FV536" s="27">
        <f t="shared" si="1320"/>
        <v>11.586486487138979</v>
      </c>
      <c r="FW536" s="27">
        <f t="shared" ca="1" si="1212"/>
        <v>-9.4054712530870721E-2</v>
      </c>
      <c r="FX536" s="43">
        <f t="shared" ca="1" si="1213"/>
        <v>-9.4054712530870721E-2</v>
      </c>
      <c r="FY536" s="25">
        <f t="shared" si="1249"/>
        <v>3791.3624025000004</v>
      </c>
      <c r="FZ536" s="26">
        <f t="shared" si="1321"/>
        <v>0</v>
      </c>
      <c r="GA536" s="23">
        <f t="shared" si="1322"/>
        <v>4.471698917043021E-3</v>
      </c>
      <c r="GB536" s="27">
        <f t="shared" si="1323"/>
        <v>379.29312383462417</v>
      </c>
      <c r="GC536" s="27">
        <f t="shared" ca="1" si="1214"/>
        <v>-1.7089256584853385E-2</v>
      </c>
      <c r="GD536" s="43">
        <f t="shared" ca="1" si="1215"/>
        <v>-1.7089256584853385E-2</v>
      </c>
      <c r="GE536" s="47"/>
      <c r="GF536" s="47"/>
    </row>
    <row r="537" spans="1:188" x14ac:dyDescent="0.2">
      <c r="A537" s="30">
        <v>40999</v>
      </c>
      <c r="B537" s="34">
        <v>4024.3204270000001</v>
      </c>
      <c r="C537" s="23">
        <v>4.5034302658091274E-3</v>
      </c>
      <c r="D537" s="24">
        <f t="shared" si="1161"/>
        <v>-1.411342180999875E-2</v>
      </c>
      <c r="E537" s="25" t="e">
        <f>#N/A</f>
        <v>#N/A</v>
      </c>
      <c r="F537" s="26">
        <v>1</v>
      </c>
      <c r="G537" s="23">
        <f t="shared" si="1250"/>
        <v>-1.411342180999875E-2</v>
      </c>
      <c r="H537" s="27">
        <f t="shared" si="1251"/>
        <v>1186.6348050356587</v>
      </c>
      <c r="I537" s="27">
        <f t="shared" ca="1" si="1162"/>
        <v>-1.411342180999875E-2</v>
      </c>
      <c r="J537" s="43">
        <f t="shared" ca="1" si="1163"/>
        <v>-1.411342180999875E-2</v>
      </c>
      <c r="K537" s="25" t="e">
        <f>#N/A</f>
        <v>#N/A</v>
      </c>
      <c r="L537" s="26">
        <v>0</v>
      </c>
      <c r="M537" s="23">
        <f t="shared" si="1252"/>
        <v>4.5034302658091274E-3</v>
      </c>
      <c r="N537" s="27">
        <f t="shared" si="1253"/>
        <v>55.058225725274127</v>
      </c>
      <c r="O537" s="27">
        <f t="shared" ca="1" si="1164"/>
        <v>0</v>
      </c>
      <c r="P537" s="43">
        <f t="shared" ca="1" si="1165"/>
        <v>0</v>
      </c>
      <c r="Q537" s="25">
        <f t="shared" si="1216"/>
        <v>3814.0954049000002</v>
      </c>
      <c r="R537" s="26">
        <f t="shared" si="1254"/>
        <v>1</v>
      </c>
      <c r="S537" s="23">
        <f t="shared" si="1255"/>
        <v>-1.411342180999875E-2</v>
      </c>
      <c r="T537" s="27">
        <f t="shared" si="1256"/>
        <v>499.78246785810597</v>
      </c>
      <c r="U537" s="27">
        <f t="shared" ca="1" si="1166"/>
        <v>-1.411342180999875E-2</v>
      </c>
      <c r="V537" s="43">
        <f t="shared" ca="1" si="1167"/>
        <v>-1.411342180999875E-2</v>
      </c>
      <c r="W537" s="25">
        <f t="shared" si="1217"/>
        <v>4053.1254300000001</v>
      </c>
      <c r="X537" s="26">
        <f t="shared" si="1257"/>
        <v>1</v>
      </c>
      <c r="Y537" s="23">
        <f t="shared" si="1258"/>
        <v>-1.411342180999875E-2</v>
      </c>
      <c r="Z537" s="27">
        <f t="shared" si="1259"/>
        <v>1448.7769917528788</v>
      </c>
      <c r="AA537" s="27">
        <f t="shared" ca="1" si="1168"/>
        <v>-1.7558180773456722E-2</v>
      </c>
      <c r="AB537" s="43">
        <f t="shared" ca="1" si="1169"/>
        <v>-1.7558180773456722E-2</v>
      </c>
      <c r="AC537" s="25">
        <f t="shared" si="1218"/>
        <v>3961.5924204000003</v>
      </c>
      <c r="AD537" s="26">
        <f t="shared" si="1260"/>
        <v>1</v>
      </c>
      <c r="AE537" s="23">
        <f t="shared" si="1261"/>
        <v>-1.411342180999875E-2</v>
      </c>
      <c r="AF537" s="27">
        <f t="shared" si="1262"/>
        <v>1572.6479319273797</v>
      </c>
      <c r="AG537" s="27">
        <f t="shared" ca="1" si="1170"/>
        <v>-1.411342180999875E-2</v>
      </c>
      <c r="AH537" s="43">
        <f t="shared" ca="1" si="1171"/>
        <v>-1.411342180999875E-2</v>
      </c>
      <c r="AI537" s="25">
        <f t="shared" si="1219"/>
        <v>3814.0954049000002</v>
      </c>
      <c r="AJ537" s="26">
        <f t="shared" si="1263"/>
        <v>1</v>
      </c>
      <c r="AK537" s="23">
        <f t="shared" si="1264"/>
        <v>-1.411342180999875E-2</v>
      </c>
      <c r="AL537" s="27">
        <f t="shared" si="1265"/>
        <v>499.78246785810597</v>
      </c>
      <c r="AM537" s="27">
        <f t="shared" ca="1" si="1172"/>
        <v>-1.411342180999875E-2</v>
      </c>
      <c r="AN537" s="43">
        <f t="shared" ca="1" si="1173"/>
        <v>-1.411342180999875E-2</v>
      </c>
      <c r="AO537" s="25">
        <f t="shared" si="1220"/>
        <v>3814.0954049000002</v>
      </c>
      <c r="AP537" s="34">
        <f t="shared" si="1266"/>
        <v>1</v>
      </c>
      <c r="AQ537" s="23">
        <f t="shared" si="1267"/>
        <v>-1.411342180999875E-2</v>
      </c>
      <c r="AR537" s="27">
        <f t="shared" si="1268"/>
        <v>1154.5538427823385</v>
      </c>
      <c r="AS537" s="27">
        <f t="shared" ca="1" si="1174"/>
        <v>-1.4113421809998639E-2</v>
      </c>
      <c r="AT537" s="43">
        <f t="shared" ca="1" si="1175"/>
        <v>-1.4113421809998639E-2</v>
      </c>
      <c r="AU537" s="25">
        <f t="shared" si="1221"/>
        <v>3961.5924204000003</v>
      </c>
      <c r="AV537" s="26">
        <f t="shared" si="1269"/>
        <v>1</v>
      </c>
      <c r="AW537" s="23">
        <f t="shared" si="1270"/>
        <v>-1.411342180999875E-2</v>
      </c>
      <c r="AX537" s="27">
        <f t="shared" si="1271"/>
        <v>954.08238065906255</v>
      </c>
      <c r="AY537" s="27">
        <f t="shared" ca="1" si="1176"/>
        <v>-1.411342180999875E-2</v>
      </c>
      <c r="AZ537" s="43">
        <f t="shared" ca="1" si="1177"/>
        <v>-1.411342180999875E-2</v>
      </c>
      <c r="BA537" s="25">
        <f t="shared" si="1222"/>
        <v>3961.5924204000003</v>
      </c>
      <c r="BB537" s="26">
        <f t="shared" si="1272"/>
        <v>1</v>
      </c>
      <c r="BC537" s="23">
        <f t="shared" si="1273"/>
        <v>-1.411342180999875E-2</v>
      </c>
      <c r="BD537" s="27">
        <f t="shared" si="1274"/>
        <v>534.14576939896676</v>
      </c>
      <c r="BE537" s="27">
        <f t="shared" ca="1" si="1178"/>
        <v>-1.411342180999875E-2</v>
      </c>
      <c r="BF537" s="43">
        <f t="shared" ca="1" si="1179"/>
        <v>-1.411342180999875E-2</v>
      </c>
      <c r="BG537" s="25">
        <f t="shared" si="1223"/>
        <v>3814.0954049000002</v>
      </c>
      <c r="BH537" s="26">
        <f t="shared" si="1275"/>
        <v>1</v>
      </c>
      <c r="BI537" s="23">
        <f t="shared" si="1276"/>
        <v>-1.411342180999875E-2</v>
      </c>
      <c r="BJ537" s="27">
        <f t="shared" si="1277"/>
        <v>805.82621576210499</v>
      </c>
      <c r="BK537" s="27">
        <f t="shared" ca="1" si="1180"/>
        <v>-1.411342180999875E-2</v>
      </c>
      <c r="BL537" s="43">
        <f t="shared" ca="1" si="1181"/>
        <v>-1.411342180999875E-2</v>
      </c>
      <c r="BM537" s="25">
        <f t="shared" si="1224"/>
        <v>3939.7154181666665</v>
      </c>
      <c r="BN537" s="26">
        <f t="shared" si="1278"/>
        <v>1</v>
      </c>
      <c r="BO537" s="23">
        <f t="shared" si="1279"/>
        <v>-1.411342180999875E-2</v>
      </c>
      <c r="BP537" s="27">
        <f t="shared" si="1280"/>
        <v>170.60242367826692</v>
      </c>
      <c r="BQ537" s="27">
        <f t="shared" ca="1" si="1182"/>
        <v>-6.5750390345422516E-2</v>
      </c>
      <c r="BR537" s="43">
        <f t="shared" ca="1" si="1183"/>
        <v>-6.5750390345422516E-2</v>
      </c>
      <c r="BS537" s="25">
        <f t="shared" si="1225"/>
        <v>3814.0954049000002</v>
      </c>
      <c r="BT537" s="34">
        <f t="shared" si="1281"/>
        <v>1</v>
      </c>
      <c r="BU537" s="23">
        <f t="shared" si="1282"/>
        <v>-1.411342180999875E-2</v>
      </c>
      <c r="BV537" s="27">
        <f t="shared" si="1283"/>
        <v>555.94804333900277</v>
      </c>
      <c r="BW537" s="27">
        <f t="shared" ca="1" si="1184"/>
        <v>-1.411342180999875E-2</v>
      </c>
      <c r="BX537" s="43">
        <f t="shared" ca="1" si="1185"/>
        <v>-1.411342180999875E-2</v>
      </c>
      <c r="BY537" s="25">
        <f t="shared" si="1226"/>
        <v>4053.1254300000001</v>
      </c>
      <c r="BZ537" s="50">
        <f t="shared" si="1227"/>
        <v>1</v>
      </c>
      <c r="CA537" s="23">
        <f t="shared" si="1284"/>
        <v>-1.411342180999875E-2</v>
      </c>
      <c r="CB537" s="27">
        <f t="shared" si="1285"/>
        <v>493.76731345371201</v>
      </c>
      <c r="CC537" s="27">
        <f t="shared" ca="1" si="1186"/>
        <v>-2.9626228365666751E-2</v>
      </c>
      <c r="CD537" s="43">
        <f t="shared" ca="1" si="1187"/>
        <v>-2.9626228365666751E-2</v>
      </c>
      <c r="CE537" s="25">
        <f t="shared" si="1228"/>
        <v>3961.5924204000003</v>
      </c>
      <c r="CF537" s="34">
        <f t="shared" si="1229"/>
        <v>1</v>
      </c>
      <c r="CG537" s="23">
        <f t="shared" si="1286"/>
        <v>-1.411342180999875E-2</v>
      </c>
      <c r="CH537" s="27">
        <f t="shared" si="1287"/>
        <v>533.96349240039387</v>
      </c>
      <c r="CI537" s="27">
        <f t="shared" ca="1" si="1188"/>
        <v>-1.411342180999875E-2</v>
      </c>
      <c r="CJ537" s="43">
        <f t="shared" ca="1" si="1189"/>
        <v>-1.411342180999875E-2</v>
      </c>
      <c r="CK537" s="25">
        <f t="shared" si="1230"/>
        <v>3814.0954049000002</v>
      </c>
      <c r="CL537" s="34">
        <f t="shared" si="1231"/>
        <v>1</v>
      </c>
      <c r="CM537" s="23">
        <f t="shared" si="1288"/>
        <v>-1.411342180999875E-2</v>
      </c>
      <c r="CN537" s="27">
        <f t="shared" si="1289"/>
        <v>471.80461408252972</v>
      </c>
      <c r="CO537" s="27">
        <f t="shared" ca="1" si="1190"/>
        <v>-1.411342180999875E-2</v>
      </c>
      <c r="CP537" s="43">
        <f t="shared" ca="1" si="1191"/>
        <v>-1.411342180999875E-2</v>
      </c>
      <c r="CQ537" s="25">
        <f t="shared" si="1232"/>
        <v>3701.5133928999994</v>
      </c>
      <c r="CR537" s="34">
        <f t="shared" si="1233"/>
        <v>1</v>
      </c>
      <c r="CS537" s="23">
        <f t="shared" si="1290"/>
        <v>-1.411342180999875E-2</v>
      </c>
      <c r="CT537" s="27">
        <f t="shared" si="1291"/>
        <v>547.47102537360627</v>
      </c>
      <c r="CU537" s="27">
        <f t="shared" ca="1" si="1192"/>
        <v>-1.411342180999875E-2</v>
      </c>
      <c r="CV537" s="43">
        <f t="shared" ca="1" si="1193"/>
        <v>-1.411342180999875E-2</v>
      </c>
      <c r="CW537" s="25">
        <f t="shared" si="1234"/>
        <v>3814.0954049000002</v>
      </c>
      <c r="CX537" s="34">
        <f t="shared" si="1292"/>
        <v>1</v>
      </c>
      <c r="CY537" s="23">
        <f t="shared" si="1293"/>
        <v>-1.411342180999875E-2</v>
      </c>
      <c r="CZ537" s="27">
        <f t="shared" si="1294"/>
        <v>564.89851764068499</v>
      </c>
      <c r="DA537" s="27">
        <f t="shared" ca="1" si="1194"/>
        <v>-1.411342180999875E-2</v>
      </c>
      <c r="DB537" s="43">
        <f t="shared" ca="1" si="1195"/>
        <v>-1.411342180999875E-2</v>
      </c>
      <c r="DC537" s="25">
        <f t="shared" si="1235"/>
        <v>3814.0954049000002</v>
      </c>
      <c r="DD537" s="34">
        <f t="shared" si="1236"/>
        <v>1</v>
      </c>
      <c r="DE537" s="23">
        <f t="shared" si="1295"/>
        <v>-1.411342180999875E-2</v>
      </c>
      <c r="DF537" s="27">
        <f t="shared" si="1296"/>
        <v>733.66443441649267</v>
      </c>
      <c r="DG537" s="27">
        <f t="shared" ca="1" si="1159"/>
        <v>-1.411342180999875E-2</v>
      </c>
      <c r="DH537" s="43">
        <f t="shared" ca="1" si="1160"/>
        <v>-1.411342180999875E-2</v>
      </c>
      <c r="DI537" s="25">
        <f t="shared" si="1237"/>
        <v>4053.1254300000001</v>
      </c>
      <c r="DJ537" s="26">
        <f t="shared" si="1238"/>
        <v>1</v>
      </c>
      <c r="DK537" s="23">
        <f t="shared" si="1297"/>
        <v>-1.411342180999875E-2</v>
      </c>
      <c r="DL537" s="27">
        <f t="shared" si="1298"/>
        <v>1340.9690292074308</v>
      </c>
      <c r="DM537" s="27">
        <f t="shared" ca="1" si="1196"/>
        <v>-1.75581807734565E-2</v>
      </c>
      <c r="DN537" s="43">
        <f t="shared" ca="1" si="1197"/>
        <v>-1.75581807734565E-2</v>
      </c>
      <c r="DO537" s="25">
        <f t="shared" si="1239"/>
        <v>3961.5924204000003</v>
      </c>
      <c r="DP537" s="26">
        <f t="shared" si="1240"/>
        <v>1</v>
      </c>
      <c r="DQ537" s="23">
        <f t="shared" si="1299"/>
        <v>-1.411342180999875E-2</v>
      </c>
      <c r="DR537" s="27">
        <f t="shared" si="1300"/>
        <v>1347.6149102819775</v>
      </c>
      <c r="DS537" s="27">
        <f t="shared" ca="1" si="1198"/>
        <v>-1.411342180999875E-2</v>
      </c>
      <c r="DT537" s="43">
        <f t="shared" ca="1" si="1199"/>
        <v>-1.411342180999875E-2</v>
      </c>
      <c r="DU537" s="25">
        <f t="shared" si="1241"/>
        <v>3814.0954049000002</v>
      </c>
      <c r="DV537" s="26">
        <f t="shared" si="1242"/>
        <v>1</v>
      </c>
      <c r="DW537" s="23">
        <f t="shared" si="1301"/>
        <v>-1.411342180999875E-2</v>
      </c>
      <c r="DX537" s="27">
        <f t="shared" si="1302"/>
        <v>538.64458323973258</v>
      </c>
      <c r="DY537" s="27">
        <f t="shared" ca="1" si="1200"/>
        <v>-1.411342180999875E-2</v>
      </c>
      <c r="DZ537" s="43">
        <f t="shared" ca="1" si="1201"/>
        <v>-1.411342180999875E-2</v>
      </c>
      <c r="EA537" s="25">
        <f t="shared" si="1243"/>
        <v>3814.0954049000002</v>
      </c>
      <c r="EB537" s="34">
        <f t="shared" si="1303"/>
        <v>1</v>
      </c>
      <c r="EC537" s="23">
        <f t="shared" si="1304"/>
        <v>-1.411342180999875E-2</v>
      </c>
      <c r="ED537" s="27">
        <f t="shared" si="1305"/>
        <v>1082.2345534196115</v>
      </c>
      <c r="EE537" s="27">
        <f t="shared" ca="1" si="1202"/>
        <v>-1.411342180999875E-2</v>
      </c>
      <c r="EF537" s="43">
        <f t="shared" ca="1" si="1203"/>
        <v>-1.411342180999875E-2</v>
      </c>
      <c r="EG537" s="25">
        <f t="shared" si="1244"/>
        <v>4053.1254300000001</v>
      </c>
      <c r="EH537" s="26">
        <f t="shared" si="1306"/>
        <v>1</v>
      </c>
      <c r="EI537" s="23">
        <f t="shared" si="1307"/>
        <v>-1.411342180999875E-2</v>
      </c>
      <c r="EJ537" s="27">
        <f t="shared" si="1308"/>
        <v>1201.8712749344406</v>
      </c>
      <c r="EK537" s="27">
        <f t="shared" ca="1" si="1204"/>
        <v>-1.7558180773456611E-2</v>
      </c>
      <c r="EL537" s="43">
        <f t="shared" ca="1" si="1205"/>
        <v>-1.7558180773456611E-2</v>
      </c>
      <c r="EM537" s="25">
        <f t="shared" si="1245"/>
        <v>3961.5924204000003</v>
      </c>
      <c r="EN537" s="26">
        <f t="shared" si="1309"/>
        <v>1</v>
      </c>
      <c r="EO537" s="23">
        <f t="shared" si="1310"/>
        <v>-1.411342180999875E-2</v>
      </c>
      <c r="EP537" s="27">
        <f t="shared" si="1311"/>
        <v>765.96594154716684</v>
      </c>
      <c r="EQ537" s="27">
        <f t="shared" ca="1" si="1206"/>
        <v>-1.411342180999875E-2</v>
      </c>
      <c r="ER537" s="43">
        <f t="shared" ca="1" si="1207"/>
        <v>-1.411342180999875E-2</v>
      </c>
      <c r="ES537" s="25">
        <f t="shared" si="1246"/>
        <v>3814.0954049000002</v>
      </c>
      <c r="ET537" s="26">
        <f t="shared" si="1312"/>
        <v>1</v>
      </c>
      <c r="EU537" s="23">
        <f t="shared" si="1313"/>
        <v>-1.411342180999875E-2</v>
      </c>
      <c r="EV537" s="27">
        <f t="shared" si="1314"/>
        <v>317.62803488177406</v>
      </c>
      <c r="EW537" s="27">
        <f t="shared" ca="1" si="1208"/>
        <v>-1.411342180999875E-2</v>
      </c>
      <c r="EX537" s="43">
        <f t="shared" ca="1" si="1209"/>
        <v>-1.411342180999875E-2</v>
      </c>
      <c r="EY537" s="25">
        <f t="shared" si="1247"/>
        <v>3814.0954049000002</v>
      </c>
      <c r="EZ537" s="34">
        <f t="shared" si="1315"/>
        <v>1</v>
      </c>
      <c r="FA537" s="23">
        <f t="shared" si="1316"/>
        <v>-1.411342180999875E-2</v>
      </c>
      <c r="FB537" s="27">
        <f t="shared" si="1317"/>
        <v>731.1240985035804</v>
      </c>
      <c r="FC537" s="27">
        <f t="shared" ca="1" si="1210"/>
        <v>-1.411342180999875E-2</v>
      </c>
      <c r="FD537" s="43">
        <f t="shared" ca="1" si="1211"/>
        <v>-1.411342180999875E-2</v>
      </c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25">
        <f t="shared" si="1248"/>
        <v>3814.0954049000002</v>
      </c>
      <c r="FT537" s="26">
        <f t="shared" si="1318"/>
        <v>1</v>
      </c>
      <c r="FU537" s="23">
        <f t="shared" si="1319"/>
        <v>-1.411342180999875E-2</v>
      </c>
      <c r="FV537" s="27">
        <f t="shared" si="1320"/>
        <v>11.422961516050135</v>
      </c>
      <c r="FW537" s="27">
        <f t="shared" ca="1" si="1212"/>
        <v>-0.10684070050970318</v>
      </c>
      <c r="FX537" s="43">
        <f t="shared" ca="1" si="1213"/>
        <v>-0.10684070050970318</v>
      </c>
      <c r="FY537" s="25">
        <f t="shared" si="1249"/>
        <v>3814.0954049000002</v>
      </c>
      <c r="FZ537" s="26">
        <f t="shared" si="1321"/>
        <v>0</v>
      </c>
      <c r="GA537" s="23">
        <f t="shared" si="1322"/>
        <v>4.5034302658091274E-3</v>
      </c>
      <c r="GB537" s="27">
        <f t="shared" si="1323"/>
        <v>381.0012439681143</v>
      </c>
      <c r="GC537" s="27">
        <f t="shared" ca="1" si="1214"/>
        <v>-1.2662786594368702E-2</v>
      </c>
      <c r="GD537" s="43">
        <f t="shared" ca="1" si="1215"/>
        <v>-1.2662786594368702E-2</v>
      </c>
      <c r="GE537" s="47"/>
      <c r="GF537" s="47"/>
    </row>
    <row r="538" spans="1:188" x14ac:dyDescent="0.2">
      <c r="A538" s="30">
        <v>41029</v>
      </c>
      <c r="B538" s="34">
        <v>4138.3404389999996</v>
      </c>
      <c r="C538" s="23">
        <v>4.5192918063745591E-3</v>
      </c>
      <c r="D538" s="24">
        <f t="shared" si="1161"/>
        <v>2.8332736934916003E-2</v>
      </c>
      <c r="E538" s="25" t="e">
        <f>#N/A</f>
        <v>#N/A</v>
      </c>
      <c r="F538" s="26">
        <v>1</v>
      </c>
      <c r="G538" s="23">
        <f t="shared" si="1250"/>
        <v>2.8332736934916003E-2</v>
      </c>
      <c r="H538" s="27">
        <f t="shared" si="1251"/>
        <v>1220.2554168045494</v>
      </c>
      <c r="I538" s="27">
        <f t="shared" ca="1" si="1162"/>
        <v>0</v>
      </c>
      <c r="J538" s="43">
        <f t="shared" ca="1" si="1163"/>
        <v>0</v>
      </c>
      <c r="K538" s="25" t="e">
        <f>#N/A</f>
        <v>#N/A</v>
      </c>
      <c r="L538" s="26">
        <v>0</v>
      </c>
      <c r="M538" s="23">
        <f t="shared" si="1252"/>
        <v>4.5192918063745591E-3</v>
      </c>
      <c r="N538" s="27">
        <f t="shared" si="1253"/>
        <v>55.307049913667882</v>
      </c>
      <c r="O538" s="27">
        <f t="shared" ca="1" si="1164"/>
        <v>0</v>
      </c>
      <c r="P538" s="43">
        <f t="shared" ca="1" si="1165"/>
        <v>0</v>
      </c>
      <c r="Q538" s="25">
        <f t="shared" si="1216"/>
        <v>3855.9384092999999</v>
      </c>
      <c r="R538" s="26">
        <f t="shared" si="1254"/>
        <v>1</v>
      </c>
      <c r="S538" s="23">
        <f t="shared" si="1255"/>
        <v>2.8332736934916003E-2</v>
      </c>
      <c r="T538" s="27">
        <f t="shared" si="1256"/>
        <v>513.94267304461277</v>
      </c>
      <c r="U538" s="27">
        <f t="shared" ca="1" si="1166"/>
        <v>0</v>
      </c>
      <c r="V538" s="43">
        <f t="shared" ca="1" si="1167"/>
        <v>0</v>
      </c>
      <c r="W538" s="25">
        <f t="shared" si="1217"/>
        <v>4081.3304330000001</v>
      </c>
      <c r="X538" s="26">
        <f t="shared" si="1257"/>
        <v>0</v>
      </c>
      <c r="Y538" s="23">
        <f t="shared" si="1258"/>
        <v>4.5192918063745591E-3</v>
      </c>
      <c r="Z538" s="27">
        <f t="shared" si="1259"/>
        <v>1455.3244377409715</v>
      </c>
      <c r="AA538" s="27">
        <f t="shared" ca="1" si="1168"/>
        <v>-1.311823950958646E-2</v>
      </c>
      <c r="AB538" s="43">
        <f t="shared" ca="1" si="1169"/>
        <v>-1.311823950958646E-2</v>
      </c>
      <c r="AC538" s="25">
        <f t="shared" si="1218"/>
        <v>4010.9564255999999</v>
      </c>
      <c r="AD538" s="26">
        <f t="shared" si="1260"/>
        <v>1</v>
      </c>
      <c r="AE538" s="23">
        <f t="shared" si="1261"/>
        <v>2.8332736934916003E-2</v>
      </c>
      <c r="AF538" s="27">
        <f t="shared" si="1262"/>
        <v>1617.2053520739178</v>
      </c>
      <c r="AG538" s="27">
        <f t="shared" ca="1" si="1170"/>
        <v>0</v>
      </c>
      <c r="AH538" s="43">
        <f t="shared" ca="1" si="1171"/>
        <v>0</v>
      </c>
      <c r="AI538" s="25">
        <f t="shared" si="1219"/>
        <v>3855.9384092999999</v>
      </c>
      <c r="AJ538" s="26">
        <f t="shared" si="1263"/>
        <v>1</v>
      </c>
      <c r="AK538" s="23">
        <f t="shared" si="1264"/>
        <v>2.8332736934916003E-2</v>
      </c>
      <c r="AL538" s="27">
        <f t="shared" si="1265"/>
        <v>513.94267304461277</v>
      </c>
      <c r="AM538" s="27">
        <f t="shared" ca="1" si="1172"/>
        <v>0</v>
      </c>
      <c r="AN538" s="43">
        <f t="shared" ca="1" si="1173"/>
        <v>0</v>
      </c>
      <c r="AO538" s="25">
        <f t="shared" si="1220"/>
        <v>3855.9384092999999</v>
      </c>
      <c r="AP538" s="34">
        <f t="shared" si="1266"/>
        <v>0.66666666666666663</v>
      </c>
      <c r="AQ538" s="23">
        <f t="shared" si="1267"/>
        <v>2.0394921892068856E-2</v>
      </c>
      <c r="AR538" s="27">
        <f t="shared" si="1268"/>
        <v>1178.1008782260724</v>
      </c>
      <c r="AS538" s="27">
        <f t="shared" ca="1" si="1174"/>
        <v>0</v>
      </c>
      <c r="AT538" s="43">
        <f t="shared" ca="1" si="1175"/>
        <v>0</v>
      </c>
      <c r="AU538" s="25">
        <f t="shared" si="1221"/>
        <v>4010.9564255999999</v>
      </c>
      <c r="AV538" s="26">
        <f t="shared" si="1269"/>
        <v>1</v>
      </c>
      <c r="AW538" s="23">
        <f t="shared" si="1270"/>
        <v>2.8332736934916003E-2</v>
      </c>
      <c r="AX538" s="27">
        <f t="shared" si="1271"/>
        <v>981.11414576451421</v>
      </c>
      <c r="AY538" s="27">
        <f t="shared" ca="1" si="1176"/>
        <v>0</v>
      </c>
      <c r="AZ538" s="43">
        <f t="shared" ca="1" si="1177"/>
        <v>0</v>
      </c>
      <c r="BA538" s="25">
        <f t="shared" si="1222"/>
        <v>4010.9564255999999</v>
      </c>
      <c r="BB538" s="26">
        <f t="shared" si="1272"/>
        <v>1</v>
      </c>
      <c r="BC538" s="23">
        <f t="shared" si="1273"/>
        <v>2.8332736934916003E-2</v>
      </c>
      <c r="BD538" s="27">
        <f t="shared" si="1274"/>
        <v>549.27958096824602</v>
      </c>
      <c r="BE538" s="27">
        <f t="shared" ca="1" si="1178"/>
        <v>0</v>
      </c>
      <c r="BF538" s="43">
        <f t="shared" ca="1" si="1179"/>
        <v>0</v>
      </c>
      <c r="BG538" s="25">
        <f t="shared" si="1223"/>
        <v>3855.9384092999999</v>
      </c>
      <c r="BH538" s="26">
        <f t="shared" si="1275"/>
        <v>1</v>
      </c>
      <c r="BI538" s="23">
        <f t="shared" si="1276"/>
        <v>2.8332736934916003E-2</v>
      </c>
      <c r="BJ538" s="27">
        <f t="shared" si="1277"/>
        <v>828.65747794855156</v>
      </c>
      <c r="BK538" s="27">
        <f t="shared" ca="1" si="1180"/>
        <v>0</v>
      </c>
      <c r="BL538" s="43">
        <f t="shared" ca="1" si="1181"/>
        <v>0</v>
      </c>
      <c r="BM538" s="25">
        <f t="shared" si="1224"/>
        <v>3991.0504235000003</v>
      </c>
      <c r="BN538" s="26">
        <f t="shared" si="1278"/>
        <v>1</v>
      </c>
      <c r="BO538" s="23">
        <f t="shared" si="1279"/>
        <v>2.8332736934916003E-2</v>
      </c>
      <c r="BP538" s="27">
        <f t="shared" si="1280"/>
        <v>175.43605726880233</v>
      </c>
      <c r="BQ538" s="27">
        <f t="shared" ca="1" si="1182"/>
        <v>-3.9280541923531476E-2</v>
      </c>
      <c r="BR538" s="43">
        <f t="shared" ca="1" si="1183"/>
        <v>-3.9280541923531476E-2</v>
      </c>
      <c r="BS538" s="25">
        <f t="shared" si="1225"/>
        <v>3855.9384092999999</v>
      </c>
      <c r="BT538" s="34">
        <f t="shared" si="1281"/>
        <v>1</v>
      </c>
      <c r="BU538" s="23">
        <f t="shared" si="1282"/>
        <v>2.8332736934916003E-2</v>
      </c>
      <c r="BV538" s="27">
        <f t="shared" si="1283"/>
        <v>571.69957300040801</v>
      </c>
      <c r="BW538" s="27">
        <f t="shared" ca="1" si="1184"/>
        <v>0</v>
      </c>
      <c r="BX538" s="43">
        <f t="shared" ca="1" si="1185"/>
        <v>0</v>
      </c>
      <c r="BY538" s="25">
        <f t="shared" si="1226"/>
        <v>4081.3304330000001</v>
      </c>
      <c r="BZ538" s="50">
        <f t="shared" si="1227"/>
        <v>0</v>
      </c>
      <c r="CA538" s="23">
        <f t="shared" si="1284"/>
        <v>4.5192918063745591E-3</v>
      </c>
      <c r="CB538" s="27">
        <f t="shared" si="1285"/>
        <v>495.99879202765896</v>
      </c>
      <c r="CC538" s="27">
        <f t="shared" ca="1" si="1186"/>
        <v>-2.5240826130398908E-2</v>
      </c>
      <c r="CD538" s="43">
        <f t="shared" ca="1" si="1187"/>
        <v>-2.5240826130398908E-2</v>
      </c>
      <c r="CE538" s="25">
        <f t="shared" si="1228"/>
        <v>4010.9564255999999</v>
      </c>
      <c r="CF538" s="34">
        <f t="shared" si="1229"/>
        <v>1</v>
      </c>
      <c r="CG538" s="23">
        <f t="shared" si="1286"/>
        <v>2.8332736934916003E-2</v>
      </c>
      <c r="CH538" s="27">
        <f t="shared" si="1287"/>
        <v>549.0921395634233</v>
      </c>
      <c r="CI538" s="27">
        <f t="shared" ca="1" si="1188"/>
        <v>0</v>
      </c>
      <c r="CJ538" s="43">
        <f t="shared" ca="1" si="1189"/>
        <v>0</v>
      </c>
      <c r="CK538" s="25">
        <f t="shared" si="1230"/>
        <v>3855.9384092999999</v>
      </c>
      <c r="CL538" s="34">
        <f t="shared" si="1231"/>
        <v>1</v>
      </c>
      <c r="CM538" s="23">
        <f t="shared" si="1288"/>
        <v>2.8332736934916003E-2</v>
      </c>
      <c r="CN538" s="27">
        <f t="shared" si="1289"/>
        <v>485.17213009800963</v>
      </c>
      <c r="CO538" s="27">
        <f t="shared" ca="1" si="1190"/>
        <v>0</v>
      </c>
      <c r="CP538" s="43">
        <f t="shared" ca="1" si="1191"/>
        <v>0</v>
      </c>
      <c r="CQ538" s="25">
        <f t="shared" si="1232"/>
        <v>3752.9668983500001</v>
      </c>
      <c r="CR538" s="34">
        <f t="shared" si="1233"/>
        <v>1</v>
      </c>
      <c r="CS538" s="23">
        <f t="shared" si="1290"/>
        <v>2.8332736934916003E-2</v>
      </c>
      <c r="CT538" s="27">
        <f t="shared" si="1291"/>
        <v>562.98237791500537</v>
      </c>
      <c r="CU538" s="27">
        <f t="shared" ca="1" si="1192"/>
        <v>0</v>
      </c>
      <c r="CV538" s="43">
        <f t="shared" ca="1" si="1193"/>
        <v>0</v>
      </c>
      <c r="CW538" s="25">
        <f t="shared" si="1234"/>
        <v>3855.9384092999999</v>
      </c>
      <c r="CX538" s="34">
        <f t="shared" si="1292"/>
        <v>0.75</v>
      </c>
      <c r="CY538" s="23">
        <f t="shared" si="1293"/>
        <v>2.2379375652780642E-2</v>
      </c>
      <c r="CZ538" s="27">
        <f t="shared" si="1294"/>
        <v>577.54059377266481</v>
      </c>
      <c r="DA538" s="27">
        <f t="shared" ca="1" si="1194"/>
        <v>0</v>
      </c>
      <c r="DB538" s="43">
        <f t="shared" ca="1" si="1195"/>
        <v>0</v>
      </c>
      <c r="DC538" s="25">
        <f t="shared" si="1235"/>
        <v>3855.9384092999999</v>
      </c>
      <c r="DD538" s="34">
        <f t="shared" si="1236"/>
        <v>0.83333333333333326</v>
      </c>
      <c r="DE538" s="23">
        <f t="shared" si="1295"/>
        <v>2.3702344826588503E-2</v>
      </c>
      <c r="DF538" s="27">
        <f t="shared" si="1296"/>
        <v>751.05400182803646</v>
      </c>
      <c r="DG538" s="27">
        <f t="shared" ca="1" si="1159"/>
        <v>0</v>
      </c>
      <c r="DH538" s="43">
        <f t="shared" ca="1" si="1160"/>
        <v>0</v>
      </c>
      <c r="DI538" s="25">
        <f t="shared" si="1237"/>
        <v>4081.3304330000001</v>
      </c>
      <c r="DJ538" s="26">
        <f t="shared" si="1238"/>
        <v>0</v>
      </c>
      <c r="DK538" s="23">
        <f t="shared" si="1297"/>
        <v>4.5192918063745591E-3</v>
      </c>
      <c r="DL538" s="27">
        <f t="shared" si="1298"/>
        <v>1347.0292595537301</v>
      </c>
      <c r="DM538" s="27">
        <f t="shared" ca="1" si="1196"/>
        <v>-1.3118239509586127E-2</v>
      </c>
      <c r="DN538" s="43">
        <f t="shared" ca="1" si="1197"/>
        <v>-1.3118239509586127E-2</v>
      </c>
      <c r="DO538" s="25">
        <f t="shared" si="1239"/>
        <v>4010.9564255999999</v>
      </c>
      <c r="DP538" s="26">
        <f t="shared" si="1240"/>
        <v>1</v>
      </c>
      <c r="DQ538" s="23">
        <f t="shared" si="1299"/>
        <v>2.8332736934916003E-2</v>
      </c>
      <c r="DR538" s="27">
        <f t="shared" si="1300"/>
        <v>1385.7965290245672</v>
      </c>
      <c r="DS538" s="27">
        <f t="shared" ca="1" si="1198"/>
        <v>0</v>
      </c>
      <c r="DT538" s="43">
        <f t="shared" ca="1" si="1199"/>
        <v>0</v>
      </c>
      <c r="DU538" s="25">
        <f t="shared" si="1241"/>
        <v>3855.9384092999999</v>
      </c>
      <c r="DV538" s="26">
        <f t="shared" si="1242"/>
        <v>1</v>
      </c>
      <c r="DW538" s="23">
        <f t="shared" si="1301"/>
        <v>2.8332736934916003E-2</v>
      </c>
      <c r="DX538" s="27">
        <f t="shared" si="1302"/>
        <v>553.90585851808135</v>
      </c>
      <c r="DY538" s="27">
        <f t="shared" ca="1" si="1200"/>
        <v>0</v>
      </c>
      <c r="DZ538" s="43">
        <f t="shared" ca="1" si="1201"/>
        <v>0</v>
      </c>
      <c r="EA538" s="25">
        <f t="shared" si="1243"/>
        <v>3855.9384092999999</v>
      </c>
      <c r="EB538" s="34">
        <f t="shared" si="1303"/>
        <v>0.66666666666666663</v>
      </c>
      <c r="EC538" s="23">
        <f t="shared" si="1304"/>
        <v>2.0394921892068856E-2</v>
      </c>
      <c r="ED538" s="27">
        <f t="shared" si="1305"/>
        <v>1104.3066426055027</v>
      </c>
      <c r="EE538" s="27">
        <f t="shared" ca="1" si="1202"/>
        <v>0</v>
      </c>
      <c r="EF538" s="43">
        <f t="shared" ca="1" si="1203"/>
        <v>0</v>
      </c>
      <c r="EG538" s="25">
        <f t="shared" si="1244"/>
        <v>4081.3304330000001</v>
      </c>
      <c r="EH538" s="26">
        <f t="shared" si="1306"/>
        <v>0</v>
      </c>
      <c r="EI538" s="23">
        <f t="shared" si="1307"/>
        <v>4.5192918063745591E-3</v>
      </c>
      <c r="EJ538" s="27">
        <f t="shared" si="1308"/>
        <v>1207.3028819395688</v>
      </c>
      <c r="EK538" s="27">
        <f t="shared" ca="1" si="1204"/>
        <v>-1.3118239509586349E-2</v>
      </c>
      <c r="EL538" s="43">
        <f t="shared" ca="1" si="1205"/>
        <v>-1.3118239509586349E-2</v>
      </c>
      <c r="EM538" s="25">
        <f t="shared" si="1245"/>
        <v>4010.9564255999999</v>
      </c>
      <c r="EN538" s="26">
        <f t="shared" si="1309"/>
        <v>1</v>
      </c>
      <c r="EO538" s="23">
        <f t="shared" si="1310"/>
        <v>2.8332736934916003E-2</v>
      </c>
      <c r="EP538" s="27">
        <f t="shared" si="1311"/>
        <v>787.66785307012799</v>
      </c>
      <c r="EQ538" s="27">
        <f t="shared" ca="1" si="1206"/>
        <v>0</v>
      </c>
      <c r="ER538" s="43">
        <f t="shared" ca="1" si="1207"/>
        <v>0</v>
      </c>
      <c r="ES538" s="25">
        <f t="shared" si="1246"/>
        <v>3855.9384092999999</v>
      </c>
      <c r="ET538" s="26">
        <f t="shared" si="1312"/>
        <v>1</v>
      </c>
      <c r="EU538" s="23">
        <f t="shared" si="1313"/>
        <v>2.8332736934916003E-2</v>
      </c>
      <c r="EV538" s="27">
        <f t="shared" si="1314"/>
        <v>326.6273064372337</v>
      </c>
      <c r="EW538" s="27">
        <f t="shared" ca="1" si="1208"/>
        <v>0</v>
      </c>
      <c r="EX538" s="43">
        <f t="shared" ca="1" si="1209"/>
        <v>0</v>
      </c>
      <c r="EY538" s="25">
        <f t="shared" si="1247"/>
        <v>3855.9384092999999</v>
      </c>
      <c r="EZ538" s="34">
        <f t="shared" si="1315"/>
        <v>0.66666666666666663</v>
      </c>
      <c r="FA538" s="23">
        <f t="shared" si="1316"/>
        <v>2.0394921892068856E-2</v>
      </c>
      <c r="FB538" s="27">
        <f t="shared" si="1317"/>
        <v>746.03531738597019</v>
      </c>
      <c r="FC538" s="27">
        <f t="shared" ca="1" si="1210"/>
        <v>0</v>
      </c>
      <c r="FD538" s="43">
        <f t="shared" ca="1" si="1211"/>
        <v>0</v>
      </c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25">
        <f t="shared" si="1248"/>
        <v>3855.9384092999999</v>
      </c>
      <c r="FT538" s="26">
        <f t="shared" si="1318"/>
        <v>1</v>
      </c>
      <c r="FU538" s="23">
        <f t="shared" si="1319"/>
        <v>2.8332736934916003E-2</v>
      </c>
      <c r="FV538" s="27">
        <f t="shared" si="1320"/>
        <v>11.746605279702052</v>
      </c>
      <c r="FW538" s="27">
        <f t="shared" ca="1" si="1212"/>
        <v>-8.1535053036270733E-2</v>
      </c>
      <c r="FX538" s="43">
        <f t="shared" ca="1" si="1213"/>
        <v>-8.1535053036270733E-2</v>
      </c>
      <c r="FY538" s="25">
        <f t="shared" si="1249"/>
        <v>3855.9384092999999</v>
      </c>
      <c r="FZ538" s="26">
        <f t="shared" si="1321"/>
        <v>0</v>
      </c>
      <c r="GA538" s="23">
        <f t="shared" si="1322"/>
        <v>4.5192918063745591E-3</v>
      </c>
      <c r="GB538" s="27">
        <f t="shared" si="1323"/>
        <v>382.72309976819793</v>
      </c>
      <c r="GC538" s="27">
        <f t="shared" ca="1" si="1214"/>
        <v>-8.2007216156959606E-3</v>
      </c>
      <c r="GD538" s="43">
        <f t="shared" ca="1" si="1215"/>
        <v>-8.2007216156959606E-3</v>
      </c>
      <c r="GE538" s="47"/>
      <c r="GF538" s="47"/>
    </row>
    <row r="539" spans="1:188" x14ac:dyDescent="0.2">
      <c r="A539" s="30">
        <v>41060</v>
      </c>
      <c r="B539" s="34">
        <v>3989.8204230000001</v>
      </c>
      <c r="C539" s="23">
        <v>4.5192918063745591E-3</v>
      </c>
      <c r="D539" s="24">
        <f t="shared" si="1161"/>
        <v>-3.5888786384111082E-2</v>
      </c>
      <c r="E539" s="25" t="e">
        <f>#N/A</f>
        <v>#N/A</v>
      </c>
      <c r="F539" s="26">
        <v>1</v>
      </c>
      <c r="G539" s="23">
        <f t="shared" si="1250"/>
        <v>-3.5888786384111082E-2</v>
      </c>
      <c r="H539" s="27">
        <f t="shared" si="1251"/>
        <v>1176.4619308167964</v>
      </c>
      <c r="I539" s="27">
        <f t="shared" ca="1" si="1162"/>
        <v>-3.5888786384111193E-2</v>
      </c>
      <c r="J539" s="43">
        <f t="shared" ca="1" si="1163"/>
        <v>-3.5888786384111193E-2</v>
      </c>
      <c r="K539" s="25" t="e">
        <f>#N/A</f>
        <v>#N/A</v>
      </c>
      <c r="L539" s="26">
        <v>0</v>
      </c>
      <c r="M539" s="23">
        <f t="shared" si="1252"/>
        <v>4.5192918063745591E-3</v>
      </c>
      <c r="N539" s="27">
        <f t="shared" si="1253"/>
        <v>55.55699861117747</v>
      </c>
      <c r="O539" s="27">
        <f t="shared" ca="1" si="1164"/>
        <v>0</v>
      </c>
      <c r="P539" s="43">
        <f t="shared" ca="1" si="1165"/>
        <v>0</v>
      </c>
      <c r="Q539" s="25">
        <f t="shared" si="1216"/>
        <v>3890.3374128999994</v>
      </c>
      <c r="R539" s="26">
        <f t="shared" si="1254"/>
        <v>1</v>
      </c>
      <c r="S539" s="23">
        <f t="shared" si="1255"/>
        <v>-3.5888786384111082E-2</v>
      </c>
      <c r="T539" s="27">
        <f t="shared" si="1256"/>
        <v>495.4978942380356</v>
      </c>
      <c r="U539" s="27">
        <f t="shared" ca="1" si="1166"/>
        <v>-3.5888786384111082E-2</v>
      </c>
      <c r="V539" s="43">
        <f t="shared" ca="1" si="1167"/>
        <v>-3.5888786384111082E-2</v>
      </c>
      <c r="W539" s="25">
        <f t="shared" si="1217"/>
        <v>4064.0804309999999</v>
      </c>
      <c r="X539" s="26">
        <f t="shared" si="1257"/>
        <v>1</v>
      </c>
      <c r="Y539" s="23">
        <f t="shared" si="1258"/>
        <v>-3.5888786384111082E-2</v>
      </c>
      <c r="Z539" s="27">
        <f t="shared" si="1259"/>
        <v>1403.0946098753091</v>
      </c>
      <c r="AA539" s="27">
        <f t="shared" ca="1" si="1168"/>
        <v>-4.8536228198202469E-2</v>
      </c>
      <c r="AB539" s="43">
        <f t="shared" ca="1" si="1169"/>
        <v>-4.8536228198202469E-2</v>
      </c>
      <c r="AC539" s="25">
        <f t="shared" si="1218"/>
        <v>4049.6504295999998</v>
      </c>
      <c r="AD539" s="26">
        <f t="shared" si="1260"/>
        <v>1</v>
      </c>
      <c r="AE539" s="23">
        <f t="shared" si="1261"/>
        <v>-3.5888786384111082E-2</v>
      </c>
      <c r="AF539" s="27">
        <f t="shared" si="1262"/>
        <v>1559.1658146540958</v>
      </c>
      <c r="AG539" s="27">
        <f t="shared" ca="1" si="1170"/>
        <v>-3.5888786384111082E-2</v>
      </c>
      <c r="AH539" s="43">
        <f t="shared" ca="1" si="1171"/>
        <v>-3.5888786384111082E-2</v>
      </c>
      <c r="AI539" s="25">
        <f t="shared" si="1219"/>
        <v>3890.3374128999994</v>
      </c>
      <c r="AJ539" s="26">
        <f t="shared" si="1263"/>
        <v>1</v>
      </c>
      <c r="AK539" s="23">
        <f t="shared" si="1264"/>
        <v>-3.5888786384111082E-2</v>
      </c>
      <c r="AL539" s="27">
        <f t="shared" si="1265"/>
        <v>495.4978942380356</v>
      </c>
      <c r="AM539" s="27">
        <f t="shared" ca="1" si="1172"/>
        <v>-3.5888786384111082E-2</v>
      </c>
      <c r="AN539" s="43">
        <f t="shared" ca="1" si="1173"/>
        <v>-3.5888786384111082E-2</v>
      </c>
      <c r="AO539" s="25">
        <f t="shared" si="1220"/>
        <v>3890.3374128999994</v>
      </c>
      <c r="AP539" s="34">
        <f t="shared" si="1266"/>
        <v>1</v>
      </c>
      <c r="AQ539" s="23">
        <f t="shared" si="1267"/>
        <v>-3.5888786384111082E-2</v>
      </c>
      <c r="AR539" s="27">
        <f t="shared" si="1268"/>
        <v>1135.8202674684833</v>
      </c>
      <c r="AS539" s="27">
        <f t="shared" ca="1" si="1174"/>
        <v>-3.5888786384110971E-2</v>
      </c>
      <c r="AT539" s="43">
        <f t="shared" ca="1" si="1175"/>
        <v>-3.5888786384110971E-2</v>
      </c>
      <c r="AU539" s="25">
        <f t="shared" si="1221"/>
        <v>4049.6504295999998</v>
      </c>
      <c r="AV539" s="26">
        <f t="shared" si="1269"/>
        <v>1</v>
      </c>
      <c r="AW539" s="23">
        <f t="shared" si="1270"/>
        <v>-3.5888786384111082E-2</v>
      </c>
      <c r="AX539" s="27">
        <f t="shared" si="1271"/>
        <v>945.90314976874197</v>
      </c>
      <c r="AY539" s="27">
        <f t="shared" ca="1" si="1176"/>
        <v>-3.5888786384111082E-2</v>
      </c>
      <c r="AZ539" s="43">
        <f t="shared" ca="1" si="1177"/>
        <v>-3.5888786384111082E-2</v>
      </c>
      <c r="BA539" s="25">
        <f t="shared" si="1222"/>
        <v>4049.6504295999998</v>
      </c>
      <c r="BB539" s="26">
        <f t="shared" si="1272"/>
        <v>1</v>
      </c>
      <c r="BC539" s="23">
        <f t="shared" si="1273"/>
        <v>-3.5888786384111082E-2</v>
      </c>
      <c r="BD539" s="27">
        <f t="shared" si="1274"/>
        <v>529.56660342172256</v>
      </c>
      <c r="BE539" s="27">
        <f t="shared" ca="1" si="1178"/>
        <v>-3.5888786384111193E-2</v>
      </c>
      <c r="BF539" s="43">
        <f t="shared" ca="1" si="1179"/>
        <v>-3.5888786384111193E-2</v>
      </c>
      <c r="BG539" s="25">
        <f t="shared" si="1223"/>
        <v>3890.3374128999994</v>
      </c>
      <c r="BH539" s="26">
        <f t="shared" si="1275"/>
        <v>1</v>
      </c>
      <c r="BI539" s="23">
        <f t="shared" si="1276"/>
        <v>-3.5888786384111082E-2</v>
      </c>
      <c r="BJ539" s="27">
        <f t="shared" si="1277"/>
        <v>798.91796673685974</v>
      </c>
      <c r="BK539" s="27">
        <f t="shared" ca="1" si="1180"/>
        <v>-3.5888786384111082E-2</v>
      </c>
      <c r="BL539" s="43">
        <f t="shared" ca="1" si="1181"/>
        <v>-3.5888786384111082E-2</v>
      </c>
      <c r="BM539" s="25">
        <f t="shared" si="1224"/>
        <v>4007.4337584999998</v>
      </c>
      <c r="BN539" s="26">
        <f t="shared" si="1278"/>
        <v>1</v>
      </c>
      <c r="BO539" s="23">
        <f t="shared" si="1279"/>
        <v>-3.5888786384111082E-2</v>
      </c>
      <c r="BP539" s="27">
        <f t="shared" si="1280"/>
        <v>169.13987008541162</v>
      </c>
      <c r="BQ539" s="27">
        <f t="shared" ca="1" si="1182"/>
        <v>-7.3759597329496662E-2</v>
      </c>
      <c r="BR539" s="43">
        <f t="shared" ca="1" si="1183"/>
        <v>-7.3759597329496662E-2</v>
      </c>
      <c r="BS539" s="25">
        <f t="shared" si="1225"/>
        <v>3890.3374128999994</v>
      </c>
      <c r="BT539" s="34">
        <f t="shared" si="1281"/>
        <v>1</v>
      </c>
      <c r="BU539" s="23">
        <f t="shared" si="1282"/>
        <v>-3.5888786384111082E-2</v>
      </c>
      <c r="BV539" s="27">
        <f t="shared" si="1283"/>
        <v>551.1819691491088</v>
      </c>
      <c r="BW539" s="27">
        <f t="shared" ca="1" si="1184"/>
        <v>-3.5888786384111193E-2</v>
      </c>
      <c r="BX539" s="43">
        <f t="shared" ca="1" si="1185"/>
        <v>-3.5888786384111193E-2</v>
      </c>
      <c r="BY539" s="25">
        <f t="shared" si="1226"/>
        <v>4064.0804309999999</v>
      </c>
      <c r="BZ539" s="50">
        <f t="shared" si="1227"/>
        <v>0.5</v>
      </c>
      <c r="CA539" s="23">
        <f t="shared" si="1284"/>
        <v>4.5192918063745591E-3</v>
      </c>
      <c r="CB539" s="27">
        <f t="shared" si="1285"/>
        <v>498.24035530444127</v>
      </c>
      <c r="CC539" s="27">
        <f t="shared" ca="1" si="1186"/>
        <v>-2.0835604982741618E-2</v>
      </c>
      <c r="CD539" s="43">
        <f t="shared" ca="1" si="1187"/>
        <v>-2.0835604982741618E-2</v>
      </c>
      <c r="CE539" s="25">
        <f t="shared" si="1228"/>
        <v>4049.6504295999998</v>
      </c>
      <c r="CF539" s="34">
        <f t="shared" si="1229"/>
        <v>1</v>
      </c>
      <c r="CG539" s="23">
        <f t="shared" si="1286"/>
        <v>-3.5888786384111082E-2</v>
      </c>
      <c r="CH539" s="27">
        <f t="shared" si="1287"/>
        <v>529.38588906143707</v>
      </c>
      <c r="CI539" s="27">
        <f t="shared" ca="1" si="1188"/>
        <v>-3.5888786384111082E-2</v>
      </c>
      <c r="CJ539" s="43">
        <f t="shared" ca="1" si="1189"/>
        <v>-3.5888786384111082E-2</v>
      </c>
      <c r="CK539" s="25">
        <f t="shared" si="1230"/>
        <v>3890.3374128999994</v>
      </c>
      <c r="CL539" s="34">
        <f t="shared" si="1231"/>
        <v>1</v>
      </c>
      <c r="CM539" s="23">
        <f t="shared" si="1288"/>
        <v>-3.5888786384111082E-2</v>
      </c>
      <c r="CN539" s="27">
        <f t="shared" si="1289"/>
        <v>467.759891161398</v>
      </c>
      <c r="CO539" s="27">
        <f t="shared" ca="1" si="1190"/>
        <v>-3.5888786384111082E-2</v>
      </c>
      <c r="CP539" s="43">
        <f t="shared" ca="1" si="1191"/>
        <v>-3.5888786384111082E-2</v>
      </c>
      <c r="CQ539" s="25">
        <f t="shared" si="1232"/>
        <v>3783.4009015500005</v>
      </c>
      <c r="CR539" s="34">
        <f t="shared" si="1233"/>
        <v>1</v>
      </c>
      <c r="CS539" s="23">
        <f t="shared" si="1290"/>
        <v>-3.5888786384111082E-2</v>
      </c>
      <c r="CT539" s="27">
        <f t="shared" si="1291"/>
        <v>542.7776236159948</v>
      </c>
      <c r="CU539" s="27">
        <f t="shared" ca="1" si="1192"/>
        <v>-3.5888786384111193E-2</v>
      </c>
      <c r="CV539" s="43">
        <f t="shared" ca="1" si="1193"/>
        <v>-3.5888786384111193E-2</v>
      </c>
      <c r="CW539" s="25">
        <f t="shared" si="1234"/>
        <v>3890.3374128999994</v>
      </c>
      <c r="CX539" s="34">
        <f t="shared" si="1292"/>
        <v>0.75</v>
      </c>
      <c r="CY539" s="23">
        <f t="shared" si="1293"/>
        <v>-2.5786766836489672E-2</v>
      </c>
      <c r="CZ539" s="27">
        <f t="shared" si="1294"/>
        <v>562.64768914244132</v>
      </c>
      <c r="DA539" s="27">
        <f t="shared" ca="1" si="1194"/>
        <v>-2.5786766836489616E-2</v>
      </c>
      <c r="DB539" s="43">
        <f t="shared" ca="1" si="1195"/>
        <v>-2.5786766836489616E-2</v>
      </c>
      <c r="DC539" s="25">
        <f t="shared" si="1235"/>
        <v>3890.3374128999994</v>
      </c>
      <c r="DD539" s="34">
        <f t="shared" si="1236"/>
        <v>1</v>
      </c>
      <c r="DE539" s="23">
        <f t="shared" si="1295"/>
        <v>-3.2521446534903943E-2</v>
      </c>
      <c r="DF539" s="27">
        <f t="shared" si="1296"/>
        <v>726.62863926276032</v>
      </c>
      <c r="DG539" s="27">
        <f t="shared" ca="1" si="1159"/>
        <v>-3.2521446534903964E-2</v>
      </c>
      <c r="DH539" s="43">
        <f t="shared" ca="1" si="1160"/>
        <v>-3.2521446534903964E-2</v>
      </c>
      <c r="DI539" s="25">
        <f t="shared" si="1237"/>
        <v>4064.0804309999999</v>
      </c>
      <c r="DJ539" s="26">
        <f t="shared" si="1238"/>
        <v>0</v>
      </c>
      <c r="DK539" s="23">
        <f t="shared" si="1297"/>
        <v>4.5192918063745591E-3</v>
      </c>
      <c r="DL539" s="27">
        <f t="shared" si="1298"/>
        <v>1353.1168778493779</v>
      </c>
      <c r="DM539" s="27">
        <f t="shared" ca="1" si="1196"/>
        <v>-8.6582328555414589E-3</v>
      </c>
      <c r="DN539" s="43">
        <f t="shared" ca="1" si="1197"/>
        <v>-8.6582328555414589E-3</v>
      </c>
      <c r="DO539" s="25">
        <f t="shared" si="1239"/>
        <v>4049.6504295999998</v>
      </c>
      <c r="DP539" s="26">
        <f t="shared" si="1240"/>
        <v>1</v>
      </c>
      <c r="DQ539" s="23">
        <f t="shared" si="1299"/>
        <v>-3.5888786384111082E-2</v>
      </c>
      <c r="DR539" s="27">
        <f t="shared" si="1300"/>
        <v>1336.061973422562</v>
      </c>
      <c r="DS539" s="27">
        <f t="shared" ca="1" si="1198"/>
        <v>-3.5888786384111082E-2</v>
      </c>
      <c r="DT539" s="43">
        <f t="shared" ca="1" si="1199"/>
        <v>-3.5888786384111082E-2</v>
      </c>
      <c r="DU539" s="25">
        <f t="shared" si="1241"/>
        <v>3890.3374128999994</v>
      </c>
      <c r="DV539" s="26">
        <f t="shared" si="1242"/>
        <v>1</v>
      </c>
      <c r="DW539" s="23">
        <f t="shared" si="1301"/>
        <v>-3.5888786384111082E-2</v>
      </c>
      <c r="DX539" s="27">
        <f t="shared" si="1302"/>
        <v>534.02684948481829</v>
      </c>
      <c r="DY539" s="27">
        <f t="shared" ca="1" si="1200"/>
        <v>-3.5888786384111082E-2</v>
      </c>
      <c r="DZ539" s="43">
        <f t="shared" ca="1" si="1201"/>
        <v>-3.5888786384111082E-2</v>
      </c>
      <c r="EA539" s="25">
        <f t="shared" si="1243"/>
        <v>3890.3374128999994</v>
      </c>
      <c r="EB539" s="34">
        <f t="shared" si="1303"/>
        <v>0.66666666666666663</v>
      </c>
      <c r="EC539" s="23">
        <f t="shared" si="1304"/>
        <v>-2.2419426987282536E-2</v>
      </c>
      <c r="ED539" s="27">
        <f t="shared" si="1305"/>
        <v>1079.5487204600377</v>
      </c>
      <c r="EE539" s="27">
        <f t="shared" ca="1" si="1202"/>
        <v>-2.2419426987282387E-2</v>
      </c>
      <c r="EF539" s="43">
        <f t="shared" ca="1" si="1203"/>
        <v>-2.2419426987282387E-2</v>
      </c>
      <c r="EG539" s="25">
        <f t="shared" si="1244"/>
        <v>4064.0804309999999</v>
      </c>
      <c r="EH539" s="26">
        <f t="shared" si="1306"/>
        <v>1</v>
      </c>
      <c r="EI539" s="23">
        <f t="shared" si="1307"/>
        <v>-3.5888786384111082E-2</v>
      </c>
      <c r="EJ539" s="27">
        <f t="shared" si="1308"/>
        <v>1163.9742467087178</v>
      </c>
      <c r="EK539" s="27">
        <f t="shared" ca="1" si="1204"/>
        <v>-4.8536228198202469E-2</v>
      </c>
      <c r="EL539" s="43">
        <f t="shared" ca="1" si="1205"/>
        <v>-4.8536228198202469E-2</v>
      </c>
      <c r="EM539" s="25">
        <f t="shared" si="1245"/>
        <v>4049.6504295999998</v>
      </c>
      <c r="EN539" s="26">
        <f t="shared" si="1309"/>
        <v>1</v>
      </c>
      <c r="EO539" s="23">
        <f t="shared" si="1310"/>
        <v>-3.5888786384111082E-2</v>
      </c>
      <c r="EP539" s="27">
        <f t="shared" si="1311"/>
        <v>759.39940974966282</v>
      </c>
      <c r="EQ539" s="27">
        <f t="shared" ca="1" si="1206"/>
        <v>-3.5888786384110971E-2</v>
      </c>
      <c r="ER539" s="43">
        <f t="shared" ca="1" si="1207"/>
        <v>-3.5888786384110971E-2</v>
      </c>
      <c r="ES539" s="25">
        <f t="shared" si="1246"/>
        <v>3890.3374128999994</v>
      </c>
      <c r="ET539" s="26">
        <f t="shared" si="1312"/>
        <v>1</v>
      </c>
      <c r="EU539" s="23">
        <f t="shared" si="1313"/>
        <v>-3.5888786384111082E-2</v>
      </c>
      <c r="EV539" s="27">
        <f t="shared" si="1314"/>
        <v>314.90504880929024</v>
      </c>
      <c r="EW539" s="27">
        <f t="shared" ca="1" si="1208"/>
        <v>-3.5888786384111082E-2</v>
      </c>
      <c r="EX539" s="43">
        <f t="shared" ca="1" si="1209"/>
        <v>-3.5888786384111082E-2</v>
      </c>
      <c r="EY539" s="25">
        <f t="shared" si="1247"/>
        <v>3890.3374128999994</v>
      </c>
      <c r="EZ539" s="34">
        <f t="shared" si="1315"/>
        <v>1</v>
      </c>
      <c r="FA539" s="23">
        <f t="shared" si="1316"/>
        <v>-3.5888786384111082E-2</v>
      </c>
      <c r="FB539" s="27">
        <f t="shared" si="1317"/>
        <v>719.26101524530259</v>
      </c>
      <c r="FC539" s="27">
        <f t="shared" ca="1" si="1210"/>
        <v>-3.5888786384111082E-2</v>
      </c>
      <c r="FD539" s="43">
        <f t="shared" ca="1" si="1211"/>
        <v>-3.5888786384111082E-2</v>
      </c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25">
        <f t="shared" si="1248"/>
        <v>3890.3374128999994</v>
      </c>
      <c r="FT539" s="26">
        <f t="shared" si="1318"/>
        <v>1</v>
      </c>
      <c r="FU539" s="23">
        <f t="shared" si="1319"/>
        <v>-3.5888786384111082E-2</v>
      </c>
      <c r="FV539" s="27">
        <f t="shared" si="1320"/>
        <v>11.325033872080354</v>
      </c>
      <c r="FW539" s="27">
        <f t="shared" ca="1" si="1212"/>
        <v>-0.11449764531914597</v>
      </c>
      <c r="FX539" s="43">
        <f t="shared" ca="1" si="1213"/>
        <v>-0.11449764531914597</v>
      </c>
      <c r="FY539" s="25">
        <f t="shared" si="1249"/>
        <v>3890.3374128999994</v>
      </c>
      <c r="FZ539" s="26">
        <f t="shared" si="1321"/>
        <v>0</v>
      </c>
      <c r="GA539" s="23">
        <f t="shared" si="1322"/>
        <v>4.5192918063745591E-3</v>
      </c>
      <c r="GB539" s="27">
        <f t="shared" si="1323"/>
        <v>384.45273713709059</v>
      </c>
      <c r="GC539" s="27">
        <f t="shared" ca="1" si="1214"/>
        <v>-3.718491263325574E-3</v>
      </c>
      <c r="GD539" s="43">
        <f t="shared" ca="1" si="1215"/>
        <v>-3.718491263325574E-3</v>
      </c>
      <c r="GE539" s="47"/>
      <c r="GF539" s="47"/>
    </row>
    <row r="540" spans="1:188" x14ac:dyDescent="0.2">
      <c r="A540" s="30">
        <v>41090</v>
      </c>
      <c r="B540" s="34">
        <v>4063.730431</v>
      </c>
      <c r="C540" s="23">
        <v>4.5351505923962865E-3</v>
      </c>
      <c r="D540" s="24">
        <f t="shared" si="1161"/>
        <v>1.8524645263213513E-2</v>
      </c>
      <c r="E540" s="25" t="e">
        <f>#N/A</f>
        <v>#N/A</v>
      </c>
      <c r="F540" s="26">
        <v>1</v>
      </c>
      <c r="G540" s="23">
        <f t="shared" si="1250"/>
        <v>1.8524645263213513E-2</v>
      </c>
      <c r="H540" s="27">
        <f t="shared" si="1251"/>
        <v>1198.2554707508527</v>
      </c>
      <c r="I540" s="27">
        <f t="shared" ca="1" si="1162"/>
        <v>-1.8028968157590586E-2</v>
      </c>
      <c r="J540" s="43">
        <f t="shared" ca="1" si="1163"/>
        <v>-1.8028968157590586E-2</v>
      </c>
      <c r="K540" s="25" t="e">
        <f>#N/A</f>
        <v>#N/A</v>
      </c>
      <c r="L540" s="26">
        <v>0</v>
      </c>
      <c r="M540" s="23">
        <f t="shared" si="1252"/>
        <v>4.5351505923962865E-3</v>
      </c>
      <c r="N540" s="27">
        <f t="shared" si="1253"/>
        <v>55.808957966340714</v>
      </c>
      <c r="O540" s="27">
        <f t="shared" ca="1" si="1164"/>
        <v>0</v>
      </c>
      <c r="P540" s="43">
        <f t="shared" ca="1" si="1165"/>
        <v>0</v>
      </c>
      <c r="Q540" s="25">
        <f t="shared" si="1216"/>
        <v>3933.3014173999995</v>
      </c>
      <c r="R540" s="26">
        <f t="shared" si="1254"/>
        <v>1</v>
      </c>
      <c r="S540" s="23">
        <f t="shared" si="1255"/>
        <v>1.8524645263213513E-2</v>
      </c>
      <c r="T540" s="27">
        <f t="shared" si="1256"/>
        <v>504.6768169574645</v>
      </c>
      <c r="U540" s="27">
        <f t="shared" ca="1" si="1166"/>
        <v>-1.8028968157590475E-2</v>
      </c>
      <c r="V540" s="43">
        <f t="shared" ca="1" si="1167"/>
        <v>-1.8028968157590475E-2</v>
      </c>
      <c r="W540" s="25">
        <f t="shared" si="1217"/>
        <v>4026.775427</v>
      </c>
      <c r="X540" s="26">
        <f t="shared" si="1257"/>
        <v>0</v>
      </c>
      <c r="Y540" s="23">
        <f t="shared" si="1258"/>
        <v>4.5351505923962865E-3</v>
      </c>
      <c r="Z540" s="27">
        <f t="shared" si="1259"/>
        <v>1409.4578552264732</v>
      </c>
      <c r="AA540" s="27">
        <f t="shared" ca="1" si="1168"/>
        <v>-4.4221196709871902E-2</v>
      </c>
      <c r="AB540" s="43">
        <f t="shared" ca="1" si="1169"/>
        <v>-4.4221196709871902E-2</v>
      </c>
      <c r="AC540" s="25">
        <f t="shared" si="1218"/>
        <v>4059.6284306000002</v>
      </c>
      <c r="AD540" s="26">
        <f t="shared" si="1260"/>
        <v>0</v>
      </c>
      <c r="AE540" s="23">
        <f t="shared" si="1261"/>
        <v>4.5351505923962865E-3</v>
      </c>
      <c r="AF540" s="27">
        <f t="shared" si="1262"/>
        <v>1566.2368664220683</v>
      </c>
      <c r="AG540" s="27">
        <f t="shared" ca="1" si="1170"/>
        <v>-3.1516396842545147E-2</v>
      </c>
      <c r="AH540" s="43">
        <f t="shared" ca="1" si="1171"/>
        <v>-3.1516396842545147E-2</v>
      </c>
      <c r="AI540" s="25">
        <f t="shared" si="1219"/>
        <v>3933.3014173999995</v>
      </c>
      <c r="AJ540" s="26">
        <f t="shared" si="1263"/>
        <v>1</v>
      </c>
      <c r="AK540" s="23">
        <f t="shared" si="1264"/>
        <v>1.8524645263213513E-2</v>
      </c>
      <c r="AL540" s="27">
        <f t="shared" si="1265"/>
        <v>504.6768169574645</v>
      </c>
      <c r="AM540" s="27">
        <f t="shared" ca="1" si="1172"/>
        <v>-1.8028968157590475E-2</v>
      </c>
      <c r="AN540" s="43">
        <f t="shared" ca="1" si="1173"/>
        <v>-1.8028968157590475E-2</v>
      </c>
      <c r="AO540" s="25">
        <f t="shared" si="1220"/>
        <v>3933.3014173999995</v>
      </c>
      <c r="AP540" s="34">
        <f t="shared" si="1266"/>
        <v>0.33333333333333331</v>
      </c>
      <c r="AQ540" s="23">
        <f t="shared" si="1267"/>
        <v>9.1983154826686953E-3</v>
      </c>
      <c r="AR540" s="27">
        <f t="shared" si="1268"/>
        <v>1146.2679006202675</v>
      </c>
      <c r="AS540" s="27">
        <f t="shared" ca="1" si="1174"/>
        <v>-2.7020587280893515E-2</v>
      </c>
      <c r="AT540" s="43">
        <f t="shared" ca="1" si="1175"/>
        <v>-2.7020587280893515E-2</v>
      </c>
      <c r="AU540" s="25">
        <f t="shared" si="1221"/>
        <v>4059.6284306000002</v>
      </c>
      <c r="AV540" s="26">
        <f t="shared" si="1269"/>
        <v>1</v>
      </c>
      <c r="AW540" s="23">
        <f t="shared" si="1270"/>
        <v>1.8524645263213513E-2</v>
      </c>
      <c r="AX540" s="27">
        <f t="shared" si="1271"/>
        <v>963.42567007156424</v>
      </c>
      <c r="AY540" s="27">
        <f t="shared" ca="1" si="1176"/>
        <v>-1.8028968157590475E-2</v>
      </c>
      <c r="AZ540" s="43">
        <f t="shared" ca="1" si="1177"/>
        <v>-1.8028968157590475E-2</v>
      </c>
      <c r="BA540" s="25">
        <f t="shared" si="1222"/>
        <v>4059.6284306000002</v>
      </c>
      <c r="BB540" s="26">
        <f t="shared" si="1272"/>
        <v>1</v>
      </c>
      <c r="BC540" s="23">
        <f t="shared" si="1273"/>
        <v>1.8524645263213513E-2</v>
      </c>
      <c r="BD540" s="27">
        <f t="shared" si="1274"/>
        <v>539.37663689335488</v>
      </c>
      <c r="BE540" s="27">
        <f t="shared" ca="1" si="1178"/>
        <v>-1.8028968157590475E-2</v>
      </c>
      <c r="BF540" s="43">
        <f t="shared" ca="1" si="1179"/>
        <v>-1.8028968157590475E-2</v>
      </c>
      <c r="BG540" s="25">
        <f t="shared" si="1223"/>
        <v>3933.3014173999995</v>
      </c>
      <c r="BH540" s="26">
        <f t="shared" si="1275"/>
        <v>1</v>
      </c>
      <c r="BI540" s="23">
        <f t="shared" si="1276"/>
        <v>1.8524645263213513E-2</v>
      </c>
      <c r="BJ540" s="27">
        <f t="shared" si="1277"/>
        <v>813.71763866506785</v>
      </c>
      <c r="BK540" s="27">
        <f t="shared" ca="1" si="1180"/>
        <v>-1.8028968157590475E-2</v>
      </c>
      <c r="BL540" s="43">
        <f t="shared" ca="1" si="1181"/>
        <v>-1.8028968157590475E-2</v>
      </c>
      <c r="BM540" s="25">
        <f t="shared" si="1224"/>
        <v>4051.9970964999998</v>
      </c>
      <c r="BN540" s="26">
        <f t="shared" si="1278"/>
        <v>1</v>
      </c>
      <c r="BO540" s="23">
        <f t="shared" si="1279"/>
        <v>1.8524645263213513E-2</v>
      </c>
      <c r="BP540" s="27">
        <f t="shared" si="1280"/>
        <v>172.27312617860989</v>
      </c>
      <c r="BQ540" s="27">
        <f t="shared" ca="1" si="1182"/>
        <v>-5.6601322441569568E-2</v>
      </c>
      <c r="BR540" s="43">
        <f t="shared" ca="1" si="1183"/>
        <v>-5.6601322441569568E-2</v>
      </c>
      <c r="BS540" s="25">
        <f t="shared" si="1225"/>
        <v>3933.3014173999995</v>
      </c>
      <c r="BT540" s="34">
        <f t="shared" si="1281"/>
        <v>1</v>
      </c>
      <c r="BU540" s="23">
        <f t="shared" si="1282"/>
        <v>1.8524645263213513E-2</v>
      </c>
      <c r="BV540" s="27">
        <f t="shared" si="1283"/>
        <v>561.3924196030755</v>
      </c>
      <c r="BW540" s="27">
        <f t="shared" ca="1" si="1184"/>
        <v>-1.8028968157590586E-2</v>
      </c>
      <c r="BX540" s="43">
        <f t="shared" ca="1" si="1185"/>
        <v>-1.8028968157590586E-2</v>
      </c>
      <c r="BY540" s="25">
        <f t="shared" si="1226"/>
        <v>4026.775427</v>
      </c>
      <c r="BZ540" s="50">
        <f t="shared" si="1227"/>
        <v>0</v>
      </c>
      <c r="CA540" s="23">
        <f t="shared" si="1284"/>
        <v>4.5351505923962865E-3</v>
      </c>
      <c r="CB540" s="27">
        <f t="shared" si="1285"/>
        <v>500.49995034695593</v>
      </c>
      <c r="CC540" s="27">
        <f t="shared" ca="1" si="1186"/>
        <v>-1.6394946996625692E-2</v>
      </c>
      <c r="CD540" s="43">
        <f t="shared" ca="1" si="1187"/>
        <v>-1.6394946996625692E-2</v>
      </c>
      <c r="CE540" s="25">
        <f t="shared" si="1228"/>
        <v>4059.6284306000002</v>
      </c>
      <c r="CF540" s="34">
        <f t="shared" si="1229"/>
        <v>0</v>
      </c>
      <c r="CG540" s="23">
        <f t="shared" si="1286"/>
        <v>4.5351505923962865E-3</v>
      </c>
      <c r="CH540" s="27">
        <f t="shared" si="1287"/>
        <v>531.78673378982023</v>
      </c>
      <c r="CI540" s="27">
        <f t="shared" ca="1" si="1188"/>
        <v>-3.1516396842545258E-2</v>
      </c>
      <c r="CJ540" s="43">
        <f t="shared" ca="1" si="1189"/>
        <v>-3.1516396842545258E-2</v>
      </c>
      <c r="CK540" s="25">
        <f t="shared" si="1230"/>
        <v>3933.3014173999995</v>
      </c>
      <c r="CL540" s="34">
        <f t="shared" si="1231"/>
        <v>1</v>
      </c>
      <c r="CM540" s="23">
        <f t="shared" si="1288"/>
        <v>1.8524645263213513E-2</v>
      </c>
      <c r="CN540" s="27">
        <f t="shared" si="1289"/>
        <v>476.42497721352225</v>
      </c>
      <c r="CO540" s="27">
        <f t="shared" ca="1" si="1190"/>
        <v>-1.8028968157590475E-2</v>
      </c>
      <c r="CP540" s="43">
        <f t="shared" ca="1" si="1191"/>
        <v>-1.8028968157590475E-2</v>
      </c>
      <c r="CQ540" s="25">
        <f t="shared" si="1232"/>
        <v>3811.5284044999999</v>
      </c>
      <c r="CR540" s="34">
        <f t="shared" si="1233"/>
        <v>1</v>
      </c>
      <c r="CS540" s="23">
        <f t="shared" si="1290"/>
        <v>1.8524645263213513E-2</v>
      </c>
      <c r="CT540" s="27">
        <f t="shared" si="1291"/>
        <v>552.83238655029118</v>
      </c>
      <c r="CU540" s="27">
        <f t="shared" ca="1" si="1192"/>
        <v>-1.8028968157590475E-2</v>
      </c>
      <c r="CV540" s="43">
        <f t="shared" ca="1" si="1193"/>
        <v>-1.8028968157590475E-2</v>
      </c>
      <c r="CW540" s="25">
        <f t="shared" si="1234"/>
        <v>3933.3014173999995</v>
      </c>
      <c r="CX540" s="34">
        <f t="shared" si="1292"/>
        <v>0.5</v>
      </c>
      <c r="CY540" s="23">
        <f t="shared" si="1293"/>
        <v>1.15298979278049E-2</v>
      </c>
      <c r="CZ540" s="27">
        <f t="shared" si="1294"/>
        <v>569.13495956756901</v>
      </c>
      <c r="DA540" s="27">
        <f t="shared" ca="1" si="1194"/>
        <v>-1.4554187698197496E-2</v>
      </c>
      <c r="DB540" s="43">
        <f t="shared" ca="1" si="1195"/>
        <v>-1.4554187698197496E-2</v>
      </c>
      <c r="DC540" s="25">
        <f t="shared" si="1235"/>
        <v>3933.3014173999995</v>
      </c>
      <c r="DD540" s="34">
        <f t="shared" si="1236"/>
        <v>0.66666666666666663</v>
      </c>
      <c r="DE540" s="23">
        <f t="shared" si="1295"/>
        <v>1.3084286224562369E-2</v>
      </c>
      <c r="DF540" s="27">
        <f t="shared" si="1296"/>
        <v>736.13605635783858</v>
      </c>
      <c r="DG540" s="27">
        <f t="shared" ca="1" si="1159"/>
        <v>-1.9862680225241069E-2</v>
      </c>
      <c r="DH540" s="43">
        <f t="shared" ca="1" si="1160"/>
        <v>-1.9862680225241069E-2</v>
      </c>
      <c r="DI540" s="25">
        <f t="shared" si="1237"/>
        <v>4026.775427</v>
      </c>
      <c r="DJ540" s="26">
        <f t="shared" si="1238"/>
        <v>0</v>
      </c>
      <c r="DK540" s="23">
        <f t="shared" si="1297"/>
        <v>4.5351505923962865E-3</v>
      </c>
      <c r="DL540" s="27">
        <f t="shared" si="1298"/>
        <v>1359.2534666595379</v>
      </c>
      <c r="DM540" s="27">
        <f t="shared" ca="1" si="1196"/>
        <v>-4.1623486530090181E-3</v>
      </c>
      <c r="DN540" s="43">
        <f t="shared" ca="1" si="1197"/>
        <v>-4.1623486530090181E-3</v>
      </c>
      <c r="DO540" s="25">
        <f t="shared" si="1239"/>
        <v>4059.6284306000002</v>
      </c>
      <c r="DP540" s="26">
        <f t="shared" si="1240"/>
        <v>0</v>
      </c>
      <c r="DQ540" s="23">
        <f t="shared" si="1299"/>
        <v>4.5351505923962865E-3</v>
      </c>
      <c r="DR540" s="27">
        <f t="shared" si="1300"/>
        <v>1342.1212156728075</v>
      </c>
      <c r="DS540" s="27">
        <f t="shared" ca="1" si="1198"/>
        <v>-3.1516396842545036E-2</v>
      </c>
      <c r="DT540" s="43">
        <f t="shared" ca="1" si="1199"/>
        <v>-3.1516396842545036E-2</v>
      </c>
      <c r="DU540" s="25">
        <f t="shared" si="1241"/>
        <v>3933.3014173999995</v>
      </c>
      <c r="DV540" s="26">
        <f t="shared" si="1242"/>
        <v>1</v>
      </c>
      <c r="DW540" s="23">
        <f t="shared" si="1301"/>
        <v>1.8524645263213513E-2</v>
      </c>
      <c r="DX540" s="27">
        <f t="shared" si="1302"/>
        <v>543.91950743255609</v>
      </c>
      <c r="DY540" s="27">
        <f t="shared" ca="1" si="1200"/>
        <v>-1.8028968157590364E-2</v>
      </c>
      <c r="DZ540" s="43">
        <f t="shared" ca="1" si="1201"/>
        <v>-1.8028968157590364E-2</v>
      </c>
      <c r="EA540" s="25">
        <f t="shared" si="1243"/>
        <v>3933.3014173999995</v>
      </c>
      <c r="EB540" s="34">
        <f t="shared" si="1303"/>
        <v>0.33333333333333331</v>
      </c>
      <c r="EC540" s="23">
        <f t="shared" si="1304"/>
        <v>9.1983154826686953E-3</v>
      </c>
      <c r="ED540" s="27">
        <f t="shared" si="1305"/>
        <v>1089.4787501697404</v>
      </c>
      <c r="EE540" s="27">
        <f t="shared" ca="1" si="1202"/>
        <v>-1.3427332466983466E-2</v>
      </c>
      <c r="EF540" s="43">
        <f t="shared" ca="1" si="1203"/>
        <v>-1.3427332466983466E-2</v>
      </c>
      <c r="EG540" s="25">
        <f t="shared" si="1244"/>
        <v>4026.775427</v>
      </c>
      <c r="EH540" s="26">
        <f t="shared" si="1306"/>
        <v>0</v>
      </c>
      <c r="EI540" s="23">
        <f t="shared" si="1307"/>
        <v>4.5351505923962865E-3</v>
      </c>
      <c r="EJ540" s="27">
        <f t="shared" si="1308"/>
        <v>1169.2530452032129</v>
      </c>
      <c r="EK540" s="27">
        <f t="shared" ca="1" si="1204"/>
        <v>-4.4221196709871902E-2</v>
      </c>
      <c r="EL540" s="43">
        <f t="shared" ca="1" si="1205"/>
        <v>-4.4221196709871902E-2</v>
      </c>
      <c r="EM540" s="25">
        <f t="shared" si="1245"/>
        <v>4059.6284306000002</v>
      </c>
      <c r="EN540" s="26">
        <f t="shared" si="1309"/>
        <v>0</v>
      </c>
      <c r="EO540" s="23">
        <f t="shared" si="1310"/>
        <v>4.5351505923962865E-3</v>
      </c>
      <c r="EP540" s="27">
        <f t="shared" si="1311"/>
        <v>762.84340043265445</v>
      </c>
      <c r="EQ540" s="27">
        <f t="shared" ca="1" si="1206"/>
        <v>-3.1516396842544925E-2</v>
      </c>
      <c r="ER540" s="43">
        <f t="shared" ca="1" si="1207"/>
        <v>-3.1516396842544925E-2</v>
      </c>
      <c r="ES540" s="25">
        <f t="shared" si="1246"/>
        <v>3933.3014173999995</v>
      </c>
      <c r="ET540" s="26">
        <f t="shared" si="1312"/>
        <v>1</v>
      </c>
      <c r="EU540" s="23">
        <f t="shared" si="1313"/>
        <v>1.8524645263213513E-2</v>
      </c>
      <c r="EV540" s="27">
        <f t="shared" si="1314"/>
        <v>320.73855313007726</v>
      </c>
      <c r="EW540" s="27">
        <f t="shared" ca="1" si="1208"/>
        <v>-1.8028968157590475E-2</v>
      </c>
      <c r="EX540" s="43">
        <f t="shared" ca="1" si="1209"/>
        <v>-1.8028968157590475E-2</v>
      </c>
      <c r="EY540" s="25">
        <f t="shared" si="1247"/>
        <v>3933.3014173999995</v>
      </c>
      <c r="EZ540" s="34">
        <f t="shared" si="1315"/>
        <v>0.33333333333333331</v>
      </c>
      <c r="FA540" s="23">
        <f t="shared" si="1316"/>
        <v>9.1983154826686953E-3</v>
      </c>
      <c r="FB540" s="27">
        <f t="shared" si="1317"/>
        <v>725.87700497791343</v>
      </c>
      <c r="FC540" s="27">
        <f t="shared" ca="1" si="1210"/>
        <v>-2.7020587280893626E-2</v>
      </c>
      <c r="FD540" s="43">
        <f t="shared" ca="1" si="1211"/>
        <v>-2.7020587280893626E-2</v>
      </c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25">
        <f t="shared" si="1248"/>
        <v>3933.3014173999995</v>
      </c>
      <c r="FT540" s="26">
        <f t="shared" si="1318"/>
        <v>1</v>
      </c>
      <c r="FU540" s="23">
        <f t="shared" si="1319"/>
        <v>1.8524645263213513E-2</v>
      </c>
      <c r="FV540" s="27">
        <f t="shared" si="1320"/>
        <v>11.534826107154521</v>
      </c>
      <c r="FW540" s="27">
        <f t="shared" ca="1" si="1212"/>
        <v>-9.8094028318942761E-2</v>
      </c>
      <c r="FX540" s="43">
        <f t="shared" ca="1" si="1213"/>
        <v>-9.8094028318942761E-2</v>
      </c>
      <c r="FY540" s="25">
        <f t="shared" si="1249"/>
        <v>3933.3014173999995</v>
      </c>
      <c r="FZ540" s="26">
        <f t="shared" si="1321"/>
        <v>0</v>
      </c>
      <c r="GA540" s="23">
        <f t="shared" si="1322"/>
        <v>4.5351505923962865E-3</v>
      </c>
      <c r="GB540" s="27">
        <f t="shared" si="1323"/>
        <v>386.19628819566623</v>
      </c>
      <c r="GC540" s="27">
        <f t="shared" ca="1" si="1214"/>
        <v>0</v>
      </c>
      <c r="GD540" s="43">
        <f t="shared" ca="1" si="1215"/>
        <v>0</v>
      </c>
      <c r="GE540" s="47"/>
      <c r="GF540" s="47"/>
    </row>
    <row r="541" spans="1:188" x14ac:dyDescent="0.2">
      <c r="A541" s="30">
        <v>41121</v>
      </c>
      <c r="B541" s="34">
        <v>4173.6804430000002</v>
      </c>
      <c r="C541" s="23">
        <v>4.3684958147485187E-3</v>
      </c>
      <c r="D541" s="24">
        <f t="shared" si="1161"/>
        <v>2.7056423615417824E-2</v>
      </c>
      <c r="E541" s="25" t="e">
        <f>#N/A</f>
        <v>#N/A</v>
      </c>
      <c r="F541" s="26">
        <v>1</v>
      </c>
      <c r="G541" s="23">
        <f t="shared" si="1250"/>
        <v>2.7056423615417824E-2</v>
      </c>
      <c r="H541" s="27">
        <f t="shared" si="1251"/>
        <v>1230.6759783669797</v>
      </c>
      <c r="I541" s="27">
        <f t="shared" ca="1" si="1162"/>
        <v>0</v>
      </c>
      <c r="J541" s="43">
        <f t="shared" ca="1" si="1163"/>
        <v>0</v>
      </c>
      <c r="K541" s="25" t="e">
        <f>#N/A</f>
        <v>#N/A</v>
      </c>
      <c r="L541" s="26">
        <v>0</v>
      </c>
      <c r="M541" s="23">
        <f t="shared" si="1252"/>
        <v>4.3684958147485187E-3</v>
      </c>
      <c r="N541" s="27">
        <f t="shared" si="1253"/>
        <v>56.052759165642151</v>
      </c>
      <c r="O541" s="27">
        <f t="shared" ca="1" si="1164"/>
        <v>0</v>
      </c>
      <c r="P541" s="43">
        <f t="shared" ca="1" si="1165"/>
        <v>0</v>
      </c>
      <c r="Q541" s="25">
        <f t="shared" si="1216"/>
        <v>4000.3864244999995</v>
      </c>
      <c r="R541" s="26">
        <f t="shared" si="1254"/>
        <v>1</v>
      </c>
      <c r="S541" s="23">
        <f t="shared" si="1255"/>
        <v>2.7056423615417824E-2</v>
      </c>
      <c r="T541" s="27">
        <f t="shared" si="1256"/>
        <v>518.33156670594633</v>
      </c>
      <c r="U541" s="27">
        <f t="shared" ca="1" si="1166"/>
        <v>0</v>
      </c>
      <c r="V541" s="43">
        <f t="shared" ca="1" si="1167"/>
        <v>0</v>
      </c>
      <c r="W541" s="25">
        <f t="shared" si="1217"/>
        <v>4118.7054370000005</v>
      </c>
      <c r="X541" s="26">
        <f t="shared" si="1257"/>
        <v>1</v>
      </c>
      <c r="Y541" s="23">
        <f t="shared" si="1258"/>
        <v>2.7056423615417824E-2</v>
      </c>
      <c r="Z541" s="27">
        <f t="shared" si="1259"/>
        <v>1447.5927440255589</v>
      </c>
      <c r="AA541" s="27">
        <f t="shared" ca="1" si="1168"/>
        <v>-1.83612405254171E-2</v>
      </c>
      <c r="AB541" s="43">
        <f t="shared" ca="1" si="1169"/>
        <v>-1.83612405254171E-2</v>
      </c>
      <c r="AC541" s="25">
        <f t="shared" si="1218"/>
        <v>4077.9784325999999</v>
      </c>
      <c r="AD541" s="26">
        <f t="shared" si="1260"/>
        <v>1</v>
      </c>
      <c r="AE541" s="23">
        <f t="shared" si="1261"/>
        <v>2.7056423615417824E-2</v>
      </c>
      <c r="AF541" s="27">
        <f t="shared" si="1262"/>
        <v>1608.6136345620682</v>
      </c>
      <c r="AG541" s="27">
        <f t="shared" ca="1" si="1170"/>
        <v>-5.312694210930835E-3</v>
      </c>
      <c r="AH541" s="43">
        <f t="shared" ca="1" si="1171"/>
        <v>-5.312694210930835E-3</v>
      </c>
      <c r="AI541" s="25">
        <f t="shared" si="1219"/>
        <v>4000.3864244999995</v>
      </c>
      <c r="AJ541" s="26">
        <f t="shared" si="1263"/>
        <v>1</v>
      </c>
      <c r="AK541" s="23">
        <f t="shared" si="1264"/>
        <v>2.7056423615417824E-2</v>
      </c>
      <c r="AL541" s="27">
        <f t="shared" si="1265"/>
        <v>518.33156670594633</v>
      </c>
      <c r="AM541" s="27">
        <f t="shared" ca="1" si="1172"/>
        <v>0</v>
      </c>
      <c r="AN541" s="43">
        <f t="shared" ca="1" si="1173"/>
        <v>0</v>
      </c>
      <c r="AO541" s="25">
        <f t="shared" si="1220"/>
        <v>4000.3864244999995</v>
      </c>
      <c r="AP541" s="34">
        <f t="shared" si="1266"/>
        <v>1</v>
      </c>
      <c r="AQ541" s="23">
        <f t="shared" si="1267"/>
        <v>2.7056423615417824E-2</v>
      </c>
      <c r="AR541" s="27">
        <f t="shared" si="1268"/>
        <v>1177.281810516205</v>
      </c>
      <c r="AS541" s="27">
        <f t="shared" ca="1" si="1174"/>
        <v>-6.9524412128496582E-4</v>
      </c>
      <c r="AT541" s="43">
        <f t="shared" ca="1" si="1175"/>
        <v>-6.9524412128496582E-4</v>
      </c>
      <c r="AU541" s="25">
        <f t="shared" si="1221"/>
        <v>4077.9784325999999</v>
      </c>
      <c r="AV541" s="26">
        <f t="shared" si="1269"/>
        <v>0</v>
      </c>
      <c r="AW541" s="23">
        <f t="shared" si="1270"/>
        <v>4.3684958147485187E-3</v>
      </c>
      <c r="AX541" s="27">
        <f t="shared" si="1271"/>
        <v>967.63439107909312</v>
      </c>
      <c r="AY541" s="27">
        <f t="shared" ca="1" si="1176"/>
        <v>-1.3739231814782649E-2</v>
      </c>
      <c r="AZ541" s="43">
        <f t="shared" ca="1" si="1177"/>
        <v>-1.3739231814782649E-2</v>
      </c>
      <c r="BA541" s="25">
        <f t="shared" si="1222"/>
        <v>4077.9784325999999</v>
      </c>
      <c r="BB541" s="26">
        <f t="shared" si="1272"/>
        <v>1</v>
      </c>
      <c r="BC541" s="23">
        <f t="shared" si="1273"/>
        <v>2.7056423615417824E-2</v>
      </c>
      <c r="BD541" s="27">
        <f t="shared" si="1274"/>
        <v>553.97023966940094</v>
      </c>
      <c r="BE541" s="27">
        <f t="shared" ca="1" si="1178"/>
        <v>0</v>
      </c>
      <c r="BF541" s="43">
        <f t="shared" ca="1" si="1179"/>
        <v>0</v>
      </c>
      <c r="BG541" s="25">
        <f t="shared" si="1223"/>
        <v>4000.3864244999995</v>
      </c>
      <c r="BH541" s="26">
        <f t="shared" si="1275"/>
        <v>1</v>
      </c>
      <c r="BI541" s="23">
        <f t="shared" si="1276"/>
        <v>2.7056423615417824E-2</v>
      </c>
      <c r="BJ541" s="27">
        <f t="shared" si="1277"/>
        <v>835.73392780012739</v>
      </c>
      <c r="BK541" s="27">
        <f t="shared" ca="1" si="1180"/>
        <v>0</v>
      </c>
      <c r="BL541" s="43">
        <f t="shared" ca="1" si="1181"/>
        <v>0</v>
      </c>
      <c r="BM541" s="25">
        <f t="shared" si="1224"/>
        <v>4078.6370993333335</v>
      </c>
      <c r="BN541" s="26">
        <f t="shared" si="1278"/>
        <v>1</v>
      </c>
      <c r="BO541" s="23">
        <f t="shared" si="1279"/>
        <v>2.7056423615417824E-2</v>
      </c>
      <c r="BP541" s="27">
        <f t="shared" si="1280"/>
        <v>176.93422085805068</v>
      </c>
      <c r="BQ541" s="27">
        <f t="shared" ca="1" si="1182"/>
        <v>-3.1076328183323731E-2</v>
      </c>
      <c r="BR541" s="43">
        <f t="shared" ca="1" si="1183"/>
        <v>-3.1076328183323731E-2</v>
      </c>
      <c r="BS541" s="25">
        <f t="shared" si="1225"/>
        <v>4000.3864244999995</v>
      </c>
      <c r="BT541" s="34">
        <f t="shared" si="1281"/>
        <v>0.75</v>
      </c>
      <c r="BU541" s="23">
        <f t="shared" si="1282"/>
        <v>2.1384441665250498E-2</v>
      </c>
      <c r="BV541" s="27">
        <f t="shared" si="1283"/>
        <v>573.3974830513913</v>
      </c>
      <c r="BW541" s="27">
        <f t="shared" ca="1" si="1184"/>
        <v>0</v>
      </c>
      <c r="BX541" s="43">
        <f t="shared" ca="1" si="1185"/>
        <v>0</v>
      </c>
      <c r="BY541" s="25">
        <f t="shared" si="1226"/>
        <v>4118.7054370000005</v>
      </c>
      <c r="BZ541" s="50">
        <f t="shared" si="1227"/>
        <v>0.5</v>
      </c>
      <c r="CA541" s="23">
        <f t="shared" si="1284"/>
        <v>4.3684958147485187E-3</v>
      </c>
      <c r="CB541" s="27">
        <f t="shared" si="1285"/>
        <v>502.68638228532842</v>
      </c>
      <c r="CC541" s="27">
        <f t="shared" ca="1" si="1186"/>
        <v>-1.2098072439215013E-2</v>
      </c>
      <c r="CD541" s="43">
        <f t="shared" ca="1" si="1187"/>
        <v>-1.2098072439215013E-2</v>
      </c>
      <c r="CE541" s="25">
        <f t="shared" si="1228"/>
        <v>4077.9784325999999</v>
      </c>
      <c r="CF541" s="34">
        <f t="shared" si="1229"/>
        <v>0.5</v>
      </c>
      <c r="CG541" s="23">
        <f t="shared" si="1286"/>
        <v>4.3684958147485187E-3</v>
      </c>
      <c r="CH541" s="27">
        <f t="shared" si="1287"/>
        <v>534.10984191071987</v>
      </c>
      <c r="CI541" s="27">
        <f t="shared" ca="1" si="1188"/>
        <v>-2.7285580275499322E-2</v>
      </c>
      <c r="CJ541" s="43">
        <f t="shared" ca="1" si="1189"/>
        <v>-2.7285580275499322E-2</v>
      </c>
      <c r="CK541" s="25">
        <f t="shared" si="1230"/>
        <v>4000.3864244999995</v>
      </c>
      <c r="CL541" s="34">
        <f t="shared" si="1231"/>
        <v>1</v>
      </c>
      <c r="CM541" s="23">
        <f t="shared" si="1288"/>
        <v>2.7056423615417824E-2</v>
      </c>
      <c r="CN541" s="27">
        <f t="shared" si="1289"/>
        <v>489.31533321797707</v>
      </c>
      <c r="CO541" s="27">
        <f t="shared" ca="1" si="1190"/>
        <v>0</v>
      </c>
      <c r="CP541" s="43">
        <f t="shared" ca="1" si="1191"/>
        <v>0</v>
      </c>
      <c r="CQ541" s="25">
        <f t="shared" si="1232"/>
        <v>3845.94390815</v>
      </c>
      <c r="CR541" s="34">
        <f t="shared" si="1233"/>
        <v>1</v>
      </c>
      <c r="CS541" s="23">
        <f t="shared" si="1290"/>
        <v>2.7056423615417824E-2</v>
      </c>
      <c r="CT541" s="27">
        <f t="shared" si="1291"/>
        <v>567.79005378911825</v>
      </c>
      <c r="CU541" s="27">
        <f t="shared" ca="1" si="1192"/>
        <v>0</v>
      </c>
      <c r="CV541" s="43">
        <f t="shared" ca="1" si="1193"/>
        <v>0</v>
      </c>
      <c r="CW541" s="25">
        <f t="shared" si="1234"/>
        <v>4000.3864244999995</v>
      </c>
      <c r="CX541" s="34">
        <f t="shared" si="1292"/>
        <v>0.5</v>
      </c>
      <c r="CY541" s="23">
        <f t="shared" si="1293"/>
        <v>1.5712459715083171E-2</v>
      </c>
      <c r="CZ541" s="27">
        <f t="shared" si="1294"/>
        <v>578.07746969221989</v>
      </c>
      <c r="DA541" s="27">
        <f t="shared" ca="1" si="1194"/>
        <v>0</v>
      </c>
      <c r="DB541" s="43">
        <f t="shared" ca="1" si="1195"/>
        <v>0</v>
      </c>
      <c r="DC541" s="25">
        <f t="shared" si="1235"/>
        <v>4000.3864244999995</v>
      </c>
      <c r="DD541" s="34">
        <f t="shared" si="1236"/>
        <v>0.875</v>
      </c>
      <c r="DE541" s="23">
        <f t="shared" si="1295"/>
        <v>2.1384441665250498E-2</v>
      </c>
      <c r="DF541" s="27">
        <f t="shared" si="1296"/>
        <v>751.87791491271025</v>
      </c>
      <c r="DG541" s="27">
        <f t="shared" ca="1" si="1159"/>
        <v>0</v>
      </c>
      <c r="DH541" s="43">
        <f t="shared" ca="1" si="1160"/>
        <v>0</v>
      </c>
      <c r="DI541" s="25">
        <f t="shared" si="1237"/>
        <v>4118.7054370000005</v>
      </c>
      <c r="DJ541" s="26">
        <f t="shared" si="1238"/>
        <v>0</v>
      </c>
      <c r="DK541" s="23">
        <f t="shared" si="1297"/>
        <v>4.3684958147485187E-3</v>
      </c>
      <c r="DL541" s="27">
        <f t="shared" si="1298"/>
        <v>1365.1913597398225</v>
      </c>
      <c r="DM541" s="27">
        <f t="shared" ca="1" si="1196"/>
        <v>0</v>
      </c>
      <c r="DN541" s="43">
        <f t="shared" ca="1" si="1197"/>
        <v>0</v>
      </c>
      <c r="DO541" s="25">
        <f t="shared" si="1239"/>
        <v>4077.9784325999999</v>
      </c>
      <c r="DP541" s="26">
        <f t="shared" si="1240"/>
        <v>0</v>
      </c>
      <c r="DQ541" s="23">
        <f t="shared" si="1299"/>
        <v>4.3684958147485187E-3</v>
      </c>
      <c r="DR541" s="27">
        <f t="shared" si="1300"/>
        <v>1347.9842665863594</v>
      </c>
      <c r="DS541" s="27">
        <f t="shared" ca="1" si="1198"/>
        <v>-2.7285580275499099E-2</v>
      </c>
      <c r="DT541" s="43">
        <f t="shared" ca="1" si="1199"/>
        <v>-2.7285580275499099E-2</v>
      </c>
      <c r="DU541" s="25">
        <f t="shared" si="1241"/>
        <v>4000.3864244999995</v>
      </c>
      <c r="DV541" s="26">
        <f t="shared" si="1242"/>
        <v>1</v>
      </c>
      <c r="DW541" s="23">
        <f t="shared" si="1301"/>
        <v>2.7056423615417824E-2</v>
      </c>
      <c r="DX541" s="27">
        <f t="shared" si="1302"/>
        <v>558.63602403834068</v>
      </c>
      <c r="DY541" s="27">
        <f t="shared" ca="1" si="1200"/>
        <v>0</v>
      </c>
      <c r="DZ541" s="43">
        <f t="shared" ca="1" si="1201"/>
        <v>0</v>
      </c>
      <c r="EA541" s="25">
        <f t="shared" si="1243"/>
        <v>4000.3864244999995</v>
      </c>
      <c r="EB541" s="34">
        <f t="shared" si="1303"/>
        <v>0.33333333333333331</v>
      </c>
      <c r="EC541" s="23">
        <f t="shared" si="1304"/>
        <v>1.193113841497162E-2</v>
      </c>
      <c r="ED541" s="27">
        <f t="shared" si="1305"/>
        <v>1102.4774719381858</v>
      </c>
      <c r="EE541" s="27">
        <f t="shared" ca="1" si="1202"/>
        <v>-1.6563974142193016E-3</v>
      </c>
      <c r="EF541" s="43">
        <f t="shared" ca="1" si="1203"/>
        <v>-1.6563974142193016E-3</v>
      </c>
      <c r="EG541" s="25">
        <f t="shared" si="1244"/>
        <v>4118.7054370000005</v>
      </c>
      <c r="EH541" s="26">
        <f t="shared" si="1306"/>
        <v>0</v>
      </c>
      <c r="EI541" s="23">
        <f t="shared" si="1307"/>
        <v>4.3684958147485187E-3</v>
      </c>
      <c r="EJ541" s="27">
        <f t="shared" si="1308"/>
        <v>1174.3609222375651</v>
      </c>
      <c r="EK541" s="27">
        <f t="shared" ca="1" si="1204"/>
        <v>-4.0045881007873652E-2</v>
      </c>
      <c r="EL541" s="43">
        <f t="shared" ca="1" si="1205"/>
        <v>-4.0045881007873652E-2</v>
      </c>
      <c r="EM541" s="25">
        <f t="shared" si="1245"/>
        <v>4077.9784325999999</v>
      </c>
      <c r="EN541" s="26">
        <f t="shared" si="1309"/>
        <v>1</v>
      </c>
      <c r="EO541" s="23">
        <f t="shared" si="1310"/>
        <v>2.7056423615417824E-2</v>
      </c>
      <c r="EP541" s="27">
        <f t="shared" si="1311"/>
        <v>783.48321462698618</v>
      </c>
      <c r="EQ541" s="27">
        <f t="shared" ca="1" si="1206"/>
        <v>-5.312694210930613E-3</v>
      </c>
      <c r="ER541" s="43">
        <f t="shared" ca="1" si="1207"/>
        <v>-5.312694210930613E-3</v>
      </c>
      <c r="ES541" s="25">
        <f t="shared" si="1246"/>
        <v>4000.3864244999995</v>
      </c>
      <c r="ET541" s="26">
        <f t="shared" si="1312"/>
        <v>1</v>
      </c>
      <c r="EU541" s="23">
        <f t="shared" si="1313"/>
        <v>2.7056423615417824E-2</v>
      </c>
      <c r="EV541" s="27">
        <f t="shared" si="1314"/>
        <v>329.41659129336085</v>
      </c>
      <c r="EW541" s="27">
        <f t="shared" ca="1" si="1208"/>
        <v>0</v>
      </c>
      <c r="EX541" s="43">
        <f t="shared" ca="1" si="1209"/>
        <v>0</v>
      </c>
      <c r="EY541" s="25">
        <f t="shared" si="1247"/>
        <v>4000.3864244999995</v>
      </c>
      <c r="EZ541" s="34">
        <f t="shared" si="1315"/>
        <v>0.66666666666666663</v>
      </c>
      <c r="FA541" s="23">
        <f t="shared" si="1316"/>
        <v>1.9493781015194722E-2</v>
      </c>
      <c r="FB541" s="27">
        <f t="shared" si="1317"/>
        <v>740.02709235691827</v>
      </c>
      <c r="FC541" s="27">
        <f t="shared" ca="1" si="1210"/>
        <v>-8.0535396770545775E-3</v>
      </c>
      <c r="FD541" s="43">
        <f t="shared" ca="1" si="1211"/>
        <v>-8.0535396770545775E-3</v>
      </c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25">
        <f t="shared" si="1248"/>
        <v>4000.3864244999995</v>
      </c>
      <c r="FT541" s="26">
        <f t="shared" si="1318"/>
        <v>1</v>
      </c>
      <c r="FU541" s="23">
        <f t="shared" si="1319"/>
        <v>2.7056423615417824E-2</v>
      </c>
      <c r="FV541" s="27">
        <f t="shared" si="1320"/>
        <v>11.846917248639874</v>
      </c>
      <c r="FW541" s="27">
        <f t="shared" ca="1" si="1212"/>
        <v>-7.3691678287865048E-2</v>
      </c>
      <c r="FX541" s="43">
        <f t="shared" ca="1" si="1213"/>
        <v>-7.3691678287865048E-2</v>
      </c>
      <c r="FY541" s="25">
        <f t="shared" si="1249"/>
        <v>4000.3864244999995</v>
      </c>
      <c r="FZ541" s="26">
        <f t="shared" si="1321"/>
        <v>0</v>
      </c>
      <c r="GA541" s="23">
        <f t="shared" si="1322"/>
        <v>4.3684958147485187E-3</v>
      </c>
      <c r="GB541" s="27">
        <f t="shared" si="1323"/>
        <v>387.88338506432041</v>
      </c>
      <c r="GC541" s="27">
        <f t="shared" ca="1" si="1214"/>
        <v>0</v>
      </c>
      <c r="GD541" s="43">
        <f t="shared" ca="1" si="1215"/>
        <v>0</v>
      </c>
      <c r="GE541" s="47"/>
      <c r="GF541" s="47"/>
    </row>
    <row r="542" spans="1:188" x14ac:dyDescent="0.2">
      <c r="A542" s="30">
        <v>41152</v>
      </c>
      <c r="B542" s="34">
        <v>4288.1204550000002</v>
      </c>
      <c r="C542" s="23">
        <v>4.1139593013970188E-3</v>
      </c>
      <c r="D542" s="24">
        <f t="shared" si="1161"/>
        <v>2.7419447550647069E-2</v>
      </c>
      <c r="E542" s="25" t="e">
        <f>#N/A</f>
        <v>#N/A</v>
      </c>
      <c r="F542" s="26">
        <v>1</v>
      </c>
      <c r="G542" s="23">
        <f t="shared" si="1250"/>
        <v>2.7419447550647069E-2</v>
      </c>
      <c r="H542" s="27">
        <f t="shared" si="1251"/>
        <v>1264.4204338076545</v>
      </c>
      <c r="I542" s="27">
        <f t="shared" ca="1" si="1162"/>
        <v>0</v>
      </c>
      <c r="J542" s="43">
        <f t="shared" ca="1" si="1163"/>
        <v>0</v>
      </c>
      <c r="K542" s="25" t="e">
        <f>#N/A</f>
        <v>#N/A</v>
      </c>
      <c r="L542" s="26">
        <v>0</v>
      </c>
      <c r="M542" s="23">
        <f t="shared" si="1252"/>
        <v>4.1139593013970188E-3</v>
      </c>
      <c r="N542" s="27">
        <f t="shared" si="1253"/>
        <v>56.283357935580611</v>
      </c>
      <c r="O542" s="27">
        <f t="shared" ca="1" si="1164"/>
        <v>0</v>
      </c>
      <c r="P542" s="43">
        <f t="shared" ca="1" si="1165"/>
        <v>0</v>
      </c>
      <c r="Q542" s="25">
        <f t="shared" si="1216"/>
        <v>4046.1654293000001</v>
      </c>
      <c r="R542" s="26">
        <f t="shared" si="1254"/>
        <v>1</v>
      </c>
      <c r="S542" s="23">
        <f t="shared" si="1255"/>
        <v>2.7419447550647069E-2</v>
      </c>
      <c r="T542" s="27">
        <f t="shared" si="1256"/>
        <v>532.54393191308475</v>
      </c>
      <c r="U542" s="27">
        <f t="shared" ca="1" si="1166"/>
        <v>0</v>
      </c>
      <c r="V542" s="43">
        <f t="shared" ca="1" si="1167"/>
        <v>0</v>
      </c>
      <c r="W542" s="25">
        <f t="shared" si="1217"/>
        <v>4230.9004490000007</v>
      </c>
      <c r="X542" s="26">
        <f t="shared" si="1257"/>
        <v>1</v>
      </c>
      <c r="Y542" s="23">
        <f t="shared" si="1258"/>
        <v>2.7419447550647069E-2</v>
      </c>
      <c r="Z542" s="27">
        <f t="shared" si="1259"/>
        <v>1487.2849373450649</v>
      </c>
      <c r="AA542" s="27">
        <f t="shared" ca="1" si="1168"/>
        <v>0</v>
      </c>
      <c r="AB542" s="43">
        <f t="shared" ca="1" si="1169"/>
        <v>0</v>
      </c>
      <c r="AC542" s="25">
        <f t="shared" si="1218"/>
        <v>4130.7384382</v>
      </c>
      <c r="AD542" s="26">
        <f t="shared" si="1260"/>
        <v>1</v>
      </c>
      <c r="AE542" s="23">
        <f t="shared" si="1261"/>
        <v>2.7419447550647069E-2</v>
      </c>
      <c r="AF542" s="27">
        <f t="shared" si="1262"/>
        <v>1652.7209317441987</v>
      </c>
      <c r="AG542" s="27">
        <f t="shared" ca="1" si="1170"/>
        <v>0</v>
      </c>
      <c r="AH542" s="43">
        <f t="shared" ca="1" si="1171"/>
        <v>0</v>
      </c>
      <c r="AI542" s="25">
        <f t="shared" si="1219"/>
        <v>4046.1654293000001</v>
      </c>
      <c r="AJ542" s="26">
        <f t="shared" si="1263"/>
        <v>1</v>
      </c>
      <c r="AK542" s="23">
        <f t="shared" si="1264"/>
        <v>2.7419447550647069E-2</v>
      </c>
      <c r="AL542" s="27">
        <f t="shared" si="1265"/>
        <v>532.54393191308475</v>
      </c>
      <c r="AM542" s="27">
        <f t="shared" ca="1" si="1172"/>
        <v>0</v>
      </c>
      <c r="AN542" s="43">
        <f t="shared" ca="1" si="1173"/>
        <v>0</v>
      </c>
      <c r="AO542" s="25">
        <f t="shared" si="1220"/>
        <v>4046.1654293000001</v>
      </c>
      <c r="AP542" s="34">
        <f t="shared" si="1266"/>
        <v>1</v>
      </c>
      <c r="AQ542" s="23">
        <f t="shared" si="1267"/>
        <v>2.7419447550647069E-2</v>
      </c>
      <c r="AR542" s="27">
        <f t="shared" si="1268"/>
        <v>1209.562227371985</v>
      </c>
      <c r="AS542" s="27">
        <f t="shared" ca="1" si="1174"/>
        <v>0</v>
      </c>
      <c r="AT542" s="43">
        <f t="shared" ca="1" si="1175"/>
        <v>0</v>
      </c>
      <c r="AU542" s="25">
        <f t="shared" si="1221"/>
        <v>4130.7384382</v>
      </c>
      <c r="AV542" s="26">
        <f t="shared" si="1269"/>
        <v>1</v>
      </c>
      <c r="AW542" s="23">
        <f t="shared" si="1270"/>
        <v>2.7419447550647069E-2</v>
      </c>
      <c r="AX542" s="27">
        <f t="shared" si="1271"/>
        <v>994.16639151348863</v>
      </c>
      <c r="AY542" s="27">
        <f t="shared" ca="1" si="1176"/>
        <v>0</v>
      </c>
      <c r="AZ542" s="43">
        <f t="shared" ca="1" si="1177"/>
        <v>0</v>
      </c>
      <c r="BA542" s="25">
        <f t="shared" si="1222"/>
        <v>4130.7384382</v>
      </c>
      <c r="BB542" s="26">
        <f t="shared" si="1272"/>
        <v>1</v>
      </c>
      <c r="BC542" s="23">
        <f t="shared" si="1273"/>
        <v>2.7419447550647069E-2</v>
      </c>
      <c r="BD542" s="27">
        <f t="shared" si="1274"/>
        <v>569.15979760063544</v>
      </c>
      <c r="BE542" s="27">
        <f t="shared" ca="1" si="1178"/>
        <v>0</v>
      </c>
      <c r="BF542" s="43">
        <f t="shared" ca="1" si="1179"/>
        <v>0</v>
      </c>
      <c r="BG542" s="25">
        <f t="shared" si="1223"/>
        <v>4046.1654293000001</v>
      </c>
      <c r="BH542" s="26">
        <f t="shared" si="1275"/>
        <v>1</v>
      </c>
      <c r="BI542" s="23">
        <f t="shared" si="1276"/>
        <v>2.7419447550647069E-2</v>
      </c>
      <c r="BJ542" s="27">
        <f t="shared" si="1277"/>
        <v>858.64929039973924</v>
      </c>
      <c r="BK542" s="27">
        <f t="shared" ca="1" si="1180"/>
        <v>0</v>
      </c>
      <c r="BL542" s="43">
        <f t="shared" ca="1" si="1181"/>
        <v>0</v>
      </c>
      <c r="BM542" s="25">
        <f t="shared" si="1224"/>
        <v>4113.0021029999998</v>
      </c>
      <c r="BN542" s="26">
        <f t="shared" si="1278"/>
        <v>1</v>
      </c>
      <c r="BO542" s="23">
        <f t="shared" si="1279"/>
        <v>2.7419447550647069E-2</v>
      </c>
      <c r="BP542" s="27">
        <f t="shared" si="1280"/>
        <v>181.7856594467826</v>
      </c>
      <c r="BQ542" s="27">
        <f t="shared" ca="1" si="1182"/>
        <v>-4.5089763833660035E-3</v>
      </c>
      <c r="BR542" s="43">
        <f t="shared" ca="1" si="1183"/>
        <v>-4.5089763833660035E-3</v>
      </c>
      <c r="BS542" s="25">
        <f t="shared" si="1225"/>
        <v>4046.1654293000001</v>
      </c>
      <c r="BT542" s="34">
        <f t="shared" si="1281"/>
        <v>1</v>
      </c>
      <c r="BU542" s="23">
        <f t="shared" si="1282"/>
        <v>2.7419447550647069E-2</v>
      </c>
      <c r="BV542" s="27">
        <f t="shared" si="1283"/>
        <v>589.11972526359193</v>
      </c>
      <c r="BW542" s="27">
        <f t="shared" ca="1" si="1184"/>
        <v>0</v>
      </c>
      <c r="BX542" s="43">
        <f t="shared" ca="1" si="1185"/>
        <v>0</v>
      </c>
      <c r="BY542" s="25">
        <f t="shared" si="1226"/>
        <v>4230.9004490000007</v>
      </c>
      <c r="BZ542" s="50">
        <f t="shared" si="1227"/>
        <v>1</v>
      </c>
      <c r="CA542" s="23">
        <f t="shared" si="1284"/>
        <v>2.7419447550647069E-2</v>
      </c>
      <c r="CB542" s="27">
        <f t="shared" si="1285"/>
        <v>516.46976517882547</v>
      </c>
      <c r="CC542" s="27">
        <f t="shared" ca="1" si="1186"/>
        <v>0</v>
      </c>
      <c r="CD542" s="43">
        <f t="shared" ca="1" si="1187"/>
        <v>0</v>
      </c>
      <c r="CE542" s="25">
        <f t="shared" si="1228"/>
        <v>4130.7384382</v>
      </c>
      <c r="CF542" s="34">
        <f t="shared" si="1229"/>
        <v>1</v>
      </c>
      <c r="CG542" s="23">
        <f t="shared" si="1286"/>
        <v>2.7419447550647069E-2</v>
      </c>
      <c r="CH542" s="27">
        <f t="shared" si="1287"/>
        <v>548.75483870727521</v>
      </c>
      <c r="CI542" s="27">
        <f t="shared" ca="1" si="1188"/>
        <v>-6.142882621053003E-4</v>
      </c>
      <c r="CJ542" s="43">
        <f t="shared" ca="1" si="1189"/>
        <v>-6.142882621053003E-4</v>
      </c>
      <c r="CK542" s="25">
        <f t="shared" si="1230"/>
        <v>4046.1654293000001</v>
      </c>
      <c r="CL542" s="34">
        <f t="shared" si="1231"/>
        <v>1</v>
      </c>
      <c r="CM542" s="23">
        <f t="shared" si="1288"/>
        <v>2.7419447550647069E-2</v>
      </c>
      <c r="CN542" s="27">
        <f t="shared" si="1289"/>
        <v>502.73208933287481</v>
      </c>
      <c r="CO542" s="27">
        <f t="shared" ca="1" si="1190"/>
        <v>0</v>
      </c>
      <c r="CP542" s="43">
        <f t="shared" ca="1" si="1191"/>
        <v>0</v>
      </c>
      <c r="CQ542" s="25">
        <f t="shared" si="1232"/>
        <v>3875.28341125</v>
      </c>
      <c r="CR542" s="34">
        <f t="shared" si="1233"/>
        <v>1</v>
      </c>
      <c r="CS542" s="23">
        <f t="shared" si="1290"/>
        <v>2.7419447550647069E-2</v>
      </c>
      <c r="CT542" s="27">
        <f t="shared" si="1291"/>
        <v>583.358543388768</v>
      </c>
      <c r="CU542" s="27">
        <f t="shared" ca="1" si="1192"/>
        <v>0</v>
      </c>
      <c r="CV542" s="43">
        <f t="shared" ca="1" si="1193"/>
        <v>0</v>
      </c>
      <c r="CW542" s="25">
        <f t="shared" si="1234"/>
        <v>4046.1654293000001</v>
      </c>
      <c r="CX542" s="34">
        <f t="shared" si="1292"/>
        <v>1</v>
      </c>
      <c r="CY542" s="23">
        <f t="shared" si="1293"/>
        <v>2.7419447550647069E-2</v>
      </c>
      <c r="CZ542" s="27">
        <f t="shared" si="1294"/>
        <v>593.92803455265653</v>
      </c>
      <c r="DA542" s="27">
        <f t="shared" ca="1" si="1194"/>
        <v>0</v>
      </c>
      <c r="DB542" s="43">
        <f t="shared" ca="1" si="1195"/>
        <v>0</v>
      </c>
      <c r="DC542" s="25">
        <f t="shared" si="1235"/>
        <v>4046.1654293000001</v>
      </c>
      <c r="DD542" s="34">
        <f t="shared" si="1236"/>
        <v>1</v>
      </c>
      <c r="DE542" s="23">
        <f t="shared" si="1295"/>
        <v>2.7419447550647069E-2</v>
      </c>
      <c r="DF542" s="27">
        <f t="shared" si="1296"/>
        <v>772.49399196514923</v>
      </c>
      <c r="DG542" s="27">
        <f t="shared" ca="1" si="1159"/>
        <v>0</v>
      </c>
      <c r="DH542" s="43">
        <f t="shared" ca="1" si="1160"/>
        <v>0</v>
      </c>
      <c r="DI542" s="25">
        <f t="shared" si="1237"/>
        <v>4230.9004490000007</v>
      </c>
      <c r="DJ542" s="26">
        <f t="shared" si="1238"/>
        <v>0</v>
      </c>
      <c r="DK542" s="23">
        <f t="shared" si="1297"/>
        <v>4.1139593013970188E-3</v>
      </c>
      <c r="DL542" s="27">
        <f t="shared" si="1298"/>
        <v>1370.807701432411</v>
      </c>
      <c r="DM542" s="27">
        <f t="shared" ca="1" si="1196"/>
        <v>0</v>
      </c>
      <c r="DN542" s="43">
        <f t="shared" ca="1" si="1197"/>
        <v>0</v>
      </c>
      <c r="DO542" s="25">
        <f t="shared" si="1239"/>
        <v>4130.7384382</v>
      </c>
      <c r="DP542" s="26">
        <f t="shared" si="1240"/>
        <v>1</v>
      </c>
      <c r="DQ542" s="23">
        <f t="shared" si="1299"/>
        <v>2.7419447550647069E-2</v>
      </c>
      <c r="DR542" s="27">
        <f t="shared" si="1300"/>
        <v>1384.9452504831215</v>
      </c>
      <c r="DS542" s="27">
        <f t="shared" ca="1" si="1198"/>
        <v>-6.1428826210507825E-4</v>
      </c>
      <c r="DT542" s="43">
        <f t="shared" ca="1" si="1199"/>
        <v>-6.1428826210507825E-4</v>
      </c>
      <c r="DU542" s="25">
        <f t="shared" si="1241"/>
        <v>4046.1654293000001</v>
      </c>
      <c r="DV542" s="26">
        <f t="shared" si="1242"/>
        <v>1</v>
      </c>
      <c r="DW542" s="23">
        <f t="shared" si="1301"/>
        <v>2.7419447550647069E-2</v>
      </c>
      <c r="DX542" s="27">
        <f t="shared" si="1302"/>
        <v>573.95351519936196</v>
      </c>
      <c r="DY542" s="27">
        <f t="shared" ca="1" si="1200"/>
        <v>0</v>
      </c>
      <c r="DZ542" s="43">
        <f t="shared" ca="1" si="1201"/>
        <v>0</v>
      </c>
      <c r="EA542" s="25">
        <f t="shared" si="1243"/>
        <v>4046.1654293000001</v>
      </c>
      <c r="EB542" s="34">
        <f t="shared" si="1303"/>
        <v>0.66666666666666663</v>
      </c>
      <c r="EC542" s="23">
        <f t="shared" si="1304"/>
        <v>1.965095146756372E-2</v>
      </c>
      <c r="ED542" s="27">
        <f t="shared" si="1305"/>
        <v>1124.1422032333255</v>
      </c>
      <c r="EE542" s="27">
        <f t="shared" ca="1" si="1202"/>
        <v>0</v>
      </c>
      <c r="EF542" s="43">
        <f t="shared" ca="1" si="1203"/>
        <v>0</v>
      </c>
      <c r="EG542" s="25">
        <f t="shared" si="1244"/>
        <v>4230.9004490000007</v>
      </c>
      <c r="EH542" s="26">
        <f t="shared" si="1306"/>
        <v>1</v>
      </c>
      <c r="EI542" s="23">
        <f t="shared" si="1307"/>
        <v>2.7419447550647069E-2</v>
      </c>
      <c r="EJ542" s="27">
        <f t="shared" si="1308"/>
        <v>1206.5612499503875</v>
      </c>
      <c r="EK542" s="27">
        <f t="shared" ca="1" si="1204"/>
        <v>-1.3724469391141469E-2</v>
      </c>
      <c r="EL542" s="43">
        <f t="shared" ca="1" si="1205"/>
        <v>-1.3724469391141469E-2</v>
      </c>
      <c r="EM542" s="25">
        <f t="shared" si="1245"/>
        <v>4130.7384382</v>
      </c>
      <c r="EN542" s="26">
        <f t="shared" si="1309"/>
        <v>1</v>
      </c>
      <c r="EO542" s="23">
        <f t="shared" si="1310"/>
        <v>2.7419447550647069E-2</v>
      </c>
      <c r="EP542" s="27">
        <f t="shared" si="1311"/>
        <v>804.96589153726325</v>
      </c>
      <c r="EQ542" s="27">
        <f t="shared" ca="1" si="1206"/>
        <v>0</v>
      </c>
      <c r="ER542" s="43">
        <f t="shared" ca="1" si="1207"/>
        <v>0</v>
      </c>
      <c r="ES542" s="25">
        <f t="shared" si="1246"/>
        <v>4046.1654293000001</v>
      </c>
      <c r="ET542" s="26">
        <f t="shared" si="1312"/>
        <v>1</v>
      </c>
      <c r="EU542" s="23">
        <f t="shared" si="1313"/>
        <v>2.7419447550647069E-2</v>
      </c>
      <c r="EV542" s="27">
        <f t="shared" si="1314"/>
        <v>338.44901224064211</v>
      </c>
      <c r="EW542" s="27">
        <f t="shared" ca="1" si="1208"/>
        <v>0</v>
      </c>
      <c r="EX542" s="43">
        <f t="shared" ca="1" si="1209"/>
        <v>0</v>
      </c>
      <c r="EY542" s="25">
        <f t="shared" si="1247"/>
        <v>4046.1654293000001</v>
      </c>
      <c r="EZ542" s="34">
        <f t="shared" si="1315"/>
        <v>1</v>
      </c>
      <c r="FA542" s="23">
        <f t="shared" si="1316"/>
        <v>2.7419447550647069E-2</v>
      </c>
      <c r="FB542" s="27">
        <f t="shared" si="1317"/>
        <v>760.31822640185669</v>
      </c>
      <c r="FC542" s="27">
        <f t="shared" ca="1" si="1210"/>
        <v>0</v>
      </c>
      <c r="FD542" s="43">
        <f t="shared" ca="1" si="1211"/>
        <v>0</v>
      </c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25">
        <f t="shared" si="1248"/>
        <v>4046.1654293000001</v>
      </c>
      <c r="FT542" s="26">
        <f t="shared" si="1318"/>
        <v>1</v>
      </c>
      <c r="FU542" s="23">
        <f t="shared" si="1319"/>
        <v>2.7419447550647069E-2</v>
      </c>
      <c r="FV542" s="27">
        <f t="shared" si="1320"/>
        <v>12.171753174775812</v>
      </c>
      <c r="FW542" s="27">
        <f t="shared" ca="1" si="1212"/>
        <v>-4.8292815844951154E-2</v>
      </c>
      <c r="FX542" s="43">
        <f t="shared" ca="1" si="1213"/>
        <v>-4.8292815844951154E-2</v>
      </c>
      <c r="FY542" s="25">
        <f t="shared" si="1249"/>
        <v>4046.1654293000001</v>
      </c>
      <c r="FZ542" s="26">
        <f t="shared" si="1321"/>
        <v>0</v>
      </c>
      <c r="GA542" s="23">
        <f t="shared" si="1322"/>
        <v>4.1139593013970188E-3</v>
      </c>
      <c r="GB542" s="27">
        <f t="shared" si="1323"/>
        <v>389.47912152416313</v>
      </c>
      <c r="GC542" s="27">
        <f t="shared" ca="1" si="1214"/>
        <v>0</v>
      </c>
      <c r="GD542" s="43">
        <f t="shared" ca="1" si="1215"/>
        <v>0</v>
      </c>
      <c r="GE542" s="47"/>
      <c r="GF542" s="47"/>
    </row>
    <row r="543" spans="1:188" x14ac:dyDescent="0.2">
      <c r="A543" s="30">
        <v>41182</v>
      </c>
      <c r="B543" s="34">
        <v>4358.6504629999999</v>
      </c>
      <c r="C543" s="23">
        <v>4.026298203094747E-3</v>
      </c>
      <c r="D543" s="24">
        <f t="shared" si="1161"/>
        <v>1.6447767440338712E-2</v>
      </c>
      <c r="E543" s="25" t="e">
        <f>#N/A</f>
        <v>#N/A</v>
      </c>
      <c r="F543" s="26">
        <v>1</v>
      </c>
      <c r="G543" s="23">
        <f t="shared" si="1250"/>
        <v>1.6447767440338712E-2</v>
      </c>
      <c r="H543" s="27">
        <f t="shared" si="1251"/>
        <v>1285.2173270497349</v>
      </c>
      <c r="I543" s="27">
        <f t="shared" ca="1" si="1162"/>
        <v>0</v>
      </c>
      <c r="J543" s="43">
        <f t="shared" ca="1" si="1163"/>
        <v>0</v>
      </c>
      <c r="K543" s="25" t="e">
        <f>#N/A</f>
        <v>#N/A</v>
      </c>
      <c r="L543" s="26">
        <v>0</v>
      </c>
      <c r="M543" s="23">
        <f t="shared" si="1252"/>
        <v>4.026298203094747E-3</v>
      </c>
      <c r="N543" s="27">
        <f t="shared" si="1253"/>
        <v>56.509971518500777</v>
      </c>
      <c r="O543" s="27">
        <f t="shared" ca="1" si="1164"/>
        <v>0</v>
      </c>
      <c r="P543" s="43">
        <f t="shared" ca="1" si="1165"/>
        <v>0</v>
      </c>
      <c r="Q543" s="25">
        <f t="shared" si="1216"/>
        <v>4092.8784342999998</v>
      </c>
      <c r="R543" s="26">
        <f t="shared" si="1254"/>
        <v>1</v>
      </c>
      <c r="S543" s="23">
        <f t="shared" si="1255"/>
        <v>1.6447767440338712E-2</v>
      </c>
      <c r="T543" s="27">
        <f t="shared" si="1256"/>
        <v>541.30309065695474</v>
      </c>
      <c r="U543" s="27">
        <f t="shared" ca="1" si="1166"/>
        <v>0</v>
      </c>
      <c r="V543" s="43">
        <f t="shared" ca="1" si="1167"/>
        <v>0</v>
      </c>
      <c r="W543" s="25">
        <f t="shared" si="1217"/>
        <v>4323.3854590000001</v>
      </c>
      <c r="X543" s="26">
        <f t="shared" si="1257"/>
        <v>1</v>
      </c>
      <c r="Y543" s="23">
        <f t="shared" si="1258"/>
        <v>1.6447767440338712E-2</v>
      </c>
      <c r="Z543" s="27">
        <f t="shared" si="1259"/>
        <v>1511.7474541120353</v>
      </c>
      <c r="AA543" s="27">
        <f t="shared" ca="1" si="1168"/>
        <v>0</v>
      </c>
      <c r="AB543" s="43">
        <f t="shared" ca="1" si="1169"/>
        <v>0</v>
      </c>
      <c r="AC543" s="25">
        <f t="shared" si="1218"/>
        <v>4174.8004430000001</v>
      </c>
      <c r="AD543" s="26">
        <f t="shared" si="1260"/>
        <v>1</v>
      </c>
      <c r="AE543" s="23">
        <f t="shared" si="1261"/>
        <v>1.6447767440338712E-2</v>
      </c>
      <c r="AF543" s="27">
        <f t="shared" si="1262"/>
        <v>1679.9045012733072</v>
      </c>
      <c r="AG543" s="27">
        <f t="shared" ca="1" si="1170"/>
        <v>0</v>
      </c>
      <c r="AH543" s="43">
        <f t="shared" ca="1" si="1171"/>
        <v>0</v>
      </c>
      <c r="AI543" s="25">
        <f t="shared" si="1219"/>
        <v>4092.8784342999998</v>
      </c>
      <c r="AJ543" s="26">
        <f t="shared" si="1263"/>
        <v>1</v>
      </c>
      <c r="AK543" s="23">
        <f t="shared" si="1264"/>
        <v>1.6447767440338712E-2</v>
      </c>
      <c r="AL543" s="27">
        <f t="shared" si="1265"/>
        <v>541.30309065695474</v>
      </c>
      <c r="AM543" s="27">
        <f t="shared" ca="1" si="1172"/>
        <v>0</v>
      </c>
      <c r="AN543" s="43">
        <f t="shared" ca="1" si="1173"/>
        <v>0</v>
      </c>
      <c r="AO543" s="25">
        <f t="shared" si="1220"/>
        <v>4092.8784342999998</v>
      </c>
      <c r="AP543" s="34">
        <f t="shared" si="1266"/>
        <v>1</v>
      </c>
      <c r="AQ543" s="23">
        <f t="shared" si="1267"/>
        <v>1.6447767440338712E-2</v>
      </c>
      <c r="AR543" s="27">
        <f t="shared" si="1268"/>
        <v>1229.4568255924175</v>
      </c>
      <c r="AS543" s="27">
        <f t="shared" ca="1" si="1174"/>
        <v>0</v>
      </c>
      <c r="AT543" s="43">
        <f t="shared" ca="1" si="1175"/>
        <v>0</v>
      </c>
      <c r="AU543" s="25">
        <f t="shared" si="1221"/>
        <v>4174.8004430000001</v>
      </c>
      <c r="AV543" s="26">
        <f t="shared" si="1269"/>
        <v>1</v>
      </c>
      <c r="AW543" s="23">
        <f t="shared" si="1270"/>
        <v>1.6447767440338712E-2</v>
      </c>
      <c r="AX543" s="27">
        <f t="shared" si="1271"/>
        <v>1010.5182091181032</v>
      </c>
      <c r="AY543" s="27">
        <f t="shared" ca="1" si="1176"/>
        <v>0</v>
      </c>
      <c r="AZ543" s="43">
        <f t="shared" ca="1" si="1177"/>
        <v>0</v>
      </c>
      <c r="BA543" s="25">
        <f t="shared" si="1222"/>
        <v>4174.8004430000001</v>
      </c>
      <c r="BB543" s="26">
        <f t="shared" si="1272"/>
        <v>1</v>
      </c>
      <c r="BC543" s="23">
        <f t="shared" si="1273"/>
        <v>1.6447767440338712E-2</v>
      </c>
      <c r="BD543" s="27">
        <f t="shared" si="1274"/>
        <v>578.52120558796094</v>
      </c>
      <c r="BE543" s="27">
        <f t="shared" ca="1" si="1178"/>
        <v>0</v>
      </c>
      <c r="BF543" s="43">
        <f t="shared" ca="1" si="1179"/>
        <v>0</v>
      </c>
      <c r="BG543" s="25">
        <f t="shared" si="1223"/>
        <v>4092.8784342999998</v>
      </c>
      <c r="BH543" s="26">
        <f t="shared" si="1275"/>
        <v>1</v>
      </c>
      <c r="BI543" s="23">
        <f t="shared" si="1276"/>
        <v>1.6447767440338712E-2</v>
      </c>
      <c r="BJ543" s="27">
        <f t="shared" si="1277"/>
        <v>872.772154241046</v>
      </c>
      <c r="BK543" s="27">
        <f t="shared" ca="1" si="1180"/>
        <v>0</v>
      </c>
      <c r="BL543" s="43">
        <f t="shared" ca="1" si="1181"/>
        <v>0</v>
      </c>
      <c r="BM543" s="25">
        <f t="shared" si="1224"/>
        <v>4168.7237756666664</v>
      </c>
      <c r="BN543" s="26">
        <f t="shared" si="1278"/>
        <v>1</v>
      </c>
      <c r="BO543" s="23">
        <f t="shared" si="1279"/>
        <v>1.6447767440338712E-2</v>
      </c>
      <c r="BP543" s="27">
        <f t="shared" si="1280"/>
        <v>184.77562769735189</v>
      </c>
      <c r="BQ543" s="27">
        <f t="shared" ca="1" si="1182"/>
        <v>0</v>
      </c>
      <c r="BR543" s="43">
        <f t="shared" ca="1" si="1183"/>
        <v>0</v>
      </c>
      <c r="BS543" s="25">
        <f t="shared" si="1225"/>
        <v>4092.8784342999998</v>
      </c>
      <c r="BT543" s="34">
        <f t="shared" si="1281"/>
        <v>1</v>
      </c>
      <c r="BU543" s="23">
        <f t="shared" si="1282"/>
        <v>1.6447767440338712E-2</v>
      </c>
      <c r="BV543" s="27">
        <f t="shared" si="1283"/>
        <v>598.80942949924372</v>
      </c>
      <c r="BW543" s="27">
        <f t="shared" ca="1" si="1184"/>
        <v>0</v>
      </c>
      <c r="BX543" s="43">
        <f t="shared" ca="1" si="1185"/>
        <v>0</v>
      </c>
      <c r="BY543" s="25">
        <f t="shared" si="1226"/>
        <v>4323.3854590000001</v>
      </c>
      <c r="BZ543" s="50">
        <f t="shared" si="1227"/>
        <v>1</v>
      </c>
      <c r="CA543" s="23">
        <f t="shared" si="1284"/>
        <v>1.6447767440338712E-2</v>
      </c>
      <c r="CB543" s="27">
        <f t="shared" si="1285"/>
        <v>524.96453976645319</v>
      </c>
      <c r="CC543" s="27">
        <f t="shared" ca="1" si="1186"/>
        <v>0</v>
      </c>
      <c r="CD543" s="43">
        <f t="shared" ca="1" si="1187"/>
        <v>0</v>
      </c>
      <c r="CE543" s="25">
        <f t="shared" si="1228"/>
        <v>4174.8004430000001</v>
      </c>
      <c r="CF543" s="34">
        <f t="shared" si="1229"/>
        <v>1</v>
      </c>
      <c r="CG543" s="23">
        <f t="shared" si="1286"/>
        <v>1.6447767440338712E-2</v>
      </c>
      <c r="CH543" s="27">
        <f t="shared" si="1287"/>
        <v>557.7806306760931</v>
      </c>
      <c r="CI543" s="27">
        <f t="shared" ca="1" si="1188"/>
        <v>0</v>
      </c>
      <c r="CJ543" s="43">
        <f t="shared" ca="1" si="1189"/>
        <v>0</v>
      </c>
      <c r="CK543" s="25">
        <f t="shared" si="1230"/>
        <v>4092.8784342999998</v>
      </c>
      <c r="CL543" s="34">
        <f t="shared" si="1231"/>
        <v>1</v>
      </c>
      <c r="CM543" s="23">
        <f t="shared" si="1288"/>
        <v>1.6447767440338712E-2</v>
      </c>
      <c r="CN543" s="27">
        <f t="shared" si="1289"/>
        <v>511.00090982301754</v>
      </c>
      <c r="CO543" s="27">
        <f t="shared" ca="1" si="1190"/>
        <v>0</v>
      </c>
      <c r="CP543" s="43">
        <f t="shared" ca="1" si="1191"/>
        <v>0</v>
      </c>
      <c r="CQ543" s="25">
        <f t="shared" si="1232"/>
        <v>3912.1349151999993</v>
      </c>
      <c r="CR543" s="34">
        <f t="shared" si="1233"/>
        <v>1</v>
      </c>
      <c r="CS543" s="23">
        <f t="shared" si="1290"/>
        <v>1.6447767440338712E-2</v>
      </c>
      <c r="CT543" s="27">
        <f t="shared" si="1291"/>
        <v>592.95348904476123</v>
      </c>
      <c r="CU543" s="27">
        <f t="shared" ca="1" si="1192"/>
        <v>0</v>
      </c>
      <c r="CV543" s="43">
        <f t="shared" ca="1" si="1193"/>
        <v>0</v>
      </c>
      <c r="CW543" s="25">
        <f t="shared" si="1234"/>
        <v>4092.8784342999998</v>
      </c>
      <c r="CX543" s="34">
        <f t="shared" si="1292"/>
        <v>1</v>
      </c>
      <c r="CY543" s="23">
        <f t="shared" si="1293"/>
        <v>1.6447767440338712E-2</v>
      </c>
      <c r="CZ543" s="27">
        <f t="shared" si="1294"/>
        <v>603.69682474127603</v>
      </c>
      <c r="DA543" s="27">
        <f t="shared" ca="1" si="1194"/>
        <v>0</v>
      </c>
      <c r="DB543" s="43">
        <f t="shared" ca="1" si="1195"/>
        <v>0</v>
      </c>
      <c r="DC543" s="25">
        <f t="shared" si="1235"/>
        <v>4092.8784342999998</v>
      </c>
      <c r="DD543" s="34">
        <f t="shared" si="1236"/>
        <v>1</v>
      </c>
      <c r="DE543" s="23">
        <f t="shared" si="1295"/>
        <v>1.6447767440338712E-2</v>
      </c>
      <c r="DF543" s="27">
        <f t="shared" si="1296"/>
        <v>785.19979349405094</v>
      </c>
      <c r="DG543" s="27">
        <f t="shared" ref="DG543:DG594" ca="1" si="1324">IF($A543&lt;=$C$2,0,DF543/MAX(INDIRECT(ADDRESS($B$5,COLUMN(DF543))&amp;":"&amp;ADDRESS(ROW(DF543),COLUMN(DF543))))-1)</f>
        <v>0</v>
      </c>
      <c r="DH543" s="43">
        <f t="shared" ref="DH543:DH553" ca="1" si="1325">IF($A543&lt;=$C$18,0,DF543/MAX(INDIRECT(ADDRESS($B$21,COLUMN(DF543))&amp;":"&amp;ADDRESS(ROW(DF543),COLUMN(DF543))))-1)</f>
        <v>0</v>
      </c>
      <c r="DI543" s="25">
        <f t="shared" si="1237"/>
        <v>4323.3854590000001</v>
      </c>
      <c r="DJ543" s="26">
        <f t="shared" si="1238"/>
        <v>0</v>
      </c>
      <c r="DK543" s="23">
        <f t="shared" si="1297"/>
        <v>4.026298203094747E-3</v>
      </c>
      <c r="DL543" s="27">
        <f t="shared" si="1298"/>
        <v>1376.3269820174767</v>
      </c>
      <c r="DM543" s="27">
        <f t="shared" ca="1" si="1196"/>
        <v>0</v>
      </c>
      <c r="DN543" s="43">
        <f t="shared" ca="1" si="1197"/>
        <v>0</v>
      </c>
      <c r="DO543" s="25">
        <f t="shared" si="1239"/>
        <v>4174.8004430000001</v>
      </c>
      <c r="DP543" s="26">
        <f t="shared" si="1240"/>
        <v>1</v>
      </c>
      <c r="DQ543" s="23">
        <f t="shared" si="1299"/>
        <v>1.6447767440338712E-2</v>
      </c>
      <c r="DR543" s="27">
        <f t="shared" si="1300"/>
        <v>1407.7245078806695</v>
      </c>
      <c r="DS543" s="27">
        <f t="shared" ca="1" si="1198"/>
        <v>0</v>
      </c>
      <c r="DT543" s="43">
        <f t="shared" ca="1" si="1199"/>
        <v>0</v>
      </c>
      <c r="DU543" s="25">
        <f t="shared" si="1241"/>
        <v>4092.8784342999998</v>
      </c>
      <c r="DV543" s="26">
        <f t="shared" si="1242"/>
        <v>1</v>
      </c>
      <c r="DW543" s="23">
        <f t="shared" si="1301"/>
        <v>1.6447767440338712E-2</v>
      </c>
      <c r="DX543" s="27">
        <f t="shared" si="1302"/>
        <v>583.39376913892602</v>
      </c>
      <c r="DY543" s="27">
        <f t="shared" ca="1" si="1200"/>
        <v>0</v>
      </c>
      <c r="DZ543" s="43">
        <f t="shared" ca="1" si="1201"/>
        <v>0</v>
      </c>
      <c r="EA543" s="25">
        <f t="shared" si="1243"/>
        <v>4092.8784342999998</v>
      </c>
      <c r="EB543" s="34">
        <f t="shared" si="1303"/>
        <v>0.66666666666666663</v>
      </c>
      <c r="EC543" s="23">
        <f t="shared" si="1304"/>
        <v>1.2307277694590724E-2</v>
      </c>
      <c r="ED543" s="27">
        <f t="shared" si="1305"/>
        <v>1137.9773334967272</v>
      </c>
      <c r="EE543" s="27">
        <f t="shared" ca="1" si="1202"/>
        <v>0</v>
      </c>
      <c r="EF543" s="43">
        <f t="shared" ca="1" si="1203"/>
        <v>0</v>
      </c>
      <c r="EG543" s="25">
        <f t="shared" si="1244"/>
        <v>4323.3854590000001</v>
      </c>
      <c r="EH543" s="26">
        <f t="shared" si="1306"/>
        <v>1</v>
      </c>
      <c r="EI543" s="23">
        <f t="shared" si="1307"/>
        <v>1.6447767440338712E-2</v>
      </c>
      <c r="EJ543" s="27">
        <f t="shared" si="1308"/>
        <v>1226.4064887920958</v>
      </c>
      <c r="EK543" s="27">
        <f t="shared" ca="1" si="1204"/>
        <v>0</v>
      </c>
      <c r="EL543" s="43">
        <f t="shared" ca="1" si="1205"/>
        <v>0</v>
      </c>
      <c r="EM543" s="25">
        <f t="shared" si="1245"/>
        <v>4174.8004430000001</v>
      </c>
      <c r="EN543" s="26">
        <f t="shared" si="1309"/>
        <v>1</v>
      </c>
      <c r="EO543" s="23">
        <f t="shared" si="1310"/>
        <v>1.6447767440338712E-2</v>
      </c>
      <c r="EP543" s="27">
        <f t="shared" si="1311"/>
        <v>818.20578331867307</v>
      </c>
      <c r="EQ543" s="27">
        <f t="shared" ca="1" si="1206"/>
        <v>0</v>
      </c>
      <c r="ER543" s="43">
        <f t="shared" ca="1" si="1207"/>
        <v>0</v>
      </c>
      <c r="ES543" s="25">
        <f t="shared" si="1246"/>
        <v>4092.8784342999998</v>
      </c>
      <c r="ET543" s="26">
        <f t="shared" si="1312"/>
        <v>1</v>
      </c>
      <c r="EU543" s="23">
        <f t="shared" si="1313"/>
        <v>1.6447767440338712E-2</v>
      </c>
      <c r="EV543" s="27">
        <f t="shared" si="1314"/>
        <v>344.01574288438854</v>
      </c>
      <c r="EW543" s="27">
        <f t="shared" ca="1" si="1208"/>
        <v>0</v>
      </c>
      <c r="EX543" s="43">
        <f t="shared" ca="1" si="1209"/>
        <v>0</v>
      </c>
      <c r="EY543" s="25">
        <f t="shared" si="1247"/>
        <v>4092.8784342999998</v>
      </c>
      <c r="EZ543" s="34">
        <f t="shared" si="1315"/>
        <v>1</v>
      </c>
      <c r="FA543" s="23">
        <f t="shared" si="1316"/>
        <v>1.6447767440338712E-2</v>
      </c>
      <c r="FB543" s="27">
        <f t="shared" si="1317"/>
        <v>772.82376377036519</v>
      </c>
      <c r="FC543" s="27">
        <f t="shared" ca="1" si="1210"/>
        <v>0</v>
      </c>
      <c r="FD543" s="43">
        <f t="shared" ca="1" si="1211"/>
        <v>0</v>
      </c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25">
        <f t="shared" si="1248"/>
        <v>4092.8784342999998</v>
      </c>
      <c r="FT543" s="26">
        <f t="shared" si="1318"/>
        <v>1</v>
      </c>
      <c r="FU543" s="23">
        <f t="shared" si="1319"/>
        <v>1.6447767440338712E-2</v>
      </c>
      <c r="FV543" s="27">
        <f t="shared" si="1320"/>
        <v>12.371951340335729</v>
      </c>
      <c r="FW543" s="27">
        <f t="shared" ca="1" si="1212"/>
        <v>-3.2639357408669412E-2</v>
      </c>
      <c r="FX543" s="43">
        <f t="shared" ca="1" si="1213"/>
        <v>-3.2639357408669412E-2</v>
      </c>
      <c r="FY543" s="25">
        <f t="shared" si="1249"/>
        <v>4092.8784342999998</v>
      </c>
      <c r="FZ543" s="26">
        <f t="shared" si="1321"/>
        <v>0</v>
      </c>
      <c r="GA543" s="23">
        <f t="shared" si="1322"/>
        <v>4.026298203094747E-3</v>
      </c>
      <c r="GB543" s="27">
        <f t="shared" si="1323"/>
        <v>391.04728061129879</v>
      </c>
      <c r="GC543" s="27">
        <f t="shared" ca="1" si="1214"/>
        <v>0</v>
      </c>
      <c r="GD543" s="43">
        <f t="shared" ca="1" si="1215"/>
        <v>0</v>
      </c>
      <c r="GE543" s="47"/>
      <c r="GF543" s="47"/>
    </row>
    <row r="544" spans="1:188" x14ac:dyDescent="0.2">
      <c r="A544" s="30">
        <v>41213</v>
      </c>
      <c r="B544" s="34">
        <v>4542.4604820000004</v>
      </c>
      <c r="C544" s="23">
        <v>4.026298203094747E-3</v>
      </c>
      <c r="D544" s="24">
        <f t="shared" ref="D544:D553" si="1326">B544/B543-1</f>
        <v>4.2171314391997949E-2</v>
      </c>
      <c r="E544" s="25" t="e">
        <f>#N/A</f>
        <v>#N/A</v>
      </c>
      <c r="F544" s="26">
        <v>1</v>
      </c>
      <c r="G544" s="23">
        <f t="shared" si="1250"/>
        <v>4.2171314391997949E-2</v>
      </c>
      <c r="H544" s="27">
        <f t="shared" si="1251"/>
        <v>1339.4166310107926</v>
      </c>
      <c r="I544" s="27">
        <f t="shared" ref="I544:I553" ca="1" si="1327">IF($A544&lt;=$C$2,0,H544/MAX(INDIRECT(ADDRESS($B$5,COLUMN(H544))&amp;":"&amp;ADDRESS(ROW(H544),COLUMN(H544))))-1)</f>
        <v>0</v>
      </c>
      <c r="J544" s="43">
        <f t="shared" ref="J544:J553" ca="1" si="1328">IF($A544&lt;=$C$18,0,H544/MAX(INDIRECT(ADDRESS($B$21,COLUMN(H544))&amp;":"&amp;ADDRESS(ROW(H544),COLUMN(H544))))-1)</f>
        <v>0</v>
      </c>
      <c r="K544" s="25" t="e">
        <f>#N/A</f>
        <v>#N/A</v>
      </c>
      <c r="L544" s="26">
        <v>0</v>
      </c>
      <c r="M544" s="23">
        <f t="shared" si="1252"/>
        <v>4.026298203094747E-3</v>
      </c>
      <c r="N544" s="27">
        <f t="shared" si="1253"/>
        <v>56.737497515282655</v>
      </c>
      <c r="O544" s="27">
        <f t="shared" ref="O544:O553" ca="1" si="1329">IF($A544&lt;=$C$2,0,N544/MAX(INDIRECT(ADDRESS($B$5,COLUMN(N544))&amp;":"&amp;ADDRESS(ROW(N544),COLUMN(N544))))-1)</f>
        <v>0</v>
      </c>
      <c r="P544" s="43">
        <f t="shared" ref="P544:P553" ca="1" si="1330">IF($A544&lt;=$C$18,0,N544/MAX(INDIRECT(ADDRESS($B$21,COLUMN(N544))&amp;":"&amp;ADDRESS(ROW(N544),COLUMN(N544))))-1)</f>
        <v>0</v>
      </c>
      <c r="Q544" s="25">
        <f t="shared" si="1216"/>
        <v>4167.4894422000007</v>
      </c>
      <c r="R544" s="26">
        <f t="shared" si="1254"/>
        <v>1</v>
      </c>
      <c r="S544" s="23">
        <f t="shared" si="1255"/>
        <v>4.2171314391997949E-2</v>
      </c>
      <c r="T544" s="27">
        <f t="shared" si="1256"/>
        <v>564.13055347440934</v>
      </c>
      <c r="U544" s="27">
        <f t="shared" ref="U544:U553" ca="1" si="1331">IF($A544&lt;=$C$2,0,T544/MAX(INDIRECT(ADDRESS($B$5,COLUMN(T544))&amp;":"&amp;ADDRESS(ROW(T544),COLUMN(T544))))-1)</f>
        <v>0</v>
      </c>
      <c r="V544" s="43">
        <f t="shared" ref="V544:V553" ca="1" si="1332">IF($A544&lt;=$C$18,0,T544/MAX(INDIRECT(ADDRESS($B$21,COLUMN(T544))&amp;":"&amp;ADDRESS(ROW(T544),COLUMN(T544))))-1)</f>
        <v>0</v>
      </c>
      <c r="W544" s="25">
        <f t="shared" si="1217"/>
        <v>4450.5554725000002</v>
      </c>
      <c r="X544" s="26">
        <f t="shared" si="1257"/>
        <v>1</v>
      </c>
      <c r="Y544" s="23">
        <f t="shared" si="1258"/>
        <v>4.2171314391997949E-2</v>
      </c>
      <c r="Z544" s="27">
        <f t="shared" si="1259"/>
        <v>1575.4998312806963</v>
      </c>
      <c r="AA544" s="27">
        <f t="shared" ref="AA544:AA553" ca="1" si="1333">IF($A544&lt;=$C$2,0,Z544/MAX(INDIRECT(ADDRESS($B$5,COLUMN(Z544))&amp;":"&amp;ADDRESS(ROW(Z544),COLUMN(Z544))))-1)</f>
        <v>0</v>
      </c>
      <c r="AB544" s="43">
        <f t="shared" ref="AB544:AB553" ca="1" si="1334">IF($A544&lt;=$C$18,0,Z544/MAX(INDIRECT(ADDRESS($B$21,COLUMN(Z544))&amp;":"&amp;ADDRESS(ROW(Z544),COLUMN(Z544))))-1)</f>
        <v>0</v>
      </c>
      <c r="AC544" s="25">
        <f t="shared" si="1218"/>
        <v>4285.3284548000011</v>
      </c>
      <c r="AD544" s="26">
        <f t="shared" si="1260"/>
        <v>1</v>
      </c>
      <c r="AE544" s="23">
        <f t="shared" si="1261"/>
        <v>4.2171314391997949E-2</v>
      </c>
      <c r="AF544" s="27">
        <f t="shared" si="1262"/>
        <v>1750.7482821450365</v>
      </c>
      <c r="AG544" s="27">
        <f t="shared" ref="AG544:AG553" ca="1" si="1335">IF($A544&lt;=$C$2,0,AF544/MAX(INDIRECT(ADDRESS($B$5,COLUMN(AF544))&amp;":"&amp;ADDRESS(ROW(AF544),COLUMN(AF544))))-1)</f>
        <v>0</v>
      </c>
      <c r="AH544" s="43">
        <f t="shared" ref="AH544:AH553" ca="1" si="1336">IF($A544&lt;=$C$18,0,AF544/MAX(INDIRECT(ADDRESS($B$21,COLUMN(AF544))&amp;":"&amp;ADDRESS(ROW(AF544),COLUMN(AF544))))-1)</f>
        <v>0</v>
      </c>
      <c r="AI544" s="25">
        <f t="shared" si="1219"/>
        <v>4167.4894422000007</v>
      </c>
      <c r="AJ544" s="26">
        <f t="shared" si="1263"/>
        <v>1</v>
      </c>
      <c r="AK544" s="23">
        <f t="shared" si="1264"/>
        <v>4.2171314391997949E-2</v>
      </c>
      <c r="AL544" s="27">
        <f t="shared" si="1265"/>
        <v>564.13055347440934</v>
      </c>
      <c r="AM544" s="27">
        <f t="shared" ref="AM544:AM553" ca="1" si="1337">IF($A544&lt;=$C$2,0,AL544/MAX(INDIRECT(ADDRESS($B$5,COLUMN(AL544))&amp;":"&amp;ADDRESS(ROW(AL544),COLUMN(AL544))))-1)</f>
        <v>0</v>
      </c>
      <c r="AN544" s="43">
        <f t="shared" ref="AN544:AN553" ca="1" si="1338">IF($A544&lt;=$C$18,0,AL544/MAX(INDIRECT(ADDRESS($B$21,COLUMN(AL544))&amp;":"&amp;ADDRESS(ROW(AL544),COLUMN(AL544))))-1)</f>
        <v>0</v>
      </c>
      <c r="AO544" s="25">
        <f t="shared" si="1220"/>
        <v>4167.4894422000007</v>
      </c>
      <c r="AP544" s="34">
        <f t="shared" si="1266"/>
        <v>1</v>
      </c>
      <c r="AQ544" s="23">
        <f t="shared" si="1267"/>
        <v>4.2171314391997949E-2</v>
      </c>
      <c r="AR544" s="27">
        <f t="shared" si="1268"/>
        <v>1281.3046359158632</v>
      </c>
      <c r="AS544" s="27">
        <f t="shared" ref="AS544:AS553" ca="1" si="1339">IF($A544&lt;=$C$2,0,AR544/MAX(INDIRECT(ADDRESS($B$5,COLUMN(AR544))&amp;":"&amp;ADDRESS(ROW(AR544),COLUMN(AR544))))-1)</f>
        <v>0</v>
      </c>
      <c r="AT544" s="43">
        <f t="shared" ref="AT544:AT553" ca="1" si="1340">IF($A544&lt;=$C$18,0,AR544/MAX(INDIRECT(ADDRESS($B$21,COLUMN(AR544))&amp;":"&amp;ADDRESS(ROW(AR544),COLUMN(AR544))))-1)</f>
        <v>0</v>
      </c>
      <c r="AU544" s="25">
        <f t="shared" si="1221"/>
        <v>4285.3284548000011</v>
      </c>
      <c r="AV544" s="26">
        <f t="shared" si="1269"/>
        <v>1</v>
      </c>
      <c r="AW544" s="23">
        <f t="shared" si="1270"/>
        <v>4.2171314391997949E-2</v>
      </c>
      <c r="AX544" s="27">
        <f t="shared" si="1271"/>
        <v>1053.1330902136615</v>
      </c>
      <c r="AY544" s="27">
        <f t="shared" ref="AY544:AY553" ca="1" si="1341">IF($A544&lt;=$C$2,0,AX544/MAX(INDIRECT(ADDRESS($B$5,COLUMN(AX544))&amp;":"&amp;ADDRESS(ROW(AX544),COLUMN(AX544))))-1)</f>
        <v>0</v>
      </c>
      <c r="AZ544" s="43">
        <f t="shared" ref="AZ544:AZ553" ca="1" si="1342">IF($A544&lt;=$C$18,0,AX544/MAX(INDIRECT(ADDRESS($B$21,COLUMN(AX544))&amp;":"&amp;ADDRESS(ROW(AX544),COLUMN(AX544))))-1)</f>
        <v>0</v>
      </c>
      <c r="BA544" s="25">
        <f t="shared" si="1222"/>
        <v>4285.3284548000011</v>
      </c>
      <c r="BB544" s="26">
        <f t="shared" si="1272"/>
        <v>1</v>
      </c>
      <c r="BC544" s="23">
        <f t="shared" si="1273"/>
        <v>4.2171314391997949E-2</v>
      </c>
      <c r="BD544" s="27">
        <f t="shared" si="1274"/>
        <v>602.91820523124852</v>
      </c>
      <c r="BE544" s="27">
        <f t="shared" ref="BE544:BE553" ca="1" si="1343">IF($A544&lt;=$C$2,0,BD544/MAX(INDIRECT(ADDRESS($B$5,COLUMN(BD544))&amp;":"&amp;ADDRESS(ROW(BD544),COLUMN(BD544))))-1)</f>
        <v>0</v>
      </c>
      <c r="BF544" s="43">
        <f t="shared" ref="BF544:BF553" ca="1" si="1344">IF($A544&lt;=$C$18,0,BD544/MAX(INDIRECT(ADDRESS($B$21,COLUMN(BD544))&amp;":"&amp;ADDRESS(ROW(BD544),COLUMN(BD544))))-1)</f>
        <v>0</v>
      </c>
      <c r="BG544" s="25">
        <f t="shared" si="1223"/>
        <v>4167.4894422000007</v>
      </c>
      <c r="BH544" s="26">
        <f t="shared" si="1275"/>
        <v>1</v>
      </c>
      <c r="BI544" s="23">
        <f t="shared" si="1276"/>
        <v>4.2171314391997949E-2</v>
      </c>
      <c r="BJ544" s="27">
        <f t="shared" si="1277"/>
        <v>909.57810315012648</v>
      </c>
      <c r="BK544" s="27">
        <f t="shared" ref="BK544:BK553" ca="1" si="1345">IF($A544&lt;=$C$2,0,BJ544/MAX(INDIRECT(ADDRESS($B$5,COLUMN(BJ544))&amp;":"&amp;ADDRESS(ROW(BJ544),COLUMN(BJ544))))-1)</f>
        <v>0</v>
      </c>
      <c r="BL544" s="43">
        <f t="shared" ref="BL544:BL553" ca="1" si="1346">IF($A544&lt;=$C$18,0,BJ544/MAX(INDIRECT(ADDRESS($B$21,COLUMN(BJ544))&amp;":"&amp;ADDRESS(ROW(BJ544),COLUMN(BJ544))))-1)</f>
        <v>0</v>
      </c>
      <c r="BM544" s="25">
        <f t="shared" si="1224"/>
        <v>4236.0771161666671</v>
      </c>
      <c r="BN544" s="26">
        <f t="shared" si="1278"/>
        <v>1</v>
      </c>
      <c r="BO544" s="23">
        <f t="shared" si="1279"/>
        <v>4.2171314391997949E-2</v>
      </c>
      <c r="BP544" s="27">
        <f t="shared" si="1280"/>
        <v>192.56785878495569</v>
      </c>
      <c r="BQ544" s="27">
        <f t="shared" ref="BQ544:BQ553" ca="1" si="1347">IF($A544&lt;=$C$2,0,BP544/MAX(INDIRECT(ADDRESS($B$5,COLUMN(BP544))&amp;":"&amp;ADDRESS(ROW(BP544),COLUMN(BP544))))-1)</f>
        <v>0</v>
      </c>
      <c r="BR544" s="43">
        <f t="shared" ref="BR544:BR553" ca="1" si="1348">IF($A544&lt;=$C$18,0,BP544/MAX(INDIRECT(ADDRESS($B$21,COLUMN(BP544))&amp;":"&amp;ADDRESS(ROW(BP544),COLUMN(BP544))))-1)</f>
        <v>0</v>
      </c>
      <c r="BS544" s="25">
        <f t="shared" si="1225"/>
        <v>4167.4894422000007</v>
      </c>
      <c r="BT544" s="34">
        <f t="shared" si="1281"/>
        <v>1</v>
      </c>
      <c r="BU544" s="23">
        <f t="shared" si="1282"/>
        <v>4.2171314391997949E-2</v>
      </c>
      <c r="BV544" s="27">
        <f t="shared" si="1283"/>
        <v>624.06201021154925</v>
      </c>
      <c r="BW544" s="27">
        <f t="shared" ref="BW544:BW553" ca="1" si="1349">IF($A544&lt;=$C$2,0,BV544/MAX(INDIRECT(ADDRESS($B$5,COLUMN(BV544))&amp;":"&amp;ADDRESS(ROW(BV544),COLUMN(BV544))))-1)</f>
        <v>0</v>
      </c>
      <c r="BX544" s="43">
        <f t="shared" ref="BX544:BX553" ca="1" si="1350">IF($A544&lt;=$C$18,0,BV544/MAX(INDIRECT(ADDRESS($B$21,COLUMN(BV544))&amp;":"&amp;ADDRESS(ROW(BV544),COLUMN(BV544))))-1)</f>
        <v>0</v>
      </c>
      <c r="BY544" s="25">
        <f t="shared" si="1226"/>
        <v>4450.5554725000002</v>
      </c>
      <c r="BZ544" s="50">
        <f t="shared" si="1227"/>
        <v>1</v>
      </c>
      <c r="CA544" s="23">
        <f t="shared" si="1284"/>
        <v>4.2171314391997949E-2</v>
      </c>
      <c r="CB544" s="27">
        <f t="shared" si="1285"/>
        <v>547.10298441759483</v>
      </c>
      <c r="CC544" s="27">
        <f t="shared" ref="CC544:CC553" ca="1" si="1351">IF($A544&lt;=$C$2,0,CB544/MAX(INDIRECT(ADDRESS($B$5,COLUMN(CB544))&amp;":"&amp;ADDRESS(ROW(CB544),COLUMN(CB544))))-1)</f>
        <v>0</v>
      </c>
      <c r="CD544" s="43">
        <f t="shared" ref="CD544:CD553" ca="1" si="1352">IF($A544&lt;=$C$18,0,CB544/MAX(INDIRECT(ADDRESS($B$21,COLUMN(CB544))&amp;":"&amp;ADDRESS(ROW(CB544),COLUMN(CB544))))-1)</f>
        <v>0</v>
      </c>
      <c r="CE544" s="25">
        <f t="shared" si="1228"/>
        <v>4285.3284548000011</v>
      </c>
      <c r="CF544" s="34">
        <f t="shared" si="1229"/>
        <v>1</v>
      </c>
      <c r="CG544" s="23">
        <f t="shared" si="1286"/>
        <v>4.2171314391997949E-2</v>
      </c>
      <c r="CH544" s="27">
        <f t="shared" si="1287"/>
        <v>581.30297301410155</v>
      </c>
      <c r="CI544" s="27">
        <f t="shared" ref="CI544:CI553" ca="1" si="1353">IF($A544&lt;=$C$2,0,CH544/MAX(INDIRECT(ADDRESS($B$5,COLUMN(CH544))&amp;":"&amp;ADDRESS(ROW(CH544),COLUMN(CH544))))-1)</f>
        <v>0</v>
      </c>
      <c r="CJ544" s="43">
        <f t="shared" ref="CJ544:CJ553" ca="1" si="1354">IF($A544&lt;=$C$18,0,CH544/MAX(INDIRECT(ADDRESS($B$21,COLUMN(CH544))&amp;":"&amp;ADDRESS(ROW(CH544),COLUMN(CH544))))-1)</f>
        <v>0</v>
      </c>
      <c r="CK544" s="25">
        <f t="shared" si="1230"/>
        <v>4167.4894422000007</v>
      </c>
      <c r="CL544" s="34">
        <f t="shared" si="1231"/>
        <v>1</v>
      </c>
      <c r="CM544" s="23">
        <f t="shared" si="1288"/>
        <v>4.2171314391997949E-2</v>
      </c>
      <c r="CN544" s="27">
        <f t="shared" si="1289"/>
        <v>532.55048984576104</v>
      </c>
      <c r="CO544" s="27">
        <f t="shared" ref="CO544:CO553" ca="1" si="1355">IF($A544&lt;=$C$2,0,CN544/MAX(INDIRECT(ADDRESS($B$5,COLUMN(CN544))&amp;":"&amp;ADDRESS(ROW(CN544),COLUMN(CN544))))-1)</f>
        <v>0</v>
      </c>
      <c r="CP544" s="43">
        <f t="shared" ref="CP544:CP553" ca="1" si="1356">IF($A544&lt;=$C$18,0,CN544/MAX(INDIRECT(ADDRESS($B$21,COLUMN(CN544))&amp;":"&amp;ADDRESS(ROW(CN544),COLUMN(CN544))))-1)</f>
        <v>0</v>
      </c>
      <c r="CQ544" s="25">
        <f t="shared" si="1232"/>
        <v>3953.0979195499995</v>
      </c>
      <c r="CR544" s="34">
        <f t="shared" si="1233"/>
        <v>1</v>
      </c>
      <c r="CS544" s="23">
        <f t="shared" si="1290"/>
        <v>4.2171314391997949E-2</v>
      </c>
      <c r="CT544" s="27">
        <f t="shared" si="1291"/>
        <v>617.95911705109995</v>
      </c>
      <c r="CU544" s="27">
        <f t="shared" ref="CU544:CU553" ca="1" si="1357">IF($A544&lt;=$C$2,0,CT544/MAX(INDIRECT(ADDRESS($B$5,COLUMN(CT544))&amp;":"&amp;ADDRESS(ROW(CT544),COLUMN(CT544))))-1)</f>
        <v>0</v>
      </c>
      <c r="CV544" s="43">
        <f t="shared" ref="CV544:CV553" ca="1" si="1358">IF($A544&lt;=$C$18,0,CT544/MAX(INDIRECT(ADDRESS($B$21,COLUMN(CT544))&amp;":"&amp;ADDRESS(ROW(CT544),COLUMN(CT544))))-1)</f>
        <v>0</v>
      </c>
      <c r="CW544" s="25">
        <f t="shared" si="1234"/>
        <v>4167.4894422000007</v>
      </c>
      <c r="CX544" s="34">
        <f t="shared" si="1292"/>
        <v>1</v>
      </c>
      <c r="CY544" s="23">
        <f t="shared" si="1293"/>
        <v>4.2171314391997949E-2</v>
      </c>
      <c r="CZ544" s="27">
        <f t="shared" si="1294"/>
        <v>629.15551333489122</v>
      </c>
      <c r="DA544" s="27">
        <f t="shared" ref="DA544:DA553" ca="1" si="1359">IF($A544&lt;=$C$2,0,CZ544/MAX(INDIRECT(ADDRESS($B$5,COLUMN(CZ544))&amp;":"&amp;ADDRESS(ROW(CZ544),COLUMN(CZ544))))-1)</f>
        <v>0</v>
      </c>
      <c r="DB544" s="43">
        <f t="shared" ref="DB544:DB553" ca="1" si="1360">IF($A544&lt;=$C$18,0,CZ544/MAX(INDIRECT(ADDRESS($B$21,COLUMN(CZ544))&amp;":"&amp;ADDRESS(ROW(CZ544),COLUMN(CZ544))))-1)</f>
        <v>0</v>
      </c>
      <c r="DC544" s="25">
        <f t="shared" si="1235"/>
        <v>4167.4894422000007</v>
      </c>
      <c r="DD544" s="34">
        <f t="shared" si="1236"/>
        <v>1</v>
      </c>
      <c r="DE544" s="23">
        <f t="shared" si="1295"/>
        <v>4.2171314391997949E-2</v>
      </c>
      <c r="DF544" s="27">
        <f t="shared" si="1296"/>
        <v>818.31270084602045</v>
      </c>
      <c r="DG544" s="27">
        <f t="shared" ca="1" si="1324"/>
        <v>0</v>
      </c>
      <c r="DH544" s="43">
        <f t="shared" ca="1" si="1325"/>
        <v>0</v>
      </c>
      <c r="DI544" s="25">
        <f t="shared" si="1237"/>
        <v>4450.5554725000002</v>
      </c>
      <c r="DJ544" s="26">
        <f t="shared" si="1238"/>
        <v>0</v>
      </c>
      <c r="DK544" s="23">
        <f t="shared" si="1297"/>
        <v>4.026298203094747E-3</v>
      </c>
      <c r="DL544" s="27">
        <f t="shared" si="1298"/>
        <v>1381.8684848720445</v>
      </c>
      <c r="DM544" s="27">
        <f t="shared" ref="DM544:DM553" ca="1" si="1361">IF($A544&lt;=$C$2,0,DL544/MAX(INDIRECT(ADDRESS($B$5,COLUMN(DL544))&amp;":"&amp;ADDRESS(ROW(DL544),COLUMN(DL544))))-1)</f>
        <v>0</v>
      </c>
      <c r="DN544" s="43">
        <f t="shared" ref="DN544:DN553" ca="1" si="1362">IF($A544&lt;=$C$18,0,DL544/MAX(INDIRECT(ADDRESS($B$21,COLUMN(DL544))&amp;":"&amp;ADDRESS(ROW(DL544),COLUMN(DL544))))-1)</f>
        <v>0</v>
      </c>
      <c r="DO544" s="25">
        <f t="shared" si="1239"/>
        <v>4285.3284548000011</v>
      </c>
      <c r="DP544" s="26">
        <f t="shared" si="1240"/>
        <v>1</v>
      </c>
      <c r="DQ544" s="23">
        <f t="shared" si="1299"/>
        <v>4.2171314391997949E-2</v>
      </c>
      <c r="DR544" s="27">
        <f t="shared" si="1300"/>
        <v>1467.0901006798258</v>
      </c>
      <c r="DS544" s="27">
        <f t="shared" ref="DS544:DS553" ca="1" si="1363">IF($A544&lt;=$C$2,0,DR544/MAX(INDIRECT(ADDRESS($B$5,COLUMN(DR544))&amp;":"&amp;ADDRESS(ROW(DR544),COLUMN(DR544))))-1)</f>
        <v>0</v>
      </c>
      <c r="DT544" s="43">
        <f t="shared" ref="DT544:DT553" ca="1" si="1364">IF($A544&lt;=$C$18,0,DR544/MAX(INDIRECT(ADDRESS($B$21,COLUMN(DR544))&amp;":"&amp;ADDRESS(ROW(DR544),COLUMN(DR544))))-1)</f>
        <v>0</v>
      </c>
      <c r="DU544" s="25">
        <f t="shared" si="1241"/>
        <v>4167.4894422000007</v>
      </c>
      <c r="DV544" s="26">
        <f t="shared" si="1242"/>
        <v>1</v>
      </c>
      <c r="DW544" s="23">
        <f t="shared" si="1301"/>
        <v>4.2171314391997949E-2</v>
      </c>
      <c r="DX544" s="27">
        <f t="shared" si="1302"/>
        <v>607.99625119161635</v>
      </c>
      <c r="DY544" s="27">
        <f t="shared" ref="DY544:DY553" ca="1" si="1365">IF($A544&lt;=$C$2,0,DX544/MAX(INDIRECT(ADDRESS($B$5,COLUMN(DX544))&amp;":"&amp;ADDRESS(ROW(DX544),COLUMN(DX544))))-1)</f>
        <v>0</v>
      </c>
      <c r="DZ544" s="43">
        <f t="shared" ref="DZ544:DZ553" ca="1" si="1366">IF($A544&lt;=$C$18,0,DX544/MAX(INDIRECT(ADDRESS($B$21,COLUMN(DX544))&amp;":"&amp;ADDRESS(ROW(DX544),COLUMN(DX544))))-1)</f>
        <v>0</v>
      </c>
      <c r="EA544" s="25">
        <f t="shared" si="1243"/>
        <v>4167.4894422000007</v>
      </c>
      <c r="EB544" s="34">
        <f t="shared" si="1303"/>
        <v>0.66666666666666663</v>
      </c>
      <c r="EC544" s="23">
        <f t="shared" si="1304"/>
        <v>2.9456308995696883E-2</v>
      </c>
      <c r="ED544" s="27">
        <f t="shared" si="1305"/>
        <v>1171.497945462306</v>
      </c>
      <c r="EE544" s="27">
        <f t="shared" ref="EE544:EE553" ca="1" si="1367">IF($A544&lt;=$C$2,0,ED544/MAX(INDIRECT(ADDRESS($B$5,COLUMN(ED544))&amp;":"&amp;ADDRESS(ROW(ED544),COLUMN(ED544))))-1)</f>
        <v>0</v>
      </c>
      <c r="EF544" s="43">
        <f t="shared" ref="EF544:EF553" ca="1" si="1368">IF($A544&lt;=$C$18,0,ED544/MAX(INDIRECT(ADDRESS($B$21,COLUMN(ED544))&amp;":"&amp;ADDRESS(ROW(ED544),COLUMN(ED544))))-1)</f>
        <v>0</v>
      </c>
      <c r="EG544" s="25">
        <f t="shared" si="1244"/>
        <v>4450.5554725000002</v>
      </c>
      <c r="EH544" s="26">
        <f t="shared" si="1306"/>
        <v>1</v>
      </c>
      <c r="EI544" s="23">
        <f t="shared" si="1307"/>
        <v>4.2171314391997949E-2</v>
      </c>
      <c r="EJ544" s="27">
        <f t="shared" si="1308"/>
        <v>1278.1256624033335</v>
      </c>
      <c r="EK544" s="27">
        <f t="shared" ref="EK544:EK594" ca="1" si="1369">IF($A544&lt;=$C$2,0,EJ544/MAX(INDIRECT(ADDRESS($B$5,COLUMN(EJ544))&amp;":"&amp;ADDRESS(ROW(EJ544),COLUMN(EJ544))))-1)</f>
        <v>0</v>
      </c>
      <c r="EL544" s="43">
        <f t="shared" ref="EL544:EL594" ca="1" si="1370">IF($A544&lt;=$C$18,0,EJ544/MAX(INDIRECT(ADDRESS($B$21,COLUMN(EJ544))&amp;":"&amp;ADDRESS(ROW(EJ544),COLUMN(EJ544))))-1)</f>
        <v>0</v>
      </c>
      <c r="EM544" s="25">
        <f t="shared" si="1245"/>
        <v>4285.3284548000011</v>
      </c>
      <c r="EN544" s="26">
        <f t="shared" si="1309"/>
        <v>1</v>
      </c>
      <c r="EO544" s="23">
        <f t="shared" si="1310"/>
        <v>4.2171314391997949E-2</v>
      </c>
      <c r="EP544" s="27">
        <f t="shared" si="1311"/>
        <v>852.71059664435575</v>
      </c>
      <c r="EQ544" s="27">
        <f t="shared" ref="EQ544:EQ594" ca="1" si="1371">IF($A544&lt;=$C$2,0,EP544/MAX(INDIRECT(ADDRESS($B$5,COLUMN(EP544))&amp;":"&amp;ADDRESS(ROW(EP544),COLUMN(EP544))))-1)</f>
        <v>0</v>
      </c>
      <c r="ER544" s="43">
        <f t="shared" ref="ER544:ER594" ca="1" si="1372">IF($A544&lt;=$C$18,0,EP544/MAX(INDIRECT(ADDRESS($B$21,COLUMN(EP544))&amp;":"&amp;ADDRESS(ROW(EP544),COLUMN(EP544))))-1)</f>
        <v>0</v>
      </c>
      <c r="ES544" s="25">
        <f t="shared" si="1246"/>
        <v>4167.4894422000007</v>
      </c>
      <c r="ET544" s="26">
        <f t="shared" si="1312"/>
        <v>1</v>
      </c>
      <c r="EU544" s="23">
        <f t="shared" si="1313"/>
        <v>4.2171314391997949E-2</v>
      </c>
      <c r="EV544" s="27">
        <f t="shared" si="1314"/>
        <v>358.52333893336282</v>
      </c>
      <c r="EW544" s="27">
        <f t="shared" ref="EW544:EW594" ca="1" si="1373">IF($A544&lt;=$C$2,0,EV544/MAX(INDIRECT(ADDRESS($B$5,COLUMN(EV544))&amp;":"&amp;ADDRESS(ROW(EV544),COLUMN(EV544))))-1)</f>
        <v>0</v>
      </c>
      <c r="EX544" s="43">
        <f t="shared" ref="EX544:EX594" ca="1" si="1374">IF($A544&lt;=$C$18,0,EV544/MAX(INDIRECT(ADDRESS($B$21,COLUMN(EV544))&amp;":"&amp;ADDRESS(ROW(EV544),COLUMN(EV544))))-1)</f>
        <v>0</v>
      </c>
      <c r="EY544" s="25">
        <f t="shared" si="1247"/>
        <v>4167.4894422000007</v>
      </c>
      <c r="EZ544" s="34">
        <f t="shared" si="1315"/>
        <v>1</v>
      </c>
      <c r="FA544" s="23">
        <f t="shared" si="1316"/>
        <v>4.2171314391997949E-2</v>
      </c>
      <c r="FB544" s="27">
        <f t="shared" si="1317"/>
        <v>805.41475768193243</v>
      </c>
      <c r="FC544" s="27">
        <f t="shared" ref="FC544:FC594" ca="1" si="1375">IF($A544&lt;=$C$2,0,FB544/MAX(INDIRECT(ADDRESS($B$5,COLUMN(FB544))&amp;":"&amp;ADDRESS(ROW(FB544),COLUMN(FB544))))-1)</f>
        <v>0</v>
      </c>
      <c r="FD544" s="43">
        <f t="shared" ref="FD544:FD594" ca="1" si="1376">IF($A544&lt;=$C$18,0,FB544/MAX(INDIRECT(ADDRESS($B$21,COLUMN(FB544))&amp;":"&amp;ADDRESS(ROW(FB544),COLUMN(FB544))))-1)</f>
        <v>0</v>
      </c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25">
        <f t="shared" si="1248"/>
        <v>4167.4894422000007</v>
      </c>
      <c r="FT544" s="26">
        <f t="shared" si="1318"/>
        <v>1</v>
      </c>
      <c r="FU544" s="23">
        <f t="shared" si="1319"/>
        <v>4.2171314391997949E-2</v>
      </c>
      <c r="FV544" s="27">
        <f t="shared" si="1320"/>
        <v>12.893692789951528</v>
      </c>
      <c r="FW544" s="27">
        <f t="shared" ref="FW544:FW553" ca="1" si="1377">IF($A544&lt;=$C$2,0,FV544/MAX(INDIRECT(ADDRESS($B$5,COLUMN(FV544))&amp;":"&amp;ADDRESS(ROW(FV544),COLUMN(FV544))))-1)</f>
        <v>0</v>
      </c>
      <c r="FX544" s="43">
        <f t="shared" ref="FX544:FX553" ca="1" si="1378">IF($A544&lt;=$C$18,0,FV544/MAX(INDIRECT(ADDRESS($B$21,COLUMN(FV544))&amp;":"&amp;ADDRESS(ROW(FV544),COLUMN(FV544))))-1)</f>
        <v>0</v>
      </c>
      <c r="FY544" s="25">
        <f t="shared" si="1249"/>
        <v>4167.4894422000007</v>
      </c>
      <c r="FZ544" s="26">
        <f t="shared" si="1321"/>
        <v>0</v>
      </c>
      <c r="GA544" s="23">
        <f t="shared" si="1322"/>
        <v>4.026298203094747E-3</v>
      </c>
      <c r="GB544" s="27">
        <f t="shared" si="1323"/>
        <v>392.62175357454913</v>
      </c>
      <c r="GC544" s="27">
        <f t="shared" ref="GC544:GC553" ca="1" si="1379">IF($A544&lt;=$C$2,0,GB544/MAX(INDIRECT(ADDRESS($B$5,COLUMN(GB544))&amp;":"&amp;ADDRESS(ROW(GB544),COLUMN(GB544))))-1)</f>
        <v>0</v>
      </c>
      <c r="GD544" s="43">
        <f t="shared" ref="GD544:GD553" ca="1" si="1380">IF($A544&lt;=$C$18,0,GB544/MAX(INDIRECT(ADDRESS($B$21,COLUMN(GB544))&amp;":"&amp;ADDRESS(ROW(GB544),COLUMN(GB544))))-1)</f>
        <v>0</v>
      </c>
      <c r="GE544" s="47"/>
      <c r="GF544" s="47"/>
    </row>
    <row r="545" spans="1:188" x14ac:dyDescent="0.2">
      <c r="A545" s="30">
        <v>41243</v>
      </c>
      <c r="B545" s="34">
        <v>4662.1804949999996</v>
      </c>
      <c r="C545" s="23">
        <v>4.0183248361511659E-3</v>
      </c>
      <c r="D545" s="24">
        <f t="shared" si="1326"/>
        <v>2.6355763242058572E-2</v>
      </c>
      <c r="E545" s="25" t="e">
        <f>#N/A</f>
        <v>#N/A</v>
      </c>
      <c r="F545" s="26">
        <v>1</v>
      </c>
      <c r="G545" s="23">
        <f t="shared" si="1250"/>
        <v>2.6355763242058572E-2</v>
      </c>
      <c r="H545" s="27">
        <f t="shared" si="1251"/>
        <v>1374.7179786201887</v>
      </c>
      <c r="I545" s="27">
        <f t="shared" ca="1" si="1327"/>
        <v>0</v>
      </c>
      <c r="J545" s="43">
        <f t="shared" ca="1" si="1328"/>
        <v>0</v>
      </c>
      <c r="K545" s="25" t="e">
        <f>#N/A</f>
        <v>#N/A</v>
      </c>
      <c r="L545" s="26">
        <v>0</v>
      </c>
      <c r="M545" s="23">
        <f t="shared" si="1252"/>
        <v>4.0183248361511659E-3</v>
      </c>
      <c r="N545" s="27">
        <f t="shared" si="1253"/>
        <v>56.965487210689382</v>
      </c>
      <c r="O545" s="27">
        <f t="shared" ca="1" si="1329"/>
        <v>0</v>
      </c>
      <c r="P545" s="43">
        <f t="shared" ca="1" si="1330"/>
        <v>0</v>
      </c>
      <c r="Q545" s="25">
        <f t="shared" si="1216"/>
        <v>4232.3234491000003</v>
      </c>
      <c r="R545" s="26">
        <f t="shared" si="1254"/>
        <v>1</v>
      </c>
      <c r="S545" s="23">
        <f t="shared" si="1255"/>
        <v>2.6355763242058572E-2</v>
      </c>
      <c r="T545" s="27">
        <f t="shared" si="1256"/>
        <v>578.99864477939229</v>
      </c>
      <c r="U545" s="27">
        <f t="shared" ca="1" si="1331"/>
        <v>0</v>
      </c>
      <c r="V545" s="43">
        <f t="shared" ca="1" si="1332"/>
        <v>0</v>
      </c>
      <c r="W545" s="25">
        <f t="shared" si="1217"/>
        <v>4602.3204884999996</v>
      </c>
      <c r="X545" s="26">
        <f t="shared" si="1257"/>
        <v>1</v>
      </c>
      <c r="Y545" s="23">
        <f t="shared" si="1258"/>
        <v>2.6355763242058572E-2</v>
      </c>
      <c r="Z545" s="27">
        <f t="shared" si="1259"/>
        <v>1617.0233318218336</v>
      </c>
      <c r="AA545" s="27">
        <f t="shared" ca="1" si="1333"/>
        <v>0</v>
      </c>
      <c r="AB545" s="43">
        <f t="shared" ca="1" si="1334"/>
        <v>0</v>
      </c>
      <c r="AC545" s="25">
        <f t="shared" si="1218"/>
        <v>4405.0184676000008</v>
      </c>
      <c r="AD545" s="26">
        <f t="shared" si="1260"/>
        <v>1</v>
      </c>
      <c r="AE545" s="23">
        <f t="shared" si="1261"/>
        <v>2.6355763242058572E-2</v>
      </c>
      <c r="AF545" s="27">
        <f t="shared" si="1262"/>
        <v>1796.8905893656918</v>
      </c>
      <c r="AG545" s="27">
        <f t="shared" ca="1" si="1335"/>
        <v>0</v>
      </c>
      <c r="AH545" s="43">
        <f t="shared" ca="1" si="1336"/>
        <v>0</v>
      </c>
      <c r="AI545" s="25">
        <f t="shared" si="1219"/>
        <v>4232.3234491000003</v>
      </c>
      <c r="AJ545" s="26">
        <f t="shared" si="1263"/>
        <v>1</v>
      </c>
      <c r="AK545" s="23">
        <f t="shared" si="1264"/>
        <v>2.6355763242058572E-2</v>
      </c>
      <c r="AL545" s="27">
        <f t="shared" si="1265"/>
        <v>578.99864477939229</v>
      </c>
      <c r="AM545" s="27">
        <f t="shared" ca="1" si="1337"/>
        <v>0</v>
      </c>
      <c r="AN545" s="43">
        <f t="shared" ca="1" si="1338"/>
        <v>0</v>
      </c>
      <c r="AO545" s="25">
        <f t="shared" si="1220"/>
        <v>4232.3234491000003</v>
      </c>
      <c r="AP545" s="34">
        <f t="shared" si="1266"/>
        <v>1</v>
      </c>
      <c r="AQ545" s="23">
        <f t="shared" si="1267"/>
        <v>2.6355763242058572E-2</v>
      </c>
      <c r="AR545" s="27">
        <f t="shared" si="1268"/>
        <v>1315.0743975410137</v>
      </c>
      <c r="AS545" s="27">
        <f t="shared" ca="1" si="1339"/>
        <v>0</v>
      </c>
      <c r="AT545" s="43">
        <f t="shared" ca="1" si="1340"/>
        <v>0</v>
      </c>
      <c r="AU545" s="25">
        <f t="shared" si="1221"/>
        <v>4405.0184676000008</v>
      </c>
      <c r="AV545" s="26">
        <f t="shared" si="1269"/>
        <v>1</v>
      </c>
      <c r="AW545" s="23">
        <f t="shared" si="1270"/>
        <v>2.6355763242058572E-2</v>
      </c>
      <c r="AX545" s="27">
        <f t="shared" si="1271"/>
        <v>1080.8892166017104</v>
      </c>
      <c r="AY545" s="27">
        <f t="shared" ca="1" si="1341"/>
        <v>0</v>
      </c>
      <c r="AZ545" s="43">
        <f t="shared" ca="1" si="1342"/>
        <v>0</v>
      </c>
      <c r="BA545" s="25">
        <f t="shared" si="1222"/>
        <v>4405.0184676000008</v>
      </c>
      <c r="BB545" s="26">
        <f t="shared" si="1272"/>
        <v>1</v>
      </c>
      <c r="BC545" s="23">
        <f t="shared" si="1273"/>
        <v>2.6355763242058572E-2</v>
      </c>
      <c r="BD545" s="27">
        <f t="shared" si="1274"/>
        <v>618.80857470265016</v>
      </c>
      <c r="BE545" s="27">
        <f t="shared" ca="1" si="1343"/>
        <v>0</v>
      </c>
      <c r="BF545" s="43">
        <f t="shared" ca="1" si="1344"/>
        <v>0</v>
      </c>
      <c r="BG545" s="25">
        <f t="shared" si="1223"/>
        <v>4232.3234491000003</v>
      </c>
      <c r="BH545" s="26">
        <f t="shared" si="1275"/>
        <v>1</v>
      </c>
      <c r="BI545" s="23">
        <f t="shared" si="1276"/>
        <v>2.6355763242058572E-2</v>
      </c>
      <c r="BJ545" s="27">
        <f t="shared" si="1277"/>
        <v>933.55072828691198</v>
      </c>
      <c r="BK545" s="27">
        <f t="shared" ca="1" si="1345"/>
        <v>0</v>
      </c>
      <c r="BL545" s="43">
        <f t="shared" ca="1" si="1346"/>
        <v>0</v>
      </c>
      <c r="BM545" s="25">
        <f t="shared" si="1224"/>
        <v>4348.1371281666679</v>
      </c>
      <c r="BN545" s="26">
        <f t="shared" si="1278"/>
        <v>1</v>
      </c>
      <c r="BO545" s="23">
        <f t="shared" si="1279"/>
        <v>2.6355763242058572E-2</v>
      </c>
      <c r="BP545" s="27">
        <f t="shared" si="1280"/>
        <v>197.64313167912215</v>
      </c>
      <c r="BQ545" s="27">
        <f t="shared" ca="1" si="1347"/>
        <v>0</v>
      </c>
      <c r="BR545" s="43">
        <f t="shared" ca="1" si="1348"/>
        <v>0</v>
      </c>
      <c r="BS545" s="25">
        <f t="shared" si="1225"/>
        <v>4232.3234491000003</v>
      </c>
      <c r="BT545" s="34">
        <f t="shared" si="1281"/>
        <v>1</v>
      </c>
      <c r="BU545" s="23">
        <f t="shared" si="1282"/>
        <v>2.6355763242058572E-2</v>
      </c>
      <c r="BV545" s="27">
        <f t="shared" si="1283"/>
        <v>640.50964080104802</v>
      </c>
      <c r="BW545" s="27">
        <f t="shared" ca="1" si="1349"/>
        <v>0</v>
      </c>
      <c r="BX545" s="43">
        <f t="shared" ca="1" si="1350"/>
        <v>0</v>
      </c>
      <c r="BY545" s="25">
        <f t="shared" si="1226"/>
        <v>4602.3204884999996</v>
      </c>
      <c r="BZ545" s="50">
        <f t="shared" si="1227"/>
        <v>1</v>
      </c>
      <c r="CA545" s="23">
        <f t="shared" si="1284"/>
        <v>2.6355763242058572E-2</v>
      </c>
      <c r="CB545" s="27">
        <f t="shared" si="1285"/>
        <v>561.52230114392864</v>
      </c>
      <c r="CC545" s="27">
        <f t="shared" ca="1" si="1351"/>
        <v>0</v>
      </c>
      <c r="CD545" s="43">
        <f t="shared" ca="1" si="1352"/>
        <v>0</v>
      </c>
      <c r="CE545" s="25">
        <f t="shared" si="1228"/>
        <v>4405.0184676000008</v>
      </c>
      <c r="CF545" s="34">
        <f t="shared" si="1229"/>
        <v>1</v>
      </c>
      <c r="CG545" s="23">
        <f t="shared" si="1286"/>
        <v>2.6355763242058572E-2</v>
      </c>
      <c r="CH545" s="27">
        <f t="shared" si="1287"/>
        <v>596.62365654276596</v>
      </c>
      <c r="CI545" s="27">
        <f t="shared" ca="1" si="1353"/>
        <v>0</v>
      </c>
      <c r="CJ545" s="43">
        <f t="shared" ca="1" si="1354"/>
        <v>0</v>
      </c>
      <c r="CK545" s="25">
        <f t="shared" si="1230"/>
        <v>4232.3234491000003</v>
      </c>
      <c r="CL545" s="34">
        <f t="shared" si="1231"/>
        <v>1</v>
      </c>
      <c r="CM545" s="23">
        <f t="shared" si="1288"/>
        <v>2.6355763242058572E-2</v>
      </c>
      <c r="CN545" s="27">
        <f t="shared" si="1289"/>
        <v>546.58626447057827</v>
      </c>
      <c r="CO545" s="27">
        <f t="shared" ca="1" si="1355"/>
        <v>0</v>
      </c>
      <c r="CP545" s="43">
        <f t="shared" ca="1" si="1356"/>
        <v>0</v>
      </c>
      <c r="CQ545" s="25">
        <f t="shared" si="1232"/>
        <v>3999.0744244499992</v>
      </c>
      <c r="CR545" s="34">
        <f t="shared" si="1233"/>
        <v>1</v>
      </c>
      <c r="CS545" s="23">
        <f t="shared" si="1290"/>
        <v>2.6355763242058572E-2</v>
      </c>
      <c r="CT545" s="27">
        <f t="shared" si="1291"/>
        <v>634.24590123337032</v>
      </c>
      <c r="CU545" s="27">
        <f t="shared" ca="1" si="1357"/>
        <v>0</v>
      </c>
      <c r="CV545" s="43">
        <f t="shared" ca="1" si="1358"/>
        <v>0</v>
      </c>
      <c r="CW545" s="25">
        <f t="shared" si="1234"/>
        <v>4232.3234491000003</v>
      </c>
      <c r="CX545" s="34">
        <f t="shared" si="1292"/>
        <v>1</v>
      </c>
      <c r="CY545" s="23">
        <f t="shared" si="1293"/>
        <v>2.6355763242058572E-2</v>
      </c>
      <c r="CZ545" s="27">
        <f t="shared" si="1294"/>
        <v>645.7373870867815</v>
      </c>
      <c r="DA545" s="27">
        <f t="shared" ca="1" si="1359"/>
        <v>0</v>
      </c>
      <c r="DB545" s="43">
        <f t="shared" ca="1" si="1360"/>
        <v>0</v>
      </c>
      <c r="DC545" s="25">
        <f t="shared" si="1235"/>
        <v>4232.3234491000003</v>
      </c>
      <c r="DD545" s="34">
        <f t="shared" si="1236"/>
        <v>1</v>
      </c>
      <c r="DE545" s="23">
        <f t="shared" si="1295"/>
        <v>2.6355763242058572E-2</v>
      </c>
      <c r="DF545" s="27">
        <f t="shared" si="1296"/>
        <v>839.87995664748769</v>
      </c>
      <c r="DG545" s="27">
        <f t="shared" ca="1" si="1324"/>
        <v>0</v>
      </c>
      <c r="DH545" s="43">
        <f t="shared" ca="1" si="1325"/>
        <v>0</v>
      </c>
      <c r="DI545" s="25">
        <f t="shared" si="1237"/>
        <v>4602.3204884999996</v>
      </c>
      <c r="DJ545" s="26">
        <f t="shared" si="1238"/>
        <v>1</v>
      </c>
      <c r="DK545" s="23">
        <f t="shared" si="1297"/>
        <v>2.6355763242058572E-2</v>
      </c>
      <c r="DL545" s="27">
        <f t="shared" si="1298"/>
        <v>1418.2886834909943</v>
      </c>
      <c r="DM545" s="27">
        <f t="shared" ca="1" si="1361"/>
        <v>0</v>
      </c>
      <c r="DN545" s="43">
        <f t="shared" ca="1" si="1362"/>
        <v>0</v>
      </c>
      <c r="DO545" s="25">
        <f t="shared" si="1239"/>
        <v>4405.0184676000008</v>
      </c>
      <c r="DP545" s="26">
        <f t="shared" si="1240"/>
        <v>1</v>
      </c>
      <c r="DQ545" s="23">
        <f t="shared" si="1299"/>
        <v>2.6355763242058572E-2</v>
      </c>
      <c r="DR545" s="27">
        <f t="shared" si="1300"/>
        <v>1505.7563800281112</v>
      </c>
      <c r="DS545" s="27">
        <f t="shared" ca="1" si="1363"/>
        <v>0</v>
      </c>
      <c r="DT545" s="43">
        <f t="shared" ca="1" si="1364"/>
        <v>0</v>
      </c>
      <c r="DU545" s="25">
        <f t="shared" si="1241"/>
        <v>4232.3234491000003</v>
      </c>
      <c r="DV545" s="26">
        <f t="shared" si="1242"/>
        <v>1</v>
      </c>
      <c r="DW545" s="23">
        <f t="shared" si="1301"/>
        <v>2.6355763242058572E-2</v>
      </c>
      <c r="DX545" s="27">
        <f t="shared" si="1302"/>
        <v>624.02045644008172</v>
      </c>
      <c r="DY545" s="27">
        <f t="shared" ca="1" si="1365"/>
        <v>0</v>
      </c>
      <c r="DZ545" s="43">
        <f t="shared" ca="1" si="1366"/>
        <v>0</v>
      </c>
      <c r="EA545" s="25">
        <f t="shared" si="1243"/>
        <v>4232.3234491000003</v>
      </c>
      <c r="EB545" s="34">
        <f t="shared" si="1303"/>
        <v>1</v>
      </c>
      <c r="EC545" s="23">
        <f t="shared" si="1304"/>
        <v>2.6355763242058572E-2</v>
      </c>
      <c r="ED545" s="27">
        <f t="shared" si="1305"/>
        <v>1202.3736679514686</v>
      </c>
      <c r="EE545" s="27">
        <f t="shared" ca="1" si="1367"/>
        <v>0</v>
      </c>
      <c r="EF545" s="43">
        <f t="shared" ca="1" si="1368"/>
        <v>0</v>
      </c>
      <c r="EG545" s="25">
        <f t="shared" si="1244"/>
        <v>4602.3204884999996</v>
      </c>
      <c r="EH545" s="26">
        <f t="shared" si="1306"/>
        <v>1</v>
      </c>
      <c r="EI545" s="23">
        <f t="shared" si="1307"/>
        <v>2.6355763242058572E-2</v>
      </c>
      <c r="EJ545" s="27">
        <f t="shared" si="1308"/>
        <v>1311.8116397552351</v>
      </c>
      <c r="EK545" s="27">
        <f t="shared" ca="1" si="1369"/>
        <v>0</v>
      </c>
      <c r="EL545" s="43">
        <f t="shared" ca="1" si="1370"/>
        <v>0</v>
      </c>
      <c r="EM545" s="25">
        <f t="shared" si="1245"/>
        <v>4405.0184676000008</v>
      </c>
      <c r="EN545" s="26">
        <f t="shared" si="1309"/>
        <v>1</v>
      </c>
      <c r="EO545" s="23">
        <f t="shared" si="1310"/>
        <v>2.6355763242058572E-2</v>
      </c>
      <c r="EP545" s="27">
        <f t="shared" si="1311"/>
        <v>875.18443524350891</v>
      </c>
      <c r="EQ545" s="27">
        <f t="shared" ca="1" si="1371"/>
        <v>0</v>
      </c>
      <c r="ER545" s="43">
        <f t="shared" ca="1" si="1372"/>
        <v>0</v>
      </c>
      <c r="ES545" s="25">
        <f t="shared" si="1246"/>
        <v>4232.3234491000003</v>
      </c>
      <c r="ET545" s="26">
        <f t="shared" si="1312"/>
        <v>1</v>
      </c>
      <c r="EU545" s="23">
        <f t="shared" si="1313"/>
        <v>2.6355763242058572E-2</v>
      </c>
      <c r="EV545" s="27">
        <f t="shared" si="1314"/>
        <v>367.97249517104285</v>
      </c>
      <c r="EW545" s="27">
        <f t="shared" ca="1" si="1373"/>
        <v>0</v>
      </c>
      <c r="EX545" s="43">
        <f t="shared" ca="1" si="1374"/>
        <v>0</v>
      </c>
      <c r="EY545" s="25">
        <f t="shared" si="1247"/>
        <v>4232.3234491000003</v>
      </c>
      <c r="EZ545" s="34">
        <f t="shared" si="1315"/>
        <v>1</v>
      </c>
      <c r="FA545" s="23">
        <f t="shared" si="1316"/>
        <v>2.6355763242058572E-2</v>
      </c>
      <c r="FB545" s="27">
        <f t="shared" si="1317"/>
        <v>826.64207834705746</v>
      </c>
      <c r="FC545" s="27">
        <f t="shared" ca="1" si="1375"/>
        <v>0</v>
      </c>
      <c r="FD545" s="43">
        <f t="shared" ca="1" si="1376"/>
        <v>0</v>
      </c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25">
        <f t="shared" si="1248"/>
        <v>4232.3234491000003</v>
      </c>
      <c r="FT545" s="26">
        <f t="shared" si="1318"/>
        <v>1</v>
      </c>
      <c r="FU545" s="23">
        <f t="shared" si="1319"/>
        <v>2.6355763242058572E-2</v>
      </c>
      <c r="FV545" s="27">
        <f t="shared" si="1320"/>
        <v>13.233515904439328</v>
      </c>
      <c r="FW545" s="27">
        <f t="shared" ca="1" si="1377"/>
        <v>0</v>
      </c>
      <c r="FX545" s="43">
        <f t="shared" ca="1" si="1378"/>
        <v>0</v>
      </c>
      <c r="FY545" s="25">
        <f t="shared" si="1249"/>
        <v>4232.3234491000003</v>
      </c>
      <c r="FZ545" s="26">
        <f t="shared" si="1321"/>
        <v>0</v>
      </c>
      <c r="GA545" s="23">
        <f t="shared" si="1322"/>
        <v>4.0183248361511659E-3</v>
      </c>
      <c r="GB545" s="27">
        <f t="shared" si="1323"/>
        <v>394.19943531815096</v>
      </c>
      <c r="GC545" s="27">
        <f t="shared" ca="1" si="1379"/>
        <v>0</v>
      </c>
      <c r="GD545" s="43">
        <f t="shared" ca="1" si="1380"/>
        <v>0</v>
      </c>
      <c r="GE545" s="47"/>
      <c r="GF545" s="47"/>
    </row>
    <row r="546" spans="1:188" x14ac:dyDescent="0.2">
      <c r="A546" s="30">
        <v>41274</v>
      </c>
      <c r="B546" s="34">
        <v>4809.2605100000001</v>
      </c>
      <c r="C546" s="23">
        <v>4.0661545935285481E-3</v>
      </c>
      <c r="D546" s="24">
        <f t="shared" si="1326"/>
        <v>3.1547473367394829E-2</v>
      </c>
      <c r="E546" s="25" t="e">
        <f>#N/A</f>
        <v>#N/A</v>
      </c>
      <c r="F546" s="26">
        <v>1</v>
      </c>
      <c r="G546" s="23">
        <f t="shared" si="1250"/>
        <v>3.1547473367394829E-2</v>
      </c>
      <c r="H546" s="27">
        <f t="shared" si="1251"/>
        <v>1418.0868574383878</v>
      </c>
      <c r="I546" s="27">
        <f t="shared" ca="1" si="1327"/>
        <v>0</v>
      </c>
      <c r="J546" s="43">
        <f t="shared" ca="1" si="1328"/>
        <v>0</v>
      </c>
      <c r="K546" s="25" t="e">
        <f>#N/A</f>
        <v>#N/A</v>
      </c>
      <c r="L546" s="26">
        <v>0</v>
      </c>
      <c r="M546" s="23">
        <f t="shared" si="1252"/>
        <v>4.0661545935285481E-3</v>
      </c>
      <c r="N546" s="27">
        <f t="shared" si="1253"/>
        <v>57.197117688183717</v>
      </c>
      <c r="O546" s="27">
        <f t="shared" ca="1" si="1329"/>
        <v>0</v>
      </c>
      <c r="P546" s="43">
        <f t="shared" ca="1" si="1330"/>
        <v>0</v>
      </c>
      <c r="Q546" s="25">
        <f t="shared" si="1216"/>
        <v>4305.0564568</v>
      </c>
      <c r="R546" s="26">
        <f t="shared" si="1254"/>
        <v>1</v>
      </c>
      <c r="S546" s="23">
        <f t="shared" si="1255"/>
        <v>3.1547473367394829E-2</v>
      </c>
      <c r="T546" s="27">
        <f t="shared" si="1256"/>
        <v>597.2645891053279</v>
      </c>
      <c r="U546" s="27">
        <f t="shared" ca="1" si="1331"/>
        <v>0</v>
      </c>
      <c r="V546" s="43">
        <f t="shared" ca="1" si="1332"/>
        <v>0</v>
      </c>
      <c r="W546" s="25">
        <f t="shared" si="1217"/>
        <v>4735.7205025000003</v>
      </c>
      <c r="X546" s="26">
        <f t="shared" si="1257"/>
        <v>1</v>
      </c>
      <c r="Y546" s="23">
        <f t="shared" si="1258"/>
        <v>3.1547473367394829E-2</v>
      </c>
      <c r="Z546" s="27">
        <f t="shared" si="1259"/>
        <v>1668.036332316939</v>
      </c>
      <c r="AA546" s="27">
        <f t="shared" ca="1" si="1333"/>
        <v>0</v>
      </c>
      <c r="AB546" s="43">
        <f t="shared" ca="1" si="1334"/>
        <v>0</v>
      </c>
      <c r="AC546" s="25">
        <f t="shared" si="1218"/>
        <v>4532.1344810000001</v>
      </c>
      <c r="AD546" s="26">
        <f t="shared" si="1260"/>
        <v>1</v>
      </c>
      <c r="AE546" s="23">
        <f t="shared" si="1261"/>
        <v>3.1547473367394829E-2</v>
      </c>
      <c r="AF546" s="27">
        <f t="shared" si="1262"/>
        <v>1853.5779473778284</v>
      </c>
      <c r="AG546" s="27">
        <f t="shared" ca="1" si="1335"/>
        <v>0</v>
      </c>
      <c r="AH546" s="43">
        <f t="shared" ca="1" si="1336"/>
        <v>0</v>
      </c>
      <c r="AI546" s="25">
        <f t="shared" si="1219"/>
        <v>4305.0564568</v>
      </c>
      <c r="AJ546" s="26">
        <f t="shared" si="1263"/>
        <v>1</v>
      </c>
      <c r="AK546" s="23">
        <f t="shared" si="1264"/>
        <v>3.1547473367394829E-2</v>
      </c>
      <c r="AL546" s="27">
        <f t="shared" si="1265"/>
        <v>597.2645891053279</v>
      </c>
      <c r="AM546" s="27">
        <f t="shared" ca="1" si="1337"/>
        <v>0</v>
      </c>
      <c r="AN546" s="43">
        <f t="shared" ca="1" si="1338"/>
        <v>0</v>
      </c>
      <c r="AO546" s="25">
        <f t="shared" si="1220"/>
        <v>4305.0564568</v>
      </c>
      <c r="AP546" s="34">
        <f t="shared" si="1266"/>
        <v>1</v>
      </c>
      <c r="AQ546" s="23">
        <f t="shared" si="1267"/>
        <v>3.1547473367394829E-2</v>
      </c>
      <c r="AR546" s="27">
        <f t="shared" si="1268"/>
        <v>1356.5616720735816</v>
      </c>
      <c r="AS546" s="27">
        <f t="shared" ca="1" si="1339"/>
        <v>0</v>
      </c>
      <c r="AT546" s="43">
        <f t="shared" ca="1" si="1340"/>
        <v>0</v>
      </c>
      <c r="AU546" s="25">
        <f t="shared" si="1221"/>
        <v>4532.1344810000001</v>
      </c>
      <c r="AV546" s="26">
        <f t="shared" si="1269"/>
        <v>1</v>
      </c>
      <c r="AW546" s="23">
        <f t="shared" si="1270"/>
        <v>3.1547473367394829E-2</v>
      </c>
      <c r="AX546" s="27">
        <f t="shared" si="1271"/>
        <v>1114.988540375557</v>
      </c>
      <c r="AY546" s="27">
        <f t="shared" ca="1" si="1341"/>
        <v>0</v>
      </c>
      <c r="AZ546" s="43">
        <f t="shared" ca="1" si="1342"/>
        <v>0</v>
      </c>
      <c r="BA546" s="25">
        <f t="shared" si="1222"/>
        <v>4532.1344810000001</v>
      </c>
      <c r="BB546" s="26">
        <f t="shared" si="1272"/>
        <v>1</v>
      </c>
      <c r="BC546" s="23">
        <f t="shared" si="1273"/>
        <v>3.1547473367394829E-2</v>
      </c>
      <c r="BD546" s="27">
        <f t="shared" si="1274"/>
        <v>638.33042173259753</v>
      </c>
      <c r="BE546" s="27">
        <f t="shared" ca="1" si="1343"/>
        <v>0</v>
      </c>
      <c r="BF546" s="43">
        <f t="shared" ca="1" si="1344"/>
        <v>0</v>
      </c>
      <c r="BG546" s="25">
        <f t="shared" si="1223"/>
        <v>4305.0564568</v>
      </c>
      <c r="BH546" s="26">
        <f t="shared" si="1275"/>
        <v>1</v>
      </c>
      <c r="BI546" s="23">
        <f t="shared" si="1276"/>
        <v>3.1547473367394829E-2</v>
      </c>
      <c r="BJ546" s="27">
        <f t="shared" si="1277"/>
        <v>963.00189502465537</v>
      </c>
      <c r="BK546" s="27">
        <f t="shared" ca="1" si="1345"/>
        <v>0</v>
      </c>
      <c r="BL546" s="43">
        <f t="shared" ca="1" si="1346"/>
        <v>0</v>
      </c>
      <c r="BM546" s="25">
        <f t="shared" si="1224"/>
        <v>4472.3921413333337</v>
      </c>
      <c r="BN546" s="26">
        <f t="shared" si="1278"/>
        <v>1</v>
      </c>
      <c r="BO546" s="23">
        <f t="shared" si="1279"/>
        <v>3.1547473367394829E-2</v>
      </c>
      <c r="BP546" s="27">
        <f t="shared" si="1280"/>
        <v>203.87827311201775</v>
      </c>
      <c r="BQ546" s="27">
        <f t="shared" ca="1" si="1347"/>
        <v>0</v>
      </c>
      <c r="BR546" s="43">
        <f t="shared" ca="1" si="1348"/>
        <v>0</v>
      </c>
      <c r="BS546" s="25">
        <f t="shared" si="1225"/>
        <v>4305.0564568</v>
      </c>
      <c r="BT546" s="34">
        <f t="shared" si="1281"/>
        <v>1</v>
      </c>
      <c r="BU546" s="23">
        <f t="shared" si="1282"/>
        <v>3.1547473367394829E-2</v>
      </c>
      <c r="BV546" s="27">
        <f t="shared" si="1283"/>
        <v>660.71610163577873</v>
      </c>
      <c r="BW546" s="27">
        <f t="shared" ca="1" si="1349"/>
        <v>0</v>
      </c>
      <c r="BX546" s="43">
        <f t="shared" ca="1" si="1350"/>
        <v>0</v>
      </c>
      <c r="BY546" s="25">
        <f t="shared" si="1226"/>
        <v>4735.7205025000003</v>
      </c>
      <c r="BZ546" s="50">
        <f t="shared" si="1227"/>
        <v>1</v>
      </c>
      <c r="CA546" s="23">
        <f t="shared" si="1284"/>
        <v>3.1547473367394829E-2</v>
      </c>
      <c r="CB546" s="27">
        <f t="shared" si="1285"/>
        <v>579.236910984465</v>
      </c>
      <c r="CC546" s="27">
        <f t="shared" ca="1" si="1351"/>
        <v>0</v>
      </c>
      <c r="CD546" s="43">
        <f t="shared" ca="1" si="1352"/>
        <v>0</v>
      </c>
      <c r="CE546" s="25">
        <f t="shared" si="1228"/>
        <v>4532.1344810000001</v>
      </c>
      <c r="CF546" s="34">
        <f t="shared" si="1229"/>
        <v>1</v>
      </c>
      <c r="CG546" s="23">
        <f t="shared" si="1286"/>
        <v>3.1547473367394829E-2</v>
      </c>
      <c r="CH546" s="27">
        <f t="shared" si="1287"/>
        <v>615.44562545790654</v>
      </c>
      <c r="CI546" s="27">
        <f t="shared" ca="1" si="1353"/>
        <v>0</v>
      </c>
      <c r="CJ546" s="43">
        <f t="shared" ca="1" si="1354"/>
        <v>0</v>
      </c>
      <c r="CK546" s="25">
        <f t="shared" si="1230"/>
        <v>4305.0564568</v>
      </c>
      <c r="CL546" s="34">
        <f t="shared" si="1231"/>
        <v>1</v>
      </c>
      <c r="CM546" s="23">
        <f t="shared" si="1288"/>
        <v>3.1547473367394829E-2</v>
      </c>
      <c r="CN546" s="27">
        <f t="shared" si="1289"/>
        <v>563.82968009194769</v>
      </c>
      <c r="CO546" s="27">
        <f t="shared" ca="1" si="1355"/>
        <v>0</v>
      </c>
      <c r="CP546" s="43">
        <f t="shared" ca="1" si="1356"/>
        <v>0</v>
      </c>
      <c r="CQ546" s="25">
        <f t="shared" si="1232"/>
        <v>4048.2094296499999</v>
      </c>
      <c r="CR546" s="34">
        <f t="shared" si="1233"/>
        <v>1</v>
      </c>
      <c r="CS546" s="23">
        <f t="shared" si="1290"/>
        <v>3.1547473367394829E-2</v>
      </c>
      <c r="CT546" s="27">
        <f t="shared" si="1291"/>
        <v>654.25475691090935</v>
      </c>
      <c r="CU546" s="27">
        <f t="shared" ca="1" si="1357"/>
        <v>0</v>
      </c>
      <c r="CV546" s="43">
        <f t="shared" ca="1" si="1358"/>
        <v>0</v>
      </c>
      <c r="CW546" s="25">
        <f t="shared" si="1234"/>
        <v>4305.0564568</v>
      </c>
      <c r="CX546" s="34">
        <f t="shared" si="1292"/>
        <v>1</v>
      </c>
      <c r="CY546" s="23">
        <f t="shared" si="1293"/>
        <v>3.1547473367394829E-2</v>
      </c>
      <c r="CZ546" s="27">
        <f t="shared" si="1294"/>
        <v>666.10877010823287</v>
      </c>
      <c r="DA546" s="27">
        <f t="shared" ca="1" si="1359"/>
        <v>0</v>
      </c>
      <c r="DB546" s="43">
        <f t="shared" ca="1" si="1360"/>
        <v>0</v>
      </c>
      <c r="DC546" s="25">
        <f t="shared" si="1235"/>
        <v>4305.0564568</v>
      </c>
      <c r="DD546" s="34">
        <f t="shared" si="1236"/>
        <v>1</v>
      </c>
      <c r="DE546" s="23">
        <f t="shared" si="1295"/>
        <v>3.1547473367394829E-2</v>
      </c>
      <c r="DF546" s="27">
        <f t="shared" si="1296"/>
        <v>866.37604721163302</v>
      </c>
      <c r="DG546" s="27">
        <f t="shared" ca="1" si="1324"/>
        <v>0</v>
      </c>
      <c r="DH546" s="43">
        <f t="shared" ca="1" si="1325"/>
        <v>0</v>
      </c>
      <c r="DI546" s="25">
        <f t="shared" si="1237"/>
        <v>4735.7205025000003</v>
      </c>
      <c r="DJ546" s="26">
        <f t="shared" si="1238"/>
        <v>1</v>
      </c>
      <c r="DK546" s="23">
        <f t="shared" si="1297"/>
        <v>3.1547473367394829E-2</v>
      </c>
      <c r="DL546" s="27">
        <f t="shared" si="1298"/>
        <v>1463.032107960704</v>
      </c>
      <c r="DM546" s="27">
        <f t="shared" ca="1" si="1361"/>
        <v>0</v>
      </c>
      <c r="DN546" s="43">
        <f t="shared" ca="1" si="1362"/>
        <v>0</v>
      </c>
      <c r="DO546" s="25">
        <f t="shared" si="1239"/>
        <v>4532.1344810000001</v>
      </c>
      <c r="DP546" s="26">
        <f t="shared" si="1240"/>
        <v>1</v>
      </c>
      <c r="DQ546" s="23">
        <f t="shared" si="1299"/>
        <v>3.1547473367394829E-2</v>
      </c>
      <c r="DR546" s="27">
        <f t="shared" si="1300"/>
        <v>1553.2591893248327</v>
      </c>
      <c r="DS546" s="27">
        <f t="shared" ca="1" si="1363"/>
        <v>0</v>
      </c>
      <c r="DT546" s="43">
        <f t="shared" ca="1" si="1364"/>
        <v>0</v>
      </c>
      <c r="DU546" s="25">
        <f t="shared" si="1241"/>
        <v>4305.0564568</v>
      </c>
      <c r="DV546" s="26">
        <f t="shared" si="1242"/>
        <v>1</v>
      </c>
      <c r="DW546" s="23">
        <f t="shared" si="1301"/>
        <v>3.1547473367394829E-2</v>
      </c>
      <c r="DX546" s="27">
        <f t="shared" si="1302"/>
        <v>643.70672517033472</v>
      </c>
      <c r="DY546" s="27">
        <f t="shared" ca="1" si="1365"/>
        <v>0</v>
      </c>
      <c r="DZ546" s="43">
        <f t="shared" ca="1" si="1366"/>
        <v>0</v>
      </c>
      <c r="EA546" s="25">
        <f t="shared" si="1243"/>
        <v>4305.0564568</v>
      </c>
      <c r="EB546" s="34">
        <f t="shared" si="1303"/>
        <v>1</v>
      </c>
      <c r="EC546" s="23">
        <f t="shared" si="1304"/>
        <v>3.1547473367394829E-2</v>
      </c>
      <c r="ED546" s="27">
        <f t="shared" si="1305"/>
        <v>1240.3055192188244</v>
      </c>
      <c r="EE546" s="27">
        <f t="shared" ca="1" si="1367"/>
        <v>0</v>
      </c>
      <c r="EF546" s="43">
        <f t="shared" ca="1" si="1368"/>
        <v>0</v>
      </c>
      <c r="EG546" s="25">
        <f t="shared" si="1244"/>
        <v>4735.7205025000003</v>
      </c>
      <c r="EH546" s="26">
        <f t="shared" si="1306"/>
        <v>1</v>
      </c>
      <c r="EI546" s="23">
        <f t="shared" si="1307"/>
        <v>3.1547473367394829E-2</v>
      </c>
      <c r="EJ546" s="27">
        <f t="shared" si="1308"/>
        <v>1353.1959825234519</v>
      </c>
      <c r="EK546" s="27">
        <f t="shared" ca="1" si="1369"/>
        <v>0</v>
      </c>
      <c r="EL546" s="43">
        <f t="shared" ca="1" si="1370"/>
        <v>0</v>
      </c>
      <c r="EM546" s="25">
        <f t="shared" si="1245"/>
        <v>4532.1344810000001</v>
      </c>
      <c r="EN546" s="26">
        <f t="shared" si="1309"/>
        <v>1</v>
      </c>
      <c r="EO546" s="23">
        <f t="shared" si="1310"/>
        <v>3.1547473367394829E-2</v>
      </c>
      <c r="EP546" s="27">
        <f t="shared" si="1311"/>
        <v>902.79429290591202</v>
      </c>
      <c r="EQ546" s="27">
        <f t="shared" ca="1" si="1371"/>
        <v>0</v>
      </c>
      <c r="ER546" s="43">
        <f t="shared" ca="1" si="1372"/>
        <v>0</v>
      </c>
      <c r="ES546" s="25">
        <f t="shared" si="1246"/>
        <v>4305.0564568</v>
      </c>
      <c r="ET546" s="26">
        <f t="shared" si="1312"/>
        <v>1</v>
      </c>
      <c r="EU546" s="23">
        <f t="shared" si="1313"/>
        <v>3.1547473367394829E-2</v>
      </c>
      <c r="EV546" s="27">
        <f t="shared" si="1314"/>
        <v>379.58109766238516</v>
      </c>
      <c r="EW546" s="27">
        <f t="shared" ca="1" si="1373"/>
        <v>0</v>
      </c>
      <c r="EX546" s="43">
        <f t="shared" ca="1" si="1374"/>
        <v>0</v>
      </c>
      <c r="EY546" s="25">
        <f t="shared" si="1247"/>
        <v>4305.0564568</v>
      </c>
      <c r="EZ546" s="34">
        <f t="shared" si="1315"/>
        <v>1</v>
      </c>
      <c r="FA546" s="23">
        <f t="shared" si="1316"/>
        <v>3.1547473367394829E-2</v>
      </c>
      <c r="FB546" s="27">
        <f t="shared" si="1317"/>
        <v>852.72054729807917</v>
      </c>
      <c r="FC546" s="27">
        <f t="shared" ca="1" si="1375"/>
        <v>0</v>
      </c>
      <c r="FD546" s="43">
        <f t="shared" ca="1" si="1376"/>
        <v>0</v>
      </c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25">
        <f t="shared" si="1248"/>
        <v>4305.0564568</v>
      </c>
      <c r="FT546" s="26">
        <f t="shared" si="1318"/>
        <v>1</v>
      </c>
      <c r="FU546" s="23">
        <f t="shared" si="1319"/>
        <v>3.1547473367394829E-2</v>
      </c>
      <c r="FV546" s="27">
        <f t="shared" si="1320"/>
        <v>13.650999894991623</v>
      </c>
      <c r="FW546" s="27">
        <f t="shared" ca="1" si="1377"/>
        <v>0</v>
      </c>
      <c r="FX546" s="43">
        <f t="shared" ca="1" si="1378"/>
        <v>0</v>
      </c>
      <c r="FY546" s="25">
        <f t="shared" si="1249"/>
        <v>4305.0564568</v>
      </c>
      <c r="FZ546" s="26">
        <f t="shared" si="1321"/>
        <v>1</v>
      </c>
      <c r="GA546" s="23">
        <f t="shared" si="1322"/>
        <v>3.1547473367394829E-2</v>
      </c>
      <c r="GB546" s="27">
        <f t="shared" si="1323"/>
        <v>406.63543150529239</v>
      </c>
      <c r="GC546" s="27">
        <f t="shared" ca="1" si="1379"/>
        <v>0</v>
      </c>
      <c r="GD546" s="43">
        <f t="shared" ca="1" si="1380"/>
        <v>0</v>
      </c>
      <c r="GE546" s="47"/>
      <c r="GF546" s="47"/>
    </row>
    <row r="547" spans="1:188" x14ac:dyDescent="0.2">
      <c r="A547" s="30">
        <v>41305</v>
      </c>
      <c r="B547" s="34">
        <v>4964.4705270000004</v>
      </c>
      <c r="C547" s="23">
        <v>4.1219243192651689E-3</v>
      </c>
      <c r="D547" s="24">
        <f t="shared" si="1326"/>
        <v>3.227315648159812E-2</v>
      </c>
      <c r="E547" s="25" t="e">
        <f>#N/A</f>
        <v>#N/A</v>
      </c>
      <c r="F547" s="26">
        <v>1</v>
      </c>
      <c r="G547" s="23">
        <f t="shared" si="1250"/>
        <v>3.227315648159812E-2</v>
      </c>
      <c r="H547" s="27">
        <f t="shared" si="1251"/>
        <v>1463.8529964929946</v>
      </c>
      <c r="I547" s="27">
        <f t="shared" ca="1" si="1327"/>
        <v>0</v>
      </c>
      <c r="J547" s="43">
        <f t="shared" ca="1" si="1328"/>
        <v>0</v>
      </c>
      <c r="K547" s="25" t="e">
        <f>#N/A</f>
        <v>#N/A</v>
      </c>
      <c r="L547" s="26">
        <v>0</v>
      </c>
      <c r="M547" s="23">
        <f t="shared" si="1252"/>
        <v>4.1219243192651689E-3</v>
      </c>
      <c r="N547" s="27">
        <f t="shared" si="1253"/>
        <v>57.432879878574511</v>
      </c>
      <c r="O547" s="27">
        <f t="shared" ca="1" si="1329"/>
        <v>0</v>
      </c>
      <c r="P547" s="43">
        <f t="shared" ca="1" si="1330"/>
        <v>0</v>
      </c>
      <c r="Q547" s="25">
        <f t="shared" si="1216"/>
        <v>4399.0714668000001</v>
      </c>
      <c r="R547" s="26">
        <f t="shared" si="1254"/>
        <v>1</v>
      </c>
      <c r="S547" s="23">
        <f t="shared" si="1255"/>
        <v>3.227315648159812E-2</v>
      </c>
      <c r="T547" s="27">
        <f t="shared" si="1256"/>
        <v>616.54020265044153</v>
      </c>
      <c r="U547" s="27">
        <f t="shared" ca="1" si="1331"/>
        <v>0</v>
      </c>
      <c r="V547" s="43">
        <f t="shared" ca="1" si="1332"/>
        <v>0</v>
      </c>
      <c r="W547" s="25">
        <f t="shared" si="1217"/>
        <v>4886.8655185000007</v>
      </c>
      <c r="X547" s="26">
        <f t="shared" si="1257"/>
        <v>1</v>
      </c>
      <c r="Y547" s="23">
        <f t="shared" si="1258"/>
        <v>3.227315648159812E-2</v>
      </c>
      <c r="Z547" s="27">
        <f t="shared" si="1259"/>
        <v>1721.8691298867946</v>
      </c>
      <c r="AA547" s="27">
        <f t="shared" ca="1" si="1333"/>
        <v>0</v>
      </c>
      <c r="AB547" s="43">
        <f t="shared" ca="1" si="1334"/>
        <v>0</v>
      </c>
      <c r="AC547" s="25">
        <f t="shared" si="1218"/>
        <v>4667.4044954000001</v>
      </c>
      <c r="AD547" s="26">
        <f t="shared" si="1260"/>
        <v>1</v>
      </c>
      <c r="AE547" s="23">
        <f t="shared" si="1261"/>
        <v>3.227315648159812E-2</v>
      </c>
      <c r="AF547" s="27">
        <f t="shared" si="1262"/>
        <v>1913.3987585243926</v>
      </c>
      <c r="AG547" s="27">
        <f t="shared" ca="1" si="1335"/>
        <v>0</v>
      </c>
      <c r="AH547" s="43">
        <f t="shared" ca="1" si="1336"/>
        <v>0</v>
      </c>
      <c r="AI547" s="25">
        <f t="shared" si="1219"/>
        <v>4399.0714668000001</v>
      </c>
      <c r="AJ547" s="26">
        <f t="shared" si="1263"/>
        <v>1</v>
      </c>
      <c r="AK547" s="23">
        <f t="shared" si="1264"/>
        <v>3.227315648159812E-2</v>
      </c>
      <c r="AL547" s="27">
        <f t="shared" si="1265"/>
        <v>616.54020265044153</v>
      </c>
      <c r="AM547" s="27">
        <f t="shared" ca="1" si="1337"/>
        <v>0</v>
      </c>
      <c r="AN547" s="43">
        <f t="shared" ca="1" si="1338"/>
        <v>0</v>
      </c>
      <c r="AO547" s="25">
        <f t="shared" si="1220"/>
        <v>4399.0714668000001</v>
      </c>
      <c r="AP547" s="34">
        <f t="shared" si="1266"/>
        <v>1</v>
      </c>
      <c r="AQ547" s="23">
        <f t="shared" si="1267"/>
        <v>3.227315648159812E-2</v>
      </c>
      <c r="AR547" s="27">
        <f t="shared" si="1268"/>
        <v>1400.3421991933508</v>
      </c>
      <c r="AS547" s="27">
        <f t="shared" ca="1" si="1339"/>
        <v>0</v>
      </c>
      <c r="AT547" s="43">
        <f t="shared" ca="1" si="1340"/>
        <v>0</v>
      </c>
      <c r="AU547" s="25">
        <f t="shared" si="1221"/>
        <v>4667.4044954000001</v>
      </c>
      <c r="AV547" s="26">
        <f t="shared" si="1269"/>
        <v>1</v>
      </c>
      <c r="AW547" s="23">
        <f t="shared" si="1270"/>
        <v>3.227315648159812E-2</v>
      </c>
      <c r="AX547" s="27">
        <f t="shared" si="1271"/>
        <v>1150.972740014286</v>
      </c>
      <c r="AY547" s="27">
        <f t="shared" ca="1" si="1341"/>
        <v>0</v>
      </c>
      <c r="AZ547" s="43">
        <f t="shared" ca="1" si="1342"/>
        <v>0</v>
      </c>
      <c r="BA547" s="25">
        <f t="shared" si="1222"/>
        <v>4667.4044954000001</v>
      </c>
      <c r="BB547" s="26">
        <f t="shared" si="1272"/>
        <v>1</v>
      </c>
      <c r="BC547" s="23">
        <f t="shared" si="1273"/>
        <v>3.227315648159812E-2</v>
      </c>
      <c r="BD547" s="27">
        <f t="shared" si="1274"/>
        <v>658.9313593201382</v>
      </c>
      <c r="BE547" s="27">
        <f t="shared" ca="1" si="1343"/>
        <v>0</v>
      </c>
      <c r="BF547" s="43">
        <f t="shared" ca="1" si="1344"/>
        <v>0</v>
      </c>
      <c r="BG547" s="25">
        <f t="shared" si="1223"/>
        <v>4399.0714668000001</v>
      </c>
      <c r="BH547" s="26">
        <f t="shared" si="1275"/>
        <v>1</v>
      </c>
      <c r="BI547" s="23">
        <f t="shared" si="1276"/>
        <v>3.227315648159812E-2</v>
      </c>
      <c r="BJ547" s="27">
        <f t="shared" si="1277"/>
        <v>994.0810058748616</v>
      </c>
      <c r="BK547" s="27">
        <f t="shared" ca="1" si="1345"/>
        <v>0</v>
      </c>
      <c r="BL547" s="43">
        <f t="shared" ca="1" si="1346"/>
        <v>0</v>
      </c>
      <c r="BM547" s="25">
        <f t="shared" si="1224"/>
        <v>4604.1904886666671</v>
      </c>
      <c r="BN547" s="26">
        <f t="shared" si="1278"/>
        <v>1</v>
      </c>
      <c r="BO547" s="23">
        <f t="shared" si="1279"/>
        <v>3.227315648159812E-2</v>
      </c>
      <c r="BP547" s="27">
        <f t="shared" si="1280"/>
        <v>210.45806852335991</v>
      </c>
      <c r="BQ547" s="27">
        <f t="shared" ca="1" si="1347"/>
        <v>0</v>
      </c>
      <c r="BR547" s="43">
        <f t="shared" ca="1" si="1348"/>
        <v>0</v>
      </c>
      <c r="BS547" s="25">
        <f t="shared" si="1225"/>
        <v>4399.0714668000001</v>
      </c>
      <c r="BT547" s="34">
        <f t="shared" si="1281"/>
        <v>1</v>
      </c>
      <c r="BU547" s="23">
        <f t="shared" si="1282"/>
        <v>3.227315648159812E-2</v>
      </c>
      <c r="BV547" s="27">
        <f t="shared" si="1283"/>
        <v>682.03949577378171</v>
      </c>
      <c r="BW547" s="27">
        <f t="shared" ca="1" si="1349"/>
        <v>0</v>
      </c>
      <c r="BX547" s="43">
        <f t="shared" ca="1" si="1350"/>
        <v>0</v>
      </c>
      <c r="BY547" s="25">
        <f t="shared" si="1226"/>
        <v>4886.8655185000007</v>
      </c>
      <c r="BZ547" s="50">
        <f t="shared" si="1227"/>
        <v>1</v>
      </c>
      <c r="CA547" s="23">
        <f t="shared" si="1284"/>
        <v>3.227315648159812E-2</v>
      </c>
      <c r="CB547" s="27">
        <f t="shared" si="1285"/>
        <v>597.9307144525842</v>
      </c>
      <c r="CC547" s="27">
        <f t="shared" ca="1" si="1351"/>
        <v>0</v>
      </c>
      <c r="CD547" s="43">
        <f t="shared" ca="1" si="1352"/>
        <v>0</v>
      </c>
      <c r="CE547" s="25">
        <f t="shared" si="1228"/>
        <v>4667.4044954000001</v>
      </c>
      <c r="CF547" s="34">
        <f t="shared" si="1229"/>
        <v>1</v>
      </c>
      <c r="CG547" s="23">
        <f t="shared" si="1286"/>
        <v>3.227315648159812E-2</v>
      </c>
      <c r="CH547" s="27">
        <f t="shared" si="1287"/>
        <v>635.3079984342246</v>
      </c>
      <c r="CI547" s="27">
        <f t="shared" ca="1" si="1353"/>
        <v>0</v>
      </c>
      <c r="CJ547" s="43">
        <f t="shared" ca="1" si="1354"/>
        <v>0</v>
      </c>
      <c r="CK547" s="25">
        <f t="shared" si="1230"/>
        <v>4399.0714668000001</v>
      </c>
      <c r="CL547" s="34">
        <f t="shared" si="1231"/>
        <v>1</v>
      </c>
      <c r="CM547" s="23">
        <f t="shared" si="1288"/>
        <v>3.227315648159812E-2</v>
      </c>
      <c r="CN547" s="27">
        <f t="shared" si="1289"/>
        <v>582.02624358652452</v>
      </c>
      <c r="CO547" s="27">
        <f t="shared" ca="1" si="1355"/>
        <v>0</v>
      </c>
      <c r="CP547" s="43">
        <f t="shared" ca="1" si="1356"/>
        <v>0</v>
      </c>
      <c r="CQ547" s="25">
        <f t="shared" si="1232"/>
        <v>4106.5834358499997</v>
      </c>
      <c r="CR547" s="34">
        <f t="shared" si="1233"/>
        <v>1</v>
      </c>
      <c r="CS547" s="23">
        <f t="shared" si="1290"/>
        <v>3.227315648159812E-2</v>
      </c>
      <c r="CT547" s="27">
        <f t="shared" si="1291"/>
        <v>675.36962305952511</v>
      </c>
      <c r="CU547" s="27">
        <f t="shared" ca="1" si="1357"/>
        <v>0</v>
      </c>
      <c r="CV547" s="43">
        <f t="shared" ca="1" si="1358"/>
        <v>0</v>
      </c>
      <c r="CW547" s="25">
        <f t="shared" si="1234"/>
        <v>4399.0714668000001</v>
      </c>
      <c r="CX547" s="34">
        <f t="shared" si="1292"/>
        <v>1</v>
      </c>
      <c r="CY547" s="23">
        <f t="shared" si="1293"/>
        <v>3.227315648159812E-2</v>
      </c>
      <c r="CZ547" s="27">
        <f t="shared" si="1294"/>
        <v>687.60620267970069</v>
      </c>
      <c r="DA547" s="27">
        <f t="shared" ca="1" si="1359"/>
        <v>0</v>
      </c>
      <c r="DB547" s="43">
        <f t="shared" ca="1" si="1360"/>
        <v>0</v>
      </c>
      <c r="DC547" s="25">
        <f t="shared" si="1235"/>
        <v>4399.0714668000001</v>
      </c>
      <c r="DD547" s="34">
        <f t="shared" si="1236"/>
        <v>1</v>
      </c>
      <c r="DE547" s="23">
        <f t="shared" si="1295"/>
        <v>3.227315648159812E-2</v>
      </c>
      <c r="DF547" s="27">
        <f t="shared" si="1296"/>
        <v>894.33673695520247</v>
      </c>
      <c r="DG547" s="27">
        <f t="shared" ca="1" si="1324"/>
        <v>0</v>
      </c>
      <c r="DH547" s="43">
        <f t="shared" ca="1" si="1325"/>
        <v>0</v>
      </c>
      <c r="DI547" s="25">
        <f t="shared" si="1237"/>
        <v>4886.8655185000007</v>
      </c>
      <c r="DJ547" s="26">
        <f t="shared" si="1238"/>
        <v>1</v>
      </c>
      <c r="DK547" s="23">
        <f t="shared" si="1297"/>
        <v>3.227315648159812E-2</v>
      </c>
      <c r="DL547" s="27">
        <f t="shared" si="1298"/>
        <v>1510.2487721185221</v>
      </c>
      <c r="DM547" s="27">
        <f t="shared" ca="1" si="1361"/>
        <v>0</v>
      </c>
      <c r="DN547" s="43">
        <f t="shared" ca="1" si="1362"/>
        <v>0</v>
      </c>
      <c r="DO547" s="25">
        <f t="shared" si="1239"/>
        <v>4667.4044954000001</v>
      </c>
      <c r="DP547" s="26">
        <f t="shared" si="1240"/>
        <v>1</v>
      </c>
      <c r="DQ547" s="23">
        <f t="shared" si="1299"/>
        <v>3.227315648159812E-2</v>
      </c>
      <c r="DR547" s="27">
        <f t="shared" si="1300"/>
        <v>1603.3877661983934</v>
      </c>
      <c r="DS547" s="27">
        <f t="shared" ca="1" si="1363"/>
        <v>0</v>
      </c>
      <c r="DT547" s="43">
        <f t="shared" ca="1" si="1364"/>
        <v>0</v>
      </c>
      <c r="DU547" s="25">
        <f t="shared" si="1241"/>
        <v>4399.0714668000001</v>
      </c>
      <c r="DV547" s="26">
        <f t="shared" si="1242"/>
        <v>1</v>
      </c>
      <c r="DW547" s="23">
        <f t="shared" si="1301"/>
        <v>3.227315648159812E-2</v>
      </c>
      <c r="DX547" s="27">
        <f t="shared" si="1302"/>
        <v>664.48117304001403</v>
      </c>
      <c r="DY547" s="27">
        <f t="shared" ca="1" si="1365"/>
        <v>0</v>
      </c>
      <c r="DZ547" s="43">
        <f t="shared" ca="1" si="1366"/>
        <v>0</v>
      </c>
      <c r="EA547" s="25">
        <f t="shared" si="1243"/>
        <v>4399.0714668000001</v>
      </c>
      <c r="EB547" s="34">
        <f t="shared" si="1303"/>
        <v>1</v>
      </c>
      <c r="EC547" s="23">
        <f t="shared" si="1304"/>
        <v>3.227315648159812E-2</v>
      </c>
      <c r="ED547" s="27">
        <f t="shared" si="1305"/>
        <v>1280.3340933255633</v>
      </c>
      <c r="EE547" s="27">
        <f t="shared" ca="1" si="1367"/>
        <v>0</v>
      </c>
      <c r="EF547" s="43">
        <f t="shared" ca="1" si="1368"/>
        <v>0</v>
      </c>
      <c r="EG547" s="25">
        <f t="shared" si="1244"/>
        <v>4886.8655185000007</v>
      </c>
      <c r="EH547" s="26">
        <f t="shared" si="1306"/>
        <v>1</v>
      </c>
      <c r="EI547" s="23">
        <f t="shared" si="1307"/>
        <v>3.227315648159812E-2</v>
      </c>
      <c r="EJ547" s="27">
        <f t="shared" si="1308"/>
        <v>1396.8678882177012</v>
      </c>
      <c r="EK547" s="27">
        <f t="shared" ca="1" si="1369"/>
        <v>0</v>
      </c>
      <c r="EL547" s="43">
        <f t="shared" ca="1" si="1370"/>
        <v>0</v>
      </c>
      <c r="EM547" s="25">
        <f t="shared" si="1245"/>
        <v>4667.4044954000001</v>
      </c>
      <c r="EN547" s="26">
        <f t="shared" si="1309"/>
        <v>1</v>
      </c>
      <c r="EO547" s="23">
        <f t="shared" si="1310"/>
        <v>3.227315648159812E-2</v>
      </c>
      <c r="EP547" s="27">
        <f t="shared" si="1311"/>
        <v>931.93031439155823</v>
      </c>
      <c r="EQ547" s="27">
        <f t="shared" ca="1" si="1371"/>
        <v>0</v>
      </c>
      <c r="ER547" s="43">
        <f t="shared" ca="1" si="1372"/>
        <v>0</v>
      </c>
      <c r="ES547" s="25">
        <f t="shared" si="1246"/>
        <v>4399.0714668000001</v>
      </c>
      <c r="ET547" s="26">
        <f t="shared" si="1312"/>
        <v>1</v>
      </c>
      <c r="EU547" s="23">
        <f t="shared" si="1313"/>
        <v>3.227315648159812E-2</v>
      </c>
      <c r="EV547" s="27">
        <f t="shared" si="1314"/>
        <v>391.8313778247001</v>
      </c>
      <c r="EW547" s="27">
        <f t="shared" ca="1" si="1373"/>
        <v>0</v>
      </c>
      <c r="EX547" s="43">
        <f t="shared" ca="1" si="1374"/>
        <v>0</v>
      </c>
      <c r="EY547" s="25">
        <f t="shared" si="1247"/>
        <v>4399.0714668000001</v>
      </c>
      <c r="EZ547" s="34">
        <f t="shared" si="1315"/>
        <v>1</v>
      </c>
      <c r="FA547" s="23">
        <f t="shared" si="1316"/>
        <v>3.227315648159812E-2</v>
      </c>
      <c r="FB547" s="27">
        <f t="shared" si="1317"/>
        <v>880.24053095610407</v>
      </c>
      <c r="FC547" s="27">
        <f t="shared" ca="1" si="1375"/>
        <v>0</v>
      </c>
      <c r="FD547" s="43">
        <f t="shared" ca="1" si="1376"/>
        <v>0</v>
      </c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25">
        <f t="shared" si="1248"/>
        <v>4399.0714668000001</v>
      </c>
      <c r="FT547" s="26">
        <f t="shared" si="1318"/>
        <v>1</v>
      </c>
      <c r="FU547" s="23">
        <f t="shared" si="1319"/>
        <v>3.227315648159812E-2</v>
      </c>
      <c r="FV547" s="27">
        <f t="shared" si="1320"/>
        <v>14.091560750732967</v>
      </c>
      <c r="FW547" s="27">
        <f t="shared" ca="1" si="1377"/>
        <v>0</v>
      </c>
      <c r="FX547" s="43">
        <f t="shared" ca="1" si="1378"/>
        <v>0</v>
      </c>
      <c r="FY547" s="25">
        <f t="shared" si="1249"/>
        <v>4399.0714668000001</v>
      </c>
      <c r="FZ547" s="26">
        <f t="shared" si="1321"/>
        <v>1</v>
      </c>
      <c r="GA547" s="23">
        <f t="shared" si="1322"/>
        <v>3.227315648159812E-2</v>
      </c>
      <c r="GB547" s="27">
        <f t="shared" si="1323"/>
        <v>419.75884041722486</v>
      </c>
      <c r="GC547" s="27">
        <f t="shared" ca="1" si="1379"/>
        <v>0</v>
      </c>
      <c r="GD547" s="43">
        <f t="shared" ca="1" si="1380"/>
        <v>0</v>
      </c>
      <c r="GE547" s="47"/>
      <c r="GF547" s="47"/>
    </row>
    <row r="548" spans="1:188" x14ac:dyDescent="0.2">
      <c r="A548" s="30">
        <v>41333</v>
      </c>
      <c r="B548" s="34">
        <v>4870.4505170000002</v>
      </c>
      <c r="C548" s="23">
        <v>4.1059935884708576E-3</v>
      </c>
      <c r="D548" s="24">
        <f t="shared" si="1326"/>
        <v>-1.8938577535843715E-2</v>
      </c>
      <c r="E548" s="25" t="e">
        <f>#N/A</f>
        <v>#N/A</v>
      </c>
      <c r="F548" s="26">
        <v>1</v>
      </c>
      <c r="G548" s="23">
        <f t="shared" si="1250"/>
        <v>-1.8938577535843715E-2</v>
      </c>
      <c r="H548" s="27">
        <f t="shared" si="1251"/>
        <v>1436.1297030178348</v>
      </c>
      <c r="I548" s="27">
        <f t="shared" ca="1" si="1327"/>
        <v>-1.8938577535843826E-2</v>
      </c>
      <c r="J548" s="43">
        <f t="shared" ca="1" si="1328"/>
        <v>-1.8938577535843826E-2</v>
      </c>
      <c r="K548" s="25" t="e">
        <f>#N/A</f>
        <v>#N/A</v>
      </c>
      <c r="L548" s="26">
        <v>0</v>
      </c>
      <c r="M548" s="23">
        <f t="shared" si="1252"/>
        <v>4.1059935884708576E-3</v>
      </c>
      <c r="N548" s="27">
        <f t="shared" si="1253"/>
        <v>57.668698915123358</v>
      </c>
      <c r="O548" s="27">
        <f t="shared" ca="1" si="1329"/>
        <v>0</v>
      </c>
      <c r="P548" s="43">
        <f t="shared" ca="1" si="1330"/>
        <v>0</v>
      </c>
      <c r="Q548" s="25">
        <f t="shared" si="1216"/>
        <v>4472.2824745999997</v>
      </c>
      <c r="R548" s="26">
        <f t="shared" si="1254"/>
        <v>1</v>
      </c>
      <c r="S548" s="23">
        <f t="shared" si="1255"/>
        <v>-1.8938577535843715E-2</v>
      </c>
      <c r="T548" s="27">
        <f t="shared" si="1256"/>
        <v>604.86380821858131</v>
      </c>
      <c r="U548" s="27">
        <f t="shared" ca="1" si="1331"/>
        <v>-1.8938577535843715E-2</v>
      </c>
      <c r="V548" s="43">
        <f t="shared" ca="1" si="1332"/>
        <v>-1.8938577535843715E-2</v>
      </c>
      <c r="W548" s="25">
        <f t="shared" si="1217"/>
        <v>4917.4605220000003</v>
      </c>
      <c r="X548" s="26">
        <f t="shared" si="1257"/>
        <v>1</v>
      </c>
      <c r="Y548" s="23">
        <f t="shared" si="1258"/>
        <v>-1.8938577535843715E-2</v>
      </c>
      <c r="Z548" s="27">
        <f t="shared" si="1259"/>
        <v>1689.2593778638577</v>
      </c>
      <c r="AA548" s="27">
        <f t="shared" ca="1" si="1333"/>
        <v>-1.8938577535843715E-2</v>
      </c>
      <c r="AB548" s="43">
        <f t="shared" ca="1" si="1334"/>
        <v>-1.8938577535843715E-2</v>
      </c>
      <c r="AC548" s="25">
        <f t="shared" si="1218"/>
        <v>4769.7645062000001</v>
      </c>
      <c r="AD548" s="26">
        <f t="shared" si="1260"/>
        <v>1</v>
      </c>
      <c r="AE548" s="23">
        <f t="shared" si="1261"/>
        <v>-1.8938577535843715E-2</v>
      </c>
      <c r="AF548" s="27">
        <f t="shared" si="1262"/>
        <v>1877.1617077790913</v>
      </c>
      <c r="AG548" s="27">
        <f t="shared" ca="1" si="1335"/>
        <v>-1.8938577535843715E-2</v>
      </c>
      <c r="AH548" s="43">
        <f t="shared" ca="1" si="1336"/>
        <v>-1.8938577535843715E-2</v>
      </c>
      <c r="AI548" s="25">
        <f t="shared" si="1219"/>
        <v>4472.2824745999997</v>
      </c>
      <c r="AJ548" s="26">
        <f t="shared" si="1263"/>
        <v>1</v>
      </c>
      <c r="AK548" s="23">
        <f t="shared" si="1264"/>
        <v>-1.8938577535843715E-2</v>
      </c>
      <c r="AL548" s="27">
        <f t="shared" si="1265"/>
        <v>604.86380821858131</v>
      </c>
      <c r="AM548" s="27">
        <f t="shared" ca="1" si="1337"/>
        <v>-1.8938577535843715E-2</v>
      </c>
      <c r="AN548" s="43">
        <f t="shared" ca="1" si="1338"/>
        <v>-1.8938577535843715E-2</v>
      </c>
      <c r="AO548" s="25">
        <f t="shared" si="1220"/>
        <v>4472.2824745999997</v>
      </c>
      <c r="AP548" s="34">
        <f t="shared" si="1266"/>
        <v>1</v>
      </c>
      <c r="AQ548" s="23">
        <f t="shared" si="1267"/>
        <v>-1.8938577535843715E-2</v>
      </c>
      <c r="AR548" s="27">
        <f t="shared" si="1268"/>
        <v>1373.8217098772136</v>
      </c>
      <c r="AS548" s="27">
        <f t="shared" ca="1" si="1339"/>
        <v>-1.8938577535843715E-2</v>
      </c>
      <c r="AT548" s="43">
        <f t="shared" ca="1" si="1340"/>
        <v>-1.8938577535843715E-2</v>
      </c>
      <c r="AU548" s="25">
        <f t="shared" si="1221"/>
        <v>4769.7645062000001</v>
      </c>
      <c r="AV548" s="26">
        <f t="shared" si="1269"/>
        <v>1</v>
      </c>
      <c r="AW548" s="23">
        <f t="shared" si="1270"/>
        <v>-1.8938577535843715E-2</v>
      </c>
      <c r="AX548" s="27">
        <f t="shared" si="1271"/>
        <v>1129.1749535358831</v>
      </c>
      <c r="AY548" s="27">
        <f t="shared" ca="1" si="1341"/>
        <v>-1.8938577535843604E-2</v>
      </c>
      <c r="AZ548" s="43">
        <f t="shared" ca="1" si="1342"/>
        <v>-1.8938577535843604E-2</v>
      </c>
      <c r="BA548" s="25">
        <f t="shared" si="1222"/>
        <v>4769.7645062000001</v>
      </c>
      <c r="BB548" s="26">
        <f t="shared" si="1272"/>
        <v>1</v>
      </c>
      <c r="BC548" s="23">
        <f t="shared" si="1273"/>
        <v>-1.8938577535843715E-2</v>
      </c>
      <c r="BD548" s="27">
        <f t="shared" si="1274"/>
        <v>646.45213668085489</v>
      </c>
      <c r="BE548" s="27">
        <f t="shared" ca="1" si="1343"/>
        <v>-1.8938577535843715E-2</v>
      </c>
      <c r="BF548" s="43">
        <f t="shared" ca="1" si="1344"/>
        <v>-1.8938577535843715E-2</v>
      </c>
      <c r="BG548" s="25">
        <f t="shared" si="1223"/>
        <v>4472.2824745999997</v>
      </c>
      <c r="BH548" s="26">
        <f t="shared" si="1275"/>
        <v>1</v>
      </c>
      <c r="BI548" s="23">
        <f t="shared" si="1276"/>
        <v>-1.8938577535843715E-2</v>
      </c>
      <c r="BJ548" s="27">
        <f t="shared" si="1277"/>
        <v>975.25452566819104</v>
      </c>
      <c r="BK548" s="27">
        <f t="shared" ca="1" si="1345"/>
        <v>-1.8938577535843715E-2</v>
      </c>
      <c r="BL548" s="43">
        <f t="shared" ca="1" si="1346"/>
        <v>-1.8938577535843715E-2</v>
      </c>
      <c r="BM548" s="25">
        <f t="shared" si="1224"/>
        <v>4701.2454990000006</v>
      </c>
      <c r="BN548" s="26">
        <f t="shared" si="1278"/>
        <v>1</v>
      </c>
      <c r="BO548" s="23">
        <f t="shared" si="1279"/>
        <v>-1.8938577535843715E-2</v>
      </c>
      <c r="BP548" s="27">
        <f t="shared" si="1280"/>
        <v>206.47229207458636</v>
      </c>
      <c r="BQ548" s="27">
        <f t="shared" ca="1" si="1347"/>
        <v>-1.8938577535843604E-2</v>
      </c>
      <c r="BR548" s="43">
        <f t="shared" ca="1" si="1348"/>
        <v>-1.8938577535843604E-2</v>
      </c>
      <c r="BS548" s="25">
        <f t="shared" si="1225"/>
        <v>4472.2824745999997</v>
      </c>
      <c r="BT548" s="34">
        <f t="shared" si="1281"/>
        <v>1</v>
      </c>
      <c r="BU548" s="23">
        <f t="shared" si="1282"/>
        <v>-1.8938577535843715E-2</v>
      </c>
      <c r="BV548" s="27">
        <f t="shared" si="1283"/>
        <v>669.12263790056215</v>
      </c>
      <c r="BW548" s="27">
        <f t="shared" ca="1" si="1349"/>
        <v>-1.8938577535843826E-2</v>
      </c>
      <c r="BX548" s="43">
        <f t="shared" ca="1" si="1350"/>
        <v>-1.8938577535843826E-2</v>
      </c>
      <c r="BY548" s="25">
        <f t="shared" si="1226"/>
        <v>4917.4605220000003</v>
      </c>
      <c r="BZ548" s="50">
        <f t="shared" si="1227"/>
        <v>1</v>
      </c>
      <c r="CA548" s="23">
        <f t="shared" si="1284"/>
        <v>-1.8938577535843715E-2</v>
      </c>
      <c r="CB548" s="27">
        <f t="shared" si="1285"/>
        <v>586.60675725586145</v>
      </c>
      <c r="CC548" s="27">
        <f t="shared" ca="1" si="1351"/>
        <v>-1.8938577535843826E-2</v>
      </c>
      <c r="CD548" s="43">
        <f t="shared" ca="1" si="1352"/>
        <v>-1.8938577535843826E-2</v>
      </c>
      <c r="CE548" s="25">
        <f t="shared" si="1228"/>
        <v>4769.7645062000001</v>
      </c>
      <c r="CF548" s="34">
        <f t="shared" si="1229"/>
        <v>1</v>
      </c>
      <c r="CG548" s="23">
        <f t="shared" si="1286"/>
        <v>-1.8938577535843715E-2</v>
      </c>
      <c r="CH548" s="27">
        <f t="shared" si="1287"/>
        <v>623.27616864673632</v>
      </c>
      <c r="CI548" s="27">
        <f t="shared" ca="1" si="1353"/>
        <v>-1.8938577535843826E-2</v>
      </c>
      <c r="CJ548" s="43">
        <f t="shared" ca="1" si="1354"/>
        <v>-1.8938577535843826E-2</v>
      </c>
      <c r="CK548" s="25">
        <f t="shared" si="1230"/>
        <v>4472.2824745999997</v>
      </c>
      <c r="CL548" s="34">
        <f t="shared" si="1231"/>
        <v>1</v>
      </c>
      <c r="CM548" s="23">
        <f t="shared" si="1288"/>
        <v>-1.8938577535843715E-2</v>
      </c>
      <c r="CN548" s="27">
        <f t="shared" si="1289"/>
        <v>571.00349444446522</v>
      </c>
      <c r="CO548" s="27">
        <f t="shared" ca="1" si="1355"/>
        <v>-1.8938577535843826E-2</v>
      </c>
      <c r="CP548" s="43">
        <f t="shared" ca="1" si="1356"/>
        <v>-1.8938577535843826E-2</v>
      </c>
      <c r="CQ548" s="25">
        <f t="shared" si="1232"/>
        <v>4164.1104419500007</v>
      </c>
      <c r="CR548" s="34">
        <f t="shared" si="1233"/>
        <v>1</v>
      </c>
      <c r="CS548" s="23">
        <f t="shared" si="1290"/>
        <v>-1.8938577535843715E-2</v>
      </c>
      <c r="CT548" s="27">
        <f t="shared" si="1291"/>
        <v>662.57908308785875</v>
      </c>
      <c r="CU548" s="27">
        <f t="shared" ca="1" si="1357"/>
        <v>-1.8938577535843715E-2</v>
      </c>
      <c r="CV548" s="43">
        <f t="shared" ca="1" si="1358"/>
        <v>-1.8938577535843715E-2</v>
      </c>
      <c r="CW548" s="25">
        <f t="shared" si="1234"/>
        <v>4472.2824745999997</v>
      </c>
      <c r="CX548" s="34">
        <f t="shared" si="1292"/>
        <v>1</v>
      </c>
      <c r="CY548" s="23">
        <f t="shared" si="1293"/>
        <v>-1.8938577535843715E-2</v>
      </c>
      <c r="CZ548" s="27">
        <f t="shared" si="1294"/>
        <v>674.58391929612412</v>
      </c>
      <c r="DA548" s="27">
        <f t="shared" ca="1" si="1359"/>
        <v>-1.8938577535843715E-2</v>
      </c>
      <c r="DB548" s="43">
        <f t="shared" ca="1" si="1360"/>
        <v>-1.8938577535843715E-2</v>
      </c>
      <c r="DC548" s="25">
        <f t="shared" si="1235"/>
        <v>4472.2824745999997</v>
      </c>
      <c r="DD548" s="34">
        <f t="shared" si="1236"/>
        <v>1</v>
      </c>
      <c r="DE548" s="23">
        <f t="shared" si="1295"/>
        <v>-1.8938577535843715E-2</v>
      </c>
      <c r="DF548" s="27">
        <f t="shared" si="1296"/>
        <v>877.39927131922286</v>
      </c>
      <c r="DG548" s="27">
        <f t="shared" ca="1" si="1324"/>
        <v>-1.8938577535843715E-2</v>
      </c>
      <c r="DH548" s="43">
        <f t="shared" ca="1" si="1325"/>
        <v>-1.8938577535843715E-2</v>
      </c>
      <c r="DI548" s="25">
        <f t="shared" si="1237"/>
        <v>4917.4605220000003</v>
      </c>
      <c r="DJ548" s="26">
        <f t="shared" si="1238"/>
        <v>1</v>
      </c>
      <c r="DK548" s="23">
        <f t="shared" si="1297"/>
        <v>-1.8938577535843715E-2</v>
      </c>
      <c r="DL548" s="27">
        <f t="shared" si="1298"/>
        <v>1481.6468086493426</v>
      </c>
      <c r="DM548" s="27">
        <f t="shared" ca="1" si="1361"/>
        <v>-1.8938577535843826E-2</v>
      </c>
      <c r="DN548" s="43">
        <f t="shared" ca="1" si="1362"/>
        <v>-1.8938577535843826E-2</v>
      </c>
      <c r="DO548" s="25">
        <f t="shared" si="1239"/>
        <v>4769.7645062000001</v>
      </c>
      <c r="DP548" s="26">
        <f t="shared" si="1240"/>
        <v>1</v>
      </c>
      <c r="DQ548" s="23">
        <f t="shared" si="1299"/>
        <v>-1.8938577535843715E-2</v>
      </c>
      <c r="DR548" s="27">
        <f t="shared" si="1300"/>
        <v>1573.0218826682219</v>
      </c>
      <c r="DS548" s="27">
        <f t="shared" ca="1" si="1363"/>
        <v>-1.8938577535843715E-2</v>
      </c>
      <c r="DT548" s="43">
        <f t="shared" ca="1" si="1364"/>
        <v>-1.8938577535843715E-2</v>
      </c>
      <c r="DU548" s="25">
        <f t="shared" si="1241"/>
        <v>4472.2824745999997</v>
      </c>
      <c r="DV548" s="26">
        <f t="shared" si="1242"/>
        <v>1</v>
      </c>
      <c r="DW548" s="23">
        <f t="shared" si="1301"/>
        <v>-1.8938577535843715E-2</v>
      </c>
      <c r="DX548" s="27">
        <f t="shared" si="1302"/>
        <v>651.89684482328732</v>
      </c>
      <c r="DY548" s="27">
        <f t="shared" ca="1" si="1365"/>
        <v>-1.8938577535843715E-2</v>
      </c>
      <c r="DZ548" s="43">
        <f t="shared" ca="1" si="1366"/>
        <v>-1.8938577535843715E-2</v>
      </c>
      <c r="EA548" s="25">
        <f t="shared" si="1243"/>
        <v>4472.2824745999997</v>
      </c>
      <c r="EB548" s="34">
        <f t="shared" si="1303"/>
        <v>1</v>
      </c>
      <c r="EC548" s="23">
        <f t="shared" si="1304"/>
        <v>-1.8938577535843715E-2</v>
      </c>
      <c r="ED548" s="27">
        <f t="shared" si="1305"/>
        <v>1256.0863868273329</v>
      </c>
      <c r="EE548" s="27">
        <f t="shared" ca="1" si="1367"/>
        <v>-1.8938577535843715E-2</v>
      </c>
      <c r="EF548" s="43">
        <f t="shared" ca="1" si="1368"/>
        <v>-1.8938577535843715E-2</v>
      </c>
      <c r="EG548" s="25">
        <f t="shared" si="1244"/>
        <v>4917.4605220000003</v>
      </c>
      <c r="EH548" s="26">
        <f t="shared" si="1306"/>
        <v>1</v>
      </c>
      <c r="EI548" s="23">
        <f t="shared" si="1307"/>
        <v>-1.8938577535843715E-2</v>
      </c>
      <c r="EJ548" s="27">
        <f t="shared" si="1308"/>
        <v>1370.41319740936</v>
      </c>
      <c r="EK548" s="27">
        <f t="shared" ca="1" si="1369"/>
        <v>-1.8938577535843715E-2</v>
      </c>
      <c r="EL548" s="43">
        <f t="shared" ca="1" si="1370"/>
        <v>-1.8938577535843715E-2</v>
      </c>
      <c r="EM548" s="25">
        <f t="shared" si="1245"/>
        <v>4769.7645062000001</v>
      </c>
      <c r="EN548" s="26">
        <f t="shared" si="1309"/>
        <v>1</v>
      </c>
      <c r="EO548" s="23">
        <f t="shared" si="1310"/>
        <v>-1.8938577535843715E-2</v>
      </c>
      <c r="EP548" s="27">
        <f t="shared" si="1311"/>
        <v>914.28087987445053</v>
      </c>
      <c r="EQ548" s="27">
        <f t="shared" ca="1" si="1371"/>
        <v>-1.8938577535843715E-2</v>
      </c>
      <c r="ER548" s="43">
        <f t="shared" ca="1" si="1372"/>
        <v>-1.8938577535843715E-2</v>
      </c>
      <c r="ES548" s="25">
        <f t="shared" si="1246"/>
        <v>4472.2824745999997</v>
      </c>
      <c r="ET548" s="26">
        <f t="shared" si="1312"/>
        <v>1</v>
      </c>
      <c r="EU548" s="23">
        <f t="shared" si="1313"/>
        <v>-1.8938577535843715E-2</v>
      </c>
      <c r="EV548" s="27">
        <f t="shared" si="1314"/>
        <v>384.41064889479054</v>
      </c>
      <c r="EW548" s="27">
        <f t="shared" ca="1" si="1373"/>
        <v>-1.8938577535843715E-2</v>
      </c>
      <c r="EX548" s="43">
        <f t="shared" ca="1" si="1374"/>
        <v>-1.8938577535843715E-2</v>
      </c>
      <c r="EY548" s="25">
        <f t="shared" si="1247"/>
        <v>4472.2824745999997</v>
      </c>
      <c r="EZ548" s="34">
        <f t="shared" si="1315"/>
        <v>1</v>
      </c>
      <c r="FA548" s="23">
        <f t="shared" si="1316"/>
        <v>-1.8938577535843715E-2</v>
      </c>
      <c r="FB548" s="27">
        <f t="shared" si="1317"/>
        <v>863.57002741039969</v>
      </c>
      <c r="FC548" s="27">
        <f t="shared" ca="1" si="1375"/>
        <v>-1.8938577535843715E-2</v>
      </c>
      <c r="FD548" s="43">
        <f t="shared" ca="1" si="1376"/>
        <v>-1.8938577535843715E-2</v>
      </c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25">
        <f t="shared" si="1248"/>
        <v>4472.2824745999997</v>
      </c>
      <c r="FT548" s="26">
        <f t="shared" si="1318"/>
        <v>1</v>
      </c>
      <c r="FU548" s="23">
        <f t="shared" si="1319"/>
        <v>-1.8938577535843715E-2</v>
      </c>
      <c r="FV548" s="27">
        <f t="shared" si="1320"/>
        <v>13.824686634854158</v>
      </c>
      <c r="FW548" s="27">
        <f t="shared" ca="1" si="1377"/>
        <v>-1.8938577535843715E-2</v>
      </c>
      <c r="FX548" s="43">
        <f t="shared" ca="1" si="1378"/>
        <v>-1.8938577535843715E-2</v>
      </c>
      <c r="FY548" s="25">
        <f t="shared" si="1249"/>
        <v>4472.2824745999997</v>
      </c>
      <c r="FZ548" s="26">
        <f t="shared" si="1321"/>
        <v>1</v>
      </c>
      <c r="GA548" s="23">
        <f t="shared" si="1322"/>
        <v>-1.8938577535843715E-2</v>
      </c>
      <c r="GB548" s="27">
        <f t="shared" si="1323"/>
        <v>411.80920507162739</v>
      </c>
      <c r="GC548" s="27">
        <f t="shared" ca="1" si="1379"/>
        <v>-1.8938577535843715E-2</v>
      </c>
      <c r="GD548" s="43">
        <f t="shared" ca="1" si="1380"/>
        <v>-1.8938577535843715E-2</v>
      </c>
      <c r="GE548" s="47"/>
      <c r="GF548" s="47"/>
    </row>
    <row r="549" spans="1:188" x14ac:dyDescent="0.2">
      <c r="A549" s="30">
        <v>41364</v>
      </c>
      <c r="B549" s="34">
        <v>4928.6305229999998</v>
      </c>
      <c r="C549" s="23">
        <v>4.1139593013970188E-3</v>
      </c>
      <c r="D549" s="24">
        <f t="shared" si="1326"/>
        <v>1.1945508079165501E-2</v>
      </c>
      <c r="E549" s="25" t="e">
        <f>#N/A</f>
        <v>#N/A</v>
      </c>
      <c r="F549" s="26">
        <v>1</v>
      </c>
      <c r="G549" s="23">
        <f t="shared" si="1250"/>
        <v>1.1945508079165501E-2</v>
      </c>
      <c r="H549" s="27">
        <f t="shared" si="1251"/>
        <v>1453.2850019879638</v>
      </c>
      <c r="I549" s="27">
        <f t="shared" ca="1" si="1327"/>
        <v>-7.2193003876406259E-3</v>
      </c>
      <c r="J549" s="43">
        <f t="shared" ca="1" si="1328"/>
        <v>-7.2193003876406259E-3</v>
      </c>
      <c r="K549" s="25" t="e">
        <f>#N/A</f>
        <v>#N/A</v>
      </c>
      <c r="L549" s="26">
        <v>0</v>
      </c>
      <c r="M549" s="23">
        <f t="shared" si="1252"/>
        <v>4.1139593013970188E-3</v>
      </c>
      <c r="N549" s="27">
        <f t="shared" si="1253"/>
        <v>57.90594559542469</v>
      </c>
      <c r="O549" s="27">
        <f t="shared" ca="1" si="1329"/>
        <v>0</v>
      </c>
      <c r="P549" s="43">
        <f t="shared" ca="1" si="1330"/>
        <v>0</v>
      </c>
      <c r="Q549" s="25">
        <f t="shared" si="1216"/>
        <v>4566.1634845999997</v>
      </c>
      <c r="R549" s="26">
        <f t="shared" si="1254"/>
        <v>1</v>
      </c>
      <c r="S549" s="23">
        <f t="shared" si="1255"/>
        <v>1.1945508079165501E-2</v>
      </c>
      <c r="T549" s="27">
        <f t="shared" si="1256"/>
        <v>612.08921372645113</v>
      </c>
      <c r="U549" s="27">
        <f t="shared" ca="1" si="1331"/>
        <v>-7.2193003876406259E-3</v>
      </c>
      <c r="V549" s="43">
        <f t="shared" ca="1" si="1332"/>
        <v>-7.2193003876406259E-3</v>
      </c>
      <c r="W549" s="25">
        <f t="shared" si="1217"/>
        <v>4899.5405200000005</v>
      </c>
      <c r="X549" s="26">
        <f t="shared" si="1257"/>
        <v>0</v>
      </c>
      <c r="Y549" s="23">
        <f t="shared" si="1258"/>
        <v>4.1139593013970188E-3</v>
      </c>
      <c r="Z549" s="27">
        <f t="shared" si="1259"/>
        <v>1696.2089221938929</v>
      </c>
      <c r="AA549" s="27">
        <f t="shared" ca="1" si="1333"/>
        <v>-1.4902530771655487E-2</v>
      </c>
      <c r="AB549" s="43">
        <f t="shared" ca="1" si="1334"/>
        <v>-1.4902530771655487E-2</v>
      </c>
      <c r="AC549" s="25">
        <f t="shared" si="1218"/>
        <v>4846.9985144000002</v>
      </c>
      <c r="AD549" s="26">
        <f t="shared" si="1260"/>
        <v>1</v>
      </c>
      <c r="AE549" s="23">
        <f t="shared" si="1261"/>
        <v>1.1945508079165501E-2</v>
      </c>
      <c r="AF549" s="27">
        <f t="shared" si="1262"/>
        <v>1899.5853581252666</v>
      </c>
      <c r="AG549" s="27">
        <f t="shared" ca="1" si="1335"/>
        <v>-7.2193003876405148E-3</v>
      </c>
      <c r="AH549" s="43">
        <f t="shared" ca="1" si="1336"/>
        <v>-7.2193003876405148E-3</v>
      </c>
      <c r="AI549" s="25">
        <f t="shared" si="1219"/>
        <v>4566.1634845999997</v>
      </c>
      <c r="AJ549" s="26">
        <f t="shared" si="1263"/>
        <v>1</v>
      </c>
      <c r="AK549" s="23">
        <f t="shared" si="1264"/>
        <v>1.1945508079165501E-2</v>
      </c>
      <c r="AL549" s="27">
        <f t="shared" si="1265"/>
        <v>612.08921372645113</v>
      </c>
      <c r="AM549" s="27">
        <f t="shared" ca="1" si="1337"/>
        <v>-7.2193003876406259E-3</v>
      </c>
      <c r="AN549" s="43">
        <f t="shared" ca="1" si="1338"/>
        <v>-7.2193003876406259E-3</v>
      </c>
      <c r="AO549" s="25">
        <f t="shared" si="1220"/>
        <v>4566.1634845999997</v>
      </c>
      <c r="AP549" s="34">
        <f t="shared" si="1266"/>
        <v>0.66666666666666663</v>
      </c>
      <c r="AQ549" s="23">
        <f t="shared" si="1267"/>
        <v>9.3349918199093409E-3</v>
      </c>
      <c r="AR549" s="27">
        <f t="shared" si="1268"/>
        <v>1386.6463243009312</v>
      </c>
      <c r="AS549" s="27">
        <f t="shared" ca="1" si="1339"/>
        <v>-9.7803771823122831E-3</v>
      </c>
      <c r="AT549" s="43">
        <f t="shared" ca="1" si="1340"/>
        <v>-9.7803771823122831E-3</v>
      </c>
      <c r="AU549" s="25">
        <f t="shared" si="1221"/>
        <v>4846.9985144000002</v>
      </c>
      <c r="AV549" s="26">
        <f t="shared" si="1269"/>
        <v>1</v>
      </c>
      <c r="AW549" s="23">
        <f t="shared" si="1270"/>
        <v>1.1945508079165501E-2</v>
      </c>
      <c r="AX549" s="27">
        <f t="shared" si="1271"/>
        <v>1142.6635220661374</v>
      </c>
      <c r="AY549" s="27">
        <f t="shared" ca="1" si="1341"/>
        <v>-7.2193003876404038E-3</v>
      </c>
      <c r="AZ549" s="43">
        <f t="shared" ca="1" si="1342"/>
        <v>-7.2193003876404038E-3</v>
      </c>
      <c r="BA549" s="25">
        <f t="shared" si="1222"/>
        <v>4846.9985144000002</v>
      </c>
      <c r="BB549" s="26">
        <f t="shared" si="1272"/>
        <v>1</v>
      </c>
      <c r="BC549" s="23">
        <f t="shared" si="1273"/>
        <v>1.1945508079165501E-2</v>
      </c>
      <c r="BD549" s="27">
        <f t="shared" si="1274"/>
        <v>654.17433590236988</v>
      </c>
      <c r="BE549" s="27">
        <f t="shared" ca="1" si="1343"/>
        <v>-7.2193003876404038E-3</v>
      </c>
      <c r="BF549" s="43">
        <f t="shared" ca="1" si="1344"/>
        <v>-7.2193003876404038E-3</v>
      </c>
      <c r="BG549" s="25">
        <f t="shared" si="1223"/>
        <v>4566.1634845999997</v>
      </c>
      <c r="BH549" s="26">
        <f t="shared" si="1275"/>
        <v>1</v>
      </c>
      <c r="BI549" s="23">
        <f t="shared" si="1276"/>
        <v>1.1945508079165501E-2</v>
      </c>
      <c r="BJ549" s="27">
        <f t="shared" si="1277"/>
        <v>986.90443648380312</v>
      </c>
      <c r="BK549" s="27">
        <f t="shared" ca="1" si="1345"/>
        <v>-7.2193003876405148E-3</v>
      </c>
      <c r="BL549" s="43">
        <f t="shared" ca="1" si="1346"/>
        <v>-7.2193003876405148E-3</v>
      </c>
      <c r="BM549" s="25">
        <f t="shared" si="1224"/>
        <v>4796.2421756666672</v>
      </c>
      <c r="BN549" s="26">
        <f t="shared" si="1278"/>
        <v>1</v>
      </c>
      <c r="BO549" s="23">
        <f t="shared" si="1279"/>
        <v>1.1945508079165501E-2</v>
      </c>
      <c r="BP549" s="27">
        <f t="shared" si="1280"/>
        <v>208.93870850768715</v>
      </c>
      <c r="BQ549" s="27">
        <f t="shared" ca="1" si="1347"/>
        <v>-7.2193003876405148E-3</v>
      </c>
      <c r="BR549" s="43">
        <f t="shared" ca="1" si="1348"/>
        <v>-7.2193003876405148E-3</v>
      </c>
      <c r="BS549" s="25">
        <f t="shared" si="1225"/>
        <v>4566.1634845999997</v>
      </c>
      <c r="BT549" s="34">
        <f t="shared" si="1281"/>
        <v>1</v>
      </c>
      <c r="BU549" s="23">
        <f t="shared" si="1282"/>
        <v>1.1945508079165501E-2</v>
      </c>
      <c r="BV549" s="27">
        <f t="shared" si="1283"/>
        <v>677.11564777755586</v>
      </c>
      <c r="BW549" s="27">
        <f t="shared" ca="1" si="1349"/>
        <v>-7.2193003876406259E-3</v>
      </c>
      <c r="BX549" s="43">
        <f t="shared" ca="1" si="1350"/>
        <v>-7.2193003876406259E-3</v>
      </c>
      <c r="BY549" s="25">
        <f t="shared" si="1226"/>
        <v>4899.5405200000005</v>
      </c>
      <c r="BZ549" s="50">
        <f t="shared" si="1227"/>
        <v>0</v>
      </c>
      <c r="CA549" s="23">
        <f t="shared" si="1284"/>
        <v>4.1139593013970188E-3</v>
      </c>
      <c r="CB549" s="27">
        <f t="shared" si="1285"/>
        <v>589.02003358113654</v>
      </c>
      <c r="CC549" s="27">
        <f t="shared" ca="1" si="1351"/>
        <v>-1.4902530771655598E-2</v>
      </c>
      <c r="CD549" s="43">
        <f t="shared" ca="1" si="1352"/>
        <v>-1.4902530771655598E-2</v>
      </c>
      <c r="CE549" s="25">
        <f t="shared" si="1228"/>
        <v>4846.9985144000002</v>
      </c>
      <c r="CF549" s="34">
        <f t="shared" si="1229"/>
        <v>1</v>
      </c>
      <c r="CG549" s="23">
        <f t="shared" si="1286"/>
        <v>1.1945508079165501E-2</v>
      </c>
      <c r="CH549" s="27">
        <f t="shared" si="1287"/>
        <v>630.72151915485722</v>
      </c>
      <c r="CI549" s="27">
        <f t="shared" ca="1" si="1353"/>
        <v>-7.2193003876406259E-3</v>
      </c>
      <c r="CJ549" s="43">
        <f t="shared" ca="1" si="1354"/>
        <v>-7.2193003876406259E-3</v>
      </c>
      <c r="CK549" s="25">
        <f t="shared" si="1230"/>
        <v>4566.1634845999997</v>
      </c>
      <c r="CL549" s="34">
        <f t="shared" si="1231"/>
        <v>1</v>
      </c>
      <c r="CM549" s="23">
        <f t="shared" si="1288"/>
        <v>1.1945508079165501E-2</v>
      </c>
      <c r="CN549" s="27">
        <f t="shared" si="1289"/>
        <v>577.82442130058337</v>
      </c>
      <c r="CO549" s="27">
        <f t="shared" ca="1" si="1355"/>
        <v>-7.2193003876405148E-3</v>
      </c>
      <c r="CP549" s="43">
        <f t="shared" ca="1" si="1356"/>
        <v>-7.2193003876405148E-3</v>
      </c>
      <c r="CQ549" s="25">
        <f t="shared" si="1232"/>
        <v>4228.2504487499991</v>
      </c>
      <c r="CR549" s="34">
        <f t="shared" si="1233"/>
        <v>1</v>
      </c>
      <c r="CS549" s="23">
        <f t="shared" si="1290"/>
        <v>1.1945508079165501E-2</v>
      </c>
      <c r="CT549" s="27">
        <f t="shared" si="1291"/>
        <v>670.49392687797081</v>
      </c>
      <c r="CU549" s="27">
        <f t="shared" ca="1" si="1357"/>
        <v>-7.2193003876406259E-3</v>
      </c>
      <c r="CV549" s="43">
        <f t="shared" ca="1" si="1358"/>
        <v>-7.2193003876406259E-3</v>
      </c>
      <c r="CW549" s="25">
        <f t="shared" si="1234"/>
        <v>4566.1634845999997</v>
      </c>
      <c r="CX549" s="34">
        <f t="shared" si="1292"/>
        <v>0.75</v>
      </c>
      <c r="CY549" s="23">
        <f t="shared" si="1293"/>
        <v>9.9876208847233805E-3</v>
      </c>
      <c r="CZ549" s="27">
        <f t="shared" si="1294"/>
        <v>681.32140773698461</v>
      </c>
      <c r="DA549" s="27">
        <f t="shared" ca="1" si="1359"/>
        <v>-9.1401079836442856E-3</v>
      </c>
      <c r="DB549" s="43">
        <f t="shared" ca="1" si="1360"/>
        <v>-9.1401079836442856E-3</v>
      </c>
      <c r="DC549" s="25">
        <f t="shared" si="1235"/>
        <v>4566.1634845999997</v>
      </c>
      <c r="DD549" s="34">
        <f t="shared" si="1236"/>
        <v>0.83333333333333326</v>
      </c>
      <c r="DE549" s="23">
        <f t="shared" si="1295"/>
        <v>1.0422706927932741E-2</v>
      </c>
      <c r="DF549" s="27">
        <f t="shared" si="1296"/>
        <v>886.54414678296496</v>
      </c>
      <c r="DG549" s="27">
        <f t="shared" ca="1" si="1324"/>
        <v>-8.7132618511989168E-3</v>
      </c>
      <c r="DH549" s="43">
        <f t="shared" ca="1" si="1325"/>
        <v>-8.7132618511989168E-3</v>
      </c>
      <c r="DI549" s="25">
        <f t="shared" si="1237"/>
        <v>4899.5405200000005</v>
      </c>
      <c r="DJ549" s="26">
        <f t="shared" si="1238"/>
        <v>0</v>
      </c>
      <c r="DK549" s="23">
        <f t="shared" si="1297"/>
        <v>4.1139593013970188E-3</v>
      </c>
      <c r="DL549" s="27">
        <f t="shared" si="1298"/>
        <v>1487.7422433191707</v>
      </c>
      <c r="DM549" s="27">
        <f t="shared" ca="1" si="1361"/>
        <v>-1.4902530771655598E-2</v>
      </c>
      <c r="DN549" s="43">
        <f t="shared" ca="1" si="1362"/>
        <v>-1.4902530771655598E-2</v>
      </c>
      <c r="DO549" s="25">
        <f t="shared" si="1239"/>
        <v>4846.9985144000002</v>
      </c>
      <c r="DP549" s="26">
        <f t="shared" si="1240"/>
        <v>1</v>
      </c>
      <c r="DQ549" s="23">
        <f t="shared" si="1299"/>
        <v>1.1945508079165501E-2</v>
      </c>
      <c r="DR549" s="27">
        <f t="shared" si="1300"/>
        <v>1591.8124282763392</v>
      </c>
      <c r="DS549" s="27">
        <f t="shared" ca="1" si="1363"/>
        <v>-7.2193003876405148E-3</v>
      </c>
      <c r="DT549" s="43">
        <f t="shared" ca="1" si="1364"/>
        <v>-7.2193003876405148E-3</v>
      </c>
      <c r="DU549" s="25">
        <f t="shared" si="1241"/>
        <v>4566.1634845999997</v>
      </c>
      <c r="DV549" s="26">
        <f t="shared" si="1242"/>
        <v>1</v>
      </c>
      <c r="DW549" s="23">
        <f t="shared" si="1301"/>
        <v>1.1945508079165501E-2</v>
      </c>
      <c r="DX549" s="27">
        <f t="shared" si="1302"/>
        <v>659.68408384990641</v>
      </c>
      <c r="DY549" s="27">
        <f t="shared" ca="1" si="1365"/>
        <v>-7.2193003876405148E-3</v>
      </c>
      <c r="DZ549" s="43">
        <f t="shared" ca="1" si="1366"/>
        <v>-7.2193003876405148E-3</v>
      </c>
      <c r="EA549" s="25">
        <f t="shared" si="1243"/>
        <v>4566.1634845999997</v>
      </c>
      <c r="EB549" s="34">
        <f t="shared" si="1303"/>
        <v>0.66666666666666663</v>
      </c>
      <c r="EC549" s="23">
        <f t="shared" si="1304"/>
        <v>9.3349918199093409E-3</v>
      </c>
      <c r="ED549" s="27">
        <f t="shared" si="1305"/>
        <v>1267.8119429734654</v>
      </c>
      <c r="EE549" s="27">
        <f t="shared" ca="1" si="1367"/>
        <v>-9.7803771823123942E-3</v>
      </c>
      <c r="EF549" s="43">
        <f t="shared" ca="1" si="1368"/>
        <v>-9.7803771823123942E-3</v>
      </c>
      <c r="EG549" s="25">
        <f t="shared" si="1244"/>
        <v>4899.5405200000005</v>
      </c>
      <c r="EH549" s="26">
        <f t="shared" si="1306"/>
        <v>0</v>
      </c>
      <c r="EI549" s="23">
        <f t="shared" si="1307"/>
        <v>4.1139593013970188E-3</v>
      </c>
      <c r="EJ549" s="27">
        <f t="shared" si="1308"/>
        <v>1376.0510215295994</v>
      </c>
      <c r="EK549" s="27">
        <f t="shared" ca="1" si="1369"/>
        <v>-1.4902530771655487E-2</v>
      </c>
      <c r="EL549" s="43">
        <f t="shared" ca="1" si="1370"/>
        <v>-1.4902530771655487E-2</v>
      </c>
      <c r="EM549" s="25">
        <f t="shared" si="1245"/>
        <v>4846.9985144000002</v>
      </c>
      <c r="EN549" s="26">
        <f t="shared" si="1309"/>
        <v>1</v>
      </c>
      <c r="EO549" s="23">
        <f t="shared" si="1310"/>
        <v>1.1945508079165501E-2</v>
      </c>
      <c r="EP549" s="27">
        <f t="shared" si="1311"/>
        <v>925.20242951161731</v>
      </c>
      <c r="EQ549" s="27">
        <f t="shared" ca="1" si="1371"/>
        <v>-7.2193003876405148E-3</v>
      </c>
      <c r="ER549" s="43">
        <f t="shared" ca="1" si="1372"/>
        <v>-7.2193003876405148E-3</v>
      </c>
      <c r="ES549" s="25">
        <f t="shared" si="1246"/>
        <v>4566.1634845999997</v>
      </c>
      <c r="ET549" s="26">
        <f t="shared" si="1312"/>
        <v>1</v>
      </c>
      <c r="EU549" s="23">
        <f t="shared" si="1313"/>
        <v>1.1945508079165501E-2</v>
      </c>
      <c r="EV549" s="27">
        <f t="shared" si="1314"/>
        <v>389.00262940688049</v>
      </c>
      <c r="EW549" s="27">
        <f t="shared" ca="1" si="1373"/>
        <v>-7.2193003876406259E-3</v>
      </c>
      <c r="EX549" s="43">
        <f t="shared" ca="1" si="1374"/>
        <v>-7.2193003876406259E-3</v>
      </c>
      <c r="EY549" s="25">
        <f t="shared" si="1247"/>
        <v>4566.1634845999997</v>
      </c>
      <c r="EZ549" s="34">
        <f t="shared" si="1315"/>
        <v>0.66666666666666663</v>
      </c>
      <c r="FA549" s="23">
        <f t="shared" si="1316"/>
        <v>9.3349918199093409E-3</v>
      </c>
      <c r="FB549" s="27">
        <f t="shared" si="1317"/>
        <v>871.63144655219457</v>
      </c>
      <c r="FC549" s="27">
        <f t="shared" ca="1" si="1375"/>
        <v>-9.7803771823122831E-3</v>
      </c>
      <c r="FD549" s="43">
        <f t="shared" ca="1" si="1376"/>
        <v>-9.7803771823122831E-3</v>
      </c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25">
        <f t="shared" si="1248"/>
        <v>4566.1634845999997</v>
      </c>
      <c r="FT549" s="26">
        <f t="shared" si="1318"/>
        <v>1</v>
      </c>
      <c r="FU549" s="23">
        <f t="shared" si="1319"/>
        <v>1.1945508079165501E-2</v>
      </c>
      <c r="FV549" s="27">
        <f t="shared" si="1320"/>
        <v>13.98982954074274</v>
      </c>
      <c r="FW549" s="27">
        <f t="shared" ca="1" si="1377"/>
        <v>-7.2193003876405148E-3</v>
      </c>
      <c r="FX549" s="43">
        <f t="shared" ca="1" si="1378"/>
        <v>-7.2193003876405148E-3</v>
      </c>
      <c r="FY549" s="25">
        <f t="shared" si="1249"/>
        <v>4566.1634845999997</v>
      </c>
      <c r="FZ549" s="26">
        <f t="shared" si="1321"/>
        <v>1</v>
      </c>
      <c r="GA549" s="23">
        <f t="shared" si="1322"/>
        <v>1.1945508079165501E-2</v>
      </c>
      <c r="GB549" s="27">
        <f t="shared" si="1323"/>
        <v>416.72847525788524</v>
      </c>
      <c r="GC549" s="27">
        <f t="shared" ca="1" si="1379"/>
        <v>-7.2193003876405148E-3</v>
      </c>
      <c r="GD549" s="43">
        <f t="shared" ca="1" si="1380"/>
        <v>-7.2193003876405148E-3</v>
      </c>
      <c r="GE549" s="47"/>
      <c r="GF549" s="47"/>
    </row>
    <row r="550" spans="1:188" x14ac:dyDescent="0.2">
      <c r="A550" s="30">
        <v>41394</v>
      </c>
      <c r="B550" s="34">
        <v>4805.7005099999997</v>
      </c>
      <c r="C550" s="23">
        <v>4.1696998373528249E-3</v>
      </c>
      <c r="D550" s="24">
        <f t="shared" si="1326"/>
        <v>-2.4942022419074394E-2</v>
      </c>
      <c r="E550" s="25" t="e">
        <f>#N/A</f>
        <v>#N/A</v>
      </c>
      <c r="F550" s="26">
        <v>1</v>
      </c>
      <c r="G550" s="23">
        <f t="shared" si="1250"/>
        <v>-2.4942022419074394E-2</v>
      </c>
      <c r="H550" s="27">
        <f t="shared" si="1251"/>
        <v>1417.0371348870754</v>
      </c>
      <c r="I550" s="27">
        <f t="shared" ca="1" si="1327"/>
        <v>-3.1981258854596573E-2</v>
      </c>
      <c r="J550" s="43">
        <f t="shared" ca="1" si="1328"/>
        <v>-3.1981258854596573E-2</v>
      </c>
      <c r="K550" s="25" t="e">
        <f>#N/A</f>
        <v>#N/A</v>
      </c>
      <c r="L550" s="26">
        <v>0</v>
      </c>
      <c r="M550" s="23">
        <f t="shared" si="1252"/>
        <v>4.1696998373528249E-3</v>
      </c>
      <c r="N550" s="27">
        <f t="shared" si="1253"/>
        <v>58.147396007355695</v>
      </c>
      <c r="O550" s="27">
        <f t="shared" ca="1" si="1329"/>
        <v>0</v>
      </c>
      <c r="P550" s="43">
        <f t="shared" ca="1" si="1330"/>
        <v>0</v>
      </c>
      <c r="Q550" s="25">
        <f t="shared" si="1216"/>
        <v>4640.3604925000009</v>
      </c>
      <c r="R550" s="26">
        <f t="shared" si="1254"/>
        <v>1</v>
      </c>
      <c r="S550" s="23">
        <f t="shared" si="1255"/>
        <v>-2.4942022419074394E-2</v>
      </c>
      <c r="T550" s="27">
        <f t="shared" si="1256"/>
        <v>596.82247083521236</v>
      </c>
      <c r="U550" s="27">
        <f t="shared" ca="1" si="1331"/>
        <v>-3.1981258854596573E-2</v>
      </c>
      <c r="V550" s="43">
        <f t="shared" ca="1" si="1332"/>
        <v>-3.1981258854596573E-2</v>
      </c>
      <c r="W550" s="25">
        <f t="shared" si="1217"/>
        <v>4867.1655164999993</v>
      </c>
      <c r="X550" s="26">
        <f t="shared" si="1257"/>
        <v>1</v>
      </c>
      <c r="Y550" s="23">
        <f t="shared" si="1258"/>
        <v>-2.4942022419074394E-2</v>
      </c>
      <c r="Z550" s="27">
        <f t="shared" si="1259"/>
        <v>1653.9020412290988</v>
      </c>
      <c r="AA550" s="27">
        <f t="shared" ca="1" si="1333"/>
        <v>-3.9472853934122365E-2</v>
      </c>
      <c r="AB550" s="43">
        <f t="shared" ca="1" si="1334"/>
        <v>-3.9472853934122365E-2</v>
      </c>
      <c r="AC550" s="25">
        <f t="shared" si="1218"/>
        <v>4875.7025174</v>
      </c>
      <c r="AD550" s="26">
        <f t="shared" si="1260"/>
        <v>1</v>
      </c>
      <c r="AE550" s="23">
        <f t="shared" si="1261"/>
        <v>-2.4942022419074394E-2</v>
      </c>
      <c r="AF550" s="27">
        <f t="shared" si="1262"/>
        <v>1852.2058575359606</v>
      </c>
      <c r="AG550" s="27">
        <f t="shared" ca="1" si="1335"/>
        <v>-3.1981258854596462E-2</v>
      </c>
      <c r="AH550" s="43">
        <f t="shared" ca="1" si="1336"/>
        <v>-3.1981258854596462E-2</v>
      </c>
      <c r="AI550" s="25">
        <f t="shared" si="1219"/>
        <v>4640.3604925000009</v>
      </c>
      <c r="AJ550" s="26">
        <f t="shared" si="1263"/>
        <v>1</v>
      </c>
      <c r="AK550" s="23">
        <f t="shared" si="1264"/>
        <v>-2.4942022419074394E-2</v>
      </c>
      <c r="AL550" s="27">
        <f t="shared" si="1265"/>
        <v>596.82247083521236</v>
      </c>
      <c r="AM550" s="27">
        <f t="shared" ca="1" si="1337"/>
        <v>-3.1981258854596573E-2</v>
      </c>
      <c r="AN550" s="43">
        <f t="shared" ca="1" si="1338"/>
        <v>-3.1981258854596573E-2</v>
      </c>
      <c r="AO550" s="25">
        <f t="shared" si="1220"/>
        <v>4640.3604925000009</v>
      </c>
      <c r="AP550" s="34">
        <f t="shared" si="1266"/>
        <v>1</v>
      </c>
      <c r="AQ550" s="23">
        <f t="shared" si="1267"/>
        <v>-2.4942022419074394E-2</v>
      </c>
      <c r="AR550" s="27">
        <f t="shared" si="1268"/>
        <v>1352.0605605928902</v>
      </c>
      <c r="AS550" s="27">
        <f t="shared" ca="1" si="1339"/>
        <v>-3.4478457214438429E-2</v>
      </c>
      <c r="AT550" s="43">
        <f t="shared" ca="1" si="1340"/>
        <v>-3.4478457214438429E-2</v>
      </c>
      <c r="AU550" s="25">
        <f t="shared" si="1221"/>
        <v>4875.7025174</v>
      </c>
      <c r="AV550" s="26">
        <f t="shared" si="1269"/>
        <v>1</v>
      </c>
      <c r="AW550" s="23">
        <f t="shared" si="1270"/>
        <v>-2.4942022419074394E-2</v>
      </c>
      <c r="AX550" s="27">
        <f t="shared" si="1271"/>
        <v>1114.1631828813054</v>
      </c>
      <c r="AY550" s="27">
        <f t="shared" ca="1" si="1341"/>
        <v>-3.1981258854596128E-2</v>
      </c>
      <c r="AZ550" s="43">
        <f t="shared" ca="1" si="1342"/>
        <v>-3.1981258854596128E-2</v>
      </c>
      <c r="BA550" s="25">
        <f t="shared" si="1222"/>
        <v>4875.7025174</v>
      </c>
      <c r="BB550" s="26">
        <f t="shared" si="1272"/>
        <v>1</v>
      </c>
      <c r="BC550" s="23">
        <f t="shared" si="1273"/>
        <v>-2.4942022419074394E-2</v>
      </c>
      <c r="BD550" s="27">
        <f t="shared" si="1274"/>
        <v>637.85790495030983</v>
      </c>
      <c r="BE550" s="27">
        <f t="shared" ca="1" si="1343"/>
        <v>-3.1981258854596351E-2</v>
      </c>
      <c r="BF550" s="43">
        <f t="shared" ca="1" si="1344"/>
        <v>-3.1981258854596351E-2</v>
      </c>
      <c r="BG550" s="25">
        <f t="shared" si="1223"/>
        <v>4640.3604925000009</v>
      </c>
      <c r="BH550" s="26">
        <f t="shared" si="1275"/>
        <v>1</v>
      </c>
      <c r="BI550" s="23">
        <f t="shared" si="1276"/>
        <v>-2.4942022419074394E-2</v>
      </c>
      <c r="BJ550" s="27">
        <f t="shared" si="1277"/>
        <v>962.28904390354012</v>
      </c>
      <c r="BK550" s="27">
        <f t="shared" ca="1" si="1345"/>
        <v>-3.1981258854596351E-2</v>
      </c>
      <c r="BL550" s="43">
        <f t="shared" ca="1" si="1346"/>
        <v>-3.1981258854596351E-2</v>
      </c>
      <c r="BM550" s="25">
        <f t="shared" si="1224"/>
        <v>4840.1155136666666</v>
      </c>
      <c r="BN550" s="26">
        <f t="shared" si="1278"/>
        <v>1</v>
      </c>
      <c r="BO550" s="23">
        <f t="shared" si="1279"/>
        <v>-2.4942022419074394E-2</v>
      </c>
      <c r="BP550" s="27">
        <f t="shared" si="1280"/>
        <v>203.72735455587596</v>
      </c>
      <c r="BQ550" s="27">
        <f t="shared" ca="1" si="1347"/>
        <v>-3.1981258854596351E-2</v>
      </c>
      <c r="BR550" s="43">
        <f t="shared" ca="1" si="1348"/>
        <v>-3.1981258854596351E-2</v>
      </c>
      <c r="BS550" s="25">
        <f t="shared" si="1225"/>
        <v>4640.3604925000009</v>
      </c>
      <c r="BT550" s="34">
        <f t="shared" si="1281"/>
        <v>1</v>
      </c>
      <c r="BU550" s="23">
        <f t="shared" si="1282"/>
        <v>-2.4942022419074394E-2</v>
      </c>
      <c r="BV550" s="27">
        <f t="shared" si="1283"/>
        <v>660.22701411038202</v>
      </c>
      <c r="BW550" s="27">
        <f t="shared" ca="1" si="1349"/>
        <v>-3.1981258854596351E-2</v>
      </c>
      <c r="BX550" s="43">
        <f t="shared" ca="1" si="1350"/>
        <v>-3.1981258854596351E-2</v>
      </c>
      <c r="BY550" s="25">
        <f t="shared" si="1226"/>
        <v>4867.1655164999993</v>
      </c>
      <c r="BZ550" s="50">
        <f t="shared" si="1227"/>
        <v>0.5</v>
      </c>
      <c r="CA550" s="23">
        <f t="shared" si="1284"/>
        <v>4.1696998373528249E-3</v>
      </c>
      <c r="CB550" s="27">
        <f t="shared" si="1285"/>
        <v>591.4760703193574</v>
      </c>
      <c r="CC550" s="27">
        <f t="shared" ca="1" si="1351"/>
        <v>-1.0794970014437411E-2</v>
      </c>
      <c r="CD550" s="43">
        <f t="shared" ca="1" si="1352"/>
        <v>-1.0794970014437411E-2</v>
      </c>
      <c r="CE550" s="25">
        <f t="shared" si="1228"/>
        <v>4875.7025174</v>
      </c>
      <c r="CF550" s="34">
        <f t="shared" si="1229"/>
        <v>1</v>
      </c>
      <c r="CG550" s="23">
        <f t="shared" si="1286"/>
        <v>-2.4942022419074394E-2</v>
      </c>
      <c r="CH550" s="27">
        <f t="shared" si="1287"/>
        <v>614.99004888390414</v>
      </c>
      <c r="CI550" s="27">
        <f t="shared" ca="1" si="1353"/>
        <v>-3.1981258854596351E-2</v>
      </c>
      <c r="CJ550" s="43">
        <f t="shared" ca="1" si="1354"/>
        <v>-3.1981258854596351E-2</v>
      </c>
      <c r="CK550" s="25">
        <f t="shared" si="1230"/>
        <v>4640.3604925000009</v>
      </c>
      <c r="CL550" s="34">
        <f t="shared" si="1231"/>
        <v>1</v>
      </c>
      <c r="CM550" s="23">
        <f t="shared" si="1288"/>
        <v>-2.4942022419074394E-2</v>
      </c>
      <c r="CN550" s="27">
        <f t="shared" si="1289"/>
        <v>563.41231163021553</v>
      </c>
      <c r="CO550" s="27">
        <f t="shared" ca="1" si="1355"/>
        <v>-3.1981258854596351E-2</v>
      </c>
      <c r="CP550" s="43">
        <f t="shared" ca="1" si="1356"/>
        <v>-3.1981258854596351E-2</v>
      </c>
      <c r="CQ550" s="25">
        <f t="shared" si="1232"/>
        <v>4286.8309549499991</v>
      </c>
      <c r="CR550" s="34">
        <f t="shared" si="1233"/>
        <v>1</v>
      </c>
      <c r="CS550" s="23">
        <f t="shared" si="1290"/>
        <v>-2.4942022419074394E-2</v>
      </c>
      <c r="CT550" s="27">
        <f t="shared" si="1291"/>
        <v>653.77045232192722</v>
      </c>
      <c r="CU550" s="27">
        <f t="shared" ca="1" si="1357"/>
        <v>-3.1981258854596462E-2</v>
      </c>
      <c r="CV550" s="43">
        <f t="shared" ca="1" si="1358"/>
        <v>-3.1981258854596462E-2</v>
      </c>
      <c r="CW550" s="25">
        <f t="shared" si="1234"/>
        <v>4640.3604925000009</v>
      </c>
      <c r="CX550" s="34">
        <f t="shared" si="1292"/>
        <v>0.75</v>
      </c>
      <c r="CY550" s="23">
        <f t="shared" si="1293"/>
        <v>-1.766409185496759E-2</v>
      </c>
      <c r="CZ550" s="27">
        <f t="shared" si="1294"/>
        <v>669.28648380796278</v>
      </c>
      <c r="DA550" s="27">
        <f t="shared" ca="1" si="1359"/>
        <v>-2.6642748131624372E-2</v>
      </c>
      <c r="DB550" s="43">
        <f t="shared" ca="1" si="1360"/>
        <v>-2.6642748131624372E-2</v>
      </c>
      <c r="DC550" s="25">
        <f t="shared" si="1235"/>
        <v>4640.3604925000009</v>
      </c>
      <c r="DD550" s="34">
        <f t="shared" si="1236"/>
        <v>1</v>
      </c>
      <c r="DE550" s="23">
        <f t="shared" si="1295"/>
        <v>-2.2516045564372127E-2</v>
      </c>
      <c r="DF550" s="27">
        <f t="shared" si="1296"/>
        <v>866.58267837917231</v>
      </c>
      <c r="DG550" s="27">
        <f t="shared" ca="1" si="1324"/>
        <v>-3.1033119214715188E-2</v>
      </c>
      <c r="DH550" s="43">
        <f t="shared" ca="1" si="1325"/>
        <v>-3.1033119214715188E-2</v>
      </c>
      <c r="DI550" s="25">
        <f t="shared" si="1237"/>
        <v>4867.1655164999993</v>
      </c>
      <c r="DJ550" s="26">
        <f t="shared" si="1238"/>
        <v>0</v>
      </c>
      <c r="DK550" s="23">
        <f t="shared" si="1297"/>
        <v>4.1696998373528249E-3</v>
      </c>
      <c r="DL550" s="27">
        <f t="shared" si="1298"/>
        <v>1493.9456819091615</v>
      </c>
      <c r="DM550" s="27">
        <f t="shared" ca="1" si="1361"/>
        <v>-1.0794970014437522E-2</v>
      </c>
      <c r="DN550" s="43">
        <f t="shared" ca="1" si="1362"/>
        <v>-1.0794970014437522E-2</v>
      </c>
      <c r="DO550" s="25">
        <f t="shared" si="1239"/>
        <v>4875.7025174</v>
      </c>
      <c r="DP550" s="26">
        <f t="shared" si="1240"/>
        <v>1</v>
      </c>
      <c r="DQ550" s="23">
        <f t="shared" si="1299"/>
        <v>-2.4942022419074394E-2</v>
      </c>
      <c r="DR550" s="27">
        <f t="shared" si="1300"/>
        <v>1552.1094070033096</v>
      </c>
      <c r="DS550" s="27">
        <f t="shared" ca="1" si="1363"/>
        <v>-3.1981258854596351E-2</v>
      </c>
      <c r="DT550" s="43">
        <f t="shared" ca="1" si="1364"/>
        <v>-3.1981258854596351E-2</v>
      </c>
      <c r="DU550" s="25">
        <f t="shared" si="1241"/>
        <v>4640.3604925000009</v>
      </c>
      <c r="DV550" s="26">
        <f t="shared" si="1242"/>
        <v>1</v>
      </c>
      <c r="DW550" s="23">
        <f t="shared" si="1301"/>
        <v>-2.4942022419074394E-2</v>
      </c>
      <c r="DX550" s="27">
        <f t="shared" si="1302"/>
        <v>643.23022864101551</v>
      </c>
      <c r="DY550" s="27">
        <f t="shared" ca="1" si="1365"/>
        <v>-3.1981258854596351E-2</v>
      </c>
      <c r="DZ550" s="43">
        <f t="shared" ca="1" si="1366"/>
        <v>-3.1981258854596351E-2</v>
      </c>
      <c r="EA550" s="25">
        <f t="shared" si="1243"/>
        <v>4640.3604925000009</v>
      </c>
      <c r="EB550" s="34">
        <f t="shared" si="1303"/>
        <v>0.66666666666666663</v>
      </c>
      <c r="EC550" s="23">
        <f t="shared" si="1304"/>
        <v>-1.5238115000265321E-2</v>
      </c>
      <c r="ED550" s="27">
        <f t="shared" si="1305"/>
        <v>1248.4928787877259</v>
      </c>
      <c r="EE550" s="27">
        <f t="shared" ca="1" si="1367"/>
        <v>-2.4869457670327666E-2</v>
      </c>
      <c r="EF550" s="43">
        <f t="shared" ca="1" si="1368"/>
        <v>-2.4869457670327666E-2</v>
      </c>
      <c r="EG550" s="25">
        <f t="shared" si="1244"/>
        <v>4867.1655164999993</v>
      </c>
      <c r="EH550" s="26">
        <f t="shared" si="1306"/>
        <v>0</v>
      </c>
      <c r="EI550" s="23">
        <f t="shared" si="1307"/>
        <v>4.1696998373528249E-3</v>
      </c>
      <c r="EJ550" s="27">
        <f t="shared" si="1308"/>
        <v>1381.7887412502605</v>
      </c>
      <c r="EK550" s="27">
        <f t="shared" ca="1" si="1369"/>
        <v>-1.0794970014437522E-2</v>
      </c>
      <c r="EL550" s="43">
        <f t="shared" ca="1" si="1370"/>
        <v>-1.0794970014437522E-2</v>
      </c>
      <c r="EM550" s="25">
        <f t="shared" si="1245"/>
        <v>4875.7025174</v>
      </c>
      <c r="EN550" s="26">
        <f t="shared" si="1309"/>
        <v>1</v>
      </c>
      <c r="EO550" s="23">
        <f t="shared" si="1310"/>
        <v>-2.4942022419074394E-2</v>
      </c>
      <c r="EP550" s="27">
        <f t="shared" si="1311"/>
        <v>902.12600977255647</v>
      </c>
      <c r="EQ550" s="27">
        <f t="shared" ca="1" si="1371"/>
        <v>-3.1981258854596351E-2</v>
      </c>
      <c r="ER550" s="43">
        <f t="shared" ca="1" si="1372"/>
        <v>-3.1981258854596351E-2</v>
      </c>
      <c r="ES550" s="25">
        <f t="shared" si="1246"/>
        <v>4640.3604925000009</v>
      </c>
      <c r="ET550" s="26">
        <f t="shared" si="1312"/>
        <v>1</v>
      </c>
      <c r="EU550" s="23">
        <f t="shared" si="1313"/>
        <v>-2.4942022419074394E-2</v>
      </c>
      <c r="EV550" s="27">
        <f t="shared" si="1314"/>
        <v>379.30011710313516</v>
      </c>
      <c r="EW550" s="27">
        <f t="shared" ca="1" si="1373"/>
        <v>-3.1981258854596462E-2</v>
      </c>
      <c r="EX550" s="43">
        <f t="shared" ca="1" si="1374"/>
        <v>-3.1981258854596462E-2</v>
      </c>
      <c r="EY550" s="25">
        <f t="shared" si="1247"/>
        <v>4640.3604925000009</v>
      </c>
      <c r="EZ550" s="34">
        <f t="shared" si="1315"/>
        <v>0.66666666666666663</v>
      </c>
      <c r="FA550" s="23">
        <f t="shared" si="1316"/>
        <v>-1.5238115000265321E-2</v>
      </c>
      <c r="FB550" s="27">
        <f t="shared" si="1317"/>
        <v>858.34942633178468</v>
      </c>
      <c r="FC550" s="27">
        <f t="shared" ca="1" si="1375"/>
        <v>-2.4869457670327444E-2</v>
      </c>
      <c r="FD550" s="43">
        <f t="shared" ca="1" si="1376"/>
        <v>-2.4869457670327444E-2</v>
      </c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25">
        <f t="shared" si="1248"/>
        <v>4640.3604925000009</v>
      </c>
      <c r="FT550" s="26">
        <f t="shared" si="1318"/>
        <v>1</v>
      </c>
      <c r="FU550" s="23">
        <f t="shared" si="1319"/>
        <v>-2.4942022419074394E-2</v>
      </c>
      <c r="FV550" s="27">
        <f t="shared" si="1320"/>
        <v>13.640894898698505</v>
      </c>
      <c r="FW550" s="27">
        <f t="shared" ca="1" si="1377"/>
        <v>-3.1981258854596351E-2</v>
      </c>
      <c r="FX550" s="43">
        <f t="shared" ca="1" si="1378"/>
        <v>-3.1981258854596351E-2</v>
      </c>
      <c r="FY550" s="25">
        <f t="shared" si="1249"/>
        <v>4640.3604925000009</v>
      </c>
      <c r="FZ550" s="26">
        <f t="shared" si="1321"/>
        <v>1</v>
      </c>
      <c r="GA550" s="23">
        <f t="shared" si="1322"/>
        <v>-2.4942022419074394E-2</v>
      </c>
      <c r="GB550" s="27">
        <f t="shared" si="1323"/>
        <v>406.33442428533635</v>
      </c>
      <c r="GC550" s="27">
        <f t="shared" ca="1" si="1379"/>
        <v>-3.1981258854596462E-2</v>
      </c>
      <c r="GD550" s="43">
        <f t="shared" ca="1" si="1380"/>
        <v>-3.1981258854596462E-2</v>
      </c>
      <c r="GE550" s="47"/>
      <c r="GF550" s="47"/>
    </row>
    <row r="551" spans="1:188" x14ac:dyDescent="0.2">
      <c r="A551" s="30">
        <v>41425</v>
      </c>
      <c r="B551" s="34">
        <v>5214.7305530000003</v>
      </c>
      <c r="C551" s="23">
        <v>4.0980271803598978E-3</v>
      </c>
      <c r="D551" s="24">
        <f t="shared" si="1326"/>
        <v>8.5113510954098359E-2</v>
      </c>
      <c r="E551" s="25" t="e">
        <f>#N/A</f>
        <v>#N/A</v>
      </c>
      <c r="F551" s="26">
        <v>1</v>
      </c>
      <c r="G551" s="23">
        <f t="shared" si="1250"/>
        <v>8.5113510954098359E-2</v>
      </c>
      <c r="H551" s="27">
        <f t="shared" si="1251"/>
        <v>1537.6461405896505</v>
      </c>
      <c r="I551" s="27">
        <f t="shared" ca="1" si="1327"/>
        <v>0</v>
      </c>
      <c r="J551" s="43">
        <f t="shared" ca="1" si="1328"/>
        <v>0</v>
      </c>
      <c r="K551" s="25" t="e">
        <f>#N/A</f>
        <v>#N/A</v>
      </c>
      <c r="L551" s="26">
        <v>0</v>
      </c>
      <c r="M551" s="23">
        <f t="shared" si="1252"/>
        <v>4.0980271803598978E-3</v>
      </c>
      <c r="N551" s="27">
        <f t="shared" si="1253"/>
        <v>58.385685616660993</v>
      </c>
      <c r="O551" s="27">
        <f t="shared" ca="1" si="1329"/>
        <v>0</v>
      </c>
      <c r="P551" s="43">
        <f t="shared" ca="1" si="1330"/>
        <v>0</v>
      </c>
      <c r="Q551" s="25">
        <f t="shared" si="1216"/>
        <v>4744.4655035000014</v>
      </c>
      <c r="R551" s="26">
        <f t="shared" si="1254"/>
        <v>1</v>
      </c>
      <c r="S551" s="23">
        <f t="shared" si="1255"/>
        <v>8.5113510954098359E-2</v>
      </c>
      <c r="T551" s="27">
        <f t="shared" si="1256"/>
        <v>647.62012674429729</v>
      </c>
      <c r="U551" s="27">
        <f t="shared" ca="1" si="1331"/>
        <v>0</v>
      </c>
      <c r="V551" s="43">
        <f t="shared" ca="1" si="1332"/>
        <v>0</v>
      </c>
      <c r="W551" s="25">
        <f t="shared" si="1217"/>
        <v>5010.2155315</v>
      </c>
      <c r="X551" s="26">
        <f t="shared" si="1257"/>
        <v>0</v>
      </c>
      <c r="Y551" s="23">
        <f t="shared" si="1258"/>
        <v>4.0980271803598978E-3</v>
      </c>
      <c r="Z551" s="27">
        <f t="shared" si="1259"/>
        <v>1660.6797767477083</v>
      </c>
      <c r="AA551" s="27">
        <f t="shared" ca="1" si="1333"/>
        <v>-3.55365875820709E-2</v>
      </c>
      <c r="AB551" s="43">
        <f t="shared" ca="1" si="1334"/>
        <v>-3.55365875820709E-2</v>
      </c>
      <c r="AC551" s="25">
        <f t="shared" si="1218"/>
        <v>4956.7965260000001</v>
      </c>
      <c r="AD551" s="26">
        <f t="shared" si="1260"/>
        <v>0</v>
      </c>
      <c r="AE551" s="23">
        <f t="shared" si="1261"/>
        <v>4.0980271803598978E-3</v>
      </c>
      <c r="AF551" s="27">
        <f t="shared" si="1262"/>
        <v>1859.7962474837648</v>
      </c>
      <c r="AG551" s="27">
        <f t="shared" ca="1" si="1335"/>
        <v>-2.8014291742284758E-2</v>
      </c>
      <c r="AH551" s="43">
        <f t="shared" ca="1" si="1336"/>
        <v>-2.8014291742284758E-2</v>
      </c>
      <c r="AI551" s="25">
        <f t="shared" si="1219"/>
        <v>4744.4655035000014</v>
      </c>
      <c r="AJ551" s="26">
        <f t="shared" si="1263"/>
        <v>1</v>
      </c>
      <c r="AK551" s="23">
        <f t="shared" si="1264"/>
        <v>8.5113510954098359E-2</v>
      </c>
      <c r="AL551" s="27">
        <f t="shared" si="1265"/>
        <v>647.62012674429729</v>
      </c>
      <c r="AM551" s="27">
        <f t="shared" ca="1" si="1337"/>
        <v>0</v>
      </c>
      <c r="AN551" s="43">
        <f t="shared" ca="1" si="1338"/>
        <v>0</v>
      </c>
      <c r="AO551" s="25">
        <f t="shared" si="1220"/>
        <v>4744.4655035000014</v>
      </c>
      <c r="AP551" s="34">
        <f t="shared" si="1266"/>
        <v>0.33333333333333331</v>
      </c>
      <c r="AQ551" s="23">
        <f t="shared" si="1267"/>
        <v>3.1103188438272717E-2</v>
      </c>
      <c r="AR551" s="27">
        <f t="shared" si="1268"/>
        <v>1394.1139549889674</v>
      </c>
      <c r="AS551" s="27">
        <f t="shared" ca="1" si="1339"/>
        <v>-4.447658727967374E-3</v>
      </c>
      <c r="AT551" s="43">
        <f t="shared" ca="1" si="1340"/>
        <v>-4.447658727967374E-3</v>
      </c>
      <c r="AU551" s="25">
        <f t="shared" si="1221"/>
        <v>4956.7965260000001</v>
      </c>
      <c r="AV551" s="26">
        <f t="shared" si="1269"/>
        <v>0</v>
      </c>
      <c r="AW551" s="23">
        <f t="shared" si="1270"/>
        <v>4.0980271803598978E-3</v>
      </c>
      <c r="AX551" s="27">
        <f t="shared" si="1271"/>
        <v>1118.7290538881093</v>
      </c>
      <c r="AY551" s="27">
        <f t="shared" ca="1" si="1341"/>
        <v>-2.8014291742284425E-2</v>
      </c>
      <c r="AZ551" s="43">
        <f t="shared" ca="1" si="1342"/>
        <v>-2.8014291742284425E-2</v>
      </c>
      <c r="BA551" s="25">
        <f t="shared" si="1222"/>
        <v>4956.7965260000001</v>
      </c>
      <c r="BB551" s="26">
        <f t="shared" si="1272"/>
        <v>1</v>
      </c>
      <c r="BC551" s="23">
        <f t="shared" si="1273"/>
        <v>8.5113510954098359E-2</v>
      </c>
      <c r="BD551" s="27">
        <f t="shared" si="1274"/>
        <v>692.14823073045625</v>
      </c>
      <c r="BE551" s="27">
        <f t="shared" ca="1" si="1343"/>
        <v>0</v>
      </c>
      <c r="BF551" s="43">
        <f t="shared" ca="1" si="1344"/>
        <v>0</v>
      </c>
      <c r="BG551" s="25">
        <f t="shared" si="1223"/>
        <v>4744.4655035000014</v>
      </c>
      <c r="BH551" s="26">
        <f t="shared" si="1275"/>
        <v>1</v>
      </c>
      <c r="BI551" s="23">
        <f t="shared" si="1276"/>
        <v>8.5113510954098359E-2</v>
      </c>
      <c r="BJ551" s="27">
        <f t="shared" si="1277"/>
        <v>1044.1928429828329</v>
      </c>
      <c r="BK551" s="27">
        <f t="shared" ca="1" si="1345"/>
        <v>0</v>
      </c>
      <c r="BL551" s="43">
        <f t="shared" ca="1" si="1346"/>
        <v>0</v>
      </c>
      <c r="BM551" s="25">
        <f t="shared" si="1224"/>
        <v>4932.2071900000001</v>
      </c>
      <c r="BN551" s="26">
        <f t="shared" si="1278"/>
        <v>1</v>
      </c>
      <c r="BO551" s="23">
        <f t="shared" si="1279"/>
        <v>8.5113510954098359E-2</v>
      </c>
      <c r="BP551" s="27">
        <f t="shared" si="1280"/>
        <v>221.06730497951699</v>
      </c>
      <c r="BQ551" s="27">
        <f t="shared" ca="1" si="1347"/>
        <v>0</v>
      </c>
      <c r="BR551" s="43">
        <f t="shared" ca="1" si="1348"/>
        <v>0</v>
      </c>
      <c r="BS551" s="25">
        <f t="shared" si="1225"/>
        <v>4744.4655035000014</v>
      </c>
      <c r="BT551" s="34">
        <f t="shared" si="1281"/>
        <v>0.75</v>
      </c>
      <c r="BU551" s="23">
        <f t="shared" si="1282"/>
        <v>6.4859640010663744E-2</v>
      </c>
      <c r="BV551" s="27">
        <f t="shared" si="1283"/>
        <v>703.04910057089683</v>
      </c>
      <c r="BW551" s="27">
        <f t="shared" ca="1" si="1349"/>
        <v>0</v>
      </c>
      <c r="BX551" s="43">
        <f t="shared" ca="1" si="1350"/>
        <v>0</v>
      </c>
      <c r="BY551" s="25">
        <f t="shared" si="1226"/>
        <v>5010.2155315</v>
      </c>
      <c r="BZ551" s="50">
        <f t="shared" si="1227"/>
        <v>0</v>
      </c>
      <c r="CA551" s="23">
        <f t="shared" si="1284"/>
        <v>4.0980271803598978E-3</v>
      </c>
      <c r="CB551" s="27">
        <f t="shared" si="1285"/>
        <v>593.89995533205854</v>
      </c>
      <c r="CC551" s="27">
        <f t="shared" ca="1" si="1351"/>
        <v>-6.7411809146079582E-3</v>
      </c>
      <c r="CD551" s="43">
        <f t="shared" ca="1" si="1352"/>
        <v>-6.7411809146079582E-3</v>
      </c>
      <c r="CE551" s="25">
        <f t="shared" si="1228"/>
        <v>4956.7965260000001</v>
      </c>
      <c r="CF551" s="34">
        <f t="shared" si="1229"/>
        <v>0</v>
      </c>
      <c r="CG551" s="23">
        <f t="shared" si="1286"/>
        <v>4.0980271803598978E-3</v>
      </c>
      <c r="CH551" s="27">
        <f t="shared" si="1287"/>
        <v>617.51029481988121</v>
      </c>
      <c r="CI551" s="27">
        <f t="shared" ca="1" si="1353"/>
        <v>-2.8014291742284758E-2</v>
      </c>
      <c r="CJ551" s="43">
        <f t="shared" ca="1" si="1354"/>
        <v>-2.8014291742284758E-2</v>
      </c>
      <c r="CK551" s="25">
        <f t="shared" si="1230"/>
        <v>4744.4655035000014</v>
      </c>
      <c r="CL551" s="34">
        <f t="shared" si="1231"/>
        <v>1</v>
      </c>
      <c r="CM551" s="23">
        <f t="shared" si="1288"/>
        <v>8.5113510954098359E-2</v>
      </c>
      <c r="CN551" s="27">
        <f t="shared" si="1289"/>
        <v>611.36631158782779</v>
      </c>
      <c r="CO551" s="27">
        <f t="shared" ca="1" si="1355"/>
        <v>0</v>
      </c>
      <c r="CP551" s="43">
        <f t="shared" ca="1" si="1356"/>
        <v>0</v>
      </c>
      <c r="CQ551" s="25">
        <f t="shared" si="1232"/>
        <v>4372.425964</v>
      </c>
      <c r="CR551" s="34">
        <f t="shared" si="1233"/>
        <v>1</v>
      </c>
      <c r="CS551" s="23">
        <f t="shared" si="1290"/>
        <v>8.5113510954098359E-2</v>
      </c>
      <c r="CT551" s="27">
        <f t="shared" si="1291"/>
        <v>709.41515087709547</v>
      </c>
      <c r="CU551" s="27">
        <f t="shared" ca="1" si="1357"/>
        <v>0</v>
      </c>
      <c r="CV551" s="43">
        <f t="shared" ca="1" si="1358"/>
        <v>0</v>
      </c>
      <c r="CW551" s="25">
        <f t="shared" si="1234"/>
        <v>4744.4655035000014</v>
      </c>
      <c r="CX551" s="34">
        <f t="shared" si="1292"/>
        <v>0.5</v>
      </c>
      <c r="CY551" s="23">
        <f t="shared" si="1293"/>
        <v>4.4605769067229128E-2</v>
      </c>
      <c r="CZ551" s="27">
        <f t="shared" si="1294"/>
        <v>699.14052214451863</v>
      </c>
      <c r="DA551" s="27">
        <f t="shared" ca="1" si="1359"/>
        <v>0</v>
      </c>
      <c r="DB551" s="43">
        <f t="shared" ca="1" si="1360"/>
        <v>0</v>
      </c>
      <c r="DC551" s="25">
        <f t="shared" si="1235"/>
        <v>4744.4655035000014</v>
      </c>
      <c r="DD551" s="34">
        <f t="shared" si="1236"/>
        <v>0.54166666666666663</v>
      </c>
      <c r="DE551" s="23">
        <f t="shared" si="1295"/>
        <v>4.6856199172055191E-2</v>
      </c>
      <c r="DF551" s="27">
        <f t="shared" si="1296"/>
        <v>907.18744895635996</v>
      </c>
      <c r="DG551" s="27">
        <f t="shared" ca="1" si="1324"/>
        <v>0</v>
      </c>
      <c r="DH551" s="43">
        <f t="shared" ca="1" si="1325"/>
        <v>0</v>
      </c>
      <c r="DI551" s="25">
        <f t="shared" si="1237"/>
        <v>5010.2155315</v>
      </c>
      <c r="DJ551" s="26">
        <f t="shared" si="1238"/>
        <v>0</v>
      </c>
      <c r="DK551" s="23">
        <f t="shared" si="1297"/>
        <v>4.0980271803598978E-3</v>
      </c>
      <c r="DL551" s="27">
        <f t="shared" si="1298"/>
        <v>1500.0679119196066</v>
      </c>
      <c r="DM551" s="27">
        <f t="shared" ca="1" si="1361"/>
        <v>-6.7411809146079582E-3</v>
      </c>
      <c r="DN551" s="43">
        <f t="shared" ca="1" si="1362"/>
        <v>-6.7411809146079582E-3</v>
      </c>
      <c r="DO551" s="25">
        <f t="shared" si="1239"/>
        <v>4956.7965260000001</v>
      </c>
      <c r="DP551" s="26">
        <f t="shared" si="1240"/>
        <v>0</v>
      </c>
      <c r="DQ551" s="23">
        <f t="shared" si="1299"/>
        <v>4.0980271803598978E-3</v>
      </c>
      <c r="DR551" s="27">
        <f t="shared" si="1300"/>
        <v>1558.4699935401013</v>
      </c>
      <c r="DS551" s="27">
        <f t="shared" ca="1" si="1363"/>
        <v>-2.8014291742284758E-2</v>
      </c>
      <c r="DT551" s="43">
        <f t="shared" ca="1" si="1364"/>
        <v>-2.8014291742284758E-2</v>
      </c>
      <c r="DU551" s="25">
        <f t="shared" si="1241"/>
        <v>4744.4655035000014</v>
      </c>
      <c r="DV551" s="26">
        <f t="shared" si="1242"/>
        <v>1</v>
      </c>
      <c r="DW551" s="23">
        <f t="shared" si="1301"/>
        <v>8.5113510954098359E-2</v>
      </c>
      <c r="DX551" s="27">
        <f t="shared" si="1302"/>
        <v>697.97781175245973</v>
      </c>
      <c r="DY551" s="27">
        <f t="shared" ca="1" si="1365"/>
        <v>0</v>
      </c>
      <c r="DZ551" s="43">
        <f t="shared" ca="1" si="1366"/>
        <v>0</v>
      </c>
      <c r="EA551" s="25">
        <f t="shared" si="1243"/>
        <v>4744.4655035000014</v>
      </c>
      <c r="EB551" s="34">
        <f t="shared" si="1303"/>
        <v>0.33333333333333331</v>
      </c>
      <c r="EC551" s="23">
        <f t="shared" si="1304"/>
        <v>3.1103188438272717E-2</v>
      </c>
      <c r="ED551" s="27">
        <f t="shared" si="1305"/>
        <v>1287.3249880605019</v>
      </c>
      <c r="EE551" s="27">
        <f t="shared" ca="1" si="1367"/>
        <v>0</v>
      </c>
      <c r="EF551" s="43">
        <f t="shared" ca="1" si="1368"/>
        <v>0</v>
      </c>
      <c r="EG551" s="25">
        <f t="shared" si="1244"/>
        <v>5010.2155315</v>
      </c>
      <c r="EH551" s="26">
        <f t="shared" si="1306"/>
        <v>0</v>
      </c>
      <c r="EI551" s="23">
        <f t="shared" si="1307"/>
        <v>4.0980271803598978E-3</v>
      </c>
      <c r="EJ551" s="27">
        <f t="shared" si="1308"/>
        <v>1387.4513490694194</v>
      </c>
      <c r="EK551" s="27">
        <f t="shared" ca="1" si="1369"/>
        <v>-6.7411809146078472E-3</v>
      </c>
      <c r="EL551" s="43">
        <f t="shared" ca="1" si="1370"/>
        <v>-6.7411809146078472E-3</v>
      </c>
      <c r="EM551" s="25">
        <f t="shared" si="1245"/>
        <v>4956.7965260000001</v>
      </c>
      <c r="EN551" s="26">
        <f t="shared" si="1309"/>
        <v>0</v>
      </c>
      <c r="EO551" s="23">
        <f t="shared" si="1310"/>
        <v>4.0980271803598978E-3</v>
      </c>
      <c r="EP551" s="27">
        <f t="shared" si="1311"/>
        <v>905.82294668071404</v>
      </c>
      <c r="EQ551" s="27">
        <f t="shared" ca="1" si="1371"/>
        <v>-2.8014291742284647E-2</v>
      </c>
      <c r="ER551" s="43">
        <f t="shared" ca="1" si="1372"/>
        <v>-2.8014291742284647E-2</v>
      </c>
      <c r="ES551" s="25">
        <f t="shared" si="1246"/>
        <v>4744.4655035000014</v>
      </c>
      <c r="ET551" s="26">
        <f t="shared" si="1312"/>
        <v>1</v>
      </c>
      <c r="EU551" s="23">
        <f t="shared" si="1313"/>
        <v>8.5113510954098359E-2</v>
      </c>
      <c r="EV551" s="27">
        <f t="shared" si="1314"/>
        <v>411.58368177508368</v>
      </c>
      <c r="EW551" s="27">
        <f t="shared" ca="1" si="1373"/>
        <v>0</v>
      </c>
      <c r="EX551" s="43">
        <f t="shared" ca="1" si="1374"/>
        <v>0</v>
      </c>
      <c r="EY551" s="25">
        <f t="shared" si="1247"/>
        <v>4744.4655035000014</v>
      </c>
      <c r="EZ551" s="34">
        <f t="shared" si="1315"/>
        <v>0.33333333333333331</v>
      </c>
      <c r="FA551" s="23">
        <f t="shared" si="1316"/>
        <v>3.1103188438272717E-2</v>
      </c>
      <c r="FB551" s="27">
        <f t="shared" si="1317"/>
        <v>885.04683028486545</v>
      </c>
      <c r="FC551" s="27">
        <f t="shared" ca="1" si="1375"/>
        <v>0</v>
      </c>
      <c r="FD551" s="43">
        <f t="shared" ca="1" si="1376"/>
        <v>0</v>
      </c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25">
        <f t="shared" si="1248"/>
        <v>4744.4655035000014</v>
      </c>
      <c r="FT551" s="26">
        <f t="shared" si="1318"/>
        <v>1</v>
      </c>
      <c r="FU551" s="23">
        <f t="shared" si="1319"/>
        <v>8.5113510954098359E-2</v>
      </c>
      <c r="FV551" s="27">
        <f t="shared" si="1320"/>
        <v>14.801919356082585</v>
      </c>
      <c r="FW551" s="27">
        <f t="shared" ca="1" si="1377"/>
        <v>0</v>
      </c>
      <c r="FX551" s="43">
        <f t="shared" ca="1" si="1378"/>
        <v>0</v>
      </c>
      <c r="FY551" s="25">
        <f t="shared" si="1249"/>
        <v>4744.4655035000014</v>
      </c>
      <c r="FZ551" s="26">
        <f t="shared" si="1321"/>
        <v>1</v>
      </c>
      <c r="GA551" s="23">
        <f t="shared" si="1322"/>
        <v>8.5113510954098359E-2</v>
      </c>
      <c r="GB551" s="27">
        <f t="shared" si="1323"/>
        <v>440.91897375777359</v>
      </c>
      <c r="GC551" s="27">
        <f t="shared" ca="1" si="1379"/>
        <v>0</v>
      </c>
      <c r="GD551" s="43">
        <f t="shared" ca="1" si="1380"/>
        <v>0</v>
      </c>
      <c r="GE551" s="47"/>
      <c r="GF551" s="47"/>
    </row>
    <row r="552" spans="1:188" x14ac:dyDescent="0.2">
      <c r="A552" s="30">
        <v>41455</v>
      </c>
      <c r="B552" s="34">
        <v>4917.6105219999999</v>
      </c>
      <c r="C552" s="23">
        <v>4.1696998373528249E-3</v>
      </c>
      <c r="D552" s="24">
        <f t="shared" si="1326"/>
        <v>-5.6977062952767388E-2</v>
      </c>
      <c r="E552" s="25" t="e">
        <f>#N/A</f>
        <v>#N/A</v>
      </c>
      <c r="F552" s="26">
        <v>1</v>
      </c>
      <c r="G552" s="23">
        <f t="shared" si="1250"/>
        <v>-5.6977062952767388E-2</v>
      </c>
      <c r="H552" s="27">
        <f t="shared" si="1251"/>
        <v>1450.0355796381941</v>
      </c>
      <c r="I552" s="27">
        <f t="shared" ca="1" si="1327"/>
        <v>-5.6977062952767388E-2</v>
      </c>
      <c r="J552" s="43">
        <f t="shared" ca="1" si="1328"/>
        <v>-5.6977062952767388E-2</v>
      </c>
      <c r="K552" s="25" t="e">
        <f>#N/A</f>
        <v>#N/A</v>
      </c>
      <c r="L552" s="26">
        <v>0</v>
      </c>
      <c r="M552" s="23">
        <f t="shared" si="1252"/>
        <v>4.1696998373528249E-3</v>
      </c>
      <c r="N552" s="27">
        <f t="shared" si="1253"/>
        <v>58.629136400480519</v>
      </c>
      <c r="O552" s="27">
        <f t="shared" ca="1" si="1329"/>
        <v>0</v>
      </c>
      <c r="P552" s="43">
        <f t="shared" ca="1" si="1330"/>
        <v>0</v>
      </c>
      <c r="Q552" s="25">
        <f t="shared" si="1216"/>
        <v>4807.4145102000011</v>
      </c>
      <c r="R552" s="26">
        <f t="shared" si="1254"/>
        <v>1</v>
      </c>
      <c r="S552" s="23">
        <f t="shared" si="1255"/>
        <v>-5.6977062952767388E-2</v>
      </c>
      <c r="T552" s="27">
        <f t="shared" si="1256"/>
        <v>610.72063401330831</v>
      </c>
      <c r="U552" s="27">
        <f t="shared" ca="1" si="1331"/>
        <v>-5.6977062952767277E-2</v>
      </c>
      <c r="V552" s="43">
        <f t="shared" ca="1" si="1332"/>
        <v>-5.6977062952767277E-2</v>
      </c>
      <c r="W552" s="25">
        <f t="shared" si="1217"/>
        <v>5066.1705375000001</v>
      </c>
      <c r="X552" s="26">
        <f t="shared" si="1257"/>
        <v>1</v>
      </c>
      <c r="Y552" s="23">
        <f t="shared" si="1258"/>
        <v>-5.6977062952767388E-2</v>
      </c>
      <c r="Z552" s="27">
        <f t="shared" si="1259"/>
        <v>1566.0591205635665</v>
      </c>
      <c r="AA552" s="27">
        <f t="shared" ca="1" si="1333"/>
        <v>-9.0488880147048034E-2</v>
      </c>
      <c r="AB552" s="43">
        <f t="shared" ca="1" si="1334"/>
        <v>-9.0488880147048034E-2</v>
      </c>
      <c r="AC552" s="25">
        <f t="shared" si="1218"/>
        <v>4947.4245250000004</v>
      </c>
      <c r="AD552" s="26">
        <f t="shared" si="1260"/>
        <v>1</v>
      </c>
      <c r="AE552" s="23">
        <f t="shared" si="1261"/>
        <v>-5.6977062952767388E-2</v>
      </c>
      <c r="AF552" s="27">
        <f t="shared" si="1262"/>
        <v>1753.8305196115618</v>
      </c>
      <c r="AG552" s="27">
        <f t="shared" ca="1" si="1335"/>
        <v>-8.3395182630874753E-2</v>
      </c>
      <c r="AH552" s="43">
        <f t="shared" ca="1" si="1336"/>
        <v>-8.3395182630874753E-2</v>
      </c>
      <c r="AI552" s="25">
        <f t="shared" si="1219"/>
        <v>4807.4145102000011</v>
      </c>
      <c r="AJ552" s="26">
        <f t="shared" si="1263"/>
        <v>1</v>
      </c>
      <c r="AK552" s="23">
        <f t="shared" si="1264"/>
        <v>-5.6977062952767388E-2</v>
      </c>
      <c r="AL552" s="27">
        <f t="shared" si="1265"/>
        <v>610.72063401330831</v>
      </c>
      <c r="AM552" s="27">
        <f t="shared" ca="1" si="1337"/>
        <v>-5.6977062952767277E-2</v>
      </c>
      <c r="AN552" s="43">
        <f t="shared" ca="1" si="1338"/>
        <v>-5.6977062952767277E-2</v>
      </c>
      <c r="AO552" s="25">
        <f t="shared" si="1220"/>
        <v>4807.4145102000011</v>
      </c>
      <c r="AP552" s="34">
        <f t="shared" si="1266"/>
        <v>1</v>
      </c>
      <c r="AQ552" s="23">
        <f t="shared" si="1267"/>
        <v>-5.6977062952767388E-2</v>
      </c>
      <c r="AR552" s="27">
        <f t="shared" si="1268"/>
        <v>1314.6814364122295</v>
      </c>
      <c r="AS552" s="27">
        <f t="shared" ca="1" si="1339"/>
        <v>-6.1171307149399001E-2</v>
      </c>
      <c r="AT552" s="43">
        <f t="shared" ca="1" si="1340"/>
        <v>-6.1171307149399001E-2</v>
      </c>
      <c r="AU552" s="25">
        <f t="shared" si="1221"/>
        <v>4947.4245250000004</v>
      </c>
      <c r="AV552" s="26">
        <f t="shared" si="1269"/>
        <v>1</v>
      </c>
      <c r="AW552" s="23">
        <f t="shared" si="1270"/>
        <v>-5.6977062952767388E-2</v>
      </c>
      <c r="AX552" s="27">
        <f t="shared" si="1271"/>
        <v>1054.9871581576367</v>
      </c>
      <c r="AY552" s="27">
        <f t="shared" ca="1" si="1341"/>
        <v>-8.339518263087442E-2</v>
      </c>
      <c r="AZ552" s="43">
        <f t="shared" ca="1" si="1342"/>
        <v>-8.339518263087442E-2</v>
      </c>
      <c r="BA552" s="25">
        <f t="shared" si="1222"/>
        <v>4947.4245250000004</v>
      </c>
      <c r="BB552" s="26">
        <f t="shared" si="1272"/>
        <v>1</v>
      </c>
      <c r="BC552" s="23">
        <f t="shared" si="1273"/>
        <v>-5.6977062952767388E-2</v>
      </c>
      <c r="BD552" s="27">
        <f t="shared" si="1274"/>
        <v>652.71165741548043</v>
      </c>
      <c r="BE552" s="27">
        <f t="shared" ca="1" si="1343"/>
        <v>-5.6977062952767499E-2</v>
      </c>
      <c r="BF552" s="43">
        <f t="shared" ca="1" si="1344"/>
        <v>-5.6977062952767499E-2</v>
      </c>
      <c r="BG552" s="25">
        <f t="shared" si="1223"/>
        <v>4807.4145102000011</v>
      </c>
      <c r="BH552" s="26">
        <f t="shared" si="1275"/>
        <v>1</v>
      </c>
      <c r="BI552" s="23">
        <f t="shared" si="1276"/>
        <v>-5.6977062952767388E-2</v>
      </c>
      <c r="BJ552" s="27">
        <f t="shared" si="1277"/>
        <v>984.69780163337089</v>
      </c>
      <c r="BK552" s="27">
        <f t="shared" ca="1" si="1345"/>
        <v>-5.6977062952767388E-2</v>
      </c>
      <c r="BL552" s="43">
        <f t="shared" ca="1" si="1346"/>
        <v>-5.6977062952767388E-2</v>
      </c>
      <c r="BM552" s="25">
        <f t="shared" si="1224"/>
        <v>4950.2655253333332</v>
      </c>
      <c r="BN552" s="26">
        <f t="shared" si="1278"/>
        <v>1</v>
      </c>
      <c r="BO552" s="23">
        <f t="shared" si="1279"/>
        <v>-5.6977062952767388E-2</v>
      </c>
      <c r="BP552" s="27">
        <f t="shared" si="1280"/>
        <v>208.47153922690043</v>
      </c>
      <c r="BQ552" s="27">
        <f t="shared" ca="1" si="1347"/>
        <v>-5.6977062952767388E-2</v>
      </c>
      <c r="BR552" s="43">
        <f t="shared" ca="1" si="1348"/>
        <v>-5.6977062952767388E-2</v>
      </c>
      <c r="BS552" s="25">
        <f t="shared" si="1225"/>
        <v>4807.4145102000011</v>
      </c>
      <c r="BT552" s="34">
        <f t="shared" si="1281"/>
        <v>1</v>
      </c>
      <c r="BU552" s="23">
        <f t="shared" si="1282"/>
        <v>-5.6977062952767388E-2</v>
      </c>
      <c r="BV552" s="27">
        <f t="shared" si="1283"/>
        <v>662.99142770878234</v>
      </c>
      <c r="BW552" s="27">
        <f t="shared" ca="1" si="1349"/>
        <v>-5.6977062952767388E-2</v>
      </c>
      <c r="BX552" s="43">
        <f t="shared" ca="1" si="1350"/>
        <v>-5.6977062952767388E-2</v>
      </c>
      <c r="BY552" s="25">
        <f t="shared" si="1226"/>
        <v>5066.1705375000001</v>
      </c>
      <c r="BZ552" s="50">
        <f t="shared" si="1227"/>
        <v>0.5</v>
      </c>
      <c r="CA552" s="23">
        <f t="shared" si="1284"/>
        <v>4.1696998373528249E-3</v>
      </c>
      <c r="CB552" s="27">
        <f t="shared" si="1285"/>
        <v>596.37633987921049</v>
      </c>
      <c r="CC552" s="27">
        <f t="shared" ca="1" si="1351"/>
        <v>-2.5995897782182809E-3</v>
      </c>
      <c r="CD552" s="43">
        <f t="shared" ca="1" si="1352"/>
        <v>-2.5995897782182809E-3</v>
      </c>
      <c r="CE552" s="25">
        <f t="shared" si="1228"/>
        <v>4947.4245250000004</v>
      </c>
      <c r="CF552" s="34">
        <f t="shared" si="1229"/>
        <v>0.5</v>
      </c>
      <c r="CG552" s="23">
        <f t="shared" si="1286"/>
        <v>4.1696998373528249E-3</v>
      </c>
      <c r="CH552" s="27">
        <f t="shared" si="1287"/>
        <v>620.08512739575531</v>
      </c>
      <c r="CI552" s="27">
        <f t="shared" ca="1" si="1353"/>
        <v>-2.3961403092653488E-2</v>
      </c>
      <c r="CJ552" s="43">
        <f t="shared" ca="1" si="1354"/>
        <v>-2.3961403092653488E-2</v>
      </c>
      <c r="CK552" s="25">
        <f t="shared" si="1230"/>
        <v>4807.4145102000011</v>
      </c>
      <c r="CL552" s="34">
        <f t="shared" si="1231"/>
        <v>1</v>
      </c>
      <c r="CM552" s="23">
        <f t="shared" si="1288"/>
        <v>-5.6977062952767388E-2</v>
      </c>
      <c r="CN552" s="27">
        <f t="shared" si="1289"/>
        <v>576.53245476528696</v>
      </c>
      <c r="CO552" s="27">
        <f t="shared" ca="1" si="1355"/>
        <v>-5.6977062952767388E-2</v>
      </c>
      <c r="CP552" s="43">
        <f t="shared" ca="1" si="1356"/>
        <v>-5.6977062952767388E-2</v>
      </c>
      <c r="CQ552" s="25">
        <f t="shared" si="1232"/>
        <v>4426.7899697499997</v>
      </c>
      <c r="CR552" s="34">
        <f t="shared" si="1233"/>
        <v>1</v>
      </c>
      <c r="CS552" s="23">
        <f t="shared" si="1290"/>
        <v>-5.6977062952767388E-2</v>
      </c>
      <c r="CT552" s="27">
        <f t="shared" si="1291"/>
        <v>668.99475916592428</v>
      </c>
      <c r="CU552" s="27">
        <f t="shared" ca="1" si="1357"/>
        <v>-5.6977062952767277E-2</v>
      </c>
      <c r="CV552" s="43">
        <f t="shared" ca="1" si="1358"/>
        <v>-5.6977062952767277E-2</v>
      </c>
      <c r="CW552" s="25">
        <f t="shared" si="1234"/>
        <v>4807.4145102000011</v>
      </c>
      <c r="CX552" s="34">
        <f t="shared" si="1292"/>
        <v>0.5</v>
      </c>
      <c r="CY552" s="23">
        <f t="shared" si="1293"/>
        <v>-2.6403681557707281E-2</v>
      </c>
      <c r="CZ552" s="27">
        <f t="shared" si="1294"/>
        <v>680.68063843372556</v>
      </c>
      <c r="DA552" s="27">
        <f t="shared" ca="1" si="1359"/>
        <v>-2.6403681557707226E-2</v>
      </c>
      <c r="DB552" s="43">
        <f t="shared" ca="1" si="1360"/>
        <v>-2.6403681557707226E-2</v>
      </c>
      <c r="DC552" s="25">
        <f t="shared" si="1235"/>
        <v>4807.4145102000011</v>
      </c>
      <c r="DD552" s="34">
        <f t="shared" si="1236"/>
        <v>1</v>
      </c>
      <c r="DE552" s="23">
        <f t="shared" si="1295"/>
        <v>-4.6785935821080683E-2</v>
      </c>
      <c r="DF552" s="27">
        <f t="shared" si="1296"/>
        <v>864.74383519179776</v>
      </c>
      <c r="DG552" s="27">
        <f t="shared" ca="1" si="1324"/>
        <v>-4.6785935821080704E-2</v>
      </c>
      <c r="DH552" s="43">
        <f t="shared" ca="1" si="1325"/>
        <v>-4.6785935821080704E-2</v>
      </c>
      <c r="DI552" s="25">
        <f t="shared" si="1237"/>
        <v>5066.1705375000001</v>
      </c>
      <c r="DJ552" s="26">
        <f t="shared" si="1238"/>
        <v>1</v>
      </c>
      <c r="DK552" s="23">
        <f t="shared" si="1297"/>
        <v>-5.6977062952767388E-2</v>
      </c>
      <c r="DL552" s="27">
        <f t="shared" si="1298"/>
        <v>1414.5984480687368</v>
      </c>
      <c r="DM552" s="27">
        <f t="shared" ca="1" si="1361"/>
        <v>-6.3334151178027764E-2</v>
      </c>
      <c r="DN552" s="43">
        <f t="shared" ca="1" si="1362"/>
        <v>-6.3334151178027764E-2</v>
      </c>
      <c r="DO552" s="25">
        <f t="shared" si="1239"/>
        <v>4947.4245250000004</v>
      </c>
      <c r="DP552" s="26">
        <f t="shared" si="1240"/>
        <v>1</v>
      </c>
      <c r="DQ552" s="23">
        <f t="shared" si="1299"/>
        <v>-5.6977062952767388E-2</v>
      </c>
      <c r="DR552" s="27">
        <f t="shared" si="1300"/>
        <v>1469.6729506081679</v>
      </c>
      <c r="DS552" s="27">
        <f t="shared" ca="1" si="1363"/>
        <v>-8.3395182630874864E-2</v>
      </c>
      <c r="DT552" s="43">
        <f t="shared" ca="1" si="1364"/>
        <v>-8.3395182630874864E-2</v>
      </c>
      <c r="DU552" s="25">
        <f t="shared" si="1241"/>
        <v>4807.4145102000011</v>
      </c>
      <c r="DV552" s="26">
        <f t="shared" si="1242"/>
        <v>1</v>
      </c>
      <c r="DW552" s="23">
        <f t="shared" si="1301"/>
        <v>-5.6977062952767388E-2</v>
      </c>
      <c r="DX552" s="27">
        <f t="shared" si="1302"/>
        <v>658.209086032605</v>
      </c>
      <c r="DY552" s="27">
        <f t="shared" ca="1" si="1365"/>
        <v>-5.6977062952767388E-2</v>
      </c>
      <c r="DZ552" s="43">
        <f t="shared" ca="1" si="1366"/>
        <v>-5.6977062952767388E-2</v>
      </c>
      <c r="EA552" s="25">
        <f t="shared" si="1243"/>
        <v>4807.4145102000011</v>
      </c>
      <c r="EB552" s="34">
        <f t="shared" si="1303"/>
        <v>1</v>
      </c>
      <c r="EC552" s="23">
        <f t="shared" si="1304"/>
        <v>-5.6977062952767388E-2</v>
      </c>
      <c r="ED552" s="27">
        <f t="shared" si="1305"/>
        <v>1213.9769911751082</v>
      </c>
      <c r="EE552" s="27">
        <f t="shared" ca="1" si="1367"/>
        <v>-5.6977062952767388E-2</v>
      </c>
      <c r="EF552" s="43">
        <f t="shared" ca="1" si="1368"/>
        <v>-5.6977062952767388E-2</v>
      </c>
      <c r="EG552" s="25">
        <f t="shared" si="1244"/>
        <v>5066.1705375000001</v>
      </c>
      <c r="EH552" s="26">
        <f t="shared" si="1306"/>
        <v>1</v>
      </c>
      <c r="EI552" s="23">
        <f t="shared" si="1307"/>
        <v>-5.6977062952767388E-2</v>
      </c>
      <c r="EJ552" s="27">
        <f t="shared" si="1308"/>
        <v>1308.3984462095891</v>
      </c>
      <c r="EK552" s="27">
        <f t="shared" ca="1" si="1369"/>
        <v>-6.3334151178027653E-2</v>
      </c>
      <c r="EL552" s="43">
        <f t="shared" ca="1" si="1370"/>
        <v>-6.3334151178027653E-2</v>
      </c>
      <c r="EM552" s="25">
        <f t="shared" si="1245"/>
        <v>4947.4245250000004</v>
      </c>
      <c r="EN552" s="26">
        <f t="shared" si="1309"/>
        <v>1</v>
      </c>
      <c r="EO552" s="23">
        <f t="shared" si="1310"/>
        <v>-5.6977062952767388E-2</v>
      </c>
      <c r="EP552" s="27">
        <f t="shared" si="1311"/>
        <v>854.21181562362574</v>
      </c>
      <c r="EQ552" s="27">
        <f t="shared" ca="1" si="1371"/>
        <v>-8.3395182630874753E-2</v>
      </c>
      <c r="ER552" s="43">
        <f t="shared" ca="1" si="1372"/>
        <v>-8.3395182630874753E-2</v>
      </c>
      <c r="ES552" s="25">
        <f t="shared" si="1246"/>
        <v>4807.4145102000011</v>
      </c>
      <c r="ET552" s="26">
        <f t="shared" si="1312"/>
        <v>1</v>
      </c>
      <c r="EU552" s="23">
        <f t="shared" si="1313"/>
        <v>-5.6977062952767388E-2</v>
      </c>
      <c r="EV552" s="27">
        <f t="shared" si="1314"/>
        <v>388.13285242825293</v>
      </c>
      <c r="EW552" s="27">
        <f t="shared" ca="1" si="1373"/>
        <v>-5.6977062952767388E-2</v>
      </c>
      <c r="EX552" s="43">
        <f t="shared" ca="1" si="1374"/>
        <v>-5.6977062952767388E-2</v>
      </c>
      <c r="EY552" s="25">
        <f t="shared" si="1247"/>
        <v>4807.4145102000011</v>
      </c>
      <c r="EZ552" s="34">
        <f t="shared" si="1315"/>
        <v>1</v>
      </c>
      <c r="FA552" s="23">
        <f t="shared" si="1316"/>
        <v>-5.6977062952767388E-2</v>
      </c>
      <c r="FB552" s="27">
        <f t="shared" si="1317"/>
        <v>834.61946131957745</v>
      </c>
      <c r="FC552" s="27">
        <f t="shared" ca="1" si="1375"/>
        <v>-5.6977062952767388E-2</v>
      </c>
      <c r="FD552" s="43">
        <f t="shared" ca="1" si="1376"/>
        <v>-5.6977062952767388E-2</v>
      </c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25">
        <f t="shared" si="1248"/>
        <v>4807.4145102000011</v>
      </c>
      <c r="FT552" s="26">
        <f t="shared" si="1318"/>
        <v>1</v>
      </c>
      <c r="FU552" s="23">
        <f t="shared" si="1319"/>
        <v>-5.6977062952767388E-2</v>
      </c>
      <c r="FV552" s="27">
        <f t="shared" si="1320"/>
        <v>13.958549465109282</v>
      </c>
      <c r="FW552" s="27">
        <f t="shared" ca="1" si="1377"/>
        <v>-5.6977062952767388E-2</v>
      </c>
      <c r="FX552" s="43">
        <f t="shared" ca="1" si="1378"/>
        <v>-5.6977062952767388E-2</v>
      </c>
      <c r="FY552" s="25">
        <f t="shared" si="1249"/>
        <v>4807.4145102000011</v>
      </c>
      <c r="FZ552" s="26">
        <f t="shared" si="1321"/>
        <v>1</v>
      </c>
      <c r="GA552" s="23">
        <f t="shared" si="1322"/>
        <v>-5.6977062952767388E-2</v>
      </c>
      <c r="GB552" s="27">
        <f t="shared" si="1323"/>
        <v>415.79670563290733</v>
      </c>
      <c r="GC552" s="27">
        <f t="shared" ca="1" si="1379"/>
        <v>-5.6977062952767388E-2</v>
      </c>
      <c r="GD552" s="43">
        <f t="shared" ca="1" si="1380"/>
        <v>-5.6977062952767388E-2</v>
      </c>
      <c r="GE552" s="47"/>
      <c r="GF552" s="47"/>
    </row>
    <row r="553" spans="1:188" x14ac:dyDescent="0.2">
      <c r="A553" s="30">
        <v>41486</v>
      </c>
      <c r="B553" s="34">
        <v>5134.340545</v>
      </c>
      <c r="C553" s="23">
        <v>4.1696998373528249E-3</v>
      </c>
      <c r="D553" s="24">
        <f t="shared" si="1326"/>
        <v>4.4072222074198697E-2</v>
      </c>
      <c r="E553" s="25" t="e">
        <f>#N/A</f>
        <v>#N/A</v>
      </c>
      <c r="F553" s="26">
        <v>1</v>
      </c>
      <c r="G553" s="23">
        <f t="shared" si="1250"/>
        <v>4.4072222074198697E-2</v>
      </c>
      <c r="H553" s="27">
        <f t="shared" si="1251"/>
        <v>1513.9418697194981</v>
      </c>
      <c r="I553" s="27">
        <f t="shared" ca="1" si="1327"/>
        <v>-1.5415946650158663E-2</v>
      </c>
      <c r="J553" s="43">
        <f t="shared" ca="1" si="1328"/>
        <v>-1.5415946650158663E-2</v>
      </c>
      <c r="K553" s="25" t="e">
        <f>#N/A</f>
        <v>#N/A</v>
      </c>
      <c r="L553" s="26">
        <v>0</v>
      </c>
      <c r="M553" s="23">
        <f t="shared" si="1252"/>
        <v>4.1696998373528249E-3</v>
      </c>
      <c r="N553" s="27">
        <f t="shared" si="1253"/>
        <v>58.873602300993738</v>
      </c>
      <c r="O553" s="27">
        <f t="shared" ca="1" si="1329"/>
        <v>0</v>
      </c>
      <c r="P553" s="43">
        <f t="shared" ca="1" si="1330"/>
        <v>0</v>
      </c>
      <c r="Q553" s="25">
        <f t="shared" si="1216"/>
        <v>4884.9835184000003</v>
      </c>
      <c r="R553" s="26">
        <f t="shared" si="1254"/>
        <v>1</v>
      </c>
      <c r="S553" s="23">
        <f t="shared" si="1255"/>
        <v>4.4072222074198697E-2</v>
      </c>
      <c r="T553" s="27">
        <f t="shared" si="1256"/>
        <v>637.63644942083829</v>
      </c>
      <c r="U553" s="27">
        <f t="shared" ca="1" si="1331"/>
        <v>-1.5415946650158552E-2</v>
      </c>
      <c r="V553" s="43">
        <f t="shared" ca="1" si="1332"/>
        <v>-1.5415946650158552E-2</v>
      </c>
      <c r="W553" s="25">
        <f t="shared" si="1217"/>
        <v>5025.9755335</v>
      </c>
      <c r="X553" s="26">
        <f t="shared" si="1257"/>
        <v>0</v>
      </c>
      <c r="Y553" s="23">
        <f t="shared" si="1258"/>
        <v>4.1696998373528249E-3</v>
      </c>
      <c r="Z553" s="27">
        <f t="shared" si="1259"/>
        <v>1572.5891170238654</v>
      </c>
      <c r="AA553" s="27">
        <f t="shared" ca="1" si="1333"/>
        <v>-8.6696491778526563E-2</v>
      </c>
      <c r="AB553" s="43">
        <f t="shared" ca="1" si="1334"/>
        <v>-8.6696491778526563E-2</v>
      </c>
      <c r="AC553" s="25">
        <f t="shared" si="1218"/>
        <v>5000.2025305999996</v>
      </c>
      <c r="AD553" s="26">
        <f t="shared" si="1260"/>
        <v>0</v>
      </c>
      <c r="AE553" s="23">
        <f t="shared" si="1261"/>
        <v>4.1696998373528249E-3</v>
      </c>
      <c r="AF553" s="27">
        <f t="shared" si="1262"/>
        <v>1761.1434664439305</v>
      </c>
      <c r="AG553" s="27">
        <f t="shared" ca="1" si="1335"/>
        <v>-7.9573215672973929E-2</v>
      </c>
      <c r="AH553" s="43">
        <f t="shared" ca="1" si="1336"/>
        <v>-7.9573215672973929E-2</v>
      </c>
      <c r="AI553" s="25">
        <f t="shared" si="1219"/>
        <v>4884.9835184000003</v>
      </c>
      <c r="AJ553" s="26">
        <f t="shared" si="1263"/>
        <v>1</v>
      </c>
      <c r="AK553" s="23">
        <f t="shared" si="1264"/>
        <v>4.4072222074198697E-2</v>
      </c>
      <c r="AL553" s="27">
        <f t="shared" si="1265"/>
        <v>637.63644942083829</v>
      </c>
      <c r="AM553" s="27">
        <f t="shared" ca="1" si="1337"/>
        <v>-1.5415946650158552E-2</v>
      </c>
      <c r="AN553" s="43">
        <f t="shared" ca="1" si="1338"/>
        <v>-1.5415946650158552E-2</v>
      </c>
      <c r="AO553" s="25">
        <f t="shared" si="1220"/>
        <v>4884.9835184000003</v>
      </c>
      <c r="AP553" s="34">
        <f t="shared" si="1266"/>
        <v>0.33333333333333331</v>
      </c>
      <c r="AQ553" s="23">
        <f t="shared" si="1267"/>
        <v>1.7470540582968114E-2</v>
      </c>
      <c r="AR553" s="27">
        <f t="shared" si="1268"/>
        <v>1337.6496318007441</v>
      </c>
      <c r="AS553" s="27">
        <f t="shared" ca="1" si="1339"/>
        <v>-4.4769462370497615E-2</v>
      </c>
      <c r="AT553" s="43">
        <f t="shared" ca="1" si="1340"/>
        <v>-4.4769462370497615E-2</v>
      </c>
      <c r="AU553" s="25">
        <f t="shared" si="1221"/>
        <v>5000.2025305999996</v>
      </c>
      <c r="AV553" s="26">
        <f t="shared" si="1269"/>
        <v>1</v>
      </c>
      <c r="AW553" s="23">
        <f t="shared" si="1270"/>
        <v>4.4072222074198697E-2</v>
      </c>
      <c r="AX553" s="27">
        <f t="shared" si="1271"/>
        <v>1101.4827864773879</v>
      </c>
      <c r="AY553" s="27">
        <f t="shared" ca="1" si="1341"/>
        <v>-4.2998371565502014E-2</v>
      </c>
      <c r="AZ553" s="43">
        <f t="shared" ca="1" si="1342"/>
        <v>-4.2998371565502014E-2</v>
      </c>
      <c r="BA553" s="25">
        <f t="shared" si="1222"/>
        <v>5000.2025305999996</v>
      </c>
      <c r="BB553" s="26">
        <f t="shared" si="1272"/>
        <v>1</v>
      </c>
      <c r="BC553" s="23">
        <f t="shared" si="1273"/>
        <v>4.4072222074198697E-2</v>
      </c>
      <c r="BD553" s="27">
        <f t="shared" si="1274"/>
        <v>681.47811053151383</v>
      </c>
      <c r="BE553" s="27">
        <f t="shared" ca="1" si="1343"/>
        <v>-1.5415946650158663E-2</v>
      </c>
      <c r="BF553" s="43">
        <f t="shared" ca="1" si="1344"/>
        <v>-1.5415946650158663E-2</v>
      </c>
      <c r="BG553" s="25">
        <f t="shared" si="1223"/>
        <v>4884.9835184000003</v>
      </c>
      <c r="BH553" s="26">
        <f t="shared" si="1275"/>
        <v>1</v>
      </c>
      <c r="BI553" s="23">
        <f t="shared" si="1276"/>
        <v>4.4072222074198697E-2</v>
      </c>
      <c r="BJ553" s="27">
        <f t="shared" si="1277"/>
        <v>1028.0956218229321</v>
      </c>
      <c r="BK553" s="27">
        <f t="shared" ca="1" si="1345"/>
        <v>-1.5415946650158552E-2</v>
      </c>
      <c r="BL553" s="43">
        <f t="shared" ca="1" si="1346"/>
        <v>-1.5415946650158552E-2</v>
      </c>
      <c r="BM553" s="25">
        <f t="shared" si="1224"/>
        <v>4978.5771949999998</v>
      </c>
      <c r="BN553" s="26">
        <f t="shared" si="1278"/>
        <v>1</v>
      </c>
      <c r="BO553" s="23">
        <f t="shared" si="1279"/>
        <v>4.4072222074198697E-2</v>
      </c>
      <c r="BP553" s="27">
        <f t="shared" si="1280"/>
        <v>217.65934319985843</v>
      </c>
      <c r="BQ553" s="27">
        <f t="shared" ca="1" si="1347"/>
        <v>-1.5415946650158552E-2</v>
      </c>
      <c r="BR553" s="43">
        <f t="shared" ca="1" si="1348"/>
        <v>-1.5415946650158552E-2</v>
      </c>
      <c r="BS553" s="25">
        <f t="shared" si="1225"/>
        <v>4884.9835184000003</v>
      </c>
      <c r="BT553" s="34">
        <f t="shared" si="1281"/>
        <v>1</v>
      </c>
      <c r="BU553" s="23">
        <f t="shared" si="1282"/>
        <v>4.4072222074198697E-2</v>
      </c>
      <c r="BV553" s="27">
        <f t="shared" si="1283"/>
        <v>692.2109331440538</v>
      </c>
      <c r="BW553" s="27">
        <f t="shared" ca="1" si="1349"/>
        <v>-1.5415946650158774E-2</v>
      </c>
      <c r="BX553" s="43">
        <f t="shared" ca="1" si="1350"/>
        <v>-1.5415946650158774E-2</v>
      </c>
      <c r="BY553" s="25">
        <f t="shared" si="1226"/>
        <v>5025.9755335</v>
      </c>
      <c r="BZ553" s="50">
        <f t="shared" si="1227"/>
        <v>0</v>
      </c>
      <c r="CA553" s="23">
        <f t="shared" si="1284"/>
        <v>4.1696998373528249E-3</v>
      </c>
      <c r="CB553" s="27">
        <f t="shared" si="1285"/>
        <v>598.86305020660586</v>
      </c>
      <c r="CC553" s="27">
        <f t="shared" ca="1" si="1351"/>
        <v>0</v>
      </c>
      <c r="CD553" s="43">
        <f t="shared" ca="1" si="1352"/>
        <v>0</v>
      </c>
      <c r="CE553" s="25">
        <f t="shared" si="1228"/>
        <v>5000.2025305999996</v>
      </c>
      <c r="CF553" s="34">
        <f t="shared" si="1229"/>
        <v>0</v>
      </c>
      <c r="CG553" s="23">
        <f t="shared" si="1286"/>
        <v>4.1696998373528249E-3</v>
      </c>
      <c r="CH553" s="27">
        <f t="shared" si="1287"/>
        <v>622.6706962506023</v>
      </c>
      <c r="CI553" s="27">
        <f t="shared" ca="1" si="1353"/>
        <v>-1.9891615113878824E-2</v>
      </c>
      <c r="CJ553" s="43">
        <f t="shared" ca="1" si="1354"/>
        <v>-1.9891615113878824E-2</v>
      </c>
      <c r="CK553" s="25">
        <f t="shared" si="1230"/>
        <v>4884.9835184000003</v>
      </c>
      <c r="CL553" s="34">
        <f t="shared" si="1231"/>
        <v>1</v>
      </c>
      <c r="CM553" s="23">
        <f t="shared" si="1288"/>
        <v>4.4072222074198697E-2</v>
      </c>
      <c r="CN553" s="27">
        <f t="shared" si="1289"/>
        <v>601.94152114468557</v>
      </c>
      <c r="CO553" s="27">
        <f t="shared" ca="1" si="1355"/>
        <v>-1.5415946650158663E-2</v>
      </c>
      <c r="CP553" s="43">
        <f t="shared" ca="1" si="1356"/>
        <v>-1.5415946650158663E-2</v>
      </c>
      <c r="CQ553" s="25">
        <f t="shared" si="1232"/>
        <v>4488.9309763499996</v>
      </c>
      <c r="CR553" s="34">
        <f t="shared" si="1233"/>
        <v>1</v>
      </c>
      <c r="CS553" s="23">
        <f t="shared" si="1290"/>
        <v>4.4072222074198697E-2</v>
      </c>
      <c r="CT553" s="27">
        <f t="shared" si="1291"/>
        <v>698.47884475835997</v>
      </c>
      <c r="CU553" s="27">
        <f t="shared" ca="1" si="1357"/>
        <v>-1.5415946650158552E-2</v>
      </c>
      <c r="CV553" s="43">
        <f t="shared" ca="1" si="1358"/>
        <v>-1.5415946650158552E-2</v>
      </c>
      <c r="CW553" s="25">
        <f t="shared" si="1234"/>
        <v>4884.9835184000003</v>
      </c>
      <c r="CX553" s="34">
        <f t="shared" si="1292"/>
        <v>0.5</v>
      </c>
      <c r="CY553" s="23">
        <f t="shared" si="1293"/>
        <v>2.4120960955775761E-2</v>
      </c>
      <c r="CZ553" s="27">
        <f t="shared" si="1294"/>
        <v>697.09930953673802</v>
      </c>
      <c r="DA553" s="27">
        <f t="shared" ca="1" si="1359"/>
        <v>-2.9196027738735975E-3</v>
      </c>
      <c r="DB553" s="43">
        <f t="shared" ca="1" si="1360"/>
        <v>-2.9196027738735975E-3</v>
      </c>
      <c r="DC553" s="25">
        <f t="shared" si="1235"/>
        <v>4884.9835184000003</v>
      </c>
      <c r="DD553" s="34">
        <f t="shared" si="1236"/>
        <v>0.66666666666666663</v>
      </c>
      <c r="DE553" s="23">
        <f t="shared" si="1295"/>
        <v>2.8554574537647523E-2</v>
      </c>
      <c r="DF553" s="27">
        <f t="shared" si="1296"/>
        <v>889.43622748975304</v>
      </c>
      <c r="DG553" s="27">
        <f t="shared" ca="1" si="1324"/>
        <v>-1.9567313775149975E-2</v>
      </c>
      <c r="DH553" s="43">
        <f t="shared" ca="1" si="1325"/>
        <v>-1.9567313775149975E-2</v>
      </c>
      <c r="DI553" s="25">
        <f t="shared" si="1237"/>
        <v>5025.9755335</v>
      </c>
      <c r="DJ553" s="26">
        <f t="shared" si="1238"/>
        <v>0</v>
      </c>
      <c r="DK553" s="23">
        <f t="shared" si="1297"/>
        <v>4.1696998373528249E-3</v>
      </c>
      <c r="DL553" s="27">
        <f t="shared" si="1298"/>
        <v>1420.4968989875686</v>
      </c>
      <c r="DM553" s="27">
        <f t="shared" ca="1" si="1361"/>
        <v>-5.9428535740540855E-2</v>
      </c>
      <c r="DN553" s="43">
        <f t="shared" ca="1" si="1362"/>
        <v>-5.9428535740540855E-2</v>
      </c>
      <c r="DO553" s="25">
        <f t="shared" si="1239"/>
        <v>5000.2025305999996</v>
      </c>
      <c r="DP553" s="26">
        <f t="shared" si="1240"/>
        <v>0</v>
      </c>
      <c r="DQ553" s="23">
        <f t="shared" si="1299"/>
        <v>4.1696998373528249E-3</v>
      </c>
      <c r="DR553" s="27">
        <f t="shared" si="1300"/>
        <v>1475.8010456712807</v>
      </c>
      <c r="DS553" s="27">
        <f t="shared" ca="1" si="1363"/>
        <v>-7.9573215672973929E-2</v>
      </c>
      <c r="DT553" s="43">
        <f t="shared" ca="1" si="1364"/>
        <v>-7.9573215672973929E-2</v>
      </c>
      <c r="DU553" s="25">
        <f t="shared" si="1241"/>
        <v>4884.9835184000003</v>
      </c>
      <c r="DV553" s="26">
        <f t="shared" si="1242"/>
        <v>1</v>
      </c>
      <c r="DW553" s="23">
        <f t="shared" si="1301"/>
        <v>4.4072222074198697E-2</v>
      </c>
      <c r="DX553" s="27">
        <f t="shared" si="1302"/>
        <v>687.21782304348937</v>
      </c>
      <c r="DY553" s="27">
        <f t="shared" ca="1" si="1365"/>
        <v>-1.5415946650158552E-2</v>
      </c>
      <c r="DZ553" s="43">
        <f t="shared" ca="1" si="1366"/>
        <v>-1.5415946650158552E-2</v>
      </c>
      <c r="EA553" s="25">
        <f t="shared" si="1243"/>
        <v>4884.9835184000003</v>
      </c>
      <c r="EB553" s="34">
        <f t="shared" si="1303"/>
        <v>0.33333333333333331</v>
      </c>
      <c r="EC553" s="23">
        <f t="shared" si="1304"/>
        <v>1.7470540582968114E-2</v>
      </c>
      <c r="ED553" s="27">
        <f t="shared" si="1305"/>
        <v>1235.1858254662225</v>
      </c>
      <c r="EE553" s="27">
        <f t="shared" ca="1" si="1367"/>
        <v>-4.0501942460413942E-2</v>
      </c>
      <c r="EF553" s="43">
        <f t="shared" ca="1" si="1368"/>
        <v>-4.0501942460413942E-2</v>
      </c>
      <c r="EG553" s="25">
        <f t="shared" si="1244"/>
        <v>5025.9755335</v>
      </c>
      <c r="EH553" s="26">
        <f t="shared" si="1306"/>
        <v>0</v>
      </c>
      <c r="EI553" s="23">
        <f t="shared" si="1307"/>
        <v>4.1696998373528249E-3</v>
      </c>
      <c r="EJ553" s="27">
        <f t="shared" si="1308"/>
        <v>1313.854074997942</v>
      </c>
      <c r="EK553" s="27">
        <f t="shared" ca="1" si="1369"/>
        <v>-5.9428535740540633E-2</v>
      </c>
      <c r="EL553" s="43">
        <f t="shared" ca="1" si="1370"/>
        <v>-5.9428535740540633E-2</v>
      </c>
      <c r="EM553" s="25">
        <f t="shared" si="1245"/>
        <v>5000.2025305999996</v>
      </c>
      <c r="EN553" s="26">
        <f t="shared" si="1309"/>
        <v>0</v>
      </c>
      <c r="EO553" s="23">
        <f t="shared" si="1310"/>
        <v>4.1696998373528249E-3</v>
      </c>
      <c r="EP553" s="27">
        <f t="shared" si="1311"/>
        <v>857.77362249229645</v>
      </c>
      <c r="EQ553" s="27">
        <f t="shared" ca="1" si="1371"/>
        <v>-7.9573215672973818E-2</v>
      </c>
      <c r="ER553" s="43">
        <f t="shared" ca="1" si="1372"/>
        <v>-7.9573215672973818E-2</v>
      </c>
      <c r="ES553" s="25">
        <f t="shared" si="1246"/>
        <v>4884.9835184000003</v>
      </c>
      <c r="ET553" s="26">
        <f t="shared" si="1312"/>
        <v>1</v>
      </c>
      <c r="EU553" s="23">
        <f t="shared" si="1313"/>
        <v>4.4072222074198697E-2</v>
      </c>
      <c r="EV553" s="27">
        <f t="shared" si="1314"/>
        <v>405.23872969476309</v>
      </c>
      <c r="EW553" s="27">
        <f t="shared" ca="1" si="1373"/>
        <v>-1.5415946650158663E-2</v>
      </c>
      <c r="EX553" s="43">
        <f t="shared" ca="1" si="1374"/>
        <v>-1.5415946650158663E-2</v>
      </c>
      <c r="EY553" s="25">
        <f t="shared" si="1247"/>
        <v>4884.9835184000003</v>
      </c>
      <c r="EZ553" s="34">
        <f t="shared" si="1315"/>
        <v>0.33333333333333331</v>
      </c>
      <c r="FA553" s="23">
        <f t="shared" si="1316"/>
        <v>1.7470540582968114E-2</v>
      </c>
      <c r="FB553" s="27">
        <f t="shared" si="1317"/>
        <v>849.20071448989609</v>
      </c>
      <c r="FC553" s="27">
        <f t="shared" ca="1" si="1375"/>
        <v>-4.0501942460413942E-2</v>
      </c>
      <c r="FD553" s="43">
        <f t="shared" ca="1" si="1376"/>
        <v>-4.0501942460413942E-2</v>
      </c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25">
        <f t="shared" si="1248"/>
        <v>4884.9835184000003</v>
      </c>
      <c r="FT553" s="26">
        <f t="shared" si="1318"/>
        <v>1</v>
      </c>
      <c r="FU553" s="23">
        <f t="shared" si="1319"/>
        <v>4.4072222074198697E-2</v>
      </c>
      <c r="FV553" s="27">
        <f t="shared" si="1320"/>
        <v>14.573733756969267</v>
      </c>
      <c r="FW553" s="27">
        <f t="shared" ca="1" si="1377"/>
        <v>-1.5415946650158552E-2</v>
      </c>
      <c r="FX553" s="43">
        <f t="shared" ca="1" si="1378"/>
        <v>-1.5415946650158552E-2</v>
      </c>
      <c r="FY553" s="25">
        <f t="shared" si="1249"/>
        <v>4884.9835184000003</v>
      </c>
      <c r="FZ553" s="26">
        <f t="shared" si="1321"/>
        <v>1</v>
      </c>
      <c r="GA553" s="23">
        <f t="shared" si="1322"/>
        <v>4.4072222074198697E-2</v>
      </c>
      <c r="GB553" s="27">
        <f t="shared" si="1323"/>
        <v>434.12179038128107</v>
      </c>
      <c r="GC553" s="27">
        <f t="shared" ca="1" si="1379"/>
        <v>-1.5415946650158552E-2</v>
      </c>
      <c r="GD553" s="43">
        <f t="shared" ca="1" si="1380"/>
        <v>-1.5415946650158552E-2</v>
      </c>
      <c r="GE553" s="47"/>
      <c r="GF553" s="47"/>
    </row>
    <row r="554" spans="1:188" x14ac:dyDescent="0.2">
      <c r="A554" s="30">
        <v>41517</v>
      </c>
      <c r="B554" s="34">
        <v>5266.6605589999999</v>
      </c>
      <c r="C554" s="23">
        <v>4.1458152037889828E-3</v>
      </c>
      <c r="D554" s="24">
        <f t="shared" ref="D554:D594" si="1381">B554/B553-1</f>
        <v>2.5771569462578414E-2</v>
      </c>
      <c r="E554" s="25" t="e">
        <f>#N/A</f>
        <v>#N/A</v>
      </c>
      <c r="F554" s="26">
        <v>2</v>
      </c>
      <c r="G554" s="23">
        <f t="shared" ref="G554:G594" si="1382">IF(F554=1,$D554,$C554)</f>
        <v>4.1458152037889828E-3</v>
      </c>
      <c r="H554" s="27">
        <f t="shared" ref="H554:H594" si="1383">H553*(1+G554)</f>
        <v>1520.218392940634</v>
      </c>
      <c r="I554" s="27">
        <f t="shared" ref="I554:I594" ca="1" si="1384">IF($A554&lt;=$C$2,0,H554/MAX(INDIRECT(ADDRESS($B$5,COLUMN(H554))&amp;":"&amp;ADDRESS(ROW(H554),COLUMN(H554))))-1)</f>
        <v>-1.1334043112372627E-2</v>
      </c>
      <c r="J554" s="43">
        <f t="shared" ref="J554:J594" ca="1" si="1385">IF($A554&lt;=$C$18,0,H554/MAX(INDIRECT(ADDRESS($B$21,COLUMN(H554))&amp;":"&amp;ADDRESS(ROW(H554),COLUMN(H554))))-1)</f>
        <v>-1.1334043112372627E-2</v>
      </c>
      <c r="K554" s="25" t="e">
        <f>#N/A</f>
        <v>#N/A</v>
      </c>
      <c r="L554" s="26">
        <v>1</v>
      </c>
      <c r="M554" s="23">
        <f t="shared" ref="M554:M594" si="1386">IF(L554=1,$D554,$C554)</f>
        <v>2.5771569462578414E-2</v>
      </c>
      <c r="N554" s="27">
        <f t="shared" ref="N554:N594" si="1387">N553*(1+M554)</f>
        <v>60.390867432206015</v>
      </c>
      <c r="O554" s="27">
        <f t="shared" ref="O554:O594" ca="1" si="1388">IF($A554&lt;=$C$2,0,N554/MAX(INDIRECT(ADDRESS($B$5,COLUMN(N554))&amp;":"&amp;ADDRESS(ROW(N554),COLUMN(N554))))-1)</f>
        <v>0</v>
      </c>
      <c r="P554" s="43">
        <f t="shared" ref="P554:P594" ca="1" si="1389">IF($A554&lt;=$C$18,0,N554/MAX(INDIRECT(ADDRESS($B$21,COLUMN(N554))&amp;":"&amp;ADDRESS(ROW(N554),COLUMN(N554))))-1)</f>
        <v>0</v>
      </c>
      <c r="Q554" s="25">
        <f t="shared" si="1216"/>
        <v>4957.4035260999999</v>
      </c>
      <c r="R554" s="26">
        <f t="shared" ref="R554:R594" si="1390">IF($B553&gt;=Q553,1,0)</f>
        <v>1</v>
      </c>
      <c r="S554" s="23">
        <f t="shared" ref="S554:S594" si="1391">IF(R554=1,$D554,$C554)</f>
        <v>2.5771569462578414E-2</v>
      </c>
      <c r="T554" s="27">
        <f t="shared" ref="T554:T594" si="1392">T553*(1+S554)</f>
        <v>654.06934146895924</v>
      </c>
      <c r="U554" s="27">
        <f t="shared" ref="U554:U594" ca="1" si="1393">IF($A554&lt;=$C$2,0,T554/MAX(INDIRECT(ADDRESS($B$5,COLUMN(T554))&amp;":"&amp;ADDRESS(ROW(T554),COLUMN(T554))))-1)</f>
        <v>0</v>
      </c>
      <c r="V554" s="43">
        <f t="shared" ref="V554:V594" ca="1" si="1394">IF($A554&lt;=$C$18,0,T554/MAX(INDIRECT(ADDRESS($B$21,COLUMN(T554))&amp;":"&amp;ADDRESS(ROW(T554),COLUMN(T554))))-1)</f>
        <v>0</v>
      </c>
      <c r="W554" s="25">
        <f t="shared" si="1217"/>
        <v>5200.5005519999995</v>
      </c>
      <c r="X554" s="26">
        <f t="shared" ref="X554:X594" si="1395">IF($B553&gt;=W553,1,0)</f>
        <v>1</v>
      </c>
      <c r="Y554" s="23">
        <f t="shared" ref="Y554:Y594" si="1396">IF(X554=1,$D554,$C554)</f>
        <v>2.5771569462578414E-2</v>
      </c>
      <c r="Z554" s="27">
        <f t="shared" ref="Z554:Z594" si="1397">Z553*(1+Y554)</f>
        <v>1613.1172066893407</v>
      </c>
      <c r="AA554" s="27">
        <f t="shared" ref="AA554:AA594" ca="1" si="1398">IF($A554&lt;=$C$2,0,Z554/MAX(INDIRECT(ADDRESS($B$5,COLUMN(Z554))&amp;":"&amp;ADDRESS(ROW(Z554),COLUMN(Z554))))-1)</f>
        <v>-6.3159226975980309E-2</v>
      </c>
      <c r="AB554" s="43">
        <f t="shared" ref="AB554:AB594" ca="1" si="1399">IF($A554&lt;=$C$18,0,Z554/MAX(INDIRECT(ADDRESS($B$21,COLUMN(Z554))&amp;":"&amp;ADDRESS(ROW(Z554),COLUMN(Z554))))-1)</f>
        <v>-6.3159226975980309E-2</v>
      </c>
      <c r="AC554" s="25">
        <f t="shared" si="1218"/>
        <v>5067.8085377999996</v>
      </c>
      <c r="AD554" s="26">
        <f t="shared" ref="AD554:AD594" si="1400">IF($B553&gt;=AC553,1,0)</f>
        <v>1</v>
      </c>
      <c r="AE554" s="23">
        <f t="shared" ref="AE554:AE594" si="1401">IF(AD554=1,$D554,$C554)</f>
        <v>2.5771569462578414E-2</v>
      </c>
      <c r="AF554" s="27">
        <f t="shared" ref="AF554:AF594" si="1402">AF553*(1+AE554)</f>
        <v>1806.5308976229564</v>
      </c>
      <c r="AG554" s="27">
        <f t="shared" ref="AG554:AG594" ca="1" si="1403">IF($A554&lt;=$C$2,0,AF554/MAX(INDIRECT(ADDRESS($B$5,COLUMN(AF554))&amp;":"&amp;ADDRESS(ROW(AF554),COLUMN(AF554))))-1)</f>
        <v>-5.5852372865472288E-2</v>
      </c>
      <c r="AH554" s="43">
        <f t="shared" ref="AH554:AH594" ca="1" si="1404">IF($A554&lt;=$C$18,0,AF554/MAX(INDIRECT(ADDRESS($B$21,COLUMN(AF554))&amp;":"&amp;ADDRESS(ROW(AF554),COLUMN(AF554))))-1)</f>
        <v>-5.5852372865472288E-2</v>
      </c>
      <c r="AI554" s="25">
        <f t="shared" si="1219"/>
        <v>4957.4035260999999</v>
      </c>
      <c r="AJ554" s="26">
        <f t="shared" ref="AJ554:AJ594" si="1405">IF($B553&gt;=AI553,1,0)</f>
        <v>1</v>
      </c>
      <c r="AK554" s="23">
        <f t="shared" ref="AK554:AK594" si="1406">IF(AJ554=1,$D554,$C554)</f>
        <v>2.5771569462578414E-2</v>
      </c>
      <c r="AL554" s="27">
        <f t="shared" ref="AL554:AL594" si="1407">AL553*(1+AK554)</f>
        <v>654.06934146895924</v>
      </c>
      <c r="AM554" s="27">
        <f t="shared" ref="AM554:AM594" ca="1" si="1408">IF($A554&lt;=$C$2,0,AL554/MAX(INDIRECT(ADDRESS($B$5,COLUMN(AL554))&amp;":"&amp;ADDRESS(ROW(AL554),COLUMN(AL554))))-1)</f>
        <v>0</v>
      </c>
      <c r="AN554" s="43">
        <f t="shared" ref="AN554:AN594" ca="1" si="1409">IF($A554&lt;=$C$18,0,AL554/MAX(INDIRECT(ADDRESS($B$21,COLUMN(AL554))&amp;":"&amp;ADDRESS(ROW(AL554),COLUMN(AL554))))-1)</f>
        <v>0</v>
      </c>
      <c r="AO554" s="25">
        <f t="shared" si="1220"/>
        <v>4957.4035260999999</v>
      </c>
      <c r="AP554" s="34">
        <f t="shared" ref="AP554:AP594" si="1410">(X554+AD554+AJ554)/3</f>
        <v>1</v>
      </c>
      <c r="AQ554" s="23">
        <f t="shared" ref="AQ554:AQ594" si="1411">(Y554+AE554+AK554)/3</f>
        <v>2.5771569462578414E-2</v>
      </c>
      <c r="AR554" s="27">
        <f t="shared" ref="AR554:AR594" si="1412">AR553*(1+AQ554)</f>
        <v>1372.1229622032895</v>
      </c>
      <c r="AS554" s="27">
        <f t="shared" ref="AS554:AS594" ca="1" si="1413">IF($A554&lt;=$C$2,0,AR554/MAX(INDIRECT(ADDRESS($B$5,COLUMN(AR554))&amp;":"&amp;ADDRESS(ROW(AR554),COLUMN(AR554))))-1)</f>
        <v>-2.0151672217202821E-2</v>
      </c>
      <c r="AT554" s="43">
        <f t="shared" ref="AT554:AT594" ca="1" si="1414">IF($A554&lt;=$C$18,0,AR554/MAX(INDIRECT(ADDRESS($B$21,COLUMN(AR554))&amp;":"&amp;ADDRESS(ROW(AR554),COLUMN(AR554))))-1)</f>
        <v>-2.0151672217202821E-2</v>
      </c>
      <c r="AU554" s="25">
        <f t="shared" si="1221"/>
        <v>5067.8085377999996</v>
      </c>
      <c r="AV554" s="26">
        <f t="shared" si="1269"/>
        <v>1</v>
      </c>
      <c r="AW554" s="23">
        <f t="shared" ref="AW554:AW594" si="1415">IF(AV554=1,$D554,$C554)</f>
        <v>2.5771569462578414E-2</v>
      </c>
      <c r="AX554" s="27">
        <f t="shared" ref="AX554:AX594" si="1416">AX553*(1+AW554)</f>
        <v>1129.8697266209242</v>
      </c>
      <c r="AY554" s="27">
        <f t="shared" ref="AY554:AY594" ca="1" si="1417">IF($A554&lt;=$C$2,0,AX554/MAX(INDIRECT(ADDRESS($B$5,COLUMN(AX554))&amp;":"&amp;ADDRESS(ROW(AX554),COLUMN(AX554))))-1)</f>
        <v>-1.8334937622501712E-2</v>
      </c>
      <c r="AZ554" s="43">
        <f t="shared" ref="AZ554:AZ594" ca="1" si="1418">IF($A554&lt;=$C$18,0,AX554/MAX(INDIRECT(ADDRESS($B$21,COLUMN(AX554))&amp;":"&amp;ADDRESS(ROW(AX554),COLUMN(AX554))))-1)</f>
        <v>-1.8334937622501712E-2</v>
      </c>
      <c r="BA554" s="25">
        <f t="shared" si="1222"/>
        <v>5067.8085377999996</v>
      </c>
      <c r="BB554" s="26">
        <f t="shared" si="1272"/>
        <v>1</v>
      </c>
      <c r="BC554" s="23">
        <f t="shared" ref="BC554:BC594" si="1419">IF(BB554=1,$D554,$C554)</f>
        <v>2.5771569462578414E-2</v>
      </c>
      <c r="BD554" s="27">
        <f t="shared" ref="BD554:BD594" si="1420">BD553*(1+BC554)</f>
        <v>699.04087099430342</v>
      </c>
      <c r="BE554" s="27">
        <f t="shared" ref="BE554:BE594" ca="1" si="1421">IF($A554&lt;=$C$2,0,BD554/MAX(INDIRECT(ADDRESS($B$5,COLUMN(BD554))&amp;":"&amp;ADDRESS(ROW(BD554),COLUMN(BD554))))-1)</f>
        <v>0</v>
      </c>
      <c r="BF554" s="43">
        <f t="shared" ref="BF554:BF594" ca="1" si="1422">IF($A554&lt;=$C$18,0,BD554/MAX(INDIRECT(ADDRESS($B$21,COLUMN(BD554))&amp;":"&amp;ADDRESS(ROW(BD554),COLUMN(BD554))))-1)</f>
        <v>0</v>
      </c>
      <c r="BG554" s="25">
        <f t="shared" si="1223"/>
        <v>4957.4035260999999</v>
      </c>
      <c r="BH554" s="26">
        <f t="shared" si="1275"/>
        <v>1</v>
      </c>
      <c r="BI554" s="23">
        <f t="shared" ref="BI554:BI594" si="1423">IF(BH554=1,$D554,$C554)</f>
        <v>2.5771569462578414E-2</v>
      </c>
      <c r="BJ554" s="27">
        <f t="shared" ref="BJ554:BJ594" si="1424">BJ553*(1+BI554)</f>
        <v>1054.5912595549146</v>
      </c>
      <c r="BK554" s="27">
        <f t="shared" ref="BK554:BK594" ca="1" si="1425">IF($A554&lt;=$C$2,0,BJ554/MAX(INDIRECT(ADDRESS($B$5,COLUMN(BJ554))&amp;":"&amp;ADDRESS(ROW(BJ554),COLUMN(BJ554))))-1)</f>
        <v>0</v>
      </c>
      <c r="BL554" s="43">
        <f t="shared" ref="BL554:BL594" ca="1" si="1426">IF($A554&lt;=$C$18,0,BJ554/MAX(INDIRECT(ADDRESS($B$21,COLUMN(BJ554))&amp;":"&amp;ADDRESS(ROW(BJ554),COLUMN(BJ554))))-1)</f>
        <v>0</v>
      </c>
      <c r="BM554" s="25">
        <f t="shared" si="1224"/>
        <v>5044.6122019999993</v>
      </c>
      <c r="BN554" s="26">
        <f t="shared" si="1278"/>
        <v>1</v>
      </c>
      <c r="BO554" s="23">
        <f t="shared" ref="BO554:BO594" si="1427">IF(BN554=1,$D554,$C554)</f>
        <v>2.5771569462578414E-2</v>
      </c>
      <c r="BP554" s="27">
        <f t="shared" ref="BP554:BP594" si="1428">BP553*(1+BO554)</f>
        <v>223.26876608231277</v>
      </c>
      <c r="BQ554" s="27">
        <f t="shared" ref="BQ554:BQ594" ca="1" si="1429">IF($A554&lt;=$C$2,0,BP554/MAX(INDIRECT(ADDRESS($B$5,COLUMN(BP554))&amp;":"&amp;ADDRESS(ROW(BP554),COLUMN(BP554))))-1)</f>
        <v>0</v>
      </c>
      <c r="BR554" s="43">
        <f t="shared" ref="BR554:BR594" ca="1" si="1430">IF($A554&lt;=$C$18,0,BP554/MAX(INDIRECT(ADDRESS($B$21,COLUMN(BP554))&amp;":"&amp;ADDRESS(ROW(BP554),COLUMN(BP554))))-1)</f>
        <v>0</v>
      </c>
      <c r="BS554" s="25">
        <f t="shared" si="1225"/>
        <v>4957.4035260999999</v>
      </c>
      <c r="BT554" s="34">
        <f t="shared" ref="BT554:BT594" si="1431">(AV554+BB554+BH554+BN554)/4</f>
        <v>1</v>
      </c>
      <c r="BU554" s="23">
        <f t="shared" ref="BU554:BU594" si="1432">(AW554+BC554+BI554+BO554)/4</f>
        <v>2.5771569462578414E-2</v>
      </c>
      <c r="BV554" s="27">
        <f t="shared" ref="BV554:BV594" si="1433">BV553*(1+BU554)</f>
        <v>710.05029529033197</v>
      </c>
      <c r="BW554" s="27">
        <f t="shared" ref="BW554:BW594" ca="1" si="1434">IF($A554&lt;=$C$2,0,BV554/MAX(INDIRECT(ADDRESS($B$5,COLUMN(BV554))&amp;":"&amp;ADDRESS(ROW(BV554),COLUMN(BV554))))-1)</f>
        <v>0</v>
      </c>
      <c r="BX554" s="43">
        <f t="shared" ref="BX554:BX594" ca="1" si="1435">IF($A554&lt;=$C$18,0,BV554/MAX(INDIRECT(ADDRESS($B$21,COLUMN(BV554))&amp;":"&amp;ADDRESS(ROW(BV554),COLUMN(BV554))))-1)</f>
        <v>0</v>
      </c>
      <c r="BY554" s="25">
        <f t="shared" si="1226"/>
        <v>5200.5005519999995</v>
      </c>
      <c r="BZ554" s="50">
        <f t="shared" ref="BZ554:BZ594" si="1436">IF($B553&gt;=BY553,MIN(1,1/$CA$15+BZ553),0)</f>
        <v>0.5</v>
      </c>
      <c r="CA554" s="23">
        <f t="shared" ref="CA554:CA594" si="1437">IF(BZ554=1,$D554,$C554)</f>
        <v>4.1458152037889828E-3</v>
      </c>
      <c r="CB554" s="27">
        <f t="shared" ref="CB554:CB594" si="1438">CB553*(1+CA554)</f>
        <v>601.3458257451399</v>
      </c>
      <c r="CC554" s="27">
        <f t="shared" ref="CC554:CC594" ca="1" si="1439">IF($A554&lt;=$C$2,0,CB554/MAX(INDIRECT(ADDRESS($B$5,COLUMN(CB554))&amp;":"&amp;ADDRESS(ROW(CB554),COLUMN(CB554))))-1)</f>
        <v>0</v>
      </c>
      <c r="CD554" s="43">
        <f t="shared" ref="CD554:CD594" ca="1" si="1440">IF($A554&lt;=$C$18,0,CB554/MAX(INDIRECT(ADDRESS($B$21,COLUMN(CB554))&amp;":"&amp;ADDRESS(ROW(CB554),COLUMN(CB554))))-1)</f>
        <v>0</v>
      </c>
      <c r="CE554" s="25">
        <f t="shared" si="1228"/>
        <v>5067.8085377999996</v>
      </c>
      <c r="CF554" s="34">
        <f t="shared" ref="CF554:CF594" si="1441">IF($B553&gt;=CE553,MIN(1,1/$CA$15+CF553),0)</f>
        <v>0.5</v>
      </c>
      <c r="CG554" s="23">
        <f t="shared" ref="CG554:CG594" si="1442">IF(CF554=1,$D554,$C554)</f>
        <v>4.1458152037889828E-3</v>
      </c>
      <c r="CH554" s="27">
        <f t="shared" ref="CH554:CH594" si="1443">CH553*(1+CG554)</f>
        <v>625.25217389007196</v>
      </c>
      <c r="CI554" s="27">
        <f t="shared" ref="CI554:CI594" ca="1" si="1444">IF($A554&lt;=$C$2,0,CH554/MAX(INDIRECT(ADDRESS($B$5,COLUMN(CH554))&amp;":"&amp;ADDRESS(ROW(CH554),COLUMN(CH554))))-1)</f>
        <v>-1.5828266870456797E-2</v>
      </c>
      <c r="CJ554" s="43">
        <f t="shared" ref="CJ554:CJ594" ca="1" si="1445">IF($A554&lt;=$C$18,0,CH554/MAX(INDIRECT(ADDRESS($B$21,COLUMN(CH554))&amp;":"&amp;ADDRESS(ROW(CH554),COLUMN(CH554))))-1)</f>
        <v>-1.5828266870456797E-2</v>
      </c>
      <c r="CK554" s="25">
        <f t="shared" si="1230"/>
        <v>4957.4035260999999</v>
      </c>
      <c r="CL554" s="34">
        <f t="shared" ref="CL554:CL594" si="1446">IF($B553&gt;=CK553,MIN(1,1/$CA$15+CL553),0)</f>
        <v>1</v>
      </c>
      <c r="CM554" s="23">
        <f t="shared" ref="CM554:CM594" si="1447">IF(CL554=1,$D554,$C554)</f>
        <v>2.5771569462578414E-2</v>
      </c>
      <c r="CN554" s="27">
        <f t="shared" ref="CN554:CN594" si="1448">CN553*(1+CM554)</f>
        <v>617.45449886927599</v>
      </c>
      <c r="CO554" s="27">
        <f t="shared" ref="CO554:CO594" ca="1" si="1449">IF($A554&lt;=$C$2,0,CN554/MAX(INDIRECT(ADDRESS($B$5,COLUMN(CN554))&amp;":"&amp;ADDRESS(ROW(CN554),COLUMN(CN554))))-1)</f>
        <v>0</v>
      </c>
      <c r="CP554" s="43">
        <f t="shared" ref="CP554:CP594" ca="1" si="1450">IF($A554&lt;=$C$18,0,CN554/MAX(INDIRECT(ADDRESS($B$21,COLUMN(CN554))&amp;":"&amp;ADDRESS(ROW(CN554),COLUMN(CN554))))-1)</f>
        <v>0</v>
      </c>
      <c r="CQ554" s="25">
        <f t="shared" si="1232"/>
        <v>4562.4464841499994</v>
      </c>
      <c r="CR554" s="34">
        <f t="shared" ref="CR554:CR594" si="1451">IF($B553&gt;=CQ553,MIN(1,1/$CA$15+CR553),0)</f>
        <v>1</v>
      </c>
      <c r="CS554" s="23">
        <f t="shared" ref="CS554:CS594" si="1452">IF(CR554=1,$D554,$C554)</f>
        <v>2.5771569462578414E-2</v>
      </c>
      <c r="CT554" s="27">
        <f t="shared" ref="CT554:CT594" si="1453">CT553*(1+CS554)</f>
        <v>716.47974082419159</v>
      </c>
      <c r="CU554" s="27">
        <f t="shared" ref="CU554:CU594" ca="1" si="1454">IF($A554&lt;=$C$2,0,CT554/MAX(INDIRECT(ADDRESS($B$5,COLUMN(CT554))&amp;":"&amp;ADDRESS(ROW(CT554),COLUMN(CT554))))-1)</f>
        <v>0</v>
      </c>
      <c r="CV554" s="43">
        <f t="shared" ref="CV554:CV594" ca="1" si="1455">IF($A554&lt;=$C$18,0,CT554/MAX(INDIRECT(ADDRESS($B$21,COLUMN(CT554))&amp;":"&amp;ADDRESS(ROW(CT554),COLUMN(CT554))))-1)</f>
        <v>0</v>
      </c>
      <c r="CW554" s="25">
        <f t="shared" si="1234"/>
        <v>4957.4035260999999</v>
      </c>
      <c r="CX554" s="34">
        <f t="shared" ref="CX554:CX594" si="1456">(ROUNDDOWN(CL554,0)+ROUNDDOWN(CF554,0)+ROUNDDOWN(BZ554,0)+ROUNDDOWN(CR554,0))/4</f>
        <v>0.5</v>
      </c>
      <c r="CY554" s="23">
        <f t="shared" ref="CY554:CY594" si="1457">(CA554+CG554+CM554+CS554)/4</f>
        <v>1.4958692333183699E-2</v>
      </c>
      <c r="CZ554" s="27">
        <f t="shared" ref="CZ554:CZ594" si="1458">CZ553*(1+CY554)</f>
        <v>707.52700363377289</v>
      </c>
      <c r="DA554" s="27">
        <f t="shared" ref="DA554:DA594" ca="1" si="1459">IF($A554&lt;=$C$2,0,CZ554/MAX(INDIRECT(ADDRESS($B$5,COLUMN(CZ554))&amp;":"&amp;ADDRESS(ROW(CZ554),COLUMN(CZ554))))-1)</f>
        <v>0</v>
      </c>
      <c r="DB554" s="43">
        <f t="shared" ref="DB554:DB594" ca="1" si="1460">IF($A554&lt;=$C$18,0,CZ554/MAX(INDIRECT(ADDRESS($B$21,COLUMN(CZ554))&amp;":"&amp;ADDRESS(ROW(CZ554),COLUMN(CZ554))))-1)</f>
        <v>0</v>
      </c>
      <c r="DC554" s="25">
        <f t="shared" si="1235"/>
        <v>4957.4035260999999</v>
      </c>
      <c r="DD554" s="34">
        <f t="shared" ref="DD554:DD594" si="1461">(AP554+BT554)/2</f>
        <v>1</v>
      </c>
      <c r="DE554" s="23">
        <f t="shared" ref="DE554:DE594" si="1462">(AQ554+BU554+CY554)/3</f>
        <v>2.2167277086113508E-2</v>
      </c>
      <c r="DF554" s="27">
        <f t="shared" ref="DF554:DF594" si="1463">DF553*(1+DE554)</f>
        <v>909.15260679494577</v>
      </c>
      <c r="DG554" s="27">
        <f t="shared" ca="1" si="1324"/>
        <v>0</v>
      </c>
      <c r="DH554" s="43">
        <f t="shared" ref="DH554:DH594" ca="1" si="1464">IF($A554&lt;=$C$18,0,DF554/MAX(INDIRECT(ADDRESS($B$21,COLUMN(DF554))&amp;":"&amp;ADDRESS(ROW(DF554),COLUMN(DF554))))-1)</f>
        <v>0</v>
      </c>
      <c r="DI554" s="25">
        <f t="shared" si="1237"/>
        <v>5200.5005519999995</v>
      </c>
      <c r="DJ554" s="26">
        <f t="shared" ref="DJ554:DJ594" si="1465">IF(DJ553=0,IF($B553&gt;=$DK$14*DI553,1,0),IF($B553&lt;DI553*$DK$16,0,1))</f>
        <v>1</v>
      </c>
      <c r="DK554" s="23">
        <f t="shared" ref="DK554:DK594" si="1466">IF(DJ554=1,$D554,$C554)</f>
        <v>2.5771569462578414E-2</v>
      </c>
      <c r="DL554" s="27">
        <f t="shared" ref="DL554:DL594" si="1467">DL553*(1+DK554)</f>
        <v>1457.105333491204</v>
      </c>
      <c r="DM554" s="27">
        <f t="shared" ref="DM554:DM594" ca="1" si="1468">IF($A554&lt;=$C$2,0,DL554/MAX(INDIRECT(ADDRESS($B$5,COLUMN(DL554))&amp;":"&amp;ADDRESS(ROW(DL554),COLUMN(DL554))))-1)</f>
        <v>-3.5188532914859127E-2</v>
      </c>
      <c r="DN554" s="43">
        <f t="shared" ref="DN554:DN594" ca="1" si="1469">IF($A554&lt;=$C$18,0,DL554/MAX(INDIRECT(ADDRESS($B$21,COLUMN(DL554))&amp;":"&amp;ADDRESS(ROW(DL554),COLUMN(DL554))))-1)</f>
        <v>-3.5188532914859127E-2</v>
      </c>
      <c r="DO554" s="25">
        <f t="shared" si="1239"/>
        <v>5067.8085377999996</v>
      </c>
      <c r="DP554" s="26">
        <f t="shared" ref="DP554:DP594" si="1470">IF(DP553=0,IF($B553&gt;=$DK$14*DO553,1,0),IF($B553&lt;DO553*$DK$16,0,1))</f>
        <v>1</v>
      </c>
      <c r="DQ554" s="23">
        <f t="shared" ref="DQ554:DQ594" si="1471">IF(DP554=1,$D554,$C554)</f>
        <v>2.5771569462578414E-2</v>
      </c>
      <c r="DR554" s="27">
        <f t="shared" ref="DR554:DR594" si="1472">DR553*(1+DQ554)</f>
        <v>1513.834754832744</v>
      </c>
      <c r="DS554" s="27">
        <f t="shared" ref="DS554:DS594" ca="1" si="1473">IF($A554&lt;=$C$2,0,DR554/MAX(INDIRECT(ADDRESS($B$5,COLUMN(DR554))&amp;":"&amp;ADDRESS(ROW(DR554),COLUMN(DR554))))-1)</f>
        <v>-5.5852372865472288E-2</v>
      </c>
      <c r="DT554" s="43">
        <f t="shared" ref="DT554:DT594" ca="1" si="1474">IF($A554&lt;=$C$18,0,DR554/MAX(INDIRECT(ADDRESS($B$21,COLUMN(DR554))&amp;":"&amp;ADDRESS(ROW(DR554),COLUMN(DR554))))-1)</f>
        <v>-5.5852372865472288E-2</v>
      </c>
      <c r="DU554" s="25">
        <f t="shared" si="1241"/>
        <v>4957.4035260999999</v>
      </c>
      <c r="DV554" s="26">
        <f t="shared" ref="DV554:DV594" si="1475">IF(DV553=0,IF($B553&gt;=$DK$14*DU553,1,0),IF($B553&lt;DU553*$DK$16,0,1))</f>
        <v>1</v>
      </c>
      <c r="DW554" s="23">
        <f t="shared" ref="DW554:DW594" si="1476">IF(DV554=1,$D554,$C554)</f>
        <v>2.5771569462578414E-2</v>
      </c>
      <c r="DX554" s="27">
        <f t="shared" ref="DX554:DX594" si="1477">DX553*(1+DW554)</f>
        <v>704.92850490597664</v>
      </c>
      <c r="DY554" s="27">
        <f t="shared" ref="DY554:DY594" ca="1" si="1478">IF($A554&lt;=$C$2,0,DX554/MAX(INDIRECT(ADDRESS($B$5,COLUMN(DX554))&amp;":"&amp;ADDRESS(ROW(DX554),COLUMN(DX554))))-1)</f>
        <v>0</v>
      </c>
      <c r="DZ554" s="43">
        <f t="shared" ref="DZ554:DZ594" ca="1" si="1479">IF($A554&lt;=$C$18,0,DX554/MAX(INDIRECT(ADDRESS($B$21,COLUMN(DX554))&amp;":"&amp;ADDRESS(ROW(DX554),COLUMN(DX554))))-1)</f>
        <v>0</v>
      </c>
      <c r="EA554" s="25">
        <f t="shared" si="1243"/>
        <v>4957.4035260999999</v>
      </c>
      <c r="EB554" s="34">
        <f t="shared" si="1303"/>
        <v>1</v>
      </c>
      <c r="EC554" s="23">
        <f t="shared" si="1304"/>
        <v>2.5771569462578414E-2</v>
      </c>
      <c r="ED554" s="27">
        <f t="shared" ref="ED554:ED594" si="1480">ED553*(1+EC554)</f>
        <v>1267.0185027664174</v>
      </c>
      <c r="EE554" s="27">
        <f t="shared" ref="EE554:EE594" ca="1" si="1481">IF($A554&lt;=$C$2,0,ED554/MAX(INDIRECT(ADDRESS($B$5,COLUMN(ED554))&amp;":"&amp;ADDRESS(ROW(ED554),COLUMN(ED554))))-1)</f>
        <v>-1.5774171621323441E-2</v>
      </c>
      <c r="EF554" s="43">
        <f t="shared" ref="EF554:EF594" ca="1" si="1482">IF($A554&lt;=$C$18,0,ED554/MAX(INDIRECT(ADDRESS($B$21,COLUMN(ED554))&amp;":"&amp;ADDRESS(ROW(ED554),COLUMN(ED554))))-1)</f>
        <v>-1.5774171621323441E-2</v>
      </c>
      <c r="EG554" s="25">
        <f t="shared" si="1244"/>
        <v>5200.5005519999995</v>
      </c>
      <c r="EH554" s="26">
        <f t="shared" si="1306"/>
        <v>0</v>
      </c>
      <c r="EI554" s="23">
        <f t="shared" si="1307"/>
        <v>4.1458152037889828E-3</v>
      </c>
      <c r="EJ554" s="27">
        <f t="shared" si="1308"/>
        <v>1319.3010711976285</v>
      </c>
      <c r="EK554" s="27">
        <f t="shared" ca="1" si="1369"/>
        <v>-5.5529100263763786E-2</v>
      </c>
      <c r="EL554" s="43">
        <f t="shared" ca="1" si="1370"/>
        <v>-5.5529100263763786E-2</v>
      </c>
      <c r="EM554" s="25">
        <f t="shared" si="1245"/>
        <v>5067.8085377999996</v>
      </c>
      <c r="EN554" s="26">
        <f t="shared" si="1309"/>
        <v>1</v>
      </c>
      <c r="EO554" s="23">
        <f t="shared" si="1310"/>
        <v>2.5771569462578414E-2</v>
      </c>
      <c r="EP554" s="27">
        <f t="shared" si="1311"/>
        <v>879.87979498752418</v>
      </c>
      <c r="EQ554" s="27">
        <f t="shared" ca="1" si="1371"/>
        <v>-5.5852372865472177E-2</v>
      </c>
      <c r="ER554" s="43">
        <f t="shared" ca="1" si="1372"/>
        <v>-5.5852372865472177E-2</v>
      </c>
      <c r="ES554" s="25">
        <f t="shared" si="1246"/>
        <v>4957.4035260999999</v>
      </c>
      <c r="ET554" s="26">
        <f t="shared" si="1312"/>
        <v>1</v>
      </c>
      <c r="EU554" s="23">
        <f t="shared" si="1313"/>
        <v>2.5771569462578414E-2</v>
      </c>
      <c r="EV554" s="27">
        <f t="shared" si="1314"/>
        <v>415.68236776601873</v>
      </c>
      <c r="EW554" s="27">
        <f t="shared" ca="1" si="1373"/>
        <v>0</v>
      </c>
      <c r="EX554" s="43">
        <f t="shared" ca="1" si="1374"/>
        <v>0</v>
      </c>
      <c r="EY554" s="25">
        <f t="shared" si="1247"/>
        <v>4957.4035260999999</v>
      </c>
      <c r="EZ554" s="34">
        <f t="shared" si="1315"/>
        <v>0.66666666666666663</v>
      </c>
      <c r="FA554" s="23">
        <f t="shared" si="1316"/>
        <v>1.8562984709648605E-2</v>
      </c>
      <c r="FB554" s="27">
        <f t="shared" si="1317"/>
        <v>864.96441436839473</v>
      </c>
      <c r="FC554" s="27">
        <f t="shared" ca="1" si="1375"/>
        <v>-2.2690794689369076E-2</v>
      </c>
      <c r="FD554" s="43">
        <f t="shared" ca="1" si="1376"/>
        <v>-2.2690794689369076E-2</v>
      </c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25">
        <f t="shared" si="1248"/>
        <v>4957.4035260999999</v>
      </c>
      <c r="FT554" s="26">
        <f t="shared" ref="FT554:FT594" si="1483">IF($B553&gt;=FS553,1,0)</f>
        <v>1</v>
      </c>
      <c r="FU554" s="23">
        <f t="shared" ref="FU554:FU594" si="1484">IF(FT554=1,$D554,-$D554)</f>
        <v>2.5771569462578414E-2</v>
      </c>
      <c r="FV554" s="27">
        <f t="shared" ref="FV554:FV594" si="1485">FV553*(1+FU554)</f>
        <v>14.949321748816123</v>
      </c>
      <c r="FW554" s="27">
        <f t="shared" ref="FW554:FW594" ca="1" si="1486">IF($A554&lt;=$C$2,0,FV554/MAX(INDIRECT(ADDRESS($B$5,COLUMN(FV554))&amp;":"&amp;ADDRESS(ROW(FV554),COLUMN(FV554))))-1)</f>
        <v>0</v>
      </c>
      <c r="FX554" s="43">
        <f t="shared" ref="FX554:FX594" ca="1" si="1487">IF($A554&lt;=$C$18,0,FV554/MAX(INDIRECT(ADDRESS($B$21,COLUMN(FV554))&amp;":"&amp;ADDRESS(ROW(FV554),COLUMN(FV554))))-1)</f>
        <v>0</v>
      </c>
      <c r="FY554" s="25">
        <f t="shared" si="1249"/>
        <v>4957.4035260999999</v>
      </c>
      <c r="FZ554" s="26">
        <f t="shared" ref="FZ554:FZ594" si="1488">IF(FZ553=0,IF($B553&gt;=1.1*FY553,1,0),IF($B553&gt;=FY553,1,0))</f>
        <v>1</v>
      </c>
      <c r="GA554" s="23">
        <f t="shared" ref="GA554:GA594" si="1489">IF(FZ554=1,$D554,$C554)</f>
        <v>2.5771569462578414E-2</v>
      </c>
      <c r="GB554" s="27">
        <f t="shared" ref="GB554:GB594" si="1490">GB553*(1+GA554)</f>
        <v>445.30979025731119</v>
      </c>
      <c r="GC554" s="27">
        <f t="shared" ref="GC554:GC594" ca="1" si="1491">IF($A554&lt;=$C$2,0,GB554/MAX(INDIRECT(ADDRESS($B$5,COLUMN(GB554))&amp;":"&amp;ADDRESS(ROW(GB554),COLUMN(GB554))))-1)</f>
        <v>0</v>
      </c>
      <c r="GD554" s="43">
        <f t="shared" ref="GD554:GD594" ca="1" si="1492">IF($A554&lt;=$C$18,0,GB554/MAX(INDIRECT(ADDRESS($B$21,COLUMN(GB554))&amp;":"&amp;ADDRESS(ROW(GB554),COLUMN(GB554))))-1)</f>
        <v>0</v>
      </c>
      <c r="GE554" s="47"/>
      <c r="GF554" s="47"/>
    </row>
    <row r="555" spans="1:188" x14ac:dyDescent="0.2">
      <c r="A555" s="30">
        <v>41547</v>
      </c>
      <c r="B555" s="34">
        <v>5534.0005870000005</v>
      </c>
      <c r="C555" s="23">
        <v>4.1219243192651689E-3</v>
      </c>
      <c r="D555" s="24">
        <f t="shared" si="1381"/>
        <v>5.0760823676618605E-2</v>
      </c>
      <c r="E555" s="25" t="e">
        <f>#N/A</f>
        <v>#N/A</v>
      </c>
      <c r="F555" s="26">
        <v>3</v>
      </c>
      <c r="G555" s="23">
        <f t="shared" si="1382"/>
        <v>4.1219243192651689E-3</v>
      </c>
      <c r="H555" s="27">
        <f t="shared" si="1383"/>
        <v>1526.4846181050902</v>
      </c>
      <c r="I555" s="27">
        <f t="shared" ca="1" si="1384"/>
        <v>-7.2588368610478904E-3</v>
      </c>
      <c r="J555" s="43">
        <f t="shared" ca="1" si="1385"/>
        <v>-7.2588368610478904E-3</v>
      </c>
      <c r="K555" s="25" t="e">
        <f>#N/A</f>
        <v>#N/A</v>
      </c>
      <c r="L555" s="26">
        <v>2</v>
      </c>
      <c r="M555" s="23">
        <f t="shared" si="1386"/>
        <v>4.1219243192651689E-3</v>
      </c>
      <c r="N555" s="27">
        <f t="shared" si="1387"/>
        <v>60.639794017336342</v>
      </c>
      <c r="O555" s="27">
        <f t="shared" ca="1" si="1388"/>
        <v>0</v>
      </c>
      <c r="P555" s="43">
        <f t="shared" ca="1" si="1389"/>
        <v>0</v>
      </c>
      <c r="Q555" s="25">
        <f t="shared" si="1216"/>
        <v>5044.5855353000006</v>
      </c>
      <c r="R555" s="26">
        <f t="shared" si="1390"/>
        <v>1</v>
      </c>
      <c r="S555" s="23">
        <f t="shared" si="1391"/>
        <v>5.0760823676618605E-2</v>
      </c>
      <c r="T555" s="27">
        <f t="shared" si="1392"/>
        <v>687.27043998354713</v>
      </c>
      <c r="U555" s="27">
        <f t="shared" ca="1" si="1393"/>
        <v>0</v>
      </c>
      <c r="V555" s="43">
        <f t="shared" ca="1" si="1394"/>
        <v>0</v>
      </c>
      <c r="W555" s="25">
        <f t="shared" si="1217"/>
        <v>5400.3305730000002</v>
      </c>
      <c r="X555" s="26">
        <f t="shared" si="1395"/>
        <v>1</v>
      </c>
      <c r="Y555" s="23">
        <f t="shared" si="1396"/>
        <v>5.0760823676618605E-2</v>
      </c>
      <c r="Z555" s="27">
        <f t="shared" si="1397"/>
        <v>1695.0003647878179</v>
      </c>
      <c r="AA555" s="27">
        <f t="shared" ca="1" si="1398"/>
        <v>-1.5604417683441008E-2</v>
      </c>
      <c r="AB555" s="43">
        <f t="shared" ca="1" si="1399"/>
        <v>-1.5604417683441008E-2</v>
      </c>
      <c r="AC555" s="25">
        <f t="shared" si="1218"/>
        <v>5213.4685532000003</v>
      </c>
      <c r="AD555" s="26">
        <f t="shared" si="1400"/>
        <v>1</v>
      </c>
      <c r="AE555" s="23">
        <f t="shared" si="1401"/>
        <v>5.0760823676618605E-2</v>
      </c>
      <c r="AF555" s="27">
        <f t="shared" si="1402"/>
        <v>1898.2318939835588</v>
      </c>
      <c r="AG555" s="27">
        <f t="shared" ca="1" si="1403"/>
        <v>-7.9266616397987155E-3</v>
      </c>
      <c r="AH555" s="43">
        <f t="shared" ca="1" si="1404"/>
        <v>-7.9266616397987155E-3</v>
      </c>
      <c r="AI555" s="25">
        <f t="shared" si="1219"/>
        <v>5044.5855353000006</v>
      </c>
      <c r="AJ555" s="26">
        <f t="shared" si="1405"/>
        <v>1</v>
      </c>
      <c r="AK555" s="23">
        <f t="shared" si="1406"/>
        <v>5.0760823676618605E-2</v>
      </c>
      <c r="AL555" s="27">
        <f t="shared" si="1407"/>
        <v>687.27043998354713</v>
      </c>
      <c r="AM555" s="27">
        <f t="shared" ca="1" si="1408"/>
        <v>0</v>
      </c>
      <c r="AN555" s="43">
        <f t="shared" ca="1" si="1409"/>
        <v>0</v>
      </c>
      <c r="AO555" s="25">
        <f t="shared" si="1220"/>
        <v>5044.5855353000006</v>
      </c>
      <c r="AP555" s="34">
        <f t="shared" si="1410"/>
        <v>1</v>
      </c>
      <c r="AQ555" s="23">
        <f t="shared" si="1411"/>
        <v>5.0760823676618605E-2</v>
      </c>
      <c r="AR555" s="27">
        <f t="shared" si="1412"/>
        <v>1441.7730539503302</v>
      </c>
      <c r="AS555" s="27">
        <f t="shared" ca="1" si="1413"/>
        <v>0</v>
      </c>
      <c r="AT555" s="43">
        <f t="shared" ca="1" si="1414"/>
        <v>0</v>
      </c>
      <c r="AU555" s="25">
        <f t="shared" si="1221"/>
        <v>5213.4685532000003</v>
      </c>
      <c r="AV555" s="26">
        <f t="shared" si="1269"/>
        <v>1</v>
      </c>
      <c r="AW555" s="23">
        <f t="shared" si="1415"/>
        <v>5.0760823676618605E-2</v>
      </c>
      <c r="AX555" s="27">
        <f t="shared" si="1416"/>
        <v>1187.2228445914782</v>
      </c>
      <c r="AY555" s="27">
        <f t="shared" ca="1" si="1417"/>
        <v>0</v>
      </c>
      <c r="AZ555" s="43">
        <f t="shared" ca="1" si="1418"/>
        <v>0</v>
      </c>
      <c r="BA555" s="25">
        <f t="shared" si="1222"/>
        <v>5213.4685532000003</v>
      </c>
      <c r="BB555" s="26">
        <f t="shared" si="1272"/>
        <v>1</v>
      </c>
      <c r="BC555" s="23">
        <f t="shared" si="1419"/>
        <v>5.0760823676618605E-2</v>
      </c>
      <c r="BD555" s="27">
        <f t="shared" si="1420"/>
        <v>734.52476138959514</v>
      </c>
      <c r="BE555" s="27">
        <f t="shared" ca="1" si="1421"/>
        <v>0</v>
      </c>
      <c r="BF555" s="43">
        <f t="shared" ca="1" si="1422"/>
        <v>0</v>
      </c>
      <c r="BG555" s="25">
        <f t="shared" si="1223"/>
        <v>5044.5855353000006</v>
      </c>
      <c r="BH555" s="26">
        <f t="shared" si="1275"/>
        <v>1</v>
      </c>
      <c r="BI555" s="23">
        <f t="shared" si="1423"/>
        <v>5.0760823676618605E-2</v>
      </c>
      <c r="BJ555" s="27">
        <f t="shared" si="1424"/>
        <v>1108.1231805320847</v>
      </c>
      <c r="BK555" s="27">
        <f t="shared" ca="1" si="1425"/>
        <v>0</v>
      </c>
      <c r="BL555" s="43">
        <f t="shared" ca="1" si="1426"/>
        <v>0</v>
      </c>
      <c r="BM555" s="25">
        <f t="shared" si="1224"/>
        <v>5145.5072126666664</v>
      </c>
      <c r="BN555" s="26">
        <f t="shared" si="1278"/>
        <v>1</v>
      </c>
      <c r="BO555" s="23">
        <f t="shared" si="1427"/>
        <v>5.0760823676618605E-2</v>
      </c>
      <c r="BP555" s="27">
        <f t="shared" si="1428"/>
        <v>234.60207254991326</v>
      </c>
      <c r="BQ555" s="27">
        <f t="shared" ca="1" si="1429"/>
        <v>0</v>
      </c>
      <c r="BR555" s="43">
        <f t="shared" ca="1" si="1430"/>
        <v>0</v>
      </c>
      <c r="BS555" s="25">
        <f t="shared" si="1225"/>
        <v>5044.5855353000006</v>
      </c>
      <c r="BT555" s="34">
        <f t="shared" si="1431"/>
        <v>1</v>
      </c>
      <c r="BU555" s="23">
        <f t="shared" si="1432"/>
        <v>5.0760823676618605E-2</v>
      </c>
      <c r="BV555" s="27">
        <f t="shared" si="1433"/>
        <v>746.09303313109547</v>
      </c>
      <c r="BW555" s="27">
        <f t="shared" ca="1" si="1434"/>
        <v>0</v>
      </c>
      <c r="BX555" s="43">
        <f t="shared" ca="1" si="1435"/>
        <v>0</v>
      </c>
      <c r="BY555" s="25">
        <f t="shared" si="1226"/>
        <v>5400.3305730000002</v>
      </c>
      <c r="BZ555" s="50">
        <f t="shared" si="1436"/>
        <v>1</v>
      </c>
      <c r="CA555" s="23">
        <f t="shared" si="1437"/>
        <v>5.0760823676618605E-2</v>
      </c>
      <c r="CB555" s="27">
        <f t="shared" si="1438"/>
        <v>631.87063517445961</v>
      </c>
      <c r="CC555" s="27">
        <f t="shared" ca="1" si="1439"/>
        <v>0</v>
      </c>
      <c r="CD555" s="43">
        <f t="shared" ca="1" si="1440"/>
        <v>0</v>
      </c>
      <c r="CE555" s="25">
        <f t="shared" si="1228"/>
        <v>5213.4685532000003</v>
      </c>
      <c r="CF555" s="34">
        <f t="shared" si="1441"/>
        <v>1</v>
      </c>
      <c r="CG555" s="23">
        <f t="shared" si="1442"/>
        <v>5.0760823676618605E-2</v>
      </c>
      <c r="CH555" s="27">
        <f t="shared" si="1443"/>
        <v>656.99048924232841</v>
      </c>
      <c r="CI555" s="27">
        <f t="shared" ca="1" si="1444"/>
        <v>0</v>
      </c>
      <c r="CJ555" s="43">
        <f t="shared" ca="1" si="1445"/>
        <v>0</v>
      </c>
      <c r="CK555" s="25">
        <f t="shared" si="1230"/>
        <v>5044.5855353000006</v>
      </c>
      <c r="CL555" s="34">
        <f t="shared" si="1446"/>
        <v>1</v>
      </c>
      <c r="CM555" s="23">
        <f t="shared" si="1447"/>
        <v>5.0760823676618605E-2</v>
      </c>
      <c r="CN555" s="27">
        <f t="shared" si="1448"/>
        <v>648.79699781471425</v>
      </c>
      <c r="CO555" s="27">
        <f t="shared" ca="1" si="1449"/>
        <v>0</v>
      </c>
      <c r="CP555" s="43">
        <f t="shared" ca="1" si="1450"/>
        <v>0</v>
      </c>
      <c r="CQ555" s="25">
        <f t="shared" si="1232"/>
        <v>4638.4544922000005</v>
      </c>
      <c r="CR555" s="34">
        <f t="shared" si="1451"/>
        <v>1</v>
      </c>
      <c r="CS555" s="23">
        <f t="shared" si="1452"/>
        <v>5.0760823676618605E-2</v>
      </c>
      <c r="CT555" s="27">
        <f t="shared" si="1453"/>
        <v>752.84884261603781</v>
      </c>
      <c r="CU555" s="27">
        <f t="shared" ca="1" si="1454"/>
        <v>0</v>
      </c>
      <c r="CV555" s="43">
        <f t="shared" ca="1" si="1455"/>
        <v>0</v>
      </c>
      <c r="CW555" s="25">
        <f t="shared" si="1234"/>
        <v>5044.5855353000006</v>
      </c>
      <c r="CX555" s="34">
        <f t="shared" si="1456"/>
        <v>1</v>
      </c>
      <c r="CY555" s="23">
        <f t="shared" si="1457"/>
        <v>5.0760823676618605E-2</v>
      </c>
      <c r="CZ555" s="27">
        <f t="shared" si="1458"/>
        <v>743.44165711167318</v>
      </c>
      <c r="DA555" s="27">
        <f t="shared" ca="1" si="1459"/>
        <v>0</v>
      </c>
      <c r="DB555" s="43">
        <f t="shared" ca="1" si="1460"/>
        <v>0</v>
      </c>
      <c r="DC555" s="25">
        <f t="shared" si="1235"/>
        <v>5044.5855353000006</v>
      </c>
      <c r="DD555" s="34">
        <f t="shared" si="1461"/>
        <v>1</v>
      </c>
      <c r="DE555" s="23">
        <f t="shared" si="1462"/>
        <v>5.0760823676618605E-2</v>
      </c>
      <c r="DF555" s="27">
        <f t="shared" si="1463"/>
        <v>955.30194196360219</v>
      </c>
      <c r="DG555" s="27">
        <f t="shared" ca="1" si="1324"/>
        <v>0</v>
      </c>
      <c r="DH555" s="43">
        <f t="shared" ca="1" si="1464"/>
        <v>0</v>
      </c>
      <c r="DI555" s="25">
        <f t="shared" si="1237"/>
        <v>5400.3305730000002</v>
      </c>
      <c r="DJ555" s="26">
        <f t="shared" si="1465"/>
        <v>1</v>
      </c>
      <c r="DK555" s="23">
        <f t="shared" si="1466"/>
        <v>5.0760823676618605E-2</v>
      </c>
      <c r="DL555" s="27">
        <f t="shared" si="1467"/>
        <v>1531.0692004028115</v>
      </c>
      <c r="DM555" s="27">
        <f t="shared" ca="1" si="1468"/>
        <v>0</v>
      </c>
      <c r="DN555" s="43">
        <f t="shared" ca="1" si="1469"/>
        <v>0</v>
      </c>
      <c r="DO555" s="25">
        <f t="shared" si="1239"/>
        <v>5213.4685532000003</v>
      </c>
      <c r="DP555" s="26">
        <f t="shared" si="1470"/>
        <v>1</v>
      </c>
      <c r="DQ555" s="23">
        <f t="shared" si="1471"/>
        <v>5.0760823676618605E-2</v>
      </c>
      <c r="DR555" s="27">
        <f t="shared" si="1472"/>
        <v>1590.6782538983462</v>
      </c>
      <c r="DS555" s="27">
        <f t="shared" ca="1" si="1473"/>
        <v>-7.9266616397986045E-3</v>
      </c>
      <c r="DT555" s="43">
        <f t="shared" ca="1" si="1474"/>
        <v>-7.9266616397986045E-3</v>
      </c>
      <c r="DU555" s="25">
        <f t="shared" si="1241"/>
        <v>5044.5855353000006</v>
      </c>
      <c r="DV555" s="26">
        <f t="shared" si="1475"/>
        <v>1</v>
      </c>
      <c r="DW555" s="23">
        <f t="shared" si="1476"/>
        <v>5.0760823676618605E-2</v>
      </c>
      <c r="DX555" s="27">
        <f t="shared" si="1477"/>
        <v>740.71125644813128</v>
      </c>
      <c r="DY555" s="27">
        <f t="shared" ca="1" si="1478"/>
        <v>0</v>
      </c>
      <c r="DZ555" s="43">
        <f t="shared" ca="1" si="1479"/>
        <v>0</v>
      </c>
      <c r="EA555" s="25">
        <f t="shared" si="1243"/>
        <v>5044.5855353000006</v>
      </c>
      <c r="EB555" s="34">
        <f t="shared" si="1303"/>
        <v>1</v>
      </c>
      <c r="EC555" s="23">
        <f t="shared" si="1304"/>
        <v>5.0760823676618605E-2</v>
      </c>
      <c r="ED555" s="27">
        <f t="shared" si="1480"/>
        <v>1331.3334055803568</v>
      </c>
      <c r="EE555" s="27">
        <f t="shared" ca="1" si="1481"/>
        <v>0</v>
      </c>
      <c r="EF555" s="43">
        <f t="shared" ca="1" si="1482"/>
        <v>0</v>
      </c>
      <c r="EG555" s="25">
        <f t="shared" si="1244"/>
        <v>5400.3305730000002</v>
      </c>
      <c r="EH555" s="26">
        <f t="shared" si="1306"/>
        <v>1</v>
      </c>
      <c r="EI555" s="23">
        <f t="shared" si="1307"/>
        <v>5.0760823676618605E-2</v>
      </c>
      <c r="EJ555" s="27">
        <f t="shared" si="1308"/>
        <v>1386.2698802490654</v>
      </c>
      <c r="EK555" s="27">
        <f t="shared" ca="1" si="1369"/>
        <v>-7.5869794545553315E-3</v>
      </c>
      <c r="EL555" s="43">
        <f t="shared" ca="1" si="1370"/>
        <v>-7.5869794545553315E-3</v>
      </c>
      <c r="EM555" s="25">
        <f t="shared" si="1245"/>
        <v>5213.4685532000003</v>
      </c>
      <c r="EN555" s="26">
        <f t="shared" si="1309"/>
        <v>1</v>
      </c>
      <c r="EO555" s="23">
        <f t="shared" si="1310"/>
        <v>5.0760823676618605E-2</v>
      </c>
      <c r="EP555" s="27">
        <f t="shared" si="1311"/>
        <v>924.54321811750526</v>
      </c>
      <c r="EQ555" s="27">
        <f t="shared" ca="1" si="1371"/>
        <v>-7.9266616397984935E-3</v>
      </c>
      <c r="ER555" s="43">
        <f t="shared" ca="1" si="1372"/>
        <v>-7.9266616397984935E-3</v>
      </c>
      <c r="ES555" s="25">
        <f t="shared" si="1246"/>
        <v>5044.5855353000006</v>
      </c>
      <c r="ET555" s="26">
        <f t="shared" si="1312"/>
        <v>1</v>
      </c>
      <c r="EU555" s="23">
        <f t="shared" si="1313"/>
        <v>5.0760823676618605E-2</v>
      </c>
      <c r="EV555" s="27">
        <f t="shared" si="1314"/>
        <v>436.78274714166895</v>
      </c>
      <c r="EW555" s="27">
        <f t="shared" ca="1" si="1373"/>
        <v>0</v>
      </c>
      <c r="EX555" s="43">
        <f t="shared" ca="1" si="1374"/>
        <v>0</v>
      </c>
      <c r="EY555" s="25">
        <f t="shared" si="1247"/>
        <v>5044.5855353000006</v>
      </c>
      <c r="EZ555" s="34">
        <f t="shared" si="1315"/>
        <v>1</v>
      </c>
      <c r="FA555" s="23">
        <f t="shared" si="1316"/>
        <v>5.0760823676618605E-2</v>
      </c>
      <c r="FB555" s="27">
        <f t="shared" si="1317"/>
        <v>908.87072049269852</v>
      </c>
      <c r="FC555" s="27">
        <f t="shared" ca="1" si="1375"/>
        <v>0</v>
      </c>
      <c r="FD555" s="43">
        <f t="shared" ca="1" si="1376"/>
        <v>0</v>
      </c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25">
        <f t="shared" si="1248"/>
        <v>5044.5855353000006</v>
      </c>
      <c r="FT555" s="26">
        <f t="shared" si="1483"/>
        <v>1</v>
      </c>
      <c r="FU555" s="23">
        <f t="shared" si="1484"/>
        <v>5.0760823676618605E-2</v>
      </c>
      <c r="FV555" s="27">
        <f t="shared" si="1485"/>
        <v>15.708161634192818</v>
      </c>
      <c r="FW555" s="27">
        <f t="shared" ca="1" si="1486"/>
        <v>0</v>
      </c>
      <c r="FX555" s="43">
        <f t="shared" ca="1" si="1487"/>
        <v>0</v>
      </c>
      <c r="FY555" s="25">
        <f t="shared" si="1249"/>
        <v>5044.5855353000006</v>
      </c>
      <c r="FZ555" s="26">
        <f t="shared" si="1488"/>
        <v>1</v>
      </c>
      <c r="GA555" s="23">
        <f t="shared" si="1489"/>
        <v>5.0760823676618605E-2</v>
      </c>
      <c r="GB555" s="27">
        <f t="shared" si="1490"/>
        <v>467.9140820020346</v>
      </c>
      <c r="GC555" s="27">
        <f t="shared" ca="1" si="1491"/>
        <v>0</v>
      </c>
      <c r="GD555" s="43">
        <f t="shared" ca="1" si="1492"/>
        <v>0</v>
      </c>
      <c r="GE555" s="47"/>
      <c r="GF555" s="47"/>
    </row>
    <row r="556" spans="1:188" x14ac:dyDescent="0.2">
      <c r="A556" s="30">
        <v>41578</v>
      </c>
      <c r="B556" s="34">
        <v>5733.9806090000002</v>
      </c>
      <c r="C556" s="23">
        <v>4.1059935884708576E-3</v>
      </c>
      <c r="D556" s="24">
        <f t="shared" si="1381"/>
        <v>3.6136610189340335E-2</v>
      </c>
      <c r="E556" s="25" t="e">
        <f>#N/A</f>
        <v>#N/A</v>
      </c>
      <c r="F556" s="26">
        <v>4</v>
      </c>
      <c r="G556" s="23">
        <f t="shared" si="1382"/>
        <v>4.1059935884708576E-3</v>
      </c>
      <c r="H556" s="27">
        <f t="shared" si="1383"/>
        <v>1532.7523541599292</v>
      </c>
      <c r="I556" s="27">
        <f t="shared" ca="1" si="1384"/>
        <v>-3.1826480101883048E-3</v>
      </c>
      <c r="J556" s="43">
        <f t="shared" ca="1" si="1385"/>
        <v>-3.1826480101883048E-3</v>
      </c>
      <c r="K556" s="25" t="e">
        <f>#N/A</f>
        <v>#N/A</v>
      </c>
      <c r="L556" s="26">
        <v>3</v>
      </c>
      <c r="M556" s="23">
        <f t="shared" si="1386"/>
        <v>4.1059935884708576E-3</v>
      </c>
      <c r="N556" s="27">
        <f t="shared" si="1387"/>
        <v>60.888780622777716</v>
      </c>
      <c r="O556" s="27">
        <f t="shared" ca="1" si="1388"/>
        <v>0</v>
      </c>
      <c r="P556" s="43">
        <f t="shared" ca="1" si="1389"/>
        <v>0</v>
      </c>
      <c r="Q556" s="25">
        <f t="shared" si="1216"/>
        <v>5137.0575451999994</v>
      </c>
      <c r="R556" s="26">
        <f t="shared" si="1390"/>
        <v>1</v>
      </c>
      <c r="S556" s="23">
        <f t="shared" si="1391"/>
        <v>3.6136610189340335E-2</v>
      </c>
      <c r="T556" s="27">
        <f t="shared" si="1392"/>
        <v>712.10606396788899</v>
      </c>
      <c r="U556" s="27">
        <f t="shared" ca="1" si="1393"/>
        <v>0</v>
      </c>
      <c r="V556" s="43">
        <f t="shared" ca="1" si="1394"/>
        <v>0</v>
      </c>
      <c r="W556" s="25">
        <f t="shared" si="1217"/>
        <v>5633.9905980000003</v>
      </c>
      <c r="X556" s="26">
        <f t="shared" si="1395"/>
        <v>1</v>
      </c>
      <c r="Y556" s="23">
        <f t="shared" si="1396"/>
        <v>3.6136610189340335E-2</v>
      </c>
      <c r="Z556" s="27">
        <f t="shared" si="1397"/>
        <v>1756.2519322409451</v>
      </c>
      <c r="AA556" s="27">
        <f t="shared" ca="1" si="1398"/>
        <v>0</v>
      </c>
      <c r="AB556" s="43">
        <f t="shared" ca="1" si="1399"/>
        <v>0</v>
      </c>
      <c r="AC556" s="25">
        <f t="shared" si="1218"/>
        <v>5317.3185643999996</v>
      </c>
      <c r="AD556" s="26">
        <f t="shared" si="1400"/>
        <v>1</v>
      </c>
      <c r="AE556" s="23">
        <f t="shared" si="1401"/>
        <v>3.6136610189340335E-2</v>
      </c>
      <c r="AF556" s="27">
        <f t="shared" si="1402"/>
        <v>1966.827559985416</v>
      </c>
      <c r="AG556" s="27">
        <f t="shared" ca="1" si="1403"/>
        <v>0</v>
      </c>
      <c r="AH556" s="43">
        <f t="shared" ca="1" si="1404"/>
        <v>0</v>
      </c>
      <c r="AI556" s="25">
        <f t="shared" si="1219"/>
        <v>5137.0575451999994</v>
      </c>
      <c r="AJ556" s="26">
        <f t="shared" si="1405"/>
        <v>1</v>
      </c>
      <c r="AK556" s="23">
        <f t="shared" si="1406"/>
        <v>3.6136610189340335E-2</v>
      </c>
      <c r="AL556" s="27">
        <f t="shared" si="1407"/>
        <v>712.10606396788899</v>
      </c>
      <c r="AM556" s="27">
        <f t="shared" ca="1" si="1408"/>
        <v>0</v>
      </c>
      <c r="AN556" s="43">
        <f t="shared" ca="1" si="1409"/>
        <v>0</v>
      </c>
      <c r="AO556" s="25">
        <f t="shared" si="1220"/>
        <v>5137.0575451999994</v>
      </c>
      <c r="AP556" s="34">
        <f t="shared" si="1410"/>
        <v>1</v>
      </c>
      <c r="AQ556" s="23">
        <f t="shared" si="1411"/>
        <v>3.6136610189340335E-2</v>
      </c>
      <c r="AR556" s="27">
        <f t="shared" si="1412"/>
        <v>1493.873844782428</v>
      </c>
      <c r="AS556" s="27">
        <f t="shared" ca="1" si="1413"/>
        <v>0</v>
      </c>
      <c r="AT556" s="43">
        <f t="shared" ca="1" si="1414"/>
        <v>0</v>
      </c>
      <c r="AU556" s="25">
        <f t="shared" si="1221"/>
        <v>5317.3185643999996</v>
      </c>
      <c r="AV556" s="26">
        <f t="shared" si="1269"/>
        <v>1</v>
      </c>
      <c r="AW556" s="23">
        <f t="shared" si="1415"/>
        <v>3.6136610189340335E-2</v>
      </c>
      <c r="AX556" s="27">
        <f t="shared" si="1416"/>
        <v>1230.1250537343601</v>
      </c>
      <c r="AY556" s="27">
        <f t="shared" ca="1" si="1417"/>
        <v>0</v>
      </c>
      <c r="AZ556" s="43">
        <f t="shared" ca="1" si="1418"/>
        <v>0</v>
      </c>
      <c r="BA556" s="25">
        <f t="shared" si="1222"/>
        <v>5317.3185643999996</v>
      </c>
      <c r="BB556" s="26">
        <f t="shared" si="1272"/>
        <v>1</v>
      </c>
      <c r="BC556" s="23">
        <f t="shared" si="1419"/>
        <v>3.6136610189340335E-2</v>
      </c>
      <c r="BD556" s="27">
        <f t="shared" si="1420"/>
        <v>761.06799636634912</v>
      </c>
      <c r="BE556" s="27">
        <f t="shared" ca="1" si="1421"/>
        <v>0</v>
      </c>
      <c r="BF556" s="43">
        <f t="shared" ca="1" si="1422"/>
        <v>0</v>
      </c>
      <c r="BG556" s="25">
        <f t="shared" si="1223"/>
        <v>5137.0575451999994</v>
      </c>
      <c r="BH556" s="26">
        <f t="shared" si="1275"/>
        <v>1</v>
      </c>
      <c r="BI556" s="23">
        <f t="shared" si="1423"/>
        <v>3.6136610189340335E-2</v>
      </c>
      <c r="BJ556" s="27">
        <f t="shared" si="1424"/>
        <v>1148.1669959487447</v>
      </c>
      <c r="BK556" s="27">
        <f t="shared" ca="1" si="1425"/>
        <v>0</v>
      </c>
      <c r="BL556" s="43">
        <f t="shared" ca="1" si="1426"/>
        <v>0</v>
      </c>
      <c r="BM556" s="25">
        <f t="shared" si="1224"/>
        <v>5300.2205624999997</v>
      </c>
      <c r="BN556" s="26">
        <f t="shared" si="1278"/>
        <v>1</v>
      </c>
      <c r="BO556" s="23">
        <f t="shared" si="1427"/>
        <v>3.6136610189340335E-2</v>
      </c>
      <c r="BP556" s="27">
        <f t="shared" si="1428"/>
        <v>243.07979619526083</v>
      </c>
      <c r="BQ556" s="27">
        <f t="shared" ca="1" si="1429"/>
        <v>0</v>
      </c>
      <c r="BR556" s="43">
        <f t="shared" ca="1" si="1430"/>
        <v>0</v>
      </c>
      <c r="BS556" s="25">
        <f t="shared" si="1225"/>
        <v>5137.0575451999994</v>
      </c>
      <c r="BT556" s="34">
        <f t="shared" si="1431"/>
        <v>1</v>
      </c>
      <c r="BU556" s="23">
        <f t="shared" si="1432"/>
        <v>3.6136610189340335E-2</v>
      </c>
      <c r="BV556" s="27">
        <f t="shared" si="1433"/>
        <v>773.05430623433642</v>
      </c>
      <c r="BW556" s="27">
        <f t="shared" ca="1" si="1434"/>
        <v>0</v>
      </c>
      <c r="BX556" s="43">
        <f t="shared" ca="1" si="1435"/>
        <v>0</v>
      </c>
      <c r="BY556" s="25">
        <f t="shared" si="1226"/>
        <v>5633.9905980000003</v>
      </c>
      <c r="BZ556" s="50">
        <f t="shared" si="1436"/>
        <v>1</v>
      </c>
      <c r="CA556" s="23">
        <f t="shared" si="1437"/>
        <v>3.6136610189340335E-2</v>
      </c>
      <c r="CB556" s="27">
        <f t="shared" si="1438"/>
        <v>654.70429800784996</v>
      </c>
      <c r="CC556" s="27">
        <f t="shared" ca="1" si="1439"/>
        <v>0</v>
      </c>
      <c r="CD556" s="43">
        <f t="shared" ca="1" si="1440"/>
        <v>0</v>
      </c>
      <c r="CE556" s="25">
        <f t="shared" si="1228"/>
        <v>5317.3185643999996</v>
      </c>
      <c r="CF556" s="34">
        <f t="shared" si="1441"/>
        <v>1</v>
      </c>
      <c r="CG556" s="23">
        <f t="shared" si="1442"/>
        <v>3.6136610189340335E-2</v>
      </c>
      <c r="CH556" s="27">
        <f t="shared" si="1443"/>
        <v>680.73189845018237</v>
      </c>
      <c r="CI556" s="27">
        <f t="shared" ca="1" si="1444"/>
        <v>0</v>
      </c>
      <c r="CJ556" s="43">
        <f t="shared" ca="1" si="1445"/>
        <v>0</v>
      </c>
      <c r="CK556" s="25">
        <f t="shared" si="1230"/>
        <v>5137.0575451999994</v>
      </c>
      <c r="CL556" s="34">
        <f t="shared" si="1446"/>
        <v>1</v>
      </c>
      <c r="CM556" s="23">
        <f t="shared" si="1447"/>
        <v>3.6136610189340335E-2</v>
      </c>
      <c r="CN556" s="27">
        <f t="shared" si="1448"/>
        <v>672.24232201675886</v>
      </c>
      <c r="CO556" s="27">
        <f t="shared" ca="1" si="1449"/>
        <v>0</v>
      </c>
      <c r="CP556" s="43">
        <f t="shared" ca="1" si="1450"/>
        <v>0</v>
      </c>
      <c r="CQ556" s="25">
        <f t="shared" si="1232"/>
        <v>4721.0570010000001</v>
      </c>
      <c r="CR556" s="34">
        <f t="shared" si="1451"/>
        <v>1</v>
      </c>
      <c r="CS556" s="23">
        <f t="shared" si="1452"/>
        <v>3.6136610189340335E-2</v>
      </c>
      <c r="CT556" s="27">
        <f t="shared" si="1453"/>
        <v>780.05424777314965</v>
      </c>
      <c r="CU556" s="27">
        <f t="shared" ca="1" si="1454"/>
        <v>0</v>
      </c>
      <c r="CV556" s="43">
        <f t="shared" ca="1" si="1455"/>
        <v>0</v>
      </c>
      <c r="CW556" s="25">
        <f t="shared" si="1234"/>
        <v>5137.0575451999994</v>
      </c>
      <c r="CX556" s="34">
        <f t="shared" si="1456"/>
        <v>1</v>
      </c>
      <c r="CY556" s="23">
        <f t="shared" si="1457"/>
        <v>3.6136610189340335E-2</v>
      </c>
      <c r="CZ556" s="27">
        <f t="shared" si="1458"/>
        <v>770.30711847323494</v>
      </c>
      <c r="DA556" s="27">
        <f t="shared" ca="1" si="1459"/>
        <v>0</v>
      </c>
      <c r="DB556" s="43">
        <f t="shared" ca="1" si="1460"/>
        <v>0</v>
      </c>
      <c r="DC556" s="25">
        <f t="shared" si="1235"/>
        <v>5137.0575451999994</v>
      </c>
      <c r="DD556" s="34">
        <f t="shared" si="1461"/>
        <v>1</v>
      </c>
      <c r="DE556" s="23">
        <f t="shared" si="1462"/>
        <v>3.6136610189340335E-2</v>
      </c>
      <c r="DF556" s="27">
        <f t="shared" si="1463"/>
        <v>989.82331585346071</v>
      </c>
      <c r="DG556" s="27">
        <f t="shared" ca="1" si="1324"/>
        <v>0</v>
      </c>
      <c r="DH556" s="43">
        <f t="shared" ca="1" si="1464"/>
        <v>0</v>
      </c>
      <c r="DI556" s="25">
        <f t="shared" si="1237"/>
        <v>5633.9905980000003</v>
      </c>
      <c r="DJ556" s="26">
        <f t="shared" si="1465"/>
        <v>1</v>
      </c>
      <c r="DK556" s="23">
        <f t="shared" si="1466"/>
        <v>3.6136610189340335E-2</v>
      </c>
      <c r="DL556" s="27">
        <f t="shared" si="1467"/>
        <v>1586.3968512706729</v>
      </c>
      <c r="DM556" s="27">
        <f t="shared" ca="1" si="1468"/>
        <v>0</v>
      </c>
      <c r="DN556" s="43">
        <f t="shared" ca="1" si="1469"/>
        <v>0</v>
      </c>
      <c r="DO556" s="25">
        <f t="shared" si="1239"/>
        <v>5317.3185643999996</v>
      </c>
      <c r="DP556" s="26">
        <f t="shared" si="1470"/>
        <v>1</v>
      </c>
      <c r="DQ556" s="23">
        <f t="shared" si="1471"/>
        <v>3.6136610189340335E-2</v>
      </c>
      <c r="DR556" s="27">
        <f t="shared" si="1472"/>
        <v>1648.1599738961313</v>
      </c>
      <c r="DS556" s="27">
        <f t="shared" ca="1" si="1473"/>
        <v>0</v>
      </c>
      <c r="DT556" s="43">
        <f t="shared" ca="1" si="1474"/>
        <v>0</v>
      </c>
      <c r="DU556" s="25">
        <f t="shared" si="1241"/>
        <v>5137.0575451999994</v>
      </c>
      <c r="DV556" s="26">
        <f t="shared" si="1475"/>
        <v>1</v>
      </c>
      <c r="DW556" s="23">
        <f t="shared" si="1476"/>
        <v>3.6136610189340335E-2</v>
      </c>
      <c r="DX556" s="27">
        <f t="shared" si="1477"/>
        <v>767.47805038525394</v>
      </c>
      <c r="DY556" s="27">
        <f t="shared" ca="1" si="1478"/>
        <v>0</v>
      </c>
      <c r="DZ556" s="43">
        <f t="shared" ca="1" si="1479"/>
        <v>0</v>
      </c>
      <c r="EA556" s="25">
        <f t="shared" si="1243"/>
        <v>5137.0575451999994</v>
      </c>
      <c r="EB556" s="34">
        <f t="shared" si="1303"/>
        <v>1</v>
      </c>
      <c r="EC556" s="23">
        <f t="shared" si="1304"/>
        <v>3.6136610189340335E-2</v>
      </c>
      <c r="ED556" s="27">
        <f t="shared" si="1480"/>
        <v>1379.4432818898611</v>
      </c>
      <c r="EE556" s="27">
        <f t="shared" ca="1" si="1481"/>
        <v>0</v>
      </c>
      <c r="EF556" s="43">
        <f t="shared" ca="1" si="1482"/>
        <v>0</v>
      </c>
      <c r="EG556" s="25">
        <f t="shared" si="1244"/>
        <v>5633.9905980000003</v>
      </c>
      <c r="EH556" s="26">
        <f t="shared" si="1306"/>
        <v>1</v>
      </c>
      <c r="EI556" s="23">
        <f t="shared" si="1307"/>
        <v>3.6136610189340335E-2</v>
      </c>
      <c r="EJ556" s="27">
        <f t="shared" si="1308"/>
        <v>1436.3649745288494</v>
      </c>
      <c r="EK556" s="27">
        <f t="shared" ca="1" si="1369"/>
        <v>0</v>
      </c>
      <c r="EL556" s="43">
        <f t="shared" ca="1" si="1370"/>
        <v>0</v>
      </c>
      <c r="EM556" s="25">
        <f t="shared" si="1245"/>
        <v>5317.3185643999996</v>
      </c>
      <c r="EN556" s="26">
        <f t="shared" si="1309"/>
        <v>1</v>
      </c>
      <c r="EO556" s="23">
        <f t="shared" si="1310"/>
        <v>3.6136610189340335E-2</v>
      </c>
      <c r="EP556" s="27">
        <f t="shared" si="1311"/>
        <v>957.95307599381579</v>
      </c>
      <c r="EQ556" s="27">
        <f t="shared" ca="1" si="1371"/>
        <v>0</v>
      </c>
      <c r="ER556" s="43">
        <f t="shared" ca="1" si="1372"/>
        <v>0</v>
      </c>
      <c r="ES556" s="25">
        <f t="shared" si="1246"/>
        <v>5137.0575451999994</v>
      </c>
      <c r="ET556" s="26">
        <f t="shared" si="1312"/>
        <v>1</v>
      </c>
      <c r="EU556" s="23">
        <f t="shared" si="1313"/>
        <v>3.6136610189340335E-2</v>
      </c>
      <c r="EV556" s="27">
        <f t="shared" si="1314"/>
        <v>452.56659501255666</v>
      </c>
      <c r="EW556" s="27">
        <f t="shared" ca="1" si="1373"/>
        <v>0</v>
      </c>
      <c r="EX556" s="43">
        <f t="shared" ca="1" si="1374"/>
        <v>0</v>
      </c>
      <c r="EY556" s="25">
        <f t="shared" si="1247"/>
        <v>5137.0575451999994</v>
      </c>
      <c r="EZ556" s="34">
        <f t="shared" si="1315"/>
        <v>1</v>
      </c>
      <c r="FA556" s="23">
        <f t="shared" si="1316"/>
        <v>3.6136610189340335E-2</v>
      </c>
      <c r="FB556" s="27">
        <f t="shared" si="1317"/>
        <v>941.71422743164806</v>
      </c>
      <c r="FC556" s="27">
        <f t="shared" ca="1" si="1375"/>
        <v>0</v>
      </c>
      <c r="FD556" s="43">
        <f t="shared" ca="1" si="1376"/>
        <v>0</v>
      </c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25">
        <f t="shared" si="1248"/>
        <v>5137.0575451999994</v>
      </c>
      <c r="FT556" s="26">
        <f t="shared" si="1483"/>
        <v>1</v>
      </c>
      <c r="FU556" s="23">
        <f t="shared" si="1484"/>
        <v>3.6136610189340335E-2</v>
      </c>
      <c r="FV556" s="27">
        <f t="shared" si="1485"/>
        <v>16.275801347958794</v>
      </c>
      <c r="FW556" s="27">
        <f t="shared" ca="1" si="1486"/>
        <v>0</v>
      </c>
      <c r="FX556" s="43">
        <f t="shared" ca="1" si="1487"/>
        <v>0</v>
      </c>
      <c r="FY556" s="25">
        <f t="shared" si="1249"/>
        <v>5137.0575451999994</v>
      </c>
      <c r="FZ556" s="26">
        <f t="shared" si="1488"/>
        <v>1</v>
      </c>
      <c r="GA556" s="23">
        <f t="shared" si="1489"/>
        <v>3.6136610189340335E-2</v>
      </c>
      <c r="GB556" s="27">
        <f t="shared" si="1490"/>
        <v>484.82291078544517</v>
      </c>
      <c r="GC556" s="27">
        <f t="shared" ca="1" si="1491"/>
        <v>0</v>
      </c>
      <c r="GD556" s="43">
        <f t="shared" ca="1" si="1492"/>
        <v>0</v>
      </c>
      <c r="GE556" s="47"/>
      <c r="GF556" s="47"/>
    </row>
    <row r="557" spans="1:188" x14ac:dyDescent="0.2">
      <c r="A557" s="30">
        <v>41608</v>
      </c>
      <c r="B557" s="34">
        <v>5670.8866870000002</v>
      </c>
      <c r="C557" s="23">
        <v>4.1298886422020953E-3</v>
      </c>
      <c r="D557" s="24">
        <f t="shared" si="1381"/>
        <v>-1.1003511574658731E-2</v>
      </c>
      <c r="E557" s="25" t="e">
        <f>#N/A</f>
        <v>#N/A</v>
      </c>
      <c r="F557" s="26">
        <v>5</v>
      </c>
      <c r="G557" s="23">
        <f t="shared" si="1382"/>
        <v>4.1298886422020953E-3</v>
      </c>
      <c r="H557" s="27">
        <f t="shared" si="1383"/>
        <v>1539.0824506986828</v>
      </c>
      <c r="I557" s="27">
        <f t="shared" ca="1" si="1384"/>
        <v>0</v>
      </c>
      <c r="J557" s="43">
        <f t="shared" ca="1" si="1385"/>
        <v>0</v>
      </c>
      <c r="K557" s="25" t="e">
        <f>#N/A</f>
        <v>#N/A</v>
      </c>
      <c r="L557" s="26">
        <v>4</v>
      </c>
      <c r="M557" s="23">
        <f t="shared" si="1386"/>
        <v>4.1298886422020953E-3</v>
      </c>
      <c r="N557" s="27">
        <f t="shared" si="1387"/>
        <v>61.140244506309259</v>
      </c>
      <c r="O557" s="27">
        <f t="shared" ca="1" si="1388"/>
        <v>0</v>
      </c>
      <c r="P557" s="43">
        <f t="shared" ca="1" si="1389"/>
        <v>0</v>
      </c>
      <c r="Q557" s="25">
        <f t="shared" si="1216"/>
        <v>5207.6991612000002</v>
      </c>
      <c r="R557" s="26">
        <f t="shared" si="1390"/>
        <v>1</v>
      </c>
      <c r="S557" s="23">
        <f t="shared" si="1391"/>
        <v>-1.1003511574658731E-2</v>
      </c>
      <c r="T557" s="27">
        <f t="shared" si="1392"/>
        <v>704.27039665063364</v>
      </c>
      <c r="U557" s="27">
        <f t="shared" ca="1" si="1393"/>
        <v>-1.1003511574658731E-2</v>
      </c>
      <c r="V557" s="43">
        <f t="shared" ca="1" si="1394"/>
        <v>-1.1003511574658731E-2</v>
      </c>
      <c r="W557" s="25">
        <f t="shared" si="1217"/>
        <v>5702.4336480000002</v>
      </c>
      <c r="X557" s="26">
        <f t="shared" si="1395"/>
        <v>1</v>
      </c>
      <c r="Y557" s="23">
        <f t="shared" si="1396"/>
        <v>-1.1003511574658731E-2</v>
      </c>
      <c r="Z557" s="27">
        <f t="shared" si="1397"/>
        <v>1736.926993776515</v>
      </c>
      <c r="AA557" s="27">
        <f t="shared" ca="1" si="1398"/>
        <v>-1.1003511574658731E-2</v>
      </c>
      <c r="AB557" s="43">
        <f t="shared" ca="1" si="1399"/>
        <v>-1.1003511574658731E-2</v>
      </c>
      <c r="AC557" s="25">
        <f t="shared" si="1218"/>
        <v>5467.9737974</v>
      </c>
      <c r="AD557" s="26">
        <f t="shared" si="1400"/>
        <v>1</v>
      </c>
      <c r="AE557" s="23">
        <f t="shared" si="1401"/>
        <v>-1.1003511574658731E-2</v>
      </c>
      <c r="AF557" s="27">
        <f t="shared" si="1402"/>
        <v>1945.1855501637588</v>
      </c>
      <c r="AG557" s="27">
        <f t="shared" ca="1" si="1403"/>
        <v>-1.1003511574658731E-2</v>
      </c>
      <c r="AH557" s="43">
        <f t="shared" ca="1" si="1404"/>
        <v>-1.1003511574658731E-2</v>
      </c>
      <c r="AI557" s="25">
        <f t="shared" si="1219"/>
        <v>5207.6991612000002</v>
      </c>
      <c r="AJ557" s="26">
        <f t="shared" si="1405"/>
        <v>1</v>
      </c>
      <c r="AK557" s="23">
        <f t="shared" si="1406"/>
        <v>-1.1003511574658731E-2</v>
      </c>
      <c r="AL557" s="27">
        <f t="shared" si="1407"/>
        <v>704.27039665063364</v>
      </c>
      <c r="AM557" s="27">
        <f t="shared" ca="1" si="1408"/>
        <v>-1.1003511574658731E-2</v>
      </c>
      <c r="AN557" s="43">
        <f t="shared" ca="1" si="1409"/>
        <v>-1.1003511574658731E-2</v>
      </c>
      <c r="AO557" s="25">
        <f t="shared" si="1220"/>
        <v>5207.6991612000002</v>
      </c>
      <c r="AP557" s="34">
        <f t="shared" si="1410"/>
        <v>1</v>
      </c>
      <c r="AQ557" s="23">
        <f t="shared" si="1411"/>
        <v>-1.1003511574658731E-2</v>
      </c>
      <c r="AR557" s="27">
        <f t="shared" si="1412"/>
        <v>1477.4359866402847</v>
      </c>
      <c r="AS557" s="27">
        <f t="shared" ca="1" si="1413"/>
        <v>-1.1003511574658731E-2</v>
      </c>
      <c r="AT557" s="43">
        <f t="shared" ca="1" si="1414"/>
        <v>-1.1003511574658731E-2</v>
      </c>
      <c r="AU557" s="25">
        <f t="shared" si="1221"/>
        <v>5467.9737974</v>
      </c>
      <c r="AV557" s="26">
        <f t="shared" si="1269"/>
        <v>1</v>
      </c>
      <c r="AW557" s="23">
        <f t="shared" si="1415"/>
        <v>-1.1003511574658731E-2</v>
      </c>
      <c r="AX557" s="27">
        <f t="shared" si="1416"/>
        <v>1216.5893584673163</v>
      </c>
      <c r="AY557" s="27">
        <f t="shared" ca="1" si="1417"/>
        <v>-1.1003511574658842E-2</v>
      </c>
      <c r="AZ557" s="43">
        <f t="shared" ca="1" si="1418"/>
        <v>-1.1003511574658842E-2</v>
      </c>
      <c r="BA557" s="25">
        <f t="shared" si="1222"/>
        <v>5467.9737974</v>
      </c>
      <c r="BB557" s="26">
        <f t="shared" si="1272"/>
        <v>1</v>
      </c>
      <c r="BC557" s="23">
        <f t="shared" si="1419"/>
        <v>-1.1003511574658731E-2</v>
      </c>
      <c r="BD557" s="27">
        <f t="shared" si="1420"/>
        <v>752.69357585922967</v>
      </c>
      <c r="BE557" s="27">
        <f t="shared" ca="1" si="1421"/>
        <v>-1.1003511574658731E-2</v>
      </c>
      <c r="BF557" s="43">
        <f t="shared" ca="1" si="1422"/>
        <v>-1.1003511574658731E-2</v>
      </c>
      <c r="BG557" s="25">
        <f t="shared" si="1223"/>
        <v>5207.6991612000002</v>
      </c>
      <c r="BH557" s="26">
        <f t="shared" si="1275"/>
        <v>1</v>
      </c>
      <c r="BI557" s="23">
        <f t="shared" si="1423"/>
        <v>-1.1003511574658731E-2</v>
      </c>
      <c r="BJ557" s="27">
        <f t="shared" si="1424"/>
        <v>1135.5331271191815</v>
      </c>
      <c r="BK557" s="27">
        <f t="shared" ca="1" si="1425"/>
        <v>-1.1003511574658731E-2</v>
      </c>
      <c r="BL557" s="43">
        <f t="shared" ca="1" si="1426"/>
        <v>-1.1003511574658731E-2</v>
      </c>
      <c r="BM557" s="25">
        <f t="shared" si="1224"/>
        <v>5376.2465848333331</v>
      </c>
      <c r="BN557" s="26">
        <f t="shared" si="1278"/>
        <v>1</v>
      </c>
      <c r="BO557" s="23">
        <f t="shared" si="1427"/>
        <v>-1.1003511574658731E-2</v>
      </c>
      <c r="BP557" s="27">
        <f t="shared" si="1428"/>
        <v>240.40506484426058</v>
      </c>
      <c r="BQ557" s="27">
        <f t="shared" ca="1" si="1429"/>
        <v>-1.1003511574658731E-2</v>
      </c>
      <c r="BR557" s="43">
        <f t="shared" ca="1" si="1430"/>
        <v>-1.1003511574658731E-2</v>
      </c>
      <c r="BS557" s="25">
        <f t="shared" si="1225"/>
        <v>5207.6991612000002</v>
      </c>
      <c r="BT557" s="34">
        <f t="shared" si="1431"/>
        <v>1</v>
      </c>
      <c r="BU557" s="23">
        <f t="shared" si="1432"/>
        <v>-1.1003511574658731E-2</v>
      </c>
      <c r="BV557" s="27">
        <f t="shared" si="1433"/>
        <v>764.54799422784708</v>
      </c>
      <c r="BW557" s="27">
        <f t="shared" ca="1" si="1434"/>
        <v>-1.1003511574658731E-2</v>
      </c>
      <c r="BX557" s="43">
        <f t="shared" ca="1" si="1435"/>
        <v>-1.1003511574658731E-2</v>
      </c>
      <c r="BY557" s="25">
        <f t="shared" si="1226"/>
        <v>5702.4336480000002</v>
      </c>
      <c r="BZ557" s="50">
        <f t="shared" si="1436"/>
        <v>1</v>
      </c>
      <c r="CA557" s="23">
        <f t="shared" si="1437"/>
        <v>-1.1003511574658731E-2</v>
      </c>
      <c r="CB557" s="27">
        <f t="shared" si="1438"/>
        <v>647.50025168674176</v>
      </c>
      <c r="CC557" s="27">
        <f t="shared" ca="1" si="1439"/>
        <v>-1.1003511574658731E-2</v>
      </c>
      <c r="CD557" s="43">
        <f t="shared" ca="1" si="1440"/>
        <v>-1.1003511574658731E-2</v>
      </c>
      <c r="CE557" s="25">
        <f t="shared" si="1228"/>
        <v>5467.9737974</v>
      </c>
      <c r="CF557" s="34">
        <f t="shared" si="1441"/>
        <v>1</v>
      </c>
      <c r="CG557" s="23">
        <f t="shared" si="1442"/>
        <v>-1.1003511574658731E-2</v>
      </c>
      <c r="CH557" s="27">
        <f t="shared" si="1443"/>
        <v>673.2414571263464</v>
      </c>
      <c r="CI557" s="27">
        <f t="shared" ca="1" si="1444"/>
        <v>-1.1003511574658731E-2</v>
      </c>
      <c r="CJ557" s="43">
        <f t="shared" ca="1" si="1445"/>
        <v>-1.1003511574658731E-2</v>
      </c>
      <c r="CK557" s="25">
        <f t="shared" si="1230"/>
        <v>5207.6991612000002</v>
      </c>
      <c r="CL557" s="34">
        <f t="shared" si="1446"/>
        <v>1</v>
      </c>
      <c r="CM557" s="23">
        <f t="shared" si="1447"/>
        <v>-1.1003511574658731E-2</v>
      </c>
      <c r="CN557" s="27">
        <f t="shared" si="1448"/>
        <v>664.84529584547204</v>
      </c>
      <c r="CO557" s="27">
        <f t="shared" ca="1" si="1449"/>
        <v>-1.100351157465862E-2</v>
      </c>
      <c r="CP557" s="43">
        <f t="shared" ca="1" si="1450"/>
        <v>-1.100351157465862E-2</v>
      </c>
      <c r="CQ557" s="25">
        <f t="shared" si="1232"/>
        <v>4803.385314000001</v>
      </c>
      <c r="CR557" s="34">
        <f t="shared" si="1451"/>
        <v>1</v>
      </c>
      <c r="CS557" s="23">
        <f t="shared" si="1452"/>
        <v>-1.1003511574658731E-2</v>
      </c>
      <c r="CT557" s="27">
        <f t="shared" si="1453"/>
        <v>771.47091182891609</v>
      </c>
      <c r="CU557" s="27">
        <f t="shared" ca="1" si="1454"/>
        <v>-1.1003511574658731E-2</v>
      </c>
      <c r="CV557" s="43">
        <f t="shared" ca="1" si="1455"/>
        <v>-1.1003511574658731E-2</v>
      </c>
      <c r="CW557" s="25">
        <f t="shared" si="1234"/>
        <v>5207.6991612000002</v>
      </c>
      <c r="CX557" s="34">
        <f t="shared" si="1456"/>
        <v>1</v>
      </c>
      <c r="CY557" s="23">
        <f t="shared" si="1457"/>
        <v>-1.1003511574658731E-2</v>
      </c>
      <c r="CZ557" s="27">
        <f t="shared" si="1458"/>
        <v>761.83103517907273</v>
      </c>
      <c r="DA557" s="27">
        <f t="shared" ca="1" si="1459"/>
        <v>-1.100351157465862E-2</v>
      </c>
      <c r="DB557" s="43">
        <f t="shared" ca="1" si="1460"/>
        <v>-1.100351157465862E-2</v>
      </c>
      <c r="DC557" s="25">
        <f t="shared" si="1235"/>
        <v>5207.6991612000002</v>
      </c>
      <c r="DD557" s="34">
        <f t="shared" si="1461"/>
        <v>1</v>
      </c>
      <c r="DE557" s="23">
        <f t="shared" si="1462"/>
        <v>-1.1003511574658731E-2</v>
      </c>
      <c r="DF557" s="27">
        <f t="shared" si="1463"/>
        <v>978.93178354060012</v>
      </c>
      <c r="DG557" s="27">
        <f t="shared" ca="1" si="1324"/>
        <v>-1.1003511574658731E-2</v>
      </c>
      <c r="DH557" s="43">
        <f t="shared" ca="1" si="1464"/>
        <v>-1.1003511574658731E-2</v>
      </c>
      <c r="DI557" s="25">
        <f t="shared" si="1237"/>
        <v>5702.4336480000002</v>
      </c>
      <c r="DJ557" s="26">
        <f t="shared" si="1465"/>
        <v>1</v>
      </c>
      <c r="DK557" s="23">
        <f t="shared" si="1466"/>
        <v>-1.1003511574658731E-2</v>
      </c>
      <c r="DL557" s="27">
        <f t="shared" si="1467"/>
        <v>1568.9409151557138</v>
      </c>
      <c r="DM557" s="27">
        <f t="shared" ca="1" si="1468"/>
        <v>-1.1003511574658731E-2</v>
      </c>
      <c r="DN557" s="43">
        <f t="shared" ca="1" si="1469"/>
        <v>-1.1003511574658731E-2</v>
      </c>
      <c r="DO557" s="25">
        <f t="shared" si="1239"/>
        <v>5467.9737974</v>
      </c>
      <c r="DP557" s="26">
        <f t="shared" si="1470"/>
        <v>1</v>
      </c>
      <c r="DQ557" s="23">
        <f t="shared" si="1471"/>
        <v>-1.1003511574658731E-2</v>
      </c>
      <c r="DR557" s="27">
        <f t="shared" si="1472"/>
        <v>1630.024426546476</v>
      </c>
      <c r="DS557" s="27">
        <f t="shared" ca="1" si="1473"/>
        <v>-1.1003511574658731E-2</v>
      </c>
      <c r="DT557" s="43">
        <f t="shared" ca="1" si="1474"/>
        <v>-1.1003511574658731E-2</v>
      </c>
      <c r="DU557" s="25">
        <f t="shared" si="1241"/>
        <v>5207.6991612000002</v>
      </c>
      <c r="DV557" s="26">
        <f t="shared" si="1475"/>
        <v>1</v>
      </c>
      <c r="DW557" s="23">
        <f t="shared" si="1476"/>
        <v>-1.1003511574658731E-2</v>
      </c>
      <c r="DX557" s="27">
        <f t="shared" si="1477"/>
        <v>759.03309677454331</v>
      </c>
      <c r="DY557" s="27">
        <f t="shared" ca="1" si="1478"/>
        <v>-1.1003511574658731E-2</v>
      </c>
      <c r="DZ557" s="43">
        <f t="shared" ca="1" si="1479"/>
        <v>-1.1003511574658731E-2</v>
      </c>
      <c r="EA557" s="25">
        <f t="shared" si="1243"/>
        <v>5207.6991612000002</v>
      </c>
      <c r="EB557" s="34">
        <f t="shared" si="1303"/>
        <v>1</v>
      </c>
      <c r="EC557" s="23">
        <f t="shared" si="1304"/>
        <v>-1.1003511574658731E-2</v>
      </c>
      <c r="ED557" s="27">
        <f t="shared" si="1480"/>
        <v>1364.2645617710007</v>
      </c>
      <c r="EE557" s="27">
        <f t="shared" ca="1" si="1481"/>
        <v>-1.1003511574658731E-2</v>
      </c>
      <c r="EF557" s="43">
        <f t="shared" ca="1" si="1482"/>
        <v>-1.1003511574658731E-2</v>
      </c>
      <c r="EG557" s="25">
        <f t="shared" si="1244"/>
        <v>5702.4336480000002</v>
      </c>
      <c r="EH557" s="26">
        <f t="shared" si="1306"/>
        <v>1</v>
      </c>
      <c r="EI557" s="23">
        <f t="shared" si="1307"/>
        <v>-1.1003511574658731E-2</v>
      </c>
      <c r="EJ557" s="27">
        <f t="shared" si="1308"/>
        <v>1420.5599159061869</v>
      </c>
      <c r="EK557" s="27">
        <f t="shared" ca="1" si="1369"/>
        <v>-1.100351157465862E-2</v>
      </c>
      <c r="EL557" s="43">
        <f t="shared" ca="1" si="1370"/>
        <v>-1.100351157465862E-2</v>
      </c>
      <c r="EM557" s="25">
        <f t="shared" si="1245"/>
        <v>5467.9737974</v>
      </c>
      <c r="EN557" s="26">
        <f t="shared" si="1309"/>
        <v>1</v>
      </c>
      <c r="EO557" s="23">
        <f t="shared" si="1310"/>
        <v>-1.1003511574658731E-2</v>
      </c>
      <c r="EP557" s="27">
        <f t="shared" si="1311"/>
        <v>947.41222823413796</v>
      </c>
      <c r="EQ557" s="27">
        <f t="shared" ca="1" si="1371"/>
        <v>-1.100351157465862E-2</v>
      </c>
      <c r="ER557" s="43">
        <f t="shared" ca="1" si="1372"/>
        <v>-1.100351157465862E-2</v>
      </c>
      <c r="ES557" s="25">
        <f t="shared" si="1246"/>
        <v>5207.6991612000002</v>
      </c>
      <c r="ET557" s="26">
        <f t="shared" si="1312"/>
        <v>1</v>
      </c>
      <c r="EU557" s="23">
        <f t="shared" si="1313"/>
        <v>-1.1003511574658731E-2</v>
      </c>
      <c r="EV557" s="27">
        <f t="shared" si="1314"/>
        <v>447.58677324603212</v>
      </c>
      <c r="EW557" s="27">
        <f t="shared" ca="1" si="1373"/>
        <v>-1.1003511574658731E-2</v>
      </c>
      <c r="EX557" s="43">
        <f t="shared" ca="1" si="1374"/>
        <v>-1.1003511574658731E-2</v>
      </c>
      <c r="EY557" s="25">
        <f t="shared" si="1247"/>
        <v>5207.6991612000002</v>
      </c>
      <c r="EZ557" s="34">
        <f t="shared" si="1315"/>
        <v>1</v>
      </c>
      <c r="FA557" s="23">
        <f t="shared" si="1316"/>
        <v>-1.1003511574658731E-2</v>
      </c>
      <c r="FB557" s="27">
        <f t="shared" si="1317"/>
        <v>931.35206403008306</v>
      </c>
      <c r="FC557" s="27">
        <f t="shared" ca="1" si="1375"/>
        <v>-1.1003511574658842E-2</v>
      </c>
      <c r="FD557" s="43">
        <f t="shared" ca="1" si="1376"/>
        <v>-1.1003511574658842E-2</v>
      </c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25">
        <f t="shared" si="1248"/>
        <v>5207.6991612000002</v>
      </c>
      <c r="FT557" s="26">
        <f t="shared" si="1483"/>
        <v>1</v>
      </c>
      <c r="FU557" s="23">
        <f t="shared" si="1484"/>
        <v>-1.1003511574658731E-2</v>
      </c>
      <c r="FV557" s="27">
        <f t="shared" si="1485"/>
        <v>16.096710379439681</v>
      </c>
      <c r="FW557" s="27">
        <f t="shared" ca="1" si="1486"/>
        <v>-1.1003511574658842E-2</v>
      </c>
      <c r="FX557" s="43">
        <f t="shared" ca="1" si="1487"/>
        <v>-1.1003511574658842E-2</v>
      </c>
      <c r="FY557" s="25">
        <f t="shared" si="1249"/>
        <v>5207.6991612000002</v>
      </c>
      <c r="FZ557" s="26">
        <f t="shared" si="1488"/>
        <v>1</v>
      </c>
      <c r="GA557" s="23">
        <f t="shared" si="1489"/>
        <v>-1.1003511574658731E-2</v>
      </c>
      <c r="GB557" s="27">
        <f t="shared" si="1490"/>
        <v>479.48815627495782</v>
      </c>
      <c r="GC557" s="27">
        <f t="shared" ca="1" si="1491"/>
        <v>-1.1003511574658731E-2</v>
      </c>
      <c r="GD557" s="43">
        <f t="shared" ca="1" si="1492"/>
        <v>-1.1003511574658731E-2</v>
      </c>
      <c r="GE557" s="47"/>
      <c r="GF557" s="47"/>
    </row>
    <row r="558" spans="1:188" x14ac:dyDescent="0.2">
      <c r="A558" s="30">
        <v>41639</v>
      </c>
      <c r="B558" s="34">
        <v>5840.0942770000001</v>
      </c>
      <c r="C558" s="23">
        <v>4.1856194553282489E-3</v>
      </c>
      <c r="D558" s="24">
        <f t="shared" si="1381"/>
        <v>2.9837942342930912E-2</v>
      </c>
      <c r="E558" s="25" t="e">
        <f>#N/A</f>
        <v>#N/A</v>
      </c>
      <c r="F558" s="26">
        <v>6</v>
      </c>
      <c r="G558" s="23">
        <f t="shared" si="1382"/>
        <v>4.1856194553282489E-3</v>
      </c>
      <c r="H558" s="27">
        <f t="shared" si="1383"/>
        <v>1545.5244641476816</v>
      </c>
      <c r="I558" s="27">
        <f t="shared" ca="1" si="1384"/>
        <v>0</v>
      </c>
      <c r="J558" s="43">
        <f t="shared" ca="1" si="1385"/>
        <v>0</v>
      </c>
      <c r="K558" s="25" t="e">
        <f>#N/A</f>
        <v>#N/A</v>
      </c>
      <c r="L558" s="26">
        <v>5</v>
      </c>
      <c r="M558" s="23">
        <f t="shared" si="1386"/>
        <v>4.1856194553282489E-3</v>
      </c>
      <c r="N558" s="27">
        <f t="shared" si="1387"/>
        <v>61.396154303218395</v>
      </c>
      <c r="O558" s="27">
        <f t="shared" ca="1" si="1388"/>
        <v>0</v>
      </c>
      <c r="P558" s="43">
        <f t="shared" ca="1" si="1389"/>
        <v>0</v>
      </c>
      <c r="Q558" s="25">
        <f t="shared" si="1216"/>
        <v>5304.6635371999992</v>
      </c>
      <c r="R558" s="26">
        <f t="shared" si="1390"/>
        <v>1</v>
      </c>
      <c r="S558" s="23">
        <f t="shared" si="1391"/>
        <v>2.9837942342930912E-2</v>
      </c>
      <c r="T558" s="27">
        <f t="shared" si="1392"/>
        <v>725.28437613972835</v>
      </c>
      <c r="U558" s="27">
        <f t="shared" ca="1" si="1393"/>
        <v>0</v>
      </c>
      <c r="V558" s="43">
        <f t="shared" ca="1" si="1394"/>
        <v>0</v>
      </c>
      <c r="W558" s="25">
        <f t="shared" si="1217"/>
        <v>5755.4904820000002</v>
      </c>
      <c r="X558" s="26">
        <f t="shared" si="1395"/>
        <v>0</v>
      </c>
      <c r="Y558" s="23">
        <f t="shared" si="1396"/>
        <v>4.1856194553282489E-3</v>
      </c>
      <c r="Z558" s="27">
        <f t="shared" si="1397"/>
        <v>1744.1971091941507</v>
      </c>
      <c r="AA558" s="27">
        <f t="shared" ca="1" si="1398"/>
        <v>-6.8639486314543419E-3</v>
      </c>
      <c r="AB558" s="43">
        <f t="shared" ca="1" si="1399"/>
        <v>-6.8639486314543419E-3</v>
      </c>
      <c r="AC558" s="25">
        <f t="shared" si="1218"/>
        <v>5609.1245438000005</v>
      </c>
      <c r="AD558" s="26">
        <f t="shared" si="1400"/>
        <v>1</v>
      </c>
      <c r="AE558" s="23">
        <f t="shared" si="1401"/>
        <v>2.9837942342930912E-2</v>
      </c>
      <c r="AF558" s="27">
        <f t="shared" si="1402"/>
        <v>2003.2258844558473</v>
      </c>
      <c r="AG558" s="27">
        <f t="shared" ca="1" si="1403"/>
        <v>0</v>
      </c>
      <c r="AH558" s="43">
        <f t="shared" ca="1" si="1404"/>
        <v>0</v>
      </c>
      <c r="AI558" s="25">
        <f t="shared" si="1219"/>
        <v>5304.6635371999992</v>
      </c>
      <c r="AJ558" s="26">
        <f t="shared" si="1405"/>
        <v>1</v>
      </c>
      <c r="AK558" s="23">
        <f t="shared" si="1406"/>
        <v>2.9837942342930912E-2</v>
      </c>
      <c r="AL558" s="27">
        <f t="shared" si="1407"/>
        <v>725.28437613972835</v>
      </c>
      <c r="AM558" s="27">
        <f t="shared" ca="1" si="1408"/>
        <v>0</v>
      </c>
      <c r="AN558" s="43">
        <f t="shared" ca="1" si="1409"/>
        <v>0</v>
      </c>
      <c r="AO558" s="25">
        <f t="shared" si="1220"/>
        <v>5304.6635371999992</v>
      </c>
      <c r="AP558" s="34">
        <f t="shared" si="1410"/>
        <v>0.66666666666666663</v>
      </c>
      <c r="AQ558" s="23">
        <f t="shared" si="1411"/>
        <v>2.1287168047063359E-2</v>
      </c>
      <c r="AR558" s="27">
        <f t="shared" si="1412"/>
        <v>1508.8864147666754</v>
      </c>
      <c r="AS558" s="27">
        <f t="shared" ca="1" si="1413"/>
        <v>0</v>
      </c>
      <c r="AT558" s="43">
        <f t="shared" ca="1" si="1414"/>
        <v>0</v>
      </c>
      <c r="AU558" s="25">
        <f t="shared" si="1221"/>
        <v>5609.1245438000005</v>
      </c>
      <c r="AV558" s="26">
        <f t="shared" si="1269"/>
        <v>1</v>
      </c>
      <c r="AW558" s="23">
        <f t="shared" si="1415"/>
        <v>2.9837942342930912E-2</v>
      </c>
      <c r="AX558" s="27">
        <f t="shared" si="1416"/>
        <v>1252.8898816002875</v>
      </c>
      <c r="AY558" s="27">
        <f t="shared" ca="1" si="1417"/>
        <v>0</v>
      </c>
      <c r="AZ558" s="43">
        <f t="shared" ca="1" si="1418"/>
        <v>0</v>
      </c>
      <c r="BA558" s="25">
        <f t="shared" si="1222"/>
        <v>5609.1245438000005</v>
      </c>
      <c r="BB558" s="26">
        <f t="shared" si="1272"/>
        <v>1</v>
      </c>
      <c r="BC558" s="23">
        <f t="shared" si="1419"/>
        <v>2.9837942342930912E-2</v>
      </c>
      <c r="BD558" s="27">
        <f t="shared" si="1420"/>
        <v>775.1524033776119</v>
      </c>
      <c r="BE558" s="27">
        <f t="shared" ca="1" si="1421"/>
        <v>0</v>
      </c>
      <c r="BF558" s="43">
        <f t="shared" ca="1" si="1422"/>
        <v>0</v>
      </c>
      <c r="BG558" s="25">
        <f t="shared" si="1223"/>
        <v>5304.6635371999992</v>
      </c>
      <c r="BH558" s="26">
        <f t="shared" si="1275"/>
        <v>1</v>
      </c>
      <c r="BI558" s="23">
        <f t="shared" si="1423"/>
        <v>2.9837942342930912E-2</v>
      </c>
      <c r="BJ558" s="27">
        <f t="shared" si="1424"/>
        <v>1169.4150990946516</v>
      </c>
      <c r="BK558" s="27">
        <f t="shared" ca="1" si="1425"/>
        <v>0</v>
      </c>
      <c r="BL558" s="43">
        <f t="shared" ca="1" si="1426"/>
        <v>0</v>
      </c>
      <c r="BM558" s="25">
        <f t="shared" si="1224"/>
        <v>5529.9938773333342</v>
      </c>
      <c r="BN558" s="26">
        <f t="shared" si="1278"/>
        <v>1</v>
      </c>
      <c r="BO558" s="23">
        <f t="shared" si="1427"/>
        <v>2.9837942342930912E-2</v>
      </c>
      <c r="BP558" s="27">
        <f t="shared" si="1428"/>
        <v>247.57825730803219</v>
      </c>
      <c r="BQ558" s="27">
        <f t="shared" ca="1" si="1429"/>
        <v>0</v>
      </c>
      <c r="BR558" s="43">
        <f t="shared" ca="1" si="1430"/>
        <v>0</v>
      </c>
      <c r="BS558" s="25">
        <f t="shared" si="1225"/>
        <v>5304.6635371999992</v>
      </c>
      <c r="BT558" s="34">
        <f t="shared" si="1431"/>
        <v>1</v>
      </c>
      <c r="BU558" s="23">
        <f t="shared" si="1432"/>
        <v>2.9837942342930912E-2</v>
      </c>
      <c r="BV558" s="27">
        <f t="shared" si="1433"/>
        <v>787.36053319802102</v>
      </c>
      <c r="BW558" s="27">
        <f t="shared" ca="1" si="1434"/>
        <v>0</v>
      </c>
      <c r="BX558" s="43">
        <f t="shared" ca="1" si="1435"/>
        <v>0</v>
      </c>
      <c r="BY558" s="25">
        <f t="shared" si="1226"/>
        <v>5755.4904820000002</v>
      </c>
      <c r="BZ558" s="50">
        <f t="shared" si="1436"/>
        <v>0</v>
      </c>
      <c r="CA558" s="23">
        <f t="shared" si="1437"/>
        <v>4.1856194553282489E-3</v>
      </c>
      <c r="CB558" s="27">
        <f t="shared" si="1438"/>
        <v>650.21044133753173</v>
      </c>
      <c r="CC558" s="27">
        <f t="shared" ca="1" si="1439"/>
        <v>-6.8639486314543419E-3</v>
      </c>
      <c r="CD558" s="43">
        <f t="shared" ca="1" si="1440"/>
        <v>-6.8639486314543419E-3</v>
      </c>
      <c r="CE558" s="25">
        <f t="shared" si="1228"/>
        <v>5609.1245438000005</v>
      </c>
      <c r="CF558" s="34">
        <f t="shared" si="1441"/>
        <v>1</v>
      </c>
      <c r="CG558" s="23">
        <f t="shared" si="1442"/>
        <v>2.9837942342930912E-2</v>
      </c>
      <c r="CH558" s="27">
        <f t="shared" si="1443"/>
        <v>693.32959690695316</v>
      </c>
      <c r="CI558" s="27">
        <f t="shared" ca="1" si="1444"/>
        <v>0</v>
      </c>
      <c r="CJ558" s="43">
        <f t="shared" ca="1" si="1445"/>
        <v>0</v>
      </c>
      <c r="CK558" s="25">
        <f t="shared" si="1230"/>
        <v>5304.6635371999992</v>
      </c>
      <c r="CL558" s="34">
        <f t="shared" si="1446"/>
        <v>1</v>
      </c>
      <c r="CM558" s="23">
        <f t="shared" si="1447"/>
        <v>2.9837942342930912E-2</v>
      </c>
      <c r="CN558" s="27">
        <f t="shared" si="1448"/>
        <v>684.68291144987802</v>
      </c>
      <c r="CO558" s="27">
        <f t="shared" ca="1" si="1449"/>
        <v>0</v>
      </c>
      <c r="CP558" s="43">
        <f t="shared" ca="1" si="1450"/>
        <v>0</v>
      </c>
      <c r="CQ558" s="25">
        <f t="shared" si="1232"/>
        <v>4888.4730059000012</v>
      </c>
      <c r="CR558" s="34">
        <f t="shared" si="1451"/>
        <v>1</v>
      </c>
      <c r="CS558" s="23">
        <f t="shared" si="1452"/>
        <v>2.9837942342930912E-2</v>
      </c>
      <c r="CT558" s="27">
        <f t="shared" si="1453"/>
        <v>794.49001641531561</v>
      </c>
      <c r="CU558" s="27">
        <f t="shared" ca="1" si="1454"/>
        <v>0</v>
      </c>
      <c r="CV558" s="43">
        <f t="shared" ca="1" si="1455"/>
        <v>0</v>
      </c>
      <c r="CW558" s="25">
        <f t="shared" si="1234"/>
        <v>5304.6635371999992</v>
      </c>
      <c r="CX558" s="34">
        <f t="shared" si="1456"/>
        <v>0.75</v>
      </c>
      <c r="CY558" s="23">
        <f t="shared" si="1457"/>
        <v>2.3424861621030246E-2</v>
      </c>
      <c r="CZ558" s="27">
        <f t="shared" si="1458"/>
        <v>779.67682175674872</v>
      </c>
      <c r="DA558" s="27">
        <f t="shared" ca="1" si="1459"/>
        <v>0</v>
      </c>
      <c r="DB558" s="43">
        <f t="shared" ca="1" si="1460"/>
        <v>0</v>
      </c>
      <c r="DC558" s="25">
        <f t="shared" si="1235"/>
        <v>5304.6635371999992</v>
      </c>
      <c r="DD558" s="34">
        <f t="shared" si="1461"/>
        <v>0.83333333333333326</v>
      </c>
      <c r="DE558" s="23">
        <f t="shared" si="1462"/>
        <v>2.4849990670341507E-2</v>
      </c>
      <c r="DF558" s="27">
        <f t="shared" si="1463"/>
        <v>1003.2582292284848</v>
      </c>
      <c r="DG558" s="27">
        <f t="shared" ca="1" si="1324"/>
        <v>0</v>
      </c>
      <c r="DH558" s="43">
        <f t="shared" ca="1" si="1464"/>
        <v>0</v>
      </c>
      <c r="DI558" s="25">
        <f t="shared" si="1237"/>
        <v>5755.4904820000002</v>
      </c>
      <c r="DJ558" s="26">
        <f t="shared" si="1465"/>
        <v>0</v>
      </c>
      <c r="DK558" s="23">
        <f t="shared" si="1466"/>
        <v>4.1856194553282489E-3</v>
      </c>
      <c r="DL558" s="27">
        <f t="shared" si="1467"/>
        <v>1575.50790477445</v>
      </c>
      <c r="DM558" s="27">
        <f t="shared" ca="1" si="1468"/>
        <v>-6.8639486314543419E-3</v>
      </c>
      <c r="DN558" s="43">
        <f t="shared" ca="1" si="1469"/>
        <v>-6.8639486314543419E-3</v>
      </c>
      <c r="DO558" s="25">
        <f t="shared" si="1239"/>
        <v>5609.1245438000005</v>
      </c>
      <c r="DP558" s="26">
        <f t="shared" si="1470"/>
        <v>1</v>
      </c>
      <c r="DQ558" s="23">
        <f t="shared" si="1471"/>
        <v>2.9837942342930912E-2</v>
      </c>
      <c r="DR558" s="27">
        <f t="shared" si="1472"/>
        <v>1678.6610014033388</v>
      </c>
      <c r="DS558" s="27">
        <f t="shared" ca="1" si="1473"/>
        <v>0</v>
      </c>
      <c r="DT558" s="43">
        <f t="shared" ca="1" si="1474"/>
        <v>0</v>
      </c>
      <c r="DU558" s="25">
        <f t="shared" si="1241"/>
        <v>5304.6635371999992</v>
      </c>
      <c r="DV558" s="26">
        <f t="shared" si="1475"/>
        <v>1</v>
      </c>
      <c r="DW558" s="23">
        <f t="shared" si="1476"/>
        <v>2.9837942342930912E-2</v>
      </c>
      <c r="DX558" s="27">
        <f t="shared" si="1477"/>
        <v>781.68108255247841</v>
      </c>
      <c r="DY558" s="27">
        <f t="shared" ca="1" si="1478"/>
        <v>0</v>
      </c>
      <c r="DZ558" s="43">
        <f t="shared" ca="1" si="1479"/>
        <v>0</v>
      </c>
      <c r="EA558" s="25">
        <f t="shared" si="1243"/>
        <v>5304.6635371999992</v>
      </c>
      <c r="EB558" s="34">
        <f t="shared" si="1303"/>
        <v>0.66666666666666663</v>
      </c>
      <c r="EC558" s="23">
        <f t="shared" si="1304"/>
        <v>2.1287168047063359E-2</v>
      </c>
      <c r="ED558" s="27">
        <f t="shared" si="1480"/>
        <v>1393.3058907580732</v>
      </c>
      <c r="EE558" s="27">
        <f t="shared" ca="1" si="1481"/>
        <v>0</v>
      </c>
      <c r="EF558" s="43">
        <f t="shared" ca="1" si="1482"/>
        <v>0</v>
      </c>
      <c r="EG558" s="25">
        <f t="shared" si="1244"/>
        <v>5755.4904820000002</v>
      </c>
      <c r="EH558" s="26">
        <f t="shared" si="1306"/>
        <v>0</v>
      </c>
      <c r="EI558" s="23">
        <f t="shared" si="1307"/>
        <v>4.1856194553282489E-3</v>
      </c>
      <c r="EJ558" s="27">
        <f t="shared" si="1308"/>
        <v>1426.5058391276634</v>
      </c>
      <c r="EK558" s="27">
        <f t="shared" ca="1" si="1369"/>
        <v>-6.8639486314541198E-3</v>
      </c>
      <c r="EL558" s="43">
        <f t="shared" ca="1" si="1370"/>
        <v>-6.8639486314541198E-3</v>
      </c>
      <c r="EM558" s="25">
        <f t="shared" si="1245"/>
        <v>5609.1245438000005</v>
      </c>
      <c r="EN558" s="26">
        <f t="shared" si="1309"/>
        <v>1</v>
      </c>
      <c r="EO558" s="23">
        <f t="shared" si="1310"/>
        <v>2.9837942342930912E-2</v>
      </c>
      <c r="EP558" s="27">
        <f t="shared" si="1311"/>
        <v>975.6810596751759</v>
      </c>
      <c r="EQ558" s="27">
        <f t="shared" ca="1" si="1371"/>
        <v>0</v>
      </c>
      <c r="ER558" s="43">
        <f t="shared" ca="1" si="1372"/>
        <v>0</v>
      </c>
      <c r="ES558" s="25">
        <f t="shared" si="1246"/>
        <v>5304.6635371999992</v>
      </c>
      <c r="ET558" s="26">
        <f t="shared" si="1312"/>
        <v>1</v>
      </c>
      <c r="EU558" s="23">
        <f t="shared" si="1313"/>
        <v>2.9837942342930912E-2</v>
      </c>
      <c r="EV558" s="27">
        <f t="shared" si="1314"/>
        <v>460.94184157960575</v>
      </c>
      <c r="EW558" s="27">
        <f t="shared" ca="1" si="1373"/>
        <v>0</v>
      </c>
      <c r="EX558" s="43">
        <f t="shared" ca="1" si="1374"/>
        <v>0</v>
      </c>
      <c r="EY558" s="25">
        <f t="shared" si="1247"/>
        <v>5304.6635371999992</v>
      </c>
      <c r="EZ558" s="34">
        <f t="shared" si="1315"/>
        <v>0.66666666666666663</v>
      </c>
      <c r="FA558" s="23">
        <f t="shared" si="1316"/>
        <v>2.1287168047063359E-2</v>
      </c>
      <c r="FB558" s="27">
        <f t="shared" si="1317"/>
        <v>951.17791192807078</v>
      </c>
      <c r="FC558" s="27">
        <f t="shared" ca="1" si="1375"/>
        <v>0</v>
      </c>
      <c r="FD558" s="43">
        <f t="shared" ca="1" si="1376"/>
        <v>0</v>
      </c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25">
        <f t="shared" si="1248"/>
        <v>5304.6635371999992</v>
      </c>
      <c r="FT558" s="26">
        <f t="shared" si="1483"/>
        <v>1</v>
      </c>
      <c r="FU558" s="23">
        <f t="shared" si="1484"/>
        <v>2.9837942342930912E-2</v>
      </c>
      <c r="FV558" s="27">
        <f t="shared" si="1485"/>
        <v>16.577003095652259</v>
      </c>
      <c r="FW558" s="27">
        <f t="shared" ca="1" si="1486"/>
        <v>0</v>
      </c>
      <c r="FX558" s="43">
        <f t="shared" ca="1" si="1487"/>
        <v>0</v>
      </c>
      <c r="FY558" s="25">
        <f t="shared" si="1249"/>
        <v>5304.6635371999992</v>
      </c>
      <c r="FZ558" s="26">
        <f t="shared" si="1488"/>
        <v>1</v>
      </c>
      <c r="GA558" s="23">
        <f t="shared" si="1489"/>
        <v>2.9837942342930912E-2</v>
      </c>
      <c r="GB558" s="27">
        <f t="shared" si="1490"/>
        <v>493.79509623600825</v>
      </c>
      <c r="GC558" s="27">
        <f t="shared" ca="1" si="1491"/>
        <v>0</v>
      </c>
      <c r="GD558" s="43">
        <f t="shared" ca="1" si="1492"/>
        <v>0</v>
      </c>
      <c r="GE558" s="47"/>
      <c r="GF558" s="47"/>
    </row>
    <row r="559" spans="1:188" x14ac:dyDescent="0.2">
      <c r="A559" s="30">
        <v>41670</v>
      </c>
      <c r="B559" s="34">
        <v>5702.3029139999999</v>
      </c>
      <c r="C559" s="23">
        <v>4.2492701806178257E-3</v>
      </c>
      <c r="D559" s="24">
        <f t="shared" si="1381"/>
        <v>-2.3594030586571724E-2</v>
      </c>
      <c r="E559" s="25" t="e">
        <f>#N/A</f>
        <v>#N/A</v>
      </c>
      <c r="F559" s="26">
        <v>7</v>
      </c>
      <c r="G559" s="23">
        <f t="shared" si="1382"/>
        <v>4.2492701806178257E-3</v>
      </c>
      <c r="H559" s="27">
        <f t="shared" si="1383"/>
        <v>1552.0918151665996</v>
      </c>
      <c r="I559" s="27">
        <f t="shared" ca="1" si="1384"/>
        <v>0</v>
      </c>
      <c r="J559" s="43">
        <f t="shared" ca="1" si="1385"/>
        <v>0</v>
      </c>
      <c r="K559" s="25" t="e">
        <f>#N/A</f>
        <v>#N/A</v>
      </c>
      <c r="L559" s="26">
        <v>6</v>
      </c>
      <c r="M559" s="23">
        <f t="shared" si="1386"/>
        <v>4.2492701806178257E-3</v>
      </c>
      <c r="N559" s="27">
        <f t="shared" si="1387"/>
        <v>61.657043150903675</v>
      </c>
      <c r="O559" s="27">
        <f t="shared" ca="1" si="1388"/>
        <v>0</v>
      </c>
      <c r="P559" s="43">
        <f t="shared" ca="1" si="1389"/>
        <v>0</v>
      </c>
      <c r="Q559" s="25">
        <f t="shared" si="1216"/>
        <v>5382.0307762999992</v>
      </c>
      <c r="R559" s="26">
        <f t="shared" si="1390"/>
        <v>1</v>
      </c>
      <c r="S559" s="23">
        <f t="shared" si="1391"/>
        <v>-2.3594030586571724E-2</v>
      </c>
      <c r="T559" s="27">
        <f t="shared" si="1392"/>
        <v>708.171994385125</v>
      </c>
      <c r="U559" s="27">
        <f t="shared" ca="1" si="1393"/>
        <v>-2.3594030586571724E-2</v>
      </c>
      <c r="V559" s="43">
        <f t="shared" ca="1" si="1394"/>
        <v>-2.3594030586571724E-2</v>
      </c>
      <c r="W559" s="25">
        <f t="shared" si="1217"/>
        <v>5771.1985955</v>
      </c>
      <c r="X559" s="26">
        <f t="shared" si="1395"/>
        <v>1</v>
      </c>
      <c r="Y559" s="23">
        <f t="shared" si="1396"/>
        <v>-2.3594030586571724E-2</v>
      </c>
      <c r="Z559" s="27">
        <f t="shared" si="1397"/>
        <v>1703.044469250814</v>
      </c>
      <c r="AA559" s="27">
        <f t="shared" ca="1" si="1398"/>
        <v>-3.0296031004070856E-2</v>
      </c>
      <c r="AB559" s="43">
        <f t="shared" ca="1" si="1399"/>
        <v>-3.0296031004070856E-2</v>
      </c>
      <c r="AC559" s="25">
        <f t="shared" si="1218"/>
        <v>5696.2530147999996</v>
      </c>
      <c r="AD559" s="26">
        <f t="shared" si="1400"/>
        <v>1</v>
      </c>
      <c r="AE559" s="23">
        <f t="shared" si="1401"/>
        <v>-2.3594030586571724E-2</v>
      </c>
      <c r="AF559" s="27">
        <f t="shared" si="1402"/>
        <v>1955.9617116661839</v>
      </c>
      <c r="AG559" s="27">
        <f t="shared" ca="1" si="1403"/>
        <v>-2.3594030586571724E-2</v>
      </c>
      <c r="AH559" s="43">
        <f t="shared" ca="1" si="1404"/>
        <v>-2.3594030586571724E-2</v>
      </c>
      <c r="AI559" s="25">
        <f t="shared" si="1219"/>
        <v>5382.0307762999992</v>
      </c>
      <c r="AJ559" s="26">
        <f t="shared" si="1405"/>
        <v>1</v>
      </c>
      <c r="AK559" s="23">
        <f t="shared" si="1406"/>
        <v>-2.3594030586571724E-2</v>
      </c>
      <c r="AL559" s="27">
        <f t="shared" si="1407"/>
        <v>708.171994385125</v>
      </c>
      <c r="AM559" s="27">
        <f t="shared" ca="1" si="1408"/>
        <v>-2.3594030586571724E-2</v>
      </c>
      <c r="AN559" s="43">
        <f t="shared" ca="1" si="1409"/>
        <v>-2.3594030586571724E-2</v>
      </c>
      <c r="AO559" s="25">
        <f t="shared" si="1220"/>
        <v>5382.0307762999992</v>
      </c>
      <c r="AP559" s="34">
        <f t="shared" si="1410"/>
        <v>1</v>
      </c>
      <c r="AQ559" s="23">
        <f t="shared" si="1411"/>
        <v>-2.3594030586571724E-2</v>
      </c>
      <c r="AR559" s="27">
        <f t="shared" si="1412"/>
        <v>1473.285702545008</v>
      </c>
      <c r="AS559" s="27">
        <f t="shared" ca="1" si="1413"/>
        <v>-2.3594030586571724E-2</v>
      </c>
      <c r="AT559" s="43">
        <f t="shared" ca="1" si="1414"/>
        <v>-2.3594030586571724E-2</v>
      </c>
      <c r="AU559" s="25">
        <f t="shared" si="1221"/>
        <v>5696.2530147999996</v>
      </c>
      <c r="AV559" s="26">
        <f t="shared" si="1269"/>
        <v>1</v>
      </c>
      <c r="AW559" s="23">
        <f t="shared" si="1415"/>
        <v>-2.3594030586571724E-2</v>
      </c>
      <c r="AX559" s="27">
        <f t="shared" si="1416"/>
        <v>1223.329159412204</v>
      </c>
      <c r="AY559" s="27">
        <f t="shared" ca="1" si="1417"/>
        <v>-2.3594030586571724E-2</v>
      </c>
      <c r="AZ559" s="43">
        <f t="shared" ca="1" si="1418"/>
        <v>-2.3594030586571724E-2</v>
      </c>
      <c r="BA559" s="25">
        <f t="shared" si="1222"/>
        <v>5696.2530147999996</v>
      </c>
      <c r="BB559" s="26">
        <f t="shared" si="1272"/>
        <v>1</v>
      </c>
      <c r="BC559" s="23">
        <f t="shared" si="1419"/>
        <v>-2.3594030586571724E-2</v>
      </c>
      <c r="BD559" s="27">
        <f t="shared" si="1420"/>
        <v>756.86343386306589</v>
      </c>
      <c r="BE559" s="27">
        <f t="shared" ca="1" si="1421"/>
        <v>-2.3594030586571835E-2</v>
      </c>
      <c r="BF559" s="43">
        <f t="shared" ca="1" si="1422"/>
        <v>-2.3594030586571835E-2</v>
      </c>
      <c r="BG559" s="25">
        <f t="shared" si="1223"/>
        <v>5382.0307762999992</v>
      </c>
      <c r="BH559" s="26">
        <f t="shared" si="1275"/>
        <v>1</v>
      </c>
      <c r="BI559" s="23">
        <f t="shared" si="1423"/>
        <v>-2.3594030586571724E-2</v>
      </c>
      <c r="BJ559" s="27">
        <f t="shared" si="1424"/>
        <v>1141.8238834782137</v>
      </c>
      <c r="BK559" s="27">
        <f t="shared" ca="1" si="1425"/>
        <v>-2.3594030586571613E-2</v>
      </c>
      <c r="BL559" s="43">
        <f t="shared" ca="1" si="1426"/>
        <v>-2.3594030586571613E-2</v>
      </c>
      <c r="BM559" s="25">
        <f t="shared" si="1224"/>
        <v>5624.6542721666674</v>
      </c>
      <c r="BN559" s="26">
        <f t="shared" si="1278"/>
        <v>1</v>
      </c>
      <c r="BO559" s="23">
        <f t="shared" si="1427"/>
        <v>-2.3594030586571724E-2</v>
      </c>
      <c r="BP559" s="27">
        <f t="shared" si="1428"/>
        <v>241.73688833253635</v>
      </c>
      <c r="BQ559" s="27">
        <f t="shared" ca="1" si="1429"/>
        <v>-2.3594030586571724E-2</v>
      </c>
      <c r="BR559" s="43">
        <f t="shared" ca="1" si="1430"/>
        <v>-2.3594030586571724E-2</v>
      </c>
      <c r="BS559" s="25">
        <f t="shared" si="1225"/>
        <v>5382.0307762999992</v>
      </c>
      <c r="BT559" s="34">
        <f t="shared" si="1431"/>
        <v>1</v>
      </c>
      <c r="BU559" s="23">
        <f t="shared" si="1432"/>
        <v>-2.3594030586571724E-2</v>
      </c>
      <c r="BV559" s="27">
        <f t="shared" si="1433"/>
        <v>768.78352469508752</v>
      </c>
      <c r="BW559" s="27">
        <f t="shared" ca="1" si="1434"/>
        <v>-2.3594030586571724E-2</v>
      </c>
      <c r="BX559" s="43">
        <f t="shared" ca="1" si="1435"/>
        <v>-2.3594030586571724E-2</v>
      </c>
      <c r="BY559" s="25">
        <f t="shared" si="1226"/>
        <v>5771.1985955</v>
      </c>
      <c r="BZ559" s="50">
        <f t="shared" si="1436"/>
        <v>0.5</v>
      </c>
      <c r="CA559" s="23">
        <f t="shared" si="1437"/>
        <v>4.2492701806178257E-3</v>
      </c>
      <c r="CB559" s="27">
        <f t="shared" si="1438"/>
        <v>652.97336117703367</v>
      </c>
      <c r="CC559" s="27">
        <f t="shared" ca="1" si="1439"/>
        <v>-2.6438452230773679E-3</v>
      </c>
      <c r="CD559" s="43">
        <f t="shared" ca="1" si="1440"/>
        <v>-2.6438452230773679E-3</v>
      </c>
      <c r="CE559" s="25">
        <f t="shared" si="1228"/>
        <v>5696.2530147999996</v>
      </c>
      <c r="CF559" s="34">
        <f t="shared" si="1441"/>
        <v>1</v>
      </c>
      <c r="CG559" s="23">
        <f t="shared" si="1442"/>
        <v>-2.3594030586571724E-2</v>
      </c>
      <c r="CH559" s="27">
        <f t="shared" si="1443"/>
        <v>676.97115719095507</v>
      </c>
      <c r="CI559" s="27">
        <f t="shared" ca="1" si="1444"/>
        <v>-2.3594030586571724E-2</v>
      </c>
      <c r="CJ559" s="43">
        <f t="shared" ca="1" si="1445"/>
        <v>-2.3594030586571724E-2</v>
      </c>
      <c r="CK559" s="25">
        <f t="shared" si="1230"/>
        <v>5382.0307762999992</v>
      </c>
      <c r="CL559" s="34">
        <f t="shared" si="1446"/>
        <v>1</v>
      </c>
      <c r="CM559" s="23">
        <f t="shared" si="1447"/>
        <v>-2.3594030586571724E-2</v>
      </c>
      <c r="CN559" s="27">
        <f t="shared" si="1448"/>
        <v>668.52848189502663</v>
      </c>
      <c r="CO559" s="27">
        <f t="shared" ca="1" si="1449"/>
        <v>-2.3594030586571724E-2</v>
      </c>
      <c r="CP559" s="43">
        <f t="shared" ca="1" si="1450"/>
        <v>-2.3594030586571724E-2</v>
      </c>
      <c r="CQ559" s="25">
        <f t="shared" si="1232"/>
        <v>4974.0971304500008</v>
      </c>
      <c r="CR559" s="34">
        <f t="shared" si="1451"/>
        <v>1</v>
      </c>
      <c r="CS559" s="23">
        <f t="shared" si="1452"/>
        <v>-2.3594030586571724E-2</v>
      </c>
      <c r="CT559" s="27">
        <f t="shared" si="1453"/>
        <v>775.74479466728678</v>
      </c>
      <c r="CU559" s="27">
        <f t="shared" ca="1" si="1454"/>
        <v>-2.3594030586571724E-2</v>
      </c>
      <c r="CV559" s="43">
        <f t="shared" ca="1" si="1455"/>
        <v>-2.3594030586571724E-2</v>
      </c>
      <c r="CW559" s="25">
        <f t="shared" si="1234"/>
        <v>5382.0307762999992</v>
      </c>
      <c r="CX559" s="34">
        <f t="shared" si="1456"/>
        <v>0.75</v>
      </c>
      <c r="CY559" s="23">
        <f t="shared" si="1457"/>
        <v>-1.6633205394774336E-2</v>
      </c>
      <c r="CZ559" s="27">
        <f t="shared" si="1458"/>
        <v>766.70829703892389</v>
      </c>
      <c r="DA559" s="27">
        <f t="shared" ca="1" si="1459"/>
        <v>-1.6633205394774309E-2</v>
      </c>
      <c r="DB559" s="43">
        <f t="shared" ca="1" si="1460"/>
        <v>-1.6633205394774309E-2</v>
      </c>
      <c r="DC559" s="25">
        <f t="shared" si="1235"/>
        <v>5382.0307762999992</v>
      </c>
      <c r="DD559" s="34">
        <f t="shared" si="1461"/>
        <v>1</v>
      </c>
      <c r="DE559" s="23">
        <f t="shared" si="1462"/>
        <v>-2.127375552263926E-2</v>
      </c>
      <c r="DF559" s="27">
        <f t="shared" si="1463"/>
        <v>981.9151589338021</v>
      </c>
      <c r="DG559" s="27">
        <f t="shared" ca="1" si="1324"/>
        <v>-2.1273755522639104E-2</v>
      </c>
      <c r="DH559" s="43">
        <f t="shared" ca="1" si="1464"/>
        <v>-2.1273755522639104E-2</v>
      </c>
      <c r="DI559" s="25">
        <f t="shared" si="1237"/>
        <v>5771.1985955</v>
      </c>
      <c r="DJ559" s="26">
        <f t="shared" si="1465"/>
        <v>0</v>
      </c>
      <c r="DK559" s="23">
        <f t="shared" si="1466"/>
        <v>4.2492701806178257E-3</v>
      </c>
      <c r="DL559" s="27">
        <f t="shared" si="1467"/>
        <v>1582.2026635335358</v>
      </c>
      <c r="DM559" s="27">
        <f t="shared" ca="1" si="1468"/>
        <v>-2.6438452230774789E-3</v>
      </c>
      <c r="DN559" s="43">
        <f t="shared" ca="1" si="1469"/>
        <v>-2.6438452230774789E-3</v>
      </c>
      <c r="DO559" s="25">
        <f t="shared" si="1239"/>
        <v>5696.2530147999996</v>
      </c>
      <c r="DP559" s="26">
        <f t="shared" si="1470"/>
        <v>1</v>
      </c>
      <c r="DQ559" s="23">
        <f t="shared" si="1471"/>
        <v>-2.3594030586571724E-2</v>
      </c>
      <c r="DR559" s="27">
        <f t="shared" si="1472"/>
        <v>1639.0546223917434</v>
      </c>
      <c r="DS559" s="27">
        <f t="shared" ca="1" si="1473"/>
        <v>-2.3594030586571724E-2</v>
      </c>
      <c r="DT559" s="43">
        <f t="shared" ca="1" si="1474"/>
        <v>-2.3594030586571724E-2</v>
      </c>
      <c r="DU559" s="25">
        <f t="shared" si="1241"/>
        <v>5382.0307762999992</v>
      </c>
      <c r="DV559" s="26">
        <f t="shared" si="1475"/>
        <v>1</v>
      </c>
      <c r="DW559" s="23">
        <f t="shared" si="1476"/>
        <v>-2.3594030586571724E-2</v>
      </c>
      <c r="DX559" s="27">
        <f t="shared" si="1477"/>
        <v>763.23807518179069</v>
      </c>
      <c r="DY559" s="27">
        <f t="shared" ca="1" si="1478"/>
        <v>-2.3594030586571835E-2</v>
      </c>
      <c r="DZ559" s="43">
        <f t="shared" ca="1" si="1479"/>
        <v>-2.3594030586571835E-2</v>
      </c>
      <c r="EA559" s="25">
        <f t="shared" si="1243"/>
        <v>5382.0307762999992</v>
      </c>
      <c r="EB559" s="34">
        <f t="shared" si="1303"/>
        <v>0.66666666666666663</v>
      </c>
      <c r="EC559" s="23">
        <f t="shared" si="1304"/>
        <v>-1.4312930330841874E-2</v>
      </c>
      <c r="ED559" s="27">
        <f t="shared" si="1480"/>
        <v>1373.3636006141014</v>
      </c>
      <c r="EE559" s="27">
        <f t="shared" ca="1" si="1481"/>
        <v>-1.43129303308418E-2</v>
      </c>
      <c r="EF559" s="43">
        <f t="shared" ca="1" si="1482"/>
        <v>-1.43129303308418E-2</v>
      </c>
      <c r="EG559" s="25">
        <f t="shared" si="1244"/>
        <v>5771.1985955</v>
      </c>
      <c r="EH559" s="26">
        <f t="shared" si="1306"/>
        <v>1</v>
      </c>
      <c r="EI559" s="23">
        <f t="shared" si="1307"/>
        <v>-2.3594030586571724E-2</v>
      </c>
      <c r="EJ559" s="27">
        <f t="shared" si="1308"/>
        <v>1392.8488167273622</v>
      </c>
      <c r="EK559" s="27">
        <f t="shared" ca="1" si="1369"/>
        <v>-3.0296031004070634E-2</v>
      </c>
      <c r="EL559" s="43">
        <f t="shared" ca="1" si="1370"/>
        <v>-3.0296031004070634E-2</v>
      </c>
      <c r="EM559" s="25">
        <f t="shared" si="1245"/>
        <v>5696.2530147999996</v>
      </c>
      <c r="EN559" s="26">
        <f t="shared" si="1309"/>
        <v>1</v>
      </c>
      <c r="EO559" s="23">
        <f t="shared" si="1310"/>
        <v>-2.3594030586571724E-2</v>
      </c>
      <c r="EP559" s="27">
        <f t="shared" si="1311"/>
        <v>952.66081091046112</v>
      </c>
      <c r="EQ559" s="27">
        <f t="shared" ca="1" si="1371"/>
        <v>-2.3594030586571724E-2</v>
      </c>
      <c r="ER559" s="43">
        <f t="shared" ca="1" si="1372"/>
        <v>-2.3594030586571724E-2</v>
      </c>
      <c r="ES559" s="25">
        <f t="shared" si="1246"/>
        <v>5382.0307762999992</v>
      </c>
      <c r="ET559" s="26">
        <f t="shared" si="1312"/>
        <v>1</v>
      </c>
      <c r="EU559" s="23">
        <f t="shared" si="1313"/>
        <v>-2.3594030586571724E-2</v>
      </c>
      <c r="EV559" s="27">
        <f t="shared" si="1314"/>
        <v>450.06636567074582</v>
      </c>
      <c r="EW559" s="27">
        <f t="shared" ca="1" si="1373"/>
        <v>-2.3594030586571724E-2</v>
      </c>
      <c r="EX559" s="43">
        <f t="shared" ca="1" si="1374"/>
        <v>-2.3594030586571724E-2</v>
      </c>
      <c r="EY559" s="25">
        <f t="shared" si="1247"/>
        <v>5382.0307762999992</v>
      </c>
      <c r="EZ559" s="34">
        <f t="shared" si="1315"/>
        <v>1</v>
      </c>
      <c r="FA559" s="23">
        <f t="shared" si="1316"/>
        <v>-2.3594030586571724E-2</v>
      </c>
      <c r="FB559" s="27">
        <f t="shared" si="1317"/>
        <v>928.7357911807685</v>
      </c>
      <c r="FC559" s="27">
        <f t="shared" ca="1" si="1375"/>
        <v>-2.3594030586571724E-2</v>
      </c>
      <c r="FD559" s="43">
        <f t="shared" ca="1" si="1376"/>
        <v>-2.3594030586571724E-2</v>
      </c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25">
        <f t="shared" si="1248"/>
        <v>5382.0307762999992</v>
      </c>
      <c r="FT559" s="26">
        <f t="shared" si="1483"/>
        <v>1</v>
      </c>
      <c r="FU559" s="23">
        <f t="shared" si="1484"/>
        <v>-2.3594030586571724E-2</v>
      </c>
      <c r="FV559" s="27">
        <f t="shared" si="1485"/>
        <v>16.185884777579744</v>
      </c>
      <c r="FW559" s="27">
        <f t="shared" ca="1" si="1486"/>
        <v>-2.3594030586571835E-2</v>
      </c>
      <c r="FX559" s="43">
        <f t="shared" ca="1" si="1487"/>
        <v>-2.3594030586571835E-2</v>
      </c>
      <c r="FY559" s="25">
        <f t="shared" si="1249"/>
        <v>5382.0307762999992</v>
      </c>
      <c r="FZ559" s="26">
        <f t="shared" si="1488"/>
        <v>1</v>
      </c>
      <c r="GA559" s="23">
        <f t="shared" si="1489"/>
        <v>-2.3594030586571724E-2</v>
      </c>
      <c r="GB559" s="27">
        <f t="shared" si="1490"/>
        <v>482.14447963191674</v>
      </c>
      <c r="GC559" s="27">
        <f t="shared" ca="1" si="1491"/>
        <v>-2.3594030586571724E-2</v>
      </c>
      <c r="GD559" s="43">
        <f t="shared" ca="1" si="1492"/>
        <v>-2.3594030586571724E-2</v>
      </c>
      <c r="GE559" s="47"/>
      <c r="GF559" s="47"/>
    </row>
    <row r="560" spans="1:188" x14ac:dyDescent="0.2">
      <c r="A560" s="30">
        <v>41698</v>
      </c>
      <c r="B560" s="34">
        <v>5980.8069939999996</v>
      </c>
      <c r="C560" s="23">
        <v>4.5192918063745591E-3</v>
      </c>
      <c r="D560" s="24">
        <f t="shared" si="1381"/>
        <v>4.8840632320010791E-2</v>
      </c>
      <c r="E560" s="25" t="e">
        <f>#N/A</f>
        <v>#N/A</v>
      </c>
      <c r="F560" s="26">
        <v>8</v>
      </c>
      <c r="G560" s="23">
        <f t="shared" si="1382"/>
        <v>4.5192918063745591E-3</v>
      </c>
      <c r="H560" s="27">
        <f t="shared" si="1383"/>
        <v>1559.106170989623</v>
      </c>
      <c r="I560" s="27">
        <f t="shared" ca="1" si="1384"/>
        <v>0</v>
      </c>
      <c r="J560" s="43">
        <f t="shared" ca="1" si="1385"/>
        <v>0</v>
      </c>
      <c r="K560" s="25" t="e">
        <f>#N/A</f>
        <v>#N/A</v>
      </c>
      <c r="L560" s="26">
        <v>7</v>
      </c>
      <c r="M560" s="23">
        <f t="shared" si="1386"/>
        <v>4.5192918063745591E-3</v>
      </c>
      <c r="N560" s="27">
        <f t="shared" si="1387"/>
        <v>61.935689320820835</v>
      </c>
      <c r="O560" s="27">
        <f t="shared" ca="1" si="1388"/>
        <v>0</v>
      </c>
      <c r="P560" s="43">
        <f t="shared" ca="1" si="1389"/>
        <v>0</v>
      </c>
      <c r="Q560" s="25">
        <f t="shared" si="1216"/>
        <v>5499.541424699999</v>
      </c>
      <c r="R560" s="26">
        <f t="shared" si="1390"/>
        <v>1</v>
      </c>
      <c r="S560" s="23">
        <f t="shared" si="1391"/>
        <v>4.8840632320010791E-2</v>
      </c>
      <c r="T560" s="27">
        <f t="shared" si="1392"/>
        <v>742.75956238221761</v>
      </c>
      <c r="U560" s="27">
        <f t="shared" ca="1" si="1393"/>
        <v>0</v>
      </c>
      <c r="V560" s="43">
        <f t="shared" ca="1" si="1394"/>
        <v>0</v>
      </c>
      <c r="W560" s="25">
        <f t="shared" si="1217"/>
        <v>5841.5549539999993</v>
      </c>
      <c r="X560" s="26">
        <f t="shared" si="1395"/>
        <v>0</v>
      </c>
      <c r="Y560" s="23">
        <f t="shared" si="1396"/>
        <v>4.5192918063745591E-3</v>
      </c>
      <c r="Z560" s="27">
        <f t="shared" si="1397"/>
        <v>1710.7410241665907</v>
      </c>
      <c r="AA560" s="27">
        <f t="shared" ca="1" si="1398"/>
        <v>-2.5913655802378699E-2</v>
      </c>
      <c r="AB560" s="43">
        <f t="shared" ca="1" si="1399"/>
        <v>-2.5913655802378699E-2</v>
      </c>
      <c r="AC560" s="25">
        <f t="shared" si="1218"/>
        <v>5785.6142961999994</v>
      </c>
      <c r="AD560" s="26">
        <f t="shared" si="1400"/>
        <v>1</v>
      </c>
      <c r="AE560" s="23">
        <f t="shared" si="1401"/>
        <v>4.8840632320010791E-2</v>
      </c>
      <c r="AF560" s="27">
        <f t="shared" si="1402"/>
        <v>2051.492118457691</v>
      </c>
      <c r="AG560" s="27">
        <f t="shared" ca="1" si="1403"/>
        <v>0</v>
      </c>
      <c r="AH560" s="43">
        <f t="shared" ca="1" si="1404"/>
        <v>0</v>
      </c>
      <c r="AI560" s="25">
        <f t="shared" si="1219"/>
        <v>5499.541424699999</v>
      </c>
      <c r="AJ560" s="26">
        <f t="shared" si="1405"/>
        <v>1</v>
      </c>
      <c r="AK560" s="23">
        <f t="shared" si="1406"/>
        <v>4.8840632320010791E-2</v>
      </c>
      <c r="AL560" s="27">
        <f t="shared" si="1407"/>
        <v>742.75956238221761</v>
      </c>
      <c r="AM560" s="27">
        <f t="shared" ca="1" si="1408"/>
        <v>0</v>
      </c>
      <c r="AN560" s="43">
        <f t="shared" ca="1" si="1409"/>
        <v>0</v>
      </c>
      <c r="AO560" s="25">
        <f t="shared" si="1220"/>
        <v>5499.541424699999</v>
      </c>
      <c r="AP560" s="34">
        <f t="shared" si="1410"/>
        <v>0.66666666666666663</v>
      </c>
      <c r="AQ560" s="23">
        <f t="shared" si="1411"/>
        <v>3.4066852148798711E-2</v>
      </c>
      <c r="AR560" s="27">
        <f t="shared" si="1412"/>
        <v>1523.4759087465479</v>
      </c>
      <c r="AS560" s="27">
        <f t="shared" ca="1" si="1413"/>
        <v>0</v>
      </c>
      <c r="AT560" s="43">
        <f t="shared" ca="1" si="1414"/>
        <v>0</v>
      </c>
      <c r="AU560" s="25">
        <f t="shared" si="1221"/>
        <v>5785.6142961999994</v>
      </c>
      <c r="AV560" s="26">
        <f t="shared" si="1269"/>
        <v>1</v>
      </c>
      <c r="AW560" s="23">
        <f t="shared" si="1415"/>
        <v>4.8840632320010791E-2</v>
      </c>
      <c r="AX560" s="27">
        <f t="shared" si="1416"/>
        <v>1283.0773290934033</v>
      </c>
      <c r="AY560" s="27">
        <f t="shared" ca="1" si="1417"/>
        <v>0</v>
      </c>
      <c r="AZ560" s="43">
        <f t="shared" ca="1" si="1418"/>
        <v>0</v>
      </c>
      <c r="BA560" s="25">
        <f t="shared" si="1222"/>
        <v>5785.6142961999994</v>
      </c>
      <c r="BB560" s="26">
        <f t="shared" si="1272"/>
        <v>1</v>
      </c>
      <c r="BC560" s="23">
        <f t="shared" si="1419"/>
        <v>4.8840632320010791E-2</v>
      </c>
      <c r="BD560" s="27">
        <f t="shared" si="1420"/>
        <v>793.8291225528327</v>
      </c>
      <c r="BE560" s="27">
        <f t="shared" ca="1" si="1421"/>
        <v>0</v>
      </c>
      <c r="BF560" s="43">
        <f t="shared" ca="1" si="1422"/>
        <v>0</v>
      </c>
      <c r="BG560" s="25">
        <f t="shared" si="1223"/>
        <v>5499.541424699999</v>
      </c>
      <c r="BH560" s="26">
        <f t="shared" si="1275"/>
        <v>1</v>
      </c>
      <c r="BI560" s="23">
        <f t="shared" si="1423"/>
        <v>4.8840632320010791E-2</v>
      </c>
      <c r="BJ560" s="27">
        <f t="shared" si="1424"/>
        <v>1197.5912839453799</v>
      </c>
      <c r="BK560" s="27">
        <f t="shared" ca="1" si="1425"/>
        <v>0</v>
      </c>
      <c r="BL560" s="43">
        <f t="shared" ca="1" si="1426"/>
        <v>0</v>
      </c>
      <c r="BM560" s="25">
        <f t="shared" si="1224"/>
        <v>5743.6786780000002</v>
      </c>
      <c r="BN560" s="26">
        <f t="shared" si="1278"/>
        <v>1</v>
      </c>
      <c r="BO560" s="23">
        <f t="shared" si="1427"/>
        <v>4.8840632320010791E-2</v>
      </c>
      <c r="BP560" s="27">
        <f t="shared" si="1428"/>
        <v>253.54347081376926</v>
      </c>
      <c r="BQ560" s="27">
        <f t="shared" ca="1" si="1429"/>
        <v>0</v>
      </c>
      <c r="BR560" s="43">
        <f t="shared" ca="1" si="1430"/>
        <v>0</v>
      </c>
      <c r="BS560" s="25">
        <f t="shared" si="1225"/>
        <v>5499.541424699999</v>
      </c>
      <c r="BT560" s="34">
        <f t="shared" si="1431"/>
        <v>1</v>
      </c>
      <c r="BU560" s="23">
        <f t="shared" si="1432"/>
        <v>4.8840632320010791E-2</v>
      </c>
      <c r="BV560" s="27">
        <f t="shared" si="1433"/>
        <v>806.33139815840218</v>
      </c>
      <c r="BW560" s="27">
        <f t="shared" ca="1" si="1434"/>
        <v>0</v>
      </c>
      <c r="BX560" s="43">
        <f t="shared" ca="1" si="1435"/>
        <v>0</v>
      </c>
      <c r="BY560" s="25">
        <f t="shared" si="1226"/>
        <v>5841.5549539999993</v>
      </c>
      <c r="BZ560" s="50">
        <f t="shared" si="1436"/>
        <v>0</v>
      </c>
      <c r="CA560" s="23">
        <f t="shared" si="1437"/>
        <v>4.5192918063745591E-3</v>
      </c>
      <c r="CB560" s="27">
        <f t="shared" si="1438"/>
        <v>655.92433833798191</v>
      </c>
      <c r="CC560" s="27">
        <f t="shared" ca="1" si="1439"/>
        <v>0</v>
      </c>
      <c r="CD560" s="43">
        <f t="shared" ca="1" si="1440"/>
        <v>0</v>
      </c>
      <c r="CE560" s="25">
        <f t="shared" si="1228"/>
        <v>5785.6142961999994</v>
      </c>
      <c r="CF560" s="34">
        <f t="shared" si="1441"/>
        <v>1</v>
      </c>
      <c r="CG560" s="23">
        <f t="shared" si="1442"/>
        <v>4.8840632320010791E-2</v>
      </c>
      <c r="CH560" s="27">
        <f t="shared" si="1443"/>
        <v>710.0348565705707</v>
      </c>
      <c r="CI560" s="27">
        <f t="shared" ca="1" si="1444"/>
        <v>0</v>
      </c>
      <c r="CJ560" s="43">
        <f t="shared" ca="1" si="1445"/>
        <v>0</v>
      </c>
      <c r="CK560" s="25">
        <f t="shared" si="1230"/>
        <v>5499.541424699999</v>
      </c>
      <c r="CL560" s="34">
        <f t="shared" si="1446"/>
        <v>1</v>
      </c>
      <c r="CM560" s="23">
        <f t="shared" si="1447"/>
        <v>4.8840632320010791E-2</v>
      </c>
      <c r="CN560" s="27">
        <f t="shared" si="1448"/>
        <v>701.17983567471663</v>
      </c>
      <c r="CO560" s="27">
        <f t="shared" ca="1" si="1449"/>
        <v>0</v>
      </c>
      <c r="CP560" s="43">
        <f t="shared" ca="1" si="1450"/>
        <v>0</v>
      </c>
      <c r="CQ560" s="25">
        <f t="shared" si="1232"/>
        <v>5069.9509586000004</v>
      </c>
      <c r="CR560" s="34">
        <f t="shared" si="1451"/>
        <v>1</v>
      </c>
      <c r="CS560" s="23">
        <f t="shared" si="1452"/>
        <v>4.8840632320010791E-2</v>
      </c>
      <c r="CT560" s="27">
        <f t="shared" si="1453"/>
        <v>813.63266095779397</v>
      </c>
      <c r="CU560" s="27">
        <f t="shared" ca="1" si="1454"/>
        <v>0</v>
      </c>
      <c r="CV560" s="43">
        <f t="shared" ca="1" si="1455"/>
        <v>0</v>
      </c>
      <c r="CW560" s="25">
        <f t="shared" si="1234"/>
        <v>5499.541424699999</v>
      </c>
      <c r="CX560" s="34">
        <f t="shared" si="1456"/>
        <v>0.75</v>
      </c>
      <c r="CY560" s="23">
        <f t="shared" si="1457"/>
        <v>3.7760297191601733E-2</v>
      </c>
      <c r="CZ560" s="27">
        <f t="shared" si="1458"/>
        <v>795.65943019438055</v>
      </c>
      <c r="DA560" s="27">
        <f t="shared" ca="1" si="1459"/>
        <v>0</v>
      </c>
      <c r="DB560" s="43">
        <f t="shared" ca="1" si="1460"/>
        <v>0</v>
      </c>
      <c r="DC560" s="25">
        <f t="shared" si="1235"/>
        <v>5499.541424699999</v>
      </c>
      <c r="DD560" s="34">
        <f t="shared" si="1461"/>
        <v>0.83333333333333326</v>
      </c>
      <c r="DE560" s="23">
        <f t="shared" si="1462"/>
        <v>4.0222593886803742E-2</v>
      </c>
      <c r="DF560" s="27">
        <f t="shared" si="1463"/>
        <v>1021.4103336028927</v>
      </c>
      <c r="DG560" s="27">
        <f t="shared" ca="1" si="1324"/>
        <v>0</v>
      </c>
      <c r="DH560" s="43">
        <f t="shared" ca="1" si="1464"/>
        <v>0</v>
      </c>
      <c r="DI560" s="25">
        <f t="shared" si="1237"/>
        <v>5841.5549539999993</v>
      </c>
      <c r="DJ560" s="26">
        <f t="shared" si="1465"/>
        <v>0</v>
      </c>
      <c r="DK560" s="23">
        <f t="shared" si="1466"/>
        <v>4.5192918063745591E-3</v>
      </c>
      <c r="DL560" s="27">
        <f t="shared" si="1467"/>
        <v>1589.3530990668669</v>
      </c>
      <c r="DM560" s="27">
        <f t="shared" ca="1" si="1468"/>
        <v>0</v>
      </c>
      <c r="DN560" s="43">
        <f t="shared" ca="1" si="1469"/>
        <v>0</v>
      </c>
      <c r="DO560" s="25">
        <f t="shared" si="1239"/>
        <v>5785.6142961999994</v>
      </c>
      <c r="DP560" s="26">
        <f t="shared" si="1470"/>
        <v>1</v>
      </c>
      <c r="DQ560" s="23">
        <f t="shared" si="1471"/>
        <v>4.8840632320010791E-2</v>
      </c>
      <c r="DR560" s="27">
        <f t="shared" si="1472"/>
        <v>1719.1070865563927</v>
      </c>
      <c r="DS560" s="27">
        <f t="shared" ca="1" si="1473"/>
        <v>0</v>
      </c>
      <c r="DT560" s="43">
        <f t="shared" ca="1" si="1474"/>
        <v>0</v>
      </c>
      <c r="DU560" s="25">
        <f t="shared" si="1241"/>
        <v>5499.541424699999</v>
      </c>
      <c r="DV560" s="26">
        <f t="shared" si="1475"/>
        <v>1</v>
      </c>
      <c r="DW560" s="23">
        <f t="shared" si="1476"/>
        <v>4.8840632320010791E-2</v>
      </c>
      <c r="DX560" s="27">
        <f t="shared" si="1477"/>
        <v>800.51510538437731</v>
      </c>
      <c r="DY560" s="27">
        <f t="shared" ca="1" si="1478"/>
        <v>0</v>
      </c>
      <c r="DZ560" s="43">
        <f t="shared" ca="1" si="1479"/>
        <v>0</v>
      </c>
      <c r="EA560" s="25">
        <f t="shared" si="1243"/>
        <v>5499.541424699999</v>
      </c>
      <c r="EB560" s="34">
        <f t="shared" si="1303"/>
        <v>0.66666666666666663</v>
      </c>
      <c r="EC560" s="23">
        <f t="shared" si="1304"/>
        <v>3.4066852148798711E-2</v>
      </c>
      <c r="ED560" s="27">
        <f t="shared" si="1480"/>
        <v>1420.1497753427639</v>
      </c>
      <c r="EE560" s="27">
        <f t="shared" ca="1" si="1481"/>
        <v>0</v>
      </c>
      <c r="EF560" s="43">
        <f t="shared" ca="1" si="1482"/>
        <v>0</v>
      </c>
      <c r="EG560" s="25">
        <f t="shared" si="1244"/>
        <v>5841.5549539999993</v>
      </c>
      <c r="EH560" s="26">
        <f t="shared" si="1306"/>
        <v>0</v>
      </c>
      <c r="EI560" s="23">
        <f t="shared" si="1307"/>
        <v>4.5192918063745591E-3</v>
      </c>
      <c r="EJ560" s="27">
        <f t="shared" si="1308"/>
        <v>1399.1435069723166</v>
      </c>
      <c r="EK560" s="27">
        <f t="shared" ca="1" si="1369"/>
        <v>-2.5913655802378588E-2</v>
      </c>
      <c r="EL560" s="43">
        <f t="shared" ca="1" si="1370"/>
        <v>-2.5913655802378588E-2</v>
      </c>
      <c r="EM560" s="25">
        <f t="shared" si="1245"/>
        <v>5785.6142961999994</v>
      </c>
      <c r="EN560" s="26">
        <f t="shared" si="1309"/>
        <v>1</v>
      </c>
      <c r="EO560" s="23">
        <f t="shared" si="1310"/>
        <v>4.8840632320010791E-2</v>
      </c>
      <c r="EP560" s="27">
        <f t="shared" si="1311"/>
        <v>999.18936730182224</v>
      </c>
      <c r="EQ560" s="27">
        <f t="shared" ca="1" si="1371"/>
        <v>0</v>
      </c>
      <c r="ER560" s="43">
        <f t="shared" ca="1" si="1372"/>
        <v>0</v>
      </c>
      <c r="ES560" s="25">
        <f t="shared" si="1246"/>
        <v>5499.541424699999</v>
      </c>
      <c r="ET560" s="26">
        <f t="shared" si="1312"/>
        <v>1</v>
      </c>
      <c r="EU560" s="23">
        <f t="shared" si="1313"/>
        <v>4.8840632320010791E-2</v>
      </c>
      <c r="EV560" s="27">
        <f t="shared" si="1314"/>
        <v>472.04789155607426</v>
      </c>
      <c r="EW560" s="27">
        <f t="shared" ca="1" si="1373"/>
        <v>0</v>
      </c>
      <c r="EX560" s="43">
        <f t="shared" ca="1" si="1374"/>
        <v>0</v>
      </c>
      <c r="EY560" s="25">
        <f t="shared" si="1247"/>
        <v>5499.541424699999</v>
      </c>
      <c r="EZ560" s="34">
        <f t="shared" si="1315"/>
        <v>0.66666666666666663</v>
      </c>
      <c r="FA560" s="23">
        <f t="shared" si="1316"/>
        <v>3.4066852148798711E-2</v>
      </c>
      <c r="FB560" s="27">
        <f t="shared" si="1317"/>
        <v>960.37489606422139</v>
      </c>
      <c r="FC560" s="27">
        <f t="shared" ca="1" si="1375"/>
        <v>0</v>
      </c>
      <c r="FD560" s="43">
        <f t="shared" ca="1" si="1376"/>
        <v>0</v>
      </c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25">
        <f t="shared" si="1248"/>
        <v>5499.541424699999</v>
      </c>
      <c r="FT560" s="26">
        <f t="shared" si="1483"/>
        <v>1</v>
      </c>
      <c r="FU560" s="23">
        <f t="shared" si="1484"/>
        <v>4.8840632320010791E-2</v>
      </c>
      <c r="FV560" s="27">
        <f t="shared" si="1485"/>
        <v>16.976413624775578</v>
      </c>
      <c r="FW560" s="27">
        <f t="shared" ca="1" si="1486"/>
        <v>0</v>
      </c>
      <c r="FX560" s="43">
        <f t="shared" ca="1" si="1487"/>
        <v>0</v>
      </c>
      <c r="FY560" s="25">
        <f t="shared" si="1249"/>
        <v>5499.541424699999</v>
      </c>
      <c r="FZ560" s="26">
        <f t="shared" si="1488"/>
        <v>1</v>
      </c>
      <c r="GA560" s="23">
        <f t="shared" si="1489"/>
        <v>4.8840632320010791E-2</v>
      </c>
      <c r="GB560" s="27">
        <f t="shared" si="1490"/>
        <v>505.69272088674211</v>
      </c>
      <c r="GC560" s="27">
        <f t="shared" ca="1" si="1491"/>
        <v>0</v>
      </c>
      <c r="GD560" s="43">
        <f t="shared" ca="1" si="1492"/>
        <v>0</v>
      </c>
      <c r="GE560" s="47"/>
      <c r="GF560" s="47"/>
    </row>
    <row r="561" spans="1:188" x14ac:dyDescent="0.2">
      <c r="A561" s="30">
        <v>41729</v>
      </c>
      <c r="B561" s="34">
        <v>6090.4313609999999</v>
      </c>
      <c r="C561" s="23">
        <v>4.6540037873179507E-3</v>
      </c>
      <c r="D561" s="24">
        <f t="shared" si="1381"/>
        <v>1.8329360420755281E-2</v>
      </c>
      <c r="E561" s="25" t="e">
        <f>#N/A</f>
        <v>#N/A</v>
      </c>
      <c r="F561" s="26">
        <v>9</v>
      </c>
      <c r="G561" s="23">
        <f t="shared" si="1382"/>
        <v>4.6540037873179507E-3</v>
      </c>
      <c r="H561" s="27">
        <f t="shared" si="1383"/>
        <v>1566.3622570142395</v>
      </c>
      <c r="I561" s="27">
        <f t="shared" ca="1" si="1384"/>
        <v>0</v>
      </c>
      <c r="J561" s="43">
        <f t="shared" ca="1" si="1385"/>
        <v>0</v>
      </c>
      <c r="K561" s="25" t="e">
        <f>#N/A</f>
        <v>#N/A</v>
      </c>
      <c r="L561" s="26">
        <v>8</v>
      </c>
      <c r="M561" s="23">
        <f t="shared" si="1386"/>
        <v>4.6540037873179507E-3</v>
      </c>
      <c r="N561" s="27">
        <f t="shared" si="1387"/>
        <v>62.223938253490083</v>
      </c>
      <c r="O561" s="27">
        <f t="shared" ca="1" si="1388"/>
        <v>0</v>
      </c>
      <c r="P561" s="43">
        <f t="shared" ca="1" si="1389"/>
        <v>0</v>
      </c>
      <c r="Q561" s="25">
        <f t="shared" si="1216"/>
        <v>5587.1115054999991</v>
      </c>
      <c r="R561" s="26">
        <f t="shared" si="1390"/>
        <v>1</v>
      </c>
      <c r="S561" s="23">
        <f t="shared" si="1391"/>
        <v>1.8329360420755281E-2</v>
      </c>
      <c r="T561" s="27">
        <f t="shared" si="1392"/>
        <v>756.37387010708369</v>
      </c>
      <c r="U561" s="27">
        <f t="shared" ca="1" si="1393"/>
        <v>0</v>
      </c>
      <c r="V561" s="43">
        <f t="shared" ca="1" si="1394"/>
        <v>0</v>
      </c>
      <c r="W561" s="25">
        <f t="shared" si="1217"/>
        <v>6035.6191774999998</v>
      </c>
      <c r="X561" s="26">
        <f t="shared" si="1395"/>
        <v>1</v>
      </c>
      <c r="Y561" s="23">
        <f t="shared" si="1396"/>
        <v>1.8329360420755281E-2</v>
      </c>
      <c r="Z561" s="27">
        <f t="shared" si="1397"/>
        <v>1742.0978129851121</v>
      </c>
      <c r="AA561" s="27">
        <f t="shared" ca="1" si="1398"/>
        <v>-8.0592761186446538E-3</v>
      </c>
      <c r="AB561" s="43">
        <f t="shared" ca="1" si="1399"/>
        <v>-8.0592761186446538E-3</v>
      </c>
      <c r="AC561" s="25">
        <f t="shared" si="1218"/>
        <v>5856.9044465999996</v>
      </c>
      <c r="AD561" s="26">
        <f t="shared" si="1400"/>
        <v>1</v>
      </c>
      <c r="AE561" s="23">
        <f t="shared" si="1401"/>
        <v>1.8329360420755281E-2</v>
      </c>
      <c r="AF561" s="27">
        <f t="shared" si="1402"/>
        <v>2089.0946568972408</v>
      </c>
      <c r="AG561" s="27">
        <f t="shared" ca="1" si="1403"/>
        <v>0</v>
      </c>
      <c r="AH561" s="43">
        <f t="shared" ca="1" si="1404"/>
        <v>0</v>
      </c>
      <c r="AI561" s="25">
        <f t="shared" si="1219"/>
        <v>5587.1115054999991</v>
      </c>
      <c r="AJ561" s="26">
        <f t="shared" si="1405"/>
        <v>1</v>
      </c>
      <c r="AK561" s="23">
        <f t="shared" si="1406"/>
        <v>1.8329360420755281E-2</v>
      </c>
      <c r="AL561" s="27">
        <f t="shared" si="1407"/>
        <v>756.37387010708369</v>
      </c>
      <c r="AM561" s="27">
        <f t="shared" ca="1" si="1408"/>
        <v>0</v>
      </c>
      <c r="AN561" s="43">
        <f t="shared" ca="1" si="1409"/>
        <v>0</v>
      </c>
      <c r="AO561" s="25">
        <f t="shared" si="1220"/>
        <v>5587.1115054999991</v>
      </c>
      <c r="AP561" s="34">
        <f t="shared" si="1410"/>
        <v>1</v>
      </c>
      <c r="AQ561" s="23">
        <f t="shared" si="1411"/>
        <v>1.8329360420755281E-2</v>
      </c>
      <c r="AR561" s="27">
        <f t="shared" si="1412"/>
        <v>1551.4002477703011</v>
      </c>
      <c r="AS561" s="27">
        <f t="shared" ca="1" si="1413"/>
        <v>0</v>
      </c>
      <c r="AT561" s="43">
        <f t="shared" ca="1" si="1414"/>
        <v>0</v>
      </c>
      <c r="AU561" s="25">
        <f t="shared" si="1221"/>
        <v>5856.9044465999996</v>
      </c>
      <c r="AV561" s="26">
        <f t="shared" si="1269"/>
        <v>1</v>
      </c>
      <c r="AW561" s="23">
        <f t="shared" si="1415"/>
        <v>1.8329360420755281E-2</v>
      </c>
      <c r="AX561" s="27">
        <f t="shared" si="1416"/>
        <v>1306.5953159060564</v>
      </c>
      <c r="AY561" s="27">
        <f t="shared" ca="1" si="1417"/>
        <v>0</v>
      </c>
      <c r="AZ561" s="43">
        <f t="shared" ca="1" si="1418"/>
        <v>0</v>
      </c>
      <c r="BA561" s="25">
        <f t="shared" si="1222"/>
        <v>5856.9044465999996</v>
      </c>
      <c r="BB561" s="26">
        <f t="shared" si="1272"/>
        <v>1</v>
      </c>
      <c r="BC561" s="23">
        <f t="shared" si="1419"/>
        <v>1.8329360420755281E-2</v>
      </c>
      <c r="BD561" s="27">
        <f t="shared" si="1420"/>
        <v>808.37950265259553</v>
      </c>
      <c r="BE561" s="27">
        <f t="shared" ca="1" si="1421"/>
        <v>0</v>
      </c>
      <c r="BF561" s="43">
        <f t="shared" ca="1" si="1422"/>
        <v>0</v>
      </c>
      <c r="BG561" s="25">
        <f t="shared" si="1223"/>
        <v>5587.1115054999991</v>
      </c>
      <c r="BH561" s="26">
        <f t="shared" si="1275"/>
        <v>1</v>
      </c>
      <c r="BI561" s="23">
        <f t="shared" si="1423"/>
        <v>1.8329360420755281E-2</v>
      </c>
      <c r="BJ561" s="27">
        <f t="shared" si="1424"/>
        <v>1219.5423662255698</v>
      </c>
      <c r="BK561" s="27">
        <f t="shared" ca="1" si="1425"/>
        <v>0</v>
      </c>
      <c r="BL561" s="43">
        <f t="shared" ca="1" si="1426"/>
        <v>0</v>
      </c>
      <c r="BM561" s="25">
        <f t="shared" si="1224"/>
        <v>5836.4171403333339</v>
      </c>
      <c r="BN561" s="26">
        <f t="shared" si="1278"/>
        <v>1</v>
      </c>
      <c r="BO561" s="23">
        <f t="shared" si="1427"/>
        <v>1.8329360420755281E-2</v>
      </c>
      <c r="BP561" s="27">
        <f t="shared" si="1428"/>
        <v>258.19076047264406</v>
      </c>
      <c r="BQ561" s="27">
        <f t="shared" ca="1" si="1429"/>
        <v>0</v>
      </c>
      <c r="BR561" s="43">
        <f t="shared" ca="1" si="1430"/>
        <v>0</v>
      </c>
      <c r="BS561" s="25">
        <f t="shared" si="1225"/>
        <v>5587.1115054999991</v>
      </c>
      <c r="BT561" s="34">
        <f t="shared" si="1431"/>
        <v>1</v>
      </c>
      <c r="BU561" s="23">
        <f t="shared" si="1432"/>
        <v>1.8329360420755281E-2</v>
      </c>
      <c r="BV561" s="27">
        <f t="shared" si="1433"/>
        <v>821.11093697381909</v>
      </c>
      <c r="BW561" s="27">
        <f t="shared" ca="1" si="1434"/>
        <v>0</v>
      </c>
      <c r="BX561" s="43">
        <f t="shared" ca="1" si="1435"/>
        <v>0</v>
      </c>
      <c r="BY561" s="25">
        <f t="shared" si="1226"/>
        <v>6035.6191774999998</v>
      </c>
      <c r="BZ561" s="50">
        <f t="shared" si="1436"/>
        <v>0.5</v>
      </c>
      <c r="CA561" s="23">
        <f t="shared" si="1437"/>
        <v>4.6540037873179507E-3</v>
      </c>
      <c r="CB561" s="27">
        <f t="shared" si="1438"/>
        <v>658.97701269280094</v>
      </c>
      <c r="CC561" s="27">
        <f t="shared" ca="1" si="1439"/>
        <v>0</v>
      </c>
      <c r="CD561" s="43">
        <f t="shared" ca="1" si="1440"/>
        <v>0</v>
      </c>
      <c r="CE561" s="25">
        <f t="shared" si="1228"/>
        <v>5856.9044465999996</v>
      </c>
      <c r="CF561" s="34">
        <f t="shared" si="1441"/>
        <v>1</v>
      </c>
      <c r="CG561" s="23">
        <f t="shared" si="1442"/>
        <v>1.8329360420755281E-2</v>
      </c>
      <c r="CH561" s="27">
        <f t="shared" si="1443"/>
        <v>723.04934136795191</v>
      </c>
      <c r="CI561" s="27">
        <f t="shared" ca="1" si="1444"/>
        <v>0</v>
      </c>
      <c r="CJ561" s="43">
        <f t="shared" ca="1" si="1445"/>
        <v>0</v>
      </c>
      <c r="CK561" s="25">
        <f t="shared" si="1230"/>
        <v>5587.1115054999991</v>
      </c>
      <c r="CL561" s="34">
        <f t="shared" si="1446"/>
        <v>1</v>
      </c>
      <c r="CM561" s="23">
        <f t="shared" si="1447"/>
        <v>1.8329360420755281E-2</v>
      </c>
      <c r="CN561" s="27">
        <f t="shared" si="1448"/>
        <v>714.03201360256446</v>
      </c>
      <c r="CO561" s="27">
        <f t="shared" ca="1" si="1449"/>
        <v>0</v>
      </c>
      <c r="CP561" s="43">
        <f t="shared" ca="1" si="1450"/>
        <v>0</v>
      </c>
      <c r="CQ561" s="25">
        <f t="shared" si="1232"/>
        <v>5165.7885045000012</v>
      </c>
      <c r="CR561" s="34">
        <f t="shared" si="1451"/>
        <v>1</v>
      </c>
      <c r="CS561" s="23">
        <f t="shared" si="1452"/>
        <v>1.8329360420755281E-2</v>
      </c>
      <c r="CT561" s="27">
        <f t="shared" si="1453"/>
        <v>828.5460272505876</v>
      </c>
      <c r="CU561" s="27">
        <f t="shared" ca="1" si="1454"/>
        <v>0</v>
      </c>
      <c r="CV561" s="43">
        <f t="shared" ca="1" si="1455"/>
        <v>0</v>
      </c>
      <c r="CW561" s="25">
        <f t="shared" si="1234"/>
        <v>5587.1115054999991</v>
      </c>
      <c r="CX561" s="34">
        <f t="shared" si="1456"/>
        <v>0.75</v>
      </c>
      <c r="CY561" s="23">
        <f t="shared" si="1457"/>
        <v>1.4910521262395948E-2</v>
      </c>
      <c r="CZ561" s="27">
        <f t="shared" si="1458"/>
        <v>807.52312704591964</v>
      </c>
      <c r="DA561" s="27">
        <f t="shared" ca="1" si="1459"/>
        <v>0</v>
      </c>
      <c r="DB561" s="43">
        <f t="shared" ca="1" si="1460"/>
        <v>0</v>
      </c>
      <c r="DC561" s="25">
        <f t="shared" si="1235"/>
        <v>5587.1115054999991</v>
      </c>
      <c r="DD561" s="34">
        <f t="shared" si="1461"/>
        <v>1</v>
      </c>
      <c r="DE561" s="23">
        <f t="shared" si="1462"/>
        <v>1.7189747367968838E-2</v>
      </c>
      <c r="DF561" s="27">
        <f t="shared" si="1463"/>
        <v>1038.9681191965592</v>
      </c>
      <c r="DG561" s="27">
        <f t="shared" ca="1" si="1324"/>
        <v>0</v>
      </c>
      <c r="DH561" s="43">
        <f t="shared" ca="1" si="1464"/>
        <v>0</v>
      </c>
      <c r="DI561" s="25">
        <f t="shared" si="1237"/>
        <v>6035.6191774999998</v>
      </c>
      <c r="DJ561" s="26">
        <f t="shared" si="1465"/>
        <v>1</v>
      </c>
      <c r="DK561" s="23">
        <f t="shared" si="1466"/>
        <v>1.8329360420755281E-2</v>
      </c>
      <c r="DL561" s="27">
        <f t="shared" si="1467"/>
        <v>1618.4849248555079</v>
      </c>
      <c r="DM561" s="27">
        <f t="shared" ca="1" si="1468"/>
        <v>0</v>
      </c>
      <c r="DN561" s="43">
        <f t="shared" ca="1" si="1469"/>
        <v>0</v>
      </c>
      <c r="DO561" s="25">
        <f t="shared" si="1239"/>
        <v>5856.9044465999996</v>
      </c>
      <c r="DP561" s="26">
        <f t="shared" si="1470"/>
        <v>1</v>
      </c>
      <c r="DQ561" s="23">
        <f t="shared" si="1471"/>
        <v>1.8329360420755281E-2</v>
      </c>
      <c r="DR561" s="27">
        <f t="shared" si="1472"/>
        <v>1750.6172199477594</v>
      </c>
      <c r="DS561" s="27">
        <f t="shared" ca="1" si="1473"/>
        <v>0</v>
      </c>
      <c r="DT561" s="43">
        <f t="shared" ca="1" si="1474"/>
        <v>0</v>
      </c>
      <c r="DU561" s="25">
        <f t="shared" si="1241"/>
        <v>5587.1115054999991</v>
      </c>
      <c r="DV561" s="26">
        <f t="shared" si="1475"/>
        <v>1</v>
      </c>
      <c r="DW561" s="23">
        <f t="shared" si="1476"/>
        <v>1.8329360420755281E-2</v>
      </c>
      <c r="DX561" s="27">
        <f t="shared" si="1477"/>
        <v>815.18803527322643</v>
      </c>
      <c r="DY561" s="27">
        <f t="shared" ca="1" si="1478"/>
        <v>0</v>
      </c>
      <c r="DZ561" s="43">
        <f t="shared" ca="1" si="1479"/>
        <v>0</v>
      </c>
      <c r="EA561" s="25">
        <f t="shared" si="1243"/>
        <v>5587.1115054999991</v>
      </c>
      <c r="EB561" s="34">
        <f t="shared" si="1303"/>
        <v>1</v>
      </c>
      <c r="EC561" s="23">
        <f t="shared" si="1304"/>
        <v>1.8329360420755281E-2</v>
      </c>
      <c r="ED561" s="27">
        <f t="shared" si="1480"/>
        <v>1446.1802124264759</v>
      </c>
      <c r="EE561" s="27">
        <f t="shared" ca="1" si="1481"/>
        <v>0</v>
      </c>
      <c r="EF561" s="43">
        <f t="shared" ca="1" si="1482"/>
        <v>0</v>
      </c>
      <c r="EG561" s="25">
        <f t="shared" si="1244"/>
        <v>6035.6191774999998</v>
      </c>
      <c r="EH561" s="26">
        <f t="shared" si="1306"/>
        <v>1</v>
      </c>
      <c r="EI561" s="23">
        <f t="shared" si="1307"/>
        <v>1.8329360420755281E-2</v>
      </c>
      <c r="EJ561" s="27">
        <f t="shared" si="1308"/>
        <v>1424.7889125919717</v>
      </c>
      <c r="EK561" s="27">
        <f t="shared" ca="1" si="1369"/>
        <v>-8.0592761186444317E-3</v>
      </c>
      <c r="EL561" s="43">
        <f t="shared" ca="1" si="1370"/>
        <v>-8.0592761186444317E-3</v>
      </c>
      <c r="EM561" s="25">
        <f t="shared" si="1245"/>
        <v>5856.9044465999996</v>
      </c>
      <c r="EN561" s="26">
        <f t="shared" si="1309"/>
        <v>1</v>
      </c>
      <c r="EO561" s="23">
        <f t="shared" si="1310"/>
        <v>1.8329360420755281E-2</v>
      </c>
      <c r="EP561" s="27">
        <f t="shared" si="1311"/>
        <v>1017.5038693436837</v>
      </c>
      <c r="EQ561" s="27">
        <f t="shared" ca="1" si="1371"/>
        <v>0</v>
      </c>
      <c r="ER561" s="43">
        <f t="shared" ca="1" si="1372"/>
        <v>0</v>
      </c>
      <c r="ES561" s="25">
        <f t="shared" si="1246"/>
        <v>5587.1115054999991</v>
      </c>
      <c r="ET561" s="26">
        <f t="shared" si="1312"/>
        <v>1</v>
      </c>
      <c r="EU561" s="23">
        <f t="shared" si="1313"/>
        <v>1.8329360420755281E-2</v>
      </c>
      <c r="EV561" s="27">
        <f t="shared" si="1314"/>
        <v>480.70022749626315</v>
      </c>
      <c r="EW561" s="27">
        <f t="shared" ca="1" si="1373"/>
        <v>0</v>
      </c>
      <c r="EX561" s="43">
        <f t="shared" ca="1" si="1374"/>
        <v>0</v>
      </c>
      <c r="EY561" s="25">
        <f t="shared" si="1247"/>
        <v>5587.1115054999991</v>
      </c>
      <c r="EZ561" s="34">
        <f t="shared" si="1315"/>
        <v>1</v>
      </c>
      <c r="FA561" s="23">
        <f t="shared" si="1316"/>
        <v>1.8329360420755281E-2</v>
      </c>
      <c r="FB561" s="27">
        <f t="shared" si="1317"/>
        <v>977.97795367322794</v>
      </c>
      <c r="FC561" s="27">
        <f t="shared" ca="1" si="1375"/>
        <v>0</v>
      </c>
      <c r="FD561" s="43">
        <f t="shared" ca="1" si="1376"/>
        <v>0</v>
      </c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25">
        <f t="shared" si="1248"/>
        <v>5587.1115054999991</v>
      </c>
      <c r="FT561" s="26">
        <f t="shared" si="1483"/>
        <v>1</v>
      </c>
      <c r="FU561" s="23">
        <f t="shared" si="1484"/>
        <v>1.8329360420755281E-2</v>
      </c>
      <c r="FV561" s="27">
        <f t="shared" si="1485"/>
        <v>17.287580428755909</v>
      </c>
      <c r="FW561" s="27">
        <f t="shared" ca="1" si="1486"/>
        <v>0</v>
      </c>
      <c r="FX561" s="43">
        <f t="shared" ca="1" si="1487"/>
        <v>0</v>
      </c>
      <c r="FY561" s="25">
        <f t="shared" si="1249"/>
        <v>5587.1115054999991</v>
      </c>
      <c r="FZ561" s="26">
        <f t="shared" si="1488"/>
        <v>1</v>
      </c>
      <c r="GA561" s="23">
        <f t="shared" si="1489"/>
        <v>1.8329360420755281E-2</v>
      </c>
      <c r="GB561" s="27">
        <f t="shared" si="1490"/>
        <v>514.9617450300276</v>
      </c>
      <c r="GC561" s="27">
        <f t="shared" ca="1" si="1491"/>
        <v>0</v>
      </c>
      <c r="GD561" s="43">
        <f t="shared" ca="1" si="1492"/>
        <v>0</v>
      </c>
      <c r="GE561" s="47"/>
      <c r="GF561" s="47"/>
    </row>
    <row r="562" spans="1:188" x14ac:dyDescent="0.2">
      <c r="A562" s="30">
        <v>41759</v>
      </c>
      <c r="B562" s="34">
        <v>6251.8927519999997</v>
      </c>
      <c r="C562" s="23">
        <v>4.661921836872196E-3</v>
      </c>
      <c r="D562" s="24">
        <f t="shared" si="1381"/>
        <v>2.6510665900270292E-2</v>
      </c>
      <c r="E562" s="25" t="e">
        <f>#N/A</f>
        <v>#N/A</v>
      </c>
      <c r="F562" s="26">
        <v>10</v>
      </c>
      <c r="G562" s="23">
        <f t="shared" si="1382"/>
        <v>4.661921836872196E-3</v>
      </c>
      <c r="H562" s="27">
        <f t="shared" si="1383"/>
        <v>1573.6645154246667</v>
      </c>
      <c r="I562" s="27">
        <f t="shared" ca="1" si="1384"/>
        <v>0</v>
      </c>
      <c r="J562" s="43">
        <f t="shared" ca="1" si="1385"/>
        <v>0</v>
      </c>
      <c r="K562" s="25" t="e">
        <f>#N/A</f>
        <v>#N/A</v>
      </c>
      <c r="L562" s="26">
        <v>9</v>
      </c>
      <c r="M562" s="23">
        <f t="shared" si="1386"/>
        <v>4.661921836872196E-3</v>
      </c>
      <c r="N562" s="27">
        <f t="shared" si="1387"/>
        <v>62.514021390010214</v>
      </c>
      <c r="O562" s="27">
        <f t="shared" ca="1" si="1388"/>
        <v>0</v>
      </c>
      <c r="P562" s="43">
        <f t="shared" ca="1" si="1389"/>
        <v>0</v>
      </c>
      <c r="Q562" s="25">
        <f t="shared" si="1216"/>
        <v>5720.5397285000008</v>
      </c>
      <c r="R562" s="26">
        <f t="shared" si="1390"/>
        <v>1</v>
      </c>
      <c r="S562" s="23">
        <f t="shared" si="1391"/>
        <v>2.6510665900270292E-2</v>
      </c>
      <c r="T562" s="27">
        <f t="shared" si="1392"/>
        <v>776.42584507318702</v>
      </c>
      <c r="U562" s="27">
        <f t="shared" ca="1" si="1393"/>
        <v>0</v>
      </c>
      <c r="V562" s="43">
        <f t="shared" ca="1" si="1394"/>
        <v>0</v>
      </c>
      <c r="W562" s="25">
        <f t="shared" si="1217"/>
        <v>6171.1620564999994</v>
      </c>
      <c r="X562" s="26">
        <f t="shared" si="1395"/>
        <v>1</v>
      </c>
      <c r="Y562" s="23">
        <f t="shared" si="1396"/>
        <v>2.6510665900270292E-2</v>
      </c>
      <c r="Z562" s="27">
        <f t="shared" si="1397"/>
        <v>1788.2819860707521</v>
      </c>
      <c r="AA562" s="27">
        <f t="shared" ca="1" si="1398"/>
        <v>0</v>
      </c>
      <c r="AB562" s="43">
        <f t="shared" ca="1" si="1399"/>
        <v>0</v>
      </c>
      <c r="AC562" s="25">
        <f t="shared" si="1218"/>
        <v>5973.1056595999999</v>
      </c>
      <c r="AD562" s="26">
        <f t="shared" si="1400"/>
        <v>1</v>
      </c>
      <c r="AE562" s="23">
        <f t="shared" si="1401"/>
        <v>2.6510665900270292E-2</v>
      </c>
      <c r="AF562" s="27">
        <f t="shared" si="1402"/>
        <v>2144.4779473802832</v>
      </c>
      <c r="AG562" s="27">
        <f t="shared" ca="1" si="1403"/>
        <v>0</v>
      </c>
      <c r="AH562" s="43">
        <f t="shared" ca="1" si="1404"/>
        <v>0</v>
      </c>
      <c r="AI562" s="25">
        <f t="shared" si="1219"/>
        <v>5720.5397285000008</v>
      </c>
      <c r="AJ562" s="26">
        <f t="shared" si="1405"/>
        <v>1</v>
      </c>
      <c r="AK562" s="23">
        <f t="shared" si="1406"/>
        <v>2.6510665900270292E-2</v>
      </c>
      <c r="AL562" s="27">
        <f t="shared" si="1407"/>
        <v>776.42584507318702</v>
      </c>
      <c r="AM562" s="27">
        <f t="shared" ca="1" si="1408"/>
        <v>0</v>
      </c>
      <c r="AN562" s="43">
        <f t="shared" ca="1" si="1409"/>
        <v>0</v>
      </c>
      <c r="AO562" s="25">
        <f t="shared" si="1220"/>
        <v>5720.5397285000008</v>
      </c>
      <c r="AP562" s="34">
        <f t="shared" si="1410"/>
        <v>1</v>
      </c>
      <c r="AQ562" s="23">
        <f t="shared" si="1411"/>
        <v>2.6510665900270292E-2</v>
      </c>
      <c r="AR562" s="27">
        <f t="shared" si="1412"/>
        <v>1592.5289014165362</v>
      </c>
      <c r="AS562" s="27">
        <f t="shared" ca="1" si="1413"/>
        <v>0</v>
      </c>
      <c r="AT562" s="43">
        <f t="shared" ca="1" si="1414"/>
        <v>0</v>
      </c>
      <c r="AU562" s="25">
        <f t="shared" si="1221"/>
        <v>5973.1056595999999</v>
      </c>
      <c r="AV562" s="26">
        <f t="shared" si="1269"/>
        <v>1</v>
      </c>
      <c r="AW562" s="23">
        <f t="shared" si="1415"/>
        <v>2.6510665900270292E-2</v>
      </c>
      <c r="AX562" s="27">
        <f t="shared" si="1416"/>
        <v>1341.2340277929</v>
      </c>
      <c r="AY562" s="27">
        <f t="shared" ca="1" si="1417"/>
        <v>0</v>
      </c>
      <c r="AZ562" s="43">
        <f t="shared" ca="1" si="1418"/>
        <v>0</v>
      </c>
      <c r="BA562" s="25">
        <f t="shared" si="1222"/>
        <v>5973.1056595999999</v>
      </c>
      <c r="BB562" s="26">
        <f t="shared" si="1272"/>
        <v>1</v>
      </c>
      <c r="BC562" s="23">
        <f t="shared" si="1419"/>
        <v>2.6510665900270292E-2</v>
      </c>
      <c r="BD562" s="27">
        <f t="shared" si="1420"/>
        <v>829.81018156804521</v>
      </c>
      <c r="BE562" s="27">
        <f t="shared" ca="1" si="1421"/>
        <v>0</v>
      </c>
      <c r="BF562" s="43">
        <f t="shared" ca="1" si="1422"/>
        <v>0</v>
      </c>
      <c r="BG562" s="25">
        <f t="shared" si="1223"/>
        <v>5720.5397285000008</v>
      </c>
      <c r="BH562" s="26">
        <f t="shared" si="1275"/>
        <v>1</v>
      </c>
      <c r="BI562" s="23">
        <f t="shared" si="1423"/>
        <v>2.6510665900270292E-2</v>
      </c>
      <c r="BJ562" s="27">
        <f t="shared" si="1424"/>
        <v>1251.873246447801</v>
      </c>
      <c r="BK562" s="27">
        <f t="shared" ca="1" si="1425"/>
        <v>0</v>
      </c>
      <c r="BL562" s="43">
        <f t="shared" ca="1" si="1426"/>
        <v>0</v>
      </c>
      <c r="BM562" s="25">
        <f t="shared" si="1224"/>
        <v>5922.7358308333323</v>
      </c>
      <c r="BN562" s="26">
        <f t="shared" si="1278"/>
        <v>1</v>
      </c>
      <c r="BO562" s="23">
        <f t="shared" si="1427"/>
        <v>2.6510665900270292E-2</v>
      </c>
      <c r="BP562" s="27">
        <f t="shared" si="1428"/>
        <v>265.03556946207101</v>
      </c>
      <c r="BQ562" s="27">
        <f t="shared" ca="1" si="1429"/>
        <v>0</v>
      </c>
      <c r="BR562" s="43">
        <f t="shared" ca="1" si="1430"/>
        <v>0</v>
      </c>
      <c r="BS562" s="25">
        <f t="shared" si="1225"/>
        <v>5720.5397285000008</v>
      </c>
      <c r="BT562" s="34">
        <f t="shared" si="1431"/>
        <v>1</v>
      </c>
      <c r="BU562" s="23">
        <f t="shared" si="1432"/>
        <v>2.6510665900270292E-2</v>
      </c>
      <c r="BV562" s="27">
        <f t="shared" si="1433"/>
        <v>842.87913469098987</v>
      </c>
      <c r="BW562" s="27">
        <f t="shared" ca="1" si="1434"/>
        <v>0</v>
      </c>
      <c r="BX562" s="43">
        <f t="shared" ca="1" si="1435"/>
        <v>0</v>
      </c>
      <c r="BY562" s="25">
        <f t="shared" si="1226"/>
        <v>6171.1620564999994</v>
      </c>
      <c r="BZ562" s="50">
        <f t="shared" si="1436"/>
        <v>1</v>
      </c>
      <c r="CA562" s="23">
        <f t="shared" si="1437"/>
        <v>2.6510665900270292E-2</v>
      </c>
      <c r="CB562" s="27">
        <f t="shared" si="1438"/>
        <v>676.44693211225797</v>
      </c>
      <c r="CC562" s="27">
        <f t="shared" ca="1" si="1439"/>
        <v>0</v>
      </c>
      <c r="CD562" s="43">
        <f t="shared" ca="1" si="1440"/>
        <v>0</v>
      </c>
      <c r="CE562" s="25">
        <f t="shared" si="1228"/>
        <v>5973.1056595999999</v>
      </c>
      <c r="CF562" s="34">
        <f t="shared" si="1441"/>
        <v>1</v>
      </c>
      <c r="CG562" s="23">
        <f t="shared" si="1442"/>
        <v>2.6510665900270292E-2</v>
      </c>
      <c r="CH562" s="27">
        <f t="shared" si="1443"/>
        <v>742.21786088636816</v>
      </c>
      <c r="CI562" s="27">
        <f t="shared" ca="1" si="1444"/>
        <v>0</v>
      </c>
      <c r="CJ562" s="43">
        <f t="shared" ca="1" si="1445"/>
        <v>0</v>
      </c>
      <c r="CK562" s="25">
        <f t="shared" si="1230"/>
        <v>5720.5397285000008</v>
      </c>
      <c r="CL562" s="34">
        <f t="shared" si="1446"/>
        <v>1</v>
      </c>
      <c r="CM562" s="23">
        <f t="shared" si="1447"/>
        <v>2.6510665900270292E-2</v>
      </c>
      <c r="CN562" s="27">
        <f t="shared" si="1448"/>
        <v>732.96147775727934</v>
      </c>
      <c r="CO562" s="27">
        <f t="shared" ca="1" si="1449"/>
        <v>0</v>
      </c>
      <c r="CP562" s="43">
        <f t="shared" ca="1" si="1450"/>
        <v>0</v>
      </c>
      <c r="CQ562" s="25">
        <f t="shared" si="1232"/>
        <v>5263.9771193500001</v>
      </c>
      <c r="CR562" s="34">
        <f t="shared" si="1451"/>
        <v>1</v>
      </c>
      <c r="CS562" s="23">
        <f t="shared" si="1452"/>
        <v>2.6510665900270292E-2</v>
      </c>
      <c r="CT562" s="27">
        <f t="shared" si="1453"/>
        <v>850.51133416202413</v>
      </c>
      <c r="CU562" s="27">
        <f t="shared" ca="1" si="1454"/>
        <v>0</v>
      </c>
      <c r="CV562" s="43">
        <f t="shared" ca="1" si="1455"/>
        <v>0</v>
      </c>
      <c r="CW562" s="25">
        <f t="shared" si="1234"/>
        <v>5720.5397285000008</v>
      </c>
      <c r="CX562" s="34">
        <f t="shared" si="1456"/>
        <v>1</v>
      </c>
      <c r="CY562" s="23">
        <f t="shared" si="1457"/>
        <v>2.6510665900270292E-2</v>
      </c>
      <c r="CZ562" s="27">
        <f t="shared" si="1458"/>
        <v>828.93110287377556</v>
      </c>
      <c r="DA562" s="27">
        <f t="shared" ca="1" si="1459"/>
        <v>0</v>
      </c>
      <c r="DB562" s="43">
        <f t="shared" ca="1" si="1460"/>
        <v>0</v>
      </c>
      <c r="DC562" s="25">
        <f t="shared" si="1235"/>
        <v>5720.5397285000008</v>
      </c>
      <c r="DD562" s="34">
        <f t="shared" si="1461"/>
        <v>1</v>
      </c>
      <c r="DE562" s="23">
        <f t="shared" si="1462"/>
        <v>2.6510665900270292E-2</v>
      </c>
      <c r="DF562" s="27">
        <f t="shared" si="1463"/>
        <v>1066.5118558856113</v>
      </c>
      <c r="DG562" s="27">
        <f t="shared" ca="1" si="1324"/>
        <v>0</v>
      </c>
      <c r="DH562" s="43">
        <f t="shared" ca="1" si="1464"/>
        <v>0</v>
      </c>
      <c r="DI562" s="25">
        <f t="shared" si="1237"/>
        <v>6171.1620564999994</v>
      </c>
      <c r="DJ562" s="26">
        <f t="shared" si="1465"/>
        <v>1</v>
      </c>
      <c r="DK562" s="23">
        <f t="shared" si="1466"/>
        <v>2.6510665900270292E-2</v>
      </c>
      <c r="DL562" s="27">
        <f t="shared" si="1467"/>
        <v>1661.3920379629762</v>
      </c>
      <c r="DM562" s="27">
        <f t="shared" ca="1" si="1468"/>
        <v>0</v>
      </c>
      <c r="DN562" s="43">
        <f t="shared" ca="1" si="1469"/>
        <v>0</v>
      </c>
      <c r="DO562" s="25">
        <f t="shared" si="1239"/>
        <v>5973.1056595999999</v>
      </c>
      <c r="DP562" s="26">
        <f t="shared" si="1470"/>
        <v>1</v>
      </c>
      <c r="DQ562" s="23">
        <f t="shared" si="1471"/>
        <v>2.6510665900270292E-2</v>
      </c>
      <c r="DR562" s="27">
        <f t="shared" si="1472"/>
        <v>1797.0272481850545</v>
      </c>
      <c r="DS562" s="27">
        <f t="shared" ca="1" si="1473"/>
        <v>0</v>
      </c>
      <c r="DT562" s="43">
        <f t="shared" ca="1" si="1474"/>
        <v>0</v>
      </c>
      <c r="DU562" s="25">
        <f t="shared" si="1241"/>
        <v>5720.5397285000008</v>
      </c>
      <c r="DV562" s="26">
        <f t="shared" si="1475"/>
        <v>1</v>
      </c>
      <c r="DW562" s="23">
        <f t="shared" si="1476"/>
        <v>2.6510665900270292E-2</v>
      </c>
      <c r="DX562" s="27">
        <f t="shared" si="1477"/>
        <v>836.79921292225265</v>
      </c>
      <c r="DY562" s="27">
        <f t="shared" ca="1" si="1478"/>
        <v>0</v>
      </c>
      <c r="DZ562" s="43">
        <f t="shared" ca="1" si="1479"/>
        <v>0</v>
      </c>
      <c r="EA562" s="25">
        <f t="shared" si="1243"/>
        <v>5720.5397285000008</v>
      </c>
      <c r="EB562" s="34">
        <f t="shared" si="1303"/>
        <v>1</v>
      </c>
      <c r="EC562" s="23">
        <f t="shared" si="1304"/>
        <v>2.6510665900270292E-2</v>
      </c>
      <c r="ED562" s="27">
        <f t="shared" si="1480"/>
        <v>1484.5194128696962</v>
      </c>
      <c r="EE562" s="27">
        <f t="shared" ca="1" si="1481"/>
        <v>0</v>
      </c>
      <c r="EF562" s="43">
        <f t="shared" ca="1" si="1482"/>
        <v>0</v>
      </c>
      <c r="EG562" s="25">
        <f t="shared" si="1244"/>
        <v>6171.1620564999994</v>
      </c>
      <c r="EH562" s="26">
        <f t="shared" si="1306"/>
        <v>1</v>
      </c>
      <c r="EI562" s="23">
        <f t="shared" si="1307"/>
        <v>2.6510665900270292E-2</v>
      </c>
      <c r="EJ562" s="27">
        <f t="shared" si="1308"/>
        <v>1462.5610154321068</v>
      </c>
      <c r="EK562" s="27">
        <f t="shared" ca="1" si="1369"/>
        <v>0</v>
      </c>
      <c r="EL562" s="43">
        <f t="shared" ca="1" si="1370"/>
        <v>0</v>
      </c>
      <c r="EM562" s="25">
        <f t="shared" si="1245"/>
        <v>5973.1056595999999</v>
      </c>
      <c r="EN562" s="26">
        <f t="shared" si="1309"/>
        <v>1</v>
      </c>
      <c r="EO562" s="23">
        <f t="shared" si="1310"/>
        <v>2.6510665900270292E-2</v>
      </c>
      <c r="EP562" s="27">
        <f t="shared" si="1311"/>
        <v>1044.4785744760864</v>
      </c>
      <c r="EQ562" s="27">
        <f t="shared" ca="1" si="1371"/>
        <v>0</v>
      </c>
      <c r="ER562" s="43">
        <f t="shared" ca="1" si="1372"/>
        <v>0</v>
      </c>
      <c r="ES562" s="25">
        <f t="shared" si="1246"/>
        <v>5720.5397285000008</v>
      </c>
      <c r="ET562" s="26">
        <f t="shared" si="1312"/>
        <v>1</v>
      </c>
      <c r="EU562" s="23">
        <f t="shared" si="1313"/>
        <v>2.6510665900270292E-2</v>
      </c>
      <c r="EV562" s="27">
        <f t="shared" si="1314"/>
        <v>493.44391062560049</v>
      </c>
      <c r="EW562" s="27">
        <f t="shared" ca="1" si="1373"/>
        <v>0</v>
      </c>
      <c r="EX562" s="43">
        <f t="shared" ca="1" si="1374"/>
        <v>0</v>
      </c>
      <c r="EY562" s="25">
        <f t="shared" si="1247"/>
        <v>5720.5397285000008</v>
      </c>
      <c r="EZ562" s="34">
        <f t="shared" si="1315"/>
        <v>1</v>
      </c>
      <c r="FA562" s="23">
        <f t="shared" si="1316"/>
        <v>2.6510665900270292E-2</v>
      </c>
      <c r="FB562" s="27">
        <f t="shared" si="1317"/>
        <v>1003.9048004608889</v>
      </c>
      <c r="FC562" s="27">
        <f t="shared" ca="1" si="1375"/>
        <v>0</v>
      </c>
      <c r="FD562" s="43">
        <f t="shared" ca="1" si="1376"/>
        <v>0</v>
      </c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25">
        <f t="shared" si="1248"/>
        <v>5720.5397285000008</v>
      </c>
      <c r="FT562" s="26">
        <f t="shared" si="1483"/>
        <v>1</v>
      </c>
      <c r="FU562" s="23">
        <f t="shared" si="1484"/>
        <v>2.6510665900270292E-2</v>
      </c>
      <c r="FV562" s="27">
        <f t="shared" si="1485"/>
        <v>17.74588569772671</v>
      </c>
      <c r="FW562" s="27">
        <f t="shared" ca="1" si="1486"/>
        <v>0</v>
      </c>
      <c r="FX562" s="43">
        <f t="shared" ca="1" si="1487"/>
        <v>0</v>
      </c>
      <c r="FY562" s="25">
        <f t="shared" si="1249"/>
        <v>5720.5397285000008</v>
      </c>
      <c r="FZ562" s="26">
        <f t="shared" si="1488"/>
        <v>1</v>
      </c>
      <c r="GA562" s="23">
        <f t="shared" si="1489"/>
        <v>2.6510665900270292E-2</v>
      </c>
      <c r="GB562" s="27">
        <f t="shared" si="1490"/>
        <v>528.6137238039388</v>
      </c>
      <c r="GC562" s="27">
        <f t="shared" ca="1" si="1491"/>
        <v>0</v>
      </c>
      <c r="GD562" s="43">
        <f t="shared" ca="1" si="1492"/>
        <v>0</v>
      </c>
      <c r="GE562" s="47"/>
      <c r="GF562" s="47"/>
    </row>
    <row r="563" spans="1:188" x14ac:dyDescent="0.2">
      <c r="A563" s="30">
        <v>41790</v>
      </c>
      <c r="B563" s="34">
        <v>6351.8254029999998</v>
      </c>
      <c r="C563" s="23">
        <v>4.661921836872196E-3</v>
      </c>
      <c r="D563" s="24">
        <f t="shared" si="1381"/>
        <v>1.5984383444202832E-2</v>
      </c>
      <c r="E563" s="25" t="e">
        <f>#N/A</f>
        <v>#N/A</v>
      </c>
      <c r="F563" s="26">
        <v>11</v>
      </c>
      <c r="G563" s="23">
        <f t="shared" si="1382"/>
        <v>4.661921836872196E-3</v>
      </c>
      <c r="H563" s="27">
        <f t="shared" si="1383"/>
        <v>1581.0008163930358</v>
      </c>
      <c r="I563" s="27">
        <f t="shared" ca="1" si="1384"/>
        <v>0</v>
      </c>
      <c r="J563" s="43">
        <f t="shared" ca="1" si="1385"/>
        <v>0</v>
      </c>
      <c r="K563" s="25" t="e">
        <f>#N/A</f>
        <v>#N/A</v>
      </c>
      <c r="L563" s="26">
        <v>10</v>
      </c>
      <c r="M563" s="23">
        <f t="shared" si="1386"/>
        <v>4.661921836872196E-3</v>
      </c>
      <c r="N563" s="27">
        <f t="shared" si="1387"/>
        <v>62.805456871438999</v>
      </c>
      <c r="O563" s="27">
        <f t="shared" ca="1" si="1388"/>
        <v>0</v>
      </c>
      <c r="P563" s="43">
        <f t="shared" ca="1" si="1389"/>
        <v>0</v>
      </c>
      <c r="Q563" s="25">
        <f t="shared" si="1216"/>
        <v>5842.2882143000006</v>
      </c>
      <c r="R563" s="26">
        <f t="shared" si="1390"/>
        <v>1</v>
      </c>
      <c r="S563" s="23">
        <f t="shared" si="1391"/>
        <v>1.5984383444202832E-2</v>
      </c>
      <c r="T563" s="27">
        <f t="shared" si="1392"/>
        <v>788.83653349682606</v>
      </c>
      <c r="U563" s="27">
        <f t="shared" ca="1" si="1393"/>
        <v>0</v>
      </c>
      <c r="V563" s="43">
        <f t="shared" ca="1" si="1394"/>
        <v>0</v>
      </c>
      <c r="W563" s="25">
        <f t="shared" si="1217"/>
        <v>6301.8590774999993</v>
      </c>
      <c r="X563" s="26">
        <f t="shared" si="1395"/>
        <v>1</v>
      </c>
      <c r="Y563" s="23">
        <f t="shared" si="1396"/>
        <v>1.5984383444202832E-2</v>
      </c>
      <c r="Z563" s="27">
        <f t="shared" si="1397"/>
        <v>1816.8665710424675</v>
      </c>
      <c r="AA563" s="27">
        <f t="shared" ca="1" si="1398"/>
        <v>0</v>
      </c>
      <c r="AB563" s="43">
        <f t="shared" ca="1" si="1399"/>
        <v>0</v>
      </c>
      <c r="AC563" s="25">
        <f t="shared" si="1218"/>
        <v>6075.4518847999989</v>
      </c>
      <c r="AD563" s="26">
        <f t="shared" si="1400"/>
        <v>1</v>
      </c>
      <c r="AE563" s="23">
        <f t="shared" si="1401"/>
        <v>1.5984383444202832E-2</v>
      </c>
      <c r="AF563" s="27">
        <f t="shared" si="1402"/>
        <v>2178.7561051788466</v>
      </c>
      <c r="AG563" s="27">
        <f t="shared" ca="1" si="1403"/>
        <v>0</v>
      </c>
      <c r="AH563" s="43">
        <f t="shared" ca="1" si="1404"/>
        <v>0</v>
      </c>
      <c r="AI563" s="25">
        <f t="shared" si="1219"/>
        <v>5842.2882143000006</v>
      </c>
      <c r="AJ563" s="26">
        <f t="shared" si="1405"/>
        <v>1</v>
      </c>
      <c r="AK563" s="23">
        <f t="shared" si="1406"/>
        <v>1.5984383444202832E-2</v>
      </c>
      <c r="AL563" s="27">
        <f t="shared" si="1407"/>
        <v>788.83653349682606</v>
      </c>
      <c r="AM563" s="27">
        <f t="shared" ca="1" si="1408"/>
        <v>0</v>
      </c>
      <c r="AN563" s="43">
        <f t="shared" ca="1" si="1409"/>
        <v>0</v>
      </c>
      <c r="AO563" s="25">
        <f t="shared" si="1220"/>
        <v>5842.2882143000006</v>
      </c>
      <c r="AP563" s="34">
        <f t="shared" si="1410"/>
        <v>1</v>
      </c>
      <c r="AQ563" s="23">
        <f t="shared" si="1411"/>
        <v>1.5984383444202832E-2</v>
      </c>
      <c r="AR563" s="27">
        <f t="shared" si="1412"/>
        <v>1617.9844940227531</v>
      </c>
      <c r="AS563" s="27">
        <f t="shared" ca="1" si="1413"/>
        <v>0</v>
      </c>
      <c r="AT563" s="43">
        <f t="shared" ca="1" si="1414"/>
        <v>0</v>
      </c>
      <c r="AU563" s="25">
        <f t="shared" si="1221"/>
        <v>6075.4518847999989</v>
      </c>
      <c r="AV563" s="26">
        <f t="shared" si="1269"/>
        <v>1</v>
      </c>
      <c r="AW563" s="23">
        <f t="shared" si="1415"/>
        <v>1.5984383444202832E-2</v>
      </c>
      <c r="AX563" s="27">
        <f t="shared" si="1416"/>
        <v>1362.6728267815542</v>
      </c>
      <c r="AY563" s="27">
        <f t="shared" ca="1" si="1417"/>
        <v>0</v>
      </c>
      <c r="AZ563" s="43">
        <f t="shared" ca="1" si="1418"/>
        <v>0</v>
      </c>
      <c r="BA563" s="25">
        <f t="shared" si="1222"/>
        <v>6075.4518847999989</v>
      </c>
      <c r="BB563" s="26">
        <f t="shared" si="1272"/>
        <v>1</v>
      </c>
      <c r="BC563" s="23">
        <f t="shared" si="1419"/>
        <v>1.5984383444202832E-2</v>
      </c>
      <c r="BD563" s="27">
        <f t="shared" si="1420"/>
        <v>843.07418569613242</v>
      </c>
      <c r="BE563" s="27">
        <f t="shared" ca="1" si="1421"/>
        <v>0</v>
      </c>
      <c r="BF563" s="43">
        <f t="shared" ca="1" si="1422"/>
        <v>0</v>
      </c>
      <c r="BG563" s="25">
        <f t="shared" si="1223"/>
        <v>5842.2882143000006</v>
      </c>
      <c r="BH563" s="26">
        <f t="shared" si="1275"/>
        <v>1</v>
      </c>
      <c r="BI563" s="23">
        <f t="shared" si="1423"/>
        <v>1.5984383444202832E-2</v>
      </c>
      <c r="BJ563" s="27">
        <f t="shared" si="1424"/>
        <v>1271.8836684425617</v>
      </c>
      <c r="BK563" s="27">
        <f t="shared" ca="1" si="1425"/>
        <v>0</v>
      </c>
      <c r="BL563" s="43">
        <f t="shared" ca="1" si="1426"/>
        <v>0</v>
      </c>
      <c r="BM563" s="25">
        <f t="shared" si="1224"/>
        <v>6036.2256168333333</v>
      </c>
      <c r="BN563" s="26">
        <f t="shared" si="1278"/>
        <v>1</v>
      </c>
      <c r="BO563" s="23">
        <f t="shared" si="1427"/>
        <v>1.5984383444202832E-2</v>
      </c>
      <c r="BP563" s="27">
        <f t="shared" si="1428"/>
        <v>269.27199963070541</v>
      </c>
      <c r="BQ563" s="27">
        <f t="shared" ca="1" si="1429"/>
        <v>0</v>
      </c>
      <c r="BR563" s="43">
        <f t="shared" ca="1" si="1430"/>
        <v>0</v>
      </c>
      <c r="BS563" s="25">
        <f t="shared" si="1225"/>
        <v>5842.2882143000006</v>
      </c>
      <c r="BT563" s="34">
        <f t="shared" si="1431"/>
        <v>1</v>
      </c>
      <c r="BU563" s="23">
        <f t="shared" si="1432"/>
        <v>1.5984383444202832E-2</v>
      </c>
      <c r="BV563" s="27">
        <f t="shared" si="1433"/>
        <v>856.35203797700854</v>
      </c>
      <c r="BW563" s="27">
        <f t="shared" ca="1" si="1434"/>
        <v>0</v>
      </c>
      <c r="BX563" s="43">
        <f t="shared" ca="1" si="1435"/>
        <v>0</v>
      </c>
      <c r="BY563" s="25">
        <f t="shared" si="1226"/>
        <v>6301.8590774999993</v>
      </c>
      <c r="BZ563" s="50">
        <f t="shared" si="1436"/>
        <v>1</v>
      </c>
      <c r="CA563" s="23">
        <f t="shared" si="1437"/>
        <v>1.5984383444202832E-2</v>
      </c>
      <c r="CB563" s="27">
        <f t="shared" si="1438"/>
        <v>687.2595192547949</v>
      </c>
      <c r="CC563" s="27">
        <f t="shared" ca="1" si="1439"/>
        <v>0</v>
      </c>
      <c r="CD563" s="43">
        <f t="shared" ca="1" si="1440"/>
        <v>0</v>
      </c>
      <c r="CE563" s="25">
        <f t="shared" si="1228"/>
        <v>6075.4518847999989</v>
      </c>
      <c r="CF563" s="34">
        <f t="shared" si="1441"/>
        <v>1</v>
      </c>
      <c r="CG563" s="23">
        <f t="shared" si="1442"/>
        <v>1.5984383444202832E-2</v>
      </c>
      <c r="CH563" s="27">
        <f t="shared" si="1443"/>
        <v>754.08175577391182</v>
      </c>
      <c r="CI563" s="27">
        <f t="shared" ca="1" si="1444"/>
        <v>0</v>
      </c>
      <c r="CJ563" s="43">
        <f t="shared" ca="1" si="1445"/>
        <v>0</v>
      </c>
      <c r="CK563" s="25">
        <f t="shared" si="1230"/>
        <v>5842.2882143000006</v>
      </c>
      <c r="CL563" s="34">
        <f t="shared" si="1446"/>
        <v>1</v>
      </c>
      <c r="CM563" s="23">
        <f t="shared" si="1447"/>
        <v>1.5984383444202832E-2</v>
      </c>
      <c r="CN563" s="27">
        <f t="shared" si="1448"/>
        <v>744.67741506758125</v>
      </c>
      <c r="CO563" s="27">
        <f t="shared" ca="1" si="1449"/>
        <v>0</v>
      </c>
      <c r="CP563" s="43">
        <f t="shared" ca="1" si="1450"/>
        <v>0</v>
      </c>
      <c r="CQ563" s="25">
        <f t="shared" si="1232"/>
        <v>5363.6358663499996</v>
      </c>
      <c r="CR563" s="34">
        <f t="shared" si="1451"/>
        <v>1</v>
      </c>
      <c r="CS563" s="23">
        <f t="shared" si="1452"/>
        <v>1.5984383444202832E-2</v>
      </c>
      <c r="CT563" s="27">
        <f t="shared" si="1453"/>
        <v>864.10623345091039</v>
      </c>
      <c r="CU563" s="27">
        <f t="shared" ca="1" si="1454"/>
        <v>0</v>
      </c>
      <c r="CV563" s="43">
        <f t="shared" ca="1" si="1455"/>
        <v>0</v>
      </c>
      <c r="CW563" s="25">
        <f t="shared" si="1234"/>
        <v>5842.2882143000006</v>
      </c>
      <c r="CX563" s="34">
        <f t="shared" si="1456"/>
        <v>1</v>
      </c>
      <c r="CY563" s="23">
        <f t="shared" si="1457"/>
        <v>1.5984383444202832E-2</v>
      </c>
      <c r="CZ563" s="27">
        <f t="shared" si="1458"/>
        <v>842.18105547093592</v>
      </c>
      <c r="DA563" s="27">
        <f t="shared" ca="1" si="1459"/>
        <v>0</v>
      </c>
      <c r="DB563" s="43">
        <f t="shared" ca="1" si="1460"/>
        <v>0</v>
      </c>
      <c r="DC563" s="25">
        <f t="shared" si="1235"/>
        <v>5842.2882143000006</v>
      </c>
      <c r="DD563" s="34">
        <f t="shared" si="1461"/>
        <v>1</v>
      </c>
      <c r="DE563" s="23">
        <f t="shared" si="1462"/>
        <v>1.5984383444202832E-2</v>
      </c>
      <c r="DF563" s="27">
        <f t="shared" si="1463"/>
        <v>1083.5593903378754</v>
      </c>
      <c r="DG563" s="27">
        <f t="shared" ca="1" si="1324"/>
        <v>0</v>
      </c>
      <c r="DH563" s="43">
        <f t="shared" ca="1" si="1464"/>
        <v>0</v>
      </c>
      <c r="DI563" s="25">
        <f t="shared" si="1237"/>
        <v>6301.8590774999993</v>
      </c>
      <c r="DJ563" s="26">
        <f t="shared" si="1465"/>
        <v>1</v>
      </c>
      <c r="DK563" s="23">
        <f t="shared" si="1466"/>
        <v>1.5984383444202832E-2</v>
      </c>
      <c r="DL563" s="27">
        <f t="shared" si="1467"/>
        <v>1687.9483653489222</v>
      </c>
      <c r="DM563" s="27">
        <f t="shared" ca="1" si="1468"/>
        <v>0</v>
      </c>
      <c r="DN563" s="43">
        <f t="shared" ca="1" si="1469"/>
        <v>0</v>
      </c>
      <c r="DO563" s="25">
        <f t="shared" si="1239"/>
        <v>6075.4518847999989</v>
      </c>
      <c r="DP563" s="26">
        <f t="shared" si="1470"/>
        <v>1</v>
      </c>
      <c r="DQ563" s="23">
        <f t="shared" si="1471"/>
        <v>1.5984383444202832E-2</v>
      </c>
      <c r="DR563" s="27">
        <f t="shared" si="1472"/>
        <v>1825.751620779725</v>
      </c>
      <c r="DS563" s="27">
        <f t="shared" ca="1" si="1473"/>
        <v>0</v>
      </c>
      <c r="DT563" s="43">
        <f t="shared" ca="1" si="1474"/>
        <v>0</v>
      </c>
      <c r="DU563" s="25">
        <f t="shared" si="1241"/>
        <v>5842.2882143000006</v>
      </c>
      <c r="DV563" s="26">
        <f t="shared" si="1475"/>
        <v>1</v>
      </c>
      <c r="DW563" s="23">
        <f t="shared" si="1476"/>
        <v>1.5984383444202832E-2</v>
      </c>
      <c r="DX563" s="27">
        <f t="shared" si="1477"/>
        <v>850.17493240740907</v>
      </c>
      <c r="DY563" s="27">
        <f t="shared" ca="1" si="1478"/>
        <v>0</v>
      </c>
      <c r="DZ563" s="43">
        <f t="shared" ca="1" si="1479"/>
        <v>0</v>
      </c>
      <c r="EA563" s="25">
        <f t="shared" si="1243"/>
        <v>5842.2882143000006</v>
      </c>
      <c r="EB563" s="34">
        <f t="shared" si="1303"/>
        <v>1</v>
      </c>
      <c r="EC563" s="23">
        <f t="shared" si="1304"/>
        <v>1.5984383444202832E-2</v>
      </c>
      <c r="ED563" s="27">
        <f t="shared" si="1480"/>
        <v>1508.2485403953683</v>
      </c>
      <c r="EE563" s="27">
        <f t="shared" ca="1" si="1481"/>
        <v>0</v>
      </c>
      <c r="EF563" s="43">
        <f t="shared" ca="1" si="1482"/>
        <v>0</v>
      </c>
      <c r="EG563" s="25">
        <f t="shared" si="1244"/>
        <v>6301.8590774999993</v>
      </c>
      <c r="EH563" s="26">
        <f t="shared" si="1306"/>
        <v>1</v>
      </c>
      <c r="EI563" s="23">
        <f t="shared" si="1307"/>
        <v>1.5984383444202832E-2</v>
      </c>
      <c r="EJ563" s="27">
        <f t="shared" si="1308"/>
        <v>1485.9391515133163</v>
      </c>
      <c r="EK563" s="27">
        <f t="shared" ca="1" si="1369"/>
        <v>0</v>
      </c>
      <c r="EL563" s="43">
        <f t="shared" ca="1" si="1370"/>
        <v>0</v>
      </c>
      <c r="EM563" s="25">
        <f t="shared" si="1245"/>
        <v>6075.4518847999989</v>
      </c>
      <c r="EN563" s="26">
        <f t="shared" si="1309"/>
        <v>1</v>
      </c>
      <c r="EO563" s="23">
        <f t="shared" si="1310"/>
        <v>1.5984383444202832E-2</v>
      </c>
      <c r="EP563" s="27">
        <f t="shared" si="1311"/>
        <v>1061.1739205097665</v>
      </c>
      <c r="EQ563" s="27">
        <f t="shared" ca="1" si="1371"/>
        <v>0</v>
      </c>
      <c r="ER563" s="43">
        <f t="shared" ca="1" si="1372"/>
        <v>0</v>
      </c>
      <c r="ES563" s="25">
        <f t="shared" si="1246"/>
        <v>5842.2882143000006</v>
      </c>
      <c r="ET563" s="26">
        <f t="shared" si="1312"/>
        <v>1</v>
      </c>
      <c r="EU563" s="23">
        <f t="shared" si="1313"/>
        <v>1.5984383444202832E-2</v>
      </c>
      <c r="EV563" s="27">
        <f t="shared" si="1314"/>
        <v>501.33130730124702</v>
      </c>
      <c r="EW563" s="27">
        <f t="shared" ca="1" si="1373"/>
        <v>0</v>
      </c>
      <c r="EX563" s="43">
        <f t="shared" ca="1" si="1374"/>
        <v>0</v>
      </c>
      <c r="EY563" s="25">
        <f t="shared" si="1247"/>
        <v>5842.2882143000006</v>
      </c>
      <c r="EZ563" s="34">
        <f t="shared" si="1315"/>
        <v>1</v>
      </c>
      <c r="FA563" s="23">
        <f t="shared" si="1316"/>
        <v>1.5984383444202832E-2</v>
      </c>
      <c r="FB563" s="27">
        <f t="shared" si="1317"/>
        <v>1019.9515997329316</v>
      </c>
      <c r="FC563" s="27">
        <f t="shared" ca="1" si="1375"/>
        <v>0</v>
      </c>
      <c r="FD563" s="43">
        <f t="shared" ca="1" si="1376"/>
        <v>0</v>
      </c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25">
        <f t="shared" si="1248"/>
        <v>5842.2882143000006</v>
      </c>
      <c r="FT563" s="26">
        <f t="shared" si="1483"/>
        <v>1</v>
      </c>
      <c r="FU563" s="23">
        <f t="shared" si="1484"/>
        <v>1.5984383444202832E-2</v>
      </c>
      <c r="FV563" s="27">
        <f t="shared" si="1485"/>
        <v>18.029542739276167</v>
      </c>
      <c r="FW563" s="27">
        <f t="shared" ca="1" si="1486"/>
        <v>0</v>
      </c>
      <c r="FX563" s="43">
        <f t="shared" ca="1" si="1487"/>
        <v>0</v>
      </c>
      <c r="FY563" s="25">
        <f t="shared" si="1249"/>
        <v>5842.2882143000006</v>
      </c>
      <c r="FZ563" s="26">
        <f t="shared" si="1488"/>
        <v>1</v>
      </c>
      <c r="GA563" s="23">
        <f t="shared" si="1489"/>
        <v>1.5984383444202832E-2</v>
      </c>
      <c r="GB563" s="27">
        <f t="shared" si="1490"/>
        <v>537.06328825908884</v>
      </c>
      <c r="GC563" s="27">
        <f t="shared" ca="1" si="1491"/>
        <v>0</v>
      </c>
      <c r="GD563" s="43">
        <f t="shared" ca="1" si="1492"/>
        <v>0</v>
      </c>
      <c r="GE563" s="47"/>
      <c r="GF563" s="47"/>
    </row>
    <row r="564" spans="1:188" x14ac:dyDescent="0.2">
      <c r="A564" s="30">
        <v>41820</v>
      </c>
      <c r="B564" s="34">
        <v>6527.5307329999996</v>
      </c>
      <c r="C564" s="23">
        <v>4.7015017912679369E-3</v>
      </c>
      <c r="D564" s="24">
        <f t="shared" si="1381"/>
        <v>2.7662178799343851E-2</v>
      </c>
      <c r="E564" s="25" t="e">
        <f>#N/A</f>
        <v>#N/A</v>
      </c>
      <c r="F564" s="26">
        <v>12</v>
      </c>
      <c r="G564" s="23">
        <f t="shared" si="1382"/>
        <v>4.7015017912679369E-3</v>
      </c>
      <c r="H564" s="27">
        <f t="shared" si="1383"/>
        <v>1588.4338945633037</v>
      </c>
      <c r="I564" s="27">
        <f t="shared" ca="1" si="1384"/>
        <v>0</v>
      </c>
      <c r="J564" s="43">
        <f t="shared" ca="1" si="1385"/>
        <v>0</v>
      </c>
      <c r="K564" s="25" t="e">
        <f>#N/A</f>
        <v>#N/A</v>
      </c>
      <c r="L564" s="26">
        <v>11</v>
      </c>
      <c r="M564" s="23">
        <f t="shared" si="1386"/>
        <v>4.7015017912679369E-3</v>
      </c>
      <c r="N564" s="27">
        <f t="shared" si="1387"/>
        <v>63.100736839421472</v>
      </c>
      <c r="O564" s="27">
        <f t="shared" ca="1" si="1388"/>
        <v>0</v>
      </c>
      <c r="P564" s="43">
        <f t="shared" ca="1" si="1389"/>
        <v>0</v>
      </c>
      <c r="Q564" s="25">
        <f t="shared" si="1216"/>
        <v>5968.3752317000008</v>
      </c>
      <c r="R564" s="26">
        <f t="shared" si="1390"/>
        <v>1</v>
      </c>
      <c r="S564" s="23">
        <f t="shared" si="1391"/>
        <v>2.7662178799343851E-2</v>
      </c>
      <c r="T564" s="27">
        <f t="shared" si="1392"/>
        <v>810.65747072986983</v>
      </c>
      <c r="U564" s="27">
        <f t="shared" ca="1" si="1393"/>
        <v>0</v>
      </c>
      <c r="V564" s="43">
        <f t="shared" ca="1" si="1394"/>
        <v>0</v>
      </c>
      <c r="W564" s="25">
        <f t="shared" si="1217"/>
        <v>6439.6780679999993</v>
      </c>
      <c r="X564" s="26">
        <f t="shared" si="1395"/>
        <v>1</v>
      </c>
      <c r="Y564" s="23">
        <f t="shared" si="1396"/>
        <v>2.7662178799343851E-2</v>
      </c>
      <c r="Z564" s="27">
        <f t="shared" si="1397"/>
        <v>1867.125058985195</v>
      </c>
      <c r="AA564" s="27">
        <f t="shared" ca="1" si="1398"/>
        <v>0</v>
      </c>
      <c r="AB564" s="43">
        <f t="shared" ca="1" si="1399"/>
        <v>0</v>
      </c>
      <c r="AC564" s="25">
        <f t="shared" si="1218"/>
        <v>6240.4974486000001</v>
      </c>
      <c r="AD564" s="26">
        <f t="shared" si="1400"/>
        <v>1</v>
      </c>
      <c r="AE564" s="23">
        <f t="shared" si="1401"/>
        <v>2.7662178799343851E-2</v>
      </c>
      <c r="AF564" s="27">
        <f t="shared" si="1402"/>
        <v>2239.0252461204659</v>
      </c>
      <c r="AG564" s="27">
        <f t="shared" ca="1" si="1403"/>
        <v>0</v>
      </c>
      <c r="AH564" s="43">
        <f t="shared" ca="1" si="1404"/>
        <v>0</v>
      </c>
      <c r="AI564" s="25">
        <f t="shared" si="1219"/>
        <v>5968.3752317000008</v>
      </c>
      <c r="AJ564" s="26">
        <f t="shared" si="1405"/>
        <v>1</v>
      </c>
      <c r="AK564" s="23">
        <f t="shared" si="1406"/>
        <v>2.7662178799343851E-2</v>
      </c>
      <c r="AL564" s="27">
        <f t="shared" si="1407"/>
        <v>810.65747072986983</v>
      </c>
      <c r="AM564" s="27">
        <f t="shared" ca="1" si="1408"/>
        <v>0</v>
      </c>
      <c r="AN564" s="43">
        <f t="shared" ca="1" si="1409"/>
        <v>0</v>
      </c>
      <c r="AO564" s="25">
        <f t="shared" si="1220"/>
        <v>5968.3752317000008</v>
      </c>
      <c r="AP564" s="34">
        <f t="shared" si="1410"/>
        <v>1</v>
      </c>
      <c r="AQ564" s="23">
        <f t="shared" si="1411"/>
        <v>2.7662178799343851E-2</v>
      </c>
      <c r="AR564" s="27">
        <f t="shared" si="1412"/>
        <v>1662.7414703909765</v>
      </c>
      <c r="AS564" s="27">
        <f t="shared" ca="1" si="1413"/>
        <v>0</v>
      </c>
      <c r="AT564" s="43">
        <f t="shared" ca="1" si="1414"/>
        <v>0</v>
      </c>
      <c r="AU564" s="25">
        <f t="shared" si="1221"/>
        <v>6240.4974486000001</v>
      </c>
      <c r="AV564" s="26">
        <f t="shared" si="1269"/>
        <v>1</v>
      </c>
      <c r="AW564" s="23">
        <f t="shared" si="1415"/>
        <v>2.7662178799343851E-2</v>
      </c>
      <c r="AX564" s="27">
        <f t="shared" si="1416"/>
        <v>1400.3673261609929</v>
      </c>
      <c r="AY564" s="27">
        <f t="shared" ca="1" si="1417"/>
        <v>0</v>
      </c>
      <c r="AZ564" s="43">
        <f t="shared" ca="1" si="1418"/>
        <v>0</v>
      </c>
      <c r="BA564" s="25">
        <f t="shared" si="1222"/>
        <v>6240.4974486000001</v>
      </c>
      <c r="BB564" s="26">
        <f t="shared" si="1272"/>
        <v>1</v>
      </c>
      <c r="BC564" s="23">
        <f t="shared" si="1419"/>
        <v>2.7662178799343851E-2</v>
      </c>
      <c r="BD564" s="27">
        <f t="shared" si="1420"/>
        <v>866.39545456197004</v>
      </c>
      <c r="BE564" s="27">
        <f t="shared" ca="1" si="1421"/>
        <v>0</v>
      </c>
      <c r="BF564" s="43">
        <f t="shared" ca="1" si="1422"/>
        <v>0</v>
      </c>
      <c r="BG564" s="25">
        <f t="shared" si="1223"/>
        <v>5968.3752317000008</v>
      </c>
      <c r="BH564" s="26">
        <f t="shared" si="1275"/>
        <v>1</v>
      </c>
      <c r="BI564" s="23">
        <f t="shared" si="1423"/>
        <v>2.7662178799343851E-2</v>
      </c>
      <c r="BJ564" s="27">
        <f t="shared" si="1424"/>
        <v>1307.0667418909852</v>
      </c>
      <c r="BK564" s="27">
        <f t="shared" ca="1" si="1425"/>
        <v>0</v>
      </c>
      <c r="BL564" s="43">
        <f t="shared" ca="1" si="1426"/>
        <v>0</v>
      </c>
      <c r="BM564" s="25">
        <f t="shared" si="1224"/>
        <v>6150.7983594999996</v>
      </c>
      <c r="BN564" s="26">
        <f t="shared" si="1278"/>
        <v>1</v>
      </c>
      <c r="BO564" s="23">
        <f t="shared" si="1427"/>
        <v>2.7662178799343851E-2</v>
      </c>
      <c r="BP564" s="27">
        <f t="shared" si="1428"/>
        <v>276.72064983014684</v>
      </c>
      <c r="BQ564" s="27">
        <f t="shared" ca="1" si="1429"/>
        <v>0</v>
      </c>
      <c r="BR564" s="43">
        <f t="shared" ca="1" si="1430"/>
        <v>0</v>
      </c>
      <c r="BS564" s="25">
        <f t="shared" si="1225"/>
        <v>5968.3752317000008</v>
      </c>
      <c r="BT564" s="34">
        <f t="shared" si="1431"/>
        <v>1</v>
      </c>
      <c r="BU564" s="23">
        <f t="shared" si="1432"/>
        <v>2.7662178799343851E-2</v>
      </c>
      <c r="BV564" s="27">
        <f t="shared" si="1433"/>
        <v>880.04060116671099</v>
      </c>
      <c r="BW564" s="27">
        <f t="shared" ca="1" si="1434"/>
        <v>0</v>
      </c>
      <c r="BX564" s="43">
        <f t="shared" ca="1" si="1435"/>
        <v>0</v>
      </c>
      <c r="BY564" s="25">
        <f t="shared" si="1226"/>
        <v>6439.6780679999993</v>
      </c>
      <c r="BZ564" s="50">
        <f t="shared" si="1436"/>
        <v>1</v>
      </c>
      <c r="CA564" s="23">
        <f t="shared" si="1437"/>
        <v>2.7662178799343851E-2</v>
      </c>
      <c r="CB564" s="27">
        <f t="shared" si="1438"/>
        <v>706.27061495797216</v>
      </c>
      <c r="CC564" s="27">
        <f t="shared" ca="1" si="1439"/>
        <v>0</v>
      </c>
      <c r="CD564" s="43">
        <f t="shared" ca="1" si="1440"/>
        <v>0</v>
      </c>
      <c r="CE564" s="25">
        <f t="shared" si="1228"/>
        <v>6240.4974486000001</v>
      </c>
      <c r="CF564" s="34">
        <f t="shared" si="1441"/>
        <v>1</v>
      </c>
      <c r="CG564" s="23">
        <f t="shared" si="1442"/>
        <v>2.7662178799343851E-2</v>
      </c>
      <c r="CH564" s="27">
        <f t="shared" si="1443"/>
        <v>774.94130013145286</v>
      </c>
      <c r="CI564" s="27">
        <f t="shared" ca="1" si="1444"/>
        <v>0</v>
      </c>
      <c r="CJ564" s="43">
        <f t="shared" ca="1" si="1445"/>
        <v>0</v>
      </c>
      <c r="CK564" s="25">
        <f t="shared" si="1230"/>
        <v>5968.3752317000008</v>
      </c>
      <c r="CL564" s="34">
        <f t="shared" si="1446"/>
        <v>1</v>
      </c>
      <c r="CM564" s="23">
        <f t="shared" si="1447"/>
        <v>2.7662178799343851E-2</v>
      </c>
      <c r="CN564" s="27">
        <f t="shared" si="1448"/>
        <v>765.27681487101393</v>
      </c>
      <c r="CO564" s="27">
        <f t="shared" ca="1" si="1449"/>
        <v>0</v>
      </c>
      <c r="CP564" s="43">
        <f t="shared" ca="1" si="1450"/>
        <v>0</v>
      </c>
      <c r="CQ564" s="25">
        <f t="shared" si="1232"/>
        <v>5462.8893788999994</v>
      </c>
      <c r="CR564" s="34">
        <f t="shared" si="1451"/>
        <v>1</v>
      </c>
      <c r="CS564" s="23">
        <f t="shared" si="1452"/>
        <v>2.7662178799343851E-2</v>
      </c>
      <c r="CT564" s="27">
        <f t="shared" si="1453"/>
        <v>888.00929458225698</v>
      </c>
      <c r="CU564" s="27">
        <f t="shared" ca="1" si="1454"/>
        <v>0</v>
      </c>
      <c r="CV564" s="43">
        <f t="shared" ca="1" si="1455"/>
        <v>0</v>
      </c>
      <c r="CW564" s="25">
        <f t="shared" si="1234"/>
        <v>5968.3752317000008</v>
      </c>
      <c r="CX564" s="34">
        <f t="shared" si="1456"/>
        <v>1</v>
      </c>
      <c r="CY564" s="23">
        <f t="shared" si="1457"/>
        <v>2.7662178799343851E-2</v>
      </c>
      <c r="CZ564" s="27">
        <f t="shared" si="1458"/>
        <v>865.47761840879309</v>
      </c>
      <c r="DA564" s="27">
        <f t="shared" ca="1" si="1459"/>
        <v>0</v>
      </c>
      <c r="DB564" s="43">
        <f t="shared" ca="1" si="1460"/>
        <v>0</v>
      </c>
      <c r="DC564" s="25">
        <f t="shared" si="1235"/>
        <v>5968.3752317000008</v>
      </c>
      <c r="DD564" s="34">
        <f t="shared" si="1461"/>
        <v>1</v>
      </c>
      <c r="DE564" s="23">
        <f t="shared" si="1462"/>
        <v>2.7662178799343851E-2</v>
      </c>
      <c r="DF564" s="27">
        <f t="shared" si="1463"/>
        <v>1113.5330039331097</v>
      </c>
      <c r="DG564" s="27">
        <f t="shared" ca="1" si="1324"/>
        <v>0</v>
      </c>
      <c r="DH564" s="43">
        <f t="shared" ca="1" si="1464"/>
        <v>0</v>
      </c>
      <c r="DI564" s="25">
        <f t="shared" si="1237"/>
        <v>6439.6780679999993</v>
      </c>
      <c r="DJ564" s="26">
        <f t="shared" si="1465"/>
        <v>1</v>
      </c>
      <c r="DK564" s="23">
        <f t="shared" si="1466"/>
        <v>2.7662178799343851E-2</v>
      </c>
      <c r="DL564" s="27">
        <f t="shared" si="1467"/>
        <v>1734.6406948352642</v>
      </c>
      <c r="DM564" s="27">
        <f t="shared" ca="1" si="1468"/>
        <v>0</v>
      </c>
      <c r="DN564" s="43">
        <f t="shared" ca="1" si="1469"/>
        <v>0</v>
      </c>
      <c r="DO564" s="25">
        <f t="shared" si="1239"/>
        <v>6240.4974486000001</v>
      </c>
      <c r="DP564" s="26">
        <f t="shared" si="1470"/>
        <v>1</v>
      </c>
      <c r="DQ564" s="23">
        <f t="shared" si="1471"/>
        <v>2.7662178799343851E-2</v>
      </c>
      <c r="DR564" s="27">
        <f t="shared" si="1472"/>
        <v>1876.2558885569256</v>
      </c>
      <c r="DS564" s="27">
        <f t="shared" ca="1" si="1473"/>
        <v>0</v>
      </c>
      <c r="DT564" s="43">
        <f t="shared" ca="1" si="1474"/>
        <v>0</v>
      </c>
      <c r="DU564" s="25">
        <f t="shared" si="1241"/>
        <v>5968.3752317000008</v>
      </c>
      <c r="DV564" s="26">
        <f t="shared" si="1475"/>
        <v>1</v>
      </c>
      <c r="DW564" s="23">
        <f t="shared" si="1476"/>
        <v>2.7662178799343851E-2</v>
      </c>
      <c r="DX564" s="27">
        <f t="shared" si="1477"/>
        <v>873.69262339838292</v>
      </c>
      <c r="DY564" s="27">
        <f t="shared" ca="1" si="1478"/>
        <v>0</v>
      </c>
      <c r="DZ564" s="43">
        <f t="shared" ca="1" si="1479"/>
        <v>0</v>
      </c>
      <c r="EA564" s="25">
        <f t="shared" si="1243"/>
        <v>5968.3752317000008</v>
      </c>
      <c r="EB564" s="34">
        <f t="shared" si="1303"/>
        <v>1</v>
      </c>
      <c r="EC564" s="23">
        <f t="shared" si="1304"/>
        <v>2.7662178799343851E-2</v>
      </c>
      <c r="ED564" s="27">
        <f t="shared" si="1480"/>
        <v>1549.9699811936343</v>
      </c>
      <c r="EE564" s="27">
        <f t="shared" ca="1" si="1481"/>
        <v>0</v>
      </c>
      <c r="EF564" s="43">
        <f t="shared" ca="1" si="1482"/>
        <v>0</v>
      </c>
      <c r="EG564" s="25">
        <f t="shared" si="1244"/>
        <v>6439.6780679999993</v>
      </c>
      <c r="EH564" s="26">
        <f t="shared" si="1306"/>
        <v>1</v>
      </c>
      <c r="EI564" s="23">
        <f t="shared" si="1307"/>
        <v>2.7662178799343851E-2</v>
      </c>
      <c r="EJ564" s="27">
        <f t="shared" si="1308"/>
        <v>1527.0434660074229</v>
      </c>
      <c r="EK564" s="27">
        <f t="shared" ca="1" si="1369"/>
        <v>0</v>
      </c>
      <c r="EL564" s="43">
        <f t="shared" ca="1" si="1370"/>
        <v>0</v>
      </c>
      <c r="EM564" s="25">
        <f t="shared" si="1245"/>
        <v>6240.4974486000001</v>
      </c>
      <c r="EN564" s="26">
        <f t="shared" si="1309"/>
        <v>1</v>
      </c>
      <c r="EO564" s="23">
        <f t="shared" si="1310"/>
        <v>2.7662178799343851E-2</v>
      </c>
      <c r="EP564" s="27">
        <f t="shared" si="1311"/>
        <v>1090.5283032361083</v>
      </c>
      <c r="EQ564" s="27">
        <f t="shared" ca="1" si="1371"/>
        <v>0</v>
      </c>
      <c r="ER564" s="43">
        <f t="shared" ca="1" si="1372"/>
        <v>0</v>
      </c>
      <c r="ES564" s="25">
        <f t="shared" si="1246"/>
        <v>5968.3752317000008</v>
      </c>
      <c r="ET564" s="26">
        <f t="shared" si="1312"/>
        <v>1</v>
      </c>
      <c r="EU564" s="23">
        <f t="shared" si="1313"/>
        <v>2.7662178799343851E-2</v>
      </c>
      <c r="EV564" s="27">
        <f t="shared" si="1314"/>
        <v>515.1992235615229</v>
      </c>
      <c r="EW564" s="27">
        <f t="shared" ca="1" si="1373"/>
        <v>0</v>
      </c>
      <c r="EX564" s="43">
        <f t="shared" ca="1" si="1374"/>
        <v>0</v>
      </c>
      <c r="EY564" s="25">
        <f t="shared" si="1247"/>
        <v>5968.3752317000008</v>
      </c>
      <c r="EZ564" s="34">
        <f t="shared" si="1315"/>
        <v>1</v>
      </c>
      <c r="FA564" s="23">
        <f t="shared" si="1316"/>
        <v>2.7662178799343851E-2</v>
      </c>
      <c r="FB564" s="27">
        <f t="shared" si="1317"/>
        <v>1048.1656832514209</v>
      </c>
      <c r="FC564" s="27">
        <f t="shared" ca="1" si="1375"/>
        <v>0</v>
      </c>
      <c r="FD564" s="43">
        <f t="shared" ca="1" si="1376"/>
        <v>0</v>
      </c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25">
        <f t="shared" si="1248"/>
        <v>5968.3752317000008</v>
      </c>
      <c r="FT564" s="26">
        <f t="shared" si="1483"/>
        <v>1</v>
      </c>
      <c r="FU564" s="23">
        <f t="shared" si="1484"/>
        <v>2.7662178799343851E-2</v>
      </c>
      <c r="FV564" s="27">
        <f t="shared" si="1485"/>
        <v>18.528279174200435</v>
      </c>
      <c r="FW564" s="27">
        <f t="shared" ca="1" si="1486"/>
        <v>0</v>
      </c>
      <c r="FX564" s="43">
        <f t="shared" ca="1" si="1487"/>
        <v>0</v>
      </c>
      <c r="FY564" s="25">
        <f t="shared" si="1249"/>
        <v>5968.3752317000008</v>
      </c>
      <c r="FZ564" s="26">
        <f t="shared" si="1488"/>
        <v>1</v>
      </c>
      <c r="GA564" s="23">
        <f t="shared" si="1489"/>
        <v>2.7662178799343851E-2</v>
      </c>
      <c r="GB564" s="27">
        <f t="shared" si="1490"/>
        <v>551.91962896547534</v>
      </c>
      <c r="GC564" s="27">
        <f t="shared" ca="1" si="1491"/>
        <v>0</v>
      </c>
      <c r="GD564" s="43">
        <f t="shared" ca="1" si="1492"/>
        <v>0</v>
      </c>
      <c r="GE564" s="47"/>
      <c r="GF564" s="47"/>
    </row>
    <row r="565" spans="1:188" x14ac:dyDescent="0.2">
      <c r="A565" s="30">
        <v>41851</v>
      </c>
      <c r="B565" s="34">
        <v>6587.9217230000004</v>
      </c>
      <c r="C565" s="23">
        <v>4.8912471980258054E-3</v>
      </c>
      <c r="D565" s="24">
        <f t="shared" si="1381"/>
        <v>9.2517358355270751E-3</v>
      </c>
      <c r="E565" s="25" t="e">
        <f>#N/A</f>
        <v>#N/A</v>
      </c>
      <c r="F565" s="26">
        <v>13</v>
      </c>
      <c r="G565" s="23">
        <f t="shared" si="1382"/>
        <v>4.8912471980258054E-3</v>
      </c>
      <c r="H565" s="27">
        <f t="shared" si="1383"/>
        <v>1596.2033173993357</v>
      </c>
      <c r="I565" s="27">
        <f t="shared" ca="1" si="1384"/>
        <v>0</v>
      </c>
      <c r="J565" s="43">
        <f t="shared" ca="1" si="1385"/>
        <v>0</v>
      </c>
      <c r="K565" s="25" t="e">
        <f>#N/A</f>
        <v>#N/A</v>
      </c>
      <c r="L565" s="26">
        <v>12</v>
      </c>
      <c r="M565" s="23">
        <f t="shared" si="1386"/>
        <v>4.8912471980258054E-3</v>
      </c>
      <c r="N565" s="27">
        <f t="shared" si="1387"/>
        <v>63.409378141680655</v>
      </c>
      <c r="O565" s="27">
        <f t="shared" ca="1" si="1388"/>
        <v>0</v>
      </c>
      <c r="P565" s="43">
        <f t="shared" ca="1" si="1389"/>
        <v>0</v>
      </c>
      <c r="Q565" s="25">
        <f t="shared" si="1216"/>
        <v>6073.7673453000007</v>
      </c>
      <c r="R565" s="26">
        <f t="shared" si="1390"/>
        <v>1</v>
      </c>
      <c r="S565" s="23">
        <f t="shared" si="1391"/>
        <v>9.2517358355270751E-3</v>
      </c>
      <c r="T565" s="27">
        <f t="shared" si="1392"/>
        <v>818.1574595021591</v>
      </c>
      <c r="U565" s="27">
        <f t="shared" ca="1" si="1393"/>
        <v>0</v>
      </c>
      <c r="V565" s="43">
        <f t="shared" ca="1" si="1394"/>
        <v>0</v>
      </c>
      <c r="W565" s="25">
        <f t="shared" si="1217"/>
        <v>6557.7262279999995</v>
      </c>
      <c r="X565" s="26">
        <f t="shared" si="1395"/>
        <v>1</v>
      </c>
      <c r="Y565" s="23">
        <f t="shared" si="1396"/>
        <v>9.2517358355270751E-3</v>
      </c>
      <c r="Z565" s="27">
        <f t="shared" si="1397"/>
        <v>1884.399206802819</v>
      </c>
      <c r="AA565" s="27">
        <f t="shared" ca="1" si="1398"/>
        <v>0</v>
      </c>
      <c r="AB565" s="43">
        <f t="shared" ca="1" si="1399"/>
        <v>0</v>
      </c>
      <c r="AC565" s="25">
        <f t="shared" si="1218"/>
        <v>6361.9203943999992</v>
      </c>
      <c r="AD565" s="26">
        <f t="shared" si="1400"/>
        <v>1</v>
      </c>
      <c r="AE565" s="23">
        <f t="shared" si="1401"/>
        <v>9.2517358355270751E-3</v>
      </c>
      <c r="AF565" s="27">
        <f t="shared" si="1402"/>
        <v>2259.7401162266483</v>
      </c>
      <c r="AG565" s="27">
        <f t="shared" ca="1" si="1403"/>
        <v>0</v>
      </c>
      <c r="AH565" s="43">
        <f t="shared" ca="1" si="1404"/>
        <v>0</v>
      </c>
      <c r="AI565" s="25">
        <f t="shared" si="1219"/>
        <v>6073.7673453000007</v>
      </c>
      <c r="AJ565" s="26">
        <f t="shared" si="1405"/>
        <v>1</v>
      </c>
      <c r="AK565" s="23">
        <f t="shared" si="1406"/>
        <v>9.2517358355270751E-3</v>
      </c>
      <c r="AL565" s="27">
        <f t="shared" si="1407"/>
        <v>818.1574595021591</v>
      </c>
      <c r="AM565" s="27">
        <f t="shared" ca="1" si="1408"/>
        <v>0</v>
      </c>
      <c r="AN565" s="43">
        <f t="shared" ca="1" si="1409"/>
        <v>0</v>
      </c>
      <c r="AO565" s="25">
        <f t="shared" si="1220"/>
        <v>6073.7673453000007</v>
      </c>
      <c r="AP565" s="34">
        <f t="shared" si="1410"/>
        <v>1</v>
      </c>
      <c r="AQ565" s="23">
        <f t="shared" si="1411"/>
        <v>9.2517358355270751E-3</v>
      </c>
      <c r="AR565" s="27">
        <f t="shared" si="1412"/>
        <v>1678.1247152378096</v>
      </c>
      <c r="AS565" s="27">
        <f t="shared" ca="1" si="1413"/>
        <v>0</v>
      </c>
      <c r="AT565" s="43">
        <f t="shared" ca="1" si="1414"/>
        <v>0</v>
      </c>
      <c r="AU565" s="25">
        <f t="shared" si="1221"/>
        <v>6361.9203943999992</v>
      </c>
      <c r="AV565" s="26">
        <f t="shared" si="1269"/>
        <v>1</v>
      </c>
      <c r="AW565" s="23">
        <f t="shared" si="1415"/>
        <v>9.2517358355270751E-3</v>
      </c>
      <c r="AX565" s="27">
        <f t="shared" si="1416"/>
        <v>1413.3231547353378</v>
      </c>
      <c r="AY565" s="27">
        <f t="shared" ca="1" si="1417"/>
        <v>0</v>
      </c>
      <c r="AZ565" s="43">
        <f t="shared" ca="1" si="1418"/>
        <v>0</v>
      </c>
      <c r="BA565" s="25">
        <f t="shared" si="1222"/>
        <v>6361.9203943999992</v>
      </c>
      <c r="BB565" s="26">
        <f t="shared" si="1272"/>
        <v>1</v>
      </c>
      <c r="BC565" s="23">
        <f t="shared" si="1419"/>
        <v>9.2517358355270751E-3</v>
      </c>
      <c r="BD565" s="27">
        <f t="shared" si="1420"/>
        <v>874.41111643667875</v>
      </c>
      <c r="BE565" s="27">
        <f t="shared" ca="1" si="1421"/>
        <v>0</v>
      </c>
      <c r="BF565" s="43">
        <f t="shared" ca="1" si="1422"/>
        <v>0</v>
      </c>
      <c r="BG565" s="25">
        <f t="shared" si="1223"/>
        <v>6073.7673453000007</v>
      </c>
      <c r="BH565" s="26">
        <f t="shared" si="1275"/>
        <v>1</v>
      </c>
      <c r="BI565" s="23">
        <f t="shared" si="1423"/>
        <v>9.2517358355270751E-3</v>
      </c>
      <c r="BJ565" s="27">
        <f t="shared" si="1424"/>
        <v>1319.1593781063636</v>
      </c>
      <c r="BK565" s="27">
        <f t="shared" ca="1" si="1425"/>
        <v>0</v>
      </c>
      <c r="BL565" s="43">
        <f t="shared" ca="1" si="1426"/>
        <v>0</v>
      </c>
      <c r="BM565" s="25">
        <f t="shared" si="1224"/>
        <v>6298.4014943333341</v>
      </c>
      <c r="BN565" s="26">
        <f t="shared" si="1278"/>
        <v>1</v>
      </c>
      <c r="BO565" s="23">
        <f t="shared" si="1427"/>
        <v>9.2517358355270751E-3</v>
      </c>
      <c r="BP565" s="27">
        <f t="shared" si="1428"/>
        <v>279.28079618261074</v>
      </c>
      <c r="BQ565" s="27">
        <f t="shared" ca="1" si="1429"/>
        <v>0</v>
      </c>
      <c r="BR565" s="43">
        <f t="shared" ca="1" si="1430"/>
        <v>0</v>
      </c>
      <c r="BS565" s="25">
        <f t="shared" si="1225"/>
        <v>6073.7673453000007</v>
      </c>
      <c r="BT565" s="34">
        <f t="shared" si="1431"/>
        <v>1</v>
      </c>
      <c r="BU565" s="23">
        <f t="shared" si="1432"/>
        <v>9.2517358355270751E-3</v>
      </c>
      <c r="BV565" s="27">
        <f t="shared" si="1433"/>
        <v>888.18250433324386</v>
      </c>
      <c r="BW565" s="27">
        <f t="shared" ca="1" si="1434"/>
        <v>0</v>
      </c>
      <c r="BX565" s="43">
        <f t="shared" ca="1" si="1435"/>
        <v>0</v>
      </c>
      <c r="BY565" s="25">
        <f t="shared" si="1226"/>
        <v>6557.7262279999995</v>
      </c>
      <c r="BZ565" s="50">
        <f t="shared" si="1436"/>
        <v>1</v>
      </c>
      <c r="CA565" s="23">
        <f t="shared" si="1437"/>
        <v>9.2517358355270751E-3</v>
      </c>
      <c r="CB565" s="27">
        <f t="shared" si="1438"/>
        <v>712.80484411595853</v>
      </c>
      <c r="CC565" s="27">
        <f t="shared" ca="1" si="1439"/>
        <v>0</v>
      </c>
      <c r="CD565" s="43">
        <f t="shared" ca="1" si="1440"/>
        <v>0</v>
      </c>
      <c r="CE565" s="25">
        <f t="shared" si="1228"/>
        <v>6361.9203943999992</v>
      </c>
      <c r="CF565" s="34">
        <f t="shared" si="1441"/>
        <v>1</v>
      </c>
      <c r="CG565" s="23">
        <f t="shared" si="1442"/>
        <v>9.2517358355270751E-3</v>
      </c>
      <c r="CH565" s="27">
        <f t="shared" si="1443"/>
        <v>782.11085232830897</v>
      </c>
      <c r="CI565" s="27">
        <f t="shared" ca="1" si="1444"/>
        <v>0</v>
      </c>
      <c r="CJ565" s="43">
        <f t="shared" ca="1" si="1445"/>
        <v>0</v>
      </c>
      <c r="CK565" s="25">
        <f t="shared" si="1230"/>
        <v>6073.7673453000007</v>
      </c>
      <c r="CL565" s="34">
        <f t="shared" si="1446"/>
        <v>1</v>
      </c>
      <c r="CM565" s="23">
        <f t="shared" si="1447"/>
        <v>9.2517358355270751E-3</v>
      </c>
      <c r="CN565" s="27">
        <f t="shared" si="1448"/>
        <v>772.3569538032541</v>
      </c>
      <c r="CO565" s="27">
        <f t="shared" ca="1" si="1449"/>
        <v>0</v>
      </c>
      <c r="CP565" s="43">
        <f t="shared" ca="1" si="1450"/>
        <v>0</v>
      </c>
      <c r="CQ565" s="25">
        <f t="shared" si="1232"/>
        <v>5559.1764402999997</v>
      </c>
      <c r="CR565" s="34">
        <f t="shared" si="1451"/>
        <v>1</v>
      </c>
      <c r="CS565" s="23">
        <f t="shared" si="1452"/>
        <v>9.2517358355270751E-3</v>
      </c>
      <c r="CT565" s="27">
        <f t="shared" si="1453"/>
        <v>896.2249219952248</v>
      </c>
      <c r="CU565" s="27">
        <f t="shared" ca="1" si="1454"/>
        <v>0</v>
      </c>
      <c r="CV565" s="43">
        <f t="shared" ca="1" si="1455"/>
        <v>0</v>
      </c>
      <c r="CW565" s="25">
        <f t="shared" si="1234"/>
        <v>6073.7673453000007</v>
      </c>
      <c r="CX565" s="34">
        <f t="shared" si="1456"/>
        <v>1</v>
      </c>
      <c r="CY565" s="23">
        <f t="shared" si="1457"/>
        <v>9.2517358355270751E-3</v>
      </c>
      <c r="CZ565" s="27">
        <f t="shared" si="1458"/>
        <v>873.48478870587235</v>
      </c>
      <c r="DA565" s="27">
        <f t="shared" ca="1" si="1459"/>
        <v>0</v>
      </c>
      <c r="DB565" s="43">
        <f t="shared" ca="1" si="1460"/>
        <v>0</v>
      </c>
      <c r="DC565" s="25">
        <f t="shared" si="1235"/>
        <v>6073.7673453000007</v>
      </c>
      <c r="DD565" s="34">
        <f t="shared" si="1461"/>
        <v>1</v>
      </c>
      <c r="DE565" s="23">
        <f t="shared" si="1462"/>
        <v>9.2517358355270751E-3</v>
      </c>
      <c r="DF565" s="27">
        <f t="shared" si="1463"/>
        <v>1123.8351171296399</v>
      </c>
      <c r="DG565" s="27">
        <f t="shared" ca="1" si="1324"/>
        <v>0</v>
      </c>
      <c r="DH565" s="43">
        <f t="shared" ca="1" si="1464"/>
        <v>0</v>
      </c>
      <c r="DI565" s="25">
        <f t="shared" si="1237"/>
        <v>6557.7262279999995</v>
      </c>
      <c r="DJ565" s="26">
        <f t="shared" si="1465"/>
        <v>1</v>
      </c>
      <c r="DK565" s="23">
        <f t="shared" si="1466"/>
        <v>9.2517358355270751E-3</v>
      </c>
      <c r="DL565" s="27">
        <f t="shared" si="1467"/>
        <v>1750.6891323134353</v>
      </c>
      <c r="DM565" s="27">
        <f t="shared" ca="1" si="1468"/>
        <v>0</v>
      </c>
      <c r="DN565" s="43">
        <f t="shared" ca="1" si="1469"/>
        <v>0</v>
      </c>
      <c r="DO565" s="25">
        <f t="shared" si="1239"/>
        <v>6361.9203943999992</v>
      </c>
      <c r="DP565" s="26">
        <f t="shared" si="1470"/>
        <v>1</v>
      </c>
      <c r="DQ565" s="23">
        <f t="shared" si="1471"/>
        <v>9.2517358355270751E-3</v>
      </c>
      <c r="DR565" s="27">
        <f t="shared" si="1472"/>
        <v>1893.6145123977064</v>
      </c>
      <c r="DS565" s="27">
        <f t="shared" ca="1" si="1473"/>
        <v>0</v>
      </c>
      <c r="DT565" s="43">
        <f t="shared" ca="1" si="1474"/>
        <v>0</v>
      </c>
      <c r="DU565" s="25">
        <f t="shared" si="1241"/>
        <v>6073.7673453000007</v>
      </c>
      <c r="DV565" s="26">
        <f t="shared" si="1475"/>
        <v>1</v>
      </c>
      <c r="DW565" s="23">
        <f t="shared" si="1476"/>
        <v>9.2517358355270751E-3</v>
      </c>
      <c r="DX565" s="27">
        <f t="shared" si="1477"/>
        <v>881.77579675151344</v>
      </c>
      <c r="DY565" s="27">
        <f t="shared" ca="1" si="1478"/>
        <v>0</v>
      </c>
      <c r="DZ565" s="43">
        <f t="shared" ca="1" si="1479"/>
        <v>0</v>
      </c>
      <c r="EA565" s="25">
        <f t="shared" si="1243"/>
        <v>6073.7673453000007</v>
      </c>
      <c r="EB565" s="34">
        <f t="shared" si="1303"/>
        <v>1</v>
      </c>
      <c r="EC565" s="23">
        <f t="shared" si="1304"/>
        <v>9.2517358355270751E-3</v>
      </c>
      <c r="ED565" s="27">
        <f t="shared" si="1480"/>
        <v>1564.3098940126347</v>
      </c>
      <c r="EE565" s="27">
        <f t="shared" ca="1" si="1481"/>
        <v>0</v>
      </c>
      <c r="EF565" s="43">
        <f t="shared" ca="1" si="1482"/>
        <v>0</v>
      </c>
      <c r="EG565" s="25">
        <f t="shared" si="1244"/>
        <v>6557.7262279999995</v>
      </c>
      <c r="EH565" s="26">
        <f t="shared" si="1306"/>
        <v>1</v>
      </c>
      <c r="EI565" s="23">
        <f t="shared" si="1307"/>
        <v>9.2517358355270751E-3</v>
      </c>
      <c r="EJ565" s="27">
        <f t="shared" si="1308"/>
        <v>1541.1712687642912</v>
      </c>
      <c r="EK565" s="27">
        <f t="shared" ca="1" si="1369"/>
        <v>0</v>
      </c>
      <c r="EL565" s="43">
        <f t="shared" ca="1" si="1370"/>
        <v>0</v>
      </c>
      <c r="EM565" s="25">
        <f t="shared" si="1245"/>
        <v>6361.9203943999992</v>
      </c>
      <c r="EN565" s="26">
        <f t="shared" si="1309"/>
        <v>1</v>
      </c>
      <c r="EO565" s="23">
        <f t="shared" si="1310"/>
        <v>9.2517358355270751E-3</v>
      </c>
      <c r="EP565" s="27">
        <f t="shared" si="1311"/>
        <v>1100.6175830188142</v>
      </c>
      <c r="EQ565" s="27">
        <f t="shared" ca="1" si="1371"/>
        <v>0</v>
      </c>
      <c r="ER565" s="43">
        <f t="shared" ca="1" si="1372"/>
        <v>0</v>
      </c>
      <c r="ES565" s="25">
        <f t="shared" si="1246"/>
        <v>6073.7673453000007</v>
      </c>
      <c r="ET565" s="26">
        <f t="shared" si="1312"/>
        <v>1</v>
      </c>
      <c r="EU565" s="23">
        <f t="shared" si="1313"/>
        <v>9.2517358355270751E-3</v>
      </c>
      <c r="EV565" s="27">
        <f t="shared" si="1314"/>
        <v>519.96571068058279</v>
      </c>
      <c r="EW565" s="27">
        <f t="shared" ca="1" si="1373"/>
        <v>0</v>
      </c>
      <c r="EX565" s="43">
        <f t="shared" ca="1" si="1374"/>
        <v>0</v>
      </c>
      <c r="EY565" s="25">
        <f t="shared" si="1247"/>
        <v>6073.7673453000007</v>
      </c>
      <c r="EZ565" s="34">
        <f t="shared" si="1315"/>
        <v>1</v>
      </c>
      <c r="FA565" s="23">
        <f t="shared" si="1316"/>
        <v>9.2517358355270751E-3</v>
      </c>
      <c r="FB565" s="27">
        <f t="shared" si="1317"/>
        <v>1057.8630352647278</v>
      </c>
      <c r="FC565" s="27">
        <f t="shared" ca="1" si="1375"/>
        <v>0</v>
      </c>
      <c r="FD565" s="43">
        <f t="shared" ca="1" si="1376"/>
        <v>0</v>
      </c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25">
        <f t="shared" si="1248"/>
        <v>6073.7673453000007</v>
      </c>
      <c r="FT565" s="26">
        <f t="shared" si="1483"/>
        <v>1</v>
      </c>
      <c r="FU565" s="23">
        <f t="shared" si="1484"/>
        <v>9.2517358355270751E-3</v>
      </c>
      <c r="FV565" s="27">
        <f t="shared" si="1485"/>
        <v>18.699697918607036</v>
      </c>
      <c r="FW565" s="27">
        <f t="shared" ca="1" si="1486"/>
        <v>0</v>
      </c>
      <c r="FX565" s="43">
        <f t="shared" ca="1" si="1487"/>
        <v>0</v>
      </c>
      <c r="FY565" s="25">
        <f t="shared" si="1249"/>
        <v>6073.7673453000007</v>
      </c>
      <c r="FZ565" s="26">
        <f t="shared" si="1488"/>
        <v>1</v>
      </c>
      <c r="GA565" s="23">
        <f t="shared" si="1489"/>
        <v>9.2517358355270751E-3</v>
      </c>
      <c r="GB565" s="27">
        <f t="shared" si="1490"/>
        <v>557.02584357510602</v>
      </c>
      <c r="GC565" s="27">
        <f t="shared" ca="1" si="1491"/>
        <v>0</v>
      </c>
      <c r="GD565" s="43">
        <f t="shared" ca="1" si="1492"/>
        <v>0</v>
      </c>
      <c r="GE565" s="47"/>
      <c r="GF565" s="47"/>
    </row>
    <row r="566" spans="1:188" x14ac:dyDescent="0.2">
      <c r="A566" s="30">
        <v>41882</v>
      </c>
      <c r="B566" s="34">
        <v>6557.7097599999997</v>
      </c>
      <c r="C566" s="23">
        <v>4.8754501259069549E-3</v>
      </c>
      <c r="D566" s="24">
        <f t="shared" si="1381"/>
        <v>-4.5859626556465916E-3</v>
      </c>
      <c r="E566" s="25" t="e">
        <f>#N/A</f>
        <v>#N/A</v>
      </c>
      <c r="F566" s="26">
        <v>14</v>
      </c>
      <c r="G566" s="23">
        <f t="shared" si="1382"/>
        <v>4.8754501259069549E-3</v>
      </c>
      <c r="H566" s="27">
        <f t="shared" si="1383"/>
        <v>1603.9855270641233</v>
      </c>
      <c r="I566" s="27">
        <f t="shared" ca="1" si="1384"/>
        <v>0</v>
      </c>
      <c r="J566" s="43">
        <f t="shared" ca="1" si="1385"/>
        <v>0</v>
      </c>
      <c r="K566" s="25" t="e">
        <f>#N/A</f>
        <v>#N/A</v>
      </c>
      <c r="L566" s="26">
        <v>13</v>
      </c>
      <c r="M566" s="23">
        <f t="shared" si="1386"/>
        <v>4.8754501259069549E-3</v>
      </c>
      <c r="N566" s="27">
        <f t="shared" si="1387"/>
        <v>63.718527402325194</v>
      </c>
      <c r="O566" s="27">
        <f t="shared" ca="1" si="1388"/>
        <v>0</v>
      </c>
      <c r="P566" s="43">
        <f t="shared" ca="1" si="1389"/>
        <v>0</v>
      </c>
      <c r="Q566" s="25">
        <f t="shared" si="1216"/>
        <v>6156.1402603999995</v>
      </c>
      <c r="R566" s="26">
        <f t="shared" si="1390"/>
        <v>1</v>
      </c>
      <c r="S566" s="23">
        <f t="shared" si="1391"/>
        <v>-4.5859626556465916E-3</v>
      </c>
      <c r="T566" s="27">
        <f t="shared" si="1392"/>
        <v>814.40541994644354</v>
      </c>
      <c r="U566" s="27">
        <f t="shared" ca="1" si="1393"/>
        <v>-4.5859626556465916E-3</v>
      </c>
      <c r="V566" s="43">
        <f t="shared" ca="1" si="1394"/>
        <v>-4.5859626556465916E-3</v>
      </c>
      <c r="W566" s="25">
        <f t="shared" si="1217"/>
        <v>6572.8157415000005</v>
      </c>
      <c r="X566" s="26">
        <f t="shared" si="1395"/>
        <v>1</v>
      </c>
      <c r="Y566" s="23">
        <f t="shared" si="1396"/>
        <v>-4.5859626556465916E-3</v>
      </c>
      <c r="Z566" s="27">
        <f t="shared" si="1397"/>
        <v>1875.7574224120913</v>
      </c>
      <c r="AA566" s="27">
        <f t="shared" ca="1" si="1398"/>
        <v>-4.5859626556465916E-3</v>
      </c>
      <c r="AB566" s="43">
        <f t="shared" ca="1" si="1399"/>
        <v>-4.5859626556465916E-3</v>
      </c>
      <c r="AC566" s="25">
        <f t="shared" si="1218"/>
        <v>6455.3760741999995</v>
      </c>
      <c r="AD566" s="26">
        <f t="shared" si="1400"/>
        <v>1</v>
      </c>
      <c r="AE566" s="23">
        <f t="shared" si="1401"/>
        <v>-4.5859626556465916E-3</v>
      </c>
      <c r="AF566" s="27">
        <f t="shared" si="1402"/>
        <v>2249.3770324421662</v>
      </c>
      <c r="AG566" s="27">
        <f t="shared" ca="1" si="1403"/>
        <v>-4.5859626556467026E-3</v>
      </c>
      <c r="AH566" s="43">
        <f t="shared" ca="1" si="1404"/>
        <v>-4.5859626556467026E-3</v>
      </c>
      <c r="AI566" s="25">
        <f t="shared" si="1219"/>
        <v>6156.1402603999995</v>
      </c>
      <c r="AJ566" s="26">
        <f t="shared" si="1405"/>
        <v>1</v>
      </c>
      <c r="AK566" s="23">
        <f t="shared" si="1406"/>
        <v>-4.5859626556465916E-3</v>
      </c>
      <c r="AL566" s="27">
        <f t="shared" si="1407"/>
        <v>814.40541994644354</v>
      </c>
      <c r="AM566" s="27">
        <f t="shared" ca="1" si="1408"/>
        <v>-4.5859626556465916E-3</v>
      </c>
      <c r="AN566" s="43">
        <f t="shared" ca="1" si="1409"/>
        <v>-4.5859626556465916E-3</v>
      </c>
      <c r="AO566" s="25">
        <f t="shared" si="1220"/>
        <v>6156.1402603999995</v>
      </c>
      <c r="AP566" s="34">
        <f t="shared" si="1410"/>
        <v>1</v>
      </c>
      <c r="AQ566" s="23">
        <f t="shared" si="1411"/>
        <v>-4.5859626556465916E-3</v>
      </c>
      <c r="AR566" s="27">
        <f t="shared" si="1412"/>
        <v>1670.4288979622115</v>
      </c>
      <c r="AS566" s="27">
        <f t="shared" ca="1" si="1413"/>
        <v>-4.5859626556465916E-3</v>
      </c>
      <c r="AT566" s="43">
        <f t="shared" ca="1" si="1414"/>
        <v>-4.5859626556465916E-3</v>
      </c>
      <c r="AU566" s="25">
        <f t="shared" si="1221"/>
        <v>6455.3760741999995</v>
      </c>
      <c r="AV566" s="26">
        <f t="shared" si="1269"/>
        <v>1</v>
      </c>
      <c r="AW566" s="23">
        <f t="shared" si="1415"/>
        <v>-4.5859626556465916E-3</v>
      </c>
      <c r="AX566" s="27">
        <f t="shared" si="1416"/>
        <v>1406.8417075273608</v>
      </c>
      <c r="AY566" s="27">
        <f t="shared" ca="1" si="1417"/>
        <v>-4.5859626556467026E-3</v>
      </c>
      <c r="AZ566" s="43">
        <f t="shared" ca="1" si="1418"/>
        <v>-4.5859626556467026E-3</v>
      </c>
      <c r="BA566" s="25">
        <f t="shared" si="1222"/>
        <v>6455.3760741999995</v>
      </c>
      <c r="BB566" s="26">
        <f t="shared" si="1272"/>
        <v>1</v>
      </c>
      <c r="BC566" s="23">
        <f t="shared" si="1419"/>
        <v>-4.5859626556465916E-3</v>
      </c>
      <c r="BD566" s="27">
        <f t="shared" si="1420"/>
        <v>870.40109971101788</v>
      </c>
      <c r="BE566" s="27">
        <f t="shared" ca="1" si="1421"/>
        <v>-4.5859626556465916E-3</v>
      </c>
      <c r="BF566" s="43">
        <f t="shared" ca="1" si="1422"/>
        <v>-4.5859626556465916E-3</v>
      </c>
      <c r="BG566" s="25">
        <f t="shared" si="1223"/>
        <v>6156.1402603999995</v>
      </c>
      <c r="BH566" s="26">
        <f t="shared" si="1275"/>
        <v>1</v>
      </c>
      <c r="BI566" s="23">
        <f t="shared" si="1423"/>
        <v>-4.5859626556465916E-3</v>
      </c>
      <c r="BJ566" s="27">
        <f t="shared" si="1424"/>
        <v>1313.1097624615218</v>
      </c>
      <c r="BK566" s="27">
        <f t="shared" ca="1" si="1425"/>
        <v>-4.5859626556467026E-3</v>
      </c>
      <c r="BL566" s="43">
        <f t="shared" ca="1" si="1426"/>
        <v>-4.5859626556467026E-3</v>
      </c>
      <c r="BM566" s="25">
        <f t="shared" si="1224"/>
        <v>6394.5519553333324</v>
      </c>
      <c r="BN566" s="26">
        <f t="shared" si="1278"/>
        <v>1</v>
      </c>
      <c r="BO566" s="23">
        <f t="shared" si="1427"/>
        <v>-4.5859626556465916E-3</v>
      </c>
      <c r="BP566" s="27">
        <f t="shared" si="1428"/>
        <v>278.00002488087802</v>
      </c>
      <c r="BQ566" s="27">
        <f t="shared" ca="1" si="1429"/>
        <v>-4.5859626556467026E-3</v>
      </c>
      <c r="BR566" s="43">
        <f t="shared" ca="1" si="1430"/>
        <v>-4.5859626556467026E-3</v>
      </c>
      <c r="BS566" s="25">
        <f t="shared" si="1225"/>
        <v>6156.1402603999995</v>
      </c>
      <c r="BT566" s="34">
        <f t="shared" si="1431"/>
        <v>1</v>
      </c>
      <c r="BU566" s="23">
        <f t="shared" si="1432"/>
        <v>-4.5859626556465916E-3</v>
      </c>
      <c r="BV566" s="27">
        <f t="shared" si="1433"/>
        <v>884.10933253697294</v>
      </c>
      <c r="BW566" s="27">
        <f t="shared" ca="1" si="1434"/>
        <v>-4.5859626556465916E-3</v>
      </c>
      <c r="BX566" s="43">
        <f t="shared" ca="1" si="1435"/>
        <v>-4.5859626556465916E-3</v>
      </c>
      <c r="BY566" s="25">
        <f t="shared" si="1226"/>
        <v>6572.8157415000005</v>
      </c>
      <c r="BZ566" s="50">
        <f t="shared" si="1436"/>
        <v>1</v>
      </c>
      <c r="CA566" s="23">
        <f t="shared" si="1437"/>
        <v>-4.5859626556465916E-3</v>
      </c>
      <c r="CB566" s="27">
        <f t="shared" si="1438"/>
        <v>709.53594772007875</v>
      </c>
      <c r="CC566" s="27">
        <f t="shared" ca="1" si="1439"/>
        <v>-4.5859626556465916E-3</v>
      </c>
      <c r="CD566" s="43">
        <f t="shared" ca="1" si="1440"/>
        <v>-4.5859626556465916E-3</v>
      </c>
      <c r="CE566" s="25">
        <f t="shared" si="1228"/>
        <v>6455.3760741999995</v>
      </c>
      <c r="CF566" s="34">
        <f t="shared" si="1441"/>
        <v>1</v>
      </c>
      <c r="CG566" s="23">
        <f t="shared" si="1442"/>
        <v>-4.5859626556465916E-3</v>
      </c>
      <c r="CH566" s="27">
        <f t="shared" si="1443"/>
        <v>778.52412116695541</v>
      </c>
      <c r="CI566" s="27">
        <f t="shared" ca="1" si="1444"/>
        <v>-4.5859626556465916E-3</v>
      </c>
      <c r="CJ566" s="43">
        <f t="shared" ca="1" si="1445"/>
        <v>-4.5859626556465916E-3</v>
      </c>
      <c r="CK566" s="25">
        <f t="shared" si="1230"/>
        <v>6156.1402603999995</v>
      </c>
      <c r="CL566" s="34">
        <f t="shared" si="1446"/>
        <v>1</v>
      </c>
      <c r="CM566" s="23">
        <f t="shared" si="1447"/>
        <v>-4.5859626556465916E-3</v>
      </c>
      <c r="CN566" s="27">
        <f t="shared" si="1448"/>
        <v>768.81495365628336</v>
      </c>
      <c r="CO566" s="27">
        <f t="shared" ca="1" si="1449"/>
        <v>-4.5859626556467026E-3</v>
      </c>
      <c r="CP566" s="43">
        <f t="shared" ca="1" si="1450"/>
        <v>-4.5859626556467026E-3</v>
      </c>
      <c r="CQ566" s="25">
        <f t="shared" si="1232"/>
        <v>5646.5989027999995</v>
      </c>
      <c r="CR566" s="34">
        <f t="shared" si="1451"/>
        <v>1</v>
      </c>
      <c r="CS566" s="23">
        <f t="shared" si="1452"/>
        <v>-4.5859626556465916E-3</v>
      </c>
      <c r="CT566" s="27">
        <f t="shared" si="1453"/>
        <v>892.11486797189491</v>
      </c>
      <c r="CU566" s="27">
        <f t="shared" ca="1" si="1454"/>
        <v>-4.5859626556465916E-3</v>
      </c>
      <c r="CV566" s="43">
        <f t="shared" ca="1" si="1455"/>
        <v>-4.5859626556465916E-3</v>
      </c>
      <c r="CW566" s="25">
        <f t="shared" si="1234"/>
        <v>6156.1402603999995</v>
      </c>
      <c r="CX566" s="34">
        <f t="shared" si="1456"/>
        <v>1</v>
      </c>
      <c r="CY566" s="23">
        <f t="shared" si="1457"/>
        <v>-4.5859626556465916E-3</v>
      </c>
      <c r="CZ566" s="27">
        <f t="shared" si="1458"/>
        <v>869.47902008459187</v>
      </c>
      <c r="DA566" s="27">
        <f t="shared" ca="1" si="1459"/>
        <v>-4.5859626556465916E-3</v>
      </c>
      <c r="DB566" s="43">
        <f t="shared" ca="1" si="1460"/>
        <v>-4.5859626556465916E-3</v>
      </c>
      <c r="DC566" s="25">
        <f t="shared" si="1235"/>
        <v>6156.1402603999995</v>
      </c>
      <c r="DD566" s="34">
        <f t="shared" si="1461"/>
        <v>1</v>
      </c>
      <c r="DE566" s="23">
        <f t="shared" si="1462"/>
        <v>-4.5859626556465916E-3</v>
      </c>
      <c r="DF566" s="27">
        <f t="shared" si="1463"/>
        <v>1118.6812512513791</v>
      </c>
      <c r="DG566" s="27">
        <f t="shared" ca="1" si="1324"/>
        <v>-4.5859626556467026E-3</v>
      </c>
      <c r="DH566" s="43">
        <f t="shared" ca="1" si="1464"/>
        <v>-4.5859626556467026E-3</v>
      </c>
      <c r="DI566" s="25">
        <f t="shared" si="1237"/>
        <v>6572.8157415000005</v>
      </c>
      <c r="DJ566" s="26">
        <f t="shared" si="1465"/>
        <v>1</v>
      </c>
      <c r="DK566" s="23">
        <f t="shared" si="1466"/>
        <v>-4.5859626556465916E-3</v>
      </c>
      <c r="DL566" s="27">
        <f t="shared" si="1467"/>
        <v>1742.6605373309994</v>
      </c>
      <c r="DM566" s="27">
        <f t="shared" ca="1" si="1468"/>
        <v>-4.5859626556465916E-3</v>
      </c>
      <c r="DN566" s="43">
        <f t="shared" ca="1" si="1469"/>
        <v>-4.5859626556465916E-3</v>
      </c>
      <c r="DO566" s="25">
        <f t="shared" si="1239"/>
        <v>6455.3760741999995</v>
      </c>
      <c r="DP566" s="26">
        <f t="shared" si="1470"/>
        <v>1</v>
      </c>
      <c r="DQ566" s="23">
        <f t="shared" si="1471"/>
        <v>-4.5859626556465916E-3</v>
      </c>
      <c r="DR566" s="27">
        <f t="shared" si="1472"/>
        <v>1884.9304669596602</v>
      </c>
      <c r="DS566" s="27">
        <f t="shared" ca="1" si="1473"/>
        <v>-4.5859626556465916E-3</v>
      </c>
      <c r="DT566" s="43">
        <f t="shared" ca="1" si="1474"/>
        <v>-4.5859626556465916E-3</v>
      </c>
      <c r="DU566" s="25">
        <f t="shared" si="1241"/>
        <v>6156.1402603999995</v>
      </c>
      <c r="DV566" s="26">
        <f t="shared" si="1475"/>
        <v>1</v>
      </c>
      <c r="DW566" s="23">
        <f t="shared" si="1476"/>
        <v>-4.5859626556465916E-3</v>
      </c>
      <c r="DX566" s="27">
        <f t="shared" si="1477"/>
        <v>877.73200587695794</v>
      </c>
      <c r="DY566" s="27">
        <f t="shared" ca="1" si="1478"/>
        <v>-4.5859626556465916E-3</v>
      </c>
      <c r="DZ566" s="43">
        <f t="shared" ca="1" si="1479"/>
        <v>-4.5859626556465916E-3</v>
      </c>
      <c r="EA566" s="25">
        <f t="shared" si="1243"/>
        <v>6156.1402603999995</v>
      </c>
      <c r="EB566" s="34">
        <f t="shared" si="1303"/>
        <v>1</v>
      </c>
      <c r="EC566" s="23">
        <f t="shared" si="1304"/>
        <v>-4.5859626556465916E-3</v>
      </c>
      <c r="ED566" s="27">
        <f t="shared" si="1480"/>
        <v>1557.1360272568343</v>
      </c>
      <c r="EE566" s="27">
        <f t="shared" ca="1" si="1481"/>
        <v>-4.5859626556465916E-3</v>
      </c>
      <c r="EF566" s="43">
        <f t="shared" ca="1" si="1482"/>
        <v>-4.5859626556465916E-3</v>
      </c>
      <c r="EG566" s="25">
        <f t="shared" si="1244"/>
        <v>6572.8157415000005</v>
      </c>
      <c r="EH566" s="26">
        <f t="shared" si="1306"/>
        <v>1</v>
      </c>
      <c r="EI566" s="23">
        <f t="shared" si="1307"/>
        <v>-4.5859626556465916E-3</v>
      </c>
      <c r="EJ566" s="27">
        <f t="shared" si="1308"/>
        <v>1534.1035148797828</v>
      </c>
      <c r="EK566" s="27">
        <f t="shared" ca="1" si="1369"/>
        <v>-4.5859626556464805E-3</v>
      </c>
      <c r="EL566" s="43">
        <f t="shared" ca="1" si="1370"/>
        <v>-4.5859626556464805E-3</v>
      </c>
      <c r="EM566" s="25">
        <f t="shared" si="1245"/>
        <v>6455.3760741999995</v>
      </c>
      <c r="EN566" s="26">
        <f t="shared" si="1309"/>
        <v>1</v>
      </c>
      <c r="EO566" s="23">
        <f t="shared" si="1310"/>
        <v>-4.5859626556465916E-3</v>
      </c>
      <c r="EP566" s="27">
        <f t="shared" si="1311"/>
        <v>1095.570191884942</v>
      </c>
      <c r="EQ566" s="27">
        <f t="shared" ca="1" si="1371"/>
        <v>-4.5859626556464805E-3</v>
      </c>
      <c r="ER566" s="43">
        <f t="shared" ca="1" si="1372"/>
        <v>-4.5859626556464805E-3</v>
      </c>
      <c r="ES566" s="25">
        <f t="shared" si="1246"/>
        <v>6156.1402603999995</v>
      </c>
      <c r="ET566" s="26">
        <f t="shared" si="1312"/>
        <v>1</v>
      </c>
      <c r="EU566" s="23">
        <f t="shared" si="1313"/>
        <v>-4.5859626556465916E-3</v>
      </c>
      <c r="EV566" s="27">
        <f t="shared" si="1314"/>
        <v>517.58116734918485</v>
      </c>
      <c r="EW566" s="27">
        <f t="shared" ca="1" si="1373"/>
        <v>-4.5859626556467026E-3</v>
      </c>
      <c r="EX566" s="43">
        <f t="shared" ca="1" si="1374"/>
        <v>-4.5859626556467026E-3</v>
      </c>
      <c r="EY566" s="25">
        <f t="shared" si="1247"/>
        <v>6156.1402603999995</v>
      </c>
      <c r="EZ566" s="34">
        <f t="shared" si="1315"/>
        <v>1</v>
      </c>
      <c r="FA566" s="23">
        <f t="shared" si="1316"/>
        <v>-4.5859626556465916E-3</v>
      </c>
      <c r="FB566" s="27">
        <f t="shared" si="1317"/>
        <v>1053.0117148902148</v>
      </c>
      <c r="FC566" s="27">
        <f t="shared" ca="1" si="1375"/>
        <v>-4.5859626556467026E-3</v>
      </c>
      <c r="FD566" s="43">
        <f t="shared" ca="1" si="1376"/>
        <v>-4.5859626556467026E-3</v>
      </c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25">
        <f t="shared" si="1248"/>
        <v>6156.1402603999995</v>
      </c>
      <c r="FT566" s="26">
        <f t="shared" si="1483"/>
        <v>1</v>
      </c>
      <c r="FU566" s="23">
        <f t="shared" si="1484"/>
        <v>-4.5859626556465916E-3</v>
      </c>
      <c r="FV566" s="27">
        <f t="shared" si="1485"/>
        <v>18.613941802280433</v>
      </c>
      <c r="FW566" s="27">
        <f t="shared" ca="1" si="1486"/>
        <v>-4.5859626556465916E-3</v>
      </c>
      <c r="FX566" s="43">
        <f t="shared" ca="1" si="1487"/>
        <v>-4.5859626556465916E-3</v>
      </c>
      <c r="FY566" s="25">
        <f t="shared" si="1249"/>
        <v>6156.1402603999995</v>
      </c>
      <c r="FZ566" s="26">
        <f t="shared" si="1488"/>
        <v>1</v>
      </c>
      <c r="GA566" s="23">
        <f t="shared" si="1489"/>
        <v>-4.5859626556465916E-3</v>
      </c>
      <c r="GB566" s="27">
        <f t="shared" si="1490"/>
        <v>554.47134385824052</v>
      </c>
      <c r="GC566" s="27">
        <f t="shared" ca="1" si="1491"/>
        <v>-4.5859626556467026E-3</v>
      </c>
      <c r="GD566" s="43">
        <f t="shared" ca="1" si="1492"/>
        <v>-4.5859626556467026E-3</v>
      </c>
      <c r="GE566" s="47"/>
      <c r="GF566" s="47"/>
    </row>
    <row r="567" spans="1:188" x14ac:dyDescent="0.2">
      <c r="A567" s="30">
        <v>41912</v>
      </c>
      <c r="B567" s="34">
        <v>6388.5914780000003</v>
      </c>
      <c r="C567" s="23">
        <v>4.8675505653430484E-3</v>
      </c>
      <c r="D567" s="24">
        <f t="shared" si="1381"/>
        <v>-2.5789229500757793E-2</v>
      </c>
      <c r="E567" s="25" t="e">
        <f>#N/A</f>
        <v>#N/A</v>
      </c>
      <c r="F567" s="26">
        <v>15</v>
      </c>
      <c r="G567" s="23">
        <f t="shared" si="1382"/>
        <v>4.8675505653430484E-3</v>
      </c>
      <c r="H567" s="27">
        <f t="shared" si="1383"/>
        <v>1611.7930077231863</v>
      </c>
      <c r="I567" s="27">
        <f t="shared" ca="1" si="1384"/>
        <v>0</v>
      </c>
      <c r="J567" s="43">
        <f t="shared" ca="1" si="1385"/>
        <v>0</v>
      </c>
      <c r="K567" s="25" t="e">
        <f>#N/A</f>
        <v>#N/A</v>
      </c>
      <c r="L567" s="26">
        <v>14</v>
      </c>
      <c r="M567" s="23">
        <f t="shared" si="1386"/>
        <v>4.8675505653430484E-3</v>
      </c>
      <c r="N567" s="27">
        <f t="shared" si="1387"/>
        <v>64.028680556405206</v>
      </c>
      <c r="O567" s="27">
        <f t="shared" ca="1" si="1388"/>
        <v>0</v>
      </c>
      <c r="P567" s="43">
        <f t="shared" ca="1" si="1389"/>
        <v>0</v>
      </c>
      <c r="Q567" s="25">
        <f t="shared" ref="Q567:Q594" si="1493">AVERAGE($B558:$B567)</f>
        <v>6227.9107395000001</v>
      </c>
      <c r="R567" s="26">
        <f t="shared" si="1390"/>
        <v>1</v>
      </c>
      <c r="S567" s="23">
        <f t="shared" si="1391"/>
        <v>-2.5789229500757793E-2</v>
      </c>
      <c r="T567" s="27">
        <f t="shared" si="1392"/>
        <v>793.40253166478374</v>
      </c>
      <c r="U567" s="27">
        <f t="shared" ca="1" si="1393"/>
        <v>-3.0256923712995931E-2</v>
      </c>
      <c r="V567" s="43">
        <f t="shared" ca="1" si="1394"/>
        <v>-3.0256923712995931E-2</v>
      </c>
      <c r="W567" s="25">
        <f t="shared" ref="W567:W594" si="1494">AVERAGE($B566:$B567)</f>
        <v>6473.150619</v>
      </c>
      <c r="X567" s="26">
        <f t="shared" si="1395"/>
        <v>0</v>
      </c>
      <c r="Y567" s="23">
        <f t="shared" si="1396"/>
        <v>4.8675505653430484E-3</v>
      </c>
      <c r="Z567" s="27">
        <f t="shared" si="1397"/>
        <v>1884.8877665139996</v>
      </c>
      <c r="AA567" s="27">
        <f t="shared" ca="1" si="1398"/>
        <v>0</v>
      </c>
      <c r="AB567" s="43">
        <f t="shared" ca="1" si="1399"/>
        <v>0</v>
      </c>
      <c r="AC567" s="25">
        <f t="shared" ref="AC567:AC594" si="1495">AVERAGE($B563:$B567)</f>
        <v>6482.7158194000003</v>
      </c>
      <c r="AD567" s="26">
        <f t="shared" si="1400"/>
        <v>1</v>
      </c>
      <c r="AE567" s="23">
        <f t="shared" si="1401"/>
        <v>-2.5789229500757793E-2</v>
      </c>
      <c r="AF567" s="27">
        <f t="shared" si="1402"/>
        <v>2191.3673319187815</v>
      </c>
      <c r="AG567" s="27">
        <f t="shared" ca="1" si="1403"/>
        <v>-3.0256923712996153E-2</v>
      </c>
      <c r="AH567" s="43">
        <f t="shared" ca="1" si="1404"/>
        <v>-3.0256923712996153E-2</v>
      </c>
      <c r="AI567" s="25">
        <f t="shared" ref="AI567:AI594" si="1496">AVERAGE($B558:$B567)</f>
        <v>6227.9107395000001</v>
      </c>
      <c r="AJ567" s="26">
        <f t="shared" si="1405"/>
        <v>1</v>
      </c>
      <c r="AK567" s="23">
        <f t="shared" si="1406"/>
        <v>-2.5789229500757793E-2</v>
      </c>
      <c r="AL567" s="27">
        <f t="shared" si="1407"/>
        <v>793.40253166478374</v>
      </c>
      <c r="AM567" s="27">
        <f t="shared" ca="1" si="1408"/>
        <v>-3.0256923712995931E-2</v>
      </c>
      <c r="AN567" s="43">
        <f t="shared" ca="1" si="1409"/>
        <v>-3.0256923712995931E-2</v>
      </c>
      <c r="AO567" s="25">
        <f t="shared" ref="AO567:AO594" si="1497">AVERAGE($B558:$B567)</f>
        <v>6227.9107395000001</v>
      </c>
      <c r="AP567" s="34">
        <f t="shared" si="1410"/>
        <v>0.66666666666666663</v>
      </c>
      <c r="AQ567" s="23">
        <f t="shared" si="1411"/>
        <v>-1.5570302812057513E-2</v>
      </c>
      <c r="AR567" s="27">
        <f t="shared" si="1412"/>
        <v>1644.4198141949284</v>
      </c>
      <c r="AS567" s="27">
        <f t="shared" ca="1" si="1413"/>
        <v>-2.008486064047077E-2</v>
      </c>
      <c r="AT567" s="43">
        <f t="shared" ca="1" si="1414"/>
        <v>-2.008486064047077E-2</v>
      </c>
      <c r="AU567" s="25">
        <f t="shared" ref="AU567:AU594" si="1498">AVERAGE($B563:$B567)</f>
        <v>6482.7158194000003</v>
      </c>
      <c r="AV567" s="26">
        <f t="shared" si="1269"/>
        <v>1</v>
      </c>
      <c r="AW567" s="23">
        <f t="shared" si="1415"/>
        <v>-2.5789229500757793E-2</v>
      </c>
      <c r="AX567" s="27">
        <f t="shared" si="1416"/>
        <v>1370.5603438606997</v>
      </c>
      <c r="AY567" s="27">
        <f t="shared" ca="1" si="1417"/>
        <v>-3.0256923712996042E-2</v>
      </c>
      <c r="AZ567" s="43">
        <f t="shared" ca="1" si="1418"/>
        <v>-3.0256923712996042E-2</v>
      </c>
      <c r="BA567" s="25">
        <f t="shared" ref="BA567:BA594" si="1499">AVERAGE($B563:$B567)</f>
        <v>6482.7158194000003</v>
      </c>
      <c r="BB567" s="26">
        <f t="shared" si="1272"/>
        <v>1</v>
      </c>
      <c r="BC567" s="23">
        <f t="shared" si="1419"/>
        <v>-2.5789229500757793E-2</v>
      </c>
      <c r="BD567" s="27">
        <f t="shared" si="1420"/>
        <v>847.95412599285851</v>
      </c>
      <c r="BE567" s="27">
        <f t="shared" ca="1" si="1421"/>
        <v>-3.0256923712996042E-2</v>
      </c>
      <c r="BF567" s="43">
        <f t="shared" ca="1" si="1422"/>
        <v>-3.0256923712996042E-2</v>
      </c>
      <c r="BG567" s="25">
        <f t="shared" ref="BG567:BG594" si="1500">AVERAGE($B558:$B567)</f>
        <v>6227.9107395000001</v>
      </c>
      <c r="BH567" s="26">
        <f t="shared" si="1275"/>
        <v>1</v>
      </c>
      <c r="BI567" s="23">
        <f t="shared" si="1423"/>
        <v>-2.5789229500757793E-2</v>
      </c>
      <c r="BJ567" s="27">
        <f t="shared" si="1424"/>
        <v>1279.2456734377161</v>
      </c>
      <c r="BK567" s="27">
        <f t="shared" ca="1" si="1425"/>
        <v>-3.0256923712996042E-2</v>
      </c>
      <c r="BL567" s="43">
        <f t="shared" ca="1" si="1426"/>
        <v>-3.0256923712996042E-2</v>
      </c>
      <c r="BM567" s="25">
        <f t="shared" ref="BM567:BM594" si="1501">AVERAGE($B562:$B567)</f>
        <v>6444.2453081666672</v>
      </c>
      <c r="BN567" s="26">
        <f t="shared" si="1278"/>
        <v>1</v>
      </c>
      <c r="BO567" s="23">
        <f t="shared" si="1427"/>
        <v>-2.5789229500757793E-2</v>
      </c>
      <c r="BP567" s="27">
        <f t="shared" si="1428"/>
        <v>270.83061843800868</v>
      </c>
      <c r="BQ567" s="27">
        <f t="shared" ca="1" si="1429"/>
        <v>-3.0256923712996042E-2</v>
      </c>
      <c r="BR567" s="43">
        <f t="shared" ca="1" si="1430"/>
        <v>-3.0256923712996042E-2</v>
      </c>
      <c r="BS567" s="25">
        <f t="shared" ref="BS567:BS594" si="1502">AVERAGE($B558:$B567)</f>
        <v>6227.9107395000001</v>
      </c>
      <c r="BT567" s="34">
        <f t="shared" si="1431"/>
        <v>1</v>
      </c>
      <c r="BU567" s="23">
        <f t="shared" si="1432"/>
        <v>-2.5789229500757793E-2</v>
      </c>
      <c r="BV567" s="27">
        <f t="shared" si="1433"/>
        <v>861.30883405641521</v>
      </c>
      <c r="BW567" s="27">
        <f t="shared" ca="1" si="1434"/>
        <v>-3.0256923712995931E-2</v>
      </c>
      <c r="BX567" s="43">
        <f t="shared" ca="1" si="1435"/>
        <v>-3.0256923712995931E-2</v>
      </c>
      <c r="BY567" s="25">
        <f t="shared" ref="BY567:BY594" si="1503">AVERAGE($B566:$B567)</f>
        <v>6473.150619</v>
      </c>
      <c r="BZ567" s="50">
        <f t="shared" si="1436"/>
        <v>0</v>
      </c>
      <c r="CA567" s="23">
        <f t="shared" si="1437"/>
        <v>4.8675505653430484E-3</v>
      </c>
      <c r="CB567" s="27">
        <f t="shared" si="1438"/>
        <v>712.98964982353482</v>
      </c>
      <c r="CC567" s="27">
        <f t="shared" ca="1" si="1439"/>
        <v>0</v>
      </c>
      <c r="CD567" s="43">
        <f t="shared" ca="1" si="1440"/>
        <v>0</v>
      </c>
      <c r="CE567" s="25">
        <f t="shared" ref="CE567:CE594" si="1504">AVERAGE($B563:$B567)</f>
        <v>6482.7158194000003</v>
      </c>
      <c r="CF567" s="34">
        <f t="shared" si="1441"/>
        <v>1</v>
      </c>
      <c r="CG567" s="23">
        <f t="shared" si="1442"/>
        <v>-2.5789229500757793E-2</v>
      </c>
      <c r="CH567" s="27">
        <f t="shared" si="1443"/>
        <v>758.44658393430507</v>
      </c>
      <c r="CI567" s="27">
        <f t="shared" ca="1" si="1444"/>
        <v>-3.0256923712995931E-2</v>
      </c>
      <c r="CJ567" s="43">
        <f t="shared" ca="1" si="1445"/>
        <v>-3.0256923712995931E-2</v>
      </c>
      <c r="CK567" s="25">
        <f t="shared" ref="CK567:CK594" si="1505">AVERAGE($B558:$B567)</f>
        <v>6227.9107395000001</v>
      </c>
      <c r="CL567" s="34">
        <f t="shared" si="1446"/>
        <v>1</v>
      </c>
      <c r="CM567" s="23">
        <f t="shared" si="1447"/>
        <v>-2.5789229500757793E-2</v>
      </c>
      <c r="CN567" s="27">
        <f t="shared" si="1448"/>
        <v>748.98780837282698</v>
      </c>
      <c r="CO567" s="27">
        <f t="shared" ca="1" si="1449"/>
        <v>-3.0256923712996153E-2</v>
      </c>
      <c r="CP567" s="43">
        <f t="shared" ca="1" si="1450"/>
        <v>-3.0256923712996153E-2</v>
      </c>
      <c r="CQ567" s="25">
        <f t="shared" ref="CQ567:CQ594" si="1506">AVERAGE($B548:$B567)</f>
        <v>5717.8049503499997</v>
      </c>
      <c r="CR567" s="34">
        <f t="shared" si="1451"/>
        <v>1</v>
      </c>
      <c r="CS567" s="23">
        <f t="shared" si="1452"/>
        <v>-2.5789229500757793E-2</v>
      </c>
      <c r="CT567" s="27">
        <f t="shared" si="1453"/>
        <v>869.1079129007295</v>
      </c>
      <c r="CU567" s="27">
        <f t="shared" ca="1" si="1454"/>
        <v>-3.0256923712996042E-2</v>
      </c>
      <c r="CV567" s="43">
        <f t="shared" ca="1" si="1455"/>
        <v>-3.0256923712996042E-2</v>
      </c>
      <c r="CW567" s="25">
        <f t="shared" ref="CW567:CW594" si="1507">AVERAGE($B558:$B567)</f>
        <v>6227.9107395000001</v>
      </c>
      <c r="CX567" s="34">
        <f t="shared" si="1456"/>
        <v>0.75</v>
      </c>
      <c r="CY567" s="23">
        <f t="shared" si="1457"/>
        <v>-1.8125034484232583E-2</v>
      </c>
      <c r="CZ567" s="27">
        <f t="shared" si="1458"/>
        <v>853.71968286224194</v>
      </c>
      <c r="DA567" s="27">
        <f t="shared" ca="1" si="1459"/>
        <v>-2.2627876408602088E-2</v>
      </c>
      <c r="DB567" s="43">
        <f t="shared" ca="1" si="1460"/>
        <v>-2.2627876408602088E-2</v>
      </c>
      <c r="DC567" s="25">
        <f t="shared" ref="DC567:DC594" si="1508">AVERAGE($B558:$B567)</f>
        <v>6227.9107395000001</v>
      </c>
      <c r="DD567" s="34">
        <f t="shared" si="1461"/>
        <v>0.83333333333333326</v>
      </c>
      <c r="DE567" s="23">
        <f t="shared" si="1462"/>
        <v>-1.9828188932349295E-2</v>
      </c>
      <c r="DF567" s="27">
        <f t="shared" si="1463"/>
        <v>1096.4998280464899</v>
      </c>
      <c r="DG567" s="27">
        <f t="shared" ca="1" si="1324"/>
        <v>-2.4323220254023004E-2</v>
      </c>
      <c r="DH567" s="43">
        <f t="shared" ca="1" si="1464"/>
        <v>-2.4323220254023004E-2</v>
      </c>
      <c r="DI567" s="25">
        <f t="shared" ref="DI567:DI594" si="1509">AVERAGE($B566:$B567)</f>
        <v>6473.150619</v>
      </c>
      <c r="DJ567" s="26">
        <f t="shared" si="1465"/>
        <v>0</v>
      </c>
      <c r="DK567" s="23">
        <f t="shared" si="1466"/>
        <v>4.8675505653430484E-3</v>
      </c>
      <c r="DL567" s="27">
        <f t="shared" si="1467"/>
        <v>1751.1430256146859</v>
      </c>
      <c r="DM567" s="27">
        <f t="shared" ca="1" si="1468"/>
        <v>0</v>
      </c>
      <c r="DN567" s="43">
        <f t="shared" ca="1" si="1469"/>
        <v>0</v>
      </c>
      <c r="DO567" s="25">
        <f t="shared" ref="DO567:DO594" si="1510">AVERAGE($B563:$B567)</f>
        <v>6482.7158194000003</v>
      </c>
      <c r="DP567" s="26">
        <f t="shared" si="1470"/>
        <v>1</v>
      </c>
      <c r="DQ567" s="23">
        <f t="shared" si="1471"/>
        <v>-2.5789229500757793E-2</v>
      </c>
      <c r="DR567" s="27">
        <f t="shared" si="1472"/>
        <v>1836.3195625542669</v>
      </c>
      <c r="DS567" s="27">
        <f t="shared" ca="1" si="1473"/>
        <v>-3.0256923712996042E-2</v>
      </c>
      <c r="DT567" s="43">
        <f t="shared" ca="1" si="1474"/>
        <v>-3.0256923712996042E-2</v>
      </c>
      <c r="DU567" s="25">
        <f t="shared" ref="DU567:DU594" si="1511">AVERAGE($B558:$B567)</f>
        <v>6227.9107395000001</v>
      </c>
      <c r="DV567" s="26">
        <f t="shared" si="1475"/>
        <v>1</v>
      </c>
      <c r="DW567" s="23">
        <f t="shared" si="1476"/>
        <v>-2.5789229500757793E-2</v>
      </c>
      <c r="DX567" s="27">
        <f t="shared" si="1477"/>
        <v>855.09597373723659</v>
      </c>
      <c r="DY567" s="27">
        <f t="shared" ca="1" si="1478"/>
        <v>-3.0256923712996042E-2</v>
      </c>
      <c r="DZ567" s="43">
        <f t="shared" ca="1" si="1479"/>
        <v>-3.0256923712996042E-2</v>
      </c>
      <c r="EA567" s="25">
        <f t="shared" ref="EA567:EA594" si="1512">AVERAGE($B558:$B567)</f>
        <v>6227.9107395000001</v>
      </c>
      <c r="EB567" s="34">
        <f t="shared" si="1303"/>
        <v>0.66666666666666663</v>
      </c>
      <c r="EC567" s="23">
        <f t="shared" si="1304"/>
        <v>-1.5570302812057513E-2</v>
      </c>
      <c r="ED567" s="27">
        <f t="shared" si="1480"/>
        <v>1532.8909477928812</v>
      </c>
      <c r="EE567" s="27">
        <f t="shared" ca="1" si="1481"/>
        <v>-2.0084860640470881E-2</v>
      </c>
      <c r="EF567" s="43">
        <f t="shared" ca="1" si="1482"/>
        <v>-2.0084860640470881E-2</v>
      </c>
      <c r="EG567" s="25">
        <f t="shared" ref="EG567:EG594" si="1513">AVERAGE($B566:$B567)</f>
        <v>6473.150619</v>
      </c>
      <c r="EH567" s="26">
        <f t="shared" si="1306"/>
        <v>0</v>
      </c>
      <c r="EI567" s="23">
        <f t="shared" si="1307"/>
        <v>4.8675505653430484E-3</v>
      </c>
      <c r="EJ567" s="27">
        <f t="shared" si="1308"/>
        <v>1541.5708413109305</v>
      </c>
      <c r="EK567" s="27">
        <f t="shared" ca="1" si="1369"/>
        <v>0</v>
      </c>
      <c r="EL567" s="43">
        <f t="shared" ca="1" si="1370"/>
        <v>0</v>
      </c>
      <c r="EM567" s="25">
        <f t="shared" ref="EM567:EM594" si="1514">AVERAGE($B563:$B567)</f>
        <v>6482.7158194000003</v>
      </c>
      <c r="EN567" s="26">
        <f t="shared" si="1309"/>
        <v>1</v>
      </c>
      <c r="EO567" s="23">
        <f t="shared" si="1310"/>
        <v>-2.5789229500757793E-2</v>
      </c>
      <c r="EP567" s="27">
        <f t="shared" si="1311"/>
        <v>1067.3162807722319</v>
      </c>
      <c r="EQ567" s="27">
        <f t="shared" ca="1" si="1371"/>
        <v>-3.0256923712995931E-2</v>
      </c>
      <c r="ER567" s="43">
        <f t="shared" ca="1" si="1372"/>
        <v>-3.0256923712995931E-2</v>
      </c>
      <c r="ES567" s="25">
        <f t="shared" ref="ES567:ES594" si="1515">AVERAGE($B558:$B567)</f>
        <v>6227.9107395000001</v>
      </c>
      <c r="ET567" s="26">
        <f t="shared" si="1312"/>
        <v>1</v>
      </c>
      <c r="EU567" s="23">
        <f t="shared" si="1313"/>
        <v>-2.5789229500757793E-2</v>
      </c>
      <c r="EV567" s="27">
        <f t="shared" si="1314"/>
        <v>504.23314783914662</v>
      </c>
      <c r="EW567" s="27">
        <f t="shared" ca="1" si="1373"/>
        <v>-3.0256923712996042E-2</v>
      </c>
      <c r="EX567" s="43">
        <f t="shared" ca="1" si="1374"/>
        <v>-3.0256923712996042E-2</v>
      </c>
      <c r="EY567" s="25">
        <f t="shared" ref="EY567:EY594" si="1516">AVERAGE($B558:$B567)</f>
        <v>6227.9107395000001</v>
      </c>
      <c r="EZ567" s="34">
        <f t="shared" si="1315"/>
        <v>0.66666666666666663</v>
      </c>
      <c r="FA567" s="23">
        <f t="shared" si="1316"/>
        <v>-1.5570302812057513E-2</v>
      </c>
      <c r="FB567" s="27">
        <f t="shared" si="1317"/>
        <v>1036.6160036247302</v>
      </c>
      <c r="FC567" s="27">
        <f t="shared" ca="1" si="1375"/>
        <v>-2.0084860640470992E-2</v>
      </c>
      <c r="FD567" s="43">
        <f t="shared" ca="1" si="1376"/>
        <v>-2.0084860640470992E-2</v>
      </c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25">
        <f t="shared" ref="FS567:FS594" si="1517">AVERAGE($B558:$B567)</f>
        <v>6227.9107395000001</v>
      </c>
      <c r="FT567" s="26">
        <f t="shared" si="1483"/>
        <v>1</v>
      </c>
      <c r="FU567" s="23">
        <f t="shared" si="1484"/>
        <v>-2.5789229500757793E-2</v>
      </c>
      <c r="FV567" s="27">
        <f t="shared" si="1485"/>
        <v>18.133902585227673</v>
      </c>
      <c r="FW567" s="27">
        <f t="shared" ca="1" si="1486"/>
        <v>-3.0256923712995931E-2</v>
      </c>
      <c r="FX567" s="43">
        <f t="shared" ca="1" si="1487"/>
        <v>-3.0256923712995931E-2</v>
      </c>
      <c r="FY567" s="25">
        <f t="shared" ref="FY567:FY594" si="1518">AVERAGE($B558:$B567)</f>
        <v>6227.9107395000001</v>
      </c>
      <c r="FZ567" s="26">
        <f t="shared" si="1488"/>
        <v>1</v>
      </c>
      <c r="GA567" s="23">
        <f t="shared" si="1489"/>
        <v>-2.5789229500757793E-2</v>
      </c>
      <c r="GB567" s="27">
        <f t="shared" si="1490"/>
        <v>540.17195511988677</v>
      </c>
      <c r="GC567" s="27">
        <f t="shared" ca="1" si="1491"/>
        <v>-3.0256923712996042E-2</v>
      </c>
      <c r="GD567" s="43">
        <f t="shared" ca="1" si="1492"/>
        <v>-3.0256923712996042E-2</v>
      </c>
      <c r="GE567" s="47"/>
      <c r="GF567" s="47"/>
    </row>
    <row r="568" spans="1:188" x14ac:dyDescent="0.2">
      <c r="A568" s="30">
        <v>41943</v>
      </c>
      <c r="B568" s="34">
        <v>6452.8093399999998</v>
      </c>
      <c r="C568" s="23">
        <v>4.7885173650881185E-3</v>
      </c>
      <c r="D568" s="24">
        <f t="shared" si="1381"/>
        <v>1.0051959374948627E-2</v>
      </c>
      <c r="E568" s="25" t="e">
        <f>#N/A</f>
        <v>#N/A</v>
      </c>
      <c r="F568" s="26">
        <v>16</v>
      </c>
      <c r="G568" s="23">
        <f t="shared" si="1382"/>
        <v>4.7885173650881185E-3</v>
      </c>
      <c r="H568" s="27">
        <f t="shared" si="1383"/>
        <v>1619.5111065295964</v>
      </c>
      <c r="I568" s="27">
        <f t="shared" ca="1" si="1384"/>
        <v>0</v>
      </c>
      <c r="J568" s="43">
        <f t="shared" ca="1" si="1385"/>
        <v>0</v>
      </c>
      <c r="K568" s="25" t="e">
        <f>#N/A</f>
        <v>#N/A</v>
      </c>
      <c r="L568" s="26">
        <v>15</v>
      </c>
      <c r="M568" s="23">
        <f t="shared" si="1386"/>
        <v>4.7885173650881185E-3</v>
      </c>
      <c r="N568" s="27">
        <f t="shared" si="1387"/>
        <v>64.335283005113226</v>
      </c>
      <c r="O568" s="27">
        <f t="shared" ca="1" si="1388"/>
        <v>0</v>
      </c>
      <c r="P568" s="43">
        <f t="shared" ca="1" si="1389"/>
        <v>0</v>
      </c>
      <c r="Q568" s="25">
        <f t="shared" si="1493"/>
        <v>6289.1822457999997</v>
      </c>
      <c r="R568" s="26">
        <f t="shared" si="1390"/>
        <v>1</v>
      </c>
      <c r="S568" s="23">
        <f t="shared" si="1391"/>
        <v>1.0051959374948627E-2</v>
      </c>
      <c r="T568" s="27">
        <f t="shared" si="1392"/>
        <v>801.37778168105956</v>
      </c>
      <c r="U568" s="27">
        <f t="shared" ca="1" si="1393"/>
        <v>-2.0509105706021158E-2</v>
      </c>
      <c r="V568" s="43">
        <f t="shared" ca="1" si="1394"/>
        <v>-2.0509105706021158E-2</v>
      </c>
      <c r="W568" s="25">
        <f t="shared" si="1494"/>
        <v>6420.700409</v>
      </c>
      <c r="X568" s="26">
        <f t="shared" si="1395"/>
        <v>0</v>
      </c>
      <c r="Y568" s="23">
        <f t="shared" si="1396"/>
        <v>4.7885173650881185E-3</v>
      </c>
      <c r="Z568" s="27">
        <f t="shared" si="1397"/>
        <v>1893.9135843151942</v>
      </c>
      <c r="AA568" s="27">
        <f t="shared" ca="1" si="1398"/>
        <v>0</v>
      </c>
      <c r="AB568" s="43">
        <f t="shared" ca="1" si="1399"/>
        <v>0</v>
      </c>
      <c r="AC568" s="25">
        <f t="shared" si="1495"/>
        <v>6502.9126067999996</v>
      </c>
      <c r="AD568" s="26">
        <f t="shared" si="1400"/>
        <v>0</v>
      </c>
      <c r="AE568" s="23">
        <f t="shared" si="1401"/>
        <v>4.7885173650881185E-3</v>
      </c>
      <c r="AF568" s="27">
        <f t="shared" si="1402"/>
        <v>2201.8607324409613</v>
      </c>
      <c r="AG568" s="27">
        <f t="shared" ca="1" si="1403"/>
        <v>-2.5613292152521949E-2</v>
      </c>
      <c r="AH568" s="43">
        <f t="shared" ca="1" si="1404"/>
        <v>-2.5613292152521949E-2</v>
      </c>
      <c r="AI568" s="25">
        <f t="shared" si="1496"/>
        <v>6289.1822457999997</v>
      </c>
      <c r="AJ568" s="26">
        <f t="shared" si="1405"/>
        <v>1</v>
      </c>
      <c r="AK568" s="23">
        <f t="shared" si="1406"/>
        <v>1.0051959374948627E-2</v>
      </c>
      <c r="AL568" s="27">
        <f t="shared" si="1407"/>
        <v>801.37778168105956</v>
      </c>
      <c r="AM568" s="27">
        <f t="shared" ca="1" si="1408"/>
        <v>-2.0509105706021158E-2</v>
      </c>
      <c r="AN568" s="43">
        <f t="shared" ca="1" si="1409"/>
        <v>-2.0509105706021158E-2</v>
      </c>
      <c r="AO568" s="25">
        <f t="shared" si="1497"/>
        <v>6289.1822457999997</v>
      </c>
      <c r="AP568" s="34">
        <f t="shared" si="1410"/>
        <v>0.33333333333333331</v>
      </c>
      <c r="AQ568" s="23">
        <f t="shared" si="1411"/>
        <v>6.542998035041621E-3</v>
      </c>
      <c r="AR568" s="27">
        <f t="shared" si="1412"/>
        <v>1655.1792498079892</v>
      </c>
      <c r="AS568" s="27">
        <f t="shared" ca="1" si="1413"/>
        <v>-1.3673277809133966E-2</v>
      </c>
      <c r="AT568" s="43">
        <f t="shared" ca="1" si="1414"/>
        <v>-1.3673277809133966E-2</v>
      </c>
      <c r="AU568" s="25">
        <f t="shared" si="1498"/>
        <v>6502.9126067999996</v>
      </c>
      <c r="AV568" s="26">
        <f t="shared" ref="AV568:AV594" si="1519">IF(AVERAGE($B566:$B567)&gt;=AVERAGE($B563:$B567),1,0)</f>
        <v>0</v>
      </c>
      <c r="AW568" s="23">
        <f t="shared" si="1415"/>
        <v>4.7885173650881185E-3</v>
      </c>
      <c r="AX568" s="27">
        <f t="shared" si="1416"/>
        <v>1377.1232958671778</v>
      </c>
      <c r="AY568" s="27">
        <f t="shared" ca="1" si="1417"/>
        <v>-2.5613292152521727E-2</v>
      </c>
      <c r="AZ568" s="43">
        <f t="shared" ca="1" si="1418"/>
        <v>-2.5613292152521727E-2</v>
      </c>
      <c r="BA568" s="25">
        <f t="shared" si="1499"/>
        <v>6502.9126067999996</v>
      </c>
      <c r="BB568" s="26">
        <f t="shared" ref="BB568:BB594" si="1520">IF(AVERAGE($B566:$B567)&gt;=AVERAGE($B558:$B567),1,0)</f>
        <v>1</v>
      </c>
      <c r="BC568" s="23">
        <f t="shared" si="1419"/>
        <v>1.0051959374948627E-2</v>
      </c>
      <c r="BD568" s="27">
        <f t="shared" si="1420"/>
        <v>856.47772641915878</v>
      </c>
      <c r="BE568" s="27">
        <f t="shared" ca="1" si="1421"/>
        <v>-2.050910570602138E-2</v>
      </c>
      <c r="BF568" s="43">
        <f t="shared" ca="1" si="1422"/>
        <v>-2.050910570602138E-2</v>
      </c>
      <c r="BG568" s="25">
        <f t="shared" si="1500"/>
        <v>6289.1822457999997</v>
      </c>
      <c r="BH568" s="26">
        <f t="shared" ref="BH568:BH594" si="1521">IF(AVERAGE($B566:$B567)&gt;=AVERAGE($B547:$B567),1,0)</f>
        <v>1</v>
      </c>
      <c r="BI568" s="23">
        <f t="shared" si="1423"/>
        <v>1.0051959374948627E-2</v>
      </c>
      <c r="BJ568" s="27">
        <f t="shared" si="1424"/>
        <v>1292.1045989776908</v>
      </c>
      <c r="BK568" s="27">
        <f t="shared" ca="1" si="1425"/>
        <v>-2.050910570602138E-2</v>
      </c>
      <c r="BL568" s="43">
        <f t="shared" ca="1" si="1426"/>
        <v>-2.050910570602138E-2</v>
      </c>
      <c r="BM568" s="25">
        <f t="shared" si="1501"/>
        <v>6477.7314061666666</v>
      </c>
      <c r="BN568" s="26">
        <f t="shared" ref="BN568:BN594" si="1522">IF(AVERAGE($B563:$B567)&gt;=AVERAGE($B558:$B567),1,0)</f>
        <v>1</v>
      </c>
      <c r="BO568" s="23">
        <f t="shared" si="1427"/>
        <v>1.0051959374948627E-2</v>
      </c>
      <c r="BP568" s="27">
        <f t="shared" si="1428"/>
        <v>273.55299681203974</v>
      </c>
      <c r="BQ568" s="27">
        <f t="shared" ca="1" si="1429"/>
        <v>-2.0509105706021491E-2</v>
      </c>
      <c r="BR568" s="43">
        <f t="shared" ca="1" si="1430"/>
        <v>-2.0509105706021491E-2</v>
      </c>
      <c r="BS568" s="25">
        <f t="shared" si="1502"/>
        <v>6289.1822457999997</v>
      </c>
      <c r="BT568" s="34">
        <f t="shared" si="1431"/>
        <v>0.75</v>
      </c>
      <c r="BU568" s="23">
        <f t="shared" si="1432"/>
        <v>8.7360988724834998E-3</v>
      </c>
      <c r="BV568" s="27">
        <f t="shared" si="1433"/>
        <v>868.83331319047545</v>
      </c>
      <c r="BW568" s="27">
        <f t="shared" ca="1" si="1434"/>
        <v>-2.1785152317646439E-2</v>
      </c>
      <c r="BX568" s="43">
        <f t="shared" ca="1" si="1435"/>
        <v>-2.1785152317646439E-2</v>
      </c>
      <c r="BY568" s="25">
        <f t="shared" si="1503"/>
        <v>6420.700409</v>
      </c>
      <c r="BZ568" s="50">
        <f t="shared" si="1436"/>
        <v>0</v>
      </c>
      <c r="CA568" s="23">
        <f t="shared" si="1437"/>
        <v>4.7885173650881185E-3</v>
      </c>
      <c r="CB568" s="27">
        <f t="shared" si="1438"/>
        <v>716.40381314284286</v>
      </c>
      <c r="CC568" s="27">
        <f t="shared" ca="1" si="1439"/>
        <v>0</v>
      </c>
      <c r="CD568" s="43">
        <f t="shared" ca="1" si="1440"/>
        <v>0</v>
      </c>
      <c r="CE568" s="25">
        <f t="shared" si="1504"/>
        <v>6502.9126067999996</v>
      </c>
      <c r="CF568" s="34">
        <f t="shared" si="1441"/>
        <v>0</v>
      </c>
      <c r="CG568" s="23">
        <f t="shared" si="1442"/>
        <v>4.7885173650881185E-3</v>
      </c>
      <c r="CH568" s="27">
        <f t="shared" si="1443"/>
        <v>762.07841857196627</v>
      </c>
      <c r="CI568" s="27">
        <f t="shared" ca="1" si="1444"/>
        <v>-2.5613292152521616E-2</v>
      </c>
      <c r="CJ568" s="43">
        <f t="shared" ca="1" si="1445"/>
        <v>-2.5613292152521616E-2</v>
      </c>
      <c r="CK568" s="25">
        <f t="shared" si="1505"/>
        <v>6289.1822457999997</v>
      </c>
      <c r="CL568" s="34">
        <f t="shared" si="1446"/>
        <v>1</v>
      </c>
      <c r="CM568" s="23">
        <f t="shared" si="1447"/>
        <v>1.0051959374948627E-2</v>
      </c>
      <c r="CN568" s="27">
        <f t="shared" si="1448"/>
        <v>756.51660339492241</v>
      </c>
      <c r="CO568" s="27">
        <f t="shared" ca="1" si="1449"/>
        <v>-2.0509105706021491E-2</v>
      </c>
      <c r="CP568" s="43">
        <f t="shared" ca="1" si="1450"/>
        <v>-2.0509105706021491E-2</v>
      </c>
      <c r="CQ568" s="25">
        <f t="shared" si="1506"/>
        <v>5796.9228914999985</v>
      </c>
      <c r="CR568" s="34">
        <f t="shared" si="1451"/>
        <v>1</v>
      </c>
      <c r="CS568" s="23">
        <f t="shared" si="1452"/>
        <v>1.0051959374948627E-2</v>
      </c>
      <c r="CT568" s="27">
        <f t="shared" si="1453"/>
        <v>877.84415033365406</v>
      </c>
      <c r="CU568" s="27">
        <f t="shared" ca="1" si="1454"/>
        <v>-2.0509105706021269E-2</v>
      </c>
      <c r="CV568" s="43">
        <f t="shared" ca="1" si="1455"/>
        <v>-2.0509105706021269E-2</v>
      </c>
      <c r="CW568" s="25">
        <f t="shared" si="1507"/>
        <v>6289.1822457999997</v>
      </c>
      <c r="CX568" s="34">
        <f t="shared" si="1456"/>
        <v>0.5</v>
      </c>
      <c r="CY568" s="23">
        <f t="shared" si="1457"/>
        <v>7.4202383700183727E-3</v>
      </c>
      <c r="CZ568" s="27">
        <f t="shared" si="1458"/>
        <v>860.05448641025623</v>
      </c>
      <c r="DA568" s="27">
        <f t="shared" ca="1" si="1459"/>
        <v>-1.5375542275342879E-2</v>
      </c>
      <c r="DB568" s="43">
        <f t="shared" ca="1" si="1460"/>
        <v>-1.5375542275342879E-2</v>
      </c>
      <c r="DC568" s="25">
        <f t="shared" si="1508"/>
        <v>6289.1822457999997</v>
      </c>
      <c r="DD568" s="34">
        <f t="shared" si="1461"/>
        <v>0.54166666666666663</v>
      </c>
      <c r="DE568" s="23">
        <f t="shared" si="1462"/>
        <v>7.5664450925144976E-3</v>
      </c>
      <c r="DF568" s="27">
        <f t="shared" si="1463"/>
        <v>1104.7964337893554</v>
      </c>
      <c r="DG568" s="27">
        <f t="shared" ca="1" si="1324"/>
        <v>-1.6940815472033632E-2</v>
      </c>
      <c r="DH568" s="43">
        <f t="shared" ca="1" si="1464"/>
        <v>-1.6940815472033632E-2</v>
      </c>
      <c r="DI568" s="25">
        <f t="shared" si="1509"/>
        <v>6420.700409</v>
      </c>
      <c r="DJ568" s="26">
        <f t="shared" si="1465"/>
        <v>0</v>
      </c>
      <c r="DK568" s="23">
        <f t="shared" si="1466"/>
        <v>4.7885173650881185E-3</v>
      </c>
      <c r="DL568" s="27">
        <f t="shared" si="1467"/>
        <v>1759.5284044015948</v>
      </c>
      <c r="DM568" s="27">
        <f t="shared" ca="1" si="1468"/>
        <v>0</v>
      </c>
      <c r="DN568" s="43">
        <f t="shared" ca="1" si="1469"/>
        <v>0</v>
      </c>
      <c r="DO568" s="25">
        <f t="shared" si="1510"/>
        <v>6502.9126067999996</v>
      </c>
      <c r="DP568" s="26">
        <f t="shared" si="1470"/>
        <v>0</v>
      </c>
      <c r="DQ568" s="23">
        <f t="shared" si="1471"/>
        <v>4.7885173650881185E-3</v>
      </c>
      <c r="DR568" s="27">
        <f t="shared" si="1472"/>
        <v>1845.1128106674091</v>
      </c>
      <c r="DS568" s="27">
        <f t="shared" ca="1" si="1473"/>
        <v>-2.5613292152521727E-2</v>
      </c>
      <c r="DT568" s="43">
        <f t="shared" ca="1" si="1474"/>
        <v>-2.5613292152521727E-2</v>
      </c>
      <c r="DU568" s="25">
        <f t="shared" si="1511"/>
        <v>6289.1822457999997</v>
      </c>
      <c r="DV568" s="26">
        <f t="shared" si="1475"/>
        <v>1</v>
      </c>
      <c r="DW568" s="23">
        <f t="shared" si="1476"/>
        <v>1.0051959374948627E-2</v>
      </c>
      <c r="DX568" s="27">
        <f t="shared" si="1477"/>
        <v>863.69136372692549</v>
      </c>
      <c r="DY568" s="27">
        <f t="shared" ca="1" si="1478"/>
        <v>-2.0509105706021269E-2</v>
      </c>
      <c r="DZ568" s="43">
        <f t="shared" ca="1" si="1479"/>
        <v>-2.0509105706021269E-2</v>
      </c>
      <c r="EA568" s="25">
        <f t="shared" si="1512"/>
        <v>6289.1822457999997</v>
      </c>
      <c r="EB568" s="34">
        <f t="shared" ref="EB568:EB594" si="1523">(DJ568+DP568+DV568)/3</f>
        <v>0.33333333333333331</v>
      </c>
      <c r="EC568" s="23">
        <f t="shared" ref="EC568:EC594" si="1524">(DK568+DQ568+DW568)/3</f>
        <v>6.542998035041621E-3</v>
      </c>
      <c r="ED568" s="27">
        <f t="shared" si="1480"/>
        <v>1542.9206502522229</v>
      </c>
      <c r="EE568" s="27">
        <f t="shared" ca="1" si="1481"/>
        <v>-1.3673277809134077E-2</v>
      </c>
      <c r="EF568" s="43">
        <f t="shared" ca="1" si="1482"/>
        <v>-1.3673277809134077E-2</v>
      </c>
      <c r="EG568" s="25">
        <f t="shared" si="1513"/>
        <v>6420.700409</v>
      </c>
      <c r="EH568" s="26">
        <f t="shared" ref="EH568:EH594" si="1525">IF(AND($B567&gt;=EG567,EG567&gt;EG566),1,0)</f>
        <v>0</v>
      </c>
      <c r="EI568" s="23">
        <f t="shared" ref="EI568:EI608" si="1526">IF(EH568=1,$D568,$C568)</f>
        <v>4.7885173650881185E-3</v>
      </c>
      <c r="EJ568" s="27">
        <f t="shared" ref="EJ568:EJ594" si="1527">EJ567*(1+EI568)</f>
        <v>1548.9526800540614</v>
      </c>
      <c r="EK568" s="27">
        <f t="shared" ca="1" si="1369"/>
        <v>0</v>
      </c>
      <c r="EL568" s="43">
        <f t="shared" ca="1" si="1370"/>
        <v>0</v>
      </c>
      <c r="EM568" s="25">
        <f t="shared" si="1514"/>
        <v>6502.9126067999996</v>
      </c>
      <c r="EN568" s="26">
        <f t="shared" ref="EN568:EN594" si="1528">IF(AND($B567&gt;=EM567,EM567&gt;EM566),1,0)</f>
        <v>0</v>
      </c>
      <c r="EO568" s="23">
        <f t="shared" ref="EO568:EO608" si="1529">IF(EN568=1,$D568,$C568)</f>
        <v>4.7885173650881185E-3</v>
      </c>
      <c r="EP568" s="27">
        <f t="shared" ref="EP568:EP594" si="1530">EP567*(1+EO568)</f>
        <v>1072.427143316751</v>
      </c>
      <c r="EQ568" s="27">
        <f t="shared" ca="1" si="1371"/>
        <v>-2.5613292152521727E-2</v>
      </c>
      <c r="ER568" s="43">
        <f t="shared" ca="1" si="1372"/>
        <v>-2.5613292152521727E-2</v>
      </c>
      <c r="ES568" s="25">
        <f t="shared" si="1515"/>
        <v>6289.1822457999997</v>
      </c>
      <c r="ET568" s="26">
        <f t="shared" ref="ET568:ET594" si="1531">IF(AND($B567&gt;=ES567,ES567&gt;ES566),1,0)</f>
        <v>1</v>
      </c>
      <c r="EU568" s="23">
        <f t="shared" ref="EU568:EU608" si="1532">IF(ET568=1,$D568,$C568)</f>
        <v>1.0051959374948627E-2</v>
      </c>
      <c r="EV568" s="27">
        <f t="shared" ref="EV568:EV594" si="1533">EV567*(1+EU568)</f>
        <v>509.30167895672821</v>
      </c>
      <c r="EW568" s="27">
        <f t="shared" ca="1" si="1373"/>
        <v>-2.050910570602138E-2</v>
      </c>
      <c r="EX568" s="43">
        <f t="shared" ca="1" si="1374"/>
        <v>-2.050910570602138E-2</v>
      </c>
      <c r="EY568" s="25">
        <f t="shared" si="1516"/>
        <v>6289.1822457999997</v>
      </c>
      <c r="EZ568" s="34">
        <f t="shared" ref="EZ568:EZ594" si="1534">(EH568+EN568+ET568)/3</f>
        <v>0.33333333333333331</v>
      </c>
      <c r="FA568" s="23">
        <f t="shared" ref="FA568:FA594" si="1535">(EI568+EO568+EU568)/3</f>
        <v>6.542998035041621E-3</v>
      </c>
      <c r="FB568" s="27">
        <f t="shared" ref="FB568:FB594" si="1536">FB567*(1+FA568)</f>
        <v>1043.3985800995395</v>
      </c>
      <c r="FC568" s="27">
        <f t="shared" ca="1" si="1375"/>
        <v>-1.3673277809134077E-2</v>
      </c>
      <c r="FD568" s="43">
        <f t="shared" ca="1" si="1376"/>
        <v>-1.3673277809134077E-2</v>
      </c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25">
        <f t="shared" si="1517"/>
        <v>6289.1822457999997</v>
      </c>
      <c r="FT568" s="26">
        <f t="shared" si="1483"/>
        <v>1</v>
      </c>
      <c r="FU568" s="23">
        <f t="shared" si="1484"/>
        <v>1.0051959374948627E-2</v>
      </c>
      <c r="FV568" s="27">
        <f t="shared" si="1485"/>
        <v>18.316183837323656</v>
      </c>
      <c r="FW568" s="27">
        <f t="shared" ca="1" si="1486"/>
        <v>-2.050910570602138E-2</v>
      </c>
      <c r="FX568" s="43">
        <f t="shared" ca="1" si="1487"/>
        <v>-2.050910570602138E-2</v>
      </c>
      <c r="FY568" s="25">
        <f t="shared" si="1518"/>
        <v>6289.1822457999997</v>
      </c>
      <c r="FZ568" s="26">
        <f t="shared" si="1488"/>
        <v>1</v>
      </c>
      <c r="GA568" s="23">
        <f t="shared" si="1489"/>
        <v>1.0051959374948627E-2</v>
      </c>
      <c r="GB568" s="27">
        <f t="shared" si="1490"/>
        <v>545.60174166823845</v>
      </c>
      <c r="GC568" s="27">
        <f t="shared" ca="1" si="1491"/>
        <v>-2.050910570602138E-2</v>
      </c>
      <c r="GD568" s="43">
        <f t="shared" ca="1" si="1492"/>
        <v>-2.050910570602138E-2</v>
      </c>
      <c r="GE568" s="47"/>
      <c r="GF568" s="47"/>
    </row>
    <row r="569" spans="1:188" x14ac:dyDescent="0.2">
      <c r="A569" s="30">
        <v>41973</v>
      </c>
      <c r="B569" s="34">
        <v>6487.8496230000001</v>
      </c>
      <c r="C569" s="23">
        <v>4.7410646014303115E-3</v>
      </c>
      <c r="D569" s="24">
        <f t="shared" si="1381"/>
        <v>5.4302368400676038E-3</v>
      </c>
      <c r="E569" s="25" t="e">
        <f>#N/A</f>
        <v>#N/A</v>
      </c>
      <c r="F569" s="26">
        <v>17</v>
      </c>
      <c r="G569" s="23">
        <f t="shared" si="1382"/>
        <v>4.7410646014303115E-3</v>
      </c>
      <c r="H569" s="27">
        <f t="shared" si="1383"/>
        <v>1627.1893133083872</v>
      </c>
      <c r="I569" s="27">
        <f t="shared" ca="1" si="1384"/>
        <v>0</v>
      </c>
      <c r="J569" s="43">
        <f t="shared" ca="1" si="1385"/>
        <v>0</v>
      </c>
      <c r="K569" s="25" t="e">
        <f>#N/A</f>
        <v>#N/A</v>
      </c>
      <c r="L569" s="26">
        <v>16</v>
      </c>
      <c r="M569" s="23">
        <f t="shared" si="1386"/>
        <v>4.7410646014303115E-3</v>
      </c>
      <c r="N569" s="27">
        <f t="shared" si="1387"/>
        <v>64.640300737991765</v>
      </c>
      <c r="O569" s="27">
        <f t="shared" ca="1" si="1388"/>
        <v>0</v>
      </c>
      <c r="P569" s="43">
        <f t="shared" ca="1" si="1389"/>
        <v>0</v>
      </c>
      <c r="Q569" s="25">
        <f t="shared" si="1493"/>
        <v>6367.7369167000006</v>
      </c>
      <c r="R569" s="26">
        <f t="shared" si="1390"/>
        <v>1</v>
      </c>
      <c r="S569" s="23">
        <f t="shared" si="1391"/>
        <v>5.4302368400676038E-3</v>
      </c>
      <c r="T569" s="27">
        <f t="shared" si="1392"/>
        <v>805.72945283395575</v>
      </c>
      <c r="U569" s="27">
        <f t="shared" ca="1" si="1393"/>
        <v>-1.519023816731524E-2</v>
      </c>
      <c r="V569" s="43">
        <f t="shared" ca="1" si="1394"/>
        <v>-1.519023816731524E-2</v>
      </c>
      <c r="W569" s="25">
        <f t="shared" si="1494"/>
        <v>6470.3294814999999</v>
      </c>
      <c r="X569" s="26">
        <f t="shared" si="1395"/>
        <v>1</v>
      </c>
      <c r="Y569" s="23">
        <f t="shared" si="1396"/>
        <v>5.4302368400676038E-3</v>
      </c>
      <c r="Z569" s="27">
        <f t="shared" si="1397"/>
        <v>1904.197983632647</v>
      </c>
      <c r="AA569" s="27">
        <f t="shared" ca="1" si="1398"/>
        <v>0</v>
      </c>
      <c r="AB569" s="43">
        <f t="shared" ca="1" si="1399"/>
        <v>0</v>
      </c>
      <c r="AC569" s="25">
        <f t="shared" si="1495"/>
        <v>6494.9763848000002</v>
      </c>
      <c r="AD569" s="26">
        <f t="shared" si="1400"/>
        <v>0</v>
      </c>
      <c r="AE569" s="23">
        <f t="shared" si="1401"/>
        <v>4.7410646014303115E-3</v>
      </c>
      <c r="AF569" s="27">
        <f t="shared" si="1402"/>
        <v>2212.2998964168164</v>
      </c>
      <c r="AG569" s="27">
        <f t="shared" ca="1" si="1403"/>
        <v>-2.0993661823842102E-2</v>
      </c>
      <c r="AH569" s="43">
        <f t="shared" ca="1" si="1404"/>
        <v>-2.0993661823842102E-2</v>
      </c>
      <c r="AI569" s="25">
        <f t="shared" si="1496"/>
        <v>6367.7369167000006</v>
      </c>
      <c r="AJ569" s="26">
        <f t="shared" si="1405"/>
        <v>1</v>
      </c>
      <c r="AK569" s="23">
        <f t="shared" si="1406"/>
        <v>5.4302368400676038E-3</v>
      </c>
      <c r="AL569" s="27">
        <f t="shared" si="1407"/>
        <v>805.72945283395575</v>
      </c>
      <c r="AM569" s="27">
        <f t="shared" ca="1" si="1408"/>
        <v>-1.519023816731524E-2</v>
      </c>
      <c r="AN569" s="43">
        <f t="shared" ca="1" si="1409"/>
        <v>-1.519023816731524E-2</v>
      </c>
      <c r="AO569" s="25">
        <f t="shared" si="1497"/>
        <v>6367.7369167000006</v>
      </c>
      <c r="AP569" s="34">
        <f t="shared" si="1410"/>
        <v>0.66666666666666663</v>
      </c>
      <c r="AQ569" s="23">
        <f t="shared" si="1411"/>
        <v>5.20051276052184E-3</v>
      </c>
      <c r="AR569" s="27">
        <f t="shared" si="1412"/>
        <v>1663.7870306175666</v>
      </c>
      <c r="AS569" s="27">
        <f t="shared" ca="1" si="1413"/>
        <v>-8.5438731043366856E-3</v>
      </c>
      <c r="AT569" s="43">
        <f t="shared" ca="1" si="1414"/>
        <v>-8.5438731043366856E-3</v>
      </c>
      <c r="AU569" s="25">
        <f t="shared" si="1498"/>
        <v>6494.9763848000002</v>
      </c>
      <c r="AV569" s="26">
        <f t="shared" si="1519"/>
        <v>0</v>
      </c>
      <c r="AW569" s="23">
        <f t="shared" si="1415"/>
        <v>4.7410646014303115E-3</v>
      </c>
      <c r="AX569" s="27">
        <f t="shared" si="1416"/>
        <v>1383.6523263770187</v>
      </c>
      <c r="AY569" s="27">
        <f t="shared" ca="1" si="1417"/>
        <v>-2.0993661823841991E-2</v>
      </c>
      <c r="AZ569" s="43">
        <f t="shared" ca="1" si="1418"/>
        <v>-2.0993661823841991E-2</v>
      </c>
      <c r="BA569" s="25">
        <f t="shared" si="1499"/>
        <v>6494.9763848000002</v>
      </c>
      <c r="BB569" s="26">
        <f t="shared" si="1520"/>
        <v>1</v>
      </c>
      <c r="BC569" s="23">
        <f t="shared" si="1419"/>
        <v>5.4302368400676038E-3</v>
      </c>
      <c r="BD569" s="27">
        <f t="shared" si="1420"/>
        <v>861.12860332185744</v>
      </c>
      <c r="BE569" s="27">
        <f t="shared" ca="1" si="1421"/>
        <v>-1.5190238167315351E-2</v>
      </c>
      <c r="BF569" s="43">
        <f t="shared" ca="1" si="1422"/>
        <v>-1.5190238167315351E-2</v>
      </c>
      <c r="BG569" s="25">
        <f t="shared" si="1500"/>
        <v>6367.7369167000006</v>
      </c>
      <c r="BH569" s="26">
        <f t="shared" si="1521"/>
        <v>1</v>
      </c>
      <c r="BI569" s="23">
        <f t="shared" si="1423"/>
        <v>5.4302368400676038E-3</v>
      </c>
      <c r="BJ569" s="27">
        <f t="shared" si="1424"/>
        <v>1299.1210329722803</v>
      </c>
      <c r="BK569" s="27">
        <f t="shared" ca="1" si="1425"/>
        <v>-1.5190238167315351E-2</v>
      </c>
      <c r="BL569" s="43">
        <f t="shared" ca="1" si="1426"/>
        <v>-1.5190238167315351E-2</v>
      </c>
      <c r="BM569" s="25">
        <f t="shared" si="1501"/>
        <v>6500.4021094999998</v>
      </c>
      <c r="BN569" s="26">
        <f t="shared" si="1522"/>
        <v>1</v>
      </c>
      <c r="BO569" s="23">
        <f t="shared" si="1427"/>
        <v>5.4302368400676038E-3</v>
      </c>
      <c r="BP569" s="27">
        <f t="shared" si="1428"/>
        <v>275.03845437303937</v>
      </c>
      <c r="BQ569" s="27">
        <f t="shared" ca="1" si="1429"/>
        <v>-1.5190238167315573E-2</v>
      </c>
      <c r="BR569" s="43">
        <f t="shared" ca="1" si="1430"/>
        <v>-1.5190238167315573E-2</v>
      </c>
      <c r="BS569" s="25">
        <f t="shared" si="1502"/>
        <v>6367.7369167000006</v>
      </c>
      <c r="BT569" s="34">
        <f t="shared" si="1431"/>
        <v>0.75</v>
      </c>
      <c r="BU569" s="23">
        <f t="shared" si="1432"/>
        <v>5.2579437804082807E-3</v>
      </c>
      <c r="BV569" s="27">
        <f t="shared" si="1433"/>
        <v>873.40158990577686</v>
      </c>
      <c r="BW569" s="27">
        <f t="shared" ca="1" si="1434"/>
        <v>-1.6641753643371948E-2</v>
      </c>
      <c r="BX569" s="43">
        <f t="shared" ca="1" si="1435"/>
        <v>-1.6641753643371948E-2</v>
      </c>
      <c r="BY569" s="25">
        <f t="shared" si="1503"/>
        <v>6470.3294814999999</v>
      </c>
      <c r="BZ569" s="50">
        <f t="shared" si="1436"/>
        <v>0.5</v>
      </c>
      <c r="CA569" s="23">
        <f t="shared" si="1437"/>
        <v>4.7410646014303115E-3</v>
      </c>
      <c r="CB569" s="27">
        <f t="shared" si="1438"/>
        <v>719.8003299016641</v>
      </c>
      <c r="CC569" s="27">
        <f t="shared" ca="1" si="1439"/>
        <v>0</v>
      </c>
      <c r="CD569" s="43">
        <f t="shared" ca="1" si="1440"/>
        <v>0</v>
      </c>
      <c r="CE569" s="25">
        <f t="shared" si="1504"/>
        <v>6494.9763848000002</v>
      </c>
      <c r="CF569" s="34">
        <f t="shared" si="1441"/>
        <v>0</v>
      </c>
      <c r="CG569" s="23">
        <f t="shared" si="1442"/>
        <v>4.7410646014303115E-3</v>
      </c>
      <c r="CH569" s="27">
        <f t="shared" si="1443"/>
        <v>765.69148158577184</v>
      </c>
      <c r="CI569" s="27">
        <f t="shared" ca="1" si="1444"/>
        <v>-2.0993661823841769E-2</v>
      </c>
      <c r="CJ569" s="43">
        <f t="shared" ca="1" si="1445"/>
        <v>-2.0993661823841769E-2</v>
      </c>
      <c r="CK569" s="25">
        <f t="shared" si="1505"/>
        <v>6367.7369167000006</v>
      </c>
      <c r="CL569" s="34">
        <f t="shared" si="1446"/>
        <v>1</v>
      </c>
      <c r="CM569" s="23">
        <f t="shared" si="1447"/>
        <v>5.4302368400676038E-3</v>
      </c>
      <c r="CN569" s="27">
        <f t="shared" si="1448"/>
        <v>760.62466772480036</v>
      </c>
      <c r="CO569" s="27">
        <f t="shared" ca="1" si="1449"/>
        <v>-1.5190238167315573E-2</v>
      </c>
      <c r="CP569" s="43">
        <f t="shared" ca="1" si="1450"/>
        <v>-1.5190238167315573E-2</v>
      </c>
      <c r="CQ569" s="25">
        <f t="shared" si="1506"/>
        <v>5874.883846499999</v>
      </c>
      <c r="CR569" s="34">
        <f t="shared" si="1451"/>
        <v>1</v>
      </c>
      <c r="CS569" s="23">
        <f t="shared" si="1452"/>
        <v>5.4302368400676038E-3</v>
      </c>
      <c r="CT569" s="27">
        <f t="shared" si="1453"/>
        <v>882.61105197863367</v>
      </c>
      <c r="CU569" s="27">
        <f t="shared" ca="1" si="1454"/>
        <v>-1.5190238167315351E-2</v>
      </c>
      <c r="CV569" s="43">
        <f t="shared" ca="1" si="1455"/>
        <v>-1.5190238167315351E-2</v>
      </c>
      <c r="CW569" s="25">
        <f t="shared" si="1507"/>
        <v>6367.7369167000006</v>
      </c>
      <c r="CX569" s="34">
        <f t="shared" si="1456"/>
        <v>0.5</v>
      </c>
      <c r="CY569" s="23">
        <f t="shared" si="1457"/>
        <v>5.0856507207489576E-3</v>
      </c>
      <c r="CZ569" s="27">
        <f t="shared" si="1458"/>
        <v>864.42842312895198</v>
      </c>
      <c r="DA569" s="27">
        <f t="shared" ca="1" si="1459"/>
        <v>-1.0368086192248382E-2</v>
      </c>
      <c r="DB569" s="43">
        <f t="shared" ca="1" si="1460"/>
        <v>-1.0368086192248382E-2</v>
      </c>
      <c r="DC569" s="25">
        <f t="shared" si="1508"/>
        <v>6367.7369167000006</v>
      </c>
      <c r="DD569" s="34">
        <f t="shared" si="1461"/>
        <v>0.70833333333333326</v>
      </c>
      <c r="DE569" s="23">
        <f t="shared" si="1462"/>
        <v>5.1813690872263597E-3</v>
      </c>
      <c r="DF569" s="27">
        <f t="shared" si="1463"/>
        <v>1110.5207918790695</v>
      </c>
      <c r="DG569" s="27">
        <f t="shared" ca="1" si="1324"/>
        <v>-1.1847223002406482E-2</v>
      </c>
      <c r="DH569" s="43">
        <f t="shared" ca="1" si="1464"/>
        <v>-1.1847223002406482E-2</v>
      </c>
      <c r="DI569" s="25">
        <f t="shared" si="1509"/>
        <v>6470.3294814999999</v>
      </c>
      <c r="DJ569" s="26">
        <f t="shared" si="1465"/>
        <v>0</v>
      </c>
      <c r="DK569" s="23">
        <f t="shared" si="1466"/>
        <v>4.7410646014303115E-3</v>
      </c>
      <c r="DL569" s="27">
        <f t="shared" si="1467"/>
        <v>1767.8704422349144</v>
      </c>
      <c r="DM569" s="27">
        <f t="shared" ca="1" si="1468"/>
        <v>0</v>
      </c>
      <c r="DN569" s="43">
        <f t="shared" ca="1" si="1469"/>
        <v>0</v>
      </c>
      <c r="DO569" s="25">
        <f t="shared" si="1510"/>
        <v>6494.9763848000002</v>
      </c>
      <c r="DP569" s="26">
        <f t="shared" si="1470"/>
        <v>0</v>
      </c>
      <c r="DQ569" s="23">
        <f t="shared" si="1471"/>
        <v>4.7410646014303115E-3</v>
      </c>
      <c r="DR569" s="27">
        <f t="shared" si="1472"/>
        <v>1853.86060969971</v>
      </c>
      <c r="DS569" s="27">
        <f t="shared" ca="1" si="1473"/>
        <v>-2.0993661823841769E-2</v>
      </c>
      <c r="DT569" s="43">
        <f t="shared" ca="1" si="1474"/>
        <v>-2.0993661823841769E-2</v>
      </c>
      <c r="DU569" s="25">
        <f t="shared" si="1511"/>
        <v>6367.7369167000006</v>
      </c>
      <c r="DV569" s="26">
        <f t="shared" si="1475"/>
        <v>1</v>
      </c>
      <c r="DW569" s="23">
        <f t="shared" si="1476"/>
        <v>5.4302368400676038E-3</v>
      </c>
      <c r="DX569" s="27">
        <f t="shared" si="1477"/>
        <v>868.38141238868366</v>
      </c>
      <c r="DY569" s="27">
        <f t="shared" ca="1" si="1478"/>
        <v>-1.5190238167315351E-2</v>
      </c>
      <c r="DZ569" s="43">
        <f t="shared" ca="1" si="1479"/>
        <v>-1.5190238167315351E-2</v>
      </c>
      <c r="EA569" s="25">
        <f t="shared" si="1512"/>
        <v>6367.7369167000006</v>
      </c>
      <c r="EB569" s="34">
        <f t="shared" si="1523"/>
        <v>0.33333333333333331</v>
      </c>
      <c r="EC569" s="23">
        <f t="shared" si="1524"/>
        <v>4.9707886809760753E-3</v>
      </c>
      <c r="ED569" s="27">
        <f t="shared" si="1480"/>
        <v>1550.5901827561408</v>
      </c>
      <c r="EE569" s="27">
        <f t="shared" ca="1" si="1481"/>
        <v>-8.7704561027235339E-3</v>
      </c>
      <c r="EF569" s="43">
        <f t="shared" ca="1" si="1482"/>
        <v>-8.7704561027235339E-3</v>
      </c>
      <c r="EG569" s="25">
        <f t="shared" si="1513"/>
        <v>6470.3294814999999</v>
      </c>
      <c r="EH569" s="26">
        <f t="shared" si="1525"/>
        <v>0</v>
      </c>
      <c r="EI569" s="23">
        <f t="shared" si="1526"/>
        <v>4.7410646014303115E-3</v>
      </c>
      <c r="EJ569" s="27">
        <f t="shared" si="1527"/>
        <v>1556.2963647747563</v>
      </c>
      <c r="EK569" s="27">
        <f t="shared" ca="1" si="1369"/>
        <v>0</v>
      </c>
      <c r="EL569" s="43">
        <f t="shared" ca="1" si="1370"/>
        <v>0</v>
      </c>
      <c r="EM569" s="25">
        <f t="shared" si="1514"/>
        <v>6494.9763848000002</v>
      </c>
      <c r="EN569" s="26">
        <f t="shared" si="1528"/>
        <v>0</v>
      </c>
      <c r="EO569" s="23">
        <f t="shared" si="1529"/>
        <v>4.7410646014303115E-3</v>
      </c>
      <c r="EP569" s="27">
        <f t="shared" si="1530"/>
        <v>1077.511589683543</v>
      </c>
      <c r="EQ569" s="27">
        <f t="shared" ca="1" si="1371"/>
        <v>-2.099366182384188E-2</v>
      </c>
      <c r="ER569" s="43">
        <f t="shared" ca="1" si="1372"/>
        <v>-2.099366182384188E-2</v>
      </c>
      <c r="ES569" s="25">
        <f t="shared" si="1515"/>
        <v>6367.7369167000006</v>
      </c>
      <c r="ET569" s="26">
        <f t="shared" si="1531"/>
        <v>1</v>
      </c>
      <c r="EU569" s="23">
        <f t="shared" si="1532"/>
        <v>5.4302368400676038E-3</v>
      </c>
      <c r="EV569" s="27">
        <f t="shared" si="1533"/>
        <v>512.06730769650733</v>
      </c>
      <c r="EW569" s="27">
        <f t="shared" ca="1" si="1373"/>
        <v>-1.5190238167315351E-2</v>
      </c>
      <c r="EX569" s="43">
        <f t="shared" ca="1" si="1374"/>
        <v>-1.5190238167315351E-2</v>
      </c>
      <c r="EY569" s="25">
        <f t="shared" si="1516"/>
        <v>6367.7369167000006</v>
      </c>
      <c r="EZ569" s="34">
        <f t="shared" si="1534"/>
        <v>0.33333333333333331</v>
      </c>
      <c r="FA569" s="23">
        <f t="shared" si="1535"/>
        <v>4.9707886809760753E-3</v>
      </c>
      <c r="FB569" s="27">
        <f t="shared" si="1536"/>
        <v>1048.5850939512447</v>
      </c>
      <c r="FC569" s="27">
        <f t="shared" ca="1" si="1375"/>
        <v>-8.7704561027234229E-3</v>
      </c>
      <c r="FD569" s="43">
        <f t="shared" ca="1" si="1376"/>
        <v>-8.7704561027234229E-3</v>
      </c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25">
        <f t="shared" si="1517"/>
        <v>6367.7369167000006</v>
      </c>
      <c r="FT569" s="26">
        <f t="shared" si="1483"/>
        <v>1</v>
      </c>
      <c r="FU569" s="23">
        <f t="shared" si="1484"/>
        <v>5.4302368400676038E-3</v>
      </c>
      <c r="FV569" s="27">
        <f t="shared" si="1485"/>
        <v>18.415645053566543</v>
      </c>
      <c r="FW569" s="27">
        <f t="shared" ca="1" si="1486"/>
        <v>-1.5190238167315462E-2</v>
      </c>
      <c r="FX569" s="43">
        <f t="shared" ca="1" si="1487"/>
        <v>-1.5190238167315462E-2</v>
      </c>
      <c r="FY569" s="25">
        <f t="shared" si="1518"/>
        <v>6367.7369167000006</v>
      </c>
      <c r="FZ569" s="26">
        <f t="shared" si="1488"/>
        <v>1</v>
      </c>
      <c r="GA569" s="23">
        <f t="shared" si="1489"/>
        <v>5.4302368400676038E-3</v>
      </c>
      <c r="GB569" s="27">
        <f t="shared" si="1490"/>
        <v>548.56448834585035</v>
      </c>
      <c r="GC569" s="27">
        <f t="shared" ca="1" si="1491"/>
        <v>-1.5190238167315462E-2</v>
      </c>
      <c r="GD569" s="43">
        <f t="shared" ca="1" si="1492"/>
        <v>-1.5190238167315462E-2</v>
      </c>
      <c r="GE569" s="47"/>
      <c r="GF569" s="47"/>
    </row>
    <row r="570" spans="1:188" x14ac:dyDescent="0.2">
      <c r="A570" s="30">
        <v>42004</v>
      </c>
      <c r="B570" s="34">
        <v>6475.346912</v>
      </c>
      <c r="C570" s="23">
        <v>4.899144709827663E-3</v>
      </c>
      <c r="D570" s="24">
        <f t="shared" si="1381"/>
        <v>-1.9270962994698548E-3</v>
      </c>
      <c r="E570" s="25" t="e">
        <f>#N/A</f>
        <v>#N/A</v>
      </c>
      <c r="F570" s="26">
        <v>18</v>
      </c>
      <c r="G570" s="23">
        <f t="shared" si="1382"/>
        <v>4.899144709827663E-3</v>
      </c>
      <c r="H570" s="27">
        <f t="shared" si="1383"/>
        <v>1635.1611492245702</v>
      </c>
      <c r="I570" s="27">
        <f t="shared" ca="1" si="1384"/>
        <v>0</v>
      </c>
      <c r="J570" s="43">
        <f t="shared" ca="1" si="1385"/>
        <v>0</v>
      </c>
      <c r="K570" s="25" t="e">
        <f>#N/A</f>
        <v>#N/A</v>
      </c>
      <c r="L570" s="26">
        <v>17</v>
      </c>
      <c r="M570" s="23">
        <f t="shared" si="1386"/>
        <v>4.899144709827663E-3</v>
      </c>
      <c r="N570" s="27">
        <f t="shared" si="1387"/>
        <v>64.956982925393973</v>
      </c>
      <c r="O570" s="27">
        <f t="shared" ca="1" si="1388"/>
        <v>0</v>
      </c>
      <c r="P570" s="43">
        <f t="shared" ca="1" si="1389"/>
        <v>0</v>
      </c>
      <c r="Q570" s="25">
        <f t="shared" si="1493"/>
        <v>6417.1909084999998</v>
      </c>
      <c r="R570" s="26">
        <f t="shared" si="1390"/>
        <v>1</v>
      </c>
      <c r="S570" s="23">
        <f t="shared" si="1391"/>
        <v>-1.9270962994698548E-3</v>
      </c>
      <c r="T570" s="27">
        <f t="shared" si="1392"/>
        <v>804.17673458702552</v>
      </c>
      <c r="U570" s="27">
        <f t="shared" ca="1" si="1393"/>
        <v>-1.7088061415024836E-2</v>
      </c>
      <c r="V570" s="43">
        <f t="shared" ca="1" si="1394"/>
        <v>-1.7088061415024836E-2</v>
      </c>
      <c r="W570" s="25">
        <f t="shared" si="1494"/>
        <v>6481.5982674999996</v>
      </c>
      <c r="X570" s="26">
        <f t="shared" si="1395"/>
        <v>1</v>
      </c>
      <c r="Y570" s="23">
        <f t="shared" si="1396"/>
        <v>-1.9270962994698548E-3</v>
      </c>
      <c r="Z570" s="27">
        <f t="shared" si="1397"/>
        <v>1900.5284107449306</v>
      </c>
      <c r="AA570" s="27">
        <f t="shared" ca="1" si="1398"/>
        <v>-1.9270962994698548E-3</v>
      </c>
      <c r="AB570" s="43">
        <f t="shared" ca="1" si="1399"/>
        <v>-1.9270962994698548E-3</v>
      </c>
      <c r="AC570" s="25">
        <f t="shared" si="1495"/>
        <v>6472.4614226000003</v>
      </c>
      <c r="AD570" s="26">
        <f t="shared" si="1400"/>
        <v>0</v>
      </c>
      <c r="AE570" s="23">
        <f t="shared" si="1401"/>
        <v>4.899144709827663E-3</v>
      </c>
      <c r="AF570" s="27">
        <f t="shared" si="1402"/>
        <v>2223.1382737508993</v>
      </c>
      <c r="AG570" s="27">
        <f t="shared" ca="1" si="1403"/>
        <v>-1.6197368101278586E-2</v>
      </c>
      <c r="AH570" s="43">
        <f t="shared" ca="1" si="1404"/>
        <v>-1.6197368101278586E-2</v>
      </c>
      <c r="AI570" s="25">
        <f t="shared" si="1496"/>
        <v>6417.1909084999998</v>
      </c>
      <c r="AJ570" s="26">
        <f t="shared" si="1405"/>
        <v>1</v>
      </c>
      <c r="AK570" s="23">
        <f t="shared" si="1406"/>
        <v>-1.9270962994698548E-3</v>
      </c>
      <c r="AL570" s="27">
        <f t="shared" si="1407"/>
        <v>804.17673458702552</v>
      </c>
      <c r="AM570" s="27">
        <f t="shared" ca="1" si="1408"/>
        <v>-1.7088061415024836E-2</v>
      </c>
      <c r="AN570" s="43">
        <f t="shared" ca="1" si="1409"/>
        <v>-1.7088061415024836E-2</v>
      </c>
      <c r="AO570" s="25">
        <f t="shared" si="1497"/>
        <v>6417.1909084999998</v>
      </c>
      <c r="AP570" s="34">
        <f t="shared" si="1410"/>
        <v>0.66666666666666663</v>
      </c>
      <c r="AQ570" s="23">
        <f t="shared" si="1411"/>
        <v>3.4831737029598447E-4</v>
      </c>
      <c r="AR570" s="27">
        <f t="shared" si="1412"/>
        <v>1664.3665565408041</v>
      </c>
      <c r="AS570" s="27">
        <f t="shared" ca="1" si="1413"/>
        <v>-8.1985317134524172E-3</v>
      </c>
      <c r="AT570" s="43">
        <f t="shared" ca="1" si="1414"/>
        <v>-8.1985317134524172E-3</v>
      </c>
      <c r="AU570" s="25">
        <f t="shared" si="1498"/>
        <v>6472.4614226000003</v>
      </c>
      <c r="AV570" s="26">
        <f t="shared" si="1519"/>
        <v>0</v>
      </c>
      <c r="AW570" s="23">
        <f t="shared" si="1415"/>
        <v>4.899144709827663E-3</v>
      </c>
      <c r="AX570" s="27">
        <f t="shared" si="1416"/>
        <v>1390.4310393520293</v>
      </c>
      <c r="AY570" s="27">
        <f t="shared" ca="1" si="1417"/>
        <v>-1.6197368101278475E-2</v>
      </c>
      <c r="AZ570" s="43">
        <f t="shared" ca="1" si="1418"/>
        <v>-1.6197368101278475E-2</v>
      </c>
      <c r="BA570" s="25">
        <f t="shared" si="1499"/>
        <v>6472.4614226000003</v>
      </c>
      <c r="BB570" s="26">
        <f t="shared" si="1520"/>
        <v>1</v>
      </c>
      <c r="BC570" s="23">
        <f t="shared" si="1419"/>
        <v>-1.9270962994698548E-3</v>
      </c>
      <c r="BD570" s="27">
        <f t="shared" si="1420"/>
        <v>859.46912557702819</v>
      </c>
      <c r="BE570" s="27">
        <f t="shared" ca="1" si="1421"/>
        <v>-1.7088061415025058E-2</v>
      </c>
      <c r="BF570" s="43">
        <f t="shared" ca="1" si="1422"/>
        <v>-1.7088061415025058E-2</v>
      </c>
      <c r="BG570" s="25">
        <f t="shared" si="1500"/>
        <v>6417.1909084999998</v>
      </c>
      <c r="BH570" s="26">
        <f t="shared" si="1521"/>
        <v>1</v>
      </c>
      <c r="BI570" s="23">
        <f t="shared" si="1423"/>
        <v>-1.9270962994698548E-3</v>
      </c>
      <c r="BJ570" s="27">
        <f t="shared" si="1424"/>
        <v>1296.617501637076</v>
      </c>
      <c r="BK570" s="27">
        <f t="shared" ca="1" si="1425"/>
        <v>-1.7088061415024947E-2</v>
      </c>
      <c r="BL570" s="43">
        <f t="shared" ca="1" si="1426"/>
        <v>-1.7088061415024947E-2</v>
      </c>
      <c r="BM570" s="25">
        <f t="shared" si="1501"/>
        <v>6491.7048060000006</v>
      </c>
      <c r="BN570" s="26">
        <f t="shared" si="1522"/>
        <v>1</v>
      </c>
      <c r="BO570" s="23">
        <f t="shared" si="1427"/>
        <v>-1.9270962994698548E-3</v>
      </c>
      <c r="BP570" s="27">
        <f t="shared" si="1428"/>
        <v>274.50842878540516</v>
      </c>
      <c r="BQ570" s="27">
        <f t="shared" ca="1" si="1429"/>
        <v>-1.7088061415025169E-2</v>
      </c>
      <c r="BR570" s="43">
        <f t="shared" ca="1" si="1430"/>
        <v>-1.7088061415025169E-2</v>
      </c>
      <c r="BS570" s="25">
        <f t="shared" si="1502"/>
        <v>6417.1909084999998</v>
      </c>
      <c r="BT570" s="34">
        <f t="shared" si="1431"/>
        <v>0.75</v>
      </c>
      <c r="BU570" s="23">
        <f t="shared" si="1432"/>
        <v>-2.2053604714547537E-4</v>
      </c>
      <c r="BV570" s="27">
        <f t="shared" si="1433"/>
        <v>873.2089733715685</v>
      </c>
      <c r="BW570" s="27">
        <f t="shared" ca="1" si="1434"/>
        <v>-1.6858619583951295E-2</v>
      </c>
      <c r="BX570" s="43">
        <f t="shared" ca="1" si="1435"/>
        <v>-1.6858619583951295E-2</v>
      </c>
      <c r="BY570" s="25">
        <f t="shared" si="1503"/>
        <v>6481.5982674999996</v>
      </c>
      <c r="BZ570" s="50">
        <f t="shared" si="1436"/>
        <v>1</v>
      </c>
      <c r="CA570" s="23">
        <f t="shared" si="1437"/>
        <v>-1.9270962994698548E-3</v>
      </c>
      <c r="CB570" s="27">
        <f t="shared" si="1438"/>
        <v>718.41320534955344</v>
      </c>
      <c r="CC570" s="27">
        <f t="shared" ca="1" si="1439"/>
        <v>-1.9270962994698548E-3</v>
      </c>
      <c r="CD570" s="43">
        <f t="shared" ca="1" si="1440"/>
        <v>-1.9270962994698548E-3</v>
      </c>
      <c r="CE570" s="25">
        <f t="shared" si="1504"/>
        <v>6472.4614226000003</v>
      </c>
      <c r="CF570" s="34">
        <f t="shared" si="1441"/>
        <v>0</v>
      </c>
      <c r="CG570" s="23">
        <f t="shared" si="1442"/>
        <v>4.899144709827663E-3</v>
      </c>
      <c r="CH570" s="27">
        <f t="shared" si="1443"/>
        <v>769.44271495714293</v>
      </c>
      <c r="CI570" s="27">
        <f t="shared" ca="1" si="1444"/>
        <v>-1.6197368101278142E-2</v>
      </c>
      <c r="CJ570" s="43">
        <f t="shared" ca="1" si="1445"/>
        <v>-1.6197368101278142E-2</v>
      </c>
      <c r="CK570" s="25">
        <f t="shared" si="1505"/>
        <v>6417.1909084999998</v>
      </c>
      <c r="CL570" s="34">
        <f t="shared" si="1446"/>
        <v>1</v>
      </c>
      <c r="CM570" s="23">
        <f t="shared" si="1447"/>
        <v>-1.9270962994698548E-3</v>
      </c>
      <c r="CN570" s="27">
        <f t="shared" si="1448"/>
        <v>759.1588707423424</v>
      </c>
      <c r="CO570" s="27">
        <f t="shared" ca="1" si="1449"/>
        <v>-1.7088061415025058E-2</v>
      </c>
      <c r="CP570" s="43">
        <f t="shared" ca="1" si="1450"/>
        <v>-1.7088061415025058E-2</v>
      </c>
      <c r="CQ570" s="25">
        <f t="shared" si="1506"/>
        <v>5958.3661665999989</v>
      </c>
      <c r="CR570" s="34">
        <f t="shared" si="1451"/>
        <v>1</v>
      </c>
      <c r="CS570" s="23">
        <f t="shared" si="1452"/>
        <v>-1.9270962994698548E-3</v>
      </c>
      <c r="CT570" s="27">
        <f t="shared" si="1453"/>
        <v>880.9101754864945</v>
      </c>
      <c r="CU570" s="27">
        <f t="shared" ca="1" si="1454"/>
        <v>-1.7088061415024947E-2</v>
      </c>
      <c r="CV570" s="43">
        <f t="shared" ca="1" si="1455"/>
        <v>-1.7088061415024947E-2</v>
      </c>
      <c r="CW570" s="25">
        <f t="shared" si="1507"/>
        <v>6417.1909084999998</v>
      </c>
      <c r="CX570" s="34">
        <f t="shared" si="1456"/>
        <v>0.75</v>
      </c>
      <c r="CY570" s="23">
        <f t="shared" si="1457"/>
        <v>-2.2053604714547537E-4</v>
      </c>
      <c r="CZ570" s="27">
        <f t="shared" si="1458"/>
        <v>864.23778550147495</v>
      </c>
      <c r="DA570" s="27">
        <f t="shared" ca="1" si="1459"/>
        <v>-1.0586335702648553E-2</v>
      </c>
      <c r="DB570" s="43">
        <f t="shared" ca="1" si="1460"/>
        <v>-1.0586335702648553E-2</v>
      </c>
      <c r="DC570" s="25">
        <f t="shared" si="1508"/>
        <v>6417.1909084999998</v>
      </c>
      <c r="DD570" s="34">
        <f t="shared" si="1461"/>
        <v>0.70833333333333326</v>
      </c>
      <c r="DE570" s="23">
        <f t="shared" si="1462"/>
        <v>-3.0918241331655422E-5</v>
      </c>
      <c r="DF570" s="27">
        <f t="shared" si="1463"/>
        <v>1110.4864565292223</v>
      </c>
      <c r="DG570" s="27">
        <f t="shared" ca="1" si="1324"/>
        <v>-1.1877774948438224E-2</v>
      </c>
      <c r="DH570" s="43">
        <f t="shared" ca="1" si="1464"/>
        <v>-1.1877774948438224E-2</v>
      </c>
      <c r="DI570" s="25">
        <f t="shared" si="1509"/>
        <v>6481.5982674999996</v>
      </c>
      <c r="DJ570" s="26">
        <f t="shared" si="1465"/>
        <v>0</v>
      </c>
      <c r="DK570" s="23">
        <f t="shared" si="1466"/>
        <v>4.899144709827663E-3</v>
      </c>
      <c r="DL570" s="27">
        <f t="shared" si="1467"/>
        <v>1776.5314953596503</v>
      </c>
      <c r="DM570" s="27">
        <f t="shared" ca="1" si="1468"/>
        <v>0</v>
      </c>
      <c r="DN570" s="43">
        <f t="shared" ca="1" si="1469"/>
        <v>0</v>
      </c>
      <c r="DO570" s="25">
        <f t="shared" si="1510"/>
        <v>6472.4614226000003</v>
      </c>
      <c r="DP570" s="26">
        <f t="shared" si="1470"/>
        <v>0</v>
      </c>
      <c r="DQ570" s="23">
        <f t="shared" si="1471"/>
        <v>4.899144709827663E-3</v>
      </c>
      <c r="DR570" s="27">
        <f t="shared" si="1472"/>
        <v>1862.9429410984783</v>
      </c>
      <c r="DS570" s="27">
        <f t="shared" ca="1" si="1473"/>
        <v>-1.6197368101278253E-2</v>
      </c>
      <c r="DT570" s="43">
        <f t="shared" ca="1" si="1474"/>
        <v>-1.6197368101278253E-2</v>
      </c>
      <c r="DU570" s="25">
        <f t="shared" si="1511"/>
        <v>6417.1909084999998</v>
      </c>
      <c r="DV570" s="26">
        <f t="shared" si="1475"/>
        <v>1</v>
      </c>
      <c r="DW570" s="23">
        <f t="shared" si="1476"/>
        <v>-1.9270962994698548E-3</v>
      </c>
      <c r="DX570" s="27">
        <f t="shared" si="1477"/>
        <v>866.70795778234105</v>
      </c>
      <c r="DY570" s="27">
        <f t="shared" ca="1" si="1478"/>
        <v>-1.7088061415024947E-2</v>
      </c>
      <c r="DZ570" s="43">
        <f t="shared" ca="1" si="1479"/>
        <v>-1.7088061415024947E-2</v>
      </c>
      <c r="EA570" s="25">
        <f t="shared" si="1512"/>
        <v>6417.1909084999998</v>
      </c>
      <c r="EB570" s="34">
        <f t="shared" si="1523"/>
        <v>0.33333333333333331</v>
      </c>
      <c r="EC570" s="23">
        <f t="shared" si="1524"/>
        <v>2.6237310400618239E-3</v>
      </c>
      <c r="ED570" s="27">
        <f t="shared" si="1480"/>
        <v>1554.6585143490533</v>
      </c>
      <c r="EE570" s="27">
        <f t="shared" ca="1" si="1481"/>
        <v>-6.1697363805738314E-3</v>
      </c>
      <c r="EF570" s="43">
        <f t="shared" ca="1" si="1482"/>
        <v>-6.1697363805738314E-3</v>
      </c>
      <c r="EG570" s="25">
        <f t="shared" si="1513"/>
        <v>6481.5982674999996</v>
      </c>
      <c r="EH570" s="26">
        <f t="shared" si="1525"/>
        <v>1</v>
      </c>
      <c r="EI570" s="23">
        <f t="shared" si="1526"/>
        <v>-1.9270962994698548E-3</v>
      </c>
      <c r="EJ570" s="27">
        <f t="shared" si="1527"/>
        <v>1553.2972318093205</v>
      </c>
      <c r="EK570" s="27">
        <f t="shared" ca="1" si="1369"/>
        <v>-1.9270962994698548E-3</v>
      </c>
      <c r="EL570" s="43">
        <f t="shared" ca="1" si="1370"/>
        <v>-1.9270962994698548E-3</v>
      </c>
      <c r="EM570" s="25">
        <f t="shared" si="1514"/>
        <v>6472.4614226000003</v>
      </c>
      <c r="EN570" s="26">
        <f t="shared" si="1528"/>
        <v>0</v>
      </c>
      <c r="EO570" s="23">
        <f t="shared" si="1529"/>
        <v>4.899144709827663E-3</v>
      </c>
      <c r="EP570" s="27">
        <f t="shared" si="1530"/>
        <v>1082.7904748879191</v>
      </c>
      <c r="EQ570" s="27">
        <f t="shared" ca="1" si="1371"/>
        <v>-1.6197368101278475E-2</v>
      </c>
      <c r="ER570" s="43">
        <f t="shared" ca="1" si="1372"/>
        <v>-1.6197368101278475E-2</v>
      </c>
      <c r="ES570" s="25">
        <f t="shared" si="1515"/>
        <v>6417.1909084999998</v>
      </c>
      <c r="ET570" s="26">
        <f t="shared" si="1531"/>
        <v>1</v>
      </c>
      <c r="EU570" s="23">
        <f t="shared" si="1532"/>
        <v>-1.9270962994698548E-3</v>
      </c>
      <c r="EV570" s="27">
        <f t="shared" si="1533"/>
        <v>511.08050468276588</v>
      </c>
      <c r="EW570" s="27">
        <f t="shared" ca="1" si="1373"/>
        <v>-1.7088061415024947E-2</v>
      </c>
      <c r="EX570" s="43">
        <f t="shared" ca="1" si="1374"/>
        <v>-1.7088061415024947E-2</v>
      </c>
      <c r="EY570" s="25">
        <f t="shared" si="1516"/>
        <v>6417.1909084999998</v>
      </c>
      <c r="EZ570" s="34">
        <f t="shared" si="1534"/>
        <v>0.66666666666666663</v>
      </c>
      <c r="FA570" s="23">
        <f t="shared" si="1535"/>
        <v>3.4831737029598447E-4</v>
      </c>
      <c r="FB570" s="27">
        <f t="shared" si="1536"/>
        <v>1048.9503343537015</v>
      </c>
      <c r="FC570" s="27">
        <f t="shared" ca="1" si="1375"/>
        <v>-8.4251936346334544E-3</v>
      </c>
      <c r="FD570" s="43">
        <f t="shared" ca="1" si="1376"/>
        <v>-8.4251936346334544E-3</v>
      </c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25">
        <f t="shared" si="1517"/>
        <v>6417.1909084999998</v>
      </c>
      <c r="FT570" s="26">
        <f t="shared" si="1483"/>
        <v>1</v>
      </c>
      <c r="FU570" s="23">
        <f t="shared" si="1484"/>
        <v>-1.9270962994698548E-3</v>
      </c>
      <c r="FV570" s="27">
        <f t="shared" si="1485"/>
        <v>18.380156332131463</v>
      </c>
      <c r="FW570" s="27">
        <f t="shared" ca="1" si="1486"/>
        <v>-1.7088061415025058E-2</v>
      </c>
      <c r="FX570" s="43">
        <f t="shared" ca="1" si="1487"/>
        <v>-1.7088061415025058E-2</v>
      </c>
      <c r="FY570" s="25">
        <f t="shared" si="1518"/>
        <v>6417.1909084999998</v>
      </c>
      <c r="FZ570" s="26">
        <f t="shared" si="1488"/>
        <v>1</v>
      </c>
      <c r="GA570" s="23">
        <f t="shared" si="1489"/>
        <v>-1.9270962994698548E-3</v>
      </c>
      <c r="GB570" s="27">
        <f t="shared" si="1490"/>
        <v>547.50735175033844</v>
      </c>
      <c r="GC570" s="27">
        <f t="shared" ca="1" si="1491"/>
        <v>-1.7088061415025058E-2</v>
      </c>
      <c r="GD570" s="43">
        <f t="shared" ca="1" si="1492"/>
        <v>-1.7088061415025058E-2</v>
      </c>
      <c r="GE570" s="47"/>
      <c r="GF570" s="47"/>
    </row>
    <row r="571" spans="1:188" x14ac:dyDescent="0.2">
      <c r="A571" s="30">
        <v>42035</v>
      </c>
      <c r="B571" s="34">
        <v>6674.8494549999996</v>
      </c>
      <c r="C571" s="23">
        <v>4.8675505653430484E-3</v>
      </c>
      <c r="D571" s="24">
        <f t="shared" si="1381"/>
        <v>3.080955286430842E-2</v>
      </c>
      <c r="E571" s="25" t="e">
        <f>#N/A</f>
        <v>#N/A</v>
      </c>
      <c r="F571" s="26">
        <v>19</v>
      </c>
      <c r="G571" s="23">
        <f t="shared" si="1382"/>
        <v>4.8675505653430484E-3</v>
      </c>
      <c r="H571" s="27">
        <f t="shared" si="1383"/>
        <v>1643.1203788009052</v>
      </c>
      <c r="I571" s="27">
        <f t="shared" ca="1" si="1384"/>
        <v>0</v>
      </c>
      <c r="J571" s="43">
        <f t="shared" ca="1" si="1385"/>
        <v>0</v>
      </c>
      <c r="K571" s="25" t="e">
        <f>#N/A</f>
        <v>#N/A</v>
      </c>
      <c r="L571" s="26">
        <v>18</v>
      </c>
      <c r="M571" s="23">
        <f t="shared" si="1386"/>
        <v>4.8675505653430484E-3</v>
      </c>
      <c r="N571" s="27">
        <f t="shared" si="1387"/>
        <v>65.273164324355449</v>
      </c>
      <c r="O571" s="27">
        <f t="shared" ca="1" si="1388"/>
        <v>0</v>
      </c>
      <c r="P571" s="43">
        <f t="shared" ca="1" si="1389"/>
        <v>0</v>
      </c>
      <c r="Q571" s="25">
        <f t="shared" si="1493"/>
        <v>6475.6327179</v>
      </c>
      <c r="R571" s="26">
        <f t="shared" si="1390"/>
        <v>1</v>
      </c>
      <c r="S571" s="23">
        <f t="shared" si="1391"/>
        <v>3.080955286430842E-2</v>
      </c>
      <c r="T571" s="27">
        <f t="shared" si="1392"/>
        <v>828.95306020353144</v>
      </c>
      <c r="U571" s="27">
        <f t="shared" ca="1" si="1393"/>
        <v>0</v>
      </c>
      <c r="V571" s="43">
        <f t="shared" ca="1" si="1394"/>
        <v>0</v>
      </c>
      <c r="W571" s="25">
        <f t="shared" si="1494"/>
        <v>6575.0981835000002</v>
      </c>
      <c r="X571" s="26">
        <f t="shared" si="1395"/>
        <v>0</v>
      </c>
      <c r="Y571" s="23">
        <f t="shared" si="1396"/>
        <v>4.8675505653430484E-3</v>
      </c>
      <c r="Z571" s="27">
        <f t="shared" si="1397"/>
        <v>1909.7793288851026</v>
      </c>
      <c r="AA571" s="27">
        <f t="shared" ca="1" si="1398"/>
        <v>0</v>
      </c>
      <c r="AB571" s="43">
        <f t="shared" ca="1" si="1399"/>
        <v>0</v>
      </c>
      <c r="AC571" s="25">
        <f t="shared" si="1495"/>
        <v>6495.8893616000005</v>
      </c>
      <c r="AD571" s="26">
        <f t="shared" si="1400"/>
        <v>1</v>
      </c>
      <c r="AE571" s="23">
        <f t="shared" si="1401"/>
        <v>3.080955286430842E-2</v>
      </c>
      <c r="AF571" s="27">
        <f t="shared" si="1402"/>
        <v>2291.6321699206951</v>
      </c>
      <c r="AG571" s="27">
        <f t="shared" ca="1" si="1403"/>
        <v>0</v>
      </c>
      <c r="AH571" s="43">
        <f t="shared" ca="1" si="1404"/>
        <v>0</v>
      </c>
      <c r="AI571" s="25">
        <f t="shared" si="1496"/>
        <v>6475.6327179</v>
      </c>
      <c r="AJ571" s="26">
        <f t="shared" si="1405"/>
        <v>1</v>
      </c>
      <c r="AK571" s="23">
        <f t="shared" si="1406"/>
        <v>3.080955286430842E-2</v>
      </c>
      <c r="AL571" s="27">
        <f t="shared" si="1407"/>
        <v>828.95306020353144</v>
      </c>
      <c r="AM571" s="27">
        <f t="shared" ca="1" si="1408"/>
        <v>0</v>
      </c>
      <c r="AN571" s="43">
        <f t="shared" ca="1" si="1409"/>
        <v>0</v>
      </c>
      <c r="AO571" s="25">
        <f t="shared" si="1497"/>
        <v>6475.6327179</v>
      </c>
      <c r="AP571" s="34">
        <f t="shared" si="1410"/>
        <v>0.66666666666666663</v>
      </c>
      <c r="AQ571" s="23">
        <f t="shared" si="1411"/>
        <v>2.2162218764653296E-2</v>
      </c>
      <c r="AR571" s="27">
        <f t="shared" si="1412"/>
        <v>1701.2526122714341</v>
      </c>
      <c r="AS571" s="27">
        <f t="shared" ca="1" si="1413"/>
        <v>0</v>
      </c>
      <c r="AT571" s="43">
        <f t="shared" ca="1" si="1414"/>
        <v>0</v>
      </c>
      <c r="AU571" s="25">
        <f t="shared" si="1498"/>
        <v>6495.8893616000005</v>
      </c>
      <c r="AV571" s="26">
        <f t="shared" si="1519"/>
        <v>1</v>
      </c>
      <c r="AW571" s="23">
        <f t="shared" si="1415"/>
        <v>3.080955286430842E-2</v>
      </c>
      <c r="AX571" s="27">
        <f t="shared" si="1416"/>
        <v>1433.269597963121</v>
      </c>
      <c r="AY571" s="27">
        <f t="shared" ca="1" si="1417"/>
        <v>0</v>
      </c>
      <c r="AZ571" s="43">
        <f t="shared" ca="1" si="1418"/>
        <v>0</v>
      </c>
      <c r="BA571" s="25">
        <f t="shared" si="1499"/>
        <v>6495.8893616000005</v>
      </c>
      <c r="BB571" s="26">
        <f t="shared" si="1520"/>
        <v>1</v>
      </c>
      <c r="BC571" s="23">
        <f t="shared" si="1419"/>
        <v>3.080955286430842E-2</v>
      </c>
      <c r="BD571" s="27">
        <f t="shared" si="1420"/>
        <v>885.9489850367346</v>
      </c>
      <c r="BE571" s="27">
        <f t="shared" ca="1" si="1421"/>
        <v>0</v>
      </c>
      <c r="BF571" s="43">
        <f t="shared" ca="1" si="1422"/>
        <v>0</v>
      </c>
      <c r="BG571" s="25">
        <f t="shared" si="1500"/>
        <v>6475.6327179</v>
      </c>
      <c r="BH571" s="26">
        <f t="shared" si="1521"/>
        <v>1</v>
      </c>
      <c r="BI571" s="23">
        <f t="shared" si="1423"/>
        <v>3.080955286430842E-2</v>
      </c>
      <c r="BJ571" s="27">
        <f t="shared" si="1424"/>
        <v>1336.565707098551</v>
      </c>
      <c r="BK571" s="27">
        <f t="shared" ca="1" si="1425"/>
        <v>0</v>
      </c>
      <c r="BL571" s="43">
        <f t="shared" ca="1" si="1426"/>
        <v>0</v>
      </c>
      <c r="BM571" s="25">
        <f t="shared" si="1501"/>
        <v>6506.1927613333346</v>
      </c>
      <c r="BN571" s="26">
        <f t="shared" si="1522"/>
        <v>1</v>
      </c>
      <c r="BO571" s="23">
        <f t="shared" si="1427"/>
        <v>3.080955286430842E-2</v>
      </c>
      <c r="BP571" s="27">
        <f t="shared" si="1428"/>
        <v>282.96591073376732</v>
      </c>
      <c r="BQ571" s="27">
        <f t="shared" ca="1" si="1429"/>
        <v>0</v>
      </c>
      <c r="BR571" s="43">
        <f t="shared" ca="1" si="1430"/>
        <v>0</v>
      </c>
      <c r="BS571" s="25">
        <f t="shared" si="1502"/>
        <v>6475.6327179</v>
      </c>
      <c r="BT571" s="34">
        <f t="shared" si="1431"/>
        <v>1</v>
      </c>
      <c r="BU571" s="23">
        <f t="shared" si="1432"/>
        <v>3.080955286430842E-2</v>
      </c>
      <c r="BV571" s="27">
        <f t="shared" si="1433"/>
        <v>900.11215139824833</v>
      </c>
      <c r="BW571" s="27">
        <f t="shared" ca="1" si="1434"/>
        <v>0</v>
      </c>
      <c r="BX571" s="43">
        <f t="shared" ca="1" si="1435"/>
        <v>0</v>
      </c>
      <c r="BY571" s="25">
        <f t="shared" si="1503"/>
        <v>6575.0981835000002</v>
      </c>
      <c r="BZ571" s="50">
        <f t="shared" si="1436"/>
        <v>0</v>
      </c>
      <c r="CA571" s="23">
        <f t="shared" si="1437"/>
        <v>4.8675505653430484E-3</v>
      </c>
      <c r="CB571" s="27">
        <f t="shared" si="1438"/>
        <v>721.91011795340262</v>
      </c>
      <c r="CC571" s="27">
        <f t="shared" ca="1" si="1439"/>
        <v>0</v>
      </c>
      <c r="CD571" s="43">
        <f t="shared" ca="1" si="1440"/>
        <v>0</v>
      </c>
      <c r="CE571" s="25">
        <f t="shared" si="1504"/>
        <v>6495.8893616000005</v>
      </c>
      <c r="CF571" s="34">
        <f t="shared" si="1441"/>
        <v>0.5</v>
      </c>
      <c r="CG571" s="23">
        <f t="shared" si="1442"/>
        <v>4.8675505653430484E-3</v>
      </c>
      <c r="CH571" s="27">
        <f t="shared" si="1443"/>
        <v>773.18801627933169</v>
      </c>
      <c r="CI571" s="27">
        <f t="shared" ca="1" si="1444"/>
        <v>-1.1408659044193525E-2</v>
      </c>
      <c r="CJ571" s="43">
        <f t="shared" ca="1" si="1445"/>
        <v>-1.1408659044193525E-2</v>
      </c>
      <c r="CK571" s="25">
        <f t="shared" si="1505"/>
        <v>6475.6327179</v>
      </c>
      <c r="CL571" s="34">
        <f t="shared" si="1446"/>
        <v>1</v>
      </c>
      <c r="CM571" s="23">
        <f t="shared" si="1447"/>
        <v>3.080955286430842E-2</v>
      </c>
      <c r="CN571" s="27">
        <f t="shared" si="1448"/>
        <v>782.5482161028873</v>
      </c>
      <c r="CO571" s="27">
        <f t="shared" ca="1" si="1449"/>
        <v>0</v>
      </c>
      <c r="CP571" s="43">
        <f t="shared" ca="1" si="1450"/>
        <v>0</v>
      </c>
      <c r="CQ571" s="25">
        <f t="shared" si="1506"/>
        <v>6031.3721117000005</v>
      </c>
      <c r="CR571" s="34">
        <f t="shared" si="1451"/>
        <v>1</v>
      </c>
      <c r="CS571" s="23">
        <f t="shared" si="1452"/>
        <v>3.080955286430842E-2</v>
      </c>
      <c r="CT571" s="27">
        <f t="shared" si="1453"/>
        <v>908.05062410685287</v>
      </c>
      <c r="CU571" s="27">
        <f t="shared" ca="1" si="1454"/>
        <v>0</v>
      </c>
      <c r="CV571" s="43">
        <f t="shared" ca="1" si="1455"/>
        <v>0</v>
      </c>
      <c r="CW571" s="25">
        <f t="shared" si="1507"/>
        <v>6475.6327179</v>
      </c>
      <c r="CX571" s="34">
        <f t="shared" si="1456"/>
        <v>0.5</v>
      </c>
      <c r="CY571" s="23">
        <f t="shared" si="1457"/>
        <v>1.7838551714825734E-2</v>
      </c>
      <c r="CZ571" s="27">
        <f t="shared" si="1458"/>
        <v>879.65453593204938</v>
      </c>
      <c r="DA571" s="27">
        <f t="shared" ca="1" si="1459"/>
        <v>0</v>
      </c>
      <c r="DB571" s="43">
        <f t="shared" ca="1" si="1460"/>
        <v>0</v>
      </c>
      <c r="DC571" s="25">
        <f t="shared" si="1508"/>
        <v>6475.6327179</v>
      </c>
      <c r="DD571" s="34">
        <f t="shared" si="1461"/>
        <v>0.83333333333333326</v>
      </c>
      <c r="DE571" s="23">
        <f t="shared" si="1462"/>
        <v>2.3603441114595818E-2</v>
      </c>
      <c r="DF571" s="27">
        <f t="shared" si="1463"/>
        <v>1136.6977582144659</v>
      </c>
      <c r="DG571" s="27">
        <f t="shared" ca="1" si="1324"/>
        <v>0</v>
      </c>
      <c r="DH571" s="43">
        <f t="shared" ca="1" si="1464"/>
        <v>0</v>
      </c>
      <c r="DI571" s="25">
        <f t="shared" si="1509"/>
        <v>6575.0981835000002</v>
      </c>
      <c r="DJ571" s="26">
        <f t="shared" si="1465"/>
        <v>0</v>
      </c>
      <c r="DK571" s="23">
        <f t="shared" si="1466"/>
        <v>4.8675505653430484E-3</v>
      </c>
      <c r="DL571" s="27">
        <f t="shared" si="1467"/>
        <v>1785.178852244238</v>
      </c>
      <c r="DM571" s="27">
        <f t="shared" ca="1" si="1468"/>
        <v>0</v>
      </c>
      <c r="DN571" s="43">
        <f t="shared" ca="1" si="1469"/>
        <v>0</v>
      </c>
      <c r="DO571" s="25">
        <f t="shared" si="1510"/>
        <v>6495.8893616000005</v>
      </c>
      <c r="DP571" s="26">
        <f t="shared" si="1470"/>
        <v>0</v>
      </c>
      <c r="DQ571" s="23">
        <f t="shared" si="1471"/>
        <v>4.8675505653430484E-3</v>
      </c>
      <c r="DR571" s="27">
        <f t="shared" si="1472"/>
        <v>1872.0109100646241</v>
      </c>
      <c r="DS571" s="27">
        <f t="shared" ca="1" si="1473"/>
        <v>-1.1408659044193636E-2</v>
      </c>
      <c r="DT571" s="43">
        <f t="shared" ca="1" si="1474"/>
        <v>-1.1408659044193636E-2</v>
      </c>
      <c r="DU571" s="25">
        <f t="shared" si="1511"/>
        <v>6475.6327179</v>
      </c>
      <c r="DV571" s="26">
        <f t="shared" si="1475"/>
        <v>1</v>
      </c>
      <c r="DW571" s="23">
        <f t="shared" si="1476"/>
        <v>3.080955286430842E-2</v>
      </c>
      <c r="DX571" s="27">
        <f t="shared" si="1477"/>
        <v>893.41084242555291</v>
      </c>
      <c r="DY571" s="27">
        <f t="shared" ca="1" si="1478"/>
        <v>0</v>
      </c>
      <c r="DZ571" s="43">
        <f t="shared" ca="1" si="1479"/>
        <v>0</v>
      </c>
      <c r="EA571" s="25">
        <f t="shared" si="1512"/>
        <v>6475.6327179</v>
      </c>
      <c r="EB571" s="34">
        <f t="shared" si="1523"/>
        <v>0.33333333333333331</v>
      </c>
      <c r="EC571" s="23">
        <f t="shared" si="1524"/>
        <v>1.3514884664998172E-2</v>
      </c>
      <c r="ED571" s="27">
        <f t="shared" si="1480"/>
        <v>1575.6695448639382</v>
      </c>
      <c r="EE571" s="27">
        <f t="shared" ca="1" si="1481"/>
        <v>0</v>
      </c>
      <c r="EF571" s="43">
        <f t="shared" ca="1" si="1482"/>
        <v>0</v>
      </c>
      <c r="EG571" s="25">
        <f t="shared" si="1513"/>
        <v>6575.0981835000002</v>
      </c>
      <c r="EH571" s="26">
        <f t="shared" si="1525"/>
        <v>0</v>
      </c>
      <c r="EI571" s="23">
        <f t="shared" si="1526"/>
        <v>4.8675505653430484E-3</v>
      </c>
      <c r="EJ571" s="27">
        <f t="shared" si="1527"/>
        <v>1560.8579846281598</v>
      </c>
      <c r="EK571" s="27">
        <f t="shared" ca="1" si="1369"/>
        <v>0</v>
      </c>
      <c r="EL571" s="43">
        <f t="shared" ca="1" si="1370"/>
        <v>0</v>
      </c>
      <c r="EM571" s="25">
        <f t="shared" si="1514"/>
        <v>6495.8893616000005</v>
      </c>
      <c r="EN571" s="26">
        <f t="shared" si="1528"/>
        <v>0</v>
      </c>
      <c r="EO571" s="23">
        <f t="shared" si="1529"/>
        <v>4.8675505653430484E-3</v>
      </c>
      <c r="EP571" s="27">
        <f t="shared" si="1530"/>
        <v>1088.0610122761079</v>
      </c>
      <c r="EQ571" s="27">
        <f t="shared" ca="1" si="1371"/>
        <v>-1.1408659044193747E-2</v>
      </c>
      <c r="ER571" s="43">
        <f t="shared" ca="1" si="1372"/>
        <v>-1.1408659044193747E-2</v>
      </c>
      <c r="ES571" s="25">
        <f t="shared" si="1515"/>
        <v>6475.6327179</v>
      </c>
      <c r="ET571" s="26">
        <f t="shared" si="1531"/>
        <v>1</v>
      </c>
      <c r="EU571" s="23">
        <f t="shared" si="1532"/>
        <v>3.080955286430842E-2</v>
      </c>
      <c r="EV571" s="27">
        <f t="shared" si="1533"/>
        <v>526.82666650970702</v>
      </c>
      <c r="EW571" s="27">
        <f t="shared" ca="1" si="1373"/>
        <v>0</v>
      </c>
      <c r="EX571" s="43">
        <f t="shared" ca="1" si="1374"/>
        <v>0</v>
      </c>
      <c r="EY571" s="25">
        <f t="shared" si="1516"/>
        <v>6475.6327179</v>
      </c>
      <c r="EZ571" s="34">
        <f t="shared" si="1534"/>
        <v>0.33333333333333331</v>
      </c>
      <c r="FA571" s="23">
        <f t="shared" si="1535"/>
        <v>1.3514884664998172E-2</v>
      </c>
      <c r="FB571" s="27">
        <f t="shared" si="1536"/>
        <v>1063.1267771418029</v>
      </c>
      <c r="FC571" s="27">
        <f t="shared" ca="1" si="1375"/>
        <v>0</v>
      </c>
      <c r="FD571" s="43">
        <f t="shared" ca="1" si="1376"/>
        <v>0</v>
      </c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25">
        <f t="shared" si="1517"/>
        <v>6475.6327179</v>
      </c>
      <c r="FT571" s="26">
        <f t="shared" si="1483"/>
        <v>1</v>
      </c>
      <c r="FU571" s="23">
        <f t="shared" si="1484"/>
        <v>3.080955286430842E-2</v>
      </c>
      <c r="FV571" s="27">
        <f t="shared" si="1485"/>
        <v>18.94644073030052</v>
      </c>
      <c r="FW571" s="27">
        <f t="shared" ca="1" si="1486"/>
        <v>0</v>
      </c>
      <c r="FX571" s="43">
        <f t="shared" ca="1" si="1487"/>
        <v>0</v>
      </c>
      <c r="FY571" s="25">
        <f t="shared" si="1518"/>
        <v>6475.6327179</v>
      </c>
      <c r="FZ571" s="26">
        <f t="shared" si="1488"/>
        <v>1</v>
      </c>
      <c r="GA571" s="23">
        <f t="shared" si="1489"/>
        <v>3.080955286430842E-2</v>
      </c>
      <c r="GB571" s="27">
        <f t="shared" si="1490"/>
        <v>564.37580844768797</v>
      </c>
      <c r="GC571" s="27">
        <f t="shared" ca="1" si="1491"/>
        <v>0</v>
      </c>
      <c r="GD571" s="43">
        <f t="shared" ca="1" si="1492"/>
        <v>0</v>
      </c>
      <c r="GE571" s="47"/>
      <c r="GF571" s="47"/>
    </row>
    <row r="572" spans="1:188" x14ac:dyDescent="0.2">
      <c r="A572" s="30">
        <v>42063</v>
      </c>
      <c r="B572" s="34">
        <v>6946.3967549999998</v>
      </c>
      <c r="C572" s="23">
        <v>4.7727025161425907E-3</v>
      </c>
      <c r="D572" s="24">
        <f t="shared" si="1381"/>
        <v>4.068216097317201E-2</v>
      </c>
      <c r="E572" s="25" t="e">
        <f>#N/A</f>
        <v>#N/A</v>
      </c>
      <c r="F572" s="26">
        <v>20</v>
      </c>
      <c r="G572" s="23">
        <f t="shared" si="1382"/>
        <v>4.7727025161425907E-3</v>
      </c>
      <c r="H572" s="27">
        <f t="shared" si="1383"/>
        <v>1650.9625035671334</v>
      </c>
      <c r="I572" s="27">
        <f t="shared" ca="1" si="1384"/>
        <v>0</v>
      </c>
      <c r="J572" s="43">
        <f t="shared" ca="1" si="1385"/>
        <v>0</v>
      </c>
      <c r="K572" s="25" t="e">
        <f>#N/A</f>
        <v>#N/A</v>
      </c>
      <c r="L572" s="26">
        <v>19</v>
      </c>
      <c r="M572" s="23">
        <f t="shared" si="1386"/>
        <v>4.7727025161425907E-3</v>
      </c>
      <c r="N572" s="27">
        <f t="shared" si="1387"/>
        <v>65.584693719962885</v>
      </c>
      <c r="O572" s="27">
        <f t="shared" ca="1" si="1388"/>
        <v>0</v>
      </c>
      <c r="P572" s="43">
        <f t="shared" ca="1" si="1389"/>
        <v>0</v>
      </c>
      <c r="Q572" s="25">
        <f t="shared" si="1493"/>
        <v>6545.0831182000002</v>
      </c>
      <c r="R572" s="26">
        <f t="shared" si="1390"/>
        <v>1</v>
      </c>
      <c r="S572" s="23">
        <f t="shared" si="1391"/>
        <v>4.068216097317201E-2</v>
      </c>
      <c r="T572" s="27">
        <f t="shared" si="1392"/>
        <v>862.6766620379351</v>
      </c>
      <c r="U572" s="27">
        <f t="shared" ca="1" si="1393"/>
        <v>0</v>
      </c>
      <c r="V572" s="43">
        <f t="shared" ca="1" si="1394"/>
        <v>0</v>
      </c>
      <c r="W572" s="25">
        <f t="shared" si="1494"/>
        <v>6810.6231049999997</v>
      </c>
      <c r="X572" s="26">
        <f t="shared" si="1395"/>
        <v>1</v>
      </c>
      <c r="Y572" s="23">
        <f t="shared" si="1396"/>
        <v>4.068216097317201E-2</v>
      </c>
      <c r="Z572" s="27">
        <f t="shared" si="1397"/>
        <v>1987.4732789660427</v>
      </c>
      <c r="AA572" s="27">
        <f t="shared" ca="1" si="1398"/>
        <v>0</v>
      </c>
      <c r="AB572" s="43">
        <f t="shared" ca="1" si="1399"/>
        <v>0</v>
      </c>
      <c r="AC572" s="25">
        <f t="shared" si="1495"/>
        <v>6607.450417</v>
      </c>
      <c r="AD572" s="26">
        <f t="shared" si="1400"/>
        <v>1</v>
      </c>
      <c r="AE572" s="23">
        <f t="shared" si="1401"/>
        <v>4.068216097317201E-2</v>
      </c>
      <c r="AF572" s="27">
        <f t="shared" si="1402"/>
        <v>2384.8607187487082</v>
      </c>
      <c r="AG572" s="27">
        <f t="shared" ca="1" si="1403"/>
        <v>0</v>
      </c>
      <c r="AH572" s="43">
        <f t="shared" ca="1" si="1404"/>
        <v>0</v>
      </c>
      <c r="AI572" s="25">
        <f t="shared" si="1496"/>
        <v>6545.0831182000002</v>
      </c>
      <c r="AJ572" s="26">
        <f t="shared" si="1405"/>
        <v>1</v>
      </c>
      <c r="AK572" s="23">
        <f t="shared" si="1406"/>
        <v>4.068216097317201E-2</v>
      </c>
      <c r="AL572" s="27">
        <f t="shared" si="1407"/>
        <v>862.6766620379351</v>
      </c>
      <c r="AM572" s="27">
        <f t="shared" ca="1" si="1408"/>
        <v>0</v>
      </c>
      <c r="AN572" s="43">
        <f t="shared" ca="1" si="1409"/>
        <v>0</v>
      </c>
      <c r="AO572" s="25">
        <f t="shared" si="1497"/>
        <v>6545.0831182000002</v>
      </c>
      <c r="AP572" s="34">
        <f t="shared" si="1410"/>
        <v>1</v>
      </c>
      <c r="AQ572" s="23">
        <f t="shared" si="1411"/>
        <v>4.068216097317201E-2</v>
      </c>
      <c r="AR572" s="27">
        <f t="shared" si="1412"/>
        <v>1770.46324489989</v>
      </c>
      <c r="AS572" s="27">
        <f t="shared" ca="1" si="1413"/>
        <v>0</v>
      </c>
      <c r="AT572" s="43">
        <f t="shared" ca="1" si="1414"/>
        <v>0</v>
      </c>
      <c r="AU572" s="25">
        <f t="shared" si="1498"/>
        <v>6607.450417</v>
      </c>
      <c r="AV572" s="26">
        <f t="shared" si="1519"/>
        <v>1</v>
      </c>
      <c r="AW572" s="23">
        <f t="shared" si="1415"/>
        <v>4.068216097317201E-2</v>
      </c>
      <c r="AX572" s="27">
        <f t="shared" si="1416"/>
        <v>1491.5781024654102</v>
      </c>
      <c r="AY572" s="27">
        <f t="shared" ca="1" si="1417"/>
        <v>0</v>
      </c>
      <c r="AZ572" s="43">
        <f t="shared" ca="1" si="1418"/>
        <v>0</v>
      </c>
      <c r="BA572" s="25">
        <f t="shared" si="1499"/>
        <v>6607.450417</v>
      </c>
      <c r="BB572" s="26">
        <f t="shared" si="1520"/>
        <v>1</v>
      </c>
      <c r="BC572" s="23">
        <f t="shared" si="1419"/>
        <v>4.068216097317201E-2</v>
      </c>
      <c r="BD572" s="27">
        <f t="shared" si="1420"/>
        <v>921.99130426001739</v>
      </c>
      <c r="BE572" s="27">
        <f t="shared" ca="1" si="1421"/>
        <v>0</v>
      </c>
      <c r="BF572" s="43">
        <f t="shared" ca="1" si="1422"/>
        <v>0</v>
      </c>
      <c r="BG572" s="25">
        <f t="shared" si="1500"/>
        <v>6545.0831182000002</v>
      </c>
      <c r="BH572" s="26">
        <f t="shared" si="1521"/>
        <v>1</v>
      </c>
      <c r="BI572" s="23">
        <f t="shared" si="1423"/>
        <v>4.068216097317201E-2</v>
      </c>
      <c r="BJ572" s="27">
        <f t="shared" si="1424"/>
        <v>1390.9400883459557</v>
      </c>
      <c r="BK572" s="27">
        <f t="shared" ca="1" si="1425"/>
        <v>0</v>
      </c>
      <c r="BL572" s="43">
        <f t="shared" ca="1" si="1426"/>
        <v>0</v>
      </c>
      <c r="BM572" s="25">
        <f t="shared" si="1501"/>
        <v>6570.9739271666667</v>
      </c>
      <c r="BN572" s="26">
        <f t="shared" si="1522"/>
        <v>1</v>
      </c>
      <c r="BO572" s="23">
        <f t="shared" si="1427"/>
        <v>4.068216097317201E-2</v>
      </c>
      <c r="BP572" s="27">
        <f t="shared" si="1428"/>
        <v>294.47757546415863</v>
      </c>
      <c r="BQ572" s="27">
        <f t="shared" ca="1" si="1429"/>
        <v>0</v>
      </c>
      <c r="BR572" s="43">
        <f t="shared" ca="1" si="1430"/>
        <v>0</v>
      </c>
      <c r="BS572" s="25">
        <f t="shared" si="1502"/>
        <v>6545.0831182000002</v>
      </c>
      <c r="BT572" s="34">
        <f t="shared" si="1431"/>
        <v>1</v>
      </c>
      <c r="BU572" s="23">
        <f t="shared" si="1432"/>
        <v>4.068216097317201E-2</v>
      </c>
      <c r="BV572" s="27">
        <f t="shared" si="1433"/>
        <v>936.73065883534002</v>
      </c>
      <c r="BW572" s="27">
        <f t="shared" ca="1" si="1434"/>
        <v>0</v>
      </c>
      <c r="BX572" s="43">
        <f t="shared" ca="1" si="1435"/>
        <v>0</v>
      </c>
      <c r="BY572" s="25">
        <f t="shared" si="1503"/>
        <v>6810.6231049999997</v>
      </c>
      <c r="BZ572" s="50">
        <f t="shared" si="1436"/>
        <v>0.5</v>
      </c>
      <c r="CA572" s="23">
        <f t="shared" si="1437"/>
        <v>4.7727025161425907E-3</v>
      </c>
      <c r="CB572" s="27">
        <f t="shared" si="1438"/>
        <v>725.35558018978759</v>
      </c>
      <c r="CC572" s="27">
        <f t="shared" ca="1" si="1439"/>
        <v>0</v>
      </c>
      <c r="CD572" s="43">
        <f t="shared" ca="1" si="1440"/>
        <v>0</v>
      </c>
      <c r="CE572" s="25">
        <f t="shared" si="1504"/>
        <v>6607.450417</v>
      </c>
      <c r="CF572" s="34">
        <f t="shared" si="1441"/>
        <v>1</v>
      </c>
      <c r="CG572" s="23">
        <f t="shared" si="1442"/>
        <v>4.068216097317201E-2</v>
      </c>
      <c r="CH572" s="27">
        <f t="shared" si="1443"/>
        <v>804.64297562013496</v>
      </c>
      <c r="CI572" s="27">
        <f t="shared" ca="1" si="1444"/>
        <v>0</v>
      </c>
      <c r="CJ572" s="43">
        <f t="shared" ca="1" si="1445"/>
        <v>0</v>
      </c>
      <c r="CK572" s="25">
        <f t="shared" si="1505"/>
        <v>6545.0831182000002</v>
      </c>
      <c r="CL572" s="34">
        <f t="shared" si="1446"/>
        <v>1</v>
      </c>
      <c r="CM572" s="23">
        <f t="shared" si="1447"/>
        <v>4.068216097317201E-2</v>
      </c>
      <c r="CN572" s="27">
        <f t="shared" si="1448"/>
        <v>814.3839685996536</v>
      </c>
      <c r="CO572" s="27">
        <f t="shared" ca="1" si="1449"/>
        <v>0</v>
      </c>
      <c r="CP572" s="43">
        <f t="shared" ca="1" si="1450"/>
        <v>0</v>
      </c>
      <c r="CQ572" s="25">
        <f t="shared" si="1506"/>
        <v>6132.81142335</v>
      </c>
      <c r="CR572" s="34">
        <f t="shared" si="1451"/>
        <v>1</v>
      </c>
      <c r="CS572" s="23">
        <f t="shared" si="1452"/>
        <v>4.068216097317201E-2</v>
      </c>
      <c r="CT572" s="27">
        <f t="shared" si="1453"/>
        <v>944.99208576855722</v>
      </c>
      <c r="CU572" s="27">
        <f t="shared" ca="1" si="1454"/>
        <v>0</v>
      </c>
      <c r="CV572" s="43">
        <f t="shared" ca="1" si="1455"/>
        <v>0</v>
      </c>
      <c r="CW572" s="25">
        <f t="shared" si="1507"/>
        <v>6545.0831182000002</v>
      </c>
      <c r="CX572" s="34">
        <f t="shared" si="1456"/>
        <v>0.75</v>
      </c>
      <c r="CY572" s="23">
        <f t="shared" si="1457"/>
        <v>3.1704796358914655E-2</v>
      </c>
      <c r="CZ572" s="27">
        <f t="shared" si="1458"/>
        <v>907.54380385997069</v>
      </c>
      <c r="DA572" s="27">
        <f t="shared" ca="1" si="1459"/>
        <v>0</v>
      </c>
      <c r="DB572" s="43">
        <f t="shared" ca="1" si="1460"/>
        <v>0</v>
      </c>
      <c r="DC572" s="25">
        <f t="shared" si="1508"/>
        <v>6545.0831182000002</v>
      </c>
      <c r="DD572" s="34">
        <f t="shared" si="1461"/>
        <v>1</v>
      </c>
      <c r="DE572" s="23">
        <f t="shared" si="1462"/>
        <v>3.7689706101752894E-2</v>
      </c>
      <c r="DF572" s="27">
        <f t="shared" si="1463"/>
        <v>1179.5395626480906</v>
      </c>
      <c r="DG572" s="27">
        <f t="shared" ca="1" si="1324"/>
        <v>0</v>
      </c>
      <c r="DH572" s="43">
        <f t="shared" ca="1" si="1464"/>
        <v>0</v>
      </c>
      <c r="DI572" s="25">
        <f t="shared" si="1509"/>
        <v>6810.6231049999997</v>
      </c>
      <c r="DJ572" s="26">
        <f t="shared" si="1465"/>
        <v>0</v>
      </c>
      <c r="DK572" s="23">
        <f t="shared" si="1466"/>
        <v>4.7727025161425907E-3</v>
      </c>
      <c r="DL572" s="27">
        <f t="shared" si="1467"/>
        <v>1793.6989798441086</v>
      </c>
      <c r="DM572" s="27">
        <f t="shared" ca="1" si="1468"/>
        <v>0</v>
      </c>
      <c r="DN572" s="43">
        <f t="shared" ca="1" si="1469"/>
        <v>0</v>
      </c>
      <c r="DO572" s="25">
        <f t="shared" si="1510"/>
        <v>6607.450417</v>
      </c>
      <c r="DP572" s="26">
        <f t="shared" si="1470"/>
        <v>1</v>
      </c>
      <c r="DQ572" s="23">
        <f t="shared" si="1471"/>
        <v>4.068216097317201E-2</v>
      </c>
      <c r="DR572" s="27">
        <f t="shared" si="1472"/>
        <v>1948.1683592514073</v>
      </c>
      <c r="DS572" s="27">
        <f t="shared" ca="1" si="1473"/>
        <v>0</v>
      </c>
      <c r="DT572" s="43">
        <f t="shared" ca="1" si="1474"/>
        <v>0</v>
      </c>
      <c r="DU572" s="25">
        <f t="shared" si="1511"/>
        <v>6545.0831182000002</v>
      </c>
      <c r="DV572" s="26">
        <f t="shared" si="1475"/>
        <v>1</v>
      </c>
      <c r="DW572" s="23">
        <f t="shared" si="1476"/>
        <v>4.068216097317201E-2</v>
      </c>
      <c r="DX572" s="27">
        <f t="shared" si="1477"/>
        <v>929.75672613228642</v>
      </c>
      <c r="DY572" s="27">
        <f t="shared" ca="1" si="1478"/>
        <v>0</v>
      </c>
      <c r="DZ572" s="43">
        <f t="shared" ca="1" si="1479"/>
        <v>0</v>
      </c>
      <c r="EA572" s="25">
        <f t="shared" si="1512"/>
        <v>6545.0831182000002</v>
      </c>
      <c r="EB572" s="34">
        <f t="shared" si="1523"/>
        <v>0.66666666666666663</v>
      </c>
      <c r="EC572" s="23">
        <f t="shared" si="1524"/>
        <v>2.8712341487495536E-2</v>
      </c>
      <c r="ED572" s="27">
        <f t="shared" si="1480"/>
        <v>1620.910706907518</v>
      </c>
      <c r="EE572" s="27">
        <f t="shared" ca="1" si="1481"/>
        <v>0</v>
      </c>
      <c r="EF572" s="43">
        <f t="shared" ca="1" si="1482"/>
        <v>0</v>
      </c>
      <c r="EG572" s="25">
        <f t="shared" si="1513"/>
        <v>6810.6231049999997</v>
      </c>
      <c r="EH572" s="26">
        <f t="shared" si="1525"/>
        <v>1</v>
      </c>
      <c r="EI572" s="23">
        <f t="shared" si="1526"/>
        <v>4.068216097317201E-2</v>
      </c>
      <c r="EJ572" s="27">
        <f t="shared" si="1527"/>
        <v>1624.3570604150634</v>
      </c>
      <c r="EK572" s="27">
        <f t="shared" ca="1" si="1369"/>
        <v>0</v>
      </c>
      <c r="EL572" s="43">
        <f t="shared" ca="1" si="1370"/>
        <v>0</v>
      </c>
      <c r="EM572" s="25">
        <f t="shared" si="1514"/>
        <v>6607.450417</v>
      </c>
      <c r="EN572" s="26">
        <f t="shared" si="1528"/>
        <v>1</v>
      </c>
      <c r="EO572" s="23">
        <f t="shared" si="1529"/>
        <v>4.068216097317201E-2</v>
      </c>
      <c r="EP572" s="27">
        <f t="shared" si="1530"/>
        <v>1132.325685526157</v>
      </c>
      <c r="EQ572" s="27">
        <f t="shared" ca="1" si="1371"/>
        <v>0</v>
      </c>
      <c r="ER572" s="43">
        <f t="shared" ca="1" si="1372"/>
        <v>0</v>
      </c>
      <c r="ES572" s="25">
        <f t="shared" si="1515"/>
        <v>6545.0831182000002</v>
      </c>
      <c r="ET572" s="26">
        <f t="shared" si="1531"/>
        <v>1</v>
      </c>
      <c r="EU572" s="23">
        <f t="shared" si="1532"/>
        <v>4.068216097317201E-2</v>
      </c>
      <c r="EV572" s="27">
        <f t="shared" si="1533"/>
        <v>548.25911376161457</v>
      </c>
      <c r="EW572" s="27">
        <f t="shared" ca="1" si="1373"/>
        <v>0</v>
      </c>
      <c r="EX572" s="43">
        <f t="shared" ca="1" si="1374"/>
        <v>0</v>
      </c>
      <c r="EY572" s="25">
        <f t="shared" si="1516"/>
        <v>6545.0831182000002</v>
      </c>
      <c r="EZ572" s="34">
        <f t="shared" si="1534"/>
        <v>1</v>
      </c>
      <c r="FA572" s="23">
        <f t="shared" si="1535"/>
        <v>4.068216097317201E-2</v>
      </c>
      <c r="FB572" s="27">
        <f t="shared" si="1536"/>
        <v>1106.3770718243752</v>
      </c>
      <c r="FC572" s="27">
        <f t="shared" ca="1" si="1375"/>
        <v>0</v>
      </c>
      <c r="FD572" s="43">
        <f t="shared" ca="1" si="1376"/>
        <v>0</v>
      </c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25">
        <f t="shared" si="1517"/>
        <v>6545.0831182000002</v>
      </c>
      <c r="FT572" s="26">
        <f t="shared" si="1483"/>
        <v>1</v>
      </c>
      <c r="FU572" s="23">
        <f t="shared" si="1484"/>
        <v>4.068216097317201E-2</v>
      </c>
      <c r="FV572" s="27">
        <f t="shared" si="1485"/>
        <v>19.71722288195927</v>
      </c>
      <c r="FW572" s="27">
        <f t="shared" ca="1" si="1486"/>
        <v>0</v>
      </c>
      <c r="FX572" s="43">
        <f t="shared" ca="1" si="1487"/>
        <v>0</v>
      </c>
      <c r="FY572" s="25">
        <f t="shared" si="1518"/>
        <v>6545.0831182000002</v>
      </c>
      <c r="FZ572" s="26">
        <f t="shared" si="1488"/>
        <v>1</v>
      </c>
      <c r="GA572" s="23">
        <f t="shared" si="1489"/>
        <v>4.068216097317201E-2</v>
      </c>
      <c r="GB572" s="27">
        <f t="shared" si="1490"/>
        <v>587.3358359363209</v>
      </c>
      <c r="GC572" s="27">
        <f t="shared" ca="1" si="1491"/>
        <v>0</v>
      </c>
      <c r="GD572" s="43">
        <f t="shared" ca="1" si="1492"/>
        <v>0</v>
      </c>
      <c r="GE572" s="47"/>
      <c r="GF572" s="47"/>
    </row>
    <row r="573" spans="1:188" x14ac:dyDescent="0.2">
      <c r="A573" s="30">
        <v>42094</v>
      </c>
      <c r="B573" s="34">
        <v>6853.8528429999997</v>
      </c>
      <c r="C573" s="23">
        <v>4.7094157243421364E-3</v>
      </c>
      <c r="D573" s="24">
        <f t="shared" si="1381"/>
        <v>-1.3322577915433231E-2</v>
      </c>
      <c r="E573" s="25" t="e">
        <f>#N/A</f>
        <v>#N/A</v>
      </c>
      <c r="F573" s="26">
        <v>21</v>
      </c>
      <c r="G573" s="23">
        <f t="shared" si="1382"/>
        <v>4.7094157243421364E-3</v>
      </c>
      <c r="H573" s="27">
        <f t="shared" si="1383"/>
        <v>1658.7375723417317</v>
      </c>
      <c r="I573" s="27">
        <f t="shared" ca="1" si="1384"/>
        <v>0</v>
      </c>
      <c r="J573" s="43">
        <f t="shared" ca="1" si="1385"/>
        <v>0</v>
      </c>
      <c r="K573" s="25" t="e">
        <f>#N/A</f>
        <v>#N/A</v>
      </c>
      <c r="L573" s="26">
        <v>20</v>
      </c>
      <c r="M573" s="23">
        <f t="shared" si="1386"/>
        <v>4.7094157243421364E-3</v>
      </c>
      <c r="N573" s="27">
        <f t="shared" si="1387"/>
        <v>65.893559307843844</v>
      </c>
      <c r="O573" s="27">
        <f t="shared" ca="1" si="1388"/>
        <v>0</v>
      </c>
      <c r="P573" s="43">
        <f t="shared" ca="1" si="1389"/>
        <v>0</v>
      </c>
      <c r="Q573" s="25">
        <f t="shared" si="1493"/>
        <v>6595.2858622000003</v>
      </c>
      <c r="R573" s="26">
        <f t="shared" si="1390"/>
        <v>1</v>
      </c>
      <c r="S573" s="23">
        <f t="shared" si="1391"/>
        <v>-1.3322577915433231E-2</v>
      </c>
      <c r="T573" s="27">
        <f t="shared" si="1392"/>
        <v>851.18358499210888</v>
      </c>
      <c r="U573" s="27">
        <f t="shared" ca="1" si="1393"/>
        <v>-1.3322577915433231E-2</v>
      </c>
      <c r="V573" s="43">
        <f t="shared" ca="1" si="1394"/>
        <v>-1.3322577915433231E-2</v>
      </c>
      <c r="W573" s="25">
        <f t="shared" si="1494"/>
        <v>6900.1247989999993</v>
      </c>
      <c r="X573" s="26">
        <f t="shared" si="1395"/>
        <v>1</v>
      </c>
      <c r="Y573" s="23">
        <f t="shared" si="1396"/>
        <v>-1.3322577915433231E-2</v>
      </c>
      <c r="Z573" s="27">
        <f t="shared" si="1397"/>
        <v>1960.9950113521761</v>
      </c>
      <c r="AA573" s="27">
        <f t="shared" ca="1" si="1398"/>
        <v>-1.3322577915433231E-2</v>
      </c>
      <c r="AB573" s="43">
        <f t="shared" ca="1" si="1399"/>
        <v>-1.3322577915433231E-2</v>
      </c>
      <c r="AC573" s="25">
        <f t="shared" si="1495"/>
        <v>6687.6591176000002</v>
      </c>
      <c r="AD573" s="26">
        <f t="shared" si="1400"/>
        <v>1</v>
      </c>
      <c r="AE573" s="23">
        <f t="shared" si="1401"/>
        <v>-1.3322577915433231E-2</v>
      </c>
      <c r="AF573" s="27">
        <f t="shared" si="1402"/>
        <v>2353.0882260057224</v>
      </c>
      <c r="AG573" s="27">
        <f t="shared" ca="1" si="1403"/>
        <v>-1.3322577915433231E-2</v>
      </c>
      <c r="AH573" s="43">
        <f t="shared" ca="1" si="1404"/>
        <v>-1.3322577915433231E-2</v>
      </c>
      <c r="AI573" s="25">
        <f t="shared" si="1496"/>
        <v>6595.2858622000003</v>
      </c>
      <c r="AJ573" s="26">
        <f t="shared" si="1405"/>
        <v>1</v>
      </c>
      <c r="AK573" s="23">
        <f t="shared" si="1406"/>
        <v>-1.3322577915433231E-2</v>
      </c>
      <c r="AL573" s="27">
        <f t="shared" si="1407"/>
        <v>851.18358499210888</v>
      </c>
      <c r="AM573" s="27">
        <f t="shared" ca="1" si="1408"/>
        <v>-1.3322577915433231E-2</v>
      </c>
      <c r="AN573" s="43">
        <f t="shared" ca="1" si="1409"/>
        <v>-1.3322577915433231E-2</v>
      </c>
      <c r="AO573" s="25">
        <f t="shared" si="1497"/>
        <v>6595.2858622000003</v>
      </c>
      <c r="AP573" s="34">
        <f t="shared" si="1410"/>
        <v>1</v>
      </c>
      <c r="AQ573" s="23">
        <f t="shared" si="1411"/>
        <v>-1.3322577915433231E-2</v>
      </c>
      <c r="AR573" s="27">
        <f t="shared" si="1412"/>
        <v>1746.8761103733004</v>
      </c>
      <c r="AS573" s="27">
        <f t="shared" ca="1" si="1413"/>
        <v>-1.3322577915433231E-2</v>
      </c>
      <c r="AT573" s="43">
        <f t="shared" ca="1" si="1414"/>
        <v>-1.3322577915433231E-2</v>
      </c>
      <c r="AU573" s="25">
        <f t="shared" si="1498"/>
        <v>6687.6591176000002</v>
      </c>
      <c r="AV573" s="26">
        <f t="shared" si="1519"/>
        <v>1</v>
      </c>
      <c r="AW573" s="23">
        <f t="shared" si="1415"/>
        <v>-1.3322577915433231E-2</v>
      </c>
      <c r="AX573" s="27">
        <f t="shared" si="1416"/>
        <v>1471.7064369783607</v>
      </c>
      <c r="AY573" s="27">
        <f t="shared" ca="1" si="1417"/>
        <v>-1.3322577915433231E-2</v>
      </c>
      <c r="AZ573" s="43">
        <f t="shared" ca="1" si="1418"/>
        <v>-1.3322577915433231E-2</v>
      </c>
      <c r="BA573" s="25">
        <f t="shared" si="1499"/>
        <v>6687.6591176000002</v>
      </c>
      <c r="BB573" s="26">
        <f t="shared" si="1520"/>
        <v>1</v>
      </c>
      <c r="BC573" s="23">
        <f t="shared" si="1419"/>
        <v>-1.3322577915433231E-2</v>
      </c>
      <c r="BD573" s="27">
        <f t="shared" si="1420"/>
        <v>909.70800327166137</v>
      </c>
      <c r="BE573" s="27">
        <f t="shared" ca="1" si="1421"/>
        <v>-1.3322577915433231E-2</v>
      </c>
      <c r="BF573" s="43">
        <f t="shared" ca="1" si="1422"/>
        <v>-1.3322577915433231E-2</v>
      </c>
      <c r="BG573" s="25">
        <f t="shared" si="1500"/>
        <v>6595.2858622000003</v>
      </c>
      <c r="BH573" s="26">
        <f t="shared" si="1521"/>
        <v>1</v>
      </c>
      <c r="BI573" s="23">
        <f t="shared" si="1423"/>
        <v>-1.3322577915433231E-2</v>
      </c>
      <c r="BJ573" s="27">
        <f t="shared" si="1424"/>
        <v>1372.4091806432671</v>
      </c>
      <c r="BK573" s="27">
        <f t="shared" ca="1" si="1425"/>
        <v>-1.3322577915433231E-2</v>
      </c>
      <c r="BL573" s="43">
        <f t="shared" ca="1" si="1426"/>
        <v>-1.3322577915433231E-2</v>
      </c>
      <c r="BM573" s="25">
        <f t="shared" si="1501"/>
        <v>6648.5174880000004</v>
      </c>
      <c r="BN573" s="26">
        <f t="shared" si="1522"/>
        <v>1</v>
      </c>
      <c r="BO573" s="23">
        <f t="shared" si="1427"/>
        <v>-1.3322577915433231E-2</v>
      </c>
      <c r="BP573" s="27">
        <f t="shared" si="1428"/>
        <v>290.55437502068952</v>
      </c>
      <c r="BQ573" s="27">
        <f t="shared" ca="1" si="1429"/>
        <v>-1.3322577915433231E-2</v>
      </c>
      <c r="BR573" s="43">
        <f t="shared" ca="1" si="1430"/>
        <v>-1.3322577915433231E-2</v>
      </c>
      <c r="BS573" s="25">
        <f t="shared" si="1502"/>
        <v>6595.2858622000003</v>
      </c>
      <c r="BT573" s="34">
        <f t="shared" si="1431"/>
        <v>1</v>
      </c>
      <c r="BU573" s="23">
        <f t="shared" si="1432"/>
        <v>-1.3322577915433231E-2</v>
      </c>
      <c r="BV573" s="27">
        <f t="shared" si="1433"/>
        <v>924.2509916472311</v>
      </c>
      <c r="BW573" s="27">
        <f t="shared" ca="1" si="1434"/>
        <v>-1.3322577915433231E-2</v>
      </c>
      <c r="BX573" s="43">
        <f t="shared" ca="1" si="1435"/>
        <v>-1.3322577915433231E-2</v>
      </c>
      <c r="BY573" s="25">
        <f t="shared" si="1503"/>
        <v>6900.1247989999993</v>
      </c>
      <c r="BZ573" s="50">
        <f t="shared" si="1436"/>
        <v>1</v>
      </c>
      <c r="CA573" s="23">
        <f t="shared" si="1437"/>
        <v>-1.3322577915433231E-2</v>
      </c>
      <c r="CB573" s="27">
        <f t="shared" si="1438"/>
        <v>715.69197395631488</v>
      </c>
      <c r="CC573" s="27">
        <f t="shared" ca="1" si="1439"/>
        <v>-1.3322577915433231E-2</v>
      </c>
      <c r="CD573" s="43">
        <f t="shared" ca="1" si="1440"/>
        <v>-1.3322577915433231E-2</v>
      </c>
      <c r="CE573" s="25">
        <f t="shared" si="1504"/>
        <v>6687.6591176000002</v>
      </c>
      <c r="CF573" s="34">
        <f t="shared" si="1441"/>
        <v>1</v>
      </c>
      <c r="CG573" s="23">
        <f t="shared" si="1442"/>
        <v>-1.3322577915433231E-2</v>
      </c>
      <c r="CH573" s="27">
        <f t="shared" si="1443"/>
        <v>793.92305688332965</v>
      </c>
      <c r="CI573" s="27">
        <f t="shared" ca="1" si="1444"/>
        <v>-1.3322577915433231E-2</v>
      </c>
      <c r="CJ573" s="43">
        <f t="shared" ca="1" si="1445"/>
        <v>-1.3322577915433231E-2</v>
      </c>
      <c r="CK573" s="25">
        <f t="shared" si="1505"/>
        <v>6595.2858622000003</v>
      </c>
      <c r="CL573" s="34">
        <f t="shared" si="1446"/>
        <v>1</v>
      </c>
      <c r="CM573" s="23">
        <f t="shared" si="1447"/>
        <v>-1.3322577915433231E-2</v>
      </c>
      <c r="CN573" s="27">
        <f t="shared" si="1448"/>
        <v>803.534274724905</v>
      </c>
      <c r="CO573" s="27">
        <f t="shared" ca="1" si="1449"/>
        <v>-1.3322577915433231E-2</v>
      </c>
      <c r="CP573" s="43">
        <f t="shared" ca="1" si="1450"/>
        <v>-1.3322577915433231E-2</v>
      </c>
      <c r="CQ573" s="25">
        <f t="shared" si="1506"/>
        <v>6218.7870382500005</v>
      </c>
      <c r="CR573" s="34">
        <f t="shared" si="1451"/>
        <v>1</v>
      </c>
      <c r="CS573" s="23">
        <f t="shared" si="1452"/>
        <v>-1.3322577915433231E-2</v>
      </c>
      <c r="CT573" s="27">
        <f t="shared" si="1453"/>
        <v>932.40235507643786</v>
      </c>
      <c r="CU573" s="27">
        <f t="shared" ca="1" si="1454"/>
        <v>-1.3322577915433231E-2</v>
      </c>
      <c r="CV573" s="43">
        <f t="shared" ca="1" si="1455"/>
        <v>-1.3322577915433231E-2</v>
      </c>
      <c r="CW573" s="25">
        <f t="shared" si="1507"/>
        <v>6595.2858622000003</v>
      </c>
      <c r="CX573" s="34">
        <f t="shared" si="1456"/>
        <v>1</v>
      </c>
      <c r="CY573" s="23">
        <f t="shared" si="1457"/>
        <v>-1.3322577915433231E-2</v>
      </c>
      <c r="CZ573" s="27">
        <f t="shared" si="1458"/>
        <v>895.45298082137754</v>
      </c>
      <c r="DA573" s="27">
        <f t="shared" ca="1" si="1459"/>
        <v>-1.3322577915433231E-2</v>
      </c>
      <c r="DB573" s="43">
        <f t="shared" ca="1" si="1460"/>
        <v>-1.3322577915433231E-2</v>
      </c>
      <c r="DC573" s="25">
        <f t="shared" si="1508"/>
        <v>6595.2858622000003</v>
      </c>
      <c r="DD573" s="34">
        <f t="shared" si="1461"/>
        <v>1</v>
      </c>
      <c r="DE573" s="23">
        <f t="shared" si="1462"/>
        <v>-1.3322577915433231E-2</v>
      </c>
      <c r="DF573" s="27">
        <f t="shared" si="1463"/>
        <v>1163.8250549203754</v>
      </c>
      <c r="DG573" s="27">
        <f t="shared" ca="1" si="1324"/>
        <v>-1.3322577915433231E-2</v>
      </c>
      <c r="DH573" s="43">
        <f t="shared" ca="1" si="1464"/>
        <v>-1.3322577915433231E-2</v>
      </c>
      <c r="DI573" s="25">
        <f t="shared" si="1509"/>
        <v>6900.1247989999993</v>
      </c>
      <c r="DJ573" s="26">
        <f t="shared" si="1465"/>
        <v>0</v>
      </c>
      <c r="DK573" s="23">
        <f t="shared" si="1466"/>
        <v>4.7094157243421364E-3</v>
      </c>
      <c r="DL573" s="27">
        <f t="shared" si="1467"/>
        <v>1802.1462540245229</v>
      </c>
      <c r="DM573" s="27">
        <f t="shared" ca="1" si="1468"/>
        <v>0</v>
      </c>
      <c r="DN573" s="43">
        <f t="shared" ca="1" si="1469"/>
        <v>0</v>
      </c>
      <c r="DO573" s="25">
        <f t="shared" si="1510"/>
        <v>6687.6591176000002</v>
      </c>
      <c r="DP573" s="26">
        <f t="shared" si="1470"/>
        <v>1</v>
      </c>
      <c r="DQ573" s="23">
        <f t="shared" si="1471"/>
        <v>-1.3322577915433231E-2</v>
      </c>
      <c r="DR573" s="27">
        <f t="shared" si="1472"/>
        <v>1922.2137344928988</v>
      </c>
      <c r="DS573" s="27">
        <f t="shared" ca="1" si="1473"/>
        <v>-1.3322577915433231E-2</v>
      </c>
      <c r="DT573" s="43">
        <f t="shared" ca="1" si="1474"/>
        <v>-1.3322577915433231E-2</v>
      </c>
      <c r="DU573" s="25">
        <f t="shared" si="1511"/>
        <v>6595.2858622000003</v>
      </c>
      <c r="DV573" s="26">
        <f t="shared" si="1475"/>
        <v>1</v>
      </c>
      <c r="DW573" s="23">
        <f t="shared" si="1476"/>
        <v>-1.3322577915433231E-2</v>
      </c>
      <c r="DX573" s="27">
        <f t="shared" si="1477"/>
        <v>917.36996970599091</v>
      </c>
      <c r="DY573" s="27">
        <f t="shared" ca="1" si="1478"/>
        <v>-1.3322577915433231E-2</v>
      </c>
      <c r="DZ573" s="43">
        <f t="shared" ca="1" si="1479"/>
        <v>-1.3322577915433231E-2</v>
      </c>
      <c r="EA573" s="25">
        <f t="shared" si="1512"/>
        <v>6595.2858622000003</v>
      </c>
      <c r="EB573" s="34">
        <f t="shared" si="1523"/>
        <v>0.66666666666666663</v>
      </c>
      <c r="EC573" s="23">
        <f t="shared" si="1524"/>
        <v>-7.3119133688414424E-3</v>
      </c>
      <c r="ED573" s="27">
        <f t="shared" si="1480"/>
        <v>1609.0587482399828</v>
      </c>
      <c r="EE573" s="27">
        <f t="shared" ca="1" si="1481"/>
        <v>-7.3119133688414051E-3</v>
      </c>
      <c r="EF573" s="43">
        <f t="shared" ca="1" si="1482"/>
        <v>-7.3119133688414051E-3</v>
      </c>
      <c r="EG573" s="25">
        <f t="shared" si="1513"/>
        <v>6900.1247989999993</v>
      </c>
      <c r="EH573" s="26">
        <f t="shared" si="1525"/>
        <v>1</v>
      </c>
      <c r="EI573" s="23">
        <f t="shared" si="1526"/>
        <v>-1.3322577915433231E-2</v>
      </c>
      <c r="EJ573" s="27">
        <f t="shared" si="1527"/>
        <v>1602.7164369151997</v>
      </c>
      <c r="EK573" s="27">
        <f t="shared" ca="1" si="1369"/>
        <v>-1.3322577915433231E-2</v>
      </c>
      <c r="EL573" s="43">
        <f t="shared" ca="1" si="1370"/>
        <v>-1.3322577915433231E-2</v>
      </c>
      <c r="EM573" s="25">
        <f t="shared" si="1514"/>
        <v>6687.6591176000002</v>
      </c>
      <c r="EN573" s="26">
        <f t="shared" si="1528"/>
        <v>1</v>
      </c>
      <c r="EO573" s="23">
        <f t="shared" si="1529"/>
        <v>-1.3322577915433231E-2</v>
      </c>
      <c r="EP573" s="27">
        <f t="shared" si="1530"/>
        <v>1117.2401883550885</v>
      </c>
      <c r="EQ573" s="27">
        <f t="shared" ca="1" si="1371"/>
        <v>-1.332257791543312E-2</v>
      </c>
      <c r="ER573" s="43">
        <f t="shared" ca="1" si="1372"/>
        <v>-1.332257791543312E-2</v>
      </c>
      <c r="ES573" s="25">
        <f t="shared" si="1515"/>
        <v>6595.2858622000003</v>
      </c>
      <c r="ET573" s="26">
        <f t="shared" si="1531"/>
        <v>1</v>
      </c>
      <c r="EU573" s="23">
        <f t="shared" si="1532"/>
        <v>-1.3322577915433231E-2</v>
      </c>
      <c r="EV573" s="27">
        <f t="shared" si="1533"/>
        <v>540.95488900067915</v>
      </c>
      <c r="EW573" s="27">
        <f t="shared" ca="1" si="1373"/>
        <v>-1.332257791543312E-2</v>
      </c>
      <c r="EX573" s="43">
        <f t="shared" ca="1" si="1374"/>
        <v>-1.332257791543312E-2</v>
      </c>
      <c r="EY573" s="25">
        <f t="shared" si="1516"/>
        <v>6595.2858622000003</v>
      </c>
      <c r="EZ573" s="34">
        <f t="shared" si="1534"/>
        <v>1</v>
      </c>
      <c r="FA573" s="23">
        <f t="shared" si="1535"/>
        <v>-1.3322577915433231E-2</v>
      </c>
      <c r="FB573" s="27">
        <f t="shared" si="1536"/>
        <v>1091.6372770811461</v>
      </c>
      <c r="FC573" s="27">
        <f t="shared" ca="1" si="1375"/>
        <v>-1.3322577915433231E-2</v>
      </c>
      <c r="FD573" s="43">
        <f t="shared" ca="1" si="1376"/>
        <v>-1.3322577915433231E-2</v>
      </c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25">
        <f t="shared" si="1517"/>
        <v>6595.2858622000003</v>
      </c>
      <c r="FT573" s="26">
        <f t="shared" si="1483"/>
        <v>1</v>
      </c>
      <c r="FU573" s="23">
        <f t="shared" si="1484"/>
        <v>-1.3322577915433231E-2</v>
      </c>
      <c r="FV573" s="27">
        <f t="shared" si="1485"/>
        <v>19.454538643838404</v>
      </c>
      <c r="FW573" s="27">
        <f t="shared" ca="1" si="1486"/>
        <v>-1.3322577915433231E-2</v>
      </c>
      <c r="FX573" s="43">
        <f t="shared" ca="1" si="1487"/>
        <v>-1.3322577915433231E-2</v>
      </c>
      <c r="FY573" s="25">
        <f t="shared" si="1518"/>
        <v>6595.2858622000003</v>
      </c>
      <c r="FZ573" s="26">
        <f t="shared" si="1488"/>
        <v>1</v>
      </c>
      <c r="GA573" s="23">
        <f t="shared" si="1489"/>
        <v>-1.3322577915433231E-2</v>
      </c>
      <c r="GB573" s="27">
        <f t="shared" si="1490"/>
        <v>579.5110084995332</v>
      </c>
      <c r="GC573" s="27">
        <f t="shared" ca="1" si="1491"/>
        <v>-1.332257791543312E-2</v>
      </c>
      <c r="GD573" s="43">
        <f t="shared" ca="1" si="1492"/>
        <v>-1.332257791543312E-2</v>
      </c>
      <c r="GE573" s="47"/>
      <c r="GF573" s="47"/>
    </row>
    <row r="574" spans="1:188" x14ac:dyDescent="0.2">
      <c r="A574" s="30">
        <v>42124</v>
      </c>
      <c r="B574" s="34">
        <v>7175.876338</v>
      </c>
      <c r="C574" s="23">
        <v>4.7094157243421364E-3</v>
      </c>
      <c r="D574" s="24">
        <f t="shared" si="1381"/>
        <v>4.698430246119023E-2</v>
      </c>
      <c r="E574" s="25" t="e">
        <f>#N/A</f>
        <v>#N/A</v>
      </c>
      <c r="F574" s="26">
        <v>22</v>
      </c>
      <c r="G574" s="23">
        <f t="shared" si="1382"/>
        <v>4.7094157243421364E-3</v>
      </c>
      <c r="H574" s="27">
        <f t="shared" si="1383"/>
        <v>1666.5492571474749</v>
      </c>
      <c r="I574" s="27">
        <f t="shared" ca="1" si="1384"/>
        <v>0</v>
      </c>
      <c r="J574" s="43">
        <f t="shared" ca="1" si="1385"/>
        <v>0</v>
      </c>
      <c r="K574" s="25" t="e">
        <f>#N/A</f>
        <v>#N/A</v>
      </c>
      <c r="L574" s="26">
        <v>21</v>
      </c>
      <c r="M574" s="23">
        <f t="shared" si="1386"/>
        <v>4.7094157243421364E-3</v>
      </c>
      <c r="N574" s="27">
        <f t="shared" si="1387"/>
        <v>66.203879472181072</v>
      </c>
      <c r="O574" s="27">
        <f t="shared" ca="1" si="1388"/>
        <v>0</v>
      </c>
      <c r="P574" s="43">
        <f t="shared" ca="1" si="1389"/>
        <v>0</v>
      </c>
      <c r="Q574" s="25">
        <f t="shared" si="1493"/>
        <v>6660.1204226999998</v>
      </c>
      <c r="R574" s="26">
        <f t="shared" si="1390"/>
        <v>1</v>
      </c>
      <c r="S574" s="23">
        <f t="shared" si="1391"/>
        <v>4.698430246119023E-2</v>
      </c>
      <c r="T574" s="27">
        <f t="shared" si="1392"/>
        <v>891.17585199937832</v>
      </c>
      <c r="U574" s="27">
        <f t="shared" ca="1" si="1393"/>
        <v>0</v>
      </c>
      <c r="V574" s="43">
        <f t="shared" ca="1" si="1394"/>
        <v>0</v>
      </c>
      <c r="W574" s="25">
        <f t="shared" si="1494"/>
        <v>7014.8645904999994</v>
      </c>
      <c r="X574" s="26">
        <f t="shared" si="1395"/>
        <v>0</v>
      </c>
      <c r="Y574" s="23">
        <f t="shared" si="1396"/>
        <v>4.7094157243421364E-3</v>
      </c>
      <c r="Z574" s="27">
        <f t="shared" si="1397"/>
        <v>1970.2301520939945</v>
      </c>
      <c r="AA574" s="27">
        <f t="shared" ca="1" si="1398"/>
        <v>-8.6759037490147239E-3</v>
      </c>
      <c r="AB574" s="43">
        <f t="shared" ca="1" si="1399"/>
        <v>-8.6759037490147239E-3</v>
      </c>
      <c r="AC574" s="25">
        <f t="shared" si="1495"/>
        <v>6825.2644606000003</v>
      </c>
      <c r="AD574" s="26">
        <f t="shared" si="1400"/>
        <v>1</v>
      </c>
      <c r="AE574" s="23">
        <f t="shared" si="1401"/>
        <v>4.698430246119023E-2</v>
      </c>
      <c r="AF574" s="27">
        <f t="shared" si="1402"/>
        <v>2463.6464349342409</v>
      </c>
      <c r="AG574" s="27">
        <f t="shared" ca="1" si="1403"/>
        <v>0</v>
      </c>
      <c r="AH574" s="43">
        <f t="shared" ca="1" si="1404"/>
        <v>0</v>
      </c>
      <c r="AI574" s="25">
        <f t="shared" si="1496"/>
        <v>6660.1204226999998</v>
      </c>
      <c r="AJ574" s="26">
        <f t="shared" si="1405"/>
        <v>1</v>
      </c>
      <c r="AK574" s="23">
        <f t="shared" si="1406"/>
        <v>4.698430246119023E-2</v>
      </c>
      <c r="AL574" s="27">
        <f t="shared" si="1407"/>
        <v>891.17585199937832</v>
      </c>
      <c r="AM574" s="27">
        <f t="shared" ca="1" si="1408"/>
        <v>0</v>
      </c>
      <c r="AN574" s="43">
        <f t="shared" ca="1" si="1409"/>
        <v>0</v>
      </c>
      <c r="AO574" s="25">
        <f t="shared" si="1497"/>
        <v>6660.1204226999998</v>
      </c>
      <c r="AP574" s="34">
        <f t="shared" si="1410"/>
        <v>0.66666666666666663</v>
      </c>
      <c r="AQ574" s="23">
        <f t="shared" si="1411"/>
        <v>3.2892673548907535E-2</v>
      </c>
      <c r="AR574" s="27">
        <f t="shared" si="1412"/>
        <v>1804.3355360021947</v>
      </c>
      <c r="AS574" s="27">
        <f t="shared" ca="1" si="1413"/>
        <v>0</v>
      </c>
      <c r="AT574" s="43">
        <f t="shared" ca="1" si="1414"/>
        <v>0</v>
      </c>
      <c r="AU574" s="25">
        <f t="shared" si="1498"/>
        <v>6825.2644606000003</v>
      </c>
      <c r="AV574" s="26">
        <f t="shared" si="1519"/>
        <v>1</v>
      </c>
      <c r="AW574" s="23">
        <f t="shared" si="1415"/>
        <v>4.698430246119023E-2</v>
      </c>
      <c r="AX574" s="27">
        <f t="shared" si="1416"/>
        <v>1540.8535373474326</v>
      </c>
      <c r="AY574" s="27">
        <f t="shared" ca="1" si="1417"/>
        <v>0</v>
      </c>
      <c r="AZ574" s="43">
        <f t="shared" ca="1" si="1418"/>
        <v>0</v>
      </c>
      <c r="BA574" s="25">
        <f t="shared" si="1499"/>
        <v>6825.2644606000003</v>
      </c>
      <c r="BB574" s="26">
        <f t="shared" si="1520"/>
        <v>1</v>
      </c>
      <c r="BC574" s="23">
        <f t="shared" si="1419"/>
        <v>4.698430246119023E-2</v>
      </c>
      <c r="BD574" s="27">
        <f t="shared" si="1420"/>
        <v>952.44999924874253</v>
      </c>
      <c r="BE574" s="27">
        <f t="shared" ca="1" si="1421"/>
        <v>0</v>
      </c>
      <c r="BF574" s="43">
        <f t="shared" ca="1" si="1422"/>
        <v>0</v>
      </c>
      <c r="BG574" s="25">
        <f t="shared" si="1500"/>
        <v>6660.1204226999998</v>
      </c>
      <c r="BH574" s="26">
        <f t="shared" si="1521"/>
        <v>1</v>
      </c>
      <c r="BI574" s="23">
        <f t="shared" si="1423"/>
        <v>4.698430246119023E-2</v>
      </c>
      <c r="BJ574" s="27">
        <f t="shared" si="1424"/>
        <v>1436.8908686871246</v>
      </c>
      <c r="BK574" s="27">
        <f t="shared" ca="1" si="1425"/>
        <v>0</v>
      </c>
      <c r="BL574" s="43">
        <f t="shared" ca="1" si="1426"/>
        <v>0</v>
      </c>
      <c r="BM574" s="25">
        <f t="shared" si="1501"/>
        <v>6769.0286543333341</v>
      </c>
      <c r="BN574" s="26">
        <f t="shared" si="1522"/>
        <v>1</v>
      </c>
      <c r="BO574" s="23">
        <f t="shared" si="1427"/>
        <v>4.698430246119023E-2</v>
      </c>
      <c r="BP574" s="27">
        <f t="shared" si="1428"/>
        <v>304.20586965808371</v>
      </c>
      <c r="BQ574" s="27">
        <f t="shared" ca="1" si="1429"/>
        <v>0</v>
      </c>
      <c r="BR574" s="43">
        <f t="shared" ca="1" si="1430"/>
        <v>0</v>
      </c>
      <c r="BS574" s="25">
        <f t="shared" si="1502"/>
        <v>6660.1204226999998</v>
      </c>
      <c r="BT574" s="34">
        <f t="shared" si="1431"/>
        <v>1</v>
      </c>
      <c r="BU574" s="23">
        <f t="shared" si="1432"/>
        <v>4.698430246119023E-2</v>
      </c>
      <c r="BV574" s="27">
        <f t="shared" si="1433"/>
        <v>967.67627978883957</v>
      </c>
      <c r="BW574" s="27">
        <f t="shared" ca="1" si="1434"/>
        <v>0</v>
      </c>
      <c r="BX574" s="43">
        <f t="shared" ca="1" si="1435"/>
        <v>0</v>
      </c>
      <c r="BY574" s="25">
        <f t="shared" si="1503"/>
        <v>7014.8645904999994</v>
      </c>
      <c r="BZ574" s="50">
        <f t="shared" si="1436"/>
        <v>0</v>
      </c>
      <c r="CA574" s="23">
        <f t="shared" si="1437"/>
        <v>4.7094157243421364E-3</v>
      </c>
      <c r="CB574" s="27">
        <f t="shared" si="1438"/>
        <v>719.06246499225017</v>
      </c>
      <c r="CC574" s="27">
        <f t="shared" ca="1" si="1439"/>
        <v>-8.675903749014835E-3</v>
      </c>
      <c r="CD574" s="43">
        <f t="shared" ca="1" si="1440"/>
        <v>-8.675903749014835E-3</v>
      </c>
      <c r="CE574" s="25">
        <f t="shared" si="1504"/>
        <v>6825.2644606000003</v>
      </c>
      <c r="CF574" s="34">
        <f t="shared" si="1441"/>
        <v>1</v>
      </c>
      <c r="CG574" s="23">
        <f t="shared" si="1442"/>
        <v>4.698430246119023E-2</v>
      </c>
      <c r="CH574" s="27">
        <f t="shared" si="1443"/>
        <v>831.22497791884871</v>
      </c>
      <c r="CI574" s="27">
        <f t="shared" ca="1" si="1444"/>
        <v>0</v>
      </c>
      <c r="CJ574" s="43">
        <f t="shared" ca="1" si="1445"/>
        <v>0</v>
      </c>
      <c r="CK574" s="25">
        <f t="shared" si="1505"/>
        <v>6660.1204226999998</v>
      </c>
      <c r="CL574" s="34">
        <f t="shared" si="1446"/>
        <v>1</v>
      </c>
      <c r="CM574" s="23">
        <f t="shared" si="1447"/>
        <v>4.698430246119023E-2</v>
      </c>
      <c r="CN574" s="27">
        <f t="shared" si="1448"/>
        <v>841.28777212651312</v>
      </c>
      <c r="CO574" s="27">
        <f t="shared" ca="1" si="1449"/>
        <v>0</v>
      </c>
      <c r="CP574" s="43">
        <f t="shared" ca="1" si="1450"/>
        <v>0</v>
      </c>
      <c r="CQ574" s="25">
        <f t="shared" si="1506"/>
        <v>6314.2478271999998</v>
      </c>
      <c r="CR574" s="34">
        <f t="shared" si="1451"/>
        <v>1</v>
      </c>
      <c r="CS574" s="23">
        <f t="shared" si="1452"/>
        <v>4.698430246119023E-2</v>
      </c>
      <c r="CT574" s="27">
        <f t="shared" si="1453"/>
        <v>976.21062934287534</v>
      </c>
      <c r="CU574" s="27">
        <f t="shared" ca="1" si="1454"/>
        <v>0</v>
      </c>
      <c r="CV574" s="43">
        <f t="shared" ca="1" si="1455"/>
        <v>0</v>
      </c>
      <c r="CW574" s="25">
        <f t="shared" si="1507"/>
        <v>6660.1204226999998</v>
      </c>
      <c r="CX574" s="34">
        <f t="shared" si="1456"/>
        <v>0.75</v>
      </c>
      <c r="CY574" s="23">
        <f t="shared" si="1457"/>
        <v>3.6415580776978207E-2</v>
      </c>
      <c r="CZ574" s="27">
        <f t="shared" si="1458"/>
        <v>928.06142117646425</v>
      </c>
      <c r="DA574" s="27">
        <f t="shared" ca="1" si="1459"/>
        <v>0</v>
      </c>
      <c r="DB574" s="43">
        <f t="shared" ca="1" si="1460"/>
        <v>0</v>
      </c>
      <c r="DC574" s="25">
        <f t="shared" si="1508"/>
        <v>6660.1204226999998</v>
      </c>
      <c r="DD574" s="34">
        <f t="shared" si="1461"/>
        <v>0.83333333333333326</v>
      </c>
      <c r="DE574" s="23">
        <f t="shared" si="1462"/>
        <v>3.8764185595691995E-2</v>
      </c>
      <c r="DF574" s="27">
        <f t="shared" si="1463"/>
        <v>1208.9397853502251</v>
      </c>
      <c r="DG574" s="27">
        <f t="shared" ca="1" si="1324"/>
        <v>0</v>
      </c>
      <c r="DH574" s="43">
        <f t="shared" ca="1" si="1464"/>
        <v>0</v>
      </c>
      <c r="DI574" s="25">
        <f t="shared" si="1509"/>
        <v>7014.8645904999994</v>
      </c>
      <c r="DJ574" s="26">
        <f t="shared" si="1465"/>
        <v>0</v>
      </c>
      <c r="DK574" s="23">
        <f t="shared" si="1466"/>
        <v>4.7094157243421364E-3</v>
      </c>
      <c r="DL574" s="27">
        <f t="shared" si="1467"/>
        <v>1810.6333099307903</v>
      </c>
      <c r="DM574" s="27">
        <f t="shared" ca="1" si="1468"/>
        <v>0</v>
      </c>
      <c r="DN574" s="43">
        <f t="shared" ca="1" si="1469"/>
        <v>0</v>
      </c>
      <c r="DO574" s="25">
        <f t="shared" si="1510"/>
        <v>6825.2644606000003</v>
      </c>
      <c r="DP574" s="26">
        <f t="shared" si="1470"/>
        <v>1</v>
      </c>
      <c r="DQ574" s="23">
        <f t="shared" si="1471"/>
        <v>4.698430246119023E-2</v>
      </c>
      <c r="DR574" s="27">
        <f t="shared" si="1472"/>
        <v>2012.5276059893672</v>
      </c>
      <c r="DS574" s="27">
        <f t="shared" ca="1" si="1473"/>
        <v>0</v>
      </c>
      <c r="DT574" s="43">
        <f t="shared" ca="1" si="1474"/>
        <v>0</v>
      </c>
      <c r="DU574" s="25">
        <f t="shared" si="1511"/>
        <v>6660.1204226999998</v>
      </c>
      <c r="DV574" s="26">
        <f t="shared" si="1475"/>
        <v>1</v>
      </c>
      <c r="DW574" s="23">
        <f t="shared" si="1476"/>
        <v>4.698430246119023E-2</v>
      </c>
      <c r="DX574" s="27">
        <f t="shared" si="1477"/>
        <v>960.47195783147015</v>
      </c>
      <c r="DY574" s="27">
        <f t="shared" ca="1" si="1478"/>
        <v>0</v>
      </c>
      <c r="DZ574" s="43">
        <f t="shared" ca="1" si="1479"/>
        <v>0</v>
      </c>
      <c r="EA574" s="25">
        <f t="shared" si="1512"/>
        <v>6660.1204226999998</v>
      </c>
      <c r="EB574" s="34">
        <f t="shared" si="1523"/>
        <v>0.66666666666666663</v>
      </c>
      <c r="EC574" s="23">
        <f t="shared" si="1524"/>
        <v>3.2892673548907535E-2</v>
      </c>
      <c r="ED574" s="27">
        <f t="shared" si="1480"/>
        <v>1661.9849923668542</v>
      </c>
      <c r="EE574" s="27">
        <f t="shared" ca="1" si="1481"/>
        <v>0</v>
      </c>
      <c r="EF574" s="43">
        <f t="shared" ca="1" si="1482"/>
        <v>0</v>
      </c>
      <c r="EG574" s="25">
        <f t="shared" si="1513"/>
        <v>7014.8645904999994</v>
      </c>
      <c r="EH574" s="26">
        <f t="shared" si="1525"/>
        <v>0</v>
      </c>
      <c r="EI574" s="23">
        <f t="shared" si="1526"/>
        <v>4.7094157243421364E-3</v>
      </c>
      <c r="EJ574" s="27">
        <f t="shared" si="1527"/>
        <v>1610.2642949048698</v>
      </c>
      <c r="EK574" s="27">
        <f t="shared" ca="1" si="1369"/>
        <v>-8.6759037490147239E-3</v>
      </c>
      <c r="EL574" s="43">
        <f t="shared" ca="1" si="1370"/>
        <v>-8.6759037490147239E-3</v>
      </c>
      <c r="EM574" s="25">
        <f t="shared" si="1514"/>
        <v>6825.2644606000003</v>
      </c>
      <c r="EN574" s="26">
        <f t="shared" si="1528"/>
        <v>1</v>
      </c>
      <c r="EO574" s="23">
        <f t="shared" si="1529"/>
        <v>4.698430246119023E-2</v>
      </c>
      <c r="EP574" s="27">
        <f t="shared" si="1530"/>
        <v>1169.7329392865611</v>
      </c>
      <c r="EQ574" s="27">
        <f t="shared" ca="1" si="1371"/>
        <v>0</v>
      </c>
      <c r="ER574" s="43">
        <f t="shared" ca="1" si="1372"/>
        <v>0</v>
      </c>
      <c r="ES574" s="25">
        <f t="shared" si="1515"/>
        <v>6660.1204226999998</v>
      </c>
      <c r="ET574" s="26">
        <f t="shared" si="1531"/>
        <v>1</v>
      </c>
      <c r="EU574" s="23">
        <f t="shared" si="1532"/>
        <v>4.698430246119023E-2</v>
      </c>
      <c r="EV574" s="27">
        <f t="shared" si="1533"/>
        <v>566.37127712334666</v>
      </c>
      <c r="EW574" s="27">
        <f t="shared" ca="1" si="1373"/>
        <v>0</v>
      </c>
      <c r="EX574" s="43">
        <f t="shared" ca="1" si="1374"/>
        <v>0</v>
      </c>
      <c r="EY574" s="25">
        <f t="shared" si="1516"/>
        <v>6660.1204226999998</v>
      </c>
      <c r="EZ574" s="34">
        <f t="shared" si="1534"/>
        <v>0.66666666666666663</v>
      </c>
      <c r="FA574" s="23">
        <f t="shared" si="1535"/>
        <v>3.2892673548907535E-2</v>
      </c>
      <c r="FB574" s="27">
        <f t="shared" si="1536"/>
        <v>1127.5441456699944</v>
      </c>
      <c r="FC574" s="27">
        <f t="shared" ca="1" si="1375"/>
        <v>0</v>
      </c>
      <c r="FD574" s="43">
        <f t="shared" ca="1" si="1376"/>
        <v>0</v>
      </c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25">
        <f t="shared" si="1517"/>
        <v>6660.1204226999998</v>
      </c>
      <c r="FT574" s="26">
        <f t="shared" si="1483"/>
        <v>1</v>
      </c>
      <c r="FU574" s="23">
        <f t="shared" si="1484"/>
        <v>4.698430246119023E-2</v>
      </c>
      <c r="FV574" s="27">
        <f t="shared" si="1485"/>
        <v>20.368596571723423</v>
      </c>
      <c r="FW574" s="27">
        <f t="shared" ca="1" si="1486"/>
        <v>0</v>
      </c>
      <c r="FX574" s="43">
        <f t="shared" ca="1" si="1487"/>
        <v>0</v>
      </c>
      <c r="FY574" s="25">
        <f t="shared" si="1518"/>
        <v>6660.1204226999998</v>
      </c>
      <c r="FZ574" s="26">
        <f t="shared" si="1488"/>
        <v>1</v>
      </c>
      <c r="GA574" s="23">
        <f t="shared" si="1489"/>
        <v>4.698430246119023E-2</v>
      </c>
      <c r="GB574" s="27">
        <f t="shared" si="1490"/>
        <v>606.7389290024646</v>
      </c>
      <c r="GC574" s="27">
        <f t="shared" ca="1" si="1491"/>
        <v>0</v>
      </c>
      <c r="GD574" s="43">
        <f t="shared" ca="1" si="1492"/>
        <v>0</v>
      </c>
      <c r="GE574" s="47"/>
      <c r="GF574" s="47"/>
    </row>
    <row r="575" spans="1:188" x14ac:dyDescent="0.2">
      <c r="A575" s="30">
        <v>42155</v>
      </c>
      <c r="B575" s="34">
        <v>6892.1594459999997</v>
      </c>
      <c r="C575" s="23">
        <v>4.6540037873179507E-3</v>
      </c>
      <c r="D575" s="24">
        <f t="shared" si="1381"/>
        <v>-3.9537594941202014E-2</v>
      </c>
      <c r="E575" s="25" t="e">
        <f>#N/A</f>
        <v>#N/A</v>
      </c>
      <c r="F575" s="26">
        <v>23</v>
      </c>
      <c r="G575" s="23">
        <f t="shared" si="1382"/>
        <v>4.6540037873179507E-3</v>
      </c>
      <c r="H575" s="27">
        <f t="shared" si="1383"/>
        <v>1674.3053837019911</v>
      </c>
      <c r="I575" s="27">
        <f t="shared" ca="1" si="1384"/>
        <v>0</v>
      </c>
      <c r="J575" s="43">
        <f t="shared" ca="1" si="1385"/>
        <v>0</v>
      </c>
      <c r="K575" s="25" t="e">
        <f>#N/A</f>
        <v>#N/A</v>
      </c>
      <c r="L575" s="26">
        <v>22</v>
      </c>
      <c r="M575" s="23">
        <f t="shared" si="1386"/>
        <v>4.6540037873179507E-3</v>
      </c>
      <c r="N575" s="27">
        <f t="shared" si="1387"/>
        <v>66.51199257797974</v>
      </c>
      <c r="O575" s="27">
        <f t="shared" ca="1" si="1388"/>
        <v>0</v>
      </c>
      <c r="P575" s="43">
        <f t="shared" ca="1" si="1389"/>
        <v>0</v>
      </c>
      <c r="Q575" s="25">
        <f t="shared" si="1493"/>
        <v>6690.5441950000004</v>
      </c>
      <c r="R575" s="26">
        <f t="shared" si="1390"/>
        <v>1</v>
      </c>
      <c r="S575" s="23">
        <f t="shared" si="1391"/>
        <v>-3.9537594941202014E-2</v>
      </c>
      <c r="T575" s="27">
        <f t="shared" si="1392"/>
        <v>855.94090214164635</v>
      </c>
      <c r="U575" s="27">
        <f t="shared" ca="1" si="1393"/>
        <v>-3.9537594941202014E-2</v>
      </c>
      <c r="V575" s="43">
        <f t="shared" ca="1" si="1394"/>
        <v>-3.9537594941202014E-2</v>
      </c>
      <c r="W575" s="25">
        <f t="shared" si="1494"/>
        <v>7034.0178919999998</v>
      </c>
      <c r="X575" s="26">
        <f t="shared" si="1395"/>
        <v>1</v>
      </c>
      <c r="Y575" s="23">
        <f t="shared" si="1396"/>
        <v>-3.9537594941202014E-2</v>
      </c>
      <c r="Z575" s="27">
        <f t="shared" si="1397"/>
        <v>1892.3319903995593</v>
      </c>
      <c r="AA575" s="27">
        <f t="shared" ca="1" si="1398"/>
        <v>-4.7870474322039391E-2</v>
      </c>
      <c r="AB575" s="43">
        <f t="shared" ca="1" si="1399"/>
        <v>-4.7870474322039391E-2</v>
      </c>
      <c r="AC575" s="25">
        <f t="shared" si="1495"/>
        <v>6908.6269673999996</v>
      </c>
      <c r="AD575" s="26">
        <f t="shared" si="1400"/>
        <v>1</v>
      </c>
      <c r="AE575" s="23">
        <f t="shared" si="1401"/>
        <v>-3.9537594941202014E-2</v>
      </c>
      <c r="AF575" s="27">
        <f t="shared" si="1402"/>
        <v>2366.2397801114744</v>
      </c>
      <c r="AG575" s="27">
        <f t="shared" ca="1" si="1403"/>
        <v>-3.9537594941202014E-2</v>
      </c>
      <c r="AH575" s="43">
        <f t="shared" ca="1" si="1404"/>
        <v>-3.9537594941202014E-2</v>
      </c>
      <c r="AI575" s="25">
        <f t="shared" si="1496"/>
        <v>6690.5441950000004</v>
      </c>
      <c r="AJ575" s="26">
        <f t="shared" si="1405"/>
        <v>1</v>
      </c>
      <c r="AK575" s="23">
        <f t="shared" si="1406"/>
        <v>-3.9537594941202014E-2</v>
      </c>
      <c r="AL575" s="27">
        <f t="shared" si="1407"/>
        <v>855.94090214164635</v>
      </c>
      <c r="AM575" s="27">
        <f t="shared" ca="1" si="1408"/>
        <v>-3.9537594941202014E-2</v>
      </c>
      <c r="AN575" s="43">
        <f t="shared" ca="1" si="1409"/>
        <v>-3.9537594941202014E-2</v>
      </c>
      <c r="AO575" s="25">
        <f t="shared" si="1497"/>
        <v>6690.5441950000004</v>
      </c>
      <c r="AP575" s="34">
        <f t="shared" si="1410"/>
        <v>1</v>
      </c>
      <c r="AQ575" s="23">
        <f t="shared" si="1411"/>
        <v>-3.9537594941202014E-2</v>
      </c>
      <c r="AR575" s="27">
        <f t="shared" si="1412"/>
        <v>1732.9964484417233</v>
      </c>
      <c r="AS575" s="27">
        <f t="shared" ca="1" si="1413"/>
        <v>-3.9537594941202014E-2</v>
      </c>
      <c r="AT575" s="43">
        <f t="shared" ca="1" si="1414"/>
        <v>-3.9537594941202014E-2</v>
      </c>
      <c r="AU575" s="25">
        <f t="shared" si="1498"/>
        <v>6908.6269673999996</v>
      </c>
      <c r="AV575" s="26">
        <f t="shared" si="1519"/>
        <v>1</v>
      </c>
      <c r="AW575" s="23">
        <f t="shared" si="1415"/>
        <v>-3.9537594941202014E-2</v>
      </c>
      <c r="AX575" s="27">
        <f t="shared" si="1416"/>
        <v>1479.9318943240714</v>
      </c>
      <c r="AY575" s="27">
        <f t="shared" ca="1" si="1417"/>
        <v>-3.9537594941202125E-2</v>
      </c>
      <c r="AZ575" s="43">
        <f t="shared" ca="1" si="1418"/>
        <v>-3.9537594941202125E-2</v>
      </c>
      <c r="BA575" s="25">
        <f t="shared" si="1499"/>
        <v>6908.6269673999996</v>
      </c>
      <c r="BB575" s="26">
        <f t="shared" si="1520"/>
        <v>1</v>
      </c>
      <c r="BC575" s="23">
        <f t="shared" si="1419"/>
        <v>-3.9537594941202014E-2</v>
      </c>
      <c r="BD575" s="27">
        <f t="shared" si="1420"/>
        <v>914.79241697669761</v>
      </c>
      <c r="BE575" s="27">
        <f t="shared" ca="1" si="1421"/>
        <v>-3.9537594941202014E-2</v>
      </c>
      <c r="BF575" s="43">
        <f t="shared" ca="1" si="1422"/>
        <v>-3.9537594941202014E-2</v>
      </c>
      <c r="BG575" s="25">
        <f t="shared" si="1500"/>
        <v>6690.5441950000004</v>
      </c>
      <c r="BH575" s="26">
        <f t="shared" si="1521"/>
        <v>1</v>
      </c>
      <c r="BI575" s="23">
        <f t="shared" si="1423"/>
        <v>-3.9537594941202014E-2</v>
      </c>
      <c r="BJ575" s="27">
        <f t="shared" si="1424"/>
        <v>1380.0796595462612</v>
      </c>
      <c r="BK575" s="27">
        <f t="shared" ca="1" si="1425"/>
        <v>-3.9537594941202014E-2</v>
      </c>
      <c r="BL575" s="43">
        <f t="shared" ca="1" si="1426"/>
        <v>-3.9537594941202014E-2</v>
      </c>
      <c r="BM575" s="25">
        <f t="shared" si="1501"/>
        <v>6836.4136248333334</v>
      </c>
      <c r="BN575" s="26">
        <f t="shared" si="1522"/>
        <v>1</v>
      </c>
      <c r="BO575" s="23">
        <f t="shared" si="1427"/>
        <v>-3.9537594941202014E-2</v>
      </c>
      <c r="BP575" s="27">
        <f t="shared" si="1428"/>
        <v>292.1783012048063</v>
      </c>
      <c r="BQ575" s="27">
        <f t="shared" ca="1" si="1429"/>
        <v>-3.9537594941202014E-2</v>
      </c>
      <c r="BR575" s="43">
        <f t="shared" ca="1" si="1430"/>
        <v>-3.9537594941202014E-2</v>
      </c>
      <c r="BS575" s="25">
        <f t="shared" si="1502"/>
        <v>6690.5441950000004</v>
      </c>
      <c r="BT575" s="34">
        <f t="shared" si="1431"/>
        <v>1</v>
      </c>
      <c r="BU575" s="23">
        <f t="shared" si="1432"/>
        <v>-3.9537594941202014E-2</v>
      </c>
      <c r="BV575" s="27">
        <f t="shared" si="1433"/>
        <v>929.41668700433911</v>
      </c>
      <c r="BW575" s="27">
        <f t="shared" ca="1" si="1434"/>
        <v>-3.9537594941202014E-2</v>
      </c>
      <c r="BX575" s="43">
        <f t="shared" ca="1" si="1435"/>
        <v>-3.9537594941202014E-2</v>
      </c>
      <c r="BY575" s="25">
        <f t="shared" si="1503"/>
        <v>7034.0178919999998</v>
      </c>
      <c r="BZ575" s="50">
        <f t="shared" si="1436"/>
        <v>0.5</v>
      </c>
      <c r="CA575" s="23">
        <f t="shared" si="1437"/>
        <v>4.6540037873179507E-3</v>
      </c>
      <c r="CB575" s="27">
        <f t="shared" si="1438"/>
        <v>722.40898442764228</v>
      </c>
      <c r="CC575" s="27">
        <f t="shared" ca="1" si="1439"/>
        <v>-4.0622776506031855E-3</v>
      </c>
      <c r="CD575" s="43">
        <f t="shared" ca="1" si="1440"/>
        <v>-4.0622776506031855E-3</v>
      </c>
      <c r="CE575" s="25">
        <f t="shared" si="1504"/>
        <v>6908.6269673999996</v>
      </c>
      <c r="CF575" s="34">
        <f t="shared" si="1441"/>
        <v>1</v>
      </c>
      <c r="CG575" s="23">
        <f t="shared" si="1442"/>
        <v>-3.9537594941202014E-2</v>
      </c>
      <c r="CH575" s="27">
        <f t="shared" si="1443"/>
        <v>798.36034143688369</v>
      </c>
      <c r="CI575" s="27">
        <f t="shared" ca="1" si="1444"/>
        <v>-3.9537594941202014E-2</v>
      </c>
      <c r="CJ575" s="43">
        <f t="shared" ca="1" si="1445"/>
        <v>-3.9537594941202014E-2</v>
      </c>
      <c r="CK575" s="25">
        <f t="shared" si="1505"/>
        <v>6690.5441950000004</v>
      </c>
      <c r="CL575" s="34">
        <f t="shared" si="1446"/>
        <v>1</v>
      </c>
      <c r="CM575" s="23">
        <f t="shared" si="1447"/>
        <v>-3.9537594941202014E-2</v>
      </c>
      <c r="CN575" s="27">
        <f t="shared" si="1448"/>
        <v>808.02527696318873</v>
      </c>
      <c r="CO575" s="27">
        <f t="shared" ca="1" si="1449"/>
        <v>-3.9537594941202125E-2</v>
      </c>
      <c r="CP575" s="43">
        <f t="shared" ca="1" si="1450"/>
        <v>-3.9537594941202125E-2</v>
      </c>
      <c r="CQ575" s="25">
        <f t="shared" si="1506"/>
        <v>6382.1557701500005</v>
      </c>
      <c r="CR575" s="34">
        <f t="shared" si="1451"/>
        <v>1</v>
      </c>
      <c r="CS575" s="23">
        <f t="shared" si="1452"/>
        <v>-3.9537594941202014E-2</v>
      </c>
      <c r="CT575" s="27">
        <f t="shared" si="1453"/>
        <v>937.61360890262085</v>
      </c>
      <c r="CU575" s="27">
        <f t="shared" ca="1" si="1454"/>
        <v>-3.9537594941202014E-2</v>
      </c>
      <c r="CV575" s="43">
        <f t="shared" ca="1" si="1455"/>
        <v>-3.9537594941202014E-2</v>
      </c>
      <c r="CW575" s="25">
        <f t="shared" si="1507"/>
        <v>6690.5441950000004</v>
      </c>
      <c r="CX575" s="34">
        <f t="shared" si="1456"/>
        <v>0.75</v>
      </c>
      <c r="CY575" s="23">
        <f t="shared" si="1457"/>
        <v>-2.8489695259072023E-2</v>
      </c>
      <c r="CZ575" s="27">
        <f t="shared" si="1458"/>
        <v>901.62123410544541</v>
      </c>
      <c r="DA575" s="27">
        <f t="shared" ca="1" si="1459"/>
        <v>-2.8489695259072079E-2</v>
      </c>
      <c r="DB575" s="43">
        <f t="shared" ca="1" si="1460"/>
        <v>-2.8489695259072079E-2</v>
      </c>
      <c r="DC575" s="25">
        <f t="shared" si="1508"/>
        <v>6690.5441950000004</v>
      </c>
      <c r="DD575" s="34">
        <f t="shared" si="1461"/>
        <v>1</v>
      </c>
      <c r="DE575" s="23">
        <f t="shared" si="1462"/>
        <v>-3.5854961713825351E-2</v>
      </c>
      <c r="DF575" s="27">
        <f t="shared" si="1463"/>
        <v>1165.5932956321726</v>
      </c>
      <c r="DG575" s="27">
        <f t="shared" ca="1" si="1324"/>
        <v>-3.5854961713825295E-2</v>
      </c>
      <c r="DH575" s="43">
        <f t="shared" ca="1" si="1464"/>
        <v>-3.5854961713825295E-2</v>
      </c>
      <c r="DI575" s="25">
        <f t="shared" si="1509"/>
        <v>7034.0178919999998</v>
      </c>
      <c r="DJ575" s="26">
        <f t="shared" si="1465"/>
        <v>1</v>
      </c>
      <c r="DK575" s="23">
        <f t="shared" si="1466"/>
        <v>-3.9537594941202014E-2</v>
      </c>
      <c r="DL575" s="27">
        <f t="shared" si="1467"/>
        <v>1739.0452235356988</v>
      </c>
      <c r="DM575" s="27">
        <f t="shared" ca="1" si="1468"/>
        <v>-3.9537594941202014E-2</v>
      </c>
      <c r="DN575" s="43">
        <f t="shared" ca="1" si="1469"/>
        <v>-3.9537594941202014E-2</v>
      </c>
      <c r="DO575" s="25">
        <f t="shared" si="1510"/>
        <v>6908.6269673999996</v>
      </c>
      <c r="DP575" s="26">
        <f t="shared" si="1470"/>
        <v>1</v>
      </c>
      <c r="DQ575" s="23">
        <f t="shared" si="1471"/>
        <v>-3.9537594941202014E-2</v>
      </c>
      <c r="DR575" s="27">
        <f t="shared" si="1472"/>
        <v>1932.9571046957726</v>
      </c>
      <c r="DS575" s="27">
        <f t="shared" ca="1" si="1473"/>
        <v>-3.9537594941202014E-2</v>
      </c>
      <c r="DT575" s="43">
        <f t="shared" ca="1" si="1474"/>
        <v>-3.9537594941202014E-2</v>
      </c>
      <c r="DU575" s="25">
        <f t="shared" si="1511"/>
        <v>6690.5441950000004</v>
      </c>
      <c r="DV575" s="26">
        <f t="shared" si="1475"/>
        <v>1</v>
      </c>
      <c r="DW575" s="23">
        <f t="shared" si="1476"/>
        <v>-3.9537594941202014E-2</v>
      </c>
      <c r="DX575" s="27">
        <f t="shared" si="1477"/>
        <v>922.49720661034621</v>
      </c>
      <c r="DY575" s="27">
        <f t="shared" ca="1" si="1478"/>
        <v>-3.9537594941202014E-2</v>
      </c>
      <c r="DZ575" s="43">
        <f t="shared" ca="1" si="1479"/>
        <v>-3.9537594941202014E-2</v>
      </c>
      <c r="EA575" s="25">
        <f t="shared" si="1512"/>
        <v>6690.5441950000004</v>
      </c>
      <c r="EB575" s="34">
        <f t="shared" si="1523"/>
        <v>1</v>
      </c>
      <c r="EC575" s="23">
        <f t="shared" si="1524"/>
        <v>-3.9537594941202014E-2</v>
      </c>
      <c r="ED575" s="27">
        <f t="shared" si="1480"/>
        <v>1596.2741029402966</v>
      </c>
      <c r="EE575" s="27">
        <f t="shared" ca="1" si="1481"/>
        <v>-3.9537594941202125E-2</v>
      </c>
      <c r="EF575" s="43">
        <f t="shared" ca="1" si="1482"/>
        <v>-3.9537594941202125E-2</v>
      </c>
      <c r="EG575" s="25">
        <f t="shared" si="1513"/>
        <v>7034.0178919999998</v>
      </c>
      <c r="EH575" s="26">
        <f t="shared" si="1525"/>
        <v>1</v>
      </c>
      <c r="EI575" s="23">
        <f t="shared" si="1526"/>
        <v>-3.9537594941202014E-2</v>
      </c>
      <c r="EJ575" s="27">
        <f t="shared" si="1527"/>
        <v>1546.5983174646408</v>
      </c>
      <c r="EK575" s="27">
        <f t="shared" ca="1" si="1369"/>
        <v>-4.7870474322039391E-2</v>
      </c>
      <c r="EL575" s="43">
        <f t="shared" ca="1" si="1370"/>
        <v>-4.7870474322039391E-2</v>
      </c>
      <c r="EM575" s="25">
        <f t="shared" si="1514"/>
        <v>6908.6269673999996</v>
      </c>
      <c r="EN575" s="26">
        <f t="shared" si="1528"/>
        <v>1</v>
      </c>
      <c r="EO575" s="23">
        <f t="shared" si="1529"/>
        <v>-3.9537594941202014E-2</v>
      </c>
      <c r="EP575" s="27">
        <f t="shared" si="1530"/>
        <v>1123.4845121436674</v>
      </c>
      <c r="EQ575" s="27">
        <f t="shared" ca="1" si="1371"/>
        <v>-3.9537594941202014E-2</v>
      </c>
      <c r="ER575" s="43">
        <f t="shared" ca="1" si="1372"/>
        <v>-3.9537594941202014E-2</v>
      </c>
      <c r="ES575" s="25">
        <f t="shared" si="1515"/>
        <v>6690.5441950000004</v>
      </c>
      <c r="ET575" s="26">
        <f t="shared" si="1531"/>
        <v>1</v>
      </c>
      <c r="EU575" s="23">
        <f t="shared" si="1532"/>
        <v>-3.9537594941202014E-2</v>
      </c>
      <c r="EV575" s="27">
        <f t="shared" si="1533"/>
        <v>543.97831898211246</v>
      </c>
      <c r="EW575" s="27">
        <f t="shared" ca="1" si="1373"/>
        <v>-3.9537594941202125E-2</v>
      </c>
      <c r="EX575" s="43">
        <f t="shared" ca="1" si="1374"/>
        <v>-3.9537594941202125E-2</v>
      </c>
      <c r="EY575" s="25">
        <f t="shared" si="1516"/>
        <v>6690.5441950000004</v>
      </c>
      <c r="EZ575" s="34">
        <f t="shared" si="1534"/>
        <v>1</v>
      </c>
      <c r="FA575" s="23">
        <f t="shared" si="1535"/>
        <v>-3.9537594941202014E-2</v>
      </c>
      <c r="FB575" s="27">
        <f t="shared" si="1536"/>
        <v>1082.9637619601704</v>
      </c>
      <c r="FC575" s="27">
        <f t="shared" ca="1" si="1375"/>
        <v>-3.9537594941202125E-2</v>
      </c>
      <c r="FD575" s="43">
        <f t="shared" ca="1" si="1376"/>
        <v>-3.9537594941202125E-2</v>
      </c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25">
        <f t="shared" si="1517"/>
        <v>6690.5441950000004</v>
      </c>
      <c r="FT575" s="26">
        <f t="shared" si="1483"/>
        <v>1</v>
      </c>
      <c r="FU575" s="23">
        <f t="shared" si="1484"/>
        <v>-3.9537594941202014E-2</v>
      </c>
      <c r="FV575" s="27">
        <f t="shared" si="1485"/>
        <v>19.563271250949867</v>
      </c>
      <c r="FW575" s="27">
        <f t="shared" ca="1" si="1486"/>
        <v>-3.9537594941201903E-2</v>
      </c>
      <c r="FX575" s="43">
        <f t="shared" ca="1" si="1487"/>
        <v>-3.9537594941201903E-2</v>
      </c>
      <c r="FY575" s="25">
        <f t="shared" si="1518"/>
        <v>6690.5441950000004</v>
      </c>
      <c r="FZ575" s="26">
        <f t="shared" si="1488"/>
        <v>1</v>
      </c>
      <c r="GA575" s="23">
        <f t="shared" si="1489"/>
        <v>-3.9537594941202014E-2</v>
      </c>
      <c r="GB575" s="27">
        <f t="shared" si="1490"/>
        <v>582.74993099250639</v>
      </c>
      <c r="GC575" s="27">
        <f t="shared" ca="1" si="1491"/>
        <v>-3.9537594941202125E-2</v>
      </c>
      <c r="GD575" s="43">
        <f t="shared" ca="1" si="1492"/>
        <v>-3.9537594941202125E-2</v>
      </c>
      <c r="GE575" s="47"/>
      <c r="GF575" s="47"/>
    </row>
    <row r="576" spans="1:188" x14ac:dyDescent="0.2">
      <c r="A576" s="30">
        <v>42185</v>
      </c>
      <c r="B576" s="34">
        <v>6840.02088</v>
      </c>
      <c r="C576" s="23">
        <v>4.6777558769326433E-3</v>
      </c>
      <c r="D576" s="24">
        <f t="shared" si="1381"/>
        <v>-7.5649100123850177E-3</v>
      </c>
      <c r="E576" s="25" t="e">
        <f>#N/A</f>
        <v>#N/A</v>
      </c>
      <c r="F576" s="26">
        <v>24</v>
      </c>
      <c r="G576" s="23">
        <f t="shared" si="1382"/>
        <v>4.6777558769326433E-3</v>
      </c>
      <c r="H576" s="27">
        <f t="shared" si="1383"/>
        <v>1682.137375550383</v>
      </c>
      <c r="I576" s="27">
        <f t="shared" ca="1" si="1384"/>
        <v>0</v>
      </c>
      <c r="J576" s="43">
        <f t="shared" ca="1" si="1385"/>
        <v>0</v>
      </c>
      <c r="K576" s="25" t="e">
        <f>#N/A</f>
        <v>#N/A</v>
      </c>
      <c r="L576" s="26">
        <v>23</v>
      </c>
      <c r="M576" s="23">
        <f t="shared" si="1386"/>
        <v>4.6777558769326433E-3</v>
      </c>
      <c r="N576" s="27">
        <f t="shared" si="1387"/>
        <v>66.823119442147885</v>
      </c>
      <c r="O576" s="27">
        <f t="shared" ca="1" si="1388"/>
        <v>0</v>
      </c>
      <c r="P576" s="43">
        <f t="shared" ca="1" si="1389"/>
        <v>0</v>
      </c>
      <c r="Q576" s="25">
        <f t="shared" si="1493"/>
        <v>6718.7753070000008</v>
      </c>
      <c r="R576" s="26">
        <f t="shared" si="1390"/>
        <v>1</v>
      </c>
      <c r="S576" s="23">
        <f t="shared" si="1391"/>
        <v>-7.5649100123850177E-3</v>
      </c>
      <c r="T576" s="27">
        <f t="shared" si="1392"/>
        <v>849.46578624102517</v>
      </c>
      <c r="U576" s="27">
        <f t="shared" ca="1" si="1393"/>
        <v>-4.6803406605750664E-2</v>
      </c>
      <c r="V576" s="43">
        <f t="shared" ca="1" si="1394"/>
        <v>-4.6803406605750664E-2</v>
      </c>
      <c r="W576" s="25">
        <f t="shared" si="1494"/>
        <v>6866.0901629999998</v>
      </c>
      <c r="X576" s="26">
        <f t="shared" si="1395"/>
        <v>0</v>
      </c>
      <c r="Y576" s="23">
        <f t="shared" si="1396"/>
        <v>4.6777558769326433E-3</v>
      </c>
      <c r="Z576" s="27">
        <f t="shared" si="1397"/>
        <v>1901.1838574887586</v>
      </c>
      <c r="AA576" s="27">
        <f t="shared" ca="1" si="1398"/>
        <v>-4.3416644837698137E-2</v>
      </c>
      <c r="AB576" s="43">
        <f t="shared" ca="1" si="1399"/>
        <v>-4.3416644837698137E-2</v>
      </c>
      <c r="AC576" s="25">
        <f t="shared" si="1495"/>
        <v>6941.6612523999993</v>
      </c>
      <c r="AD576" s="26">
        <f t="shared" si="1400"/>
        <v>0</v>
      </c>
      <c r="AE576" s="23">
        <f t="shared" si="1401"/>
        <v>4.6777558769326433E-3</v>
      </c>
      <c r="AF576" s="27">
        <f t="shared" si="1402"/>
        <v>2377.3084721491227</v>
      </c>
      <c r="AG576" s="27">
        <f t="shared" ca="1" si="1403"/>
        <v>-3.5044786281365314E-2</v>
      </c>
      <c r="AH576" s="43">
        <f t="shared" ca="1" si="1404"/>
        <v>-3.5044786281365314E-2</v>
      </c>
      <c r="AI576" s="25">
        <f t="shared" si="1496"/>
        <v>6718.7753070000008</v>
      </c>
      <c r="AJ576" s="26">
        <f t="shared" si="1405"/>
        <v>1</v>
      </c>
      <c r="AK576" s="23">
        <f t="shared" si="1406"/>
        <v>-7.5649100123850177E-3</v>
      </c>
      <c r="AL576" s="27">
        <f t="shared" si="1407"/>
        <v>849.46578624102517</v>
      </c>
      <c r="AM576" s="27">
        <f t="shared" ca="1" si="1408"/>
        <v>-4.6803406605750664E-2</v>
      </c>
      <c r="AN576" s="43">
        <f t="shared" ca="1" si="1409"/>
        <v>-4.6803406605750664E-2</v>
      </c>
      <c r="AO576" s="25">
        <f t="shared" si="1497"/>
        <v>6718.7753070000008</v>
      </c>
      <c r="AP576" s="34">
        <f t="shared" si="1410"/>
        <v>0.33333333333333331</v>
      </c>
      <c r="AQ576" s="23">
        <f t="shared" si="1411"/>
        <v>5.9686724716008965E-4</v>
      </c>
      <c r="AR576" s="27">
        <f t="shared" si="1412"/>
        <v>1734.0308172612429</v>
      </c>
      <c r="AS576" s="27">
        <f t="shared" ca="1" si="1413"/>
        <v>-3.8964326389493764E-2</v>
      </c>
      <c r="AT576" s="43">
        <f t="shared" ca="1" si="1414"/>
        <v>-3.8964326389493764E-2</v>
      </c>
      <c r="AU576" s="25">
        <f t="shared" si="1498"/>
        <v>6941.6612523999993</v>
      </c>
      <c r="AV576" s="26">
        <f t="shared" si="1519"/>
        <v>1</v>
      </c>
      <c r="AW576" s="23">
        <f t="shared" si="1415"/>
        <v>-7.5649100123850177E-3</v>
      </c>
      <c r="AX576" s="27">
        <f t="shared" si="1416"/>
        <v>1468.7363427190514</v>
      </c>
      <c r="AY576" s="27">
        <f t="shared" ca="1" si="1417"/>
        <v>-4.6803406605750664E-2</v>
      </c>
      <c r="AZ576" s="43">
        <f t="shared" ca="1" si="1418"/>
        <v>-4.6803406605750664E-2</v>
      </c>
      <c r="BA576" s="25">
        <f t="shared" si="1499"/>
        <v>6941.6612523999993</v>
      </c>
      <c r="BB576" s="26">
        <f t="shared" si="1520"/>
        <v>1</v>
      </c>
      <c r="BC576" s="23">
        <f t="shared" si="1419"/>
        <v>-7.5649100123850177E-3</v>
      </c>
      <c r="BD576" s="27">
        <f t="shared" si="1420"/>
        <v>907.8720946622567</v>
      </c>
      <c r="BE576" s="27">
        <f t="shared" ca="1" si="1421"/>
        <v>-4.6803406605750664E-2</v>
      </c>
      <c r="BF576" s="43">
        <f t="shared" ca="1" si="1422"/>
        <v>-4.6803406605750664E-2</v>
      </c>
      <c r="BG576" s="25">
        <f t="shared" si="1500"/>
        <v>6718.7753070000008</v>
      </c>
      <c r="BH576" s="26">
        <f t="shared" si="1521"/>
        <v>1</v>
      </c>
      <c r="BI576" s="23">
        <f t="shared" si="1423"/>
        <v>-7.5649100123850177E-3</v>
      </c>
      <c r="BJ576" s="27">
        <f t="shared" si="1424"/>
        <v>1369.6394811118707</v>
      </c>
      <c r="BK576" s="27">
        <f t="shared" ca="1" si="1425"/>
        <v>-4.6803406605750664E-2</v>
      </c>
      <c r="BL576" s="43">
        <f t="shared" ca="1" si="1426"/>
        <v>-4.6803406605750664E-2</v>
      </c>
      <c r="BM576" s="25">
        <f t="shared" si="1501"/>
        <v>6897.1926195000005</v>
      </c>
      <c r="BN576" s="26">
        <f t="shared" si="1522"/>
        <v>1</v>
      </c>
      <c r="BO576" s="23">
        <f t="shared" si="1427"/>
        <v>-7.5649100123850177E-3</v>
      </c>
      <c r="BP576" s="27">
        <f t="shared" si="1428"/>
        <v>289.96799864862044</v>
      </c>
      <c r="BQ576" s="27">
        <f t="shared" ca="1" si="1429"/>
        <v>-4.6803406605750664E-2</v>
      </c>
      <c r="BR576" s="43">
        <f t="shared" ca="1" si="1430"/>
        <v>-4.6803406605750664E-2</v>
      </c>
      <c r="BS576" s="25">
        <f t="shared" si="1502"/>
        <v>6718.7753070000008</v>
      </c>
      <c r="BT576" s="34">
        <f t="shared" si="1431"/>
        <v>1</v>
      </c>
      <c r="BU576" s="23">
        <f t="shared" si="1432"/>
        <v>-7.5649100123850177E-3</v>
      </c>
      <c r="BV576" s="27">
        <f t="shared" si="1433"/>
        <v>922.38573340314224</v>
      </c>
      <c r="BW576" s="27">
        <f t="shared" ca="1" si="1434"/>
        <v>-4.6803406605750775E-2</v>
      </c>
      <c r="BX576" s="43">
        <f t="shared" ca="1" si="1435"/>
        <v>-4.6803406605750775E-2</v>
      </c>
      <c r="BY576" s="25">
        <f t="shared" si="1503"/>
        <v>6866.0901629999998</v>
      </c>
      <c r="BZ576" s="50">
        <f t="shared" si="1436"/>
        <v>0</v>
      </c>
      <c r="CA576" s="23">
        <f t="shared" si="1437"/>
        <v>4.6777558769326433E-3</v>
      </c>
      <c r="CB576" s="27">
        <f t="shared" si="1438"/>
        <v>725.78823730009765</v>
      </c>
      <c r="CC576" s="27">
        <f t="shared" ca="1" si="1439"/>
        <v>0</v>
      </c>
      <c r="CD576" s="43">
        <f t="shared" ca="1" si="1440"/>
        <v>0</v>
      </c>
      <c r="CE576" s="25">
        <f t="shared" si="1504"/>
        <v>6941.6612523999993</v>
      </c>
      <c r="CF576" s="34">
        <f t="shared" si="1441"/>
        <v>0</v>
      </c>
      <c r="CG576" s="23">
        <f t="shared" si="1442"/>
        <v>4.6777558769326433E-3</v>
      </c>
      <c r="CH576" s="27">
        <f t="shared" si="1443"/>
        <v>802.09487621594997</v>
      </c>
      <c r="CI576" s="27">
        <f t="shared" ca="1" si="1444"/>
        <v>-3.5044786281365425E-2</v>
      </c>
      <c r="CJ576" s="43">
        <f t="shared" ca="1" si="1445"/>
        <v>-3.5044786281365425E-2</v>
      </c>
      <c r="CK576" s="25">
        <f t="shared" si="1505"/>
        <v>6718.7753070000008</v>
      </c>
      <c r="CL576" s="34">
        <f t="shared" si="1446"/>
        <v>1</v>
      </c>
      <c r="CM576" s="23">
        <f t="shared" si="1447"/>
        <v>-7.5649100123850177E-3</v>
      </c>
      <c r="CN576" s="27">
        <f t="shared" si="1448"/>
        <v>801.91263845522974</v>
      </c>
      <c r="CO576" s="27">
        <f t="shared" ca="1" si="1449"/>
        <v>-4.6803406605750775E-2</v>
      </c>
      <c r="CP576" s="43">
        <f t="shared" ca="1" si="1450"/>
        <v>-4.6803406605750775E-2</v>
      </c>
      <c r="CQ576" s="25">
        <f t="shared" si="1506"/>
        <v>6437.4577836999997</v>
      </c>
      <c r="CR576" s="34">
        <f t="shared" si="1451"/>
        <v>1</v>
      </c>
      <c r="CS576" s="23">
        <f t="shared" si="1452"/>
        <v>-7.5649100123850177E-3</v>
      </c>
      <c r="CT576" s="27">
        <f t="shared" si="1453"/>
        <v>930.52064632488498</v>
      </c>
      <c r="CU576" s="27">
        <f t="shared" ca="1" si="1454"/>
        <v>-4.6803406605750664E-2</v>
      </c>
      <c r="CV576" s="43">
        <f t="shared" ca="1" si="1455"/>
        <v>-4.6803406605750664E-2</v>
      </c>
      <c r="CW576" s="25">
        <f t="shared" si="1507"/>
        <v>6718.7753070000008</v>
      </c>
      <c r="CX576" s="34">
        <f t="shared" si="1456"/>
        <v>0.5</v>
      </c>
      <c r="CY576" s="23">
        <f t="shared" si="1457"/>
        <v>-1.4435770677261872E-3</v>
      </c>
      <c r="CZ576" s="27">
        <f t="shared" si="1458"/>
        <v>900.3196743681159</v>
      </c>
      <c r="DA576" s="27">
        <f t="shared" ca="1" si="1459"/>
        <v>-2.9892145256055658E-2</v>
      </c>
      <c r="DB576" s="43">
        <f t="shared" ca="1" si="1460"/>
        <v>-2.9892145256055658E-2</v>
      </c>
      <c r="DC576" s="25">
        <f t="shared" si="1508"/>
        <v>6718.7753070000008</v>
      </c>
      <c r="DD576" s="34">
        <f t="shared" si="1461"/>
        <v>0.66666666666666663</v>
      </c>
      <c r="DE576" s="23">
        <f t="shared" si="1462"/>
        <v>-2.803873277650372E-3</v>
      </c>
      <c r="DF576" s="27">
        <f t="shared" si="1463"/>
        <v>1162.3251197379411</v>
      </c>
      <c r="DG576" s="27">
        <f t="shared" ca="1" si="1324"/>
        <v>-3.8558302222455043E-2</v>
      </c>
      <c r="DH576" s="43">
        <f t="shared" ca="1" si="1464"/>
        <v>-3.8558302222455043E-2</v>
      </c>
      <c r="DI576" s="25">
        <f t="shared" si="1509"/>
        <v>6866.0901629999998</v>
      </c>
      <c r="DJ576" s="26">
        <f t="shared" si="1465"/>
        <v>0</v>
      </c>
      <c r="DK576" s="23">
        <f t="shared" si="1466"/>
        <v>4.6777558769326433E-3</v>
      </c>
      <c r="DL576" s="27">
        <f t="shared" si="1467"/>
        <v>1747.1800525503445</v>
      </c>
      <c r="DM576" s="27">
        <f t="shared" ca="1" si="1468"/>
        <v>-3.5044786281365425E-2</v>
      </c>
      <c r="DN576" s="43">
        <f t="shared" ca="1" si="1469"/>
        <v>-3.5044786281365425E-2</v>
      </c>
      <c r="DO576" s="25">
        <f t="shared" si="1510"/>
        <v>6941.6612523999993</v>
      </c>
      <c r="DP576" s="26">
        <f t="shared" si="1470"/>
        <v>0</v>
      </c>
      <c r="DQ576" s="23">
        <f t="shared" si="1471"/>
        <v>4.6777558769326433E-3</v>
      </c>
      <c r="DR576" s="27">
        <f t="shared" si="1472"/>
        <v>1941.9990061521219</v>
      </c>
      <c r="DS576" s="27">
        <f t="shared" ca="1" si="1473"/>
        <v>-3.5044786281365425E-2</v>
      </c>
      <c r="DT576" s="43">
        <f t="shared" ca="1" si="1474"/>
        <v>-3.5044786281365425E-2</v>
      </c>
      <c r="DU576" s="25">
        <f t="shared" si="1511"/>
        <v>6718.7753070000008</v>
      </c>
      <c r="DV576" s="26">
        <f t="shared" si="1475"/>
        <v>1</v>
      </c>
      <c r="DW576" s="23">
        <f t="shared" si="1476"/>
        <v>-7.5649100123850177E-3</v>
      </c>
      <c r="DX576" s="27">
        <f t="shared" si="1477"/>
        <v>915.51859825566237</v>
      </c>
      <c r="DY576" s="27">
        <f t="shared" ca="1" si="1478"/>
        <v>-4.6803406605750775E-2</v>
      </c>
      <c r="DZ576" s="43">
        <f t="shared" ca="1" si="1479"/>
        <v>-4.6803406605750775E-2</v>
      </c>
      <c r="EA576" s="25">
        <f t="shared" si="1512"/>
        <v>6718.7753070000008</v>
      </c>
      <c r="EB576" s="34">
        <f t="shared" si="1523"/>
        <v>0.33333333333333331</v>
      </c>
      <c r="EC576" s="23">
        <f t="shared" si="1524"/>
        <v>5.9686724716008965E-4</v>
      </c>
      <c r="ED576" s="27">
        <f t="shared" si="1480"/>
        <v>1597.2268666698317</v>
      </c>
      <c r="EE576" s="27">
        <f t="shared" ca="1" si="1481"/>
        <v>-3.8964326389493764E-2</v>
      </c>
      <c r="EF576" s="43">
        <f t="shared" ca="1" si="1482"/>
        <v>-3.8964326389493764E-2</v>
      </c>
      <c r="EG576" s="25">
        <f t="shared" si="1513"/>
        <v>6866.0901629999998</v>
      </c>
      <c r="EH576" s="26">
        <f t="shared" si="1525"/>
        <v>0</v>
      </c>
      <c r="EI576" s="23">
        <f t="shared" si="1526"/>
        <v>4.6777558769326433E-3</v>
      </c>
      <c r="EJ576" s="27">
        <f t="shared" si="1527"/>
        <v>1553.8329268334151</v>
      </c>
      <c r="EK576" s="27">
        <f t="shared" ca="1" si="1369"/>
        <v>-4.3416644837698248E-2</v>
      </c>
      <c r="EL576" s="43">
        <f t="shared" ca="1" si="1370"/>
        <v>-4.3416644837698248E-2</v>
      </c>
      <c r="EM576" s="25">
        <f t="shared" si="1514"/>
        <v>6941.6612523999993</v>
      </c>
      <c r="EN576" s="26">
        <f t="shared" si="1528"/>
        <v>0</v>
      </c>
      <c r="EO576" s="23">
        <f t="shared" si="1529"/>
        <v>4.6777558769326433E-3</v>
      </c>
      <c r="EP576" s="27">
        <f t="shared" si="1530"/>
        <v>1128.7398984229903</v>
      </c>
      <c r="EQ576" s="27">
        <f t="shared" ca="1" si="1371"/>
        <v>-3.5044786281365314E-2</v>
      </c>
      <c r="ER576" s="43">
        <f t="shared" ca="1" si="1372"/>
        <v>-3.5044786281365314E-2</v>
      </c>
      <c r="ES576" s="25">
        <f t="shared" si="1515"/>
        <v>6718.7753070000008</v>
      </c>
      <c r="ET576" s="26">
        <f t="shared" si="1531"/>
        <v>1</v>
      </c>
      <c r="EU576" s="23">
        <f t="shared" si="1532"/>
        <v>-7.5649100123850177E-3</v>
      </c>
      <c r="EV576" s="27">
        <f t="shared" si="1533"/>
        <v>539.86317195032427</v>
      </c>
      <c r="EW576" s="27">
        <f t="shared" ca="1" si="1373"/>
        <v>-4.6803406605750886E-2</v>
      </c>
      <c r="EX576" s="43">
        <f t="shared" ca="1" si="1374"/>
        <v>-4.6803406605750886E-2</v>
      </c>
      <c r="EY576" s="25">
        <f t="shared" si="1516"/>
        <v>6718.7753070000008</v>
      </c>
      <c r="EZ576" s="34">
        <f t="shared" si="1534"/>
        <v>0.33333333333333331</v>
      </c>
      <c r="FA576" s="23">
        <f t="shared" si="1535"/>
        <v>5.9686724716008965E-4</v>
      </c>
      <c r="FB576" s="27">
        <f t="shared" si="1536"/>
        <v>1083.6101475595458</v>
      </c>
      <c r="FC576" s="27">
        <f t="shared" ca="1" si="1375"/>
        <v>-3.8964326389493764E-2</v>
      </c>
      <c r="FD576" s="43">
        <f t="shared" ca="1" si="1376"/>
        <v>-3.8964326389493764E-2</v>
      </c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25">
        <f t="shared" si="1517"/>
        <v>6718.7753070000008</v>
      </c>
      <c r="FT576" s="26">
        <f t="shared" si="1483"/>
        <v>1</v>
      </c>
      <c r="FU576" s="23">
        <f t="shared" si="1484"/>
        <v>-7.5649100123850177E-3</v>
      </c>
      <c r="FV576" s="27">
        <f t="shared" si="1485"/>
        <v>19.415276864388552</v>
      </c>
      <c r="FW576" s="27">
        <f t="shared" ca="1" si="1486"/>
        <v>-4.6803406605750664E-2</v>
      </c>
      <c r="FX576" s="43">
        <f t="shared" ca="1" si="1487"/>
        <v>-4.6803406605750664E-2</v>
      </c>
      <c r="FY576" s="25">
        <f t="shared" si="1518"/>
        <v>6718.7753070000008</v>
      </c>
      <c r="FZ576" s="26">
        <f t="shared" si="1488"/>
        <v>1</v>
      </c>
      <c r="GA576" s="23">
        <f t="shared" si="1489"/>
        <v>-7.5649100123850177E-3</v>
      </c>
      <c r="GB576" s="27">
        <f t="shared" si="1490"/>
        <v>578.34148020482451</v>
      </c>
      <c r="GC576" s="27">
        <f t="shared" ca="1" si="1491"/>
        <v>-4.6803406605750775E-2</v>
      </c>
      <c r="GD576" s="43">
        <f t="shared" ca="1" si="1492"/>
        <v>-4.6803406605750775E-2</v>
      </c>
      <c r="GE576" s="47"/>
      <c r="GF576" s="47"/>
    </row>
    <row r="577" spans="1:188" x14ac:dyDescent="0.2">
      <c r="A577" s="30">
        <v>42216</v>
      </c>
      <c r="B577" s="34">
        <v>6875.758041</v>
      </c>
      <c r="C577" s="23">
        <v>4.8912471980258054E-3</v>
      </c>
      <c r="D577" s="24">
        <f t="shared" si="1381"/>
        <v>5.2247151912203638E-3</v>
      </c>
      <c r="E577" s="25" t="e">
        <f>#N/A</f>
        <v>#N/A</v>
      </c>
      <c r="F577" s="26">
        <v>25</v>
      </c>
      <c r="G577" s="23">
        <f t="shared" si="1382"/>
        <v>4.8912471980258054E-3</v>
      </c>
      <c r="H577" s="27">
        <f t="shared" si="1383"/>
        <v>1690.3651252752384</v>
      </c>
      <c r="I577" s="27">
        <f t="shared" ca="1" si="1384"/>
        <v>0</v>
      </c>
      <c r="J577" s="43">
        <f t="shared" ca="1" si="1385"/>
        <v>0</v>
      </c>
      <c r="K577" s="25" t="e">
        <f>#N/A</f>
        <v>#N/A</v>
      </c>
      <c r="L577" s="26">
        <v>24</v>
      </c>
      <c r="M577" s="23">
        <f t="shared" si="1386"/>
        <v>4.8912471980258054E-3</v>
      </c>
      <c r="N577" s="27">
        <f t="shared" si="1387"/>
        <v>67.149967837882627</v>
      </c>
      <c r="O577" s="27">
        <f t="shared" ca="1" si="1388"/>
        <v>0</v>
      </c>
      <c r="P577" s="43">
        <f t="shared" ca="1" si="1389"/>
        <v>0</v>
      </c>
      <c r="Q577" s="25">
        <f t="shared" si="1493"/>
        <v>6767.4919633</v>
      </c>
      <c r="R577" s="26">
        <f t="shared" si="1390"/>
        <v>1</v>
      </c>
      <c r="S577" s="23">
        <f t="shared" si="1391"/>
        <v>5.2247151912203638E-3</v>
      </c>
      <c r="T577" s="27">
        <f t="shared" si="1392"/>
        <v>853.90400303882063</v>
      </c>
      <c r="U577" s="27">
        <f t="shared" ca="1" si="1393"/>
        <v>-4.1823225884024207E-2</v>
      </c>
      <c r="V577" s="43">
        <f t="shared" ca="1" si="1394"/>
        <v>-4.1823225884024207E-2</v>
      </c>
      <c r="W577" s="25">
        <f t="shared" si="1494"/>
        <v>6857.8894605000005</v>
      </c>
      <c r="X577" s="26">
        <f t="shared" si="1395"/>
        <v>0</v>
      </c>
      <c r="Y577" s="23">
        <f t="shared" si="1396"/>
        <v>4.8912471980258054E-3</v>
      </c>
      <c r="Z577" s="27">
        <f t="shared" si="1397"/>
        <v>1910.4830177046324</v>
      </c>
      <c r="AA577" s="27">
        <f t="shared" ca="1" si="1398"/>
        <v>-3.8737759182082443E-2</v>
      </c>
      <c r="AB577" s="43">
        <f t="shared" ca="1" si="1399"/>
        <v>-3.8737759182082443E-2</v>
      </c>
      <c r="AC577" s="25">
        <f t="shared" si="1495"/>
        <v>6927.5335095999999</v>
      </c>
      <c r="AD577" s="26">
        <f t="shared" si="1400"/>
        <v>0</v>
      </c>
      <c r="AE577" s="23">
        <f t="shared" si="1401"/>
        <v>4.8912471980258054E-3</v>
      </c>
      <c r="AF577" s="27">
        <f t="shared" si="1402"/>
        <v>2388.9364755523652</v>
      </c>
      <c r="AG577" s="27">
        <f t="shared" ca="1" si="1403"/>
        <v>-3.0324951796043664E-2</v>
      </c>
      <c r="AH577" s="43">
        <f t="shared" ca="1" si="1404"/>
        <v>-3.0324951796043664E-2</v>
      </c>
      <c r="AI577" s="25">
        <f t="shared" si="1496"/>
        <v>6767.4919633</v>
      </c>
      <c r="AJ577" s="26">
        <f t="shared" si="1405"/>
        <v>1</v>
      </c>
      <c r="AK577" s="23">
        <f t="shared" si="1406"/>
        <v>5.2247151912203638E-3</v>
      </c>
      <c r="AL577" s="27">
        <f t="shared" si="1407"/>
        <v>853.90400303882063</v>
      </c>
      <c r="AM577" s="27">
        <f t="shared" ca="1" si="1408"/>
        <v>-4.1823225884024207E-2</v>
      </c>
      <c r="AN577" s="43">
        <f t="shared" ca="1" si="1409"/>
        <v>-4.1823225884024207E-2</v>
      </c>
      <c r="AO577" s="25">
        <f t="shared" si="1497"/>
        <v>6767.4919633</v>
      </c>
      <c r="AP577" s="34">
        <f t="shared" si="1410"/>
        <v>0.33333333333333331</v>
      </c>
      <c r="AQ577" s="23">
        <f t="shared" si="1411"/>
        <v>5.0024031957573252E-3</v>
      </c>
      <c r="AR577" s="27">
        <f t="shared" si="1412"/>
        <v>1742.7051385630523</v>
      </c>
      <c r="AS577" s="27">
        <f t="shared" ca="1" si="1413"/>
        <v>-3.4156838464587724E-2</v>
      </c>
      <c r="AT577" s="43">
        <f t="shared" ca="1" si="1414"/>
        <v>-3.4156838464587724E-2</v>
      </c>
      <c r="AU577" s="25">
        <f t="shared" si="1498"/>
        <v>6927.5335095999999</v>
      </c>
      <c r="AV577" s="26">
        <f t="shared" si="1519"/>
        <v>0</v>
      </c>
      <c r="AW577" s="23">
        <f t="shared" si="1415"/>
        <v>4.8912471980258054E-3</v>
      </c>
      <c r="AX577" s="27">
        <f t="shared" si="1416"/>
        <v>1475.9202952400146</v>
      </c>
      <c r="AY577" s="27">
        <f t="shared" ca="1" si="1417"/>
        <v>-4.2141086439143383E-2</v>
      </c>
      <c r="AZ577" s="43">
        <f t="shared" ca="1" si="1418"/>
        <v>-4.2141086439143383E-2</v>
      </c>
      <c r="BA577" s="25">
        <f t="shared" si="1499"/>
        <v>6927.5335095999999</v>
      </c>
      <c r="BB577" s="26">
        <f t="shared" si="1520"/>
        <v>1</v>
      </c>
      <c r="BC577" s="23">
        <f t="shared" si="1419"/>
        <v>5.2247151912203638E-3</v>
      </c>
      <c r="BD577" s="27">
        <f t="shared" si="1420"/>
        <v>912.61546778692366</v>
      </c>
      <c r="BE577" s="27">
        <f t="shared" ca="1" si="1421"/>
        <v>-4.1823225884024207E-2</v>
      </c>
      <c r="BF577" s="43">
        <f t="shared" ca="1" si="1422"/>
        <v>-4.1823225884024207E-2</v>
      </c>
      <c r="BG577" s="25">
        <f t="shared" si="1500"/>
        <v>6767.4919633</v>
      </c>
      <c r="BH577" s="26">
        <f t="shared" si="1521"/>
        <v>1</v>
      </c>
      <c r="BI577" s="23">
        <f t="shared" si="1423"/>
        <v>5.2247151912203638E-3</v>
      </c>
      <c r="BJ577" s="27">
        <f t="shared" si="1424"/>
        <v>1376.7954573153311</v>
      </c>
      <c r="BK577" s="27">
        <f t="shared" ca="1" si="1425"/>
        <v>-4.1823225884024318E-2</v>
      </c>
      <c r="BL577" s="43">
        <f t="shared" ca="1" si="1426"/>
        <v>-4.1823225884024318E-2</v>
      </c>
      <c r="BM577" s="25">
        <f t="shared" si="1501"/>
        <v>6930.6773838333329</v>
      </c>
      <c r="BN577" s="26">
        <f t="shared" si="1522"/>
        <v>1</v>
      </c>
      <c r="BO577" s="23">
        <f t="shared" si="1427"/>
        <v>5.2247151912203638E-3</v>
      </c>
      <c r="BP577" s="27">
        <f t="shared" si="1428"/>
        <v>291.48299885612767</v>
      </c>
      <c r="BQ577" s="27">
        <f t="shared" ca="1" si="1429"/>
        <v>-4.1823225884024207E-2</v>
      </c>
      <c r="BR577" s="43">
        <f t="shared" ca="1" si="1430"/>
        <v>-4.1823225884024207E-2</v>
      </c>
      <c r="BS577" s="25">
        <f t="shared" si="1502"/>
        <v>6767.4919633</v>
      </c>
      <c r="BT577" s="34">
        <f t="shared" si="1431"/>
        <v>0.75</v>
      </c>
      <c r="BU577" s="23">
        <f t="shared" si="1432"/>
        <v>5.1413481929217242E-3</v>
      </c>
      <c r="BV577" s="27">
        <f t="shared" si="1433"/>
        <v>927.12803962675116</v>
      </c>
      <c r="BW577" s="27">
        <f t="shared" ca="1" si="1434"/>
        <v>-4.1902691022804195E-2</v>
      </c>
      <c r="BX577" s="43">
        <f t="shared" ca="1" si="1435"/>
        <v>-4.1902691022804195E-2</v>
      </c>
      <c r="BY577" s="25">
        <f t="shared" si="1503"/>
        <v>6857.8894605000005</v>
      </c>
      <c r="BZ577" s="50">
        <f t="shared" si="1436"/>
        <v>0</v>
      </c>
      <c r="CA577" s="23">
        <f t="shared" si="1437"/>
        <v>4.8912471980258054E-3</v>
      </c>
      <c r="CB577" s="27">
        <f t="shared" si="1438"/>
        <v>729.33824698215187</v>
      </c>
      <c r="CC577" s="27">
        <f t="shared" ca="1" si="1439"/>
        <v>0</v>
      </c>
      <c r="CD577" s="43">
        <f t="shared" ca="1" si="1440"/>
        <v>0</v>
      </c>
      <c r="CE577" s="25">
        <f t="shared" si="1504"/>
        <v>6927.5335095999999</v>
      </c>
      <c r="CF577" s="34">
        <f t="shared" si="1441"/>
        <v>0</v>
      </c>
      <c r="CG577" s="23">
        <f t="shared" si="1442"/>
        <v>4.8912471980258054E-3</v>
      </c>
      <c r="CH577" s="27">
        <f t="shared" si="1443"/>
        <v>806.01812053179208</v>
      </c>
      <c r="CI577" s="27">
        <f t="shared" ca="1" si="1444"/>
        <v>-3.0324951796043775E-2</v>
      </c>
      <c r="CJ577" s="43">
        <f t="shared" ca="1" si="1445"/>
        <v>-3.0324951796043775E-2</v>
      </c>
      <c r="CK577" s="25">
        <f t="shared" si="1505"/>
        <v>6767.4919633</v>
      </c>
      <c r="CL577" s="34">
        <f t="shared" si="1446"/>
        <v>1</v>
      </c>
      <c r="CM577" s="23">
        <f t="shared" si="1447"/>
        <v>5.2247151912203638E-3</v>
      </c>
      <c r="CN577" s="27">
        <f t="shared" si="1448"/>
        <v>806.10240359939837</v>
      </c>
      <c r="CO577" s="27">
        <f t="shared" ca="1" si="1449"/>
        <v>-4.1823225884024318E-2</v>
      </c>
      <c r="CP577" s="43">
        <f t="shared" ca="1" si="1450"/>
        <v>-4.1823225884024318E-2</v>
      </c>
      <c r="CQ577" s="25">
        <f t="shared" si="1506"/>
        <v>6497.7013514</v>
      </c>
      <c r="CR577" s="34">
        <f t="shared" si="1451"/>
        <v>1</v>
      </c>
      <c r="CS577" s="23">
        <f t="shared" si="1452"/>
        <v>5.2247151912203638E-3</v>
      </c>
      <c r="CT577" s="27">
        <f t="shared" si="1453"/>
        <v>935.38235168148276</v>
      </c>
      <c r="CU577" s="27">
        <f t="shared" ca="1" si="1454"/>
        <v>-4.1823225884024318E-2</v>
      </c>
      <c r="CV577" s="43">
        <f t="shared" ca="1" si="1455"/>
        <v>-4.1823225884024318E-2</v>
      </c>
      <c r="CW577" s="25">
        <f t="shared" si="1507"/>
        <v>6767.4919633</v>
      </c>
      <c r="CX577" s="34">
        <f t="shared" si="1456"/>
        <v>0.5</v>
      </c>
      <c r="CY577" s="23">
        <f t="shared" si="1457"/>
        <v>5.0579811946230846E-3</v>
      </c>
      <c r="CZ577" s="27">
        <f t="shared" si="1458"/>
        <v>904.87347435021911</v>
      </c>
      <c r="DA577" s="27">
        <f t="shared" ca="1" si="1459"/>
        <v>-2.4985357970004562E-2</v>
      </c>
      <c r="DB577" s="43">
        <f t="shared" ca="1" si="1460"/>
        <v>-2.4985357970004562E-2</v>
      </c>
      <c r="DC577" s="25">
        <f t="shared" si="1508"/>
        <v>6767.4919633</v>
      </c>
      <c r="DD577" s="34">
        <f t="shared" si="1461"/>
        <v>0.54166666666666663</v>
      </c>
      <c r="DE577" s="23">
        <f t="shared" si="1462"/>
        <v>5.0672441944340446E-3</v>
      </c>
      <c r="DF577" s="27">
        <f t="shared" si="1463"/>
        <v>1168.214904952978</v>
      </c>
      <c r="DG577" s="27">
        <f t="shared" ca="1" si="1324"/>
        <v>-3.3686442361105073E-2</v>
      </c>
      <c r="DH577" s="43">
        <f t="shared" ca="1" si="1464"/>
        <v>-3.3686442361105073E-2</v>
      </c>
      <c r="DI577" s="25">
        <f t="shared" si="1509"/>
        <v>6857.8894605000005</v>
      </c>
      <c r="DJ577" s="26">
        <f t="shared" si="1465"/>
        <v>0</v>
      </c>
      <c r="DK577" s="23">
        <f t="shared" si="1466"/>
        <v>4.8912471980258054E-3</v>
      </c>
      <c r="DL577" s="27">
        <f t="shared" si="1467"/>
        <v>1755.7259420868279</v>
      </c>
      <c r="DM577" s="27">
        <f t="shared" ca="1" si="1468"/>
        <v>-3.0324951796043775E-2</v>
      </c>
      <c r="DN577" s="43">
        <f t="shared" ca="1" si="1469"/>
        <v>-3.0324951796043775E-2</v>
      </c>
      <c r="DO577" s="25">
        <f t="shared" si="1510"/>
        <v>6927.5335095999999</v>
      </c>
      <c r="DP577" s="26">
        <f t="shared" si="1470"/>
        <v>0</v>
      </c>
      <c r="DQ577" s="23">
        <f t="shared" si="1471"/>
        <v>4.8912471980258054E-3</v>
      </c>
      <c r="DR577" s="27">
        <f t="shared" si="1472"/>
        <v>1951.4978033495324</v>
      </c>
      <c r="DS577" s="27">
        <f t="shared" ca="1" si="1473"/>
        <v>-3.0324951796043664E-2</v>
      </c>
      <c r="DT577" s="43">
        <f t="shared" ca="1" si="1474"/>
        <v>-3.0324951796043664E-2</v>
      </c>
      <c r="DU577" s="25">
        <f t="shared" si="1511"/>
        <v>6767.4919633</v>
      </c>
      <c r="DV577" s="26">
        <f t="shared" si="1475"/>
        <v>1</v>
      </c>
      <c r="DW577" s="23">
        <f t="shared" si="1476"/>
        <v>5.2247151912203638E-3</v>
      </c>
      <c r="DX577" s="27">
        <f t="shared" si="1477"/>
        <v>920.30192218381353</v>
      </c>
      <c r="DY577" s="27">
        <f t="shared" ca="1" si="1478"/>
        <v>-4.1823225884024318E-2</v>
      </c>
      <c r="DZ577" s="43">
        <f t="shared" ca="1" si="1479"/>
        <v>-4.1823225884024318E-2</v>
      </c>
      <c r="EA577" s="25">
        <f t="shared" si="1512"/>
        <v>6767.4919633</v>
      </c>
      <c r="EB577" s="34">
        <f t="shared" si="1523"/>
        <v>0.33333333333333331</v>
      </c>
      <c r="EC577" s="23">
        <f t="shared" si="1524"/>
        <v>5.0024031957573252E-3</v>
      </c>
      <c r="ED577" s="27">
        <f t="shared" si="1480"/>
        <v>1605.2168394520104</v>
      </c>
      <c r="EE577" s="27">
        <f t="shared" ca="1" si="1481"/>
        <v>-3.4156838464587724E-2</v>
      </c>
      <c r="EF577" s="43">
        <f t="shared" ca="1" si="1482"/>
        <v>-3.4156838464587724E-2</v>
      </c>
      <c r="EG577" s="25">
        <f t="shared" si="1513"/>
        <v>6857.8894605000005</v>
      </c>
      <c r="EH577" s="26">
        <f t="shared" si="1525"/>
        <v>0</v>
      </c>
      <c r="EI577" s="23">
        <f t="shared" si="1526"/>
        <v>4.8912471980258054E-3</v>
      </c>
      <c r="EJ577" s="27">
        <f t="shared" si="1527"/>
        <v>1561.4331077829893</v>
      </c>
      <c r="EK577" s="27">
        <f t="shared" ca="1" si="1369"/>
        <v>-3.8737759182082443E-2</v>
      </c>
      <c r="EL577" s="43">
        <f t="shared" ca="1" si="1370"/>
        <v>-3.8737759182082443E-2</v>
      </c>
      <c r="EM577" s="25">
        <f t="shared" si="1514"/>
        <v>6927.5335095999999</v>
      </c>
      <c r="EN577" s="26">
        <f t="shared" si="1528"/>
        <v>0</v>
      </c>
      <c r="EO577" s="23">
        <f t="shared" si="1529"/>
        <v>4.8912471980258054E-3</v>
      </c>
      <c r="EP577" s="27">
        <f t="shared" si="1530"/>
        <v>1134.2608442884516</v>
      </c>
      <c r="EQ577" s="27">
        <f t="shared" ca="1" si="1371"/>
        <v>-3.0324951796043664E-2</v>
      </c>
      <c r="ER577" s="43">
        <f t="shared" ca="1" si="1372"/>
        <v>-3.0324951796043664E-2</v>
      </c>
      <c r="ES577" s="25">
        <f t="shared" si="1515"/>
        <v>6767.4919633</v>
      </c>
      <c r="ET577" s="26">
        <f t="shared" si="1531"/>
        <v>1</v>
      </c>
      <c r="EU577" s="23">
        <f t="shared" si="1532"/>
        <v>5.2247151912203638E-3</v>
      </c>
      <c r="EV577" s="27">
        <f t="shared" si="1533"/>
        <v>542.68380326599356</v>
      </c>
      <c r="EW577" s="27">
        <f t="shared" ca="1" si="1373"/>
        <v>-4.1823225884024429E-2</v>
      </c>
      <c r="EX577" s="43">
        <f t="shared" ca="1" si="1374"/>
        <v>-4.1823225884024429E-2</v>
      </c>
      <c r="EY577" s="25">
        <f t="shared" si="1516"/>
        <v>6767.4919633</v>
      </c>
      <c r="EZ577" s="34">
        <f t="shared" si="1534"/>
        <v>0.33333333333333331</v>
      </c>
      <c r="FA577" s="23">
        <f t="shared" si="1535"/>
        <v>5.0024031957573252E-3</v>
      </c>
      <c r="FB577" s="27">
        <f t="shared" si="1536"/>
        <v>1089.0308024246528</v>
      </c>
      <c r="FC577" s="27">
        <f t="shared" ca="1" si="1375"/>
        <v>-3.4156838464587613E-2</v>
      </c>
      <c r="FD577" s="43">
        <f t="shared" ca="1" si="1376"/>
        <v>-3.4156838464587613E-2</v>
      </c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25">
        <f t="shared" si="1517"/>
        <v>6767.4919633</v>
      </c>
      <c r="FT577" s="26">
        <f t="shared" si="1483"/>
        <v>1</v>
      </c>
      <c r="FU577" s="23">
        <f t="shared" si="1484"/>
        <v>5.2247151912203638E-3</v>
      </c>
      <c r="FV577" s="27">
        <f t="shared" si="1485"/>
        <v>19.516716156363671</v>
      </c>
      <c r="FW577" s="27">
        <f t="shared" ca="1" si="1486"/>
        <v>-4.1823225884024318E-2</v>
      </c>
      <c r="FX577" s="43">
        <f t="shared" ca="1" si="1487"/>
        <v>-4.1823225884024318E-2</v>
      </c>
      <c r="FY577" s="25">
        <f t="shared" si="1518"/>
        <v>6767.4919633</v>
      </c>
      <c r="FZ577" s="26">
        <f t="shared" si="1488"/>
        <v>1</v>
      </c>
      <c r="GA577" s="23">
        <f t="shared" si="1489"/>
        <v>5.2247151912203638E-3</v>
      </c>
      <c r="GB577" s="27">
        <f t="shared" si="1490"/>
        <v>581.36314972216348</v>
      </c>
      <c r="GC577" s="27">
        <f t="shared" ca="1" si="1491"/>
        <v>-4.1823225884024429E-2</v>
      </c>
      <c r="GD577" s="43">
        <f t="shared" ca="1" si="1492"/>
        <v>-4.1823225884024429E-2</v>
      </c>
      <c r="GE577" s="47"/>
      <c r="GF577" s="47"/>
    </row>
    <row r="578" spans="1:188" x14ac:dyDescent="0.2">
      <c r="A578" s="30">
        <v>42247</v>
      </c>
      <c r="B578" s="34">
        <v>6631.3880520000002</v>
      </c>
      <c r="C578" s="23">
        <v>4.9938616381550727E-3</v>
      </c>
      <c r="D578" s="24">
        <f t="shared" si="1381"/>
        <v>-3.5540806925262181E-2</v>
      </c>
      <c r="E578" s="25" t="e">
        <f>#N/A</f>
        <v>#N/A</v>
      </c>
      <c r="F578" s="26">
        <v>26</v>
      </c>
      <c r="G578" s="23">
        <f t="shared" si="1382"/>
        <v>4.9938616381550727E-3</v>
      </c>
      <c r="H578" s="27">
        <f t="shared" si="1383"/>
        <v>1698.8065748288257</v>
      </c>
      <c r="I578" s="27">
        <f t="shared" ca="1" si="1384"/>
        <v>0</v>
      </c>
      <c r="J578" s="43">
        <f t="shared" ca="1" si="1385"/>
        <v>0</v>
      </c>
      <c r="K578" s="25" t="e">
        <f>#N/A</f>
        <v>#N/A</v>
      </c>
      <c r="L578" s="26">
        <v>25</v>
      </c>
      <c r="M578" s="23">
        <f t="shared" si="1386"/>
        <v>4.9938616381550727E-3</v>
      </c>
      <c r="N578" s="27">
        <f t="shared" si="1387"/>
        <v>67.485305486271571</v>
      </c>
      <c r="O578" s="27">
        <f t="shared" ca="1" si="1388"/>
        <v>0</v>
      </c>
      <c r="P578" s="43">
        <f t="shared" ca="1" si="1389"/>
        <v>0</v>
      </c>
      <c r="Q578" s="25">
        <f t="shared" si="1493"/>
        <v>6785.3498344999998</v>
      </c>
      <c r="R578" s="26">
        <f t="shared" si="1390"/>
        <v>1</v>
      </c>
      <c r="S578" s="23">
        <f t="shared" si="1391"/>
        <v>-3.5540806925262181E-2</v>
      </c>
      <c r="T578" s="27">
        <f t="shared" si="1392"/>
        <v>823.55556573410945</v>
      </c>
      <c r="U578" s="27">
        <f t="shared" ca="1" si="1393"/>
        <v>-7.5877601613150603E-2</v>
      </c>
      <c r="V578" s="43">
        <f t="shared" ca="1" si="1394"/>
        <v>-7.5877601613150603E-2</v>
      </c>
      <c r="W578" s="25">
        <f t="shared" si="1494"/>
        <v>6753.5730464999997</v>
      </c>
      <c r="X578" s="26">
        <f t="shared" si="1395"/>
        <v>1</v>
      </c>
      <c r="Y578" s="23">
        <f t="shared" si="1396"/>
        <v>-3.5540806925262181E-2</v>
      </c>
      <c r="Z578" s="27">
        <f t="shared" si="1397"/>
        <v>1842.5829096383998</v>
      </c>
      <c r="AA578" s="27">
        <f t="shared" ca="1" si="1398"/>
        <v>-7.2901794887536897E-2</v>
      </c>
      <c r="AB578" s="43">
        <f t="shared" ca="1" si="1399"/>
        <v>-7.2901794887536897E-2</v>
      </c>
      <c r="AC578" s="25">
        <f t="shared" si="1495"/>
        <v>6883.0405513999995</v>
      </c>
      <c r="AD578" s="26">
        <f t="shared" si="1400"/>
        <v>0</v>
      </c>
      <c r="AE578" s="23">
        <f t="shared" si="1401"/>
        <v>4.9938616381550727E-3</v>
      </c>
      <c r="AF578" s="27">
        <f t="shared" si="1402"/>
        <v>2400.8664937736157</v>
      </c>
      <c r="AG578" s="27">
        <f t="shared" ca="1" si="1403"/>
        <v>-2.5482528771341717E-2</v>
      </c>
      <c r="AH578" s="43">
        <f t="shared" ca="1" si="1404"/>
        <v>-2.5482528771341717E-2</v>
      </c>
      <c r="AI578" s="25">
        <f t="shared" si="1496"/>
        <v>6785.3498344999998</v>
      </c>
      <c r="AJ578" s="26">
        <f t="shared" si="1405"/>
        <v>1</v>
      </c>
      <c r="AK578" s="23">
        <f t="shared" si="1406"/>
        <v>-3.5540806925262181E-2</v>
      </c>
      <c r="AL578" s="27">
        <f t="shared" si="1407"/>
        <v>823.55556573410945</v>
      </c>
      <c r="AM578" s="27">
        <f t="shared" ca="1" si="1408"/>
        <v>-7.5877601613150603E-2</v>
      </c>
      <c r="AN578" s="43">
        <f t="shared" ca="1" si="1409"/>
        <v>-7.5877601613150603E-2</v>
      </c>
      <c r="AO578" s="25">
        <f t="shared" si="1497"/>
        <v>6785.3498344999998</v>
      </c>
      <c r="AP578" s="34">
        <f t="shared" si="1410"/>
        <v>0.66666666666666663</v>
      </c>
      <c r="AQ578" s="23">
        <f t="shared" si="1411"/>
        <v>-2.2029250737456429E-2</v>
      </c>
      <c r="AR578" s="27">
        <f t="shared" si="1412"/>
        <v>1704.3146501041931</v>
      </c>
      <c r="AS578" s="27">
        <f t="shared" ca="1" si="1413"/>
        <v>-5.543363964310899E-2</v>
      </c>
      <c r="AT578" s="43">
        <f t="shared" ca="1" si="1414"/>
        <v>-5.543363964310899E-2</v>
      </c>
      <c r="AU578" s="25">
        <f t="shared" si="1498"/>
        <v>6883.0405513999995</v>
      </c>
      <c r="AV578" s="26">
        <f t="shared" si="1519"/>
        <v>0</v>
      </c>
      <c r="AW578" s="23">
        <f t="shared" si="1415"/>
        <v>4.9938616381550727E-3</v>
      </c>
      <c r="AX578" s="27">
        <f t="shared" si="1416"/>
        <v>1483.2908369833883</v>
      </c>
      <c r="AY578" s="27">
        <f t="shared" ca="1" si="1417"/>
        <v>-3.7357671555946825E-2</v>
      </c>
      <c r="AZ578" s="43">
        <f t="shared" ca="1" si="1418"/>
        <v>-3.7357671555946825E-2</v>
      </c>
      <c r="BA578" s="25">
        <f t="shared" si="1499"/>
        <v>6883.0405513999995</v>
      </c>
      <c r="BB578" s="26">
        <f t="shared" si="1520"/>
        <v>1</v>
      </c>
      <c r="BC578" s="23">
        <f t="shared" si="1419"/>
        <v>-3.5540806925262181E-2</v>
      </c>
      <c r="BD578" s="27">
        <f t="shared" si="1420"/>
        <v>880.18037764930079</v>
      </c>
      <c r="BE578" s="27">
        <f t="shared" ca="1" si="1421"/>
        <v>-7.5877601613150714E-2</v>
      </c>
      <c r="BF578" s="43">
        <f t="shared" ca="1" si="1422"/>
        <v>-7.5877601613150714E-2</v>
      </c>
      <c r="BG578" s="25">
        <f t="shared" si="1500"/>
        <v>6785.3498344999998</v>
      </c>
      <c r="BH578" s="26">
        <f t="shared" si="1521"/>
        <v>1</v>
      </c>
      <c r="BI578" s="23">
        <f t="shared" si="1423"/>
        <v>-3.5540806925262181E-2</v>
      </c>
      <c r="BJ578" s="27">
        <f t="shared" si="1424"/>
        <v>1327.8630357913089</v>
      </c>
      <c r="BK578" s="27">
        <f t="shared" ca="1" si="1425"/>
        <v>-7.5877601613150714E-2</v>
      </c>
      <c r="BL578" s="43">
        <f t="shared" ca="1" si="1426"/>
        <v>-7.5877601613150714E-2</v>
      </c>
      <c r="BM578" s="25">
        <f t="shared" si="1501"/>
        <v>6878.175933333333</v>
      </c>
      <c r="BN578" s="26">
        <f t="shared" si="1522"/>
        <v>1</v>
      </c>
      <c r="BO578" s="23">
        <f t="shared" si="1427"/>
        <v>-3.5540806925262181E-2</v>
      </c>
      <c r="BP578" s="27">
        <f t="shared" si="1428"/>
        <v>281.1234578717856</v>
      </c>
      <c r="BQ578" s="27">
        <f t="shared" ca="1" si="1429"/>
        <v>-7.5877601613150603E-2</v>
      </c>
      <c r="BR578" s="43">
        <f t="shared" ca="1" si="1430"/>
        <v>-7.5877601613150603E-2</v>
      </c>
      <c r="BS578" s="25">
        <f t="shared" si="1502"/>
        <v>6785.3498344999998</v>
      </c>
      <c r="BT578" s="34">
        <f t="shared" si="1431"/>
        <v>0.75</v>
      </c>
      <c r="BU578" s="23">
        <f t="shared" si="1432"/>
        <v>-2.5407139784407867E-2</v>
      </c>
      <c r="BV578" s="27">
        <f t="shared" si="1433"/>
        <v>903.57236792591027</v>
      </c>
      <c r="BW578" s="27">
        <f t="shared" ca="1" si="1434"/>
        <v>-6.6245203279052811E-2</v>
      </c>
      <c r="BX578" s="43">
        <f t="shared" ca="1" si="1435"/>
        <v>-6.6245203279052811E-2</v>
      </c>
      <c r="BY578" s="25">
        <f t="shared" si="1503"/>
        <v>6753.5730464999997</v>
      </c>
      <c r="BZ578" s="50">
        <f t="shared" si="1436"/>
        <v>0.5</v>
      </c>
      <c r="CA578" s="23">
        <f t="shared" si="1437"/>
        <v>4.9938616381550727E-3</v>
      </c>
      <c r="CB578" s="27">
        <f t="shared" si="1438"/>
        <v>732.98046127499526</v>
      </c>
      <c r="CC578" s="27">
        <f t="shared" ca="1" si="1439"/>
        <v>0</v>
      </c>
      <c r="CD578" s="43">
        <f t="shared" ca="1" si="1440"/>
        <v>0</v>
      </c>
      <c r="CE578" s="25">
        <f t="shared" si="1504"/>
        <v>6883.0405513999995</v>
      </c>
      <c r="CF578" s="34">
        <f t="shared" si="1441"/>
        <v>0</v>
      </c>
      <c r="CG578" s="23">
        <f t="shared" si="1442"/>
        <v>4.9938616381550727E-3</v>
      </c>
      <c r="CH578" s="27">
        <f t="shared" si="1443"/>
        <v>810.0432635035736</v>
      </c>
      <c r="CI578" s="27">
        <f t="shared" ca="1" si="1444"/>
        <v>-2.5482528771341939E-2</v>
      </c>
      <c r="CJ578" s="43">
        <f t="shared" ca="1" si="1445"/>
        <v>-2.5482528771341939E-2</v>
      </c>
      <c r="CK578" s="25">
        <f t="shared" si="1505"/>
        <v>6785.3498344999998</v>
      </c>
      <c r="CL578" s="34">
        <f t="shared" si="1446"/>
        <v>1</v>
      </c>
      <c r="CM578" s="23">
        <f t="shared" si="1447"/>
        <v>-3.5540806925262181E-2</v>
      </c>
      <c r="CN578" s="27">
        <f t="shared" si="1448"/>
        <v>777.45287371108236</v>
      </c>
      <c r="CO578" s="27">
        <f t="shared" ca="1" si="1449"/>
        <v>-7.5877601613150825E-2</v>
      </c>
      <c r="CP578" s="43">
        <f t="shared" ca="1" si="1450"/>
        <v>-7.5877601613150825E-2</v>
      </c>
      <c r="CQ578" s="25">
        <f t="shared" si="1506"/>
        <v>6537.2660401499988</v>
      </c>
      <c r="CR578" s="34">
        <f t="shared" si="1451"/>
        <v>1</v>
      </c>
      <c r="CS578" s="23">
        <f t="shared" si="1452"/>
        <v>-3.5540806925262181E-2</v>
      </c>
      <c r="CT578" s="27">
        <f t="shared" si="1453"/>
        <v>902.13810811907354</v>
      </c>
      <c r="CU578" s="27">
        <f t="shared" ca="1" si="1454"/>
        <v>-7.5877601613150714E-2</v>
      </c>
      <c r="CV578" s="43">
        <f t="shared" ca="1" si="1455"/>
        <v>-7.5877601613150714E-2</v>
      </c>
      <c r="CW578" s="25">
        <f t="shared" si="1507"/>
        <v>6785.3498344999998</v>
      </c>
      <c r="CX578" s="34">
        <f t="shared" si="1456"/>
        <v>0.5</v>
      </c>
      <c r="CY578" s="23">
        <f t="shared" si="1457"/>
        <v>-1.5273472643553554E-2</v>
      </c>
      <c r="CZ578" s="27">
        <f t="shared" si="1458"/>
        <v>891.05291409385381</v>
      </c>
      <c r="DA578" s="27">
        <f t="shared" ca="1" si="1459"/>
        <v>-3.987721743211381E-2</v>
      </c>
      <c r="DB578" s="43">
        <f t="shared" ca="1" si="1460"/>
        <v>-3.987721743211381E-2</v>
      </c>
      <c r="DC578" s="25">
        <f t="shared" si="1508"/>
        <v>6785.3498344999998</v>
      </c>
      <c r="DD578" s="34">
        <f t="shared" si="1461"/>
        <v>0.70833333333333326</v>
      </c>
      <c r="DE578" s="23">
        <f t="shared" si="1462"/>
        <v>-2.0903287721805951E-2</v>
      </c>
      <c r="DF578" s="27">
        <f t="shared" si="1463"/>
        <v>1143.7953726738438</v>
      </c>
      <c r="DG578" s="27">
        <f t="shared" ca="1" si="1324"/>
        <v>-5.3885572685912764E-2</v>
      </c>
      <c r="DH578" s="43">
        <f t="shared" ca="1" si="1464"/>
        <v>-5.3885572685912764E-2</v>
      </c>
      <c r="DI578" s="25">
        <f t="shared" si="1509"/>
        <v>6753.5730464999997</v>
      </c>
      <c r="DJ578" s="26">
        <f t="shared" si="1465"/>
        <v>0</v>
      </c>
      <c r="DK578" s="23">
        <f t="shared" si="1466"/>
        <v>4.9938616381550727E-3</v>
      </c>
      <c r="DL578" s="27">
        <f t="shared" si="1467"/>
        <v>1764.4937945161289</v>
      </c>
      <c r="DM578" s="27">
        <f t="shared" ca="1" si="1468"/>
        <v>-2.5482528771341939E-2</v>
      </c>
      <c r="DN578" s="43">
        <f t="shared" ca="1" si="1469"/>
        <v>-2.5482528771341939E-2</v>
      </c>
      <c r="DO578" s="25">
        <f t="shared" si="1510"/>
        <v>6883.0405513999995</v>
      </c>
      <c r="DP578" s="26">
        <f t="shared" si="1470"/>
        <v>0</v>
      </c>
      <c r="DQ578" s="23">
        <f t="shared" si="1471"/>
        <v>4.9938616381550727E-3</v>
      </c>
      <c r="DR578" s="27">
        <f t="shared" si="1472"/>
        <v>1961.2433133666236</v>
      </c>
      <c r="DS578" s="27">
        <f t="shared" ca="1" si="1473"/>
        <v>-2.5482528771341717E-2</v>
      </c>
      <c r="DT578" s="43">
        <f t="shared" ca="1" si="1474"/>
        <v>-2.5482528771341717E-2</v>
      </c>
      <c r="DU578" s="25">
        <f t="shared" si="1511"/>
        <v>6785.3498344999998</v>
      </c>
      <c r="DV578" s="26">
        <f t="shared" si="1475"/>
        <v>1</v>
      </c>
      <c r="DW578" s="23">
        <f t="shared" si="1476"/>
        <v>-3.5540806925262181E-2</v>
      </c>
      <c r="DX578" s="27">
        <f t="shared" si="1477"/>
        <v>887.59364925453099</v>
      </c>
      <c r="DY578" s="27">
        <f t="shared" ca="1" si="1478"/>
        <v>-7.5877601613150714E-2</v>
      </c>
      <c r="DZ578" s="43">
        <f t="shared" ca="1" si="1479"/>
        <v>-7.5877601613150714E-2</v>
      </c>
      <c r="EA578" s="25">
        <f t="shared" si="1512"/>
        <v>6785.3498344999998</v>
      </c>
      <c r="EB578" s="34">
        <f t="shared" si="1523"/>
        <v>0.33333333333333331</v>
      </c>
      <c r="EC578" s="23">
        <f t="shared" si="1524"/>
        <v>-8.5176945496506784E-3</v>
      </c>
      <c r="ED578" s="27">
        <f t="shared" si="1480"/>
        <v>1591.5440927276024</v>
      </c>
      <c r="EE578" s="27">
        <f t="shared" ca="1" si="1481"/>
        <v>-4.2383595497415327E-2</v>
      </c>
      <c r="EF578" s="43">
        <f t="shared" ca="1" si="1482"/>
        <v>-4.2383595497415327E-2</v>
      </c>
      <c r="EG578" s="25">
        <f t="shared" si="1513"/>
        <v>6753.5730464999997</v>
      </c>
      <c r="EH578" s="26">
        <f t="shared" si="1525"/>
        <v>0</v>
      </c>
      <c r="EI578" s="23">
        <f t="shared" si="1526"/>
        <v>4.9938616381550727E-3</v>
      </c>
      <c r="EJ578" s="27">
        <f t="shared" si="1527"/>
        <v>1569.230688680492</v>
      </c>
      <c r="EK578" s="27">
        <f t="shared" ca="1" si="1369"/>
        <v>-3.3937348553454871E-2</v>
      </c>
      <c r="EL578" s="43">
        <f t="shared" ca="1" si="1370"/>
        <v>-3.3937348553454871E-2</v>
      </c>
      <c r="EM578" s="25">
        <f t="shared" si="1514"/>
        <v>6883.0405513999995</v>
      </c>
      <c r="EN578" s="26">
        <f t="shared" si="1528"/>
        <v>0</v>
      </c>
      <c r="EO578" s="23">
        <f t="shared" si="1529"/>
        <v>4.9938616381550727E-3</v>
      </c>
      <c r="EP578" s="27">
        <f t="shared" si="1530"/>
        <v>1139.9251860064051</v>
      </c>
      <c r="EQ578" s="27">
        <f t="shared" ca="1" si="1371"/>
        <v>-2.5482528771341828E-2</v>
      </c>
      <c r="ER578" s="43">
        <f t="shared" ca="1" si="1372"/>
        <v>-2.5482528771341828E-2</v>
      </c>
      <c r="ES578" s="25">
        <f t="shared" si="1515"/>
        <v>6785.3498344999998</v>
      </c>
      <c r="ET578" s="26">
        <f t="shared" si="1531"/>
        <v>1</v>
      </c>
      <c r="EU578" s="23">
        <f t="shared" si="1532"/>
        <v>-3.5540806925262181E-2</v>
      </c>
      <c r="EV578" s="27">
        <f t="shared" si="1533"/>
        <v>523.39638299264993</v>
      </c>
      <c r="EW578" s="27">
        <f t="shared" ca="1" si="1373"/>
        <v>-7.5877601613150825E-2</v>
      </c>
      <c r="EX578" s="43">
        <f t="shared" ca="1" si="1374"/>
        <v>-7.5877601613150825E-2</v>
      </c>
      <c r="EY578" s="25">
        <f t="shared" si="1516"/>
        <v>6785.3498344999998</v>
      </c>
      <c r="EZ578" s="34">
        <f t="shared" si="1534"/>
        <v>0.33333333333333331</v>
      </c>
      <c r="FA578" s="23">
        <f t="shared" si="1535"/>
        <v>-8.5176945496506784E-3</v>
      </c>
      <c r="FB578" s="27">
        <f t="shared" si="1536"/>
        <v>1079.7547706944388</v>
      </c>
      <c r="FC578" s="27">
        <f t="shared" ca="1" si="1375"/>
        <v>-4.2383595497415105E-2</v>
      </c>
      <c r="FD578" s="43">
        <f t="shared" ca="1" si="1376"/>
        <v>-4.2383595497415105E-2</v>
      </c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25">
        <f t="shared" si="1517"/>
        <v>6785.3498344999998</v>
      </c>
      <c r="FT578" s="26">
        <f t="shared" si="1483"/>
        <v>1</v>
      </c>
      <c r="FU578" s="23">
        <f t="shared" si="1484"/>
        <v>-3.5540806925262181E-2</v>
      </c>
      <c r="FV578" s="27">
        <f t="shared" si="1485"/>
        <v>18.823076315635205</v>
      </c>
      <c r="FW578" s="27">
        <f t="shared" ca="1" si="1486"/>
        <v>-7.5877601613150714E-2</v>
      </c>
      <c r="FX578" s="43">
        <f t="shared" ca="1" si="1487"/>
        <v>-7.5877601613150714E-2</v>
      </c>
      <c r="FY578" s="25">
        <f t="shared" si="1518"/>
        <v>6785.3498344999998</v>
      </c>
      <c r="FZ578" s="26">
        <f t="shared" si="1488"/>
        <v>1</v>
      </c>
      <c r="GA578" s="23">
        <f t="shared" si="1489"/>
        <v>-3.5540806925262181E-2</v>
      </c>
      <c r="GB578" s="27">
        <f t="shared" si="1490"/>
        <v>560.70103426442574</v>
      </c>
      <c r="GC578" s="27">
        <f t="shared" ca="1" si="1491"/>
        <v>-7.5877601613150936E-2</v>
      </c>
      <c r="GD578" s="43">
        <f t="shared" ca="1" si="1492"/>
        <v>-7.5877601613150936E-2</v>
      </c>
      <c r="GE578" s="47"/>
      <c r="GF578" s="47"/>
    </row>
    <row r="579" spans="1:188" x14ac:dyDescent="0.2">
      <c r="A579" s="30">
        <v>42277</v>
      </c>
      <c r="B579" s="34">
        <v>6694.6127669999996</v>
      </c>
      <c r="C579" s="23">
        <v>5.0569517482548232E-3</v>
      </c>
      <c r="D579" s="24">
        <f t="shared" si="1381"/>
        <v>9.5341600437530705E-3</v>
      </c>
      <c r="E579" s="25" t="e">
        <f>#N/A</f>
        <v>#N/A</v>
      </c>
      <c r="F579" s="26">
        <v>27</v>
      </c>
      <c r="G579" s="23">
        <f t="shared" si="1382"/>
        <v>5.0569517482548232E-3</v>
      </c>
      <c r="H579" s="27">
        <f t="shared" si="1383"/>
        <v>1707.397357707353</v>
      </c>
      <c r="I579" s="27">
        <f t="shared" ca="1" si="1384"/>
        <v>0</v>
      </c>
      <c r="J579" s="43">
        <f t="shared" ca="1" si="1385"/>
        <v>0</v>
      </c>
      <c r="K579" s="25" t="e">
        <f>#N/A</f>
        <v>#N/A</v>
      </c>
      <c r="L579" s="26">
        <v>26</v>
      </c>
      <c r="M579" s="23">
        <f t="shared" si="1386"/>
        <v>5.0569517482548232E-3</v>
      </c>
      <c r="N579" s="27">
        <f t="shared" si="1387"/>
        <v>67.826575419831883</v>
      </c>
      <c r="O579" s="27">
        <f t="shared" ca="1" si="1388"/>
        <v>0</v>
      </c>
      <c r="P579" s="43">
        <f t="shared" ca="1" si="1389"/>
        <v>0</v>
      </c>
      <c r="Q579" s="25">
        <f t="shared" si="1493"/>
        <v>6806.0261488999995</v>
      </c>
      <c r="R579" s="26">
        <f t="shared" si="1390"/>
        <v>0</v>
      </c>
      <c r="S579" s="23">
        <f t="shared" si="1391"/>
        <v>5.0569517482548232E-3</v>
      </c>
      <c r="T579" s="27">
        <f t="shared" si="1392"/>
        <v>827.72024649203354</v>
      </c>
      <c r="U579" s="27">
        <f t="shared" ca="1" si="1393"/>
        <v>-7.1204359235026771E-2</v>
      </c>
      <c r="V579" s="43">
        <f t="shared" ca="1" si="1394"/>
        <v>-7.1204359235026771E-2</v>
      </c>
      <c r="W579" s="25">
        <f t="shared" si="1494"/>
        <v>6663.0004095000004</v>
      </c>
      <c r="X579" s="26">
        <f t="shared" si="1395"/>
        <v>0</v>
      </c>
      <c r="Y579" s="23">
        <f t="shared" si="1396"/>
        <v>5.0569517482548232E-3</v>
      </c>
      <c r="Z579" s="27">
        <f t="shared" si="1397"/>
        <v>1851.9007625046002</v>
      </c>
      <c r="AA579" s="27">
        <f t="shared" ca="1" si="1398"/>
        <v>-6.8213503998389546E-2</v>
      </c>
      <c r="AB579" s="43">
        <f t="shared" ca="1" si="1399"/>
        <v>-6.8213503998389546E-2</v>
      </c>
      <c r="AC579" s="25">
        <f t="shared" si="1495"/>
        <v>6786.7878371999996</v>
      </c>
      <c r="AD579" s="26">
        <f t="shared" si="1400"/>
        <v>0</v>
      </c>
      <c r="AE579" s="23">
        <f t="shared" si="1401"/>
        <v>5.0569517482548232E-3</v>
      </c>
      <c r="AF579" s="27">
        <f t="shared" si="1402"/>
        <v>2413.0075597866307</v>
      </c>
      <c r="AG579" s="27">
        <f t="shared" ca="1" si="1403"/>
        <v>-2.0554440941507046E-2</v>
      </c>
      <c r="AH579" s="43">
        <f t="shared" ca="1" si="1404"/>
        <v>-2.0554440941507046E-2</v>
      </c>
      <c r="AI579" s="25">
        <f t="shared" si="1496"/>
        <v>6806.0261488999995</v>
      </c>
      <c r="AJ579" s="26">
        <f t="shared" si="1405"/>
        <v>0</v>
      </c>
      <c r="AK579" s="23">
        <f t="shared" si="1406"/>
        <v>5.0569517482548232E-3</v>
      </c>
      <c r="AL579" s="27">
        <f t="shared" si="1407"/>
        <v>827.72024649203354</v>
      </c>
      <c r="AM579" s="27">
        <f t="shared" ca="1" si="1408"/>
        <v>-7.1204359235026771E-2</v>
      </c>
      <c r="AN579" s="43">
        <f t="shared" ca="1" si="1409"/>
        <v>-7.1204359235026771E-2</v>
      </c>
      <c r="AO579" s="25">
        <f t="shared" si="1497"/>
        <v>6806.0261488999995</v>
      </c>
      <c r="AP579" s="34">
        <f t="shared" si="1410"/>
        <v>0</v>
      </c>
      <c r="AQ579" s="23">
        <f t="shared" si="1411"/>
        <v>5.0569517482548232E-3</v>
      </c>
      <c r="AR579" s="27">
        <f t="shared" si="1412"/>
        <v>1712.9332870536139</v>
      </c>
      <c r="AS579" s="27">
        <f t="shared" ca="1" si="1413"/>
        <v>-5.0657013135759432E-2</v>
      </c>
      <c r="AT579" s="43">
        <f t="shared" ca="1" si="1414"/>
        <v>-5.0657013135759432E-2</v>
      </c>
      <c r="AU579" s="25">
        <f t="shared" si="1498"/>
        <v>6786.7878371999996</v>
      </c>
      <c r="AV579" s="26">
        <f t="shared" si="1519"/>
        <v>0</v>
      </c>
      <c r="AW579" s="23">
        <f t="shared" si="1415"/>
        <v>5.0569517482548232E-3</v>
      </c>
      <c r="AX579" s="27">
        <f t="shared" si="1416"/>
        <v>1490.7917671746418</v>
      </c>
      <c r="AY579" s="27">
        <f t="shared" ca="1" si="1417"/>
        <v>-3.2489635750177603E-2</v>
      </c>
      <c r="AZ579" s="43">
        <f t="shared" ca="1" si="1418"/>
        <v>-3.2489635750177603E-2</v>
      </c>
      <c r="BA579" s="25">
        <f t="shared" si="1499"/>
        <v>6786.7878371999996</v>
      </c>
      <c r="BB579" s="26">
        <f t="shared" si="1520"/>
        <v>0</v>
      </c>
      <c r="BC579" s="23">
        <f t="shared" si="1419"/>
        <v>5.0569517482548232E-3</v>
      </c>
      <c r="BD579" s="27">
        <f t="shared" si="1420"/>
        <v>884.63140734883405</v>
      </c>
      <c r="BE579" s="27">
        <f t="shared" ca="1" si="1421"/>
        <v>-7.1204359235026771E-2</v>
      </c>
      <c r="BF579" s="43">
        <f t="shared" ca="1" si="1422"/>
        <v>-7.1204359235026771E-2</v>
      </c>
      <c r="BG579" s="25">
        <f t="shared" si="1500"/>
        <v>6806.0261488999995</v>
      </c>
      <c r="BH579" s="26">
        <f t="shared" si="1521"/>
        <v>1</v>
      </c>
      <c r="BI579" s="23">
        <f t="shared" si="1423"/>
        <v>9.5341600437530705E-3</v>
      </c>
      <c r="BJ579" s="27">
        <f t="shared" si="1424"/>
        <v>1340.5230944907271</v>
      </c>
      <c r="BK579" s="27">
        <f t="shared" ca="1" si="1425"/>
        <v>-6.7066870766913533E-2</v>
      </c>
      <c r="BL579" s="43">
        <f t="shared" ca="1" si="1426"/>
        <v>-6.7066870766913533E-2</v>
      </c>
      <c r="BM579" s="25">
        <f t="shared" si="1501"/>
        <v>6851.6359206666666</v>
      </c>
      <c r="BN579" s="26">
        <f t="shared" si="1522"/>
        <v>1</v>
      </c>
      <c r="BO579" s="23">
        <f t="shared" si="1427"/>
        <v>9.5341600437530705E-3</v>
      </c>
      <c r="BP579" s="27">
        <f t="shared" si="1428"/>
        <v>283.80373391118849</v>
      </c>
      <c r="BQ579" s="27">
        <f t="shared" ca="1" si="1429"/>
        <v>-6.7066870766913422E-2</v>
      </c>
      <c r="BR579" s="43">
        <f t="shared" ca="1" si="1430"/>
        <v>-6.7066870766913422E-2</v>
      </c>
      <c r="BS579" s="25">
        <f t="shared" si="1502"/>
        <v>6806.0261488999995</v>
      </c>
      <c r="BT579" s="34">
        <f t="shared" si="1431"/>
        <v>0.5</v>
      </c>
      <c r="BU579" s="23">
        <f t="shared" si="1432"/>
        <v>7.2955558960039468E-3</v>
      </c>
      <c r="BV579" s="27">
        <f t="shared" si="1433"/>
        <v>910.16443064219834</v>
      </c>
      <c r="BW579" s="27">
        <f t="shared" ca="1" si="1434"/>
        <v>-5.9432942966413438E-2</v>
      </c>
      <c r="BX579" s="43">
        <f t="shared" ca="1" si="1435"/>
        <v>-5.9432942966413438E-2</v>
      </c>
      <c r="BY579" s="25">
        <f t="shared" si="1503"/>
        <v>6663.0004095000004</v>
      </c>
      <c r="BZ579" s="50">
        <f t="shared" si="1436"/>
        <v>0</v>
      </c>
      <c r="CA579" s="23">
        <f t="shared" si="1437"/>
        <v>5.0569517482548232E-3</v>
      </c>
      <c r="CB579" s="27">
        <f t="shared" si="1438"/>
        <v>736.68710810007644</v>
      </c>
      <c r="CC579" s="27">
        <f t="shared" ca="1" si="1439"/>
        <v>0</v>
      </c>
      <c r="CD579" s="43">
        <f t="shared" ca="1" si="1440"/>
        <v>0</v>
      </c>
      <c r="CE579" s="25">
        <f t="shared" si="1504"/>
        <v>6786.7878371999996</v>
      </c>
      <c r="CF579" s="34">
        <f t="shared" si="1441"/>
        <v>0</v>
      </c>
      <c r="CG579" s="23">
        <f t="shared" si="1442"/>
        <v>5.0569517482548232E-3</v>
      </c>
      <c r="CH579" s="27">
        <f t="shared" si="1443"/>
        <v>814.13961320111002</v>
      </c>
      <c r="CI579" s="27">
        <f t="shared" ca="1" si="1444"/>
        <v>-2.0554440941507268E-2</v>
      </c>
      <c r="CJ579" s="43">
        <f t="shared" ca="1" si="1445"/>
        <v>-2.0554440941507268E-2</v>
      </c>
      <c r="CK579" s="25">
        <f t="shared" si="1505"/>
        <v>6806.0261488999995</v>
      </c>
      <c r="CL579" s="34">
        <f t="shared" si="1446"/>
        <v>0</v>
      </c>
      <c r="CM579" s="23">
        <f t="shared" si="1447"/>
        <v>5.0569517482548232E-3</v>
      </c>
      <c r="CN579" s="27">
        <f t="shared" si="1448"/>
        <v>781.38441537998131</v>
      </c>
      <c r="CO579" s="27">
        <f t="shared" ca="1" si="1449"/>
        <v>-7.1204359235026993E-2</v>
      </c>
      <c r="CP579" s="43">
        <f t="shared" ca="1" si="1450"/>
        <v>-7.1204359235026993E-2</v>
      </c>
      <c r="CQ579" s="25">
        <f t="shared" si="1506"/>
        <v>6586.8815328000001</v>
      </c>
      <c r="CR579" s="34">
        <f t="shared" si="1451"/>
        <v>1</v>
      </c>
      <c r="CS579" s="23">
        <f t="shared" si="1452"/>
        <v>9.5341600437530705E-3</v>
      </c>
      <c r="CT579" s="27">
        <f t="shared" si="1453"/>
        <v>910.73923722344944</v>
      </c>
      <c r="CU579" s="27">
        <f t="shared" ca="1" si="1454"/>
        <v>-6.7066870766913533E-2</v>
      </c>
      <c r="CV579" s="43">
        <f t="shared" ca="1" si="1455"/>
        <v>-6.7066870766913533E-2</v>
      </c>
      <c r="CW579" s="25">
        <f t="shared" si="1507"/>
        <v>6806.0261488999995</v>
      </c>
      <c r="CX579" s="34">
        <f t="shared" si="1456"/>
        <v>0.25</v>
      </c>
      <c r="CY579" s="23">
        <f t="shared" si="1457"/>
        <v>6.176253822129385E-3</v>
      </c>
      <c r="CZ579" s="27">
        <f t="shared" si="1458"/>
        <v>896.55628306024562</v>
      </c>
      <c r="DA579" s="27">
        <f t="shared" ca="1" si="1459"/>
        <v>-3.3947255426565293E-2</v>
      </c>
      <c r="DB579" s="43">
        <f t="shared" ca="1" si="1460"/>
        <v>-3.3947255426565293E-2</v>
      </c>
      <c r="DC579" s="25">
        <f t="shared" si="1508"/>
        <v>6806.0261488999995</v>
      </c>
      <c r="DD579" s="34">
        <f t="shared" si="1461"/>
        <v>0.25</v>
      </c>
      <c r="DE579" s="23">
        <f t="shared" si="1462"/>
        <v>6.176253822129385E-3</v>
      </c>
      <c r="DF579" s="27">
        <f t="shared" si="1463"/>
        <v>1150.8597432160545</v>
      </c>
      <c r="DG579" s="27">
        <f t="shared" ca="1" si="1324"/>
        <v>-4.8042129838042347E-2</v>
      </c>
      <c r="DH579" s="43">
        <f t="shared" ca="1" si="1464"/>
        <v>-4.8042129838042347E-2</v>
      </c>
      <c r="DI579" s="25">
        <f t="shared" si="1509"/>
        <v>6663.0004095000004</v>
      </c>
      <c r="DJ579" s="26">
        <f t="shared" si="1465"/>
        <v>0</v>
      </c>
      <c r="DK579" s="23">
        <f t="shared" si="1466"/>
        <v>5.0569517482548232E-3</v>
      </c>
      <c r="DL579" s="27">
        <f t="shared" si="1467"/>
        <v>1773.4167544950919</v>
      </c>
      <c r="DM579" s="27">
        <f t="shared" ca="1" si="1468"/>
        <v>-2.0554440941507379E-2</v>
      </c>
      <c r="DN579" s="43">
        <f t="shared" ca="1" si="1469"/>
        <v>-2.0554440941507379E-2</v>
      </c>
      <c r="DO579" s="25">
        <f t="shared" si="1510"/>
        <v>6786.7878371999996</v>
      </c>
      <c r="DP579" s="26">
        <f t="shared" si="1470"/>
        <v>0</v>
      </c>
      <c r="DQ579" s="23">
        <f t="shared" si="1471"/>
        <v>5.0569517482548232E-3</v>
      </c>
      <c r="DR579" s="27">
        <f t="shared" si="1472"/>
        <v>1971.1612261689061</v>
      </c>
      <c r="DS579" s="27">
        <f t="shared" ca="1" si="1473"/>
        <v>-2.0554440941507157E-2</v>
      </c>
      <c r="DT579" s="43">
        <f t="shared" ca="1" si="1474"/>
        <v>-2.0554440941507157E-2</v>
      </c>
      <c r="DU579" s="25">
        <f t="shared" si="1511"/>
        <v>6806.0261488999995</v>
      </c>
      <c r="DV579" s="26">
        <f t="shared" si="1475"/>
        <v>0</v>
      </c>
      <c r="DW579" s="23">
        <f t="shared" si="1476"/>
        <v>5.0569517482548232E-3</v>
      </c>
      <c r="DX579" s="27">
        <f t="shared" si="1477"/>
        <v>892.08216751086854</v>
      </c>
      <c r="DY579" s="27">
        <f t="shared" ca="1" si="1478"/>
        <v>-7.1204359235026882E-2</v>
      </c>
      <c r="DZ579" s="43">
        <f t="shared" ca="1" si="1479"/>
        <v>-7.1204359235026882E-2</v>
      </c>
      <c r="EA579" s="25">
        <f t="shared" si="1512"/>
        <v>6806.0261488999995</v>
      </c>
      <c r="EB579" s="34">
        <f t="shared" si="1523"/>
        <v>0</v>
      </c>
      <c r="EC579" s="23">
        <f t="shared" si="1524"/>
        <v>5.0569517482548232E-3</v>
      </c>
      <c r="ED579" s="27">
        <f t="shared" si="1480"/>
        <v>1599.5924544097459</v>
      </c>
      <c r="EE579" s="27">
        <f t="shared" ca="1" si="1481"/>
        <v>-3.7540975546508593E-2</v>
      </c>
      <c r="EF579" s="43">
        <f t="shared" ca="1" si="1482"/>
        <v>-3.7540975546508593E-2</v>
      </c>
      <c r="EG579" s="25">
        <f t="shared" si="1513"/>
        <v>6663.0004095000004</v>
      </c>
      <c r="EH579" s="26">
        <f t="shared" si="1525"/>
        <v>0</v>
      </c>
      <c r="EI579" s="23">
        <f t="shared" si="1526"/>
        <v>5.0569517482548232E-3</v>
      </c>
      <c r="EJ579" s="27">
        <f t="shared" si="1527"/>
        <v>1577.1662125550299</v>
      </c>
      <c r="EK579" s="27">
        <f t="shared" ca="1" si="1369"/>
        <v>-2.9052016339298659E-2</v>
      </c>
      <c r="EL579" s="43">
        <f t="shared" ca="1" si="1370"/>
        <v>-2.9052016339298659E-2</v>
      </c>
      <c r="EM579" s="25">
        <f t="shared" si="1514"/>
        <v>6786.7878371999996</v>
      </c>
      <c r="EN579" s="26">
        <f t="shared" si="1528"/>
        <v>0</v>
      </c>
      <c r="EO579" s="23">
        <f t="shared" si="1529"/>
        <v>5.0569517482548232E-3</v>
      </c>
      <c r="EP579" s="27">
        <f t="shared" si="1530"/>
        <v>1145.6897326686599</v>
      </c>
      <c r="EQ579" s="27">
        <f t="shared" ca="1" si="1371"/>
        <v>-2.0554440941507157E-2</v>
      </c>
      <c r="ER579" s="43">
        <f t="shared" ca="1" si="1372"/>
        <v>-2.0554440941507157E-2</v>
      </c>
      <c r="ES579" s="25">
        <f t="shared" si="1515"/>
        <v>6806.0261488999995</v>
      </c>
      <c r="ET579" s="26">
        <f t="shared" si="1531"/>
        <v>0</v>
      </c>
      <c r="EU579" s="23">
        <f t="shared" si="1532"/>
        <v>5.0569517482548232E-3</v>
      </c>
      <c r="EV579" s="27">
        <f t="shared" si="1533"/>
        <v>526.04317324665487</v>
      </c>
      <c r="EW579" s="27">
        <f t="shared" ca="1" si="1373"/>
        <v>-7.1204359235026993E-2</v>
      </c>
      <c r="EX579" s="43">
        <f t="shared" ca="1" si="1374"/>
        <v>-7.1204359235026993E-2</v>
      </c>
      <c r="EY579" s="25">
        <f t="shared" si="1516"/>
        <v>6806.0261488999995</v>
      </c>
      <c r="EZ579" s="34">
        <f t="shared" si="1534"/>
        <v>0</v>
      </c>
      <c r="FA579" s="23">
        <f t="shared" si="1535"/>
        <v>5.0569517482548232E-3</v>
      </c>
      <c r="FB579" s="27">
        <f t="shared" si="1536"/>
        <v>1085.2150384697884</v>
      </c>
      <c r="FC579" s="27">
        <f t="shared" ca="1" si="1375"/>
        <v>-3.7540975546508371E-2</v>
      </c>
      <c r="FD579" s="43">
        <f t="shared" ca="1" si="1376"/>
        <v>-3.7540975546508371E-2</v>
      </c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25">
        <f t="shared" si="1517"/>
        <v>6806.0261488999995</v>
      </c>
      <c r="FT579" s="26">
        <f t="shared" si="1483"/>
        <v>0</v>
      </c>
      <c r="FU579" s="23">
        <f t="shared" si="1484"/>
        <v>-9.5341600437530705E-3</v>
      </c>
      <c r="FV579" s="27">
        <f t="shared" si="1485"/>
        <v>18.643614093526161</v>
      </c>
      <c r="FW579" s="27">
        <f t="shared" ca="1" si="1486"/>
        <v>-8.4688332459387894E-2</v>
      </c>
      <c r="FX579" s="43">
        <f t="shared" ca="1" si="1487"/>
        <v>-8.4688332459387894E-2</v>
      </c>
      <c r="FY579" s="25">
        <f t="shared" si="1518"/>
        <v>6806.0261488999995</v>
      </c>
      <c r="FZ579" s="26">
        <f t="shared" si="1488"/>
        <v>0</v>
      </c>
      <c r="GA579" s="23">
        <f t="shared" si="1489"/>
        <v>5.0569517482548232E-3</v>
      </c>
      <c r="GB579" s="27">
        <f t="shared" si="1490"/>
        <v>563.5364723398975</v>
      </c>
      <c r="GC579" s="27">
        <f t="shared" ca="1" si="1491"/>
        <v>-7.1204359235027104E-2</v>
      </c>
      <c r="GD579" s="43">
        <f t="shared" ca="1" si="1492"/>
        <v>-7.1204359235027104E-2</v>
      </c>
      <c r="GE579" s="47"/>
      <c r="GF579" s="47"/>
    </row>
    <row r="580" spans="1:188" x14ac:dyDescent="0.2">
      <c r="A580" s="30">
        <v>42308</v>
      </c>
      <c r="B580" s="34">
        <v>7204.1809370000001</v>
      </c>
      <c r="C580" s="23">
        <v>4.9938616381550727E-3</v>
      </c>
      <c r="D580" s="24">
        <f t="shared" si="1381"/>
        <v>7.6116153052471214E-2</v>
      </c>
      <c r="E580" s="25" t="e">
        <f>#N/A</f>
        <v>#N/A</v>
      </c>
      <c r="F580" s="26">
        <v>28</v>
      </c>
      <c r="G580" s="23">
        <f t="shared" si="1382"/>
        <v>4.9938616381550727E-3</v>
      </c>
      <c r="H580" s="27">
        <f t="shared" si="1383"/>
        <v>1715.9238638730951</v>
      </c>
      <c r="I580" s="27">
        <f t="shared" ca="1" si="1384"/>
        <v>0</v>
      </c>
      <c r="J580" s="43">
        <f t="shared" ca="1" si="1385"/>
        <v>0</v>
      </c>
      <c r="K580" s="25" t="e">
        <f>#N/A</f>
        <v>#N/A</v>
      </c>
      <c r="L580" s="26">
        <v>27</v>
      </c>
      <c r="M580" s="23">
        <f t="shared" si="1386"/>
        <v>4.9938616381550727E-3</v>
      </c>
      <c r="N580" s="27">
        <f t="shared" si="1387"/>
        <v>68.165291952868415</v>
      </c>
      <c r="O580" s="27">
        <f t="shared" ca="1" si="1388"/>
        <v>0</v>
      </c>
      <c r="P580" s="43">
        <f t="shared" ca="1" si="1389"/>
        <v>0</v>
      </c>
      <c r="Q580" s="25">
        <f t="shared" si="1493"/>
        <v>6878.9095514000001</v>
      </c>
      <c r="R580" s="26">
        <f t="shared" si="1390"/>
        <v>0</v>
      </c>
      <c r="S580" s="23">
        <f t="shared" si="1391"/>
        <v>4.9938616381550727E-3</v>
      </c>
      <c r="T580" s="27">
        <f t="shared" si="1392"/>
        <v>831.85376687811436</v>
      </c>
      <c r="U580" s="27">
        <f t="shared" ca="1" si="1393"/>
        <v>-6.656608231492489E-2</v>
      </c>
      <c r="V580" s="43">
        <f t="shared" ca="1" si="1394"/>
        <v>-6.656608231492489E-2</v>
      </c>
      <c r="W580" s="25">
        <f t="shared" si="1494"/>
        <v>6949.3968519999999</v>
      </c>
      <c r="X580" s="26">
        <f t="shared" si="1395"/>
        <v>1</v>
      </c>
      <c r="Y580" s="23">
        <f t="shared" si="1396"/>
        <v>7.6116153052471214E-2</v>
      </c>
      <c r="Z580" s="27">
        <f t="shared" si="1397"/>
        <v>1992.8603243813884</v>
      </c>
      <c r="AA580" s="27">
        <f t="shared" ca="1" si="1398"/>
        <v>0</v>
      </c>
      <c r="AB580" s="43">
        <f t="shared" ca="1" si="1399"/>
        <v>0</v>
      </c>
      <c r="AC580" s="25">
        <f t="shared" si="1495"/>
        <v>6849.1921353999987</v>
      </c>
      <c r="AD580" s="26">
        <f t="shared" si="1400"/>
        <v>0</v>
      </c>
      <c r="AE580" s="23">
        <f t="shared" si="1401"/>
        <v>4.9938616381550727E-3</v>
      </c>
      <c r="AF580" s="27">
        <f t="shared" si="1402"/>
        <v>2425.0577856720274</v>
      </c>
      <c r="AG580" s="27">
        <f t="shared" ca="1" si="1403"/>
        <v>-1.5663225337463449E-2</v>
      </c>
      <c r="AH580" s="43">
        <f t="shared" ca="1" si="1404"/>
        <v>-1.5663225337463449E-2</v>
      </c>
      <c r="AI580" s="25">
        <f t="shared" si="1496"/>
        <v>6878.9095514000001</v>
      </c>
      <c r="AJ580" s="26">
        <f t="shared" si="1405"/>
        <v>0</v>
      </c>
      <c r="AK580" s="23">
        <f t="shared" si="1406"/>
        <v>4.9938616381550727E-3</v>
      </c>
      <c r="AL580" s="27">
        <f t="shared" si="1407"/>
        <v>831.85376687811436</v>
      </c>
      <c r="AM580" s="27">
        <f t="shared" ca="1" si="1408"/>
        <v>-6.656608231492489E-2</v>
      </c>
      <c r="AN580" s="43">
        <f t="shared" ca="1" si="1409"/>
        <v>-6.656608231492489E-2</v>
      </c>
      <c r="AO580" s="25">
        <f t="shared" si="1497"/>
        <v>6878.9095514000001</v>
      </c>
      <c r="AP580" s="34">
        <f t="shared" si="1410"/>
        <v>0.33333333333333331</v>
      </c>
      <c r="AQ580" s="23">
        <f t="shared" si="1411"/>
        <v>2.8701292109593785E-2</v>
      </c>
      <c r="AR580" s="27">
        <f t="shared" si="1412"/>
        <v>1762.0966856895861</v>
      </c>
      <c r="AS580" s="27">
        <f t="shared" ca="1" si="1413"/>
        <v>-2.3409642757574733E-2</v>
      </c>
      <c r="AT580" s="43">
        <f t="shared" ca="1" si="1414"/>
        <v>-2.3409642757574733E-2</v>
      </c>
      <c r="AU580" s="25">
        <f t="shared" si="1498"/>
        <v>6849.1921353999987</v>
      </c>
      <c r="AV580" s="26">
        <f t="shared" si="1519"/>
        <v>0</v>
      </c>
      <c r="AW580" s="23">
        <f t="shared" si="1415"/>
        <v>4.9938616381550727E-3</v>
      </c>
      <c r="AX580" s="27">
        <f t="shared" si="1416"/>
        <v>1498.2365749912126</v>
      </c>
      <c r="AY580" s="27">
        <f t="shared" ca="1" si="1417"/>
        <v>-2.765802285763308E-2</v>
      </c>
      <c r="AZ580" s="43">
        <f t="shared" ca="1" si="1418"/>
        <v>-2.765802285763308E-2</v>
      </c>
      <c r="BA580" s="25">
        <f t="shared" si="1499"/>
        <v>6849.1921353999987</v>
      </c>
      <c r="BB580" s="26">
        <f t="shared" si="1520"/>
        <v>0</v>
      </c>
      <c r="BC580" s="23">
        <f t="shared" si="1419"/>
        <v>4.9938616381550727E-3</v>
      </c>
      <c r="BD580" s="27">
        <f t="shared" si="1420"/>
        <v>889.04913419790057</v>
      </c>
      <c r="BE580" s="27">
        <f t="shared" ca="1" si="1421"/>
        <v>-6.656608231492489E-2</v>
      </c>
      <c r="BF580" s="43">
        <f t="shared" ca="1" si="1422"/>
        <v>-6.656608231492489E-2</v>
      </c>
      <c r="BG580" s="25">
        <f t="shared" si="1500"/>
        <v>6878.9095514000001</v>
      </c>
      <c r="BH580" s="26">
        <f t="shared" si="1521"/>
        <v>1</v>
      </c>
      <c r="BI580" s="23">
        <f t="shared" si="1423"/>
        <v>7.6116153052471214E-2</v>
      </c>
      <c r="BJ580" s="27">
        <f t="shared" si="1424"/>
        <v>1442.5585555213556</v>
      </c>
      <c r="BK580" s="27">
        <f t="shared" ca="1" si="1425"/>
        <v>0</v>
      </c>
      <c r="BL580" s="43">
        <f t="shared" ca="1" si="1426"/>
        <v>0</v>
      </c>
      <c r="BM580" s="25">
        <f t="shared" si="1501"/>
        <v>6856.3533538333322</v>
      </c>
      <c r="BN580" s="26">
        <f t="shared" si="1522"/>
        <v>0</v>
      </c>
      <c r="BO580" s="23">
        <f t="shared" si="1427"/>
        <v>4.9938616381550727E-3</v>
      </c>
      <c r="BP580" s="27">
        <f t="shared" si="1428"/>
        <v>285.22101049073274</v>
      </c>
      <c r="BQ580" s="27">
        <f t="shared" ca="1" si="1429"/>
        <v>-6.2407931801872429E-2</v>
      </c>
      <c r="BR580" s="43">
        <f t="shared" ca="1" si="1430"/>
        <v>-6.2407931801872429E-2</v>
      </c>
      <c r="BS580" s="25">
        <f t="shared" si="1502"/>
        <v>6878.9095514000001</v>
      </c>
      <c r="BT580" s="34">
        <f t="shared" si="1431"/>
        <v>0.25</v>
      </c>
      <c r="BU580" s="23">
        <f t="shared" si="1432"/>
        <v>2.2774434491734108E-2</v>
      </c>
      <c r="BV580" s="27">
        <f t="shared" si="1433"/>
        <v>930.89291084456568</v>
      </c>
      <c r="BW580" s="27">
        <f t="shared" ca="1" si="1434"/>
        <v>-3.8012060140918735E-2</v>
      </c>
      <c r="BX580" s="43">
        <f t="shared" ca="1" si="1435"/>
        <v>-3.8012060140918735E-2</v>
      </c>
      <c r="BY580" s="25">
        <f t="shared" si="1503"/>
        <v>6949.3968519999999</v>
      </c>
      <c r="BZ580" s="50">
        <f t="shared" si="1436"/>
        <v>0.5</v>
      </c>
      <c r="CA580" s="23">
        <f t="shared" si="1437"/>
        <v>4.9938616381550727E-3</v>
      </c>
      <c r="CB580" s="27">
        <f t="shared" si="1438"/>
        <v>740.36602158854078</v>
      </c>
      <c r="CC580" s="27">
        <f t="shared" ca="1" si="1439"/>
        <v>0</v>
      </c>
      <c r="CD580" s="43">
        <f t="shared" ca="1" si="1440"/>
        <v>0</v>
      </c>
      <c r="CE580" s="25">
        <f t="shared" si="1504"/>
        <v>6849.1921353999987</v>
      </c>
      <c r="CF580" s="34">
        <f t="shared" si="1441"/>
        <v>0</v>
      </c>
      <c r="CG580" s="23">
        <f t="shared" si="1442"/>
        <v>4.9938616381550727E-3</v>
      </c>
      <c r="CH580" s="27">
        <f t="shared" si="1443"/>
        <v>818.20531378357748</v>
      </c>
      <c r="CI580" s="27">
        <f t="shared" ca="1" si="1444"/>
        <v>-1.5663225337463671E-2</v>
      </c>
      <c r="CJ580" s="43">
        <f t="shared" ca="1" si="1445"/>
        <v>-1.5663225337463671E-2</v>
      </c>
      <c r="CK580" s="25">
        <f t="shared" si="1505"/>
        <v>6878.9095514000001</v>
      </c>
      <c r="CL580" s="34">
        <f t="shared" si="1446"/>
        <v>0</v>
      </c>
      <c r="CM580" s="23">
        <f t="shared" si="1447"/>
        <v>4.9938616381550727E-3</v>
      </c>
      <c r="CN580" s="27">
        <f t="shared" si="1448"/>
        <v>785.2865410365996</v>
      </c>
      <c r="CO580" s="27">
        <f t="shared" ca="1" si="1449"/>
        <v>-6.6566082314925223E-2</v>
      </c>
      <c r="CP580" s="43">
        <f t="shared" ca="1" si="1450"/>
        <v>-6.6566082314925223E-2</v>
      </c>
      <c r="CQ580" s="25">
        <f t="shared" si="1506"/>
        <v>6648.0502299499985</v>
      </c>
      <c r="CR580" s="34">
        <f t="shared" si="1451"/>
        <v>1</v>
      </c>
      <c r="CS580" s="23">
        <f t="shared" si="1452"/>
        <v>7.6116153052471214E-2</v>
      </c>
      <c r="CT580" s="27">
        <f t="shared" si="1453"/>
        <v>980.06120439484039</v>
      </c>
      <c r="CU580" s="27">
        <f t="shared" ca="1" si="1454"/>
        <v>0</v>
      </c>
      <c r="CV580" s="43">
        <f t="shared" ca="1" si="1455"/>
        <v>0</v>
      </c>
      <c r="CW580" s="25">
        <f t="shared" si="1507"/>
        <v>6878.9095514000001</v>
      </c>
      <c r="CX580" s="34">
        <f t="shared" si="1456"/>
        <v>0.25</v>
      </c>
      <c r="CY580" s="23">
        <f t="shared" si="1457"/>
        <v>2.2774434491734108E-2</v>
      </c>
      <c r="CZ580" s="27">
        <f t="shared" si="1458"/>
        <v>916.97484539695392</v>
      </c>
      <c r="DA580" s="27">
        <f t="shared" ca="1" si="1459"/>
        <v>-1.1945950479717582E-2</v>
      </c>
      <c r="DB580" s="43">
        <f t="shared" ca="1" si="1460"/>
        <v>-1.1945950479717582E-2</v>
      </c>
      <c r="DC580" s="25">
        <f t="shared" si="1508"/>
        <v>6878.9095514000001</v>
      </c>
      <c r="DD580" s="34">
        <f t="shared" si="1461"/>
        <v>0.29166666666666663</v>
      </c>
      <c r="DE580" s="23">
        <f t="shared" si="1462"/>
        <v>2.4750053697687333E-2</v>
      </c>
      <c r="DF580" s="27">
        <f t="shared" si="1463"/>
        <v>1179.3435836591584</v>
      </c>
      <c r="DG580" s="27">
        <f t="shared" ca="1" si="1324"/>
        <v>-2.448112143359793E-2</v>
      </c>
      <c r="DH580" s="43">
        <f t="shared" ca="1" si="1464"/>
        <v>-2.448112143359793E-2</v>
      </c>
      <c r="DI580" s="25">
        <f t="shared" si="1509"/>
        <v>6949.3968519999999</v>
      </c>
      <c r="DJ580" s="26">
        <f t="shared" si="1465"/>
        <v>0</v>
      </c>
      <c r="DK580" s="23">
        <f t="shared" si="1466"/>
        <v>4.9938616381550727E-3</v>
      </c>
      <c r="DL580" s="27">
        <f t="shared" si="1467"/>
        <v>1782.2729523938265</v>
      </c>
      <c r="DM580" s="27">
        <f t="shared" ca="1" si="1468"/>
        <v>-1.5663225337463782E-2</v>
      </c>
      <c r="DN580" s="43">
        <f t="shared" ca="1" si="1469"/>
        <v>-1.5663225337463782E-2</v>
      </c>
      <c r="DO580" s="25">
        <f t="shared" si="1510"/>
        <v>6849.1921353999987</v>
      </c>
      <c r="DP580" s="26">
        <f t="shared" si="1470"/>
        <v>0</v>
      </c>
      <c r="DQ580" s="23">
        <f t="shared" si="1471"/>
        <v>4.9938616381550727E-3</v>
      </c>
      <c r="DR580" s="27">
        <f t="shared" si="1472"/>
        <v>1981.0049325988896</v>
      </c>
      <c r="DS580" s="27">
        <f t="shared" ca="1" si="1473"/>
        <v>-1.566322533746356E-2</v>
      </c>
      <c r="DT580" s="43">
        <f t="shared" ca="1" si="1474"/>
        <v>-1.566322533746356E-2</v>
      </c>
      <c r="DU580" s="25">
        <f t="shared" si="1511"/>
        <v>6878.9095514000001</v>
      </c>
      <c r="DV580" s="26">
        <f t="shared" si="1475"/>
        <v>0</v>
      </c>
      <c r="DW580" s="23">
        <f t="shared" si="1476"/>
        <v>4.9938616381550727E-3</v>
      </c>
      <c r="DX580" s="27">
        <f t="shared" si="1477"/>
        <v>896.53710242528325</v>
      </c>
      <c r="DY580" s="27">
        <f t="shared" ca="1" si="1478"/>
        <v>-6.6566082314925112E-2</v>
      </c>
      <c r="DZ580" s="43">
        <f t="shared" ca="1" si="1479"/>
        <v>-6.6566082314925112E-2</v>
      </c>
      <c r="EA580" s="25">
        <f t="shared" si="1512"/>
        <v>6878.9095514000001</v>
      </c>
      <c r="EB580" s="34">
        <f t="shared" si="1523"/>
        <v>0</v>
      </c>
      <c r="EC580" s="23">
        <f t="shared" si="1524"/>
        <v>4.9938616381550727E-3</v>
      </c>
      <c r="ED580" s="27">
        <f t="shared" si="1480"/>
        <v>1607.580597804505</v>
      </c>
      <c r="EE580" s="27">
        <f t="shared" ca="1" si="1481"/>
        <v>-3.2734588345994076E-2</v>
      </c>
      <c r="EF580" s="43">
        <f t="shared" ca="1" si="1482"/>
        <v>-3.2734588345994076E-2</v>
      </c>
      <c r="EG580" s="25">
        <f t="shared" si="1513"/>
        <v>6949.3968519999999</v>
      </c>
      <c r="EH580" s="26">
        <f t="shared" si="1525"/>
        <v>0</v>
      </c>
      <c r="EI580" s="23">
        <f t="shared" si="1526"/>
        <v>4.9938616381550727E-3</v>
      </c>
      <c r="EJ580" s="27">
        <f t="shared" si="1527"/>
        <v>1585.0423624009029</v>
      </c>
      <c r="EK580" s="27">
        <f t="shared" ca="1" si="1369"/>
        <v>-2.420323645105138E-2</v>
      </c>
      <c r="EL580" s="43">
        <f t="shared" ca="1" si="1370"/>
        <v>-2.420323645105138E-2</v>
      </c>
      <c r="EM580" s="25">
        <f t="shared" si="1514"/>
        <v>6849.1921353999987</v>
      </c>
      <c r="EN580" s="26">
        <f t="shared" si="1528"/>
        <v>0</v>
      </c>
      <c r="EO580" s="23">
        <f t="shared" si="1529"/>
        <v>4.9938616381550727E-3</v>
      </c>
      <c r="EP580" s="27">
        <f t="shared" si="1530"/>
        <v>1151.411148673862</v>
      </c>
      <c r="EQ580" s="27">
        <f t="shared" ca="1" si="1371"/>
        <v>-1.566322533746356E-2</v>
      </c>
      <c r="ER580" s="43">
        <f t="shared" ca="1" si="1372"/>
        <v>-1.566322533746356E-2</v>
      </c>
      <c r="ES580" s="25">
        <f t="shared" si="1515"/>
        <v>6878.9095514000001</v>
      </c>
      <c r="ET580" s="26">
        <f t="shared" si="1531"/>
        <v>0</v>
      </c>
      <c r="EU580" s="23">
        <f t="shared" si="1532"/>
        <v>4.9938616381550727E-3</v>
      </c>
      <c r="EV580" s="27">
        <f t="shared" si="1533"/>
        <v>528.67016006954475</v>
      </c>
      <c r="EW580" s="27">
        <f t="shared" ca="1" si="1373"/>
        <v>-6.6566082314925001E-2</v>
      </c>
      <c r="EX580" s="43">
        <f t="shared" ca="1" si="1374"/>
        <v>-6.6566082314925001E-2</v>
      </c>
      <c r="EY580" s="25">
        <f t="shared" si="1516"/>
        <v>6878.9095514000001</v>
      </c>
      <c r="EZ580" s="34">
        <f t="shared" si="1534"/>
        <v>0</v>
      </c>
      <c r="FA580" s="23">
        <f t="shared" si="1535"/>
        <v>4.9938616381550727E-3</v>
      </c>
      <c r="FB580" s="27">
        <f t="shared" si="1536"/>
        <v>1090.6344522195516</v>
      </c>
      <c r="FC580" s="27">
        <f t="shared" ca="1" si="1375"/>
        <v>-3.2734588345993965E-2</v>
      </c>
      <c r="FD580" s="43">
        <f t="shared" ca="1" si="1376"/>
        <v>-3.2734588345993965E-2</v>
      </c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25">
        <f t="shared" si="1517"/>
        <v>6878.9095514000001</v>
      </c>
      <c r="FT580" s="26">
        <f t="shared" si="1483"/>
        <v>0</v>
      </c>
      <c r="FU580" s="23">
        <f t="shared" si="1484"/>
        <v>-7.6116153052471214E-2</v>
      </c>
      <c r="FV580" s="27">
        <f t="shared" si="1485"/>
        <v>17.224533909732113</v>
      </c>
      <c r="FW580" s="27">
        <f t="shared" ca="1" si="1486"/>
        <v>-0.15435833543662181</v>
      </c>
      <c r="FX580" s="43">
        <f t="shared" ca="1" si="1487"/>
        <v>-0.15435833543662181</v>
      </c>
      <c r="FY580" s="25">
        <f t="shared" si="1518"/>
        <v>6878.9095514000001</v>
      </c>
      <c r="FZ580" s="26">
        <f t="shared" si="1488"/>
        <v>0</v>
      </c>
      <c r="GA580" s="23">
        <f t="shared" si="1489"/>
        <v>4.9938616381550727E-3</v>
      </c>
      <c r="GB580" s="27">
        <f t="shared" si="1490"/>
        <v>566.35069551081699</v>
      </c>
      <c r="GC580" s="27">
        <f t="shared" ca="1" si="1491"/>
        <v>-6.6566082314925223E-2</v>
      </c>
      <c r="GD580" s="43">
        <f t="shared" ca="1" si="1492"/>
        <v>-6.6566082314925223E-2</v>
      </c>
      <c r="GE580" s="47"/>
      <c r="GF580" s="47"/>
    </row>
    <row r="581" spans="1:188" x14ac:dyDescent="0.2">
      <c r="A581" s="30">
        <v>42338</v>
      </c>
      <c r="B581" s="34">
        <v>6926.2109360000004</v>
      </c>
      <c r="C581" s="23">
        <v>5.1278760889585939E-3</v>
      </c>
      <c r="D581" s="24">
        <f t="shared" si="1381"/>
        <v>-3.8584539093454939E-2</v>
      </c>
      <c r="E581" s="25" t="e">
        <f>#N/A</f>
        <v>#N/A</v>
      </c>
      <c r="F581" s="26">
        <v>29</v>
      </c>
      <c r="G581" s="23">
        <f t="shared" si="1382"/>
        <v>5.1278760889585939E-3</v>
      </c>
      <c r="H581" s="27">
        <f t="shared" si="1383"/>
        <v>1724.7229088251233</v>
      </c>
      <c r="I581" s="27">
        <f t="shared" ca="1" si="1384"/>
        <v>0</v>
      </c>
      <c r="J581" s="43">
        <f t="shared" ca="1" si="1385"/>
        <v>0</v>
      </c>
      <c r="K581" s="25" t="e">
        <f>#N/A</f>
        <v>#N/A</v>
      </c>
      <c r="L581" s="26">
        <v>28</v>
      </c>
      <c r="M581" s="23">
        <f t="shared" si="1386"/>
        <v>5.1278760889585939E-3</v>
      </c>
      <c r="N581" s="27">
        <f t="shared" si="1387"/>
        <v>68.514835123570407</v>
      </c>
      <c r="O581" s="27">
        <f t="shared" ca="1" si="1388"/>
        <v>0</v>
      </c>
      <c r="P581" s="43">
        <f t="shared" ca="1" si="1389"/>
        <v>0</v>
      </c>
      <c r="Q581" s="25">
        <f t="shared" si="1493"/>
        <v>6904.0456995000004</v>
      </c>
      <c r="R581" s="26">
        <f t="shared" si="1390"/>
        <v>1</v>
      </c>
      <c r="S581" s="23">
        <f t="shared" si="1391"/>
        <v>-3.8584539093454939E-2</v>
      </c>
      <c r="T581" s="27">
        <f t="shared" si="1392"/>
        <v>799.75707268996803</v>
      </c>
      <c r="U581" s="27">
        <f t="shared" ca="1" si="1393"/>
        <v>-0.10258219980300143</v>
      </c>
      <c r="V581" s="43">
        <f t="shared" ca="1" si="1394"/>
        <v>-0.10258219980300143</v>
      </c>
      <c r="W581" s="25">
        <f t="shared" si="1494"/>
        <v>7065.1959365000002</v>
      </c>
      <c r="X581" s="26">
        <f t="shared" si="1395"/>
        <v>1</v>
      </c>
      <c r="Y581" s="23">
        <f t="shared" si="1396"/>
        <v>-3.8584539093454939E-2</v>
      </c>
      <c r="Z581" s="27">
        <f t="shared" si="1397"/>
        <v>1915.9667272874995</v>
      </c>
      <c r="AA581" s="27">
        <f t="shared" ca="1" si="1398"/>
        <v>-3.8584539093454939E-2</v>
      </c>
      <c r="AB581" s="43">
        <f t="shared" ca="1" si="1399"/>
        <v>-3.8584539093454939E-2</v>
      </c>
      <c r="AC581" s="25">
        <f t="shared" si="1495"/>
        <v>6866.4301466000006</v>
      </c>
      <c r="AD581" s="26">
        <f t="shared" si="1400"/>
        <v>1</v>
      </c>
      <c r="AE581" s="23">
        <f t="shared" si="1401"/>
        <v>-3.8584539093454939E-2</v>
      </c>
      <c r="AF581" s="27">
        <f t="shared" si="1402"/>
        <v>2331.4880487368778</v>
      </c>
      <c r="AG581" s="27">
        <f t="shared" ca="1" si="1403"/>
        <v>-5.3643406100555402E-2</v>
      </c>
      <c r="AH581" s="43">
        <f t="shared" ca="1" si="1404"/>
        <v>-5.3643406100555402E-2</v>
      </c>
      <c r="AI581" s="25">
        <f t="shared" si="1496"/>
        <v>6904.0456995000004</v>
      </c>
      <c r="AJ581" s="26">
        <f t="shared" si="1405"/>
        <v>1</v>
      </c>
      <c r="AK581" s="23">
        <f t="shared" si="1406"/>
        <v>-3.8584539093454939E-2</v>
      </c>
      <c r="AL581" s="27">
        <f t="shared" si="1407"/>
        <v>799.75707268996803</v>
      </c>
      <c r="AM581" s="27">
        <f t="shared" ca="1" si="1408"/>
        <v>-0.10258219980300143</v>
      </c>
      <c r="AN581" s="43">
        <f t="shared" ca="1" si="1409"/>
        <v>-0.10258219980300143</v>
      </c>
      <c r="AO581" s="25">
        <f t="shared" si="1497"/>
        <v>6904.0456995000004</v>
      </c>
      <c r="AP581" s="34">
        <f t="shared" si="1410"/>
        <v>1</v>
      </c>
      <c r="AQ581" s="23">
        <f t="shared" si="1411"/>
        <v>-3.8584539093454939E-2</v>
      </c>
      <c r="AR581" s="27">
        <f t="shared" si="1412"/>
        <v>1694.1069972341488</v>
      </c>
      <c r="AS581" s="27">
        <f t="shared" ca="1" si="1413"/>
        <v>-6.109093157488632E-2</v>
      </c>
      <c r="AT581" s="43">
        <f t="shared" ca="1" si="1414"/>
        <v>-6.109093157488632E-2</v>
      </c>
      <c r="AU581" s="25">
        <f t="shared" si="1498"/>
        <v>6866.4301466000006</v>
      </c>
      <c r="AV581" s="26">
        <f t="shared" si="1519"/>
        <v>1</v>
      </c>
      <c r="AW581" s="23">
        <f t="shared" si="1415"/>
        <v>-3.8584539093454939E-2</v>
      </c>
      <c r="AX581" s="27">
        <f t="shared" si="1416"/>
        <v>1440.4278072922202</v>
      </c>
      <c r="AY581" s="27">
        <f t="shared" ca="1" si="1417"/>
        <v>-6.5175389886889867E-2</v>
      </c>
      <c r="AZ581" s="43">
        <f t="shared" ca="1" si="1418"/>
        <v>-6.5175389886889867E-2</v>
      </c>
      <c r="BA581" s="25">
        <f t="shared" si="1499"/>
        <v>6866.4301466000006</v>
      </c>
      <c r="BB581" s="26">
        <f t="shared" si="1520"/>
        <v>1</v>
      </c>
      <c r="BC581" s="23">
        <f t="shared" si="1419"/>
        <v>-3.8584539093454939E-2</v>
      </c>
      <c r="BD581" s="27">
        <f t="shared" si="1420"/>
        <v>854.74558312343936</v>
      </c>
      <c r="BE581" s="27">
        <f t="shared" ca="1" si="1421"/>
        <v>-0.10258219980300154</v>
      </c>
      <c r="BF581" s="43">
        <f t="shared" ca="1" si="1422"/>
        <v>-0.10258219980300154</v>
      </c>
      <c r="BG581" s="25">
        <f t="shared" si="1500"/>
        <v>6904.0456995000004</v>
      </c>
      <c r="BH581" s="26">
        <f t="shared" si="1521"/>
        <v>1</v>
      </c>
      <c r="BI581" s="23">
        <f t="shared" si="1423"/>
        <v>-3.8584539093454939E-2</v>
      </c>
      <c r="BJ581" s="27">
        <f t="shared" si="1424"/>
        <v>1386.8980985412441</v>
      </c>
      <c r="BK581" s="27">
        <f t="shared" ca="1" si="1425"/>
        <v>-3.8584539093454939E-2</v>
      </c>
      <c r="BL581" s="43">
        <f t="shared" ca="1" si="1426"/>
        <v>-3.8584539093454939E-2</v>
      </c>
      <c r="BM581" s="25">
        <f t="shared" si="1501"/>
        <v>6862.0286021666661</v>
      </c>
      <c r="BN581" s="26">
        <f t="shared" si="1522"/>
        <v>0</v>
      </c>
      <c r="BO581" s="23">
        <f t="shared" si="1427"/>
        <v>5.1278760889585939E-3</v>
      </c>
      <c r="BP581" s="27">
        <f t="shared" si="1428"/>
        <v>286.68358849049679</v>
      </c>
      <c r="BQ581" s="27">
        <f t="shared" ca="1" si="1429"/>
        <v>-5.7600075854161936E-2</v>
      </c>
      <c r="BR581" s="43">
        <f t="shared" ca="1" si="1430"/>
        <v>-5.7600075854161936E-2</v>
      </c>
      <c r="BS581" s="25">
        <f t="shared" si="1502"/>
        <v>6904.0456995000004</v>
      </c>
      <c r="BT581" s="34">
        <f t="shared" si="1431"/>
        <v>0.75</v>
      </c>
      <c r="BU581" s="23">
        <f t="shared" si="1432"/>
        <v>-2.7656435297851556E-2</v>
      </c>
      <c r="BV581" s="27">
        <f t="shared" si="1433"/>
        <v>905.14773128656429</v>
      </c>
      <c r="BW581" s="27">
        <f t="shared" ca="1" si="1434"/>
        <v>-6.4617217356944923E-2</v>
      </c>
      <c r="BX581" s="43">
        <f t="shared" ca="1" si="1435"/>
        <v>-6.4617217356944923E-2</v>
      </c>
      <c r="BY581" s="25">
        <f t="shared" si="1503"/>
        <v>7065.1959365000002</v>
      </c>
      <c r="BZ581" s="50">
        <f t="shared" si="1436"/>
        <v>1</v>
      </c>
      <c r="CA581" s="23">
        <f t="shared" si="1437"/>
        <v>-3.8584539093454939E-2</v>
      </c>
      <c r="CB581" s="27">
        <f t="shared" si="1438"/>
        <v>711.79933988509197</v>
      </c>
      <c r="CC581" s="27">
        <f t="shared" ca="1" si="1439"/>
        <v>-3.858453909345505E-2</v>
      </c>
      <c r="CD581" s="43">
        <f t="shared" ca="1" si="1440"/>
        <v>-3.858453909345505E-2</v>
      </c>
      <c r="CE581" s="25">
        <f t="shared" si="1504"/>
        <v>6866.4301466000006</v>
      </c>
      <c r="CF581" s="34">
        <f t="shared" si="1441"/>
        <v>0.5</v>
      </c>
      <c r="CG581" s="23">
        <f t="shared" si="1442"/>
        <v>5.1278760889585939E-3</v>
      </c>
      <c r="CH581" s="27">
        <f t="shared" si="1443"/>
        <v>822.40096924798718</v>
      </c>
      <c r="CI581" s="27">
        <f t="shared" ca="1" si="1444"/>
        <v>-1.0615668327189076E-2</v>
      </c>
      <c r="CJ581" s="43">
        <f t="shared" ca="1" si="1445"/>
        <v>-1.0615668327189076E-2</v>
      </c>
      <c r="CK581" s="25">
        <f t="shared" si="1505"/>
        <v>6904.0456995000004</v>
      </c>
      <c r="CL581" s="34">
        <f t="shared" si="1446"/>
        <v>0.5</v>
      </c>
      <c r="CM581" s="23">
        <f t="shared" si="1447"/>
        <v>5.1278760889585939E-3</v>
      </c>
      <c r="CN581" s="27">
        <f t="shared" si="1448"/>
        <v>789.31339311336217</v>
      </c>
      <c r="CO581" s="27">
        <f t="shared" ca="1" si="1449"/>
        <v>-6.177954884780501E-2</v>
      </c>
      <c r="CP581" s="43">
        <f t="shared" ca="1" si="1450"/>
        <v>-6.177954884780501E-2</v>
      </c>
      <c r="CQ581" s="25">
        <f t="shared" si="1506"/>
        <v>6689.8392086999984</v>
      </c>
      <c r="CR581" s="34">
        <f t="shared" si="1451"/>
        <v>1</v>
      </c>
      <c r="CS581" s="23">
        <f t="shared" si="1452"/>
        <v>-3.8584539093454939E-2</v>
      </c>
      <c r="CT581" s="27">
        <f t="shared" si="1453"/>
        <v>942.24599453988913</v>
      </c>
      <c r="CU581" s="27">
        <f t="shared" ca="1" si="1454"/>
        <v>-3.8584539093454939E-2</v>
      </c>
      <c r="CV581" s="43">
        <f t="shared" ca="1" si="1455"/>
        <v>-3.8584539093454939E-2</v>
      </c>
      <c r="CW581" s="25">
        <f t="shared" si="1507"/>
        <v>6904.0456995000004</v>
      </c>
      <c r="CX581" s="34">
        <f t="shared" si="1456"/>
        <v>0.5</v>
      </c>
      <c r="CY581" s="23">
        <f t="shared" si="1457"/>
        <v>-1.6728331502248173E-2</v>
      </c>
      <c r="CZ581" s="27">
        <f t="shared" si="1458"/>
        <v>901.63538620393092</v>
      </c>
      <c r="DA581" s="27">
        <f t="shared" ca="1" si="1459"/>
        <v>-2.8474446162231604E-2</v>
      </c>
      <c r="DB581" s="43">
        <f t="shared" ca="1" si="1460"/>
        <v>-2.8474446162231604E-2</v>
      </c>
      <c r="DC581" s="25">
        <f t="shared" si="1508"/>
        <v>6904.0456995000004</v>
      </c>
      <c r="DD581" s="34">
        <f t="shared" si="1461"/>
        <v>0.875</v>
      </c>
      <c r="DE581" s="23">
        <f t="shared" si="1462"/>
        <v>-2.7656435297851556E-2</v>
      </c>
      <c r="DF581" s="27">
        <f t="shared" si="1463"/>
        <v>1146.7271441437524</v>
      </c>
      <c r="DG581" s="27">
        <f t="shared" ca="1" si="1324"/>
        <v>-5.1460496180502413E-2</v>
      </c>
      <c r="DH581" s="43">
        <f t="shared" ca="1" si="1464"/>
        <v>-5.1460496180502413E-2</v>
      </c>
      <c r="DI581" s="25">
        <f t="shared" si="1509"/>
        <v>7065.1959365000002</v>
      </c>
      <c r="DJ581" s="26">
        <f t="shared" si="1465"/>
        <v>1</v>
      </c>
      <c r="DK581" s="23">
        <f t="shared" si="1466"/>
        <v>-3.8584539093454939E-2</v>
      </c>
      <c r="DL581" s="27">
        <f t="shared" si="1467"/>
        <v>1713.5047719869794</v>
      </c>
      <c r="DM581" s="27">
        <f t="shared" ca="1" si="1468"/>
        <v>-5.3643406100555846E-2</v>
      </c>
      <c r="DN581" s="43">
        <f t="shared" ca="1" si="1469"/>
        <v>-5.3643406100555846E-2</v>
      </c>
      <c r="DO581" s="25">
        <f t="shared" si="1510"/>
        <v>6866.4301466000006</v>
      </c>
      <c r="DP581" s="26">
        <f t="shared" si="1470"/>
        <v>1</v>
      </c>
      <c r="DQ581" s="23">
        <f t="shared" si="1471"/>
        <v>-3.8584539093454939E-2</v>
      </c>
      <c r="DR581" s="27">
        <f t="shared" si="1472"/>
        <v>1904.5687703327008</v>
      </c>
      <c r="DS581" s="27">
        <f t="shared" ca="1" si="1473"/>
        <v>-5.3643406100555513E-2</v>
      </c>
      <c r="DT581" s="43">
        <f t="shared" ca="1" si="1474"/>
        <v>-5.3643406100555513E-2</v>
      </c>
      <c r="DU581" s="25">
        <f t="shared" si="1511"/>
        <v>6904.0456995000004</v>
      </c>
      <c r="DV581" s="26">
        <f t="shared" si="1475"/>
        <v>1</v>
      </c>
      <c r="DW581" s="23">
        <f t="shared" si="1476"/>
        <v>-3.8584539093454939E-2</v>
      </c>
      <c r="DX581" s="27">
        <f t="shared" si="1477"/>
        <v>861.94463154802213</v>
      </c>
      <c r="DY581" s="27">
        <f t="shared" ca="1" si="1478"/>
        <v>-0.10258219980300165</v>
      </c>
      <c r="DZ581" s="43">
        <f t="shared" ca="1" si="1479"/>
        <v>-0.10258219980300165</v>
      </c>
      <c r="EA581" s="25">
        <f t="shared" si="1512"/>
        <v>6904.0456995000004</v>
      </c>
      <c r="EB581" s="34">
        <f t="shared" si="1523"/>
        <v>1</v>
      </c>
      <c r="EC581" s="23">
        <f t="shared" si="1524"/>
        <v>-3.8584539093454939E-2</v>
      </c>
      <c r="ED581" s="27">
        <f t="shared" si="1480"/>
        <v>1545.5528413826376</v>
      </c>
      <c r="EE581" s="27">
        <f t="shared" ca="1" si="1481"/>
        <v>-7.0056078435704827E-2</v>
      </c>
      <c r="EF581" s="43">
        <f t="shared" ca="1" si="1482"/>
        <v>-7.0056078435704827E-2</v>
      </c>
      <c r="EG581" s="25">
        <f t="shared" si="1513"/>
        <v>7065.1959365000002</v>
      </c>
      <c r="EH581" s="26">
        <f t="shared" si="1525"/>
        <v>1</v>
      </c>
      <c r="EI581" s="23">
        <f t="shared" si="1526"/>
        <v>-3.8584539093454939E-2</v>
      </c>
      <c r="EJ581" s="27">
        <f t="shared" si="1527"/>
        <v>1523.884233404063</v>
      </c>
      <c r="EK581" s="27">
        <f t="shared" ca="1" si="1369"/>
        <v>-6.1853904821472572E-2</v>
      </c>
      <c r="EL581" s="43">
        <f t="shared" ca="1" si="1370"/>
        <v>-6.1853904821472572E-2</v>
      </c>
      <c r="EM581" s="25">
        <f t="shared" si="1514"/>
        <v>6866.4301466000006</v>
      </c>
      <c r="EN581" s="26">
        <f t="shared" si="1528"/>
        <v>1</v>
      </c>
      <c r="EO581" s="23">
        <f t="shared" si="1529"/>
        <v>-3.8584539093454939E-2</v>
      </c>
      <c r="EP581" s="27">
        <f t="shared" si="1530"/>
        <v>1106.9844801952156</v>
      </c>
      <c r="EQ581" s="27">
        <f t="shared" ca="1" si="1371"/>
        <v>-5.3643406100555513E-2</v>
      </c>
      <c r="ER581" s="43">
        <f t="shared" ca="1" si="1372"/>
        <v>-5.3643406100555513E-2</v>
      </c>
      <c r="ES581" s="25">
        <f t="shared" si="1515"/>
        <v>6904.0456995000004</v>
      </c>
      <c r="ET581" s="26">
        <f t="shared" si="1531"/>
        <v>1</v>
      </c>
      <c r="EU581" s="23">
        <f t="shared" si="1532"/>
        <v>-3.8584539093454939E-2</v>
      </c>
      <c r="EV581" s="27">
        <f t="shared" si="1533"/>
        <v>508.27166561079832</v>
      </c>
      <c r="EW581" s="27">
        <f t="shared" ca="1" si="1373"/>
        <v>-0.10258219980300165</v>
      </c>
      <c r="EX581" s="43">
        <f t="shared" ca="1" si="1374"/>
        <v>-0.10258219980300165</v>
      </c>
      <c r="EY581" s="25">
        <f t="shared" si="1516"/>
        <v>6904.0456995000004</v>
      </c>
      <c r="EZ581" s="34">
        <f t="shared" si="1534"/>
        <v>1</v>
      </c>
      <c r="FA581" s="23">
        <f t="shared" si="1535"/>
        <v>-3.8584539093454939E-2</v>
      </c>
      <c r="FB581" s="27">
        <f t="shared" si="1536"/>
        <v>1048.5528245612174</v>
      </c>
      <c r="FC581" s="27">
        <f t="shared" ca="1" si="1375"/>
        <v>-7.0056078435704827E-2</v>
      </c>
      <c r="FD581" s="43">
        <f t="shared" ca="1" si="1376"/>
        <v>-7.0056078435704827E-2</v>
      </c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25">
        <f t="shared" si="1517"/>
        <v>6904.0456995000004</v>
      </c>
      <c r="FT581" s="26">
        <f t="shared" si="1483"/>
        <v>1</v>
      </c>
      <c r="FU581" s="23">
        <f t="shared" si="1484"/>
        <v>-3.8584539093454939E-2</v>
      </c>
      <c r="FV581" s="27">
        <f t="shared" si="1485"/>
        <v>16.559933207725514</v>
      </c>
      <c r="FW581" s="27">
        <f t="shared" ca="1" si="1486"/>
        <v>-0.18698702930202182</v>
      </c>
      <c r="FX581" s="43">
        <f t="shared" ca="1" si="1487"/>
        <v>-0.18698702930202182</v>
      </c>
      <c r="FY581" s="25">
        <f t="shared" si="1518"/>
        <v>6904.0456995000004</v>
      </c>
      <c r="FZ581" s="26">
        <f t="shared" si="1488"/>
        <v>0</v>
      </c>
      <c r="GA581" s="23">
        <f t="shared" si="1489"/>
        <v>5.1278760889585939E-3</v>
      </c>
      <c r="GB581" s="27">
        <f t="shared" si="1490"/>
        <v>569.25487170029203</v>
      </c>
      <c r="GC581" s="27">
        <f t="shared" ca="1" si="1491"/>
        <v>-6.1779548847804899E-2</v>
      </c>
      <c r="GD581" s="43">
        <f t="shared" ca="1" si="1492"/>
        <v>-6.1779548847804899E-2</v>
      </c>
      <c r="GE581" s="47"/>
      <c r="GF581" s="47"/>
    </row>
    <row r="582" spans="1:188" x14ac:dyDescent="0.2">
      <c r="A582" s="30">
        <v>42369</v>
      </c>
      <c r="B582" s="34">
        <v>6807.3846729999996</v>
      </c>
      <c r="C582" s="23">
        <v>5.4502811103220861E-3</v>
      </c>
      <c r="D582" s="24">
        <f t="shared" si="1381"/>
        <v>-1.7156027169542898E-2</v>
      </c>
      <c r="E582" s="25" t="e">
        <f>#N/A</f>
        <v>#N/A</v>
      </c>
      <c r="F582" s="26">
        <v>30</v>
      </c>
      <c r="G582" s="23">
        <f t="shared" si="1382"/>
        <v>5.4502811103220861E-3</v>
      </c>
      <c r="H582" s="27">
        <f t="shared" si="1383"/>
        <v>1734.1231335156326</v>
      </c>
      <c r="I582" s="27">
        <f t="shared" ca="1" si="1384"/>
        <v>0</v>
      </c>
      <c r="J582" s="43">
        <f t="shared" ca="1" si="1385"/>
        <v>0</v>
      </c>
      <c r="K582" s="25" t="e">
        <f>#N/A</f>
        <v>#N/A</v>
      </c>
      <c r="L582" s="26">
        <v>29</v>
      </c>
      <c r="M582" s="23">
        <f t="shared" si="1386"/>
        <v>5.4502811103220861E-3</v>
      </c>
      <c r="N582" s="27">
        <f t="shared" si="1387"/>
        <v>68.888260235221239</v>
      </c>
      <c r="O582" s="27">
        <f t="shared" ca="1" si="1388"/>
        <v>0</v>
      </c>
      <c r="P582" s="43">
        <f t="shared" ca="1" si="1389"/>
        <v>0</v>
      </c>
      <c r="Q582" s="25">
        <f t="shared" si="1493"/>
        <v>6890.1444912999996</v>
      </c>
      <c r="R582" s="26">
        <f t="shared" si="1390"/>
        <v>1</v>
      </c>
      <c r="S582" s="23">
        <f t="shared" si="1391"/>
        <v>-1.7156027169542898E-2</v>
      </c>
      <c r="T582" s="27">
        <f t="shared" si="1392"/>
        <v>786.03641862186487</v>
      </c>
      <c r="U582" s="27">
        <f t="shared" ca="1" si="1393"/>
        <v>-0.11797832396561259</v>
      </c>
      <c r="V582" s="43">
        <f t="shared" ca="1" si="1394"/>
        <v>-0.11797832396561259</v>
      </c>
      <c r="W582" s="25">
        <f t="shared" si="1494"/>
        <v>6866.7978045</v>
      </c>
      <c r="X582" s="26">
        <f t="shared" si="1395"/>
        <v>0</v>
      </c>
      <c r="Y582" s="23">
        <f t="shared" si="1396"/>
        <v>5.4502811103220861E-3</v>
      </c>
      <c r="Z582" s="27">
        <f t="shared" si="1397"/>
        <v>1926.4092845492401</v>
      </c>
      <c r="AA582" s="27">
        <f t="shared" ca="1" si="1398"/>
        <v>-3.3344554567704465E-2</v>
      </c>
      <c r="AB582" s="43">
        <f t="shared" ca="1" si="1399"/>
        <v>-3.3344554567704465E-2</v>
      </c>
      <c r="AC582" s="25">
        <f t="shared" si="1495"/>
        <v>6852.7554730000002</v>
      </c>
      <c r="AD582" s="26">
        <f t="shared" si="1400"/>
        <v>1</v>
      </c>
      <c r="AE582" s="23">
        <f t="shared" si="1401"/>
        <v>-1.7156027169542898E-2</v>
      </c>
      <c r="AF582" s="27">
        <f t="shared" si="1402"/>
        <v>2291.4889764272834</v>
      </c>
      <c r="AG582" s="27">
        <f t="shared" ca="1" si="1403"/>
        <v>-6.9879125537570363E-2</v>
      </c>
      <c r="AH582" s="43">
        <f t="shared" ca="1" si="1404"/>
        <v>-6.9879125537570363E-2</v>
      </c>
      <c r="AI582" s="25">
        <f t="shared" si="1496"/>
        <v>6890.1444912999996</v>
      </c>
      <c r="AJ582" s="26">
        <f t="shared" si="1405"/>
        <v>1</v>
      </c>
      <c r="AK582" s="23">
        <f t="shared" si="1406"/>
        <v>-1.7156027169542898E-2</v>
      </c>
      <c r="AL582" s="27">
        <f t="shared" si="1407"/>
        <v>786.03641862186487</v>
      </c>
      <c r="AM582" s="27">
        <f t="shared" ca="1" si="1408"/>
        <v>-0.11797832396561259</v>
      </c>
      <c r="AN582" s="43">
        <f t="shared" ca="1" si="1409"/>
        <v>-0.11797832396561259</v>
      </c>
      <c r="AO582" s="25">
        <f t="shared" si="1497"/>
        <v>6890.1444912999996</v>
      </c>
      <c r="AP582" s="34">
        <f t="shared" si="1410"/>
        <v>0.66666666666666663</v>
      </c>
      <c r="AQ582" s="23">
        <f t="shared" si="1411"/>
        <v>-9.6205910762545699E-3</v>
      </c>
      <c r="AR582" s="27">
        <f t="shared" si="1412"/>
        <v>1677.8086865743376</v>
      </c>
      <c r="AS582" s="27">
        <f t="shared" ca="1" si="1413"/>
        <v>-7.0123791779991396E-2</v>
      </c>
      <c r="AT582" s="43">
        <f t="shared" ca="1" si="1414"/>
        <v>-7.0123791779991396E-2</v>
      </c>
      <c r="AU582" s="25">
        <f t="shared" si="1498"/>
        <v>6852.7554730000002</v>
      </c>
      <c r="AV582" s="26">
        <f t="shared" si="1519"/>
        <v>1</v>
      </c>
      <c r="AW582" s="23">
        <f t="shared" si="1415"/>
        <v>-1.7156027169542898E-2</v>
      </c>
      <c r="AX582" s="27">
        <f t="shared" si="1416"/>
        <v>1415.7157886945497</v>
      </c>
      <c r="AY582" s="27">
        <f t="shared" ca="1" si="1417"/>
        <v>-8.1213266296747855E-2</v>
      </c>
      <c r="AZ582" s="43">
        <f t="shared" ca="1" si="1418"/>
        <v>-8.1213266296747855E-2</v>
      </c>
      <c r="BA582" s="25">
        <f t="shared" si="1499"/>
        <v>6852.7554730000002</v>
      </c>
      <c r="BB582" s="26">
        <f t="shared" si="1520"/>
        <v>1</v>
      </c>
      <c r="BC582" s="23">
        <f t="shared" si="1419"/>
        <v>-1.7156027169542898E-2</v>
      </c>
      <c r="BD582" s="27">
        <f t="shared" si="1420"/>
        <v>840.08154467632687</v>
      </c>
      <c r="BE582" s="27">
        <f t="shared" ca="1" si="1421"/>
        <v>-0.11797832396561259</v>
      </c>
      <c r="BF582" s="43">
        <f t="shared" ca="1" si="1422"/>
        <v>-0.11797832396561259</v>
      </c>
      <c r="BG582" s="25">
        <f t="shared" si="1500"/>
        <v>6890.1444912999996</v>
      </c>
      <c r="BH582" s="26">
        <f t="shared" si="1521"/>
        <v>1</v>
      </c>
      <c r="BI582" s="23">
        <f t="shared" si="1423"/>
        <v>-1.7156027169542898E-2</v>
      </c>
      <c r="BJ582" s="27">
        <f t="shared" si="1424"/>
        <v>1363.1044370812831</v>
      </c>
      <c r="BK582" s="27">
        <f t="shared" ca="1" si="1425"/>
        <v>-5.5078608861986234E-2</v>
      </c>
      <c r="BL582" s="43">
        <f t="shared" ca="1" si="1426"/>
        <v>-5.5078608861986234E-2</v>
      </c>
      <c r="BM582" s="25">
        <f t="shared" si="1501"/>
        <v>6856.5892343333335</v>
      </c>
      <c r="BN582" s="26">
        <f t="shared" si="1522"/>
        <v>0</v>
      </c>
      <c r="BO582" s="23">
        <f t="shared" si="1427"/>
        <v>5.4502811103220861E-3</v>
      </c>
      <c r="BP582" s="27">
        <f t="shared" si="1428"/>
        <v>288.2460946374859</v>
      </c>
      <c r="BQ582" s="27">
        <f t="shared" ca="1" si="1429"/>
        <v>-5.2463731349220888E-2</v>
      </c>
      <c r="BR582" s="43">
        <f t="shared" ca="1" si="1430"/>
        <v>-5.2463731349220888E-2</v>
      </c>
      <c r="BS582" s="25">
        <f t="shared" si="1502"/>
        <v>6890.1444912999996</v>
      </c>
      <c r="BT582" s="34">
        <f t="shared" si="1431"/>
        <v>0.75</v>
      </c>
      <c r="BU582" s="23">
        <f t="shared" si="1432"/>
        <v>-1.1504450099576652E-2</v>
      </c>
      <c r="BV582" s="27">
        <f t="shared" si="1433"/>
        <v>894.73450437923293</v>
      </c>
      <c r="BW582" s="27">
        <f t="shared" ca="1" si="1434"/>
        <v>-7.5378281903865196E-2</v>
      </c>
      <c r="BX582" s="43">
        <f t="shared" ca="1" si="1435"/>
        <v>-7.5378281903865196E-2</v>
      </c>
      <c r="BY582" s="25">
        <f t="shared" si="1503"/>
        <v>6866.7978045</v>
      </c>
      <c r="BZ582" s="50">
        <f t="shared" si="1436"/>
        <v>0</v>
      </c>
      <c r="CA582" s="23">
        <f t="shared" si="1437"/>
        <v>5.4502811103220861E-3</v>
      </c>
      <c r="CB582" s="27">
        <f t="shared" si="1438"/>
        <v>715.6788463816074</v>
      </c>
      <c r="CC582" s="27">
        <f t="shared" ca="1" si="1439"/>
        <v>-3.3344554567704465E-2</v>
      </c>
      <c r="CD582" s="43">
        <f t="shared" ca="1" si="1440"/>
        <v>-3.3344554567704465E-2</v>
      </c>
      <c r="CE582" s="25">
        <f t="shared" si="1504"/>
        <v>6852.7554730000002</v>
      </c>
      <c r="CF582" s="34">
        <f t="shared" si="1441"/>
        <v>1</v>
      </c>
      <c r="CG582" s="23">
        <f t="shared" si="1442"/>
        <v>-1.7156027169542898E-2</v>
      </c>
      <c r="CH582" s="27">
        <f t="shared" si="1443"/>
        <v>808.29183587531031</v>
      </c>
      <c r="CI582" s="27">
        <f t="shared" ca="1" si="1444"/>
        <v>-2.7589572802487861E-2</v>
      </c>
      <c r="CJ582" s="43">
        <f t="shared" ca="1" si="1445"/>
        <v>-2.7589572802487861E-2</v>
      </c>
      <c r="CK582" s="25">
        <f t="shared" si="1505"/>
        <v>6890.1444912999996</v>
      </c>
      <c r="CL582" s="34">
        <f t="shared" si="1446"/>
        <v>1</v>
      </c>
      <c r="CM582" s="23">
        <f t="shared" si="1447"/>
        <v>-1.7156027169542898E-2</v>
      </c>
      <c r="CN582" s="27">
        <f t="shared" si="1448"/>
        <v>775.7719110958252</v>
      </c>
      <c r="CO582" s="27">
        <f t="shared" ca="1" si="1449"/>
        <v>-7.7875684398792888E-2</v>
      </c>
      <c r="CP582" s="43">
        <f t="shared" ca="1" si="1450"/>
        <v>-7.7875684398792888E-2</v>
      </c>
      <c r="CQ582" s="25">
        <f t="shared" si="1506"/>
        <v>6717.613804749999</v>
      </c>
      <c r="CR582" s="34">
        <f t="shared" si="1451"/>
        <v>1</v>
      </c>
      <c r="CS582" s="23">
        <f t="shared" si="1452"/>
        <v>-1.7156027169542898E-2</v>
      </c>
      <c r="CT582" s="27">
        <f t="shared" si="1453"/>
        <v>926.0807966571698</v>
      </c>
      <c r="CU582" s="27">
        <f t="shared" ca="1" si="1454"/>
        <v>-5.5078608861986234E-2</v>
      </c>
      <c r="CV582" s="43">
        <f t="shared" ca="1" si="1455"/>
        <v>-5.5078608861986234E-2</v>
      </c>
      <c r="CW582" s="25">
        <f t="shared" si="1507"/>
        <v>6890.1444912999996</v>
      </c>
      <c r="CX582" s="34">
        <f t="shared" si="1456"/>
        <v>0.75</v>
      </c>
      <c r="CY582" s="23">
        <f t="shared" si="1457"/>
        <v>-1.1504450099576652E-2</v>
      </c>
      <c r="CZ582" s="27">
        <f t="shared" si="1458"/>
        <v>891.26256689533523</v>
      </c>
      <c r="DA582" s="27">
        <f t="shared" ca="1" si="1459"/>
        <v>-3.9651313416821821E-2</v>
      </c>
      <c r="DB582" s="43">
        <f t="shared" ca="1" si="1460"/>
        <v>-3.9651313416821821E-2</v>
      </c>
      <c r="DC582" s="25">
        <f t="shared" si="1508"/>
        <v>6890.1444912999996</v>
      </c>
      <c r="DD582" s="34">
        <f t="shared" si="1461"/>
        <v>0.70833333333333326</v>
      </c>
      <c r="DE582" s="23">
        <f t="shared" si="1462"/>
        <v>-1.0876497091802625E-2</v>
      </c>
      <c r="DF582" s="27">
        <f t="shared" si="1463"/>
        <v>1134.2547696953818</v>
      </c>
      <c r="DG582" s="27">
        <f t="shared" ca="1" si="1324"/>
        <v>-6.1777283335255007E-2</v>
      </c>
      <c r="DH582" s="43">
        <f t="shared" ca="1" si="1464"/>
        <v>-6.1777283335255007E-2</v>
      </c>
      <c r="DI582" s="25">
        <f t="shared" si="1509"/>
        <v>6866.7978045</v>
      </c>
      <c r="DJ582" s="26">
        <f t="shared" si="1465"/>
        <v>0</v>
      </c>
      <c r="DK582" s="23">
        <f t="shared" si="1466"/>
        <v>5.4502811103220861E-3</v>
      </c>
      <c r="DL582" s="27">
        <f t="shared" si="1467"/>
        <v>1722.8438546781867</v>
      </c>
      <c r="DM582" s="27">
        <f t="shared" ca="1" si="1468"/>
        <v>-4.8485496633197012E-2</v>
      </c>
      <c r="DN582" s="43">
        <f t="shared" ca="1" si="1469"/>
        <v>-4.8485496633197012E-2</v>
      </c>
      <c r="DO582" s="25">
        <f t="shared" si="1510"/>
        <v>6852.7554730000002</v>
      </c>
      <c r="DP582" s="26">
        <f t="shared" si="1470"/>
        <v>1</v>
      </c>
      <c r="DQ582" s="23">
        <f t="shared" si="1471"/>
        <v>-1.7156027169542898E-2</v>
      </c>
      <c r="DR582" s="27">
        <f t="shared" si="1472"/>
        <v>1871.8939367626101</v>
      </c>
      <c r="DS582" s="27">
        <f t="shared" ca="1" si="1473"/>
        <v>-6.9879125537570475E-2</v>
      </c>
      <c r="DT582" s="43">
        <f t="shared" ca="1" si="1474"/>
        <v>-6.9879125537570475E-2</v>
      </c>
      <c r="DU582" s="25">
        <f t="shared" si="1511"/>
        <v>6890.1444912999996</v>
      </c>
      <c r="DV582" s="26">
        <f t="shared" si="1475"/>
        <v>1</v>
      </c>
      <c r="DW582" s="23">
        <f t="shared" si="1476"/>
        <v>-1.7156027169542898E-2</v>
      </c>
      <c r="DX582" s="27">
        <f t="shared" si="1477"/>
        <v>847.15708603054259</v>
      </c>
      <c r="DY582" s="27">
        <f t="shared" ca="1" si="1478"/>
        <v>-0.11797832396561281</v>
      </c>
      <c r="DZ582" s="43">
        <f t="shared" ca="1" si="1479"/>
        <v>-0.11797832396561281</v>
      </c>
      <c r="EA582" s="25">
        <f t="shared" si="1512"/>
        <v>6890.1444912999996</v>
      </c>
      <c r="EB582" s="34">
        <f t="shared" si="1523"/>
        <v>0.66666666666666663</v>
      </c>
      <c r="EC582" s="23">
        <f t="shared" si="1524"/>
        <v>-9.6205910762545699E-3</v>
      </c>
      <c r="ED582" s="27">
        <f t="shared" si="1480"/>
        <v>1530.6837095089518</v>
      </c>
      <c r="EE582" s="27">
        <f t="shared" ca="1" si="1481"/>
        <v>-7.9002688628923456E-2</v>
      </c>
      <c r="EF582" s="43">
        <f t="shared" ca="1" si="1482"/>
        <v>-7.9002688628923456E-2</v>
      </c>
      <c r="EG582" s="25">
        <f t="shared" si="1513"/>
        <v>6866.7978045</v>
      </c>
      <c r="EH582" s="26">
        <f t="shared" si="1525"/>
        <v>0</v>
      </c>
      <c r="EI582" s="23">
        <f t="shared" si="1526"/>
        <v>5.4502811103220861E-3</v>
      </c>
      <c r="EJ582" s="27">
        <f t="shared" si="1527"/>
        <v>1532.1898308557029</v>
      </c>
      <c r="EK582" s="27">
        <f t="shared" ca="1" si="1369"/>
        <v>-5.6740744880198646E-2</v>
      </c>
      <c r="EL582" s="43">
        <f t="shared" ca="1" si="1370"/>
        <v>-5.6740744880198646E-2</v>
      </c>
      <c r="EM582" s="25">
        <f t="shared" si="1514"/>
        <v>6852.7554730000002</v>
      </c>
      <c r="EN582" s="26">
        <f t="shared" si="1528"/>
        <v>1</v>
      </c>
      <c r="EO582" s="23">
        <f t="shared" si="1529"/>
        <v>-1.7156027169542898E-2</v>
      </c>
      <c r="EP582" s="27">
        <f t="shared" si="1530"/>
        <v>1087.9930243767242</v>
      </c>
      <c r="EQ582" s="27">
        <f t="shared" ca="1" si="1371"/>
        <v>-6.9879125537570475E-2</v>
      </c>
      <c r="ER582" s="43">
        <f t="shared" ca="1" si="1372"/>
        <v>-6.9879125537570475E-2</v>
      </c>
      <c r="ES582" s="25">
        <f t="shared" si="1515"/>
        <v>6890.1444912999996</v>
      </c>
      <c r="ET582" s="26">
        <f t="shared" si="1531"/>
        <v>1</v>
      </c>
      <c r="EU582" s="23">
        <f t="shared" si="1532"/>
        <v>-1.7156027169542898E-2</v>
      </c>
      <c r="EV582" s="27">
        <f t="shared" si="1533"/>
        <v>499.55174310607066</v>
      </c>
      <c r="EW582" s="27">
        <f t="shared" ca="1" si="1373"/>
        <v>-0.1179783239656127</v>
      </c>
      <c r="EX582" s="43">
        <f t="shared" ca="1" si="1374"/>
        <v>-0.1179783239656127</v>
      </c>
      <c r="EY582" s="25">
        <f t="shared" si="1516"/>
        <v>6890.1444912999996</v>
      </c>
      <c r="EZ582" s="34">
        <f t="shared" si="1534"/>
        <v>0.66666666666666663</v>
      </c>
      <c r="FA582" s="23">
        <f t="shared" si="1535"/>
        <v>-9.6205910762545699E-3</v>
      </c>
      <c r="FB582" s="27">
        <f t="shared" si="1536"/>
        <v>1038.4651266142623</v>
      </c>
      <c r="FC582" s="27">
        <f t="shared" ca="1" si="1375"/>
        <v>-7.9002688628923456E-2</v>
      </c>
      <c r="FD582" s="43">
        <f t="shared" ca="1" si="1376"/>
        <v>-7.9002688628923456E-2</v>
      </c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25">
        <f t="shared" si="1517"/>
        <v>6890.1444912999996</v>
      </c>
      <c r="FT582" s="26">
        <f t="shared" si="1483"/>
        <v>1</v>
      </c>
      <c r="FU582" s="23">
        <f t="shared" si="1484"/>
        <v>-1.7156027169542898E-2</v>
      </c>
      <c r="FV582" s="27">
        <f t="shared" si="1485"/>
        <v>16.27583054368796</v>
      </c>
      <c r="FW582" s="27">
        <f t="shared" ca="1" si="1486"/>
        <v>-0.2009351019165071</v>
      </c>
      <c r="FX582" s="43">
        <f t="shared" ca="1" si="1487"/>
        <v>-0.2009351019165071</v>
      </c>
      <c r="FY582" s="25">
        <f t="shared" si="1518"/>
        <v>6890.1444912999996</v>
      </c>
      <c r="FZ582" s="26">
        <f t="shared" si="1488"/>
        <v>0</v>
      </c>
      <c r="GA582" s="23">
        <f t="shared" si="1489"/>
        <v>5.4502811103220861E-3</v>
      </c>
      <c r="GB582" s="27">
        <f t="shared" si="1490"/>
        <v>572.357470774479</v>
      </c>
      <c r="GC582" s="27">
        <f t="shared" ca="1" si="1491"/>
        <v>-5.6665983645572071E-2</v>
      </c>
      <c r="GD582" s="43">
        <f t="shared" ca="1" si="1492"/>
        <v>-5.6665983645572071E-2</v>
      </c>
      <c r="GE582" s="47"/>
      <c r="GF582" s="47"/>
    </row>
    <row r="583" spans="1:188" x14ac:dyDescent="0.2">
      <c r="A583" s="30">
        <v>42400</v>
      </c>
      <c r="B583" s="34">
        <v>6604.1081990000002</v>
      </c>
      <c r="C583" s="23">
        <v>5.5444288125703345E-3</v>
      </c>
      <c r="D583" s="24">
        <f t="shared" si="1381"/>
        <v>-2.9861170444245744E-2</v>
      </c>
      <c r="E583" s="25" t="e">
        <f>#N/A</f>
        <v>#N/A</v>
      </c>
      <c r="F583" s="26">
        <v>31</v>
      </c>
      <c r="G583" s="23">
        <f t="shared" si="1382"/>
        <v>5.5444288125703345E-3</v>
      </c>
      <c r="H583" s="27">
        <f t="shared" si="1383"/>
        <v>1743.7378557816414</v>
      </c>
      <c r="I583" s="27">
        <f t="shared" ca="1" si="1384"/>
        <v>0</v>
      </c>
      <c r="J583" s="43">
        <f t="shared" ca="1" si="1385"/>
        <v>0</v>
      </c>
      <c r="K583" s="25" t="e">
        <f>#N/A</f>
        <v>#N/A</v>
      </c>
      <c r="L583" s="26">
        <v>30</v>
      </c>
      <c r="M583" s="23">
        <f t="shared" si="1386"/>
        <v>5.5444288125703345E-3</v>
      </c>
      <c r="N583" s="27">
        <f t="shared" si="1387"/>
        <v>69.270206290117244</v>
      </c>
      <c r="O583" s="27">
        <f t="shared" ca="1" si="1388"/>
        <v>0</v>
      </c>
      <c r="P583" s="43">
        <f t="shared" ca="1" si="1389"/>
        <v>0</v>
      </c>
      <c r="Q583" s="25">
        <f t="shared" si="1493"/>
        <v>6865.1700268999994</v>
      </c>
      <c r="R583" s="26">
        <f t="shared" si="1390"/>
        <v>0</v>
      </c>
      <c r="S583" s="23">
        <f t="shared" si="1391"/>
        <v>5.5444288125703345E-3</v>
      </c>
      <c r="T583" s="27">
        <f t="shared" si="1392"/>
        <v>790.39454158900151</v>
      </c>
      <c r="U583" s="27">
        <f t="shared" ca="1" si="1393"/>
        <v>-0.11308801757169595</v>
      </c>
      <c r="V583" s="43">
        <f t="shared" ca="1" si="1394"/>
        <v>-0.11308801757169595</v>
      </c>
      <c r="W583" s="25">
        <f t="shared" si="1494"/>
        <v>6705.7464359999994</v>
      </c>
      <c r="X583" s="26">
        <f t="shared" si="1395"/>
        <v>0</v>
      </c>
      <c r="Y583" s="23">
        <f t="shared" si="1396"/>
        <v>5.5444288125703345E-3</v>
      </c>
      <c r="Z583" s="27">
        <f t="shared" si="1397"/>
        <v>1937.0901236912978</v>
      </c>
      <c r="AA583" s="27">
        <f t="shared" ca="1" si="1398"/>
        <v>-2.7985002264221626E-2</v>
      </c>
      <c r="AB583" s="43">
        <f t="shared" ca="1" si="1399"/>
        <v>-2.7985002264221626E-2</v>
      </c>
      <c r="AC583" s="25">
        <f t="shared" si="1495"/>
        <v>6847.2995024000002</v>
      </c>
      <c r="AD583" s="26">
        <f t="shared" si="1400"/>
        <v>0</v>
      </c>
      <c r="AE583" s="23">
        <f t="shared" si="1401"/>
        <v>5.5444288125703345E-3</v>
      </c>
      <c r="AF583" s="27">
        <f t="shared" si="1402"/>
        <v>2304.1939739318741</v>
      </c>
      <c r="AG583" s="27">
        <f t="shared" ca="1" si="1403"/>
        <v>-6.4722136562027743E-2</v>
      </c>
      <c r="AH583" s="43">
        <f t="shared" ca="1" si="1404"/>
        <v>-6.4722136562027743E-2</v>
      </c>
      <c r="AI583" s="25">
        <f t="shared" si="1496"/>
        <v>6865.1700268999994</v>
      </c>
      <c r="AJ583" s="26">
        <f t="shared" si="1405"/>
        <v>0</v>
      </c>
      <c r="AK583" s="23">
        <f t="shared" si="1406"/>
        <v>5.5444288125703345E-3</v>
      </c>
      <c r="AL583" s="27">
        <f t="shared" si="1407"/>
        <v>790.39454158900151</v>
      </c>
      <c r="AM583" s="27">
        <f t="shared" ca="1" si="1408"/>
        <v>-0.11308801757169595</v>
      </c>
      <c r="AN583" s="43">
        <f t="shared" ca="1" si="1409"/>
        <v>-0.11308801757169595</v>
      </c>
      <c r="AO583" s="25">
        <f t="shared" si="1497"/>
        <v>6865.1700268999994</v>
      </c>
      <c r="AP583" s="34">
        <f t="shared" si="1410"/>
        <v>0</v>
      </c>
      <c r="AQ583" s="23">
        <f t="shared" si="1411"/>
        <v>5.5444288125703345E-3</v>
      </c>
      <c r="AR583" s="27">
        <f t="shared" si="1412"/>
        <v>1687.1111773981611</v>
      </c>
      <c r="AS583" s="27">
        <f t="shared" ca="1" si="1413"/>
        <v>-6.4968159339012788E-2</v>
      </c>
      <c r="AT583" s="43">
        <f t="shared" ca="1" si="1414"/>
        <v>-6.4968159339012788E-2</v>
      </c>
      <c r="AU583" s="25">
        <f t="shared" si="1498"/>
        <v>6847.2995024000002</v>
      </c>
      <c r="AV583" s="26">
        <f t="shared" si="1519"/>
        <v>1</v>
      </c>
      <c r="AW583" s="23">
        <f t="shared" si="1415"/>
        <v>-2.9861170444245744E-2</v>
      </c>
      <c r="AX583" s="27">
        <f t="shared" si="1416"/>
        <v>1373.440858227732</v>
      </c>
      <c r="AY583" s="27">
        <f t="shared" ca="1" si="1417"/>
        <v>-0.1086493135537725</v>
      </c>
      <c r="AZ583" s="43">
        <f t="shared" ca="1" si="1418"/>
        <v>-0.1086493135537725</v>
      </c>
      <c r="BA583" s="25">
        <f t="shared" si="1499"/>
        <v>6847.2995024000002</v>
      </c>
      <c r="BB583" s="26">
        <f t="shared" si="1520"/>
        <v>0</v>
      </c>
      <c r="BC583" s="23">
        <f t="shared" si="1419"/>
        <v>5.5444288125703345E-3</v>
      </c>
      <c r="BD583" s="27">
        <f t="shared" si="1420"/>
        <v>844.73931699753894</v>
      </c>
      <c r="BE583" s="27">
        <f t="shared" ca="1" si="1421"/>
        <v>-0.11308801757169595</v>
      </c>
      <c r="BF583" s="43">
        <f t="shared" ca="1" si="1422"/>
        <v>-0.11308801757169595</v>
      </c>
      <c r="BG583" s="25">
        <f t="shared" si="1500"/>
        <v>6865.1700268999994</v>
      </c>
      <c r="BH583" s="26">
        <f t="shared" si="1521"/>
        <v>1</v>
      </c>
      <c r="BI583" s="23">
        <f t="shared" si="1423"/>
        <v>-2.9861170444245744E-2</v>
      </c>
      <c r="BJ583" s="27">
        <f t="shared" si="1424"/>
        <v>1322.4005431522912</v>
      </c>
      <c r="BK583" s="27">
        <f t="shared" ca="1" si="1425"/>
        <v>-8.3295067579172266E-2</v>
      </c>
      <c r="BL583" s="43">
        <f t="shared" ca="1" si="1426"/>
        <v>-8.3295067579172266E-2</v>
      </c>
      <c r="BM583" s="25">
        <f t="shared" si="1501"/>
        <v>6811.314260666667</v>
      </c>
      <c r="BN583" s="26">
        <f t="shared" si="1522"/>
        <v>0</v>
      </c>
      <c r="BO583" s="23">
        <f t="shared" si="1427"/>
        <v>5.5444288125703345E-3</v>
      </c>
      <c r="BP583" s="27">
        <f t="shared" si="1428"/>
        <v>289.84425458970486</v>
      </c>
      <c r="BQ583" s="27">
        <f t="shared" ca="1" si="1429"/>
        <v>-4.7210183960358143E-2</v>
      </c>
      <c r="BR583" s="43">
        <f t="shared" ca="1" si="1430"/>
        <v>-4.7210183960358143E-2</v>
      </c>
      <c r="BS583" s="25">
        <f t="shared" si="1502"/>
        <v>6865.1700268999994</v>
      </c>
      <c r="BT583" s="34">
        <f t="shared" si="1431"/>
        <v>0.5</v>
      </c>
      <c r="BU583" s="23">
        <f t="shared" si="1432"/>
        <v>-1.2158370815837705E-2</v>
      </c>
      <c r="BV583" s="27">
        <f t="shared" si="1433"/>
        <v>883.85599049326549</v>
      </c>
      <c r="BW583" s="27">
        <f t="shared" ca="1" si="1434"/>
        <v>-8.6620175616854866E-2</v>
      </c>
      <c r="BX583" s="43">
        <f t="shared" ca="1" si="1435"/>
        <v>-8.6620175616854866E-2</v>
      </c>
      <c r="BY583" s="25">
        <f t="shared" si="1503"/>
        <v>6705.7464359999994</v>
      </c>
      <c r="BZ583" s="50">
        <f t="shared" si="1436"/>
        <v>0</v>
      </c>
      <c r="CA583" s="23">
        <f t="shared" si="1437"/>
        <v>5.5444288125703345E-3</v>
      </c>
      <c r="CB583" s="27">
        <f t="shared" si="1438"/>
        <v>719.64687679803274</v>
      </c>
      <c r="CC583" s="27">
        <f t="shared" ca="1" si="1439"/>
        <v>-2.7985002264221626E-2</v>
      </c>
      <c r="CD583" s="43">
        <f t="shared" ca="1" si="1440"/>
        <v>-2.7985002264221626E-2</v>
      </c>
      <c r="CE583" s="25">
        <f t="shared" si="1504"/>
        <v>6847.2995024000002</v>
      </c>
      <c r="CF583" s="34">
        <f t="shared" si="1441"/>
        <v>0</v>
      </c>
      <c r="CG583" s="23">
        <f t="shared" si="1442"/>
        <v>5.5444288125703345E-3</v>
      </c>
      <c r="CH583" s="27">
        <f t="shared" si="1443"/>
        <v>812.77335241910271</v>
      </c>
      <c r="CI583" s="27">
        <f t="shared" ca="1" si="1444"/>
        <v>-2.2198112412290194E-2</v>
      </c>
      <c r="CJ583" s="43">
        <f t="shared" ca="1" si="1445"/>
        <v>-2.2198112412290194E-2</v>
      </c>
      <c r="CK583" s="25">
        <f t="shared" si="1505"/>
        <v>6865.1700268999994</v>
      </c>
      <c r="CL583" s="34">
        <f t="shared" si="1446"/>
        <v>0</v>
      </c>
      <c r="CM583" s="23">
        <f t="shared" si="1447"/>
        <v>5.5444288125703345E-3</v>
      </c>
      <c r="CN583" s="27">
        <f t="shared" si="1448"/>
        <v>780.07312323168765</v>
      </c>
      <c r="CO583" s="27">
        <f t="shared" ca="1" si="1449"/>
        <v>-7.2763031774601861E-2</v>
      </c>
      <c r="CP583" s="43">
        <f t="shared" ca="1" si="1450"/>
        <v>-7.2763031774601861E-2</v>
      </c>
      <c r="CQ583" s="25">
        <f t="shared" si="1506"/>
        <v>6730.2279445499998</v>
      </c>
      <c r="CR583" s="34">
        <f t="shared" si="1451"/>
        <v>1</v>
      </c>
      <c r="CS583" s="23">
        <f t="shared" si="1452"/>
        <v>-2.9861170444245744E-2</v>
      </c>
      <c r="CT583" s="27">
        <f t="shared" si="1453"/>
        <v>898.4269401430472</v>
      </c>
      <c r="CU583" s="27">
        <f t="shared" ca="1" si="1454"/>
        <v>-8.3295067579172266E-2</v>
      </c>
      <c r="CV583" s="43">
        <f t="shared" ca="1" si="1455"/>
        <v>-8.3295067579172266E-2</v>
      </c>
      <c r="CW583" s="25">
        <f t="shared" si="1507"/>
        <v>6865.1700268999994</v>
      </c>
      <c r="CX583" s="34">
        <f t="shared" si="1456"/>
        <v>0.25</v>
      </c>
      <c r="CY583" s="23">
        <f t="shared" si="1457"/>
        <v>-3.3069710016336851E-3</v>
      </c>
      <c r="CZ583" s="27">
        <f t="shared" si="1458"/>
        <v>888.31518743177071</v>
      </c>
      <c r="DA583" s="27">
        <f t="shared" ca="1" si="1459"/>
        <v>-4.2827158674809351E-2</v>
      </c>
      <c r="DB583" s="43">
        <f t="shared" ca="1" si="1460"/>
        <v>-4.2827158674809351E-2</v>
      </c>
      <c r="DC583" s="25">
        <f t="shared" si="1508"/>
        <v>6865.1700268999994</v>
      </c>
      <c r="DD583" s="34">
        <f t="shared" si="1461"/>
        <v>0.25</v>
      </c>
      <c r="DE583" s="23">
        <f t="shared" si="1462"/>
        <v>-3.3069710016336851E-3</v>
      </c>
      <c r="DF583" s="27">
        <f t="shared" si="1463"/>
        <v>1130.5038220635345</v>
      </c>
      <c r="DG583" s="27">
        <f t="shared" ca="1" si="1324"/>
        <v>-6.4879958652339309E-2</v>
      </c>
      <c r="DH583" s="43">
        <f t="shared" ca="1" si="1464"/>
        <v>-6.4879958652339309E-2</v>
      </c>
      <c r="DI583" s="25">
        <f t="shared" si="1509"/>
        <v>6705.7464359999994</v>
      </c>
      <c r="DJ583" s="26">
        <f t="shared" si="1465"/>
        <v>0</v>
      </c>
      <c r="DK583" s="23">
        <f t="shared" si="1466"/>
        <v>5.5444288125703345E-3</v>
      </c>
      <c r="DL583" s="27">
        <f t="shared" si="1467"/>
        <v>1732.3960397856242</v>
      </c>
      <c r="DM583" s="27">
        <f t="shared" ca="1" si="1468"/>
        <v>-4.3209892205151479E-2</v>
      </c>
      <c r="DN583" s="43">
        <f t="shared" ca="1" si="1469"/>
        <v>-4.3209892205151479E-2</v>
      </c>
      <c r="DO583" s="25">
        <f t="shared" si="1510"/>
        <v>6847.2995024000002</v>
      </c>
      <c r="DP583" s="26">
        <f t="shared" si="1470"/>
        <v>0</v>
      </c>
      <c r="DQ583" s="23">
        <f t="shared" si="1471"/>
        <v>5.5444288125703345E-3</v>
      </c>
      <c r="DR583" s="27">
        <f t="shared" si="1472"/>
        <v>1882.2725194396724</v>
      </c>
      <c r="DS583" s="27">
        <f t="shared" ca="1" si="1473"/>
        <v>-6.4722136562027854E-2</v>
      </c>
      <c r="DT583" s="43">
        <f t="shared" ca="1" si="1474"/>
        <v>-6.4722136562027854E-2</v>
      </c>
      <c r="DU583" s="25">
        <f t="shared" si="1511"/>
        <v>6865.1700268999994</v>
      </c>
      <c r="DV583" s="26">
        <f t="shared" si="1475"/>
        <v>0</v>
      </c>
      <c r="DW583" s="23">
        <f t="shared" si="1476"/>
        <v>5.5444288125703345E-3</v>
      </c>
      <c r="DX583" s="27">
        <f t="shared" si="1477"/>
        <v>851.85408818710346</v>
      </c>
      <c r="DY583" s="27">
        <f t="shared" ca="1" si="1478"/>
        <v>-0.11308801757169618</v>
      </c>
      <c r="DZ583" s="43">
        <f t="shared" ca="1" si="1479"/>
        <v>-0.11308801757169618</v>
      </c>
      <c r="EA583" s="25">
        <f t="shared" si="1512"/>
        <v>6865.1700268999994</v>
      </c>
      <c r="EB583" s="34">
        <f t="shared" si="1523"/>
        <v>0</v>
      </c>
      <c r="EC583" s="23">
        <f t="shared" si="1524"/>
        <v>5.5444288125703345E-3</v>
      </c>
      <c r="ED583" s="27">
        <f t="shared" si="1480"/>
        <v>1539.1704763708854</v>
      </c>
      <c r="EE583" s="27">
        <f t="shared" ca="1" si="1481"/>
        <v>-7.3896284599457851E-2</v>
      </c>
      <c r="EF583" s="43">
        <f t="shared" ca="1" si="1482"/>
        <v>-7.3896284599457851E-2</v>
      </c>
      <c r="EG583" s="25">
        <f t="shared" si="1513"/>
        <v>6705.7464359999994</v>
      </c>
      <c r="EH583" s="26">
        <f t="shared" si="1525"/>
        <v>0</v>
      </c>
      <c r="EI583" s="23">
        <f t="shared" si="1526"/>
        <v>5.5444288125703345E-3</v>
      </c>
      <c r="EJ583" s="27">
        <f t="shared" si="1527"/>
        <v>1540.6849483002266</v>
      </c>
      <c r="EK583" s="27">
        <f t="shared" ca="1" si="1369"/>
        <v>-5.1510911088388789E-2</v>
      </c>
      <c r="EL583" s="43">
        <f t="shared" ca="1" si="1370"/>
        <v>-5.1510911088388789E-2</v>
      </c>
      <c r="EM583" s="25">
        <f t="shared" si="1514"/>
        <v>6847.2995024000002</v>
      </c>
      <c r="EN583" s="26">
        <f t="shared" si="1528"/>
        <v>0</v>
      </c>
      <c r="EO583" s="23">
        <f t="shared" si="1529"/>
        <v>5.5444288125703345E-3</v>
      </c>
      <c r="EP583" s="27">
        <f t="shared" si="1530"/>
        <v>1094.0253242489541</v>
      </c>
      <c r="EQ583" s="27">
        <f t="shared" ca="1" si="1371"/>
        <v>-6.4722136562027743E-2</v>
      </c>
      <c r="ER583" s="43">
        <f t="shared" ca="1" si="1372"/>
        <v>-6.4722136562027743E-2</v>
      </c>
      <c r="ES583" s="25">
        <f t="shared" si="1515"/>
        <v>6865.1700268999994</v>
      </c>
      <c r="ET583" s="26">
        <f t="shared" si="1531"/>
        <v>0</v>
      </c>
      <c r="EU583" s="23">
        <f t="shared" si="1532"/>
        <v>5.5444288125703345E-3</v>
      </c>
      <c r="EV583" s="27">
        <f t="shared" si="1533"/>
        <v>502.32147218391771</v>
      </c>
      <c r="EW583" s="27">
        <f t="shared" ca="1" si="1373"/>
        <v>-0.11308801757169606</v>
      </c>
      <c r="EX583" s="43">
        <f t="shared" ca="1" si="1374"/>
        <v>-0.11308801757169606</v>
      </c>
      <c r="EY583" s="25">
        <f t="shared" si="1516"/>
        <v>6865.1700268999994</v>
      </c>
      <c r="EZ583" s="34">
        <f t="shared" si="1534"/>
        <v>0</v>
      </c>
      <c r="FA583" s="23">
        <f t="shared" si="1535"/>
        <v>5.5444288125703345E-3</v>
      </c>
      <c r="FB583" s="27">
        <f t="shared" si="1536"/>
        <v>1044.222822583112</v>
      </c>
      <c r="FC583" s="27">
        <f t="shared" ca="1" si="1375"/>
        <v>-7.389628459945774E-2</v>
      </c>
      <c r="FD583" s="43">
        <f t="shared" ca="1" si="1376"/>
        <v>-7.389628459945774E-2</v>
      </c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25">
        <f t="shared" si="1517"/>
        <v>6865.1700268999994</v>
      </c>
      <c r="FT583" s="26">
        <f t="shared" si="1483"/>
        <v>0</v>
      </c>
      <c r="FU583" s="23">
        <f t="shared" si="1484"/>
        <v>2.9861170444245744E-2</v>
      </c>
      <c r="FV583" s="27">
        <f t="shared" si="1485"/>
        <v>16.761845893674685</v>
      </c>
      <c r="FW583" s="27">
        <f t="shared" ca="1" si="1486"/>
        <v>-0.17707408879882214</v>
      </c>
      <c r="FX583" s="43">
        <f t="shared" ca="1" si="1487"/>
        <v>-0.17707408879882214</v>
      </c>
      <c r="FY583" s="25">
        <f t="shared" si="1518"/>
        <v>6865.1700268999994</v>
      </c>
      <c r="FZ583" s="26">
        <f t="shared" si="1488"/>
        <v>0</v>
      </c>
      <c r="GA583" s="23">
        <f t="shared" si="1489"/>
        <v>5.5444288125703345E-3</v>
      </c>
      <c r="GB583" s="27">
        <f t="shared" si="1490"/>
        <v>575.53086602653093</v>
      </c>
      <c r="GC583" s="27">
        <f t="shared" ca="1" si="1491"/>
        <v>-5.1435735345418898E-2</v>
      </c>
      <c r="GD583" s="43">
        <f t="shared" ca="1" si="1492"/>
        <v>-5.1435735345418898E-2</v>
      </c>
      <c r="GE583" s="47"/>
      <c r="GF583" s="47"/>
    </row>
    <row r="584" spans="1:188" x14ac:dyDescent="0.2">
      <c r="A584" s="30">
        <v>42429</v>
      </c>
      <c r="B584" s="34">
        <v>6643.1649900000002</v>
      </c>
      <c r="C584" s="23">
        <v>5.5993035596983987E-3</v>
      </c>
      <c r="D584" s="24">
        <f t="shared" si="1381"/>
        <v>5.9140144018103857E-3</v>
      </c>
      <c r="E584" s="25" t="e">
        <f>#N/A</f>
        <v>#N/A</v>
      </c>
      <c r="F584" s="26">
        <v>32</v>
      </c>
      <c r="G584" s="23">
        <f t="shared" si="1382"/>
        <v>5.5993035596983987E-3</v>
      </c>
      <c r="H584" s="27">
        <f t="shared" si="1383"/>
        <v>1753.5015733647003</v>
      </c>
      <c r="I584" s="27">
        <f t="shared" ca="1" si="1384"/>
        <v>0</v>
      </c>
      <c r="J584" s="43">
        <f t="shared" ca="1" si="1385"/>
        <v>0</v>
      </c>
      <c r="K584" s="25" t="e">
        <f>#N/A</f>
        <v>#N/A</v>
      </c>
      <c r="L584" s="26">
        <v>31</v>
      </c>
      <c r="M584" s="23">
        <f t="shared" si="1386"/>
        <v>5.5993035596983987E-3</v>
      </c>
      <c r="N584" s="27">
        <f t="shared" si="1387"/>
        <v>69.658071202778544</v>
      </c>
      <c r="O584" s="27">
        <f t="shared" ca="1" si="1388"/>
        <v>0</v>
      </c>
      <c r="P584" s="43">
        <f t="shared" ca="1" si="1389"/>
        <v>0</v>
      </c>
      <c r="Q584" s="25">
        <f t="shared" si="1493"/>
        <v>6811.8988921</v>
      </c>
      <c r="R584" s="26">
        <f t="shared" si="1390"/>
        <v>0</v>
      </c>
      <c r="S584" s="23">
        <f t="shared" si="1391"/>
        <v>5.5993035596983987E-3</v>
      </c>
      <c r="T584" s="27">
        <f t="shared" si="1392"/>
        <v>794.82020055928695</v>
      </c>
      <c r="U584" s="27">
        <f t="shared" ca="1" si="1393"/>
        <v>-0.10812192815134603</v>
      </c>
      <c r="V584" s="43">
        <f t="shared" ca="1" si="1394"/>
        <v>-0.10812192815134603</v>
      </c>
      <c r="W584" s="25">
        <f t="shared" si="1494"/>
        <v>6623.6365944999998</v>
      </c>
      <c r="X584" s="26">
        <f t="shared" si="1395"/>
        <v>0</v>
      </c>
      <c r="Y584" s="23">
        <f t="shared" si="1396"/>
        <v>5.5993035596983987E-3</v>
      </c>
      <c r="Z584" s="27">
        <f t="shared" si="1397"/>
        <v>1947.936479316339</v>
      </c>
      <c r="AA584" s="27">
        <f t="shared" ca="1" si="1398"/>
        <v>-2.2542395227319489E-2</v>
      </c>
      <c r="AB584" s="43">
        <f t="shared" ca="1" si="1399"/>
        <v>-2.2542395227319489E-2</v>
      </c>
      <c r="AC584" s="25">
        <f t="shared" si="1495"/>
        <v>6837.0099470000005</v>
      </c>
      <c r="AD584" s="26">
        <f t="shared" si="1400"/>
        <v>0</v>
      </c>
      <c r="AE584" s="23">
        <f t="shared" si="1401"/>
        <v>5.5993035596983987E-3</v>
      </c>
      <c r="AF584" s="27">
        <f t="shared" si="1402"/>
        <v>2317.0958554523463</v>
      </c>
      <c r="AG584" s="27">
        <f t="shared" ca="1" si="1403"/>
        <v>-5.9485231891972523E-2</v>
      </c>
      <c r="AH584" s="43">
        <f t="shared" ca="1" si="1404"/>
        <v>-5.9485231891972523E-2</v>
      </c>
      <c r="AI584" s="25">
        <f t="shared" si="1496"/>
        <v>6811.8988921</v>
      </c>
      <c r="AJ584" s="26">
        <f t="shared" si="1405"/>
        <v>0</v>
      </c>
      <c r="AK584" s="23">
        <f t="shared" si="1406"/>
        <v>5.5993035596983987E-3</v>
      </c>
      <c r="AL584" s="27">
        <f t="shared" si="1407"/>
        <v>794.82020055928695</v>
      </c>
      <c r="AM584" s="27">
        <f t="shared" ca="1" si="1408"/>
        <v>-0.10812192815134603</v>
      </c>
      <c r="AN584" s="43">
        <f t="shared" ca="1" si="1409"/>
        <v>-0.10812192815134603</v>
      </c>
      <c r="AO584" s="25">
        <f t="shared" si="1497"/>
        <v>6811.8988921</v>
      </c>
      <c r="AP584" s="34">
        <f t="shared" si="1410"/>
        <v>0</v>
      </c>
      <c r="AQ584" s="23">
        <f t="shared" si="1411"/>
        <v>5.5993035596983987E-3</v>
      </c>
      <c r="AR584" s="27">
        <f t="shared" si="1412"/>
        <v>1696.5578250193735</v>
      </c>
      <c r="AS584" s="27">
        <f t="shared" ca="1" si="1413"/>
        <v>-5.9732632225168447E-2</v>
      </c>
      <c r="AT584" s="43">
        <f t="shared" ca="1" si="1414"/>
        <v>-5.9732632225168447E-2</v>
      </c>
      <c r="AU584" s="25">
        <f t="shared" si="1498"/>
        <v>6837.0099470000005</v>
      </c>
      <c r="AV584" s="26">
        <f t="shared" si="1519"/>
        <v>0</v>
      </c>
      <c r="AW584" s="23">
        <f t="shared" si="1415"/>
        <v>5.5993035596983987E-3</v>
      </c>
      <c r="AX584" s="27">
        <f t="shared" si="1416"/>
        <v>1381.1311705142416</v>
      </c>
      <c r="AY584" s="27">
        <f t="shared" ca="1" si="1417"/>
        <v>-0.1036583704822146</v>
      </c>
      <c r="AZ584" s="43">
        <f t="shared" ca="1" si="1418"/>
        <v>-0.1036583704822146</v>
      </c>
      <c r="BA584" s="25">
        <f t="shared" si="1499"/>
        <v>6837.0099470000005</v>
      </c>
      <c r="BB584" s="26">
        <f t="shared" si="1520"/>
        <v>0</v>
      </c>
      <c r="BC584" s="23">
        <f t="shared" si="1419"/>
        <v>5.5993035596983987E-3</v>
      </c>
      <c r="BD584" s="27">
        <f t="shared" si="1420"/>
        <v>849.46926886222047</v>
      </c>
      <c r="BE584" s="27">
        <f t="shared" ca="1" si="1421"/>
        <v>-0.10812192815134591</v>
      </c>
      <c r="BF584" s="43">
        <f t="shared" ca="1" si="1422"/>
        <v>-0.10812192815134591</v>
      </c>
      <c r="BG584" s="25">
        <f t="shared" si="1500"/>
        <v>6811.8988921</v>
      </c>
      <c r="BH584" s="26">
        <f t="shared" si="1521"/>
        <v>0</v>
      </c>
      <c r="BI584" s="23">
        <f t="shared" si="1423"/>
        <v>5.5993035596983987E-3</v>
      </c>
      <c r="BJ584" s="27">
        <f t="shared" si="1424"/>
        <v>1329.805065220911</v>
      </c>
      <c r="BK584" s="27">
        <f t="shared" ca="1" si="1425"/>
        <v>-7.8162158387875103E-2</v>
      </c>
      <c r="BL584" s="43">
        <f t="shared" ca="1" si="1426"/>
        <v>-7.8162158387875103E-2</v>
      </c>
      <c r="BM584" s="25">
        <f t="shared" si="1501"/>
        <v>6813.2770836666668</v>
      </c>
      <c r="BN584" s="26">
        <f t="shared" si="1522"/>
        <v>0</v>
      </c>
      <c r="BO584" s="23">
        <f t="shared" si="1427"/>
        <v>5.5993035596983987E-3</v>
      </c>
      <c r="BP584" s="27">
        <f t="shared" si="1428"/>
        <v>291.46718055618715</v>
      </c>
      <c r="BQ584" s="27">
        <f t="shared" ca="1" si="1429"/>
        <v>-4.1875224551762846E-2</v>
      </c>
      <c r="BR584" s="43">
        <f t="shared" ca="1" si="1430"/>
        <v>-4.1875224551762846E-2</v>
      </c>
      <c r="BS584" s="25">
        <f t="shared" si="1502"/>
        <v>6811.8988921</v>
      </c>
      <c r="BT584" s="34">
        <f t="shared" si="1431"/>
        <v>0</v>
      </c>
      <c r="BU584" s="23">
        <f t="shared" si="1432"/>
        <v>5.5993035596983987E-3</v>
      </c>
      <c r="BV584" s="27">
        <f t="shared" si="1433"/>
        <v>888.80496848709515</v>
      </c>
      <c r="BW584" s="27">
        <f t="shared" ca="1" si="1434"/>
        <v>-8.1505884714829668E-2</v>
      </c>
      <c r="BX584" s="43">
        <f t="shared" ca="1" si="1435"/>
        <v>-8.1505884714829668E-2</v>
      </c>
      <c r="BY584" s="25">
        <f t="shared" si="1503"/>
        <v>6623.6365944999998</v>
      </c>
      <c r="BZ584" s="50">
        <f t="shared" si="1436"/>
        <v>0</v>
      </c>
      <c r="CA584" s="23">
        <f t="shared" si="1437"/>
        <v>5.5993035596983987E-3</v>
      </c>
      <c r="CB584" s="27">
        <f t="shared" si="1438"/>
        <v>723.67639811701383</v>
      </c>
      <c r="CC584" s="27">
        <f t="shared" ca="1" si="1439"/>
        <v>-2.2542395227319378E-2</v>
      </c>
      <c r="CD584" s="43">
        <f t="shared" ca="1" si="1440"/>
        <v>-2.2542395227319378E-2</v>
      </c>
      <c r="CE584" s="25">
        <f t="shared" si="1504"/>
        <v>6837.0099470000005</v>
      </c>
      <c r="CF584" s="34">
        <f t="shared" si="1441"/>
        <v>0</v>
      </c>
      <c r="CG584" s="23">
        <f t="shared" si="1442"/>
        <v>5.5993035596983987E-3</v>
      </c>
      <c r="CH584" s="27">
        <f t="shared" si="1443"/>
        <v>817.32431714453094</v>
      </c>
      <c r="CI584" s="27">
        <f t="shared" ca="1" si="1444"/>
        <v>-1.6723102822440494E-2</v>
      </c>
      <c r="CJ584" s="43">
        <f t="shared" ca="1" si="1445"/>
        <v>-1.6723102822440494E-2</v>
      </c>
      <c r="CK584" s="25">
        <f t="shared" si="1505"/>
        <v>6811.8988921</v>
      </c>
      <c r="CL584" s="34">
        <f t="shared" si="1446"/>
        <v>0</v>
      </c>
      <c r="CM584" s="23">
        <f t="shared" si="1447"/>
        <v>5.5993035596983987E-3</v>
      </c>
      <c r="CN584" s="27">
        <f t="shared" si="1448"/>
        <v>784.44098944742393</v>
      </c>
      <c r="CO584" s="27">
        <f t="shared" ca="1" si="1449"/>
        <v>-6.7571150517733325E-2</v>
      </c>
      <c r="CP584" s="43">
        <f t="shared" ca="1" si="1450"/>
        <v>-6.7571150517733325E-2</v>
      </c>
      <c r="CQ584" s="25">
        <f t="shared" si="1506"/>
        <v>6736.0096573999981</v>
      </c>
      <c r="CR584" s="34">
        <f t="shared" si="1451"/>
        <v>0</v>
      </c>
      <c r="CS584" s="23">
        <f t="shared" si="1452"/>
        <v>5.5993035596983987E-3</v>
      </c>
      <c r="CT584" s="27">
        <f t="shared" si="1453"/>
        <v>903.45750530711916</v>
      </c>
      <c r="CU584" s="27">
        <f t="shared" ca="1" si="1454"/>
        <v>-7.8162158387875214E-2</v>
      </c>
      <c r="CV584" s="43">
        <f t="shared" ca="1" si="1455"/>
        <v>-7.8162158387875214E-2</v>
      </c>
      <c r="CW584" s="25">
        <f t="shared" si="1507"/>
        <v>6811.8988921</v>
      </c>
      <c r="CX584" s="34">
        <f t="shared" si="1456"/>
        <v>0</v>
      </c>
      <c r="CY584" s="23">
        <f t="shared" si="1457"/>
        <v>5.5993035596983987E-3</v>
      </c>
      <c r="CZ584" s="27">
        <f t="shared" si="1458"/>
        <v>893.28913382289159</v>
      </c>
      <c r="DA584" s="27">
        <f t="shared" ca="1" si="1459"/>
        <v>-3.7467657377130648E-2</v>
      </c>
      <c r="DB584" s="43">
        <f t="shared" ca="1" si="1460"/>
        <v>-3.7467657377130648E-2</v>
      </c>
      <c r="DC584" s="25">
        <f t="shared" si="1508"/>
        <v>6811.8988921</v>
      </c>
      <c r="DD584" s="34">
        <f t="shared" si="1461"/>
        <v>0</v>
      </c>
      <c r="DE584" s="23">
        <f t="shared" si="1462"/>
        <v>5.5993035596983987E-3</v>
      </c>
      <c r="DF584" s="27">
        <f t="shared" si="1463"/>
        <v>1136.8338561386674</v>
      </c>
      <c r="DG584" s="27">
        <f t="shared" ca="1" si="1324"/>
        <v>-5.964393767607612E-2</v>
      </c>
      <c r="DH584" s="43">
        <f t="shared" ca="1" si="1464"/>
        <v>-5.964393767607612E-2</v>
      </c>
      <c r="DI584" s="25">
        <f t="shared" si="1509"/>
        <v>6623.6365944999998</v>
      </c>
      <c r="DJ584" s="26">
        <f t="shared" si="1465"/>
        <v>0</v>
      </c>
      <c r="DK584" s="23">
        <f t="shared" si="1466"/>
        <v>5.5993035596983987E-3</v>
      </c>
      <c r="DL584" s="27">
        <f t="shared" si="1467"/>
        <v>1742.0962510980032</v>
      </c>
      <c r="DM584" s="27">
        <f t="shared" ca="1" si="1468"/>
        <v>-3.7852533948691591E-2</v>
      </c>
      <c r="DN584" s="43">
        <f t="shared" ca="1" si="1469"/>
        <v>-3.7852533948691591E-2</v>
      </c>
      <c r="DO584" s="25">
        <f t="shared" si="1510"/>
        <v>6837.0099470000005</v>
      </c>
      <c r="DP584" s="26">
        <f t="shared" si="1470"/>
        <v>0</v>
      </c>
      <c r="DQ584" s="23">
        <f t="shared" si="1471"/>
        <v>5.5993035596983987E-3</v>
      </c>
      <c r="DR584" s="27">
        <f t="shared" si="1472"/>
        <v>1892.8119346580934</v>
      </c>
      <c r="DS584" s="27">
        <f t="shared" ca="1" si="1473"/>
        <v>-5.9485231891972523E-2</v>
      </c>
      <c r="DT584" s="43">
        <f t="shared" ca="1" si="1474"/>
        <v>-5.9485231891972523E-2</v>
      </c>
      <c r="DU584" s="25">
        <f t="shared" si="1511"/>
        <v>6811.8988921</v>
      </c>
      <c r="DV584" s="26">
        <f t="shared" si="1475"/>
        <v>0</v>
      </c>
      <c r="DW584" s="23">
        <f t="shared" si="1476"/>
        <v>5.5993035596983987E-3</v>
      </c>
      <c r="DX584" s="27">
        <f t="shared" si="1477"/>
        <v>856.62387781543316</v>
      </c>
      <c r="DY584" s="27">
        <f t="shared" ca="1" si="1478"/>
        <v>-0.10812192815134614</v>
      </c>
      <c r="DZ584" s="43">
        <f t="shared" ca="1" si="1479"/>
        <v>-0.10812192815134614</v>
      </c>
      <c r="EA584" s="25">
        <f t="shared" si="1512"/>
        <v>6811.8988921</v>
      </c>
      <c r="EB584" s="34">
        <f t="shared" si="1523"/>
        <v>0</v>
      </c>
      <c r="EC584" s="23">
        <f t="shared" si="1524"/>
        <v>5.5993035596983987E-3</v>
      </c>
      <c r="ED584" s="27">
        <f t="shared" si="1480"/>
        <v>1547.7887590982116</v>
      </c>
      <c r="EE584" s="27">
        <f t="shared" ca="1" si="1481"/>
        <v>-6.8710748769165608E-2</v>
      </c>
      <c r="EF584" s="43">
        <f t="shared" ca="1" si="1482"/>
        <v>-6.8710748769165608E-2</v>
      </c>
      <c r="EG584" s="25">
        <f t="shared" si="1513"/>
        <v>6623.6365944999998</v>
      </c>
      <c r="EH584" s="26">
        <f t="shared" si="1525"/>
        <v>0</v>
      </c>
      <c r="EI584" s="23">
        <f t="shared" si="1526"/>
        <v>5.5993035596983987E-3</v>
      </c>
      <c r="EJ584" s="27">
        <f t="shared" si="1527"/>
        <v>1549.3117110156177</v>
      </c>
      <c r="EK584" s="27">
        <f t="shared" ca="1" si="1369"/>
        <v>-4.6200032756510967E-2</v>
      </c>
      <c r="EL584" s="43">
        <f t="shared" ca="1" si="1370"/>
        <v>-4.6200032756510967E-2</v>
      </c>
      <c r="EM584" s="25">
        <f t="shared" si="1514"/>
        <v>6837.0099470000005</v>
      </c>
      <c r="EN584" s="26">
        <f t="shared" si="1528"/>
        <v>0</v>
      </c>
      <c r="EO584" s="23">
        <f t="shared" si="1529"/>
        <v>5.5993035596983987E-3</v>
      </c>
      <c r="EP584" s="27">
        <f t="shared" si="1530"/>
        <v>1100.1511041414215</v>
      </c>
      <c r="EQ584" s="27">
        <f t="shared" ca="1" si="1371"/>
        <v>-5.9485231891972412E-2</v>
      </c>
      <c r="ER584" s="43">
        <f t="shared" ca="1" si="1372"/>
        <v>-5.9485231891972412E-2</v>
      </c>
      <c r="ES584" s="25">
        <f t="shared" si="1515"/>
        <v>6811.8988921</v>
      </c>
      <c r="ET584" s="26">
        <f t="shared" si="1531"/>
        <v>0</v>
      </c>
      <c r="EU584" s="23">
        <f t="shared" si="1532"/>
        <v>5.5993035596983987E-3</v>
      </c>
      <c r="EV584" s="27">
        <f t="shared" si="1533"/>
        <v>505.13412259123004</v>
      </c>
      <c r="EW584" s="27">
        <f t="shared" ca="1" si="1373"/>
        <v>-0.10812192815134614</v>
      </c>
      <c r="EX584" s="43">
        <f t="shared" ca="1" si="1374"/>
        <v>-0.10812192815134614</v>
      </c>
      <c r="EY584" s="25">
        <f t="shared" si="1516"/>
        <v>6811.8988921</v>
      </c>
      <c r="EZ584" s="34">
        <f t="shared" si="1534"/>
        <v>0</v>
      </c>
      <c r="FA584" s="23">
        <f t="shared" si="1535"/>
        <v>5.5993035596983987E-3</v>
      </c>
      <c r="FB584" s="27">
        <f t="shared" si="1536"/>
        <v>1050.0697431507199</v>
      </c>
      <c r="FC584" s="27">
        <f t="shared" ca="1" si="1375"/>
        <v>-6.8710748769165608E-2</v>
      </c>
      <c r="FD584" s="43">
        <f t="shared" ca="1" si="1376"/>
        <v>-6.8710748769165608E-2</v>
      </c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25">
        <f t="shared" si="1517"/>
        <v>6811.8988921</v>
      </c>
      <c r="FT584" s="26">
        <f t="shared" si="1483"/>
        <v>0</v>
      </c>
      <c r="FU584" s="23">
        <f t="shared" si="1484"/>
        <v>-5.9140144018103857E-3</v>
      </c>
      <c r="FV584" s="27">
        <f t="shared" si="1485"/>
        <v>16.662716095658567</v>
      </c>
      <c r="FW584" s="27">
        <f t="shared" ca="1" si="1486"/>
        <v>-0.1819408844892888</v>
      </c>
      <c r="FX584" s="43">
        <f t="shared" ca="1" si="1487"/>
        <v>-0.1819408844892888</v>
      </c>
      <c r="FY584" s="25">
        <f t="shared" si="1518"/>
        <v>6811.8988921</v>
      </c>
      <c r="FZ584" s="26">
        <f t="shared" si="1488"/>
        <v>0</v>
      </c>
      <c r="GA584" s="23">
        <f t="shared" si="1489"/>
        <v>5.5993035596983987E-3</v>
      </c>
      <c r="GB584" s="27">
        <f t="shared" si="1490"/>
        <v>578.75343805338957</v>
      </c>
      <c r="GC584" s="27">
        <f t="shared" ca="1" si="1491"/>
        <v>-4.6124436081735776E-2</v>
      </c>
      <c r="GD584" s="43">
        <f t="shared" ca="1" si="1492"/>
        <v>-4.6124436081735776E-2</v>
      </c>
      <c r="GE584" s="47"/>
      <c r="GF584" s="47"/>
    </row>
    <row r="585" spans="1:188" x14ac:dyDescent="0.2">
      <c r="A585" s="30">
        <v>42460</v>
      </c>
      <c r="B585" s="34">
        <v>7070.9215940000004</v>
      </c>
      <c r="C585" s="23">
        <v>5.6854688104017725E-3</v>
      </c>
      <c r="D585" s="24">
        <f t="shared" si="1381"/>
        <v>6.4390483247654506E-2</v>
      </c>
      <c r="E585" s="25" t="e">
        <f>#N/A</f>
        <v>#N/A</v>
      </c>
      <c r="F585" s="26">
        <v>33</v>
      </c>
      <c r="G585" s="23">
        <f t="shared" si="1382"/>
        <v>5.6854688104017725E-3</v>
      </c>
      <c r="H585" s="27">
        <f t="shared" si="1383"/>
        <v>1763.4710518690558</v>
      </c>
      <c r="I585" s="27">
        <f t="shared" ca="1" si="1384"/>
        <v>0</v>
      </c>
      <c r="J585" s="43">
        <f t="shared" ca="1" si="1385"/>
        <v>0</v>
      </c>
      <c r="K585" s="25" t="e">
        <f>#N/A</f>
        <v>#N/A</v>
      </c>
      <c r="L585" s="26">
        <v>32</v>
      </c>
      <c r="M585" s="23">
        <f t="shared" si="1386"/>
        <v>5.6854688104017725E-3</v>
      </c>
      <c r="N585" s="27">
        <f t="shared" si="1387"/>
        <v>70.054109993994686</v>
      </c>
      <c r="O585" s="27">
        <f t="shared" ca="1" si="1388"/>
        <v>0</v>
      </c>
      <c r="P585" s="43">
        <f t="shared" ca="1" si="1389"/>
        <v>0</v>
      </c>
      <c r="Q585" s="25">
        <f t="shared" si="1493"/>
        <v>6829.7751069000005</v>
      </c>
      <c r="R585" s="26">
        <f t="shared" si="1390"/>
        <v>0</v>
      </c>
      <c r="S585" s="23">
        <f t="shared" si="1391"/>
        <v>5.6854688104017725E-3</v>
      </c>
      <c r="T585" s="27">
        <f t="shared" si="1392"/>
        <v>799.33912601944405</v>
      </c>
      <c r="U585" s="27">
        <f t="shared" ca="1" si="1393"/>
        <v>-0.10305118319116924</v>
      </c>
      <c r="V585" s="43">
        <f t="shared" ca="1" si="1394"/>
        <v>-0.10305118319116924</v>
      </c>
      <c r="W585" s="25">
        <f t="shared" si="1494"/>
        <v>6857.0432920000003</v>
      </c>
      <c r="X585" s="26">
        <f t="shared" si="1395"/>
        <v>1</v>
      </c>
      <c r="Y585" s="23">
        <f t="shared" si="1396"/>
        <v>6.4390483247654506E-2</v>
      </c>
      <c r="Z585" s="27">
        <f t="shared" si="1397"/>
        <v>2073.3650505552528</v>
      </c>
      <c r="AA585" s="27">
        <f t="shared" ca="1" si="1398"/>
        <v>0</v>
      </c>
      <c r="AB585" s="43">
        <f t="shared" ca="1" si="1399"/>
        <v>0</v>
      </c>
      <c r="AC585" s="25">
        <f t="shared" si="1495"/>
        <v>6810.3580784000005</v>
      </c>
      <c r="AD585" s="26">
        <f t="shared" si="1400"/>
        <v>0</v>
      </c>
      <c r="AE585" s="23">
        <f t="shared" si="1401"/>
        <v>5.6854688104017725E-3</v>
      </c>
      <c r="AF585" s="27">
        <f t="shared" si="1402"/>
        <v>2330.2696316692318</v>
      </c>
      <c r="AG585" s="27">
        <f t="shared" ca="1" si="1403"/>
        <v>-5.413796451217201E-2</v>
      </c>
      <c r="AH585" s="43">
        <f t="shared" ca="1" si="1404"/>
        <v>-5.413796451217201E-2</v>
      </c>
      <c r="AI585" s="25">
        <f t="shared" si="1496"/>
        <v>6829.7751069000005</v>
      </c>
      <c r="AJ585" s="26">
        <f t="shared" si="1405"/>
        <v>0</v>
      </c>
      <c r="AK585" s="23">
        <f t="shared" si="1406"/>
        <v>5.6854688104017725E-3</v>
      </c>
      <c r="AL585" s="27">
        <f t="shared" si="1407"/>
        <v>799.33912601944405</v>
      </c>
      <c r="AM585" s="27">
        <f t="shared" ca="1" si="1408"/>
        <v>-0.10305118319116924</v>
      </c>
      <c r="AN585" s="43">
        <f t="shared" ca="1" si="1409"/>
        <v>-0.10305118319116924</v>
      </c>
      <c r="AO585" s="25">
        <f t="shared" si="1497"/>
        <v>6829.7751069000005</v>
      </c>
      <c r="AP585" s="34">
        <f t="shared" si="1410"/>
        <v>0.33333333333333331</v>
      </c>
      <c r="AQ585" s="23">
        <f t="shared" si="1411"/>
        <v>2.5253806956152685E-2</v>
      </c>
      <c r="AR585" s="27">
        <f t="shared" si="1412"/>
        <v>1739.4023688223631</v>
      </c>
      <c r="AS585" s="27">
        <f t="shared" ca="1" si="1413"/>
        <v>-3.5987301632212976E-2</v>
      </c>
      <c r="AT585" s="43">
        <f t="shared" ca="1" si="1414"/>
        <v>-3.5987301632212976E-2</v>
      </c>
      <c r="AU585" s="25">
        <f t="shared" si="1498"/>
        <v>6810.3580784000005</v>
      </c>
      <c r="AV585" s="26">
        <f t="shared" si="1519"/>
        <v>0</v>
      </c>
      <c r="AW585" s="23">
        <f t="shared" si="1415"/>
        <v>5.6854688104017725E-3</v>
      </c>
      <c r="AX585" s="27">
        <f t="shared" si="1416"/>
        <v>1388.9835487072739</v>
      </c>
      <c r="AY585" s="27">
        <f t="shared" ca="1" si="1417"/>
        <v>-9.8562248104126504E-2</v>
      </c>
      <c r="AZ585" s="43">
        <f t="shared" ca="1" si="1418"/>
        <v>-9.8562248104126504E-2</v>
      </c>
      <c r="BA585" s="25">
        <f t="shared" si="1499"/>
        <v>6810.3580784000005</v>
      </c>
      <c r="BB585" s="26">
        <f t="shared" si="1520"/>
        <v>0</v>
      </c>
      <c r="BC585" s="23">
        <f t="shared" si="1419"/>
        <v>5.6854688104017725E-3</v>
      </c>
      <c r="BD585" s="27">
        <f t="shared" si="1420"/>
        <v>854.29889989573144</v>
      </c>
      <c r="BE585" s="27">
        <f t="shared" ca="1" si="1421"/>
        <v>-0.10305118319116913</v>
      </c>
      <c r="BF585" s="43">
        <f t="shared" ca="1" si="1422"/>
        <v>-0.10305118319116913</v>
      </c>
      <c r="BG585" s="25">
        <f t="shared" si="1500"/>
        <v>6829.7751069000005</v>
      </c>
      <c r="BH585" s="26">
        <f t="shared" si="1521"/>
        <v>0</v>
      </c>
      <c r="BI585" s="23">
        <f t="shared" si="1423"/>
        <v>5.6854688104017725E-3</v>
      </c>
      <c r="BJ585" s="27">
        <f t="shared" si="1424"/>
        <v>1337.3656304431388</v>
      </c>
      <c r="BK585" s="27">
        <f t="shared" ca="1" si="1425"/>
        <v>-7.2921078091141345E-2</v>
      </c>
      <c r="BL585" s="43">
        <f t="shared" ca="1" si="1426"/>
        <v>-7.2921078091141345E-2</v>
      </c>
      <c r="BM585" s="25">
        <f t="shared" si="1501"/>
        <v>6875.9952215000003</v>
      </c>
      <c r="BN585" s="26">
        <f t="shared" si="1522"/>
        <v>1</v>
      </c>
      <c r="BO585" s="23">
        <f t="shared" si="1427"/>
        <v>6.4390483247654506E-2</v>
      </c>
      <c r="BP585" s="27">
        <f t="shared" si="1428"/>
        <v>310.23489316303142</v>
      </c>
      <c r="BQ585" s="27">
        <f t="shared" ca="1" si="1429"/>
        <v>0</v>
      </c>
      <c r="BR585" s="43">
        <f t="shared" ca="1" si="1430"/>
        <v>0</v>
      </c>
      <c r="BS585" s="25">
        <f t="shared" si="1502"/>
        <v>6829.7751069000005</v>
      </c>
      <c r="BT585" s="34">
        <f t="shared" si="1431"/>
        <v>0.25</v>
      </c>
      <c r="BU585" s="23">
        <f t="shared" si="1432"/>
        <v>2.0361722419714956E-2</v>
      </c>
      <c r="BV585" s="27">
        <f t="shared" si="1433"/>
        <v>906.90256854069298</v>
      </c>
      <c r="BW585" s="27">
        <f t="shared" ca="1" si="1434"/>
        <v>-6.2803762495251214E-2</v>
      </c>
      <c r="BX585" s="43">
        <f t="shared" ca="1" si="1435"/>
        <v>-6.2803762495251214E-2</v>
      </c>
      <c r="BY585" s="25">
        <f t="shared" si="1503"/>
        <v>6857.0432920000003</v>
      </c>
      <c r="BZ585" s="50">
        <f t="shared" si="1436"/>
        <v>0.5</v>
      </c>
      <c r="CA585" s="23">
        <f t="shared" si="1437"/>
        <v>5.6854688104017725E-3</v>
      </c>
      <c r="CB585" s="27">
        <f t="shared" si="1438"/>
        <v>727.790837707332</v>
      </c>
      <c r="CC585" s="27">
        <f t="shared" ca="1" si="1439"/>
        <v>-1.6985090501894229E-2</v>
      </c>
      <c r="CD585" s="43">
        <f t="shared" ca="1" si="1440"/>
        <v>-1.6985090501894229E-2</v>
      </c>
      <c r="CE585" s="25">
        <f t="shared" si="1504"/>
        <v>6810.3580784000005</v>
      </c>
      <c r="CF585" s="34">
        <f t="shared" si="1441"/>
        <v>0</v>
      </c>
      <c r="CG585" s="23">
        <f t="shared" si="1442"/>
        <v>5.6854688104017725E-3</v>
      </c>
      <c r="CH585" s="27">
        <f t="shared" si="1443"/>
        <v>821.97118905763909</v>
      </c>
      <c r="CI585" s="27">
        <f t="shared" ca="1" si="1444"/>
        <v>-1.1132712691548918E-2</v>
      </c>
      <c r="CJ585" s="43">
        <f t="shared" ca="1" si="1445"/>
        <v>-1.1132712691548918E-2</v>
      </c>
      <c r="CK585" s="25">
        <f t="shared" si="1505"/>
        <v>6829.7751069000005</v>
      </c>
      <c r="CL585" s="34">
        <f t="shared" si="1446"/>
        <v>0</v>
      </c>
      <c r="CM585" s="23">
        <f t="shared" si="1447"/>
        <v>5.6854688104017725E-3</v>
      </c>
      <c r="CN585" s="27">
        <f t="shared" si="1448"/>
        <v>788.90090422652793</v>
      </c>
      <c r="CO585" s="27">
        <f t="shared" ca="1" si="1449"/>
        <v>-6.2269855376083205E-2</v>
      </c>
      <c r="CP585" s="43">
        <f t="shared" ca="1" si="1450"/>
        <v>-6.2269855376083205E-2</v>
      </c>
      <c r="CQ585" s="25">
        <f t="shared" si="1506"/>
        <v>6760.1596509499996</v>
      </c>
      <c r="CR585" s="34">
        <f t="shared" si="1451"/>
        <v>0</v>
      </c>
      <c r="CS585" s="23">
        <f t="shared" si="1452"/>
        <v>5.6854688104017725E-3</v>
      </c>
      <c r="CT585" s="27">
        <f t="shared" si="1453"/>
        <v>908.59408477506622</v>
      </c>
      <c r="CU585" s="27">
        <f t="shared" ca="1" si="1454"/>
        <v>-7.2921078091141345E-2</v>
      </c>
      <c r="CV585" s="43">
        <f t="shared" ca="1" si="1455"/>
        <v>-7.2921078091141345E-2</v>
      </c>
      <c r="CW585" s="25">
        <f t="shared" si="1507"/>
        <v>6829.7751069000005</v>
      </c>
      <c r="CX585" s="34">
        <f t="shared" si="1456"/>
        <v>0</v>
      </c>
      <c r="CY585" s="23">
        <f t="shared" si="1457"/>
        <v>5.6854688104017725E-3</v>
      </c>
      <c r="CZ585" s="27">
        <f t="shared" si="1458"/>
        <v>898.36790133191244</v>
      </c>
      <c r="DA585" s="27">
        <f t="shared" ca="1" si="1459"/>
        <v>-3.1995209764145383E-2</v>
      </c>
      <c r="DB585" s="43">
        <f t="shared" ca="1" si="1460"/>
        <v>-3.1995209764145383E-2</v>
      </c>
      <c r="DC585" s="25">
        <f t="shared" si="1508"/>
        <v>6829.7751069000005</v>
      </c>
      <c r="DD585" s="34">
        <f t="shared" si="1461"/>
        <v>0.29166666666666663</v>
      </c>
      <c r="DE585" s="23">
        <f t="shared" si="1462"/>
        <v>1.7100332728756471E-2</v>
      </c>
      <c r="DF585" s="27">
        <f t="shared" si="1463"/>
        <v>1156.2740933359539</v>
      </c>
      <c r="DG585" s="27">
        <f t="shared" ca="1" si="1324"/>
        <v>-4.3563536126833724E-2</v>
      </c>
      <c r="DH585" s="43">
        <f t="shared" ca="1" si="1464"/>
        <v>-4.3563536126833724E-2</v>
      </c>
      <c r="DI585" s="25">
        <f t="shared" si="1509"/>
        <v>6857.0432920000003</v>
      </c>
      <c r="DJ585" s="26">
        <f t="shared" si="1465"/>
        <v>0</v>
      </c>
      <c r="DK585" s="23">
        <f t="shared" si="1466"/>
        <v>5.6854688104017725E-3</v>
      </c>
      <c r="DL585" s="27">
        <f t="shared" si="1467"/>
        <v>1752.0008849983387</v>
      </c>
      <c r="DM585" s="27">
        <f t="shared" ca="1" si="1468"/>
        <v>-3.2382274539449862E-2</v>
      </c>
      <c r="DN585" s="43">
        <f t="shared" ca="1" si="1469"/>
        <v>-3.2382274539449862E-2</v>
      </c>
      <c r="DO585" s="25">
        <f t="shared" si="1510"/>
        <v>6810.3580784000005</v>
      </c>
      <c r="DP585" s="26">
        <f t="shared" si="1470"/>
        <v>0</v>
      </c>
      <c r="DQ585" s="23">
        <f t="shared" si="1471"/>
        <v>5.6854688104017725E-3</v>
      </c>
      <c r="DR585" s="27">
        <f t="shared" si="1472"/>
        <v>1903.5734578765482</v>
      </c>
      <c r="DS585" s="27">
        <f t="shared" ca="1" si="1473"/>
        <v>-5.4137964512172121E-2</v>
      </c>
      <c r="DT585" s="43">
        <f t="shared" ca="1" si="1474"/>
        <v>-5.4137964512172121E-2</v>
      </c>
      <c r="DU585" s="25">
        <f t="shared" si="1511"/>
        <v>6829.7751069000005</v>
      </c>
      <c r="DV585" s="26">
        <f t="shared" si="1475"/>
        <v>0</v>
      </c>
      <c r="DW585" s="23">
        <f t="shared" si="1476"/>
        <v>5.6854688104017725E-3</v>
      </c>
      <c r="DX585" s="27">
        <f t="shared" si="1477"/>
        <v>861.49418615499826</v>
      </c>
      <c r="DY585" s="27">
        <f t="shared" ca="1" si="1478"/>
        <v>-0.10305118319116935</v>
      </c>
      <c r="DZ585" s="43">
        <f t="shared" ca="1" si="1479"/>
        <v>-0.10305118319116935</v>
      </c>
      <c r="EA585" s="25">
        <f t="shared" si="1512"/>
        <v>6829.7751069000005</v>
      </c>
      <c r="EB585" s="34">
        <f t="shared" si="1523"/>
        <v>0</v>
      </c>
      <c r="EC585" s="23">
        <f t="shared" si="1524"/>
        <v>5.6854688104017725E-3</v>
      </c>
      <c r="ED585" s="27">
        <f t="shared" si="1480"/>
        <v>1556.5886638131549</v>
      </c>
      <c r="EE585" s="27">
        <f t="shared" ca="1" si="1481"/>
        <v>-6.3415932777830308E-2</v>
      </c>
      <c r="EF585" s="43">
        <f t="shared" ca="1" si="1482"/>
        <v>-6.3415932777830308E-2</v>
      </c>
      <c r="EG585" s="25">
        <f t="shared" si="1513"/>
        <v>6857.0432920000003</v>
      </c>
      <c r="EH585" s="26">
        <f t="shared" si="1525"/>
        <v>0</v>
      </c>
      <c r="EI585" s="23">
        <f t="shared" si="1526"/>
        <v>5.6854688104017725E-3</v>
      </c>
      <c r="EJ585" s="27">
        <f t="shared" si="1527"/>
        <v>1558.1202744261873</v>
      </c>
      <c r="EK585" s="27">
        <f t="shared" ca="1" si="1369"/>
        <v>-4.0777232791385787E-2</v>
      </c>
      <c r="EL585" s="43">
        <f t="shared" ca="1" si="1370"/>
        <v>-4.0777232791385787E-2</v>
      </c>
      <c r="EM585" s="25">
        <f t="shared" si="1514"/>
        <v>6810.3580784000005</v>
      </c>
      <c r="EN585" s="26">
        <f t="shared" si="1528"/>
        <v>0</v>
      </c>
      <c r="EO585" s="23">
        <f t="shared" si="1529"/>
        <v>5.6854688104017725E-3</v>
      </c>
      <c r="EP585" s="27">
        <f t="shared" si="1530"/>
        <v>1106.4059789307466</v>
      </c>
      <c r="EQ585" s="27">
        <f t="shared" ca="1" si="1371"/>
        <v>-5.413796451217201E-2</v>
      </c>
      <c r="ER585" s="43">
        <f t="shared" ca="1" si="1372"/>
        <v>-5.413796451217201E-2</v>
      </c>
      <c r="ES585" s="25">
        <f t="shared" si="1515"/>
        <v>6829.7751069000005</v>
      </c>
      <c r="ET585" s="26">
        <f t="shared" si="1531"/>
        <v>0</v>
      </c>
      <c r="EU585" s="23">
        <f t="shared" si="1532"/>
        <v>5.6854688104017725E-3</v>
      </c>
      <c r="EV585" s="27">
        <f t="shared" si="1533"/>
        <v>508.00604689029217</v>
      </c>
      <c r="EW585" s="27">
        <f t="shared" ca="1" si="1373"/>
        <v>-0.10305118319116924</v>
      </c>
      <c r="EX585" s="43">
        <f t="shared" ca="1" si="1374"/>
        <v>-0.10305118319116924</v>
      </c>
      <c r="EY585" s="25">
        <f t="shared" si="1516"/>
        <v>6829.7751069000005</v>
      </c>
      <c r="EZ585" s="34">
        <f t="shared" si="1534"/>
        <v>0</v>
      </c>
      <c r="FA585" s="23">
        <f t="shared" si="1535"/>
        <v>5.6854688104017725E-3</v>
      </c>
      <c r="FB585" s="27">
        <f t="shared" si="1536"/>
        <v>1056.03988192415</v>
      </c>
      <c r="FC585" s="27">
        <f t="shared" ca="1" si="1375"/>
        <v>-6.3415932777830197E-2</v>
      </c>
      <c r="FD585" s="43">
        <f t="shared" ca="1" si="1376"/>
        <v>-6.3415932777830197E-2</v>
      </c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25">
        <f t="shared" si="1517"/>
        <v>6829.7751069000005</v>
      </c>
      <c r="FT585" s="26">
        <f t="shared" si="1483"/>
        <v>0</v>
      </c>
      <c r="FU585" s="23">
        <f t="shared" si="1484"/>
        <v>-6.4390483247654506E-2</v>
      </c>
      <c r="FV585" s="27">
        <f t="shared" si="1485"/>
        <v>15.58979575404064</v>
      </c>
      <c r="FW585" s="27">
        <f t="shared" ca="1" si="1486"/>
        <v>-0.23461610626217233</v>
      </c>
      <c r="FX585" s="43">
        <f t="shared" ca="1" si="1487"/>
        <v>-0.23461610626217233</v>
      </c>
      <c r="FY585" s="25">
        <f t="shared" si="1518"/>
        <v>6829.7751069000005</v>
      </c>
      <c r="FZ585" s="26">
        <f t="shared" si="1488"/>
        <v>0</v>
      </c>
      <c r="GA585" s="23">
        <f t="shared" si="1489"/>
        <v>5.6854688104017725E-3</v>
      </c>
      <c r="GB585" s="27">
        <f t="shared" si="1490"/>
        <v>582.04392267435492</v>
      </c>
      <c r="GC585" s="27">
        <f t="shared" ca="1" si="1491"/>
        <v>-4.0701206314074145E-2</v>
      </c>
      <c r="GD585" s="43">
        <f t="shared" ca="1" si="1492"/>
        <v>-4.0701206314074145E-2</v>
      </c>
      <c r="GE585" s="47"/>
      <c r="GF585" s="47"/>
    </row>
    <row r="586" spans="1:188" x14ac:dyDescent="0.2">
      <c r="A586" s="30">
        <v>42490</v>
      </c>
      <c r="B586" s="34">
        <v>7190.8883079999996</v>
      </c>
      <c r="C586" s="23">
        <v>5.7950163579920666E-3</v>
      </c>
      <c r="D586" s="24">
        <f t="shared" si="1381"/>
        <v>1.6966206230004888E-2</v>
      </c>
      <c r="E586" s="25" t="e">
        <f>#N/A</f>
        <v>#N/A</v>
      </c>
      <c r="F586" s="26">
        <v>34</v>
      </c>
      <c r="G586" s="23">
        <f t="shared" si="1382"/>
        <v>5.7950163579920666E-3</v>
      </c>
      <c r="H586" s="27">
        <f t="shared" si="1383"/>
        <v>1773.6903954614825</v>
      </c>
      <c r="I586" s="27">
        <f t="shared" ca="1" si="1384"/>
        <v>0</v>
      </c>
      <c r="J586" s="43">
        <f t="shared" ca="1" si="1385"/>
        <v>0</v>
      </c>
      <c r="K586" s="25" t="e">
        <f>#N/A</f>
        <v>#N/A</v>
      </c>
      <c r="L586" s="26">
        <v>33</v>
      </c>
      <c r="M586" s="23">
        <f t="shared" si="1386"/>
        <v>5.7950163579920666E-3</v>
      </c>
      <c r="N586" s="27">
        <f t="shared" si="1387"/>
        <v>70.460074707354465</v>
      </c>
      <c r="O586" s="27">
        <f t="shared" ca="1" si="1388"/>
        <v>0</v>
      </c>
      <c r="P586" s="43">
        <f t="shared" ca="1" si="1389"/>
        <v>0</v>
      </c>
      <c r="Q586" s="25">
        <f t="shared" si="1493"/>
        <v>6864.8618497000007</v>
      </c>
      <c r="R586" s="26">
        <f t="shared" si="1390"/>
        <v>1</v>
      </c>
      <c r="S586" s="23">
        <f t="shared" si="1391"/>
        <v>1.6966206230004888E-2</v>
      </c>
      <c r="T586" s="27">
        <f t="shared" si="1392"/>
        <v>812.90087847920177</v>
      </c>
      <c r="U586" s="27">
        <f t="shared" ca="1" si="1393"/>
        <v>-8.783336458743185E-2</v>
      </c>
      <c r="V586" s="43">
        <f t="shared" ca="1" si="1394"/>
        <v>-8.783336458743185E-2</v>
      </c>
      <c r="W586" s="25">
        <f t="shared" si="1494"/>
        <v>7130.9049510000004</v>
      </c>
      <c r="X586" s="26">
        <f t="shared" si="1395"/>
        <v>1</v>
      </c>
      <c r="Y586" s="23">
        <f t="shared" si="1396"/>
        <v>1.6966206230004888E-2</v>
      </c>
      <c r="Z586" s="27">
        <f t="shared" si="1397"/>
        <v>2108.5421895930576</v>
      </c>
      <c r="AA586" s="27">
        <f t="shared" ca="1" si="1398"/>
        <v>0</v>
      </c>
      <c r="AB586" s="43">
        <f t="shared" ca="1" si="1399"/>
        <v>0</v>
      </c>
      <c r="AC586" s="25">
        <f t="shared" si="1495"/>
        <v>6863.2935527999998</v>
      </c>
      <c r="AD586" s="26">
        <f t="shared" si="1400"/>
        <v>1</v>
      </c>
      <c r="AE586" s="23">
        <f t="shared" si="1401"/>
        <v>1.6966206230004888E-2</v>
      </c>
      <c r="AF586" s="27">
        <f t="shared" si="1402"/>
        <v>2369.8054668116497</v>
      </c>
      <c r="AG586" s="27">
        <f t="shared" ca="1" si="1403"/>
        <v>-3.8090274152953296E-2</v>
      </c>
      <c r="AH586" s="43">
        <f t="shared" ca="1" si="1404"/>
        <v>-3.8090274152953296E-2</v>
      </c>
      <c r="AI586" s="25">
        <f t="shared" si="1496"/>
        <v>6864.8618497000007</v>
      </c>
      <c r="AJ586" s="26">
        <f t="shared" si="1405"/>
        <v>1</v>
      </c>
      <c r="AK586" s="23">
        <f t="shared" si="1406"/>
        <v>1.6966206230004888E-2</v>
      </c>
      <c r="AL586" s="27">
        <f t="shared" si="1407"/>
        <v>812.90087847920177</v>
      </c>
      <c r="AM586" s="27">
        <f t="shared" ca="1" si="1408"/>
        <v>-8.783336458743185E-2</v>
      </c>
      <c r="AN586" s="43">
        <f t="shared" ca="1" si="1409"/>
        <v>-8.783336458743185E-2</v>
      </c>
      <c r="AO586" s="25">
        <f t="shared" si="1497"/>
        <v>6864.8618497000007</v>
      </c>
      <c r="AP586" s="34">
        <f t="shared" si="1410"/>
        <v>1</v>
      </c>
      <c r="AQ586" s="23">
        <f t="shared" si="1411"/>
        <v>1.6966206230004888E-2</v>
      </c>
      <c r="AR586" s="27">
        <f t="shared" si="1412"/>
        <v>1768.9134281287622</v>
      </c>
      <c r="AS586" s="27">
        <f t="shared" ca="1" si="1413"/>
        <v>-1.9631663383361642E-2</v>
      </c>
      <c r="AT586" s="43">
        <f t="shared" ca="1" si="1414"/>
        <v>-1.9631663383361642E-2</v>
      </c>
      <c r="AU586" s="25">
        <f t="shared" si="1498"/>
        <v>6863.2935527999998</v>
      </c>
      <c r="AV586" s="26">
        <f t="shared" si="1519"/>
        <v>1</v>
      </c>
      <c r="AW586" s="23">
        <f t="shared" si="1415"/>
        <v>1.6966206230004888E-2</v>
      </c>
      <c r="AX586" s="27">
        <f t="shared" si="1416"/>
        <v>1412.5493300447256</v>
      </c>
      <c r="AY586" s="27">
        <f t="shared" ca="1" si="1417"/>
        <v>-8.3268269301949194E-2</v>
      </c>
      <c r="AZ586" s="43">
        <f t="shared" ca="1" si="1418"/>
        <v>-8.3268269301949194E-2</v>
      </c>
      <c r="BA586" s="25">
        <f t="shared" si="1499"/>
        <v>6863.2935527999998</v>
      </c>
      <c r="BB586" s="26">
        <f t="shared" si="1520"/>
        <v>1</v>
      </c>
      <c r="BC586" s="23">
        <f t="shared" si="1419"/>
        <v>1.6966206230004888E-2</v>
      </c>
      <c r="BD586" s="27">
        <f t="shared" si="1420"/>
        <v>868.79311121342869</v>
      </c>
      <c r="BE586" s="27">
        <f t="shared" ca="1" si="1421"/>
        <v>-8.7833364587431739E-2</v>
      </c>
      <c r="BF586" s="43">
        <f t="shared" ca="1" si="1422"/>
        <v>-8.7833364587431739E-2</v>
      </c>
      <c r="BG586" s="25">
        <f t="shared" si="1500"/>
        <v>6864.8618497000007</v>
      </c>
      <c r="BH586" s="26">
        <f t="shared" si="1521"/>
        <v>1</v>
      </c>
      <c r="BI586" s="23">
        <f t="shared" si="1423"/>
        <v>1.6966206230004888E-2</v>
      </c>
      <c r="BJ586" s="27">
        <f t="shared" si="1424"/>
        <v>1360.0556515341575</v>
      </c>
      <c r="BK586" s="27">
        <f t="shared" ca="1" si="1425"/>
        <v>-5.7192065910545153E-2</v>
      </c>
      <c r="BL586" s="43">
        <f t="shared" ca="1" si="1426"/>
        <v>-5.7192065910545153E-2</v>
      </c>
      <c r="BM586" s="25">
        <f t="shared" si="1501"/>
        <v>6873.7797833333343</v>
      </c>
      <c r="BN586" s="26">
        <f t="shared" si="1522"/>
        <v>0</v>
      </c>
      <c r="BO586" s="23">
        <f t="shared" si="1427"/>
        <v>5.7950163579920666E-3</v>
      </c>
      <c r="BP586" s="27">
        <f t="shared" si="1428"/>
        <v>312.03270944373111</v>
      </c>
      <c r="BQ586" s="27">
        <f t="shared" ca="1" si="1429"/>
        <v>0</v>
      </c>
      <c r="BR586" s="43">
        <f t="shared" ca="1" si="1430"/>
        <v>0</v>
      </c>
      <c r="BS586" s="25">
        <f t="shared" si="1502"/>
        <v>6864.8618497000007</v>
      </c>
      <c r="BT586" s="34">
        <f t="shared" si="1431"/>
        <v>0.75</v>
      </c>
      <c r="BU586" s="23">
        <f t="shared" si="1432"/>
        <v>1.4173408762001682E-2</v>
      </c>
      <c r="BV586" s="27">
        <f t="shared" si="1433"/>
        <v>919.75646935192935</v>
      </c>
      <c r="BW586" s="27">
        <f t="shared" ca="1" si="1434"/>
        <v>-4.9520497130886576E-2</v>
      </c>
      <c r="BX586" s="43">
        <f t="shared" ca="1" si="1435"/>
        <v>-4.9520497130886576E-2</v>
      </c>
      <c r="BY586" s="25">
        <f t="shared" si="1503"/>
        <v>7130.9049510000004</v>
      </c>
      <c r="BZ586" s="50">
        <f t="shared" si="1436"/>
        <v>1</v>
      </c>
      <c r="CA586" s="23">
        <f t="shared" si="1437"/>
        <v>1.6966206230004888E-2</v>
      </c>
      <c r="CB586" s="27">
        <f t="shared" si="1438"/>
        <v>740.13868715218257</v>
      </c>
      <c r="CC586" s="27">
        <f t="shared" ca="1" si="1439"/>
        <v>-3.0705682017984071E-4</v>
      </c>
      <c r="CD586" s="43">
        <f t="shared" ca="1" si="1440"/>
        <v>-3.0705682017984071E-4</v>
      </c>
      <c r="CE586" s="25">
        <f t="shared" si="1504"/>
        <v>6863.2935527999998</v>
      </c>
      <c r="CF586" s="34">
        <f t="shared" si="1441"/>
        <v>0.5</v>
      </c>
      <c r="CG586" s="23">
        <f t="shared" si="1442"/>
        <v>5.7950163579920666E-3</v>
      </c>
      <c r="CH586" s="27">
        <f t="shared" si="1443"/>
        <v>826.73452554402627</v>
      </c>
      <c r="CI586" s="27">
        <f t="shared" ca="1" si="1444"/>
        <v>-5.4022105857132185E-3</v>
      </c>
      <c r="CJ586" s="43">
        <f t="shared" ca="1" si="1445"/>
        <v>-5.4022105857132185E-3</v>
      </c>
      <c r="CK586" s="25">
        <f t="shared" si="1505"/>
        <v>6864.8618497000007</v>
      </c>
      <c r="CL586" s="34">
        <f t="shared" si="1446"/>
        <v>0.5</v>
      </c>
      <c r="CM586" s="23">
        <f t="shared" si="1447"/>
        <v>5.7950163579920666E-3</v>
      </c>
      <c r="CN586" s="27">
        <f t="shared" si="1448"/>
        <v>793.47259787135533</v>
      </c>
      <c r="CO586" s="27">
        <f t="shared" ca="1" si="1449"/>
        <v>-5.6835693848605429E-2</v>
      </c>
      <c r="CP586" s="43">
        <f t="shared" ca="1" si="1450"/>
        <v>-5.6835693848605429E-2</v>
      </c>
      <c r="CQ586" s="25">
        <f t="shared" si="1506"/>
        <v>6791.8185783499994</v>
      </c>
      <c r="CR586" s="34">
        <f t="shared" si="1451"/>
        <v>0.5</v>
      </c>
      <c r="CS586" s="23">
        <f t="shared" si="1452"/>
        <v>5.7950163579920666E-3</v>
      </c>
      <c r="CT586" s="27">
        <f t="shared" si="1453"/>
        <v>913.85940235911255</v>
      </c>
      <c r="CU586" s="27">
        <f t="shared" ca="1" si="1454"/>
        <v>-6.7548640573529828E-2</v>
      </c>
      <c r="CV586" s="43">
        <f t="shared" ca="1" si="1455"/>
        <v>-6.7548640573529828E-2</v>
      </c>
      <c r="CW586" s="25">
        <f t="shared" si="1507"/>
        <v>6864.8618497000007</v>
      </c>
      <c r="CX586" s="34">
        <f t="shared" si="1456"/>
        <v>0.25</v>
      </c>
      <c r="CY586" s="23">
        <f t="shared" si="1457"/>
        <v>8.5878138259952719E-3</v>
      </c>
      <c r="CZ586" s="27">
        <f t="shared" si="1458"/>
        <v>906.08291761580108</v>
      </c>
      <c r="DA586" s="27">
        <f t="shared" ca="1" si="1459"/>
        <v>-2.3682164842928177E-2</v>
      </c>
      <c r="DB586" s="43">
        <f t="shared" ca="1" si="1460"/>
        <v>-2.3682164842928177E-2</v>
      </c>
      <c r="DC586" s="25">
        <f t="shared" si="1508"/>
        <v>6864.8618497000007</v>
      </c>
      <c r="DD586" s="34">
        <f t="shared" si="1461"/>
        <v>0.875</v>
      </c>
      <c r="DE586" s="23">
        <f t="shared" si="1462"/>
        <v>1.3242476272667281E-2</v>
      </c>
      <c r="DF586" s="27">
        <f t="shared" si="1463"/>
        <v>1171.5860255816551</v>
      </c>
      <c r="DG586" s="27">
        <f t="shared" ca="1" si="1324"/>
        <v>-3.089794894767961E-2</v>
      </c>
      <c r="DH586" s="43">
        <f t="shared" ca="1" si="1464"/>
        <v>-3.089794894767961E-2</v>
      </c>
      <c r="DI586" s="25">
        <f t="shared" si="1509"/>
        <v>7130.9049510000004</v>
      </c>
      <c r="DJ586" s="26">
        <f t="shared" si="1465"/>
        <v>1</v>
      </c>
      <c r="DK586" s="23">
        <f t="shared" si="1466"/>
        <v>1.6966206230004888E-2</v>
      </c>
      <c r="DL586" s="27">
        <f t="shared" si="1467"/>
        <v>1781.7256933283716</v>
      </c>
      <c r="DM586" s="27">
        <f t="shared" ca="1" si="1468"/>
        <v>-1.5965472657477942E-2</v>
      </c>
      <c r="DN586" s="43">
        <f t="shared" ca="1" si="1469"/>
        <v>-1.5965472657477942E-2</v>
      </c>
      <c r="DO586" s="25">
        <f t="shared" si="1510"/>
        <v>6863.2935527999998</v>
      </c>
      <c r="DP586" s="26">
        <f t="shared" si="1470"/>
        <v>1</v>
      </c>
      <c r="DQ586" s="23">
        <f t="shared" si="1471"/>
        <v>1.6966206230004888E-2</v>
      </c>
      <c r="DR586" s="27">
        <f t="shared" si="1472"/>
        <v>1935.8698777368452</v>
      </c>
      <c r="DS586" s="27">
        <f t="shared" ca="1" si="1473"/>
        <v>-3.8090274152953407E-2</v>
      </c>
      <c r="DT586" s="43">
        <f t="shared" ca="1" si="1474"/>
        <v>-3.8090274152953407E-2</v>
      </c>
      <c r="DU586" s="25">
        <f t="shared" si="1511"/>
        <v>6864.8618497000007</v>
      </c>
      <c r="DV586" s="26">
        <f t="shared" si="1475"/>
        <v>1</v>
      </c>
      <c r="DW586" s="23">
        <f t="shared" si="1476"/>
        <v>1.6966206230004888E-2</v>
      </c>
      <c r="DX586" s="27">
        <f t="shared" si="1477"/>
        <v>876.11047418325415</v>
      </c>
      <c r="DY586" s="27">
        <f t="shared" ca="1" si="1478"/>
        <v>-8.783336458743185E-2</v>
      </c>
      <c r="DZ586" s="43">
        <f t="shared" ca="1" si="1479"/>
        <v>-8.783336458743185E-2</v>
      </c>
      <c r="EA586" s="25">
        <f t="shared" si="1512"/>
        <v>6864.8618497000007</v>
      </c>
      <c r="EB586" s="34">
        <f t="shared" si="1523"/>
        <v>1</v>
      </c>
      <c r="EC586" s="23">
        <f t="shared" si="1524"/>
        <v>1.6966206230004888E-2</v>
      </c>
      <c r="ED586" s="27">
        <f t="shared" si="1480"/>
        <v>1582.9980680986966</v>
      </c>
      <c r="EE586" s="27">
        <f t="shared" ca="1" si="1481"/>
        <v>-4.7525654341602164E-2</v>
      </c>
      <c r="EF586" s="43">
        <f t="shared" ca="1" si="1482"/>
        <v>-4.7525654341602164E-2</v>
      </c>
      <c r="EG586" s="25">
        <f t="shared" si="1513"/>
        <v>7130.9049510000004</v>
      </c>
      <c r="EH586" s="26">
        <f t="shared" si="1525"/>
        <v>1</v>
      </c>
      <c r="EI586" s="23">
        <f t="shared" si="1526"/>
        <v>1.6966206230004888E-2</v>
      </c>
      <c r="EJ586" s="27">
        <f t="shared" si="1527"/>
        <v>1584.5556643332538</v>
      </c>
      <c r="EK586" s="27">
        <f t="shared" ca="1" si="1369"/>
        <v>-2.4502861502408435E-2</v>
      </c>
      <c r="EL586" s="43">
        <f t="shared" ca="1" si="1370"/>
        <v>-2.4502861502408435E-2</v>
      </c>
      <c r="EM586" s="25">
        <f t="shared" si="1514"/>
        <v>6863.2935527999998</v>
      </c>
      <c r="EN586" s="26">
        <f t="shared" si="1528"/>
        <v>0</v>
      </c>
      <c r="EO586" s="23">
        <f t="shared" si="1529"/>
        <v>5.7950163579920666E-3</v>
      </c>
      <c r="EP586" s="27">
        <f t="shared" si="1530"/>
        <v>1112.8176196772306</v>
      </c>
      <c r="EQ586" s="27">
        <f t="shared" ca="1" si="1371"/>
        <v>-4.8656678544116261E-2</v>
      </c>
      <c r="ER586" s="43">
        <f t="shared" ca="1" si="1372"/>
        <v>-4.8656678544116261E-2</v>
      </c>
      <c r="ES586" s="25">
        <f t="shared" si="1515"/>
        <v>6864.8618497000007</v>
      </c>
      <c r="ET586" s="26">
        <f t="shared" si="1531"/>
        <v>1</v>
      </c>
      <c r="EU586" s="23">
        <f t="shared" si="1532"/>
        <v>1.6966206230004888E-2</v>
      </c>
      <c r="EV586" s="27">
        <f t="shared" si="1533"/>
        <v>516.62498224792239</v>
      </c>
      <c r="EW586" s="27">
        <f t="shared" ca="1" si="1373"/>
        <v>-8.7833364587431739E-2</v>
      </c>
      <c r="EX586" s="43">
        <f t="shared" ca="1" si="1374"/>
        <v>-8.7833364587431739E-2</v>
      </c>
      <c r="EY586" s="25">
        <f t="shared" si="1516"/>
        <v>6864.8618497000007</v>
      </c>
      <c r="EZ586" s="34">
        <f t="shared" si="1534"/>
        <v>0.66666666666666663</v>
      </c>
      <c r="FA586" s="23">
        <f t="shared" si="1535"/>
        <v>1.3242476272667281E-2</v>
      </c>
      <c r="FB586" s="27">
        <f t="shared" si="1536"/>
        <v>1070.0244650035208</v>
      </c>
      <c r="FC586" s="27">
        <f t="shared" ca="1" si="1375"/>
        <v>-5.1013240490282441E-2</v>
      </c>
      <c r="FD586" s="43">
        <f t="shared" ca="1" si="1376"/>
        <v>-5.1013240490282441E-2</v>
      </c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25">
        <f t="shared" si="1517"/>
        <v>6864.8618497000007</v>
      </c>
      <c r="FT586" s="26">
        <f t="shared" si="1483"/>
        <v>1</v>
      </c>
      <c r="FU586" s="23">
        <f t="shared" si="1484"/>
        <v>1.6966206230004888E-2</v>
      </c>
      <c r="FV586" s="27">
        <f t="shared" si="1485"/>
        <v>15.854295443887349</v>
      </c>
      <c r="FW586" s="27">
        <f t="shared" ca="1" si="1486"/>
        <v>-0.22163044527589226</v>
      </c>
      <c r="FX586" s="43">
        <f t="shared" ca="1" si="1487"/>
        <v>-0.22163044527589226</v>
      </c>
      <c r="FY586" s="25">
        <f t="shared" si="1518"/>
        <v>6864.8618497000007</v>
      </c>
      <c r="FZ586" s="26">
        <f t="shared" si="1488"/>
        <v>0</v>
      </c>
      <c r="GA586" s="23">
        <f t="shared" si="1489"/>
        <v>5.7950163579920666E-3</v>
      </c>
      <c r="GB586" s="27">
        <f t="shared" si="1490"/>
        <v>585.41687672732269</v>
      </c>
      <c r="GC586" s="27">
        <f t="shared" ca="1" si="1491"/>
        <v>-3.5142054112462073E-2</v>
      </c>
      <c r="GD586" s="43">
        <f t="shared" ca="1" si="1492"/>
        <v>-3.5142054112462073E-2</v>
      </c>
      <c r="GE586" s="47"/>
      <c r="GF586" s="47"/>
    </row>
    <row r="587" spans="1:188" x14ac:dyDescent="0.2">
      <c r="A587" s="30">
        <v>42521</v>
      </c>
      <c r="B587" s="34">
        <v>7322.9521560000003</v>
      </c>
      <c r="C587" s="23">
        <v>5.7793747418921626E-3</v>
      </c>
      <c r="D587" s="24">
        <f t="shared" si="1381"/>
        <v>1.8365442813661481E-2</v>
      </c>
      <c r="E587" s="25" t="e">
        <f>#N/A</f>
        <v>#N/A</v>
      </c>
      <c r="F587" s="26">
        <v>35</v>
      </c>
      <c r="G587" s="23">
        <f t="shared" si="1382"/>
        <v>5.7793747418921626E-3</v>
      </c>
      <c r="H587" s="27">
        <f t="shared" si="1383"/>
        <v>1783.9412169329494</v>
      </c>
      <c r="I587" s="27">
        <f t="shared" ca="1" si="1384"/>
        <v>0</v>
      </c>
      <c r="J587" s="43">
        <f t="shared" ca="1" si="1385"/>
        <v>0</v>
      </c>
      <c r="K587" s="25" t="e">
        <f>#N/A</f>
        <v>#N/A</v>
      </c>
      <c r="L587" s="26">
        <v>34</v>
      </c>
      <c r="M587" s="23">
        <f t="shared" si="1386"/>
        <v>5.7793747418921626E-3</v>
      </c>
      <c r="N587" s="27">
        <f t="shared" si="1387"/>
        <v>70.86728988342999</v>
      </c>
      <c r="O587" s="27">
        <f t="shared" ca="1" si="1388"/>
        <v>0</v>
      </c>
      <c r="P587" s="43">
        <f t="shared" ca="1" si="1389"/>
        <v>0</v>
      </c>
      <c r="Q587" s="25">
        <f t="shared" si="1493"/>
        <v>6909.5812612000009</v>
      </c>
      <c r="R587" s="26">
        <f t="shared" si="1390"/>
        <v>1</v>
      </c>
      <c r="S587" s="23">
        <f t="shared" si="1391"/>
        <v>1.8365442813661481E-2</v>
      </c>
      <c r="T587" s="27">
        <f t="shared" si="1392"/>
        <v>827.83016307608671</v>
      </c>
      <c r="U587" s="27">
        <f t="shared" ca="1" si="1393"/>
        <v>-7.1081020408232276E-2</v>
      </c>
      <c r="V587" s="43">
        <f t="shared" ca="1" si="1394"/>
        <v>-7.1081020408232276E-2</v>
      </c>
      <c r="W587" s="25">
        <f t="shared" si="1494"/>
        <v>7256.9202320000004</v>
      </c>
      <c r="X587" s="26">
        <f t="shared" si="1395"/>
        <v>1</v>
      </c>
      <c r="Y587" s="23">
        <f t="shared" si="1396"/>
        <v>1.8365442813661481E-2</v>
      </c>
      <c r="Z587" s="27">
        <f t="shared" si="1397"/>
        <v>2147.2665005962217</v>
      </c>
      <c r="AA587" s="27">
        <f t="shared" ca="1" si="1398"/>
        <v>0</v>
      </c>
      <c r="AB587" s="43">
        <f t="shared" ca="1" si="1399"/>
        <v>0</v>
      </c>
      <c r="AC587" s="25">
        <f t="shared" si="1495"/>
        <v>6966.4070493999998</v>
      </c>
      <c r="AD587" s="26">
        <f t="shared" si="1400"/>
        <v>1</v>
      </c>
      <c r="AE587" s="23">
        <f t="shared" si="1401"/>
        <v>1.8365442813661481E-2</v>
      </c>
      <c r="AF587" s="27">
        <f t="shared" si="1402"/>
        <v>2413.3279935918813</v>
      </c>
      <c r="AG587" s="27">
        <f t="shared" ca="1" si="1403"/>
        <v>-2.0424376091004559E-2</v>
      </c>
      <c r="AH587" s="43">
        <f t="shared" ca="1" si="1404"/>
        <v>-2.0424376091004559E-2</v>
      </c>
      <c r="AI587" s="25">
        <f t="shared" si="1496"/>
        <v>6909.5812612000009</v>
      </c>
      <c r="AJ587" s="26">
        <f t="shared" si="1405"/>
        <v>1</v>
      </c>
      <c r="AK587" s="23">
        <f t="shared" si="1406"/>
        <v>1.8365442813661481E-2</v>
      </c>
      <c r="AL587" s="27">
        <f t="shared" si="1407"/>
        <v>827.83016307608671</v>
      </c>
      <c r="AM587" s="27">
        <f t="shared" ca="1" si="1408"/>
        <v>-7.1081020408232276E-2</v>
      </c>
      <c r="AN587" s="43">
        <f t="shared" ca="1" si="1409"/>
        <v>-7.1081020408232276E-2</v>
      </c>
      <c r="AO587" s="25">
        <f t="shared" si="1497"/>
        <v>6909.5812612000009</v>
      </c>
      <c r="AP587" s="34">
        <f t="shared" si="1410"/>
        <v>1</v>
      </c>
      <c r="AQ587" s="23">
        <f t="shared" si="1411"/>
        <v>1.8365442813661481E-2</v>
      </c>
      <c r="AR587" s="27">
        <f t="shared" si="1412"/>
        <v>1801.4003065353788</v>
      </c>
      <c r="AS587" s="27">
        <f t="shared" ca="1" si="1413"/>
        <v>-1.6267647609043978E-3</v>
      </c>
      <c r="AT587" s="43">
        <f t="shared" ca="1" si="1414"/>
        <v>-1.6267647609043978E-3</v>
      </c>
      <c r="AU587" s="25">
        <f t="shared" si="1498"/>
        <v>6966.4070493999998</v>
      </c>
      <c r="AV587" s="26">
        <f t="shared" si="1519"/>
        <v>1</v>
      </c>
      <c r="AW587" s="23">
        <f t="shared" si="1415"/>
        <v>1.8365442813661481E-2</v>
      </c>
      <c r="AX587" s="27">
        <f t="shared" si="1416"/>
        <v>1438.4914239871378</v>
      </c>
      <c r="AY587" s="27">
        <f t="shared" ca="1" si="1417"/>
        <v>-6.6432085126345242E-2</v>
      </c>
      <c r="AZ587" s="43">
        <f t="shared" ca="1" si="1418"/>
        <v>-6.6432085126345242E-2</v>
      </c>
      <c r="BA587" s="25">
        <f t="shared" si="1499"/>
        <v>6966.4070493999998</v>
      </c>
      <c r="BB587" s="26">
        <f t="shared" si="1520"/>
        <v>1</v>
      </c>
      <c r="BC587" s="23">
        <f t="shared" si="1419"/>
        <v>1.8365442813661481E-2</v>
      </c>
      <c r="BD587" s="27">
        <f t="shared" si="1420"/>
        <v>884.748881414322</v>
      </c>
      <c r="BE587" s="27">
        <f t="shared" ca="1" si="1421"/>
        <v>-7.1081020408232165E-2</v>
      </c>
      <c r="BF587" s="43">
        <f t="shared" ca="1" si="1422"/>
        <v>-7.1081020408232165E-2</v>
      </c>
      <c r="BG587" s="25">
        <f t="shared" si="1500"/>
        <v>6909.5812612000009</v>
      </c>
      <c r="BH587" s="26">
        <f t="shared" si="1521"/>
        <v>1</v>
      </c>
      <c r="BI587" s="23">
        <f t="shared" si="1423"/>
        <v>1.8365442813661481E-2</v>
      </c>
      <c r="BJ587" s="27">
        <f t="shared" si="1424"/>
        <v>1385.0336758258052</v>
      </c>
      <c r="BK587" s="27">
        <f t="shared" ca="1" si="1425"/>
        <v>-3.9876980712758914E-2</v>
      </c>
      <c r="BL587" s="43">
        <f t="shared" ca="1" si="1426"/>
        <v>-3.9876980712758914E-2</v>
      </c>
      <c r="BM587" s="25">
        <f t="shared" si="1501"/>
        <v>6939.9033200000003</v>
      </c>
      <c r="BN587" s="26">
        <f t="shared" si="1522"/>
        <v>0</v>
      </c>
      <c r="BO587" s="23">
        <f t="shared" si="1427"/>
        <v>5.7793747418921626E-3</v>
      </c>
      <c r="BP587" s="27">
        <f t="shared" si="1428"/>
        <v>313.83606340333438</v>
      </c>
      <c r="BQ587" s="27">
        <f t="shared" ca="1" si="1429"/>
        <v>0</v>
      </c>
      <c r="BR587" s="43">
        <f t="shared" ca="1" si="1430"/>
        <v>0</v>
      </c>
      <c r="BS587" s="25">
        <f t="shared" si="1502"/>
        <v>6909.5812612000009</v>
      </c>
      <c r="BT587" s="34">
        <f t="shared" si="1431"/>
        <v>0.75</v>
      </c>
      <c r="BU587" s="23">
        <f t="shared" si="1432"/>
        <v>1.5218925795719151E-2</v>
      </c>
      <c r="BV587" s="27">
        <f t="shared" si="1433"/>
        <v>933.75417480912904</v>
      </c>
      <c r="BW587" s="27">
        <f t="shared" ca="1" si="1434"/>
        <v>-3.5055220106369411E-2</v>
      </c>
      <c r="BX587" s="43">
        <f t="shared" ca="1" si="1435"/>
        <v>-3.5055220106369411E-2</v>
      </c>
      <c r="BY587" s="25">
        <f t="shared" si="1503"/>
        <v>7256.9202320000004</v>
      </c>
      <c r="BZ587" s="50">
        <f t="shared" si="1436"/>
        <v>1</v>
      </c>
      <c r="CA587" s="23">
        <f t="shared" si="1437"/>
        <v>1.8365442813661481E-2</v>
      </c>
      <c r="CB587" s="27">
        <f t="shared" si="1438"/>
        <v>753.73166188525443</v>
      </c>
      <c r="CC587" s="27">
        <f t="shared" ca="1" si="1439"/>
        <v>0</v>
      </c>
      <c r="CD587" s="43">
        <f t="shared" ca="1" si="1440"/>
        <v>0</v>
      </c>
      <c r="CE587" s="25">
        <f t="shared" si="1504"/>
        <v>6966.4070493999998</v>
      </c>
      <c r="CF587" s="34">
        <f t="shared" si="1441"/>
        <v>1</v>
      </c>
      <c r="CG587" s="23">
        <f t="shared" si="1442"/>
        <v>1.8365442813661481E-2</v>
      </c>
      <c r="CH587" s="27">
        <f t="shared" si="1443"/>
        <v>841.91787119498463</v>
      </c>
      <c r="CI587" s="27">
        <f t="shared" ca="1" si="1444"/>
        <v>0</v>
      </c>
      <c r="CJ587" s="43">
        <f t="shared" ca="1" si="1445"/>
        <v>0</v>
      </c>
      <c r="CK587" s="25">
        <f t="shared" si="1505"/>
        <v>6909.5812612000009</v>
      </c>
      <c r="CL587" s="34">
        <f t="shared" si="1446"/>
        <v>1</v>
      </c>
      <c r="CM587" s="23">
        <f t="shared" si="1447"/>
        <v>1.8365442813661481E-2</v>
      </c>
      <c r="CN587" s="27">
        <f t="shared" si="1448"/>
        <v>808.04507349176913</v>
      </c>
      <c r="CO587" s="27">
        <f t="shared" ca="1" si="1449"/>
        <v>-3.9514063720095249E-2</v>
      </c>
      <c r="CP587" s="43">
        <f t="shared" ca="1" si="1450"/>
        <v>-3.9514063720095249E-2</v>
      </c>
      <c r="CQ587" s="25">
        <f t="shared" si="1506"/>
        <v>6838.53661225</v>
      </c>
      <c r="CR587" s="34">
        <f t="shared" si="1451"/>
        <v>1</v>
      </c>
      <c r="CS587" s="23">
        <f t="shared" si="1452"/>
        <v>1.8365442813661481E-2</v>
      </c>
      <c r="CT587" s="27">
        <f t="shared" si="1453"/>
        <v>930.64283495286566</v>
      </c>
      <c r="CU587" s="27">
        <f t="shared" ca="1" si="1454"/>
        <v>-5.0423758455462098E-2</v>
      </c>
      <c r="CV587" s="43">
        <f t="shared" ca="1" si="1455"/>
        <v>-5.0423758455462098E-2</v>
      </c>
      <c r="CW587" s="25">
        <f t="shared" si="1507"/>
        <v>6909.5812612000009</v>
      </c>
      <c r="CX587" s="34">
        <f t="shared" si="1456"/>
        <v>1</v>
      </c>
      <c r="CY587" s="23">
        <f t="shared" si="1457"/>
        <v>1.8365442813661481E-2</v>
      </c>
      <c r="CZ587" s="27">
        <f t="shared" si="1458"/>
        <v>922.72353162370962</v>
      </c>
      <c r="DA587" s="27">
        <f t="shared" ca="1" si="1459"/>
        <v>-5.7516554733931802E-3</v>
      </c>
      <c r="DB587" s="43">
        <f t="shared" ca="1" si="1460"/>
        <v>-5.7516554733931802E-3</v>
      </c>
      <c r="DC587" s="25">
        <f t="shared" si="1508"/>
        <v>6909.5812612000009</v>
      </c>
      <c r="DD587" s="34">
        <f t="shared" si="1461"/>
        <v>0.875</v>
      </c>
      <c r="DE587" s="23">
        <f t="shared" si="1462"/>
        <v>1.7316603807680703E-2</v>
      </c>
      <c r="DF587" s="27">
        <f t="shared" si="1463"/>
        <v>1191.8739166132677</v>
      </c>
      <c r="DG587" s="27">
        <f t="shared" ca="1" si="1324"/>
        <v>-1.4116392680395884E-2</v>
      </c>
      <c r="DH587" s="43">
        <f t="shared" ca="1" si="1464"/>
        <v>-1.4116392680395884E-2</v>
      </c>
      <c r="DI587" s="25">
        <f t="shared" si="1509"/>
        <v>7256.9202320000004</v>
      </c>
      <c r="DJ587" s="26">
        <f t="shared" si="1465"/>
        <v>1</v>
      </c>
      <c r="DK587" s="23">
        <f t="shared" si="1466"/>
        <v>1.8365442813661481E-2</v>
      </c>
      <c r="DL587" s="27">
        <f t="shared" si="1467"/>
        <v>1814.4478746588252</v>
      </c>
      <c r="DM587" s="27">
        <f t="shared" ca="1" si="1468"/>
        <v>0</v>
      </c>
      <c r="DN587" s="43">
        <f t="shared" ca="1" si="1469"/>
        <v>0</v>
      </c>
      <c r="DO587" s="25">
        <f t="shared" si="1510"/>
        <v>6966.4070493999998</v>
      </c>
      <c r="DP587" s="26">
        <f t="shared" si="1470"/>
        <v>1</v>
      </c>
      <c r="DQ587" s="23">
        <f t="shared" si="1471"/>
        <v>1.8365442813661481E-2</v>
      </c>
      <c r="DR587" s="27">
        <f t="shared" si="1472"/>
        <v>1971.422985271111</v>
      </c>
      <c r="DS587" s="27">
        <f t="shared" ca="1" si="1473"/>
        <v>-2.0424376091004781E-2</v>
      </c>
      <c r="DT587" s="43">
        <f t="shared" ca="1" si="1474"/>
        <v>-2.0424376091004781E-2</v>
      </c>
      <c r="DU587" s="25">
        <f t="shared" si="1511"/>
        <v>6909.5812612000009</v>
      </c>
      <c r="DV587" s="26">
        <f t="shared" si="1475"/>
        <v>1</v>
      </c>
      <c r="DW587" s="23">
        <f t="shared" si="1476"/>
        <v>1.8365442813661481E-2</v>
      </c>
      <c r="DX587" s="27">
        <f t="shared" si="1477"/>
        <v>892.2006309953166</v>
      </c>
      <c r="DY587" s="27">
        <f t="shared" ca="1" si="1478"/>
        <v>-7.1081020408232276E-2</v>
      </c>
      <c r="DZ587" s="43">
        <f t="shared" ca="1" si="1479"/>
        <v>-7.1081020408232276E-2</v>
      </c>
      <c r="EA587" s="25">
        <f t="shared" si="1512"/>
        <v>6909.5812612000009</v>
      </c>
      <c r="EB587" s="34">
        <f t="shared" si="1523"/>
        <v>1</v>
      </c>
      <c r="EC587" s="23">
        <f t="shared" si="1524"/>
        <v>1.8365442813661481E-2</v>
      </c>
      <c r="ED587" s="27">
        <f t="shared" si="1480"/>
        <v>1612.0705285924998</v>
      </c>
      <c r="EE587" s="27">
        <f t="shared" ca="1" si="1481"/>
        <v>-3.0033041214933331E-2</v>
      </c>
      <c r="EF587" s="43">
        <f t="shared" ca="1" si="1482"/>
        <v>-3.0033041214933331E-2</v>
      </c>
      <c r="EG587" s="25">
        <f t="shared" si="1513"/>
        <v>7256.9202320000004</v>
      </c>
      <c r="EH587" s="26">
        <f t="shared" si="1525"/>
        <v>1</v>
      </c>
      <c r="EI587" s="23">
        <f t="shared" si="1526"/>
        <v>1.8365442813661481E-2</v>
      </c>
      <c r="EJ587" s="27">
        <f t="shared" si="1527"/>
        <v>1613.6567307716296</v>
      </c>
      <c r="EK587" s="27">
        <f t="shared" ca="1" si="1369"/>
        <v>-6.5874245904404827E-3</v>
      </c>
      <c r="EL587" s="43">
        <f t="shared" ca="1" si="1370"/>
        <v>-6.5874245904404827E-3</v>
      </c>
      <c r="EM587" s="25">
        <f t="shared" si="1514"/>
        <v>6966.4070493999998</v>
      </c>
      <c r="EN587" s="26">
        <f t="shared" si="1528"/>
        <v>1</v>
      </c>
      <c r="EO587" s="23">
        <f t="shared" si="1529"/>
        <v>1.8365442813661481E-2</v>
      </c>
      <c r="EP587" s="27">
        <f t="shared" si="1530"/>
        <v>1133.2550080334477</v>
      </c>
      <c r="EQ587" s="27">
        <f t="shared" ca="1" si="1371"/>
        <v>-3.1184837177759439E-2</v>
      </c>
      <c r="ER587" s="43">
        <f t="shared" ca="1" si="1372"/>
        <v>-3.1184837177759439E-2</v>
      </c>
      <c r="ES587" s="25">
        <f t="shared" si="1515"/>
        <v>6909.5812612000009</v>
      </c>
      <c r="ET587" s="26">
        <f t="shared" si="1531"/>
        <v>1</v>
      </c>
      <c r="EU587" s="23">
        <f t="shared" si="1532"/>
        <v>1.8365442813661481E-2</v>
      </c>
      <c r="EV587" s="27">
        <f t="shared" si="1533"/>
        <v>526.11302881550546</v>
      </c>
      <c r="EW587" s="27">
        <f t="shared" ca="1" si="1373"/>
        <v>-7.1081020408232276E-2</v>
      </c>
      <c r="EX587" s="43">
        <f t="shared" ca="1" si="1374"/>
        <v>-7.1081020408232276E-2</v>
      </c>
      <c r="EY587" s="25">
        <f t="shared" si="1516"/>
        <v>6909.5812612000009</v>
      </c>
      <c r="EZ587" s="34">
        <f t="shared" si="1534"/>
        <v>1</v>
      </c>
      <c r="FA587" s="23">
        <f t="shared" si="1535"/>
        <v>1.8365442813661481E-2</v>
      </c>
      <c r="FB587" s="27">
        <f t="shared" si="1536"/>
        <v>1089.6759381247616</v>
      </c>
      <c r="FC587" s="27">
        <f t="shared" ca="1" si="1375"/>
        <v>-3.3584678427584946E-2</v>
      </c>
      <c r="FD587" s="43">
        <f t="shared" ca="1" si="1376"/>
        <v>-3.3584678427584946E-2</v>
      </c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25">
        <f t="shared" si="1517"/>
        <v>6909.5812612000009</v>
      </c>
      <c r="FT587" s="26">
        <f t="shared" si="1483"/>
        <v>1</v>
      </c>
      <c r="FU587" s="23">
        <f t="shared" si="1484"/>
        <v>1.8365442813661481E-2</v>
      </c>
      <c r="FV587" s="27">
        <f t="shared" si="1485"/>
        <v>16.145466600212956</v>
      </c>
      <c r="FW587" s="27">
        <f t="shared" ca="1" si="1486"/>
        <v>-0.2073353437307115</v>
      </c>
      <c r="FX587" s="43">
        <f t="shared" ca="1" si="1487"/>
        <v>-0.2073353437307115</v>
      </c>
      <c r="FY587" s="25">
        <f t="shared" si="1518"/>
        <v>6909.5812612000009</v>
      </c>
      <c r="FZ587" s="26">
        <f t="shared" si="1488"/>
        <v>0</v>
      </c>
      <c r="GA587" s="23">
        <f t="shared" si="1489"/>
        <v>5.7793747418921626E-3</v>
      </c>
      <c r="GB587" s="27">
        <f t="shared" si="1490"/>
        <v>588.80022023815798</v>
      </c>
      <c r="GC587" s="27">
        <f t="shared" ca="1" si="1491"/>
        <v>-2.9565778470485693E-2</v>
      </c>
      <c r="GD587" s="43">
        <f t="shared" ca="1" si="1492"/>
        <v>-2.9565778470485693E-2</v>
      </c>
      <c r="GE587" s="47"/>
      <c r="GF587" s="47"/>
    </row>
    <row r="588" spans="1:188" x14ac:dyDescent="0.2">
      <c r="A588" s="30">
        <v>42551</v>
      </c>
      <c r="B588" s="34">
        <v>7101.7443519999997</v>
      </c>
      <c r="C588" s="23">
        <v>5.8106552987937654E-3</v>
      </c>
      <c r="D588" s="24">
        <f t="shared" si="1381"/>
        <v>-3.0207462685490238E-2</v>
      </c>
      <c r="E588" s="25" t="e">
        <f>#N/A</f>
        <v>#N/A</v>
      </c>
      <c r="F588" s="26">
        <v>36</v>
      </c>
      <c r="G588" s="23">
        <f t="shared" si="1382"/>
        <v>5.8106552987937654E-3</v>
      </c>
      <c r="H588" s="27">
        <f t="shared" si="1383"/>
        <v>1794.3070844178574</v>
      </c>
      <c r="I588" s="27">
        <f t="shared" ca="1" si="1384"/>
        <v>0</v>
      </c>
      <c r="J588" s="43">
        <f t="shared" ca="1" si="1385"/>
        <v>0</v>
      </c>
      <c r="K588" s="25" t="e">
        <f>#N/A</f>
        <v>#N/A</v>
      </c>
      <c r="L588" s="26">
        <v>35</v>
      </c>
      <c r="M588" s="23">
        <f t="shared" si="1386"/>
        <v>5.8106552987937654E-3</v>
      </c>
      <c r="N588" s="27">
        <f t="shared" si="1387"/>
        <v>71.27907527690229</v>
      </c>
      <c r="O588" s="27">
        <f t="shared" ca="1" si="1388"/>
        <v>0</v>
      </c>
      <c r="P588" s="43">
        <f t="shared" ca="1" si="1389"/>
        <v>0</v>
      </c>
      <c r="Q588" s="25">
        <f t="shared" si="1493"/>
        <v>6956.6168911999994</v>
      </c>
      <c r="R588" s="26">
        <f t="shared" si="1390"/>
        <v>1</v>
      </c>
      <c r="S588" s="23">
        <f t="shared" si="1391"/>
        <v>-3.0207462685490238E-2</v>
      </c>
      <c r="T588" s="27">
        <f t="shared" si="1392"/>
        <v>802.82351431504253</v>
      </c>
      <c r="U588" s="27">
        <f t="shared" ca="1" si="1393"/>
        <v>-9.9141305822094239E-2</v>
      </c>
      <c r="V588" s="43">
        <f t="shared" ca="1" si="1394"/>
        <v>-9.9141305822094239E-2</v>
      </c>
      <c r="W588" s="25">
        <f t="shared" si="1494"/>
        <v>7212.3482540000005</v>
      </c>
      <c r="X588" s="26">
        <f t="shared" si="1395"/>
        <v>1</v>
      </c>
      <c r="Y588" s="23">
        <f t="shared" si="1396"/>
        <v>-3.0207462685490238E-2</v>
      </c>
      <c r="Z588" s="27">
        <f t="shared" si="1397"/>
        <v>2082.4030279036583</v>
      </c>
      <c r="AA588" s="27">
        <f t="shared" ca="1" si="1398"/>
        <v>-3.0207462685490127E-2</v>
      </c>
      <c r="AB588" s="43">
        <f t="shared" ca="1" si="1399"/>
        <v>-3.0207462685490127E-2</v>
      </c>
      <c r="AC588" s="25">
        <f t="shared" si="1495"/>
        <v>7065.9342799999995</v>
      </c>
      <c r="AD588" s="26">
        <f t="shared" si="1400"/>
        <v>1</v>
      </c>
      <c r="AE588" s="23">
        <f t="shared" si="1401"/>
        <v>-3.0207462685490238E-2</v>
      </c>
      <c r="AF588" s="27">
        <f t="shared" si="1402"/>
        <v>2340.4274782776056</v>
      </c>
      <c r="AG588" s="27">
        <f t="shared" ca="1" si="1403"/>
        <v>-5.0014870197851335E-2</v>
      </c>
      <c r="AH588" s="43">
        <f t="shared" ca="1" si="1404"/>
        <v>-5.0014870197851335E-2</v>
      </c>
      <c r="AI588" s="25">
        <f t="shared" si="1496"/>
        <v>6956.6168911999994</v>
      </c>
      <c r="AJ588" s="26">
        <f t="shared" si="1405"/>
        <v>1</v>
      </c>
      <c r="AK588" s="23">
        <f t="shared" si="1406"/>
        <v>-3.0207462685490238E-2</v>
      </c>
      <c r="AL588" s="27">
        <f t="shared" si="1407"/>
        <v>802.82351431504253</v>
      </c>
      <c r="AM588" s="27">
        <f t="shared" ca="1" si="1408"/>
        <v>-9.9141305822094239E-2</v>
      </c>
      <c r="AN588" s="43">
        <f t="shared" ca="1" si="1409"/>
        <v>-9.9141305822094239E-2</v>
      </c>
      <c r="AO588" s="25">
        <f t="shared" si="1497"/>
        <v>6956.6168911999994</v>
      </c>
      <c r="AP588" s="34">
        <f t="shared" si="1410"/>
        <v>1</v>
      </c>
      <c r="AQ588" s="23">
        <f t="shared" si="1411"/>
        <v>-3.0207462685490238E-2</v>
      </c>
      <c r="AR588" s="27">
        <f t="shared" si="1412"/>
        <v>1746.9845739940806</v>
      </c>
      <c r="AS588" s="27">
        <f t="shared" ca="1" si="1413"/>
        <v>-3.1785087010581581E-2</v>
      </c>
      <c r="AT588" s="43">
        <f t="shared" ca="1" si="1414"/>
        <v>-3.1785087010581581E-2</v>
      </c>
      <c r="AU588" s="25">
        <f t="shared" si="1498"/>
        <v>7065.9342799999995</v>
      </c>
      <c r="AV588" s="26">
        <f t="shared" si="1519"/>
        <v>1</v>
      </c>
      <c r="AW588" s="23">
        <f t="shared" si="1415"/>
        <v>-3.0207462685490238E-2</v>
      </c>
      <c r="AX588" s="27">
        <f t="shared" si="1416"/>
        <v>1395.0382479736486</v>
      </c>
      <c r="AY588" s="27">
        <f t="shared" ca="1" si="1417"/>
        <v>-9.463280307926214E-2</v>
      </c>
      <c r="AZ588" s="43">
        <f t="shared" ca="1" si="1418"/>
        <v>-9.463280307926214E-2</v>
      </c>
      <c r="BA588" s="25">
        <f t="shared" si="1499"/>
        <v>7065.9342799999995</v>
      </c>
      <c r="BB588" s="26">
        <f t="shared" si="1520"/>
        <v>1</v>
      </c>
      <c r="BC588" s="23">
        <f t="shared" si="1419"/>
        <v>-3.0207462685490238E-2</v>
      </c>
      <c r="BD588" s="27">
        <f t="shared" si="1420"/>
        <v>858.02286259296966</v>
      </c>
      <c r="BE588" s="27">
        <f t="shared" ca="1" si="1421"/>
        <v>-9.9141305822094128E-2</v>
      </c>
      <c r="BF588" s="43">
        <f t="shared" ca="1" si="1422"/>
        <v>-9.9141305822094128E-2</v>
      </c>
      <c r="BG588" s="25">
        <f t="shared" si="1500"/>
        <v>6956.6168911999994</v>
      </c>
      <c r="BH588" s="26">
        <f t="shared" si="1521"/>
        <v>1</v>
      </c>
      <c r="BI588" s="23">
        <f t="shared" si="1423"/>
        <v>-3.0207462685490238E-2</v>
      </c>
      <c r="BJ588" s="27">
        <f t="shared" si="1424"/>
        <v>1343.1953227451497</v>
      </c>
      <c r="BK588" s="27">
        <f t="shared" ca="1" si="1425"/>
        <v>-6.8879860991358566E-2</v>
      </c>
      <c r="BL588" s="43">
        <f t="shared" ca="1" si="1426"/>
        <v>-6.8879860991358566E-2</v>
      </c>
      <c r="BM588" s="25">
        <f t="shared" si="1501"/>
        <v>6988.9632664999999</v>
      </c>
      <c r="BN588" s="26">
        <f t="shared" si="1522"/>
        <v>1</v>
      </c>
      <c r="BO588" s="23">
        <f t="shared" si="1427"/>
        <v>-3.0207462685490238E-2</v>
      </c>
      <c r="BP588" s="27">
        <f t="shared" si="1428"/>
        <v>304.35587222871703</v>
      </c>
      <c r="BQ588" s="27">
        <f t="shared" ca="1" si="1429"/>
        <v>-3.0207462685490127E-2</v>
      </c>
      <c r="BR588" s="43">
        <f t="shared" ca="1" si="1430"/>
        <v>-3.0207462685490127E-2</v>
      </c>
      <c r="BS588" s="25">
        <f t="shared" si="1502"/>
        <v>6956.6168911999994</v>
      </c>
      <c r="BT588" s="34">
        <f t="shared" si="1431"/>
        <v>1</v>
      </c>
      <c r="BU588" s="23">
        <f t="shared" si="1432"/>
        <v>-3.0207462685490238E-2</v>
      </c>
      <c r="BV588" s="27">
        <f t="shared" si="1433"/>
        <v>905.54783041616156</v>
      </c>
      <c r="BW588" s="27">
        <f t="shared" ca="1" si="1434"/>
        <v>-6.4203753538564889E-2</v>
      </c>
      <c r="BX588" s="43">
        <f t="shared" ca="1" si="1435"/>
        <v>-6.4203753538564889E-2</v>
      </c>
      <c r="BY588" s="25">
        <f t="shared" si="1503"/>
        <v>7212.3482540000005</v>
      </c>
      <c r="BZ588" s="50">
        <f t="shared" si="1436"/>
        <v>1</v>
      </c>
      <c r="CA588" s="23">
        <f t="shared" si="1437"/>
        <v>-3.0207462685490238E-2</v>
      </c>
      <c r="CB588" s="27">
        <f t="shared" si="1438"/>
        <v>730.96334083398301</v>
      </c>
      <c r="CC588" s="27">
        <f t="shared" ca="1" si="1439"/>
        <v>-3.0207462685490349E-2</v>
      </c>
      <c r="CD588" s="43">
        <f t="shared" ca="1" si="1440"/>
        <v>-3.0207462685490349E-2</v>
      </c>
      <c r="CE588" s="25">
        <f t="shared" si="1504"/>
        <v>7065.9342799999995</v>
      </c>
      <c r="CF588" s="34">
        <f t="shared" si="1441"/>
        <v>1</v>
      </c>
      <c r="CG588" s="23">
        <f t="shared" si="1442"/>
        <v>-3.0207462685490238E-2</v>
      </c>
      <c r="CH588" s="27">
        <f t="shared" si="1443"/>
        <v>816.48566851661474</v>
      </c>
      <c r="CI588" s="27">
        <f t="shared" ca="1" si="1444"/>
        <v>-3.0207462685490238E-2</v>
      </c>
      <c r="CJ588" s="43">
        <f t="shared" ca="1" si="1445"/>
        <v>-3.0207462685490238E-2</v>
      </c>
      <c r="CK588" s="25">
        <f t="shared" si="1505"/>
        <v>6956.6168911999994</v>
      </c>
      <c r="CL588" s="34">
        <f t="shared" si="1446"/>
        <v>1</v>
      </c>
      <c r="CM588" s="23">
        <f t="shared" si="1447"/>
        <v>-3.0207462685490238E-2</v>
      </c>
      <c r="CN588" s="27">
        <f t="shared" si="1448"/>
        <v>783.63608208607229</v>
      </c>
      <c r="CO588" s="27">
        <f t="shared" ca="1" si="1449"/>
        <v>-6.8527906800208593E-2</v>
      </c>
      <c r="CP588" s="43">
        <f t="shared" ca="1" si="1450"/>
        <v>-6.8527906800208593E-2</v>
      </c>
      <c r="CQ588" s="25">
        <f t="shared" si="1506"/>
        <v>6870.98336285</v>
      </c>
      <c r="CR588" s="34">
        <f t="shared" si="1451"/>
        <v>1</v>
      </c>
      <c r="CS588" s="23">
        <f t="shared" si="1452"/>
        <v>-3.0207462685490238E-2</v>
      </c>
      <c r="CT588" s="27">
        <f t="shared" si="1453"/>
        <v>902.53047624250814</v>
      </c>
      <c r="CU588" s="27">
        <f t="shared" ca="1" si="1454"/>
        <v>-7.910804733894683E-2</v>
      </c>
      <c r="CV588" s="43">
        <f t="shared" ca="1" si="1455"/>
        <v>-7.910804733894683E-2</v>
      </c>
      <c r="CW588" s="25">
        <f t="shared" si="1507"/>
        <v>6956.6168911999994</v>
      </c>
      <c r="CX588" s="34">
        <f t="shared" si="1456"/>
        <v>1</v>
      </c>
      <c r="CY588" s="23">
        <f t="shared" si="1457"/>
        <v>-3.0207462685490238E-2</v>
      </c>
      <c r="CZ588" s="27">
        <f t="shared" si="1458"/>
        <v>894.85039497316268</v>
      </c>
      <c r="DA588" s="27">
        <f t="shared" ca="1" si="1459"/>
        <v>-3.5785375240791062E-2</v>
      </c>
      <c r="DB588" s="43">
        <f t="shared" ca="1" si="1460"/>
        <v>-3.5785375240791062E-2</v>
      </c>
      <c r="DC588" s="25">
        <f t="shared" si="1508"/>
        <v>6956.6168911999994</v>
      </c>
      <c r="DD588" s="34">
        <f t="shared" si="1461"/>
        <v>1</v>
      </c>
      <c r="DE588" s="23">
        <f t="shared" si="1462"/>
        <v>-3.0207462685490238E-2</v>
      </c>
      <c r="DF588" s="27">
        <f t="shared" si="1463"/>
        <v>1155.8704297513634</v>
      </c>
      <c r="DG588" s="27">
        <f t="shared" ca="1" si="1324"/>
        <v>-4.3897434960739279E-2</v>
      </c>
      <c r="DH588" s="43">
        <f t="shared" ca="1" si="1464"/>
        <v>-4.3897434960739279E-2</v>
      </c>
      <c r="DI588" s="25">
        <f t="shared" si="1509"/>
        <v>7212.3482540000005</v>
      </c>
      <c r="DJ588" s="26">
        <f t="shared" si="1465"/>
        <v>1</v>
      </c>
      <c r="DK588" s="23">
        <f t="shared" si="1466"/>
        <v>-3.0207462685490238E-2</v>
      </c>
      <c r="DL588" s="27">
        <f t="shared" si="1467"/>
        <v>1759.6380081903017</v>
      </c>
      <c r="DM588" s="27">
        <f t="shared" ca="1" si="1468"/>
        <v>-3.0207462685490238E-2</v>
      </c>
      <c r="DN588" s="43">
        <f t="shared" ca="1" si="1469"/>
        <v>-3.0207462685490238E-2</v>
      </c>
      <c r="DO588" s="25">
        <f t="shared" si="1510"/>
        <v>7065.9342799999995</v>
      </c>
      <c r="DP588" s="26">
        <f t="shared" si="1470"/>
        <v>1</v>
      </c>
      <c r="DQ588" s="23">
        <f t="shared" si="1471"/>
        <v>-3.0207462685490238E-2</v>
      </c>
      <c r="DR588" s="27">
        <f t="shared" si="1472"/>
        <v>1911.8712990062161</v>
      </c>
      <c r="DS588" s="27">
        <f t="shared" ca="1" si="1473"/>
        <v>-5.0014870197851558E-2</v>
      </c>
      <c r="DT588" s="43">
        <f t="shared" ca="1" si="1474"/>
        <v>-5.0014870197851558E-2</v>
      </c>
      <c r="DU588" s="25">
        <f t="shared" si="1511"/>
        <v>6956.6168911999994</v>
      </c>
      <c r="DV588" s="26">
        <f t="shared" si="1475"/>
        <v>1</v>
      </c>
      <c r="DW588" s="23">
        <f t="shared" si="1476"/>
        <v>-3.0207462685490238E-2</v>
      </c>
      <c r="DX588" s="27">
        <f t="shared" si="1477"/>
        <v>865.24951372655471</v>
      </c>
      <c r="DY588" s="27">
        <f t="shared" ca="1" si="1478"/>
        <v>-9.914130582209435E-2</v>
      </c>
      <c r="DZ588" s="43">
        <f t="shared" ca="1" si="1479"/>
        <v>-9.914130582209435E-2</v>
      </c>
      <c r="EA588" s="25">
        <f t="shared" si="1512"/>
        <v>6956.6168911999994</v>
      </c>
      <c r="EB588" s="34">
        <f t="shared" si="1523"/>
        <v>1</v>
      </c>
      <c r="EC588" s="23">
        <f t="shared" si="1524"/>
        <v>-3.0207462685490238E-2</v>
      </c>
      <c r="ED588" s="27">
        <f t="shared" si="1480"/>
        <v>1563.3739682536634</v>
      </c>
      <c r="EE588" s="27">
        <f t="shared" ca="1" si="1481"/>
        <v>-5.9333281928591664E-2</v>
      </c>
      <c r="EF588" s="43">
        <f t="shared" ca="1" si="1482"/>
        <v>-5.9333281928591664E-2</v>
      </c>
      <c r="EG588" s="25">
        <f t="shared" si="1513"/>
        <v>7212.3482540000005</v>
      </c>
      <c r="EH588" s="26">
        <f t="shared" si="1525"/>
        <v>1</v>
      </c>
      <c r="EI588" s="23">
        <f t="shared" si="1526"/>
        <v>-3.0207462685490238E-2</v>
      </c>
      <c r="EJ588" s="27">
        <f t="shared" si="1527"/>
        <v>1564.9122552896554</v>
      </c>
      <c r="EK588" s="27">
        <f t="shared" ca="1" si="1369"/>
        <v>-3.6595897893421547E-2</v>
      </c>
      <c r="EL588" s="43">
        <f t="shared" ca="1" si="1370"/>
        <v>-3.6595897893421547E-2</v>
      </c>
      <c r="EM588" s="25">
        <f t="shared" si="1514"/>
        <v>7065.9342799999995</v>
      </c>
      <c r="EN588" s="26">
        <f t="shared" si="1528"/>
        <v>1</v>
      </c>
      <c r="EO588" s="23">
        <f t="shared" si="1529"/>
        <v>-3.0207462685490238E-2</v>
      </c>
      <c r="EP588" s="27">
        <f t="shared" si="1530"/>
        <v>1099.0222496651324</v>
      </c>
      <c r="EQ588" s="27">
        <f t="shared" ca="1" si="1371"/>
        <v>-6.0450285057849329E-2</v>
      </c>
      <c r="ER588" s="43">
        <f t="shared" ca="1" si="1372"/>
        <v>-6.0450285057849329E-2</v>
      </c>
      <c r="ES588" s="25">
        <f t="shared" si="1515"/>
        <v>6956.6168911999994</v>
      </c>
      <c r="ET588" s="26">
        <f t="shared" si="1531"/>
        <v>1</v>
      </c>
      <c r="EU588" s="23">
        <f t="shared" si="1532"/>
        <v>-3.0207462685490238E-2</v>
      </c>
      <c r="EV588" s="27">
        <f t="shared" si="1533"/>
        <v>510.22048912921082</v>
      </c>
      <c r="EW588" s="27">
        <f t="shared" ca="1" si="1373"/>
        <v>-9.914130582209435E-2</v>
      </c>
      <c r="EX588" s="43">
        <f t="shared" ca="1" si="1374"/>
        <v>-9.914130582209435E-2</v>
      </c>
      <c r="EY588" s="25">
        <f t="shared" si="1516"/>
        <v>6956.6168911999994</v>
      </c>
      <c r="EZ588" s="34">
        <f t="shared" si="1534"/>
        <v>1</v>
      </c>
      <c r="FA588" s="23">
        <f t="shared" si="1535"/>
        <v>-3.0207462685490238E-2</v>
      </c>
      <c r="FB588" s="27">
        <f t="shared" si="1536"/>
        <v>1056.7595928845813</v>
      </c>
      <c r="FC588" s="27">
        <f t="shared" ca="1" si="1375"/>
        <v>-6.2777633192669713E-2</v>
      </c>
      <c r="FD588" s="43">
        <f t="shared" ca="1" si="1376"/>
        <v>-6.2777633192669713E-2</v>
      </c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25">
        <f t="shared" si="1517"/>
        <v>6956.6168911999994</v>
      </c>
      <c r="FT588" s="26">
        <f t="shared" si="1483"/>
        <v>1</v>
      </c>
      <c r="FU588" s="23">
        <f t="shared" si="1484"/>
        <v>-3.0207462685490238E-2</v>
      </c>
      <c r="FV588" s="27">
        <f t="shared" si="1485"/>
        <v>15.657753020347194</v>
      </c>
      <c r="FW588" s="27">
        <f t="shared" ca="1" si="1486"/>
        <v>-0.23127973175707295</v>
      </c>
      <c r="FX588" s="43">
        <f t="shared" ca="1" si="1487"/>
        <v>-0.23127973175707295</v>
      </c>
      <c r="FY588" s="25">
        <f t="shared" si="1518"/>
        <v>6956.6168911999994</v>
      </c>
      <c r="FZ588" s="26">
        <f t="shared" si="1488"/>
        <v>0</v>
      </c>
      <c r="GA588" s="23">
        <f t="shared" si="1489"/>
        <v>5.8106552987937654E-3</v>
      </c>
      <c r="GB588" s="27">
        <f t="shared" si="1490"/>
        <v>592.22153535781581</v>
      </c>
      <c r="GC588" s="27">
        <f t="shared" ca="1" si="1491"/>
        <v>-2.3926919719024387E-2</v>
      </c>
      <c r="GD588" s="43">
        <f t="shared" ca="1" si="1492"/>
        <v>-2.3926919719024387E-2</v>
      </c>
      <c r="GE588" s="47"/>
      <c r="GF588" s="47"/>
    </row>
    <row r="589" spans="1:188" x14ac:dyDescent="0.2">
      <c r="A589" s="30">
        <v>42582</v>
      </c>
      <c r="B589" s="34">
        <v>7184.2465549999997</v>
      </c>
      <c r="C589" s="23">
        <v>5.9278621761518213E-3</v>
      </c>
      <c r="D589" s="24">
        <f t="shared" si="1381"/>
        <v>1.1617174444862322E-2</v>
      </c>
      <c r="E589" s="25" t="e">
        <f>#N/A</f>
        <v>#N/A</v>
      </c>
      <c r="F589" s="26">
        <v>37</v>
      </c>
      <c r="G589" s="23">
        <f t="shared" si="1382"/>
        <v>5.9278621761518213E-3</v>
      </c>
      <c r="H589" s="27">
        <f t="shared" si="1383"/>
        <v>1804.9434895159793</v>
      </c>
      <c r="I589" s="27">
        <f t="shared" ca="1" si="1384"/>
        <v>0</v>
      </c>
      <c r="J589" s="43">
        <f t="shared" ca="1" si="1385"/>
        <v>0</v>
      </c>
      <c r="K589" s="25" t="e">
        <f>#N/A</f>
        <v>#N/A</v>
      </c>
      <c r="L589" s="26">
        <v>36</v>
      </c>
      <c r="M589" s="23">
        <f t="shared" si="1386"/>
        <v>5.9278621761518213E-3</v>
      </c>
      <c r="N589" s="27">
        <f t="shared" si="1387"/>
        <v>71.701607811187316</v>
      </c>
      <c r="O589" s="27">
        <f t="shared" ca="1" si="1388"/>
        <v>0</v>
      </c>
      <c r="P589" s="43">
        <f t="shared" ca="1" si="1389"/>
        <v>0</v>
      </c>
      <c r="Q589" s="25">
        <f t="shared" si="1493"/>
        <v>7005.5802700000004</v>
      </c>
      <c r="R589" s="26">
        <f t="shared" si="1390"/>
        <v>1</v>
      </c>
      <c r="S589" s="23">
        <f t="shared" si="1391"/>
        <v>1.1617174444862322E-2</v>
      </c>
      <c r="T589" s="27">
        <f t="shared" si="1392"/>
        <v>812.1500551292778</v>
      </c>
      <c r="U589" s="27">
        <f t="shared" ca="1" si="1393"/>
        <v>-8.8675873221658708E-2</v>
      </c>
      <c r="V589" s="43">
        <f t="shared" ca="1" si="1394"/>
        <v>-8.8675873221658708E-2</v>
      </c>
      <c r="W589" s="25">
        <f t="shared" si="1494"/>
        <v>7142.9954534999997</v>
      </c>
      <c r="X589" s="26">
        <f t="shared" si="1395"/>
        <v>0</v>
      </c>
      <c r="Y589" s="23">
        <f t="shared" si="1396"/>
        <v>5.9278621761518213E-3</v>
      </c>
      <c r="Z589" s="27">
        <f t="shared" si="1397"/>
        <v>2094.7472260482723</v>
      </c>
      <c r="AA589" s="27">
        <f t="shared" ca="1" si="1398"/>
        <v>-2.4458666184829281E-2</v>
      </c>
      <c r="AB589" s="43">
        <f t="shared" ca="1" si="1399"/>
        <v>-2.4458666184829281E-2</v>
      </c>
      <c r="AC589" s="25">
        <f t="shared" si="1495"/>
        <v>7174.1505930000003</v>
      </c>
      <c r="AD589" s="26">
        <f t="shared" si="1400"/>
        <v>1</v>
      </c>
      <c r="AE589" s="23">
        <f t="shared" si="1401"/>
        <v>1.1617174444862322E-2</v>
      </c>
      <c r="AF589" s="27">
        <f t="shared" si="1402"/>
        <v>2367.6166325683057</v>
      </c>
      <c r="AG589" s="27">
        <f t="shared" ca="1" si="1403"/>
        <v>-3.8978727224914689E-2</v>
      </c>
      <c r="AH589" s="43">
        <f t="shared" ca="1" si="1404"/>
        <v>-3.8978727224914689E-2</v>
      </c>
      <c r="AI589" s="25">
        <f t="shared" si="1496"/>
        <v>7005.5802700000004</v>
      </c>
      <c r="AJ589" s="26">
        <f t="shared" si="1405"/>
        <v>1</v>
      </c>
      <c r="AK589" s="23">
        <f t="shared" si="1406"/>
        <v>1.1617174444862322E-2</v>
      </c>
      <c r="AL589" s="27">
        <f t="shared" si="1407"/>
        <v>812.1500551292778</v>
      </c>
      <c r="AM589" s="27">
        <f t="shared" ca="1" si="1408"/>
        <v>-8.8675873221658708E-2</v>
      </c>
      <c r="AN589" s="43">
        <f t="shared" ca="1" si="1409"/>
        <v>-8.8675873221658708E-2</v>
      </c>
      <c r="AO589" s="25">
        <f t="shared" si="1497"/>
        <v>7005.5802700000004</v>
      </c>
      <c r="AP589" s="34">
        <f t="shared" si="1410"/>
        <v>0.66666666666666663</v>
      </c>
      <c r="AQ589" s="23">
        <f t="shared" si="1411"/>
        <v>9.720737021958822E-3</v>
      </c>
      <c r="AR589" s="27">
        <f t="shared" si="1412"/>
        <v>1763.9665516192956</v>
      </c>
      <c r="AS589" s="27">
        <f t="shared" ca="1" si="1413"/>
        <v>-2.237332446067275E-2</v>
      </c>
      <c r="AT589" s="43">
        <f t="shared" ca="1" si="1414"/>
        <v>-2.237332446067275E-2</v>
      </c>
      <c r="AU589" s="25">
        <f t="shared" si="1498"/>
        <v>7174.1505930000003</v>
      </c>
      <c r="AV589" s="26">
        <f t="shared" si="1519"/>
        <v>1</v>
      </c>
      <c r="AW589" s="23">
        <f t="shared" si="1415"/>
        <v>1.1617174444862322E-2</v>
      </c>
      <c r="AX589" s="27">
        <f t="shared" si="1416"/>
        <v>1411.2446506576136</v>
      </c>
      <c r="AY589" s="27">
        <f t="shared" ca="1" si="1417"/>
        <v>-8.4114994415977806E-2</v>
      </c>
      <c r="AZ589" s="43">
        <f t="shared" ca="1" si="1418"/>
        <v>-8.4114994415977806E-2</v>
      </c>
      <c r="BA589" s="25">
        <f t="shared" si="1499"/>
        <v>7174.1505930000003</v>
      </c>
      <c r="BB589" s="26">
        <f t="shared" si="1520"/>
        <v>1</v>
      </c>
      <c r="BC589" s="23">
        <f t="shared" si="1419"/>
        <v>1.1617174444862322E-2</v>
      </c>
      <c r="BD589" s="27">
        <f t="shared" si="1420"/>
        <v>867.99066386539232</v>
      </c>
      <c r="BE589" s="27">
        <f t="shared" ca="1" si="1421"/>
        <v>-8.8675873221658486E-2</v>
      </c>
      <c r="BF589" s="43">
        <f t="shared" ca="1" si="1422"/>
        <v>-8.8675873221658486E-2</v>
      </c>
      <c r="BG589" s="25">
        <f t="shared" si="1500"/>
        <v>7005.5802700000004</v>
      </c>
      <c r="BH589" s="26">
        <f t="shared" si="1521"/>
        <v>1</v>
      </c>
      <c r="BI589" s="23">
        <f t="shared" si="1423"/>
        <v>1.1617174444862322E-2</v>
      </c>
      <c r="BJ589" s="27">
        <f t="shared" si="1424"/>
        <v>1358.7994571230033</v>
      </c>
      <c r="BK589" s="27">
        <f t="shared" ca="1" si="1425"/>
        <v>-5.8062875907370692E-2</v>
      </c>
      <c r="BL589" s="43">
        <f t="shared" ca="1" si="1426"/>
        <v>-5.8062875907370692E-2</v>
      </c>
      <c r="BM589" s="25">
        <f t="shared" si="1501"/>
        <v>7085.6529924999995</v>
      </c>
      <c r="BN589" s="26">
        <f t="shared" si="1522"/>
        <v>1</v>
      </c>
      <c r="BO589" s="23">
        <f t="shared" si="1427"/>
        <v>1.1617174444862322E-2</v>
      </c>
      <c r="BP589" s="27">
        <f t="shared" si="1428"/>
        <v>307.89162748971626</v>
      </c>
      <c r="BQ589" s="27">
        <f t="shared" ca="1" si="1429"/>
        <v>-1.8941213604181883E-2</v>
      </c>
      <c r="BR589" s="43">
        <f t="shared" ca="1" si="1430"/>
        <v>-1.8941213604181883E-2</v>
      </c>
      <c r="BS589" s="25">
        <f t="shared" si="1502"/>
        <v>7005.5802700000004</v>
      </c>
      <c r="BT589" s="34">
        <f t="shared" si="1431"/>
        <v>1</v>
      </c>
      <c r="BU589" s="23">
        <f t="shared" si="1432"/>
        <v>1.1617174444862322E-2</v>
      </c>
      <c r="BV589" s="27">
        <f t="shared" si="1433"/>
        <v>916.06773753027267</v>
      </c>
      <c r="BW589" s="27">
        <f t="shared" ca="1" si="1434"/>
        <v>-5.333244529857506E-2</v>
      </c>
      <c r="BX589" s="43">
        <f t="shared" ca="1" si="1435"/>
        <v>-5.333244529857506E-2</v>
      </c>
      <c r="BY589" s="25">
        <f t="shared" si="1503"/>
        <v>7142.9954534999997</v>
      </c>
      <c r="BZ589" s="50">
        <f t="shared" si="1436"/>
        <v>0</v>
      </c>
      <c r="CA589" s="23">
        <f t="shared" si="1437"/>
        <v>5.9278621761518213E-3</v>
      </c>
      <c r="CB589" s="27">
        <f t="shared" si="1438"/>
        <v>735.29639077426634</v>
      </c>
      <c r="CC589" s="27">
        <f t="shared" ca="1" si="1439"/>
        <v>-2.4458666184829281E-2</v>
      </c>
      <c r="CD589" s="43">
        <f t="shared" ca="1" si="1440"/>
        <v>-2.4458666184829281E-2</v>
      </c>
      <c r="CE589" s="25">
        <f t="shared" si="1504"/>
        <v>7174.1505930000003</v>
      </c>
      <c r="CF589" s="34">
        <f t="shared" si="1441"/>
        <v>1</v>
      </c>
      <c r="CG589" s="23">
        <f t="shared" si="1442"/>
        <v>1.1617174444862322E-2</v>
      </c>
      <c r="CH589" s="27">
        <f t="shared" si="1443"/>
        <v>825.97092495950233</v>
      </c>
      <c r="CI589" s="27">
        <f t="shared" ca="1" si="1444"/>
        <v>-1.8941213604181883E-2</v>
      </c>
      <c r="CJ589" s="43">
        <f t="shared" ca="1" si="1445"/>
        <v>-1.8941213604181883E-2</v>
      </c>
      <c r="CK589" s="25">
        <f t="shared" si="1505"/>
        <v>7005.5802700000004</v>
      </c>
      <c r="CL589" s="34">
        <f t="shared" si="1446"/>
        <v>1</v>
      </c>
      <c r="CM589" s="23">
        <f t="shared" si="1447"/>
        <v>1.1617174444862322E-2</v>
      </c>
      <c r="CN589" s="27">
        <f t="shared" si="1448"/>
        <v>792.73971915295465</v>
      </c>
      <c r="CO589" s="27">
        <f t="shared" ca="1" si="1449"/>
        <v>-5.7706833002985514E-2</v>
      </c>
      <c r="CP589" s="43">
        <f t="shared" ca="1" si="1450"/>
        <v>-5.7706833002985514E-2</v>
      </c>
      <c r="CQ589" s="25">
        <f t="shared" si="1506"/>
        <v>6905.8032094499986</v>
      </c>
      <c r="CR589" s="34">
        <f t="shared" si="1451"/>
        <v>1</v>
      </c>
      <c r="CS589" s="23">
        <f t="shared" si="1452"/>
        <v>1.1617174444862322E-2</v>
      </c>
      <c r="CT589" s="27">
        <f t="shared" si="1453"/>
        <v>913.01533022682202</v>
      </c>
      <c r="CU589" s="27">
        <f t="shared" ca="1" si="1454"/>
        <v>-6.8409884880013427E-2</v>
      </c>
      <c r="CV589" s="43">
        <f t="shared" ca="1" si="1455"/>
        <v>-6.8409884880013427E-2</v>
      </c>
      <c r="CW589" s="25">
        <f t="shared" si="1507"/>
        <v>7005.5802700000004</v>
      </c>
      <c r="CX589" s="34">
        <f t="shared" si="1456"/>
        <v>0.75</v>
      </c>
      <c r="CY589" s="23">
        <f t="shared" si="1457"/>
        <v>1.0194846377684696E-2</v>
      </c>
      <c r="CZ589" s="27">
        <f t="shared" si="1458"/>
        <v>903.97325728092449</v>
      </c>
      <c r="DA589" s="27">
        <f t="shared" ca="1" si="1459"/>
        <v>-2.5955355266254032E-2</v>
      </c>
      <c r="DB589" s="43">
        <f t="shared" ca="1" si="1460"/>
        <v>-2.5955355266254032E-2</v>
      </c>
      <c r="DC589" s="25">
        <f t="shared" si="1508"/>
        <v>7005.5802700000004</v>
      </c>
      <c r="DD589" s="34">
        <f t="shared" si="1461"/>
        <v>0.83333333333333326</v>
      </c>
      <c r="DE589" s="23">
        <f t="shared" si="1462"/>
        <v>1.0510919281501947E-2</v>
      </c>
      <c r="DF589" s="27">
        <f t="shared" si="1463"/>
        <v>1168.019690538355</v>
      </c>
      <c r="DG589" s="27">
        <f t="shared" ca="1" si="1324"/>
        <v>-3.3847918074774608E-2</v>
      </c>
      <c r="DH589" s="43">
        <f t="shared" ca="1" si="1464"/>
        <v>-3.3847918074774608E-2</v>
      </c>
      <c r="DI589" s="25">
        <f t="shared" si="1509"/>
        <v>7142.9954534999997</v>
      </c>
      <c r="DJ589" s="26">
        <f t="shared" si="1465"/>
        <v>0</v>
      </c>
      <c r="DK589" s="23">
        <f t="shared" si="1466"/>
        <v>5.9278621761518213E-3</v>
      </c>
      <c r="DL589" s="27">
        <f t="shared" si="1467"/>
        <v>1770.0688997827722</v>
      </c>
      <c r="DM589" s="27">
        <f t="shared" ca="1" si="1468"/>
        <v>-2.445866618482917E-2</v>
      </c>
      <c r="DN589" s="43">
        <f t="shared" ca="1" si="1469"/>
        <v>-2.445866618482917E-2</v>
      </c>
      <c r="DO589" s="25">
        <f t="shared" si="1510"/>
        <v>7174.1505930000003</v>
      </c>
      <c r="DP589" s="26">
        <f t="shared" si="1470"/>
        <v>1</v>
      </c>
      <c r="DQ589" s="23">
        <f t="shared" si="1471"/>
        <v>1.1617174444862322E-2</v>
      </c>
      <c r="DR589" s="27">
        <f t="shared" si="1472"/>
        <v>1934.0818414028968</v>
      </c>
      <c r="DS589" s="27">
        <f t="shared" ca="1" si="1473"/>
        <v>-3.89787272249148E-2</v>
      </c>
      <c r="DT589" s="43">
        <f t="shared" ca="1" si="1474"/>
        <v>-3.89787272249148E-2</v>
      </c>
      <c r="DU589" s="25">
        <f t="shared" si="1511"/>
        <v>7005.5802700000004</v>
      </c>
      <c r="DV589" s="26">
        <f t="shared" si="1475"/>
        <v>1</v>
      </c>
      <c r="DW589" s="23">
        <f t="shared" si="1476"/>
        <v>1.1617174444862322E-2</v>
      </c>
      <c r="DX589" s="27">
        <f t="shared" si="1477"/>
        <v>875.30126826584842</v>
      </c>
      <c r="DY589" s="27">
        <f t="shared" ca="1" si="1478"/>
        <v>-8.8675873221658708E-2</v>
      </c>
      <c r="DZ589" s="43">
        <f t="shared" ca="1" si="1479"/>
        <v>-8.8675873221658708E-2</v>
      </c>
      <c r="EA589" s="25">
        <f t="shared" si="1512"/>
        <v>7005.5802700000004</v>
      </c>
      <c r="EB589" s="34">
        <f t="shared" si="1523"/>
        <v>0.66666666666666663</v>
      </c>
      <c r="EC589" s="23">
        <f t="shared" si="1524"/>
        <v>9.720737021958822E-3</v>
      </c>
      <c r="ED589" s="27">
        <f t="shared" si="1480"/>
        <v>1578.5711154660335</v>
      </c>
      <c r="EE589" s="27">
        <f t="shared" ca="1" si="1481"/>
        <v>-5.018930813691036E-2</v>
      </c>
      <c r="EF589" s="43">
        <f t="shared" ca="1" si="1482"/>
        <v>-5.018930813691036E-2</v>
      </c>
      <c r="EG589" s="25">
        <f t="shared" si="1513"/>
        <v>7142.9954534999997</v>
      </c>
      <c r="EH589" s="26">
        <f t="shared" si="1525"/>
        <v>0</v>
      </c>
      <c r="EI589" s="23">
        <f t="shared" si="1526"/>
        <v>5.9278621761518213E-3</v>
      </c>
      <c r="EJ589" s="27">
        <f t="shared" si="1527"/>
        <v>1574.1888394567834</v>
      </c>
      <c r="EK589" s="27">
        <f t="shared" ca="1" si="1369"/>
        <v>-3.0884971156194485E-2</v>
      </c>
      <c r="EL589" s="43">
        <f t="shared" ca="1" si="1370"/>
        <v>-3.0884971156194485E-2</v>
      </c>
      <c r="EM589" s="25">
        <f t="shared" si="1514"/>
        <v>7174.1505930000003</v>
      </c>
      <c r="EN589" s="26">
        <f t="shared" si="1528"/>
        <v>1</v>
      </c>
      <c r="EO589" s="23">
        <f t="shared" si="1529"/>
        <v>1.1617174444862322E-2</v>
      </c>
      <c r="EP589" s="27">
        <f t="shared" si="1530"/>
        <v>1111.7897828582772</v>
      </c>
      <c r="EQ589" s="27">
        <f t="shared" ca="1" si="1371"/>
        <v>-4.9535372119745791E-2</v>
      </c>
      <c r="ER589" s="43">
        <f t="shared" ca="1" si="1372"/>
        <v>-4.9535372119745791E-2</v>
      </c>
      <c r="ES589" s="25">
        <f t="shared" si="1515"/>
        <v>7005.5802700000004</v>
      </c>
      <c r="ET589" s="26">
        <f t="shared" si="1531"/>
        <v>1</v>
      </c>
      <c r="EU589" s="23">
        <f t="shared" si="1532"/>
        <v>1.1617174444862322E-2</v>
      </c>
      <c r="EV589" s="27">
        <f t="shared" si="1533"/>
        <v>516.14780955676781</v>
      </c>
      <c r="EW589" s="27">
        <f t="shared" ca="1" si="1373"/>
        <v>-8.8675873221658708E-2</v>
      </c>
      <c r="EX589" s="43">
        <f t="shared" ca="1" si="1374"/>
        <v>-8.8675873221658708E-2</v>
      </c>
      <c r="EY589" s="25">
        <f t="shared" si="1516"/>
        <v>7005.5802700000004</v>
      </c>
      <c r="EZ589" s="34">
        <f t="shared" si="1534"/>
        <v>0.66666666666666663</v>
      </c>
      <c r="FA589" s="23">
        <f t="shared" si="1535"/>
        <v>9.720737021958822E-3</v>
      </c>
      <c r="FB589" s="27">
        <f t="shared" si="1536"/>
        <v>1067.0320749824446</v>
      </c>
      <c r="FC589" s="27">
        <f t="shared" ca="1" si="1375"/>
        <v>-5.3667141033837851E-2</v>
      </c>
      <c r="FD589" s="43">
        <f t="shared" ca="1" si="1376"/>
        <v>-5.3667141033837851E-2</v>
      </c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25">
        <f t="shared" si="1517"/>
        <v>7005.5802700000004</v>
      </c>
      <c r="FT589" s="26">
        <f t="shared" si="1483"/>
        <v>1</v>
      </c>
      <c r="FU589" s="23">
        <f t="shared" si="1484"/>
        <v>1.1617174444862322E-2</v>
      </c>
      <c r="FV589" s="27">
        <f t="shared" si="1485"/>
        <v>15.839651868599137</v>
      </c>
      <c r="FW589" s="27">
        <f t="shared" ca="1" si="1486"/>
        <v>-0.22234937430159352</v>
      </c>
      <c r="FX589" s="43">
        <f t="shared" ca="1" si="1487"/>
        <v>-0.22234937430159352</v>
      </c>
      <c r="FY589" s="25">
        <f t="shared" si="1518"/>
        <v>7005.5802700000004</v>
      </c>
      <c r="FZ589" s="26">
        <f t="shared" si="1488"/>
        <v>0</v>
      </c>
      <c r="GA589" s="23">
        <f t="shared" si="1489"/>
        <v>5.9278621761518213E-3</v>
      </c>
      <c r="GB589" s="27">
        <f t="shared" si="1490"/>
        <v>595.73214299716597</v>
      </c>
      <c r="GC589" s="27">
        <f t="shared" ca="1" si="1491"/>
        <v>-1.814089302526678E-2</v>
      </c>
      <c r="GD589" s="43">
        <f t="shared" ca="1" si="1492"/>
        <v>-1.814089302526678E-2</v>
      </c>
      <c r="GE589" s="47"/>
      <c r="GF589" s="47"/>
    </row>
    <row r="590" spans="1:188" x14ac:dyDescent="0.2">
      <c r="A590" s="30">
        <v>42613</v>
      </c>
      <c r="B590" s="34">
        <v>7202.7560190000004</v>
      </c>
      <c r="C590" s="23">
        <v>5.8888099067944122E-3</v>
      </c>
      <c r="D590" s="24">
        <f t="shared" si="1381"/>
        <v>2.5763959878462028E-3</v>
      </c>
      <c r="E590" s="25" t="e">
        <f>#N/A</f>
        <v>#N/A</v>
      </c>
      <c r="F590" s="26">
        <v>38</v>
      </c>
      <c r="G590" s="23">
        <f t="shared" si="1382"/>
        <v>5.8888099067944122E-3</v>
      </c>
      <c r="H590" s="27">
        <f t="shared" si="1383"/>
        <v>1815.572458618245</v>
      </c>
      <c r="I590" s="27">
        <f t="shared" ca="1" si="1384"/>
        <v>0</v>
      </c>
      <c r="J590" s="43">
        <f t="shared" ca="1" si="1385"/>
        <v>0</v>
      </c>
      <c r="K590" s="25" t="e">
        <f>#N/A</f>
        <v>#N/A</v>
      </c>
      <c r="L590" s="26">
        <v>37</v>
      </c>
      <c r="M590" s="23">
        <f t="shared" si="1386"/>
        <v>5.8888099067944122E-3</v>
      </c>
      <c r="N590" s="27">
        <f t="shared" si="1387"/>
        <v>72.123844949598919</v>
      </c>
      <c r="O590" s="27">
        <f t="shared" ca="1" si="1388"/>
        <v>0</v>
      </c>
      <c r="P590" s="43">
        <f t="shared" ca="1" si="1389"/>
        <v>0</v>
      </c>
      <c r="Q590" s="25">
        <f t="shared" si="1493"/>
        <v>7005.4377781999992</v>
      </c>
      <c r="R590" s="26">
        <f t="shared" si="1390"/>
        <v>1</v>
      </c>
      <c r="S590" s="23">
        <f t="shared" si="1391"/>
        <v>2.5763959878462028E-3</v>
      </c>
      <c r="T590" s="27">
        <f t="shared" si="1392"/>
        <v>814.24247527284194</v>
      </c>
      <c r="U590" s="27">
        <f t="shared" ca="1" si="1393"/>
        <v>-8.6327941397799535E-2</v>
      </c>
      <c r="V590" s="43">
        <f t="shared" ca="1" si="1394"/>
        <v>-8.6327941397799535E-2</v>
      </c>
      <c r="W590" s="25">
        <f t="shared" si="1494"/>
        <v>7193.501287</v>
      </c>
      <c r="X590" s="26">
        <f t="shared" si="1395"/>
        <v>1</v>
      </c>
      <c r="Y590" s="23">
        <f t="shared" si="1396"/>
        <v>2.5763959878462028E-3</v>
      </c>
      <c r="Z590" s="27">
        <f t="shared" si="1397"/>
        <v>2100.1441243970148</v>
      </c>
      <c r="AA590" s="27">
        <f t="shared" ca="1" si="1398"/>
        <v>-2.1945285406409831E-2</v>
      </c>
      <c r="AB590" s="43">
        <f t="shared" ca="1" si="1399"/>
        <v>-2.1945285406409831E-2</v>
      </c>
      <c r="AC590" s="25">
        <f t="shared" si="1495"/>
        <v>7200.5174779999998</v>
      </c>
      <c r="AD590" s="26">
        <f t="shared" si="1400"/>
        <v>1</v>
      </c>
      <c r="AE590" s="23">
        <f t="shared" si="1401"/>
        <v>2.5763959878462028E-3</v>
      </c>
      <c r="AF590" s="27">
        <f t="shared" si="1402"/>
        <v>2373.7165505612124</v>
      </c>
      <c r="AG590" s="27">
        <f t="shared" ca="1" si="1403"/>
        <v>-3.6502755873502157E-2</v>
      </c>
      <c r="AH590" s="43">
        <f t="shared" ca="1" si="1404"/>
        <v>-3.6502755873502157E-2</v>
      </c>
      <c r="AI590" s="25">
        <f t="shared" si="1496"/>
        <v>7005.4377781999992</v>
      </c>
      <c r="AJ590" s="26">
        <f t="shared" si="1405"/>
        <v>1</v>
      </c>
      <c r="AK590" s="23">
        <f t="shared" si="1406"/>
        <v>2.5763959878462028E-3</v>
      </c>
      <c r="AL590" s="27">
        <f t="shared" si="1407"/>
        <v>814.24247527284194</v>
      </c>
      <c r="AM590" s="27">
        <f t="shared" ca="1" si="1408"/>
        <v>-8.6327941397799535E-2</v>
      </c>
      <c r="AN590" s="43">
        <f t="shared" ca="1" si="1409"/>
        <v>-8.6327941397799535E-2</v>
      </c>
      <c r="AO590" s="25">
        <f t="shared" si="1497"/>
        <v>7005.4377781999992</v>
      </c>
      <c r="AP590" s="34">
        <f t="shared" si="1410"/>
        <v>1</v>
      </c>
      <c r="AQ590" s="23">
        <f t="shared" si="1411"/>
        <v>2.5763959878462028E-3</v>
      </c>
      <c r="AR590" s="27">
        <f t="shared" si="1412"/>
        <v>1768.5112279655825</v>
      </c>
      <c r="AS590" s="27">
        <f t="shared" ca="1" si="1413"/>
        <v>-1.9854571016201805E-2</v>
      </c>
      <c r="AT590" s="43">
        <f t="shared" ca="1" si="1414"/>
        <v>-1.9854571016201805E-2</v>
      </c>
      <c r="AU590" s="25">
        <f t="shared" si="1498"/>
        <v>7200.5174779999998</v>
      </c>
      <c r="AV590" s="26">
        <f t="shared" si="1519"/>
        <v>0</v>
      </c>
      <c r="AW590" s="23">
        <f t="shared" si="1415"/>
        <v>5.8888099067944122E-3</v>
      </c>
      <c r="AX590" s="27">
        <f t="shared" si="1416"/>
        <v>1419.5552021373169</v>
      </c>
      <c r="AY590" s="27">
        <f t="shared" ca="1" si="1417"/>
        <v>-7.8721521721610177E-2</v>
      </c>
      <c r="AZ590" s="43">
        <f t="shared" ca="1" si="1418"/>
        <v>-7.8721521721610177E-2</v>
      </c>
      <c r="BA590" s="25">
        <f t="shared" si="1499"/>
        <v>7200.5174779999998</v>
      </c>
      <c r="BB590" s="26">
        <f t="shared" si="1520"/>
        <v>1</v>
      </c>
      <c r="BC590" s="23">
        <f t="shared" si="1419"/>
        <v>2.5763959878462028E-3</v>
      </c>
      <c r="BD590" s="27">
        <f t="shared" si="1420"/>
        <v>870.22695152926303</v>
      </c>
      <c r="BE590" s="27">
        <f t="shared" ca="1" si="1421"/>
        <v>-8.6327941397799313E-2</v>
      </c>
      <c r="BF590" s="43">
        <f t="shared" ca="1" si="1422"/>
        <v>-8.6327941397799313E-2</v>
      </c>
      <c r="BG590" s="25">
        <f t="shared" si="1500"/>
        <v>7005.4377781999992</v>
      </c>
      <c r="BH590" s="26">
        <f t="shared" si="1521"/>
        <v>1</v>
      </c>
      <c r="BI590" s="23">
        <f t="shared" si="1423"/>
        <v>2.5763959878462028E-3</v>
      </c>
      <c r="BJ590" s="27">
        <f t="shared" si="1424"/>
        <v>1362.3002625926226</v>
      </c>
      <c r="BK590" s="27">
        <f t="shared" ca="1" si="1425"/>
        <v>-5.563607288005501E-2</v>
      </c>
      <c r="BL590" s="43">
        <f t="shared" ca="1" si="1426"/>
        <v>-5.563607288005501E-2</v>
      </c>
      <c r="BM590" s="25">
        <f t="shared" si="1501"/>
        <v>7178.9181639999997</v>
      </c>
      <c r="BN590" s="26">
        <f t="shared" si="1522"/>
        <v>1</v>
      </c>
      <c r="BO590" s="23">
        <f t="shared" si="1427"/>
        <v>2.5763959878462028E-3</v>
      </c>
      <c r="BP590" s="27">
        <f t="shared" si="1428"/>
        <v>308.68487824347221</v>
      </c>
      <c r="BQ590" s="27">
        <f t="shared" ca="1" si="1429"/>
        <v>-1.641361768307037E-2</v>
      </c>
      <c r="BR590" s="43">
        <f t="shared" ca="1" si="1430"/>
        <v>-1.641361768307037E-2</v>
      </c>
      <c r="BS590" s="25">
        <f t="shared" si="1502"/>
        <v>7005.4377781999992</v>
      </c>
      <c r="BT590" s="34">
        <f t="shared" si="1431"/>
        <v>0.75</v>
      </c>
      <c r="BU590" s="23">
        <f t="shared" si="1432"/>
        <v>3.4044994675832552E-3</v>
      </c>
      <c r="BV590" s="27">
        <f t="shared" si="1433"/>
        <v>919.1864896549647</v>
      </c>
      <c r="BW590" s="27">
        <f t="shared" ca="1" si="1434"/>
        <v>-5.0109516112615715E-2</v>
      </c>
      <c r="BX590" s="43">
        <f t="shared" ca="1" si="1435"/>
        <v>-5.0109516112615715E-2</v>
      </c>
      <c r="BY590" s="25">
        <f t="shared" si="1503"/>
        <v>7193.501287</v>
      </c>
      <c r="BZ590" s="50">
        <f t="shared" si="1436"/>
        <v>0.5</v>
      </c>
      <c r="CA590" s="23">
        <f t="shared" si="1437"/>
        <v>5.8888099067944122E-3</v>
      </c>
      <c r="CB590" s="27">
        <f t="shared" si="1438"/>
        <v>739.62641144468807</v>
      </c>
      <c r="CC590" s="27">
        <f t="shared" ca="1" si="1439"/>
        <v>-1.8713888713770999E-2</v>
      </c>
      <c r="CD590" s="43">
        <f t="shared" ca="1" si="1440"/>
        <v>-1.8713888713770999E-2</v>
      </c>
      <c r="CE590" s="25">
        <f t="shared" si="1504"/>
        <v>7200.5174779999998</v>
      </c>
      <c r="CF590" s="34">
        <f t="shared" si="1441"/>
        <v>1</v>
      </c>
      <c r="CG590" s="23">
        <f t="shared" si="1442"/>
        <v>2.5763959878462028E-3</v>
      </c>
      <c r="CH590" s="27">
        <f t="shared" si="1443"/>
        <v>828.0989531366456</v>
      </c>
      <c r="CI590" s="27">
        <f t="shared" ca="1" si="1444"/>
        <v>-1.6413617683070481E-2</v>
      </c>
      <c r="CJ590" s="43">
        <f t="shared" ca="1" si="1445"/>
        <v>-1.6413617683070481E-2</v>
      </c>
      <c r="CK590" s="25">
        <f t="shared" si="1505"/>
        <v>7005.4377781999992</v>
      </c>
      <c r="CL590" s="34">
        <f t="shared" si="1446"/>
        <v>1</v>
      </c>
      <c r="CM590" s="23">
        <f t="shared" si="1447"/>
        <v>2.5763959878462028E-3</v>
      </c>
      <c r="CN590" s="27">
        <f t="shared" si="1448"/>
        <v>794.78213058478661</v>
      </c>
      <c r="CO590" s="27">
        <f t="shared" ca="1" si="1449"/>
        <v>-5.5279112668159658E-2</v>
      </c>
      <c r="CP590" s="43">
        <f t="shared" ca="1" si="1450"/>
        <v>-5.5279112668159658E-2</v>
      </c>
      <c r="CQ590" s="25">
        <f t="shared" si="1506"/>
        <v>6942.1736647999987</v>
      </c>
      <c r="CR590" s="34">
        <f t="shared" si="1451"/>
        <v>1</v>
      </c>
      <c r="CS590" s="23">
        <f t="shared" si="1452"/>
        <v>2.5763959878462028E-3</v>
      </c>
      <c r="CT590" s="27">
        <f t="shared" si="1453"/>
        <v>915.36761926046051</v>
      </c>
      <c r="CU590" s="27">
        <f t="shared" ca="1" si="1454"/>
        <v>-6.6009739845101056E-2</v>
      </c>
      <c r="CV590" s="43">
        <f t="shared" ca="1" si="1455"/>
        <v>-6.6009739845101056E-2</v>
      </c>
      <c r="CW590" s="25">
        <f t="shared" si="1507"/>
        <v>7005.4377781999992</v>
      </c>
      <c r="CX590" s="34">
        <f t="shared" si="1456"/>
        <v>0.75</v>
      </c>
      <c r="CY590" s="23">
        <f t="shared" si="1457"/>
        <v>3.4044994675832552E-3</v>
      </c>
      <c r="CZ590" s="27">
        <f t="shared" si="1458"/>
        <v>907.05083375404695</v>
      </c>
      <c r="DA590" s="27">
        <f t="shared" ca="1" si="1459"/>
        <v>-2.2639220791855652E-2</v>
      </c>
      <c r="DB590" s="43">
        <f t="shared" ca="1" si="1460"/>
        <v>-2.2639220791855652E-2</v>
      </c>
      <c r="DC590" s="25">
        <f t="shared" si="1508"/>
        <v>7005.4377781999992</v>
      </c>
      <c r="DD590" s="34">
        <f t="shared" si="1461"/>
        <v>0.875</v>
      </c>
      <c r="DE590" s="23">
        <f t="shared" si="1462"/>
        <v>3.1284649743375712E-3</v>
      </c>
      <c r="DF590" s="27">
        <f t="shared" si="1463"/>
        <v>1171.6737992295407</v>
      </c>
      <c r="DG590" s="27">
        <f t="shared" ca="1" si="1324"/>
        <v>-3.082534512658841E-2</v>
      </c>
      <c r="DH590" s="43">
        <f t="shared" ca="1" si="1464"/>
        <v>-3.082534512658841E-2</v>
      </c>
      <c r="DI590" s="25">
        <f t="shared" si="1509"/>
        <v>7193.501287</v>
      </c>
      <c r="DJ590" s="26">
        <f t="shared" si="1465"/>
        <v>0</v>
      </c>
      <c r="DK590" s="23">
        <f t="shared" si="1466"/>
        <v>5.8888099067944122E-3</v>
      </c>
      <c r="DL590" s="27">
        <f t="shared" si="1467"/>
        <v>1780.4924990555216</v>
      </c>
      <c r="DM590" s="27">
        <f t="shared" ca="1" si="1468"/>
        <v>-1.8713888713770999E-2</v>
      </c>
      <c r="DN590" s="43">
        <f t="shared" ca="1" si="1469"/>
        <v>-1.8713888713770999E-2</v>
      </c>
      <c r="DO590" s="25">
        <f t="shared" si="1510"/>
        <v>7200.5174779999998</v>
      </c>
      <c r="DP590" s="26">
        <f t="shared" si="1470"/>
        <v>1</v>
      </c>
      <c r="DQ590" s="23">
        <f t="shared" si="1471"/>
        <v>2.5763959878462028E-3</v>
      </c>
      <c r="DR590" s="27">
        <f t="shared" si="1472"/>
        <v>1939.0648020992535</v>
      </c>
      <c r="DS590" s="27">
        <f t="shared" ca="1" si="1473"/>
        <v>-3.6502755873502157E-2</v>
      </c>
      <c r="DT590" s="43">
        <f t="shared" ca="1" si="1474"/>
        <v>-3.6502755873502157E-2</v>
      </c>
      <c r="DU590" s="25">
        <f t="shared" si="1511"/>
        <v>7005.4377781999992</v>
      </c>
      <c r="DV590" s="26">
        <f t="shared" si="1475"/>
        <v>1</v>
      </c>
      <c r="DW590" s="23">
        <f t="shared" si="1476"/>
        <v>2.5763959878462028E-3</v>
      </c>
      <c r="DX590" s="27">
        <f t="shared" si="1477"/>
        <v>877.55639094156527</v>
      </c>
      <c r="DY590" s="27">
        <f t="shared" ca="1" si="1478"/>
        <v>-8.6327941397799424E-2</v>
      </c>
      <c r="DZ590" s="43">
        <f t="shared" ca="1" si="1479"/>
        <v>-8.6327941397799424E-2</v>
      </c>
      <c r="EA590" s="25">
        <f t="shared" si="1512"/>
        <v>7005.4377781999992</v>
      </c>
      <c r="EB590" s="34">
        <f t="shared" si="1523"/>
        <v>0.66666666666666663</v>
      </c>
      <c r="EC590" s="23">
        <f t="shared" si="1524"/>
        <v>3.6805339608289391E-3</v>
      </c>
      <c r="ED590" s="27">
        <f t="shared" si="1480"/>
        <v>1584.3811000660899</v>
      </c>
      <c r="EE590" s="27">
        <f t="shared" ca="1" si="1481"/>
        <v>-4.6693497629149872E-2</v>
      </c>
      <c r="EF590" s="43">
        <f t="shared" ca="1" si="1482"/>
        <v>-4.6693497629149872E-2</v>
      </c>
      <c r="EG590" s="25">
        <f t="shared" si="1513"/>
        <v>7193.501287</v>
      </c>
      <c r="EH590" s="26">
        <f t="shared" si="1525"/>
        <v>0</v>
      </c>
      <c r="EI590" s="23">
        <f t="shared" si="1526"/>
        <v>5.8888099067944122E-3</v>
      </c>
      <c r="EJ590" s="27">
        <f t="shared" si="1527"/>
        <v>1583.4589382897418</v>
      </c>
      <c r="EK590" s="27">
        <f t="shared" ca="1" si="1369"/>
        <v>-2.5178036973515616E-2</v>
      </c>
      <c r="EL590" s="43">
        <f t="shared" ca="1" si="1370"/>
        <v>-2.5178036973515616E-2</v>
      </c>
      <c r="EM590" s="25">
        <f t="shared" si="1514"/>
        <v>7200.5174779999998</v>
      </c>
      <c r="EN590" s="26">
        <f t="shared" si="1528"/>
        <v>1</v>
      </c>
      <c r="EO590" s="23">
        <f t="shared" si="1529"/>
        <v>2.5763959878462028E-3</v>
      </c>
      <c r="EP590" s="27">
        <f t="shared" si="1530"/>
        <v>1114.6541935941618</v>
      </c>
      <c r="EQ590" s="27">
        <f t="shared" ca="1" si="1371"/>
        <v>-4.7086598865885287E-2</v>
      </c>
      <c r="ER590" s="43">
        <f t="shared" ca="1" si="1372"/>
        <v>-4.7086598865885287E-2</v>
      </c>
      <c r="ES590" s="25">
        <f t="shared" si="1515"/>
        <v>7005.4377781999992</v>
      </c>
      <c r="ET590" s="26">
        <f t="shared" si="1531"/>
        <v>1</v>
      </c>
      <c r="EU590" s="23">
        <f t="shared" si="1532"/>
        <v>2.5763959878462028E-3</v>
      </c>
      <c r="EV590" s="27">
        <f t="shared" si="1533"/>
        <v>517.47761070244542</v>
      </c>
      <c r="EW590" s="27">
        <f t="shared" ca="1" si="1373"/>
        <v>-8.6327941397799646E-2</v>
      </c>
      <c r="EX590" s="43">
        <f t="shared" ca="1" si="1374"/>
        <v>-8.6327941397799646E-2</v>
      </c>
      <c r="EY590" s="25">
        <f t="shared" si="1516"/>
        <v>7005.4377781999992</v>
      </c>
      <c r="EZ590" s="34">
        <f t="shared" si="1534"/>
        <v>0.66666666666666663</v>
      </c>
      <c r="FA590" s="23">
        <f t="shared" si="1535"/>
        <v>3.6805339608289391E-3</v>
      </c>
      <c r="FB590" s="27">
        <f t="shared" si="1536"/>
        <v>1070.9593227717112</v>
      </c>
      <c r="FC590" s="27">
        <f t="shared" ca="1" si="1375"/>
        <v>-5.0184130808164529E-2</v>
      </c>
      <c r="FD590" s="43">
        <f t="shared" ca="1" si="1376"/>
        <v>-5.0184130808164529E-2</v>
      </c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25">
        <f t="shared" si="1517"/>
        <v>7005.4377781999992</v>
      </c>
      <c r="FT590" s="26">
        <f t="shared" si="1483"/>
        <v>1</v>
      </c>
      <c r="FU590" s="23">
        <f t="shared" si="1484"/>
        <v>2.5763959878462028E-3</v>
      </c>
      <c r="FV590" s="27">
        <f t="shared" si="1485"/>
        <v>15.880461084122278</v>
      </c>
      <c r="FW590" s="27">
        <f t="shared" ca="1" si="1486"/>
        <v>-0.22034583834959798</v>
      </c>
      <c r="FX590" s="43">
        <f t="shared" ca="1" si="1487"/>
        <v>-0.22034583834959798</v>
      </c>
      <c r="FY590" s="25">
        <f t="shared" si="1518"/>
        <v>7005.4377781999992</v>
      </c>
      <c r="FZ590" s="26">
        <f t="shared" si="1488"/>
        <v>0</v>
      </c>
      <c r="GA590" s="23">
        <f t="shared" si="1489"/>
        <v>5.8888099067944122E-3</v>
      </c>
      <c r="GB590" s="27">
        <f t="shared" si="1490"/>
        <v>599.24029634264355</v>
      </c>
      <c r="GC590" s="27">
        <f t="shared" ca="1" si="1491"/>
        <v>-1.2358911389037663E-2</v>
      </c>
      <c r="GD590" s="43">
        <f t="shared" ca="1" si="1492"/>
        <v>-1.2358911389037663E-2</v>
      </c>
      <c r="GE590" s="47"/>
      <c r="GF590" s="47"/>
    </row>
    <row r="591" spans="1:188" x14ac:dyDescent="0.2">
      <c r="A591" s="30">
        <v>42643</v>
      </c>
      <c r="B591" s="34">
        <v>7135.6848209999998</v>
      </c>
      <c r="C591" s="23">
        <v>5.8809974512248342E-3</v>
      </c>
      <c r="D591" s="24">
        <f t="shared" si="1381"/>
        <v>-9.3118797614517579E-3</v>
      </c>
      <c r="E591" s="25" t="e">
        <f>#N/A</f>
        <v>#N/A</v>
      </c>
      <c r="F591" s="26">
        <v>39</v>
      </c>
      <c r="G591" s="23">
        <f t="shared" si="1382"/>
        <v>5.8809974512248342E-3</v>
      </c>
      <c r="H591" s="27">
        <f t="shared" si="1383"/>
        <v>1826.249835619893</v>
      </c>
      <c r="I591" s="27">
        <f t="shared" ca="1" si="1384"/>
        <v>0</v>
      </c>
      <c r="J591" s="43">
        <f t="shared" ca="1" si="1385"/>
        <v>0</v>
      </c>
      <c r="K591" s="25" t="e">
        <f>#N/A</f>
        <v>#N/A</v>
      </c>
      <c r="L591" s="26">
        <v>38</v>
      </c>
      <c r="M591" s="23">
        <f t="shared" si="1386"/>
        <v>5.8809974512248342E-3</v>
      </c>
      <c r="N591" s="27">
        <f t="shared" si="1387"/>
        <v>72.54800509792004</v>
      </c>
      <c r="O591" s="27">
        <f t="shared" ca="1" si="1388"/>
        <v>0</v>
      </c>
      <c r="P591" s="43">
        <f t="shared" ca="1" si="1389"/>
        <v>0</v>
      </c>
      <c r="Q591" s="25">
        <f t="shared" si="1493"/>
        <v>7026.3851666999999</v>
      </c>
      <c r="R591" s="26">
        <f t="shared" si="1390"/>
        <v>1</v>
      </c>
      <c r="S591" s="23">
        <f t="shared" si="1391"/>
        <v>-9.3118797614517579E-3</v>
      </c>
      <c r="T591" s="27">
        <f t="shared" si="1392"/>
        <v>806.66034724643441</v>
      </c>
      <c r="U591" s="27">
        <f t="shared" ca="1" si="1393"/>
        <v>-9.4835945748901307E-2</v>
      </c>
      <c r="V591" s="43">
        <f t="shared" ca="1" si="1394"/>
        <v>-9.4835945748901307E-2</v>
      </c>
      <c r="W591" s="25">
        <f t="shared" si="1494"/>
        <v>7169.2204199999996</v>
      </c>
      <c r="X591" s="26">
        <f t="shared" si="1395"/>
        <v>1</v>
      </c>
      <c r="Y591" s="23">
        <f t="shared" si="1396"/>
        <v>-9.3118797614517579E-3</v>
      </c>
      <c r="Z591" s="27">
        <f t="shared" si="1397"/>
        <v>2080.5878348289102</v>
      </c>
      <c r="AA591" s="27">
        <f t="shared" ca="1" si="1398"/>
        <v>-3.1052813308826366E-2</v>
      </c>
      <c r="AB591" s="43">
        <f t="shared" ca="1" si="1399"/>
        <v>-3.1052813308826366E-2</v>
      </c>
      <c r="AC591" s="25">
        <f t="shared" si="1495"/>
        <v>7189.4767806</v>
      </c>
      <c r="AD591" s="26">
        <f t="shared" si="1400"/>
        <v>1</v>
      </c>
      <c r="AE591" s="23">
        <f t="shared" si="1401"/>
        <v>-9.3118797614517579E-3</v>
      </c>
      <c r="AF591" s="27">
        <f t="shared" si="1402"/>
        <v>2351.6127874546182</v>
      </c>
      <c r="AG591" s="27">
        <f t="shared" ca="1" si="1403"/>
        <v>-4.5474726361298345E-2</v>
      </c>
      <c r="AH591" s="43">
        <f t="shared" ca="1" si="1404"/>
        <v>-4.5474726361298345E-2</v>
      </c>
      <c r="AI591" s="25">
        <f t="shared" si="1496"/>
        <v>7026.3851666999999</v>
      </c>
      <c r="AJ591" s="26">
        <f t="shared" si="1405"/>
        <v>1</v>
      </c>
      <c r="AK591" s="23">
        <f t="shared" si="1406"/>
        <v>-9.3118797614517579E-3</v>
      </c>
      <c r="AL591" s="27">
        <f t="shared" si="1407"/>
        <v>806.66034724643441</v>
      </c>
      <c r="AM591" s="27">
        <f t="shared" ca="1" si="1408"/>
        <v>-9.4835945748901307E-2</v>
      </c>
      <c r="AN591" s="43">
        <f t="shared" ca="1" si="1409"/>
        <v>-9.4835945748901307E-2</v>
      </c>
      <c r="AO591" s="25">
        <f t="shared" si="1497"/>
        <v>7026.3851666999999</v>
      </c>
      <c r="AP591" s="34">
        <f t="shared" si="1410"/>
        <v>1</v>
      </c>
      <c r="AQ591" s="23">
        <f t="shared" si="1411"/>
        <v>-9.3118797614517579E-3</v>
      </c>
      <c r="AR591" s="27">
        <f t="shared" si="1412"/>
        <v>1752.0430640539896</v>
      </c>
      <c r="AS591" s="27">
        <f t="shared" ca="1" si="1413"/>
        <v>-2.8981567399635533E-2</v>
      </c>
      <c r="AT591" s="43">
        <f t="shared" ca="1" si="1414"/>
        <v>-2.8981567399635533E-2</v>
      </c>
      <c r="AU591" s="25">
        <f t="shared" si="1498"/>
        <v>7189.4767806</v>
      </c>
      <c r="AV591" s="26">
        <f t="shared" si="1519"/>
        <v>0</v>
      </c>
      <c r="AW591" s="23">
        <f t="shared" si="1415"/>
        <v>5.8809974512248342E-3</v>
      </c>
      <c r="AX591" s="27">
        <f t="shared" si="1416"/>
        <v>1427.9036026629594</v>
      </c>
      <c r="AY591" s="27">
        <f t="shared" ca="1" si="1417"/>
        <v>-7.3303485338986563E-2</v>
      </c>
      <c r="AZ591" s="43">
        <f t="shared" ca="1" si="1418"/>
        <v>-7.3303485338986563E-2</v>
      </c>
      <c r="BA591" s="25">
        <f t="shared" si="1499"/>
        <v>7189.4767806</v>
      </c>
      <c r="BB591" s="26">
        <f t="shared" si="1520"/>
        <v>1</v>
      </c>
      <c r="BC591" s="23">
        <f t="shared" si="1419"/>
        <v>-9.3118797614517579E-3</v>
      </c>
      <c r="BD591" s="27">
        <f t="shared" si="1420"/>
        <v>862.12350279144778</v>
      </c>
      <c r="BE591" s="27">
        <f t="shared" ca="1" si="1421"/>
        <v>-9.4835945748901196E-2</v>
      </c>
      <c r="BF591" s="43">
        <f t="shared" ca="1" si="1422"/>
        <v>-9.4835945748901196E-2</v>
      </c>
      <c r="BG591" s="25">
        <f t="shared" si="1500"/>
        <v>7026.3851666999999</v>
      </c>
      <c r="BH591" s="26">
        <f t="shared" si="1521"/>
        <v>1</v>
      </c>
      <c r="BI591" s="23">
        <f t="shared" si="1423"/>
        <v>-9.3118797614517579E-3</v>
      </c>
      <c r="BJ591" s="27">
        <f t="shared" si="1424"/>
        <v>1349.6146863483659</v>
      </c>
      <c r="BK591" s="27">
        <f t="shared" ca="1" si="1425"/>
        <v>-6.4429876220448379E-2</v>
      </c>
      <c r="BL591" s="43">
        <f t="shared" ca="1" si="1426"/>
        <v>-6.4429876220448379E-2</v>
      </c>
      <c r="BM591" s="25">
        <f t="shared" si="1501"/>
        <v>7189.7120351666672</v>
      </c>
      <c r="BN591" s="26">
        <f t="shared" si="1522"/>
        <v>1</v>
      </c>
      <c r="BO591" s="23">
        <f t="shared" si="1427"/>
        <v>-9.3118797614517579E-3</v>
      </c>
      <c r="BP591" s="27">
        <f t="shared" si="1428"/>
        <v>305.81044177309064</v>
      </c>
      <c r="BQ591" s="27">
        <f t="shared" ca="1" si="1429"/>
        <v>-2.5572655810206846E-2</v>
      </c>
      <c r="BR591" s="43">
        <f t="shared" ca="1" si="1430"/>
        <v>-2.5572655810206846E-2</v>
      </c>
      <c r="BS591" s="25">
        <f t="shared" si="1502"/>
        <v>7026.3851666999999</v>
      </c>
      <c r="BT591" s="34">
        <f t="shared" si="1431"/>
        <v>0.75</v>
      </c>
      <c r="BU591" s="23">
        <f t="shared" si="1432"/>
        <v>-5.5136604582826099E-3</v>
      </c>
      <c r="BV591" s="27">
        <f t="shared" si="1433"/>
        <v>914.11840745316658</v>
      </c>
      <c r="BW591" s="27">
        <f t="shared" ca="1" si="1434"/>
        <v>-5.5346889713324465E-2</v>
      </c>
      <c r="BX591" s="43">
        <f t="shared" ca="1" si="1435"/>
        <v>-5.5346889713324465E-2</v>
      </c>
      <c r="BY591" s="25">
        <f t="shared" si="1503"/>
        <v>7169.2204199999996</v>
      </c>
      <c r="BZ591" s="50">
        <f t="shared" si="1436"/>
        <v>1</v>
      </c>
      <c r="CA591" s="23">
        <f t="shared" si="1437"/>
        <v>-9.3118797614517579E-3</v>
      </c>
      <c r="CB591" s="27">
        <f t="shared" si="1438"/>
        <v>732.73909923292115</v>
      </c>
      <c r="CC591" s="27">
        <f t="shared" ca="1" si="1439"/>
        <v>-2.785150699365091E-2</v>
      </c>
      <c r="CD591" s="43">
        <f t="shared" ca="1" si="1440"/>
        <v>-2.785150699365091E-2</v>
      </c>
      <c r="CE591" s="25">
        <f t="shared" si="1504"/>
        <v>7189.4767806</v>
      </c>
      <c r="CF591" s="34">
        <f t="shared" si="1441"/>
        <v>1</v>
      </c>
      <c r="CG591" s="23">
        <f t="shared" si="1442"/>
        <v>-9.3118797614517579E-3</v>
      </c>
      <c r="CH591" s="27">
        <f t="shared" si="1443"/>
        <v>820.38779525445307</v>
      </c>
      <c r="CI591" s="27">
        <f t="shared" ca="1" si="1444"/>
        <v>-2.5572655810207068E-2</v>
      </c>
      <c r="CJ591" s="43">
        <f t="shared" ca="1" si="1445"/>
        <v>-2.5572655810207068E-2</v>
      </c>
      <c r="CK591" s="25">
        <f t="shared" si="1505"/>
        <v>7026.3851666999999</v>
      </c>
      <c r="CL591" s="34">
        <f t="shared" si="1446"/>
        <v>1</v>
      </c>
      <c r="CM591" s="23">
        <f t="shared" si="1447"/>
        <v>-9.3118797614517579E-3</v>
      </c>
      <c r="CN591" s="27">
        <f t="shared" si="1448"/>
        <v>787.38121494823065</v>
      </c>
      <c r="CO591" s="27">
        <f t="shared" ca="1" si="1449"/>
        <v>-6.4076239979125704E-2</v>
      </c>
      <c r="CP591" s="43">
        <f t="shared" ca="1" si="1450"/>
        <v>-6.4076239979125704E-2</v>
      </c>
      <c r="CQ591" s="25">
        <f t="shared" si="1506"/>
        <v>6965.2154331000002</v>
      </c>
      <c r="CR591" s="34">
        <f t="shared" si="1451"/>
        <v>1</v>
      </c>
      <c r="CS591" s="23">
        <f t="shared" si="1452"/>
        <v>-9.3118797614517579E-3</v>
      </c>
      <c r="CT591" s="27">
        <f t="shared" si="1453"/>
        <v>906.84382605238079</v>
      </c>
      <c r="CU591" s="27">
        <f t="shared" ca="1" si="1454"/>
        <v>-7.4706944846030576E-2</v>
      </c>
      <c r="CV591" s="43">
        <f t="shared" ca="1" si="1455"/>
        <v>-7.4706944846030576E-2</v>
      </c>
      <c r="CW591" s="25">
        <f t="shared" si="1507"/>
        <v>7026.3851666999999</v>
      </c>
      <c r="CX591" s="34">
        <f t="shared" si="1456"/>
        <v>1</v>
      </c>
      <c r="CY591" s="23">
        <f t="shared" si="1457"/>
        <v>-9.3118797614517579E-3</v>
      </c>
      <c r="CZ591" s="27">
        <f t="shared" si="1458"/>
        <v>898.60448545260465</v>
      </c>
      <c r="DA591" s="27">
        <f t="shared" ca="1" si="1459"/>
        <v>-3.1740286851400734E-2</v>
      </c>
      <c r="DB591" s="43">
        <f t="shared" ca="1" si="1460"/>
        <v>-3.1740286851400734E-2</v>
      </c>
      <c r="DC591" s="25">
        <f t="shared" si="1508"/>
        <v>7026.3851666999999</v>
      </c>
      <c r="DD591" s="34">
        <f t="shared" si="1461"/>
        <v>0.875</v>
      </c>
      <c r="DE591" s="23">
        <f t="shared" si="1462"/>
        <v>-8.0458066603953746E-3</v>
      </c>
      <c r="DF591" s="27">
        <f t="shared" si="1463"/>
        <v>1162.246738371889</v>
      </c>
      <c r="DG591" s="27">
        <f t="shared" ca="1" si="1324"/>
        <v>-3.8623137019855203E-2</v>
      </c>
      <c r="DH591" s="43">
        <f t="shared" ca="1" si="1464"/>
        <v>-3.8623137019855203E-2</v>
      </c>
      <c r="DI591" s="25">
        <f t="shared" si="1509"/>
        <v>7169.2204199999996</v>
      </c>
      <c r="DJ591" s="26">
        <f t="shared" si="1465"/>
        <v>0</v>
      </c>
      <c r="DK591" s="23">
        <f t="shared" si="1466"/>
        <v>5.8809974512248342E-3</v>
      </c>
      <c r="DL591" s="27">
        <f t="shared" si="1467"/>
        <v>1790.9635709043921</v>
      </c>
      <c r="DM591" s="27">
        <f t="shared" ca="1" si="1468"/>
        <v>-1.294294759437431E-2</v>
      </c>
      <c r="DN591" s="43">
        <f t="shared" ca="1" si="1469"/>
        <v>-1.294294759437431E-2</v>
      </c>
      <c r="DO591" s="25">
        <f t="shared" si="1510"/>
        <v>7189.4767806</v>
      </c>
      <c r="DP591" s="26">
        <f t="shared" si="1470"/>
        <v>1</v>
      </c>
      <c r="DQ591" s="23">
        <f t="shared" si="1471"/>
        <v>-9.3118797614517579E-3</v>
      </c>
      <c r="DR591" s="27">
        <f t="shared" si="1472"/>
        <v>1921.008463812442</v>
      </c>
      <c r="DS591" s="27">
        <f t="shared" ca="1" si="1473"/>
        <v>-4.5474726361298345E-2</v>
      </c>
      <c r="DT591" s="43">
        <f t="shared" ca="1" si="1474"/>
        <v>-4.5474726361298345E-2</v>
      </c>
      <c r="DU591" s="25">
        <f t="shared" si="1511"/>
        <v>7026.3851666999999</v>
      </c>
      <c r="DV591" s="26">
        <f t="shared" si="1475"/>
        <v>1</v>
      </c>
      <c r="DW591" s="23">
        <f t="shared" si="1476"/>
        <v>-9.3118797614517579E-3</v>
      </c>
      <c r="DX591" s="27">
        <f t="shared" si="1477"/>
        <v>869.38469134522381</v>
      </c>
      <c r="DY591" s="27">
        <f t="shared" ca="1" si="1478"/>
        <v>-9.4835945748901307E-2</v>
      </c>
      <c r="DZ591" s="43">
        <f t="shared" ca="1" si="1479"/>
        <v>-9.4835945748901307E-2</v>
      </c>
      <c r="EA591" s="25">
        <f t="shared" si="1512"/>
        <v>7026.3851666999999</v>
      </c>
      <c r="EB591" s="34">
        <f t="shared" si="1523"/>
        <v>0.66666666666666663</v>
      </c>
      <c r="EC591" s="23">
        <f t="shared" si="1524"/>
        <v>-4.2475873572262275E-3</v>
      </c>
      <c r="ED591" s="27">
        <f t="shared" si="1480"/>
        <v>1577.651302936421</v>
      </c>
      <c r="EE591" s="27">
        <f t="shared" ca="1" si="1481"/>
        <v>-5.0742750276181803E-2</v>
      </c>
      <c r="EF591" s="43">
        <f t="shared" ca="1" si="1482"/>
        <v>-5.0742750276181803E-2</v>
      </c>
      <c r="EG591" s="25">
        <f t="shared" si="1513"/>
        <v>7169.2204199999996</v>
      </c>
      <c r="EH591" s="26">
        <f t="shared" si="1525"/>
        <v>1</v>
      </c>
      <c r="EI591" s="23">
        <f t="shared" si="1526"/>
        <v>-9.3118797614517579E-3</v>
      </c>
      <c r="EJ591" s="27">
        <f t="shared" si="1527"/>
        <v>1568.7139590491918</v>
      </c>
      <c r="EK591" s="27">
        <f t="shared" ca="1" si="1369"/>
        <v>-3.4255461882040539E-2</v>
      </c>
      <c r="EL591" s="43">
        <f t="shared" ca="1" si="1370"/>
        <v>-3.4255461882040539E-2</v>
      </c>
      <c r="EM591" s="25">
        <f t="shared" si="1514"/>
        <v>7189.4767806</v>
      </c>
      <c r="EN591" s="26">
        <f t="shared" si="1528"/>
        <v>1</v>
      </c>
      <c r="EO591" s="23">
        <f t="shared" si="1529"/>
        <v>-9.3118797614517579E-3</v>
      </c>
      <c r="EP591" s="27">
        <f t="shared" si="1530"/>
        <v>1104.2746677678151</v>
      </c>
      <c r="EQ591" s="27">
        <f t="shared" ca="1" si="1371"/>
        <v>-5.5960013880322124E-2</v>
      </c>
      <c r="ER591" s="43">
        <f t="shared" ca="1" si="1372"/>
        <v>-5.5960013880322124E-2</v>
      </c>
      <c r="ES591" s="25">
        <f t="shared" si="1515"/>
        <v>7026.3851666999999</v>
      </c>
      <c r="ET591" s="26">
        <f t="shared" si="1531"/>
        <v>0</v>
      </c>
      <c r="EU591" s="23">
        <f t="shared" si="1532"/>
        <v>5.8809974512248342E-3</v>
      </c>
      <c r="EV591" s="27">
        <f t="shared" si="1533"/>
        <v>520.52089521205244</v>
      </c>
      <c r="EW591" s="27">
        <f t="shared" ca="1" si="1373"/>
        <v>-8.0954638349904795E-2</v>
      </c>
      <c r="EX591" s="43">
        <f t="shared" ca="1" si="1374"/>
        <v>-8.0954638349904795E-2</v>
      </c>
      <c r="EY591" s="25">
        <f t="shared" si="1516"/>
        <v>7026.3851666999999</v>
      </c>
      <c r="EZ591" s="34">
        <f t="shared" si="1534"/>
        <v>0.66666666666666663</v>
      </c>
      <c r="FA591" s="23">
        <f t="shared" si="1535"/>
        <v>-4.2475873572262275E-3</v>
      </c>
      <c r="FB591" s="27">
        <f t="shared" si="1536"/>
        <v>1066.4103294922024</v>
      </c>
      <c r="FC591" s="27">
        <f t="shared" ca="1" si="1375"/>
        <v>-5.421855668583675E-2</v>
      </c>
      <c r="FD591" s="43">
        <f t="shared" ca="1" si="1376"/>
        <v>-5.421855668583675E-2</v>
      </c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25">
        <f t="shared" si="1517"/>
        <v>7026.3851666999999</v>
      </c>
      <c r="FT591" s="26">
        <f t="shared" si="1483"/>
        <v>1</v>
      </c>
      <c r="FU591" s="23">
        <f t="shared" si="1484"/>
        <v>-9.3118797614517579E-3</v>
      </c>
      <c r="FV591" s="27">
        <f t="shared" si="1485"/>
        <v>15.732584139950516</v>
      </c>
      <c r="FW591" s="27">
        <f t="shared" ca="1" si="1486"/>
        <v>-0.22760588415840199</v>
      </c>
      <c r="FX591" s="43">
        <f t="shared" ca="1" si="1487"/>
        <v>-0.22760588415840199</v>
      </c>
      <c r="FY591" s="25">
        <f t="shared" si="1518"/>
        <v>7026.3851666999999</v>
      </c>
      <c r="FZ591" s="26">
        <f t="shared" si="1488"/>
        <v>0</v>
      </c>
      <c r="GA591" s="23">
        <f t="shared" si="1489"/>
        <v>5.8809974512248342E-3</v>
      </c>
      <c r="GB591" s="27">
        <f t="shared" si="1490"/>
        <v>602.76442699810582</v>
      </c>
      <c r="GC591" s="27">
        <f t="shared" ca="1" si="1491"/>
        <v>-6.5505966641916658E-3</v>
      </c>
      <c r="GD591" s="43">
        <f t="shared" ca="1" si="1492"/>
        <v>-6.5505966641916658E-3</v>
      </c>
      <c r="GE591" s="47"/>
      <c r="GF591" s="47"/>
    </row>
    <row r="592" spans="1:188" x14ac:dyDescent="0.2">
      <c r="A592" s="30">
        <v>42674</v>
      </c>
      <c r="B592" s="34">
        <v>6957.9408549999998</v>
      </c>
      <c r="C592" s="23">
        <v>5.9278621761518213E-3</v>
      </c>
      <c r="D592" s="24">
        <f t="shared" si="1381"/>
        <v>-2.4909167158968071E-2</v>
      </c>
      <c r="E592" s="25" t="e">
        <f>#N/A</f>
        <v>#N/A</v>
      </c>
      <c r="F592" s="26">
        <v>40</v>
      </c>
      <c r="G592" s="23">
        <f t="shared" si="1382"/>
        <v>5.9278621761518213E-3</v>
      </c>
      <c r="H592" s="27">
        <f t="shared" si="1383"/>
        <v>1837.0755929446677</v>
      </c>
      <c r="I592" s="27">
        <f t="shared" ca="1" si="1384"/>
        <v>0</v>
      </c>
      <c r="J592" s="43">
        <f t="shared" ca="1" si="1385"/>
        <v>0</v>
      </c>
      <c r="K592" s="25" t="e">
        <f>#N/A</f>
        <v>#N/A</v>
      </c>
      <c r="L592" s="26">
        <v>39</v>
      </c>
      <c r="M592" s="23">
        <f t="shared" si="1386"/>
        <v>5.9278621761518213E-3</v>
      </c>
      <c r="N592" s="27">
        <f t="shared" si="1387"/>
        <v>72.978059673295263</v>
      </c>
      <c r="O592" s="27">
        <f t="shared" ca="1" si="1388"/>
        <v>0</v>
      </c>
      <c r="P592" s="43">
        <f t="shared" ca="1" si="1389"/>
        <v>0</v>
      </c>
      <c r="Q592" s="25">
        <f t="shared" si="1493"/>
        <v>7041.4407848999999</v>
      </c>
      <c r="R592" s="26">
        <f t="shared" si="1390"/>
        <v>1</v>
      </c>
      <c r="S592" s="23">
        <f t="shared" si="1391"/>
        <v>-2.4909167158968071E-2</v>
      </c>
      <c r="T592" s="27">
        <f t="shared" si="1392"/>
        <v>786.56710981636172</v>
      </c>
      <c r="U592" s="27">
        <f t="shared" ca="1" si="1393"/>
        <v>-0.11738282848253112</v>
      </c>
      <c r="V592" s="43">
        <f t="shared" ca="1" si="1394"/>
        <v>-0.11738282848253112</v>
      </c>
      <c r="W592" s="25">
        <f t="shared" si="1494"/>
        <v>7046.8128379999998</v>
      </c>
      <c r="X592" s="26">
        <f t="shared" si="1395"/>
        <v>0</v>
      </c>
      <c r="Y592" s="23">
        <f t="shared" si="1396"/>
        <v>5.9278621761518213E-3</v>
      </c>
      <c r="Z592" s="27">
        <f t="shared" si="1397"/>
        <v>2092.9212727591539</v>
      </c>
      <c r="AA592" s="27">
        <f t="shared" ca="1" si="1398"/>
        <v>-2.5309027930151218E-2</v>
      </c>
      <c r="AB592" s="43">
        <f t="shared" ca="1" si="1399"/>
        <v>-2.5309027930151218E-2</v>
      </c>
      <c r="AC592" s="25">
        <f t="shared" si="1495"/>
        <v>7116.4745203999992</v>
      </c>
      <c r="AD592" s="26">
        <f t="shared" si="1400"/>
        <v>0</v>
      </c>
      <c r="AE592" s="23">
        <f t="shared" si="1401"/>
        <v>5.9278621761518213E-3</v>
      </c>
      <c r="AF592" s="27">
        <f t="shared" si="1402"/>
        <v>2365.5528239503255</v>
      </c>
      <c r="AG592" s="27">
        <f t="shared" ca="1" si="1403"/>
        <v>-3.9816432095514442E-2</v>
      </c>
      <c r="AH592" s="43">
        <f t="shared" ca="1" si="1404"/>
        <v>-3.9816432095514442E-2</v>
      </c>
      <c r="AI592" s="25">
        <f t="shared" si="1496"/>
        <v>7041.4407848999999</v>
      </c>
      <c r="AJ592" s="26">
        <f t="shared" si="1405"/>
        <v>1</v>
      </c>
      <c r="AK592" s="23">
        <f t="shared" si="1406"/>
        <v>-2.4909167158968071E-2</v>
      </c>
      <c r="AL592" s="27">
        <f t="shared" si="1407"/>
        <v>786.56710981636172</v>
      </c>
      <c r="AM592" s="27">
        <f t="shared" ca="1" si="1408"/>
        <v>-0.11738282848253112</v>
      </c>
      <c r="AN592" s="43">
        <f t="shared" ca="1" si="1409"/>
        <v>-0.11738282848253112</v>
      </c>
      <c r="AO592" s="25">
        <f t="shared" si="1497"/>
        <v>7041.4407848999999</v>
      </c>
      <c r="AP592" s="34">
        <f t="shared" si="1410"/>
        <v>0.33333333333333331</v>
      </c>
      <c r="AQ592" s="23">
        <f t="shared" si="1411"/>
        <v>-4.3511476022214763E-3</v>
      </c>
      <c r="AR592" s="27">
        <f t="shared" si="1412"/>
        <v>1744.4196660768423</v>
      </c>
      <c r="AS592" s="27">
        <f t="shared" ca="1" si="1413"/>
        <v>-3.3206611924357476E-2</v>
      </c>
      <c r="AT592" s="43">
        <f t="shared" ca="1" si="1414"/>
        <v>-3.3206611924357476E-2</v>
      </c>
      <c r="AU592" s="25">
        <f t="shared" si="1498"/>
        <v>7116.4745203999992</v>
      </c>
      <c r="AV592" s="26">
        <f t="shared" si="1519"/>
        <v>0</v>
      </c>
      <c r="AW592" s="23">
        <f t="shared" si="1415"/>
        <v>5.9278621761518213E-3</v>
      </c>
      <c r="AX592" s="27">
        <f t="shared" si="1416"/>
        <v>1436.3680184203761</v>
      </c>
      <c r="AY592" s="27">
        <f t="shared" ca="1" si="1417"/>
        <v>-6.7810156120955867E-2</v>
      </c>
      <c r="AZ592" s="43">
        <f t="shared" ca="1" si="1418"/>
        <v>-6.7810156120955867E-2</v>
      </c>
      <c r="BA592" s="25">
        <f t="shared" si="1499"/>
        <v>7116.4745203999992</v>
      </c>
      <c r="BB592" s="26">
        <f t="shared" si="1520"/>
        <v>1</v>
      </c>
      <c r="BC592" s="23">
        <f t="shared" si="1419"/>
        <v>-2.4909167158968071E-2</v>
      </c>
      <c r="BD592" s="27">
        <f t="shared" si="1420"/>
        <v>840.64872434874053</v>
      </c>
      <c r="BE592" s="27">
        <f t="shared" ca="1" si="1421"/>
        <v>-0.11738282848253112</v>
      </c>
      <c r="BF592" s="43">
        <f t="shared" ca="1" si="1422"/>
        <v>-0.11738282848253112</v>
      </c>
      <c r="BG592" s="25">
        <f t="shared" si="1500"/>
        <v>7041.4407848999999</v>
      </c>
      <c r="BH592" s="26">
        <f t="shared" si="1521"/>
        <v>1</v>
      </c>
      <c r="BI592" s="23">
        <f t="shared" si="1423"/>
        <v>-2.4909167158968071E-2</v>
      </c>
      <c r="BJ592" s="27">
        <f t="shared" si="1424"/>
        <v>1315.9969085259163</v>
      </c>
      <c r="BK592" s="27">
        <f t="shared" ca="1" si="1425"/>
        <v>-8.7734148822609548E-2</v>
      </c>
      <c r="BL592" s="43">
        <f t="shared" ca="1" si="1426"/>
        <v>-8.7734148822609548E-2</v>
      </c>
      <c r="BM592" s="25">
        <f t="shared" si="1501"/>
        <v>7150.8874596666674</v>
      </c>
      <c r="BN592" s="26">
        <f t="shared" si="1522"/>
        <v>1</v>
      </c>
      <c r="BO592" s="23">
        <f t="shared" si="1427"/>
        <v>-2.4909167158968071E-2</v>
      </c>
      <c r="BP592" s="27">
        <f t="shared" si="1428"/>
        <v>298.19295836000686</v>
      </c>
      <c r="BQ592" s="27">
        <f t="shared" ca="1" si="1429"/>
        <v>-4.9844829410899738E-2</v>
      </c>
      <c r="BR592" s="43">
        <f t="shared" ca="1" si="1430"/>
        <v>-4.9844829410899738E-2</v>
      </c>
      <c r="BS592" s="25">
        <f t="shared" si="1502"/>
        <v>7041.4407848999999</v>
      </c>
      <c r="BT592" s="34">
        <f t="shared" si="1431"/>
        <v>0.75</v>
      </c>
      <c r="BU592" s="23">
        <f t="shared" si="1432"/>
        <v>-1.7199909825188098E-2</v>
      </c>
      <c r="BV592" s="27">
        <f t="shared" si="1433"/>
        <v>898.39565327542766</v>
      </c>
      <c r="BW592" s="27">
        <f t="shared" ca="1" si="1434"/>
        <v>-7.1594838026338592E-2</v>
      </c>
      <c r="BX592" s="43">
        <f t="shared" ca="1" si="1435"/>
        <v>-7.1594838026338592E-2</v>
      </c>
      <c r="BY592" s="25">
        <f t="shared" si="1503"/>
        <v>7046.8128379999998</v>
      </c>
      <c r="BZ592" s="50">
        <f t="shared" si="1436"/>
        <v>0</v>
      </c>
      <c r="CA592" s="23">
        <f t="shared" si="1437"/>
        <v>5.9278621761518213E-3</v>
      </c>
      <c r="CB592" s="27">
        <f t="shared" si="1438"/>
        <v>737.08267562425158</v>
      </c>
      <c r="CC592" s="27">
        <f t="shared" ca="1" si="1439"/>
        <v>-2.2088744712355557E-2</v>
      </c>
      <c r="CD592" s="43">
        <f t="shared" ca="1" si="1440"/>
        <v>-2.2088744712355557E-2</v>
      </c>
      <c r="CE592" s="25">
        <f t="shared" si="1504"/>
        <v>7116.4745203999992</v>
      </c>
      <c r="CF592" s="34">
        <f t="shared" si="1441"/>
        <v>0</v>
      </c>
      <c r="CG592" s="23">
        <f t="shared" si="1442"/>
        <v>5.9278621761518213E-3</v>
      </c>
      <c r="CH592" s="27">
        <f t="shared" si="1443"/>
        <v>825.25094103571848</v>
      </c>
      <c r="CI592" s="27">
        <f t="shared" ca="1" si="1444"/>
        <v>-1.979638481317636E-2</v>
      </c>
      <c r="CJ592" s="43">
        <f t="shared" ca="1" si="1445"/>
        <v>-1.979638481317636E-2</v>
      </c>
      <c r="CK592" s="25">
        <f t="shared" si="1505"/>
        <v>7041.4407848999999</v>
      </c>
      <c r="CL592" s="34">
        <f t="shared" si="1446"/>
        <v>1</v>
      </c>
      <c r="CM592" s="23">
        <f t="shared" si="1447"/>
        <v>-2.4909167158968071E-2</v>
      </c>
      <c r="CN592" s="27">
        <f t="shared" si="1448"/>
        <v>767.76820464725381</v>
      </c>
      <c r="CO592" s="27">
        <f t="shared" ca="1" si="1449"/>
        <v>-8.7389321365535566E-2</v>
      </c>
      <c r="CP592" s="43">
        <f t="shared" ca="1" si="1450"/>
        <v>-8.7389321365535566E-2</v>
      </c>
      <c r="CQ592" s="25">
        <f t="shared" si="1506"/>
        <v>6965.7926380999997</v>
      </c>
      <c r="CR592" s="34">
        <f t="shared" si="1451"/>
        <v>1</v>
      </c>
      <c r="CS592" s="23">
        <f t="shared" si="1452"/>
        <v>-2.4909167158968071E-2</v>
      </c>
      <c r="CT592" s="27">
        <f t="shared" si="1453"/>
        <v>884.2551016021639</v>
      </c>
      <c r="CU592" s="27">
        <f t="shared" ca="1" si="1454"/>
        <v>-9.7755224227892956E-2</v>
      </c>
      <c r="CV592" s="43">
        <f t="shared" ca="1" si="1455"/>
        <v>-9.7755224227892956E-2</v>
      </c>
      <c r="CW592" s="25">
        <f t="shared" si="1507"/>
        <v>7041.4407848999999</v>
      </c>
      <c r="CX592" s="34">
        <f t="shared" si="1456"/>
        <v>0.5</v>
      </c>
      <c r="CY592" s="23">
        <f t="shared" si="1457"/>
        <v>-9.4906524914081247E-3</v>
      </c>
      <c r="CZ592" s="27">
        <f t="shared" si="1458"/>
        <v>890.07614255395333</v>
      </c>
      <c r="DA592" s="27">
        <f t="shared" ca="1" si="1459"/>
        <v>-4.0929703310324639E-2</v>
      </c>
      <c r="DB592" s="43">
        <f t="shared" ca="1" si="1460"/>
        <v>-4.0929703310324639E-2</v>
      </c>
      <c r="DC592" s="25">
        <f t="shared" si="1508"/>
        <v>7041.4407848999999</v>
      </c>
      <c r="DD592" s="34">
        <f t="shared" si="1461"/>
        <v>0.54166666666666663</v>
      </c>
      <c r="DE592" s="23">
        <f t="shared" si="1462"/>
        <v>-1.03472366396059E-2</v>
      </c>
      <c r="DF592" s="27">
        <f t="shared" si="1463"/>
        <v>1150.2206963363449</v>
      </c>
      <c r="DG592" s="27">
        <f t="shared" ca="1" si="1324"/>
        <v>-4.8570730920952765E-2</v>
      </c>
      <c r="DH592" s="43">
        <f t="shared" ca="1" si="1464"/>
        <v>-4.8570730920952765E-2</v>
      </c>
      <c r="DI592" s="25">
        <f t="shared" si="1509"/>
        <v>7046.8128379999998</v>
      </c>
      <c r="DJ592" s="26">
        <f t="shared" si="1465"/>
        <v>0</v>
      </c>
      <c r="DK592" s="23">
        <f t="shared" si="1466"/>
        <v>5.9278621761518213E-3</v>
      </c>
      <c r="DL592" s="27">
        <f t="shared" si="1467"/>
        <v>1801.5801561152221</v>
      </c>
      <c r="DM592" s="27">
        <f t="shared" ca="1" si="1468"/>
        <v>-7.0918094277151456E-3</v>
      </c>
      <c r="DN592" s="43">
        <f t="shared" ca="1" si="1469"/>
        <v>-7.0918094277151456E-3</v>
      </c>
      <c r="DO592" s="25">
        <f t="shared" si="1510"/>
        <v>7116.4745203999992</v>
      </c>
      <c r="DP592" s="26">
        <f t="shared" si="1470"/>
        <v>0</v>
      </c>
      <c r="DQ592" s="23">
        <f t="shared" si="1471"/>
        <v>5.9278621761518213E-3</v>
      </c>
      <c r="DR592" s="27">
        <f t="shared" si="1472"/>
        <v>1932.3959372251431</v>
      </c>
      <c r="DS592" s="27">
        <f t="shared" ca="1" si="1473"/>
        <v>-3.9816432095514553E-2</v>
      </c>
      <c r="DT592" s="43">
        <f t="shared" ca="1" si="1474"/>
        <v>-3.9816432095514553E-2</v>
      </c>
      <c r="DU592" s="25">
        <f t="shared" si="1511"/>
        <v>7041.4407848999999</v>
      </c>
      <c r="DV592" s="26">
        <f t="shared" si="1475"/>
        <v>1</v>
      </c>
      <c r="DW592" s="23">
        <f t="shared" si="1476"/>
        <v>-2.4909167158968071E-2</v>
      </c>
      <c r="DX592" s="27">
        <f t="shared" si="1477"/>
        <v>847.72904274305779</v>
      </c>
      <c r="DY592" s="27">
        <f t="shared" ca="1" si="1478"/>
        <v>-0.11738282848253112</v>
      </c>
      <c r="DZ592" s="43">
        <f t="shared" ca="1" si="1479"/>
        <v>-0.11738282848253112</v>
      </c>
      <c r="EA592" s="25">
        <f t="shared" si="1512"/>
        <v>7041.4407848999999</v>
      </c>
      <c r="EB592" s="34">
        <f t="shared" si="1523"/>
        <v>0.33333333333333331</v>
      </c>
      <c r="EC592" s="23">
        <f t="shared" si="1524"/>
        <v>-4.3511476022214763E-3</v>
      </c>
      <c r="ED592" s="27">
        <f t="shared" si="1480"/>
        <v>1570.7867092525075</v>
      </c>
      <c r="EE592" s="27">
        <f t="shared" ca="1" si="1481"/>
        <v>-5.487310868220896E-2</v>
      </c>
      <c r="EF592" s="43">
        <f t="shared" ca="1" si="1482"/>
        <v>-5.487310868220896E-2</v>
      </c>
      <c r="EG592" s="25">
        <f t="shared" si="1513"/>
        <v>7046.8128379999998</v>
      </c>
      <c r="EH592" s="26">
        <f t="shared" si="1525"/>
        <v>0</v>
      </c>
      <c r="EI592" s="23">
        <f t="shared" si="1526"/>
        <v>5.9278621761518213E-3</v>
      </c>
      <c r="EJ592" s="27">
        <f t="shared" si="1527"/>
        <v>1578.0130791922409</v>
      </c>
      <c r="EK592" s="27">
        <f t="shared" ca="1" si="1369"/>
        <v>-2.8530661362705878E-2</v>
      </c>
      <c r="EL592" s="43">
        <f t="shared" ca="1" si="1370"/>
        <v>-2.8530661362705878E-2</v>
      </c>
      <c r="EM592" s="25">
        <f t="shared" si="1514"/>
        <v>7116.4745203999992</v>
      </c>
      <c r="EN592" s="26">
        <f t="shared" si="1528"/>
        <v>0</v>
      </c>
      <c r="EO592" s="23">
        <f t="shared" si="1529"/>
        <v>5.9278621761518213E-3</v>
      </c>
      <c r="EP592" s="27">
        <f t="shared" si="1530"/>
        <v>1110.8206558029585</v>
      </c>
      <c r="EQ592" s="27">
        <f t="shared" ca="1" si="1371"/>
        <v>-5.0363874953828436E-2</v>
      </c>
      <c r="ER592" s="43">
        <f t="shared" ca="1" si="1372"/>
        <v>-5.0363874953828436E-2</v>
      </c>
      <c r="ES592" s="25">
        <f t="shared" si="1515"/>
        <v>7041.4407848999999</v>
      </c>
      <c r="ET592" s="26">
        <f t="shared" si="1531"/>
        <v>1</v>
      </c>
      <c r="EU592" s="23">
        <f t="shared" si="1532"/>
        <v>-2.4909167158968071E-2</v>
      </c>
      <c r="EV592" s="27">
        <f t="shared" si="1533"/>
        <v>507.55515322347969</v>
      </c>
      <c r="EW592" s="27">
        <f t="shared" ca="1" si="1373"/>
        <v>-0.10384729288992134</v>
      </c>
      <c r="EX592" s="43">
        <f t="shared" ca="1" si="1374"/>
        <v>-0.10384729288992134</v>
      </c>
      <c r="EY592" s="25">
        <f t="shared" si="1516"/>
        <v>7041.4407848999999</v>
      </c>
      <c r="EZ592" s="34">
        <f t="shared" si="1534"/>
        <v>0.33333333333333331</v>
      </c>
      <c r="FA592" s="23">
        <f t="shared" si="1535"/>
        <v>-4.3511476022214763E-3</v>
      </c>
      <c r="FB592" s="27">
        <f t="shared" si="1536"/>
        <v>1061.7702207440482</v>
      </c>
      <c r="FC592" s="27">
        <f t="shared" ca="1" si="1375"/>
        <v>-5.8333791345138719E-2</v>
      </c>
      <c r="FD592" s="43">
        <f t="shared" ca="1" si="1376"/>
        <v>-5.8333791345138719E-2</v>
      </c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25">
        <f t="shared" si="1517"/>
        <v>7041.4407848999999</v>
      </c>
      <c r="FT592" s="26">
        <f t="shared" si="1483"/>
        <v>1</v>
      </c>
      <c r="FU592" s="23">
        <f t="shared" si="1484"/>
        <v>-2.4909167158968071E-2</v>
      </c>
      <c r="FV592" s="27">
        <f t="shared" si="1485"/>
        <v>15.340698571765959</v>
      </c>
      <c r="FW592" s="27">
        <f t="shared" ca="1" si="1486"/>
        <v>-0.24684557830250375</v>
      </c>
      <c r="FX592" s="43">
        <f t="shared" ca="1" si="1487"/>
        <v>-0.24684557830250375</v>
      </c>
      <c r="FY592" s="25">
        <f t="shared" si="1518"/>
        <v>7041.4407848999999</v>
      </c>
      <c r="FZ592" s="26">
        <f t="shared" si="1488"/>
        <v>0</v>
      </c>
      <c r="GA592" s="23">
        <f t="shared" si="1489"/>
        <v>5.9278621761518213E-3</v>
      </c>
      <c r="GB592" s="27">
        <f t="shared" si="1490"/>
        <v>606.3375314460377</v>
      </c>
      <c r="GC592" s="27">
        <f t="shared" ca="1" si="1491"/>
        <v>-6.6156552223672893E-4</v>
      </c>
      <c r="GD592" s="43">
        <f t="shared" ca="1" si="1492"/>
        <v>-6.6156552223672893E-4</v>
      </c>
      <c r="GE592" s="47"/>
      <c r="GF592" s="47"/>
    </row>
    <row r="593" spans="1:188" x14ac:dyDescent="0.2">
      <c r="A593" s="30">
        <v>42704</v>
      </c>
      <c r="B593" s="34">
        <v>6919.3275279999998</v>
      </c>
      <c r="C593" s="23">
        <v>6.029320098462243E-3</v>
      </c>
      <c r="D593" s="24">
        <f t="shared" si="1381"/>
        <v>-5.5495336630020375E-3</v>
      </c>
      <c r="E593" s="25" t="e">
        <f>#N/A</f>
        <v>#N/A</v>
      </c>
      <c r="F593" s="26">
        <v>41</v>
      </c>
      <c r="G593" s="23">
        <f t="shared" si="1382"/>
        <v>6.029320098462243E-3</v>
      </c>
      <c r="H593" s="27">
        <f t="shared" si="1383"/>
        <v>1848.1519097396035</v>
      </c>
      <c r="I593" s="27">
        <f t="shared" ca="1" si="1384"/>
        <v>0</v>
      </c>
      <c r="J593" s="43">
        <f t="shared" ca="1" si="1385"/>
        <v>0</v>
      </c>
      <c r="K593" s="25" t="e">
        <f>#N/A</f>
        <v>#N/A</v>
      </c>
      <c r="L593" s="26">
        <v>40</v>
      </c>
      <c r="M593" s="23">
        <f t="shared" si="1386"/>
        <v>6.029320098462243E-3</v>
      </c>
      <c r="N593" s="27">
        <f t="shared" si="1387"/>
        <v>73.41806775523024</v>
      </c>
      <c r="O593" s="27">
        <f t="shared" ca="1" si="1388"/>
        <v>0</v>
      </c>
      <c r="P593" s="43">
        <f t="shared" ca="1" si="1389"/>
        <v>0</v>
      </c>
      <c r="Q593" s="25">
        <f t="shared" si="1493"/>
        <v>7072.9627177999992</v>
      </c>
      <c r="R593" s="26">
        <f t="shared" si="1390"/>
        <v>0</v>
      </c>
      <c r="S593" s="23">
        <f t="shared" si="1391"/>
        <v>6.029320098462243E-3</v>
      </c>
      <c r="T593" s="27">
        <f t="shared" si="1392"/>
        <v>791.30957470036685</v>
      </c>
      <c r="U593" s="27">
        <f t="shared" ca="1" si="1393"/>
        <v>-0.11206124703105302</v>
      </c>
      <c r="V593" s="43">
        <f t="shared" ca="1" si="1394"/>
        <v>-0.11206124703105302</v>
      </c>
      <c r="W593" s="25">
        <f t="shared" si="1494"/>
        <v>6938.6341914999994</v>
      </c>
      <c r="X593" s="26">
        <f t="shared" si="1395"/>
        <v>0</v>
      </c>
      <c r="Y593" s="23">
        <f t="shared" si="1396"/>
        <v>6.029320098462243E-3</v>
      </c>
      <c r="Z593" s="27">
        <f t="shared" si="1397"/>
        <v>2105.5401650535</v>
      </c>
      <c r="AA593" s="27">
        <f t="shared" ca="1" si="1398"/>
        <v>-1.9432304062460659E-2</v>
      </c>
      <c r="AB593" s="43">
        <f t="shared" ca="1" si="1399"/>
        <v>-1.9432304062460659E-2</v>
      </c>
      <c r="AC593" s="25">
        <f t="shared" si="1495"/>
        <v>7079.9911556000006</v>
      </c>
      <c r="AD593" s="26">
        <f t="shared" si="1400"/>
        <v>0</v>
      </c>
      <c r="AE593" s="23">
        <f t="shared" si="1401"/>
        <v>6.029320098462243E-3</v>
      </c>
      <c r="AF593" s="27">
        <f t="shared" si="1402"/>
        <v>2379.8154991357433</v>
      </c>
      <c r="AG593" s="27">
        <f t="shared" ca="1" si="1403"/>
        <v>-3.4027178011334702E-2</v>
      </c>
      <c r="AH593" s="43">
        <f t="shared" ca="1" si="1404"/>
        <v>-3.4027178011334702E-2</v>
      </c>
      <c r="AI593" s="25">
        <f t="shared" si="1496"/>
        <v>7072.9627177999992</v>
      </c>
      <c r="AJ593" s="26">
        <f t="shared" si="1405"/>
        <v>0</v>
      </c>
      <c r="AK593" s="23">
        <f t="shared" si="1406"/>
        <v>6.029320098462243E-3</v>
      </c>
      <c r="AL593" s="27">
        <f t="shared" si="1407"/>
        <v>791.30957470036685</v>
      </c>
      <c r="AM593" s="27">
        <f t="shared" ca="1" si="1408"/>
        <v>-0.11206124703105302</v>
      </c>
      <c r="AN593" s="43">
        <f t="shared" ca="1" si="1409"/>
        <v>-0.11206124703105302</v>
      </c>
      <c r="AO593" s="25">
        <f t="shared" si="1497"/>
        <v>7072.9627177999992</v>
      </c>
      <c r="AP593" s="34">
        <f t="shared" si="1410"/>
        <v>0</v>
      </c>
      <c r="AQ593" s="23">
        <f t="shared" si="1411"/>
        <v>6.029320098462243E-3</v>
      </c>
      <c r="AR593" s="27">
        <f t="shared" si="1412"/>
        <v>1754.9373306296723</v>
      </c>
      <c r="AS593" s="27">
        <f t="shared" ca="1" si="1413"/>
        <v>-2.7377505118572509E-2</v>
      </c>
      <c r="AT593" s="43">
        <f t="shared" ca="1" si="1414"/>
        <v>-2.7377505118572509E-2</v>
      </c>
      <c r="AU593" s="25">
        <f t="shared" si="1498"/>
        <v>7079.9911556000006</v>
      </c>
      <c r="AV593" s="26">
        <f t="shared" si="1519"/>
        <v>0</v>
      </c>
      <c r="AW593" s="23">
        <f t="shared" si="1415"/>
        <v>6.029320098462243E-3</v>
      </c>
      <c r="AX593" s="27">
        <f t="shared" si="1416"/>
        <v>1445.0283409826263</v>
      </c>
      <c r="AY593" s="27">
        <f t="shared" ca="1" si="1417"/>
        <v>-6.2189685159673602E-2</v>
      </c>
      <c r="AZ593" s="43">
        <f t="shared" ca="1" si="1418"/>
        <v>-6.2189685159673602E-2</v>
      </c>
      <c r="BA593" s="25">
        <f t="shared" si="1499"/>
        <v>7079.9911556000006</v>
      </c>
      <c r="BB593" s="26">
        <f t="shared" si="1520"/>
        <v>1</v>
      </c>
      <c r="BC593" s="23">
        <f t="shared" si="1419"/>
        <v>-5.5495336630020375E-3</v>
      </c>
      <c r="BD593" s="27">
        <f t="shared" si="1420"/>
        <v>835.98351595420752</v>
      </c>
      <c r="BE593" s="27">
        <f t="shared" ca="1" si="1421"/>
        <v>-0.12228094218741081</v>
      </c>
      <c r="BF593" s="43">
        <f t="shared" ca="1" si="1422"/>
        <v>-0.12228094218741081</v>
      </c>
      <c r="BG593" s="25">
        <f t="shared" si="1500"/>
        <v>7072.9627177999992</v>
      </c>
      <c r="BH593" s="26">
        <f t="shared" si="1521"/>
        <v>1</v>
      </c>
      <c r="BI593" s="23">
        <f t="shared" si="1423"/>
        <v>-5.5495336630020375E-3</v>
      </c>
      <c r="BJ593" s="27">
        <f t="shared" si="1424"/>
        <v>1308.6937393816452</v>
      </c>
      <c r="BK593" s="27">
        <f t="shared" ca="1" si="1425"/>
        <v>-9.2796798873325703E-2</v>
      </c>
      <c r="BL593" s="43">
        <f t="shared" ca="1" si="1426"/>
        <v>-9.2796798873325703E-2</v>
      </c>
      <c r="BM593" s="25">
        <f t="shared" si="1501"/>
        <v>7083.6166883333326</v>
      </c>
      <c r="BN593" s="26">
        <f t="shared" si="1522"/>
        <v>1</v>
      </c>
      <c r="BO593" s="23">
        <f t="shared" si="1427"/>
        <v>-5.5495336630020375E-3</v>
      </c>
      <c r="BP593" s="27">
        <f t="shared" si="1428"/>
        <v>296.53812649951783</v>
      </c>
      <c r="BQ593" s="27">
        <f t="shared" ca="1" si="1429"/>
        <v>-5.511774751515941E-2</v>
      </c>
      <c r="BR593" s="43">
        <f t="shared" ca="1" si="1430"/>
        <v>-5.511774751515941E-2</v>
      </c>
      <c r="BS593" s="25">
        <f t="shared" si="1502"/>
        <v>7072.9627177999992</v>
      </c>
      <c r="BT593" s="34">
        <f t="shared" si="1431"/>
        <v>0.75</v>
      </c>
      <c r="BU593" s="23">
        <f t="shared" si="1432"/>
        <v>-2.6548202226359674E-3</v>
      </c>
      <c r="BV593" s="27">
        <f t="shared" si="1433"/>
        <v>896.0105743271838</v>
      </c>
      <c r="BW593" s="27">
        <f t="shared" ca="1" si="1434"/>
        <v>-7.4059586825145907E-2</v>
      </c>
      <c r="BX593" s="43">
        <f t="shared" ca="1" si="1435"/>
        <v>-7.4059586825145907E-2</v>
      </c>
      <c r="BY593" s="25">
        <f t="shared" si="1503"/>
        <v>6938.6341914999994</v>
      </c>
      <c r="BZ593" s="50">
        <f t="shared" si="1436"/>
        <v>0</v>
      </c>
      <c r="CA593" s="23">
        <f t="shared" si="1437"/>
        <v>6.029320098462243E-3</v>
      </c>
      <c r="CB593" s="27">
        <f t="shared" si="1438"/>
        <v>741.52678301462117</v>
      </c>
      <c r="CC593" s="27">
        <f t="shared" ca="1" si="1439"/>
        <v>-1.6192604726337323E-2</v>
      </c>
      <c r="CD593" s="43">
        <f t="shared" ca="1" si="1440"/>
        <v>-1.6192604726337323E-2</v>
      </c>
      <c r="CE593" s="25">
        <f t="shared" si="1504"/>
        <v>7079.9911556000006</v>
      </c>
      <c r="CF593" s="34">
        <f t="shared" si="1441"/>
        <v>0</v>
      </c>
      <c r="CG593" s="23">
        <f t="shared" si="1442"/>
        <v>6.029320098462243E-3</v>
      </c>
      <c r="CH593" s="27">
        <f t="shared" si="1443"/>
        <v>830.22664312078007</v>
      </c>
      <c r="CI593" s="27">
        <f t="shared" ca="1" si="1444"/>
        <v>-1.3886423455545027E-2</v>
      </c>
      <c r="CJ593" s="43">
        <f t="shared" ca="1" si="1445"/>
        <v>-1.3886423455545027E-2</v>
      </c>
      <c r="CK593" s="25">
        <f t="shared" si="1505"/>
        <v>7072.9627177999992</v>
      </c>
      <c r="CL593" s="34">
        <f t="shared" si="1446"/>
        <v>0</v>
      </c>
      <c r="CM593" s="23">
        <f t="shared" si="1447"/>
        <v>6.029320098462243E-3</v>
      </c>
      <c r="CN593" s="27">
        <f t="shared" si="1448"/>
        <v>772.39732491449377</v>
      </c>
      <c r="CO593" s="27">
        <f t="shared" ca="1" si="1449"/>
        <v>-8.1886899458773477E-2</v>
      </c>
      <c r="CP593" s="43">
        <f t="shared" ca="1" si="1450"/>
        <v>-8.1886899458773477E-2</v>
      </c>
      <c r="CQ593" s="25">
        <f t="shared" si="1506"/>
        <v>6969.0663723499993</v>
      </c>
      <c r="CR593" s="34">
        <f t="shared" si="1451"/>
        <v>0</v>
      </c>
      <c r="CS593" s="23">
        <f t="shared" si="1452"/>
        <v>6.029320098462243E-3</v>
      </c>
      <c r="CT593" s="27">
        <f t="shared" si="1453"/>
        <v>889.58655865842161</v>
      </c>
      <c r="CU593" s="27">
        <f t="shared" ca="1" si="1454"/>
        <v>-9.2315301667597605E-2</v>
      </c>
      <c r="CV593" s="43">
        <f t="shared" ca="1" si="1455"/>
        <v>-9.2315301667597605E-2</v>
      </c>
      <c r="CW593" s="25">
        <f t="shared" si="1507"/>
        <v>7072.9627177999992</v>
      </c>
      <c r="CX593" s="34">
        <f t="shared" si="1456"/>
        <v>0</v>
      </c>
      <c r="CY593" s="23">
        <f t="shared" si="1457"/>
        <v>6.029320098462243E-3</v>
      </c>
      <c r="CZ593" s="27">
        <f t="shared" si="1458"/>
        <v>895.44269652941557</v>
      </c>
      <c r="DA593" s="27">
        <f t="shared" ca="1" si="1459"/>
        <v>-3.5147161494655466E-2</v>
      </c>
      <c r="DB593" s="43">
        <f t="shared" ca="1" si="1460"/>
        <v>-3.5147161494655466E-2</v>
      </c>
      <c r="DC593" s="25">
        <f t="shared" si="1508"/>
        <v>7072.9627177999992</v>
      </c>
      <c r="DD593" s="34">
        <f t="shared" si="1461"/>
        <v>0.375</v>
      </c>
      <c r="DE593" s="23">
        <f t="shared" si="1462"/>
        <v>3.1346066580961729E-3</v>
      </c>
      <c r="DF593" s="27">
        <f t="shared" si="1463"/>
        <v>1153.8261857893608</v>
      </c>
      <c r="DG593" s="27">
        <f t="shared" ca="1" si="1324"/>
        <v>-4.5588374399390008E-2</v>
      </c>
      <c r="DH593" s="43">
        <f t="shared" ca="1" si="1464"/>
        <v>-4.5588374399390008E-2</v>
      </c>
      <c r="DI593" s="25">
        <f t="shared" si="1509"/>
        <v>6938.6341914999994</v>
      </c>
      <c r="DJ593" s="26">
        <f t="shared" si="1465"/>
        <v>0</v>
      </c>
      <c r="DK593" s="23">
        <f t="shared" si="1466"/>
        <v>6.029320098462243E-3</v>
      </c>
      <c r="DL593" s="27">
        <f t="shared" si="1467"/>
        <v>1812.4424595594783</v>
      </c>
      <c r="DM593" s="27">
        <f t="shared" ca="1" si="1468"/>
        <v>-1.1052481183698726E-3</v>
      </c>
      <c r="DN593" s="43">
        <f t="shared" ca="1" si="1469"/>
        <v>-1.1052481183698726E-3</v>
      </c>
      <c r="DO593" s="25">
        <f t="shared" si="1510"/>
        <v>7079.9911556000006</v>
      </c>
      <c r="DP593" s="26">
        <f t="shared" si="1470"/>
        <v>0</v>
      </c>
      <c r="DQ593" s="23">
        <f t="shared" si="1471"/>
        <v>6.029320098462243E-3</v>
      </c>
      <c r="DR593" s="27">
        <f t="shared" si="1472"/>
        <v>1944.0469708876415</v>
      </c>
      <c r="DS593" s="27">
        <f t="shared" ca="1" si="1473"/>
        <v>-3.4027178011334813E-2</v>
      </c>
      <c r="DT593" s="43">
        <f t="shared" ca="1" si="1474"/>
        <v>-3.4027178011334813E-2</v>
      </c>
      <c r="DU593" s="25">
        <f t="shared" si="1511"/>
        <v>7072.9627177999992</v>
      </c>
      <c r="DV593" s="26">
        <f t="shared" si="1475"/>
        <v>0</v>
      </c>
      <c r="DW593" s="23">
        <f t="shared" si="1476"/>
        <v>6.029320098462243E-3</v>
      </c>
      <c r="DX593" s="27">
        <f t="shared" si="1477"/>
        <v>852.84027249851863</v>
      </c>
      <c r="DY593" s="27">
        <f t="shared" ca="1" si="1478"/>
        <v>-0.11206124703105302</v>
      </c>
      <c r="DZ593" s="43">
        <f t="shared" ca="1" si="1479"/>
        <v>-0.11206124703105302</v>
      </c>
      <c r="EA593" s="25">
        <f t="shared" si="1512"/>
        <v>7072.9627177999992</v>
      </c>
      <c r="EB593" s="34">
        <f t="shared" si="1523"/>
        <v>0</v>
      </c>
      <c r="EC593" s="23">
        <f t="shared" si="1524"/>
        <v>6.029320098462243E-3</v>
      </c>
      <c r="ED593" s="27">
        <f t="shared" si="1480"/>
        <v>1580.257485129001</v>
      </c>
      <c r="EE593" s="27">
        <f t="shared" ca="1" si="1481"/>
        <v>-4.9174636120789539E-2</v>
      </c>
      <c r="EF593" s="43">
        <f t="shared" ca="1" si="1482"/>
        <v>-4.9174636120789539E-2</v>
      </c>
      <c r="EG593" s="25">
        <f t="shared" si="1513"/>
        <v>6938.6341914999994</v>
      </c>
      <c r="EH593" s="26">
        <f t="shared" si="1525"/>
        <v>0</v>
      </c>
      <c r="EI593" s="23">
        <f t="shared" si="1526"/>
        <v>6.029320098462243E-3</v>
      </c>
      <c r="EJ593" s="27">
        <f t="shared" si="1527"/>
        <v>1587.5274251662509</v>
      </c>
      <c r="EK593" s="27">
        <f t="shared" ca="1" si="1369"/>
        <v>-2.26733617542203E-2</v>
      </c>
      <c r="EL593" s="43">
        <f t="shared" ca="1" si="1370"/>
        <v>-2.26733617542203E-2</v>
      </c>
      <c r="EM593" s="25">
        <f t="shared" si="1514"/>
        <v>7079.9911556000006</v>
      </c>
      <c r="EN593" s="26">
        <f t="shared" si="1528"/>
        <v>0</v>
      </c>
      <c r="EO593" s="23">
        <f t="shared" si="1529"/>
        <v>6.029320098462243E-3</v>
      </c>
      <c r="EP593" s="27">
        <f t="shared" si="1530"/>
        <v>1117.5181491087783</v>
      </c>
      <c r="EQ593" s="27">
        <f t="shared" ca="1" si="1371"/>
        <v>-4.4638214778861762E-2</v>
      </c>
      <c r="ER593" s="43">
        <f t="shared" ca="1" si="1372"/>
        <v>-4.4638214778861762E-2</v>
      </c>
      <c r="ES593" s="25">
        <f t="shared" si="1515"/>
        <v>7072.9627177999992</v>
      </c>
      <c r="ET593" s="26">
        <f t="shared" si="1531"/>
        <v>0</v>
      </c>
      <c r="EU593" s="23">
        <f t="shared" si="1532"/>
        <v>6.029320098462243E-3</v>
      </c>
      <c r="EV593" s="27">
        <f t="shared" si="1533"/>
        <v>510.61536570988812</v>
      </c>
      <c r="EW593" s="27">
        <f t="shared" ca="1" si="1373"/>
        <v>-9.844410136165116E-2</v>
      </c>
      <c r="EX593" s="43">
        <f t="shared" ca="1" si="1374"/>
        <v>-9.844410136165116E-2</v>
      </c>
      <c r="EY593" s="25">
        <f t="shared" si="1516"/>
        <v>7072.9627177999992</v>
      </c>
      <c r="EZ593" s="34">
        <f t="shared" si="1534"/>
        <v>0</v>
      </c>
      <c r="FA593" s="23">
        <f t="shared" si="1535"/>
        <v>6.029320098462243E-3</v>
      </c>
      <c r="FB593" s="27">
        <f t="shared" si="1536"/>
        <v>1068.1719732759288</v>
      </c>
      <c r="FC593" s="27">
        <f t="shared" ca="1" si="1375"/>
        <v>-5.2656184347253387E-2</v>
      </c>
      <c r="FD593" s="43">
        <f t="shared" ca="1" si="1376"/>
        <v>-5.2656184347253387E-2</v>
      </c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25">
        <f t="shared" si="1517"/>
        <v>7072.9627177999992</v>
      </c>
      <c r="FT593" s="26">
        <f t="shared" si="1483"/>
        <v>0</v>
      </c>
      <c r="FU593" s="23">
        <f t="shared" si="1484"/>
        <v>5.5495336630020375E-3</v>
      </c>
      <c r="FV593" s="27">
        <f t="shared" si="1485"/>
        <v>15.425832294903941</v>
      </c>
      <c r="FW593" s="27">
        <f t="shared" ca="1" si="1486"/>
        <v>-0.24266592248585472</v>
      </c>
      <c r="FX593" s="43">
        <f t="shared" ca="1" si="1487"/>
        <v>-0.24266592248585472</v>
      </c>
      <c r="FY593" s="25">
        <f t="shared" si="1518"/>
        <v>7072.9627177999992</v>
      </c>
      <c r="FZ593" s="26">
        <f t="shared" si="1488"/>
        <v>0</v>
      </c>
      <c r="GA593" s="23">
        <f t="shared" si="1489"/>
        <v>6.029320098462243E-3</v>
      </c>
      <c r="GB593" s="27">
        <f t="shared" si="1490"/>
        <v>609.99333451083726</v>
      </c>
      <c r="GC593" s="27">
        <f t="shared" ca="1" si="1491"/>
        <v>0</v>
      </c>
      <c r="GD593" s="43">
        <f t="shared" ca="1" si="1492"/>
        <v>0</v>
      </c>
      <c r="GE593" s="47"/>
      <c r="GF593" s="47"/>
    </row>
    <row r="594" spans="1:188" x14ac:dyDescent="0.2">
      <c r="A594" s="30">
        <v>42735</v>
      </c>
      <c r="B594" s="34">
        <v>6986.33</v>
      </c>
      <c r="C594" s="23">
        <v>6.1306655932824583E-3</v>
      </c>
      <c r="D594" s="24">
        <f t="shared" si="1381"/>
        <v>9.6833791620449805E-3</v>
      </c>
      <c r="E594" s="25" t="e">
        <f>#N/A</f>
        <v>#N/A</v>
      </c>
      <c r="F594" s="26">
        <v>42</v>
      </c>
      <c r="G594" s="23">
        <f t="shared" si="1382"/>
        <v>6.1306655932824583E-3</v>
      </c>
      <c r="H594" s="27">
        <f t="shared" si="1383"/>
        <v>1859.4823110638033</v>
      </c>
      <c r="I594" s="27">
        <f t="shared" ca="1" si="1384"/>
        <v>0</v>
      </c>
      <c r="J594" s="43">
        <f t="shared" ca="1" si="1385"/>
        <v>0</v>
      </c>
      <c r="K594" s="25" t="e">
        <f>#N/A</f>
        <v>#N/A</v>
      </c>
      <c r="L594" s="26">
        <v>41</v>
      </c>
      <c r="M594" s="23">
        <f t="shared" si="1386"/>
        <v>6.1306655932824583E-3</v>
      </c>
      <c r="N594" s="27">
        <f t="shared" si="1387"/>
        <v>73.868169377142507</v>
      </c>
      <c r="O594" s="27">
        <f t="shared" ca="1" si="1388"/>
        <v>0</v>
      </c>
      <c r="P594" s="43">
        <f t="shared" ca="1" si="1389"/>
        <v>0</v>
      </c>
      <c r="Q594" s="25">
        <f t="shared" si="1493"/>
        <v>7107.2792188000003</v>
      </c>
      <c r="R594" s="26">
        <f t="shared" si="1390"/>
        <v>0</v>
      </c>
      <c r="S594" s="23">
        <f t="shared" si="1391"/>
        <v>6.1306655932824583E-3</v>
      </c>
      <c r="T594" s="27">
        <f t="shared" si="1392"/>
        <v>796.16082908361739</v>
      </c>
      <c r="U594" s="27">
        <f t="shared" ca="1" si="1393"/>
        <v>-0.10661759146928418</v>
      </c>
      <c r="V594" s="43">
        <f t="shared" ca="1" si="1394"/>
        <v>-0.10661759146928418</v>
      </c>
      <c r="W594" s="25">
        <f t="shared" si="1494"/>
        <v>6952.8287639999999</v>
      </c>
      <c r="X594" s="26">
        <f t="shared" si="1395"/>
        <v>0</v>
      </c>
      <c r="Y594" s="23">
        <f t="shared" si="1396"/>
        <v>6.1306655932824583E-3</v>
      </c>
      <c r="Z594" s="27">
        <f t="shared" si="1397"/>
        <v>2118.4485276986679</v>
      </c>
      <c r="AA594" s="27">
        <f t="shared" ca="1" si="1398"/>
        <v>-1.3420771427092082E-2</v>
      </c>
      <c r="AB594" s="43">
        <f t="shared" ca="1" si="1399"/>
        <v>-1.3420771427092082E-2</v>
      </c>
      <c r="AC594" s="25">
        <f t="shared" si="1495"/>
        <v>7040.4078446000003</v>
      </c>
      <c r="AD594" s="26">
        <f t="shared" si="1400"/>
        <v>0</v>
      </c>
      <c r="AE594" s="23">
        <f t="shared" si="1401"/>
        <v>6.1306655932824583E-3</v>
      </c>
      <c r="AF594" s="27">
        <f t="shared" si="1402"/>
        <v>2394.405352134655</v>
      </c>
      <c r="AG594" s="27">
        <f t="shared" ca="1" si="1403"/>
        <v>-2.8105121667522881E-2</v>
      </c>
      <c r="AH594" s="43">
        <f t="shared" ca="1" si="1404"/>
        <v>-2.8105121667522881E-2</v>
      </c>
      <c r="AI594" s="25">
        <f t="shared" si="1496"/>
        <v>7107.2792188000003</v>
      </c>
      <c r="AJ594" s="26">
        <f t="shared" si="1405"/>
        <v>0</v>
      </c>
      <c r="AK594" s="23">
        <f t="shared" si="1406"/>
        <v>6.1306655932824583E-3</v>
      </c>
      <c r="AL594" s="27">
        <f t="shared" si="1407"/>
        <v>796.16082908361739</v>
      </c>
      <c r="AM594" s="27">
        <f t="shared" ca="1" si="1408"/>
        <v>-0.10661759146928418</v>
      </c>
      <c r="AN594" s="43">
        <f t="shared" ca="1" si="1409"/>
        <v>-0.10661759146928418</v>
      </c>
      <c r="AO594" s="25">
        <f t="shared" si="1497"/>
        <v>7107.2792188000003</v>
      </c>
      <c r="AP594" s="34">
        <f t="shared" si="1410"/>
        <v>0</v>
      </c>
      <c r="AQ594" s="23">
        <f t="shared" si="1411"/>
        <v>6.1306655932824583E-3</v>
      </c>
      <c r="AR594" s="27">
        <f t="shared" si="1412"/>
        <v>1765.6962645409305</v>
      </c>
      <c r="AS594" s="27">
        <f t="shared" ca="1" si="1413"/>
        <v>-2.1414681853950457E-2</v>
      </c>
      <c r="AT594" s="43">
        <f t="shared" ca="1" si="1414"/>
        <v>-2.1414681853950457E-2</v>
      </c>
      <c r="AU594" s="25">
        <f t="shared" si="1498"/>
        <v>7040.4078446000003</v>
      </c>
      <c r="AV594" s="26">
        <f t="shared" si="1519"/>
        <v>0</v>
      </c>
      <c r="AW594" s="23">
        <f t="shared" si="1415"/>
        <v>6.1306655932824583E-3</v>
      </c>
      <c r="AX594" s="27">
        <f t="shared" si="1416"/>
        <v>1453.8873265140066</v>
      </c>
      <c r="AY594" s="27">
        <f t="shared" ca="1" si="1417"/>
        <v>-5.6440283729456642E-2</v>
      </c>
      <c r="AZ594" s="43">
        <f t="shared" ca="1" si="1418"/>
        <v>-5.6440283729456642E-2</v>
      </c>
      <c r="BA594" s="25">
        <f t="shared" si="1499"/>
        <v>7040.4078446000003</v>
      </c>
      <c r="BB594" s="26">
        <f t="shared" si="1520"/>
        <v>0</v>
      </c>
      <c r="BC594" s="23">
        <f t="shared" si="1419"/>
        <v>6.1306655932824583E-3</v>
      </c>
      <c r="BD594" s="27">
        <f t="shared" si="1420"/>
        <v>841.10865133201924</v>
      </c>
      <c r="BE594" s="27">
        <f t="shared" ca="1" si="1421"/>
        <v>-0.11689994015911098</v>
      </c>
      <c r="BF594" s="43">
        <f t="shared" ca="1" si="1422"/>
        <v>-0.11689994015911098</v>
      </c>
      <c r="BG594" s="25">
        <f t="shared" si="1500"/>
        <v>7107.2792188000003</v>
      </c>
      <c r="BH594" s="26">
        <f t="shared" si="1521"/>
        <v>0</v>
      </c>
      <c r="BI594" s="23">
        <f t="shared" si="1423"/>
        <v>6.1306655932824583E-3</v>
      </c>
      <c r="BJ594" s="27">
        <f t="shared" si="1424"/>
        <v>1316.7169030618163</v>
      </c>
      <c r="BK594" s="27">
        <f t="shared" ca="1" si="1425"/>
        <v>-8.7235039422062677E-2</v>
      </c>
      <c r="BL594" s="43">
        <f t="shared" ca="1" si="1426"/>
        <v>-8.7235039422062677E-2</v>
      </c>
      <c r="BM594" s="25">
        <f t="shared" si="1501"/>
        <v>7064.3809630000005</v>
      </c>
      <c r="BN594" s="26">
        <f t="shared" si="1522"/>
        <v>1</v>
      </c>
      <c r="BO594" s="23">
        <f t="shared" si="1427"/>
        <v>9.6833791620449805E-3</v>
      </c>
      <c r="BP594" s="27">
        <f t="shared" si="1428"/>
        <v>299.40961761441514</v>
      </c>
      <c r="BQ594" s="27">
        <f t="shared" ca="1" si="1429"/>
        <v>-4.5968094400861581E-2</v>
      </c>
      <c r="BR594" s="43">
        <f t="shared" ca="1" si="1430"/>
        <v>-4.5968094400861581E-2</v>
      </c>
      <c r="BS594" s="25">
        <f t="shared" si="1502"/>
        <v>7107.2792188000003</v>
      </c>
      <c r="BT594" s="34">
        <f t="shared" si="1431"/>
        <v>0.25</v>
      </c>
      <c r="BU594" s="23">
        <f t="shared" si="1432"/>
        <v>7.0188439854730889E-3</v>
      </c>
      <c r="BV594" s="27">
        <f t="shared" si="1433"/>
        <v>902.29953275772039</v>
      </c>
      <c r="BW594" s="27">
        <f t="shared" ca="1" si="1434"/>
        <v>-6.7560555525227217E-2</v>
      </c>
      <c r="BX594" s="43">
        <f t="shared" ca="1" si="1435"/>
        <v>-6.7560555525227217E-2</v>
      </c>
      <c r="BY594" s="25">
        <f t="shared" si="1503"/>
        <v>6952.8287639999999</v>
      </c>
      <c r="BZ594" s="50">
        <f t="shared" si="1436"/>
        <v>0</v>
      </c>
      <c r="CA594" s="23">
        <f t="shared" si="1437"/>
        <v>6.1306655932824583E-3</v>
      </c>
      <c r="CB594" s="27">
        <f t="shared" si="1438"/>
        <v>746.07283574974633</v>
      </c>
      <c r="CC594" s="27">
        <f t="shared" ca="1" si="1439"/>
        <v>-1.016121057771624E-2</v>
      </c>
      <c r="CD594" s="43">
        <f t="shared" ca="1" si="1440"/>
        <v>-1.016121057771624E-2</v>
      </c>
      <c r="CE594" s="25">
        <f t="shared" si="1504"/>
        <v>7040.4078446000003</v>
      </c>
      <c r="CF594" s="34">
        <f t="shared" si="1441"/>
        <v>0</v>
      </c>
      <c r="CG594" s="23">
        <f t="shared" si="1442"/>
        <v>6.1306655932824583E-3</v>
      </c>
      <c r="CH594" s="27">
        <f t="shared" si="1443"/>
        <v>835.31648503638701</v>
      </c>
      <c r="CI594" s="27">
        <f t="shared" ca="1" si="1444"/>
        <v>-7.8408908807552358E-3</v>
      </c>
      <c r="CJ594" s="43">
        <f t="shared" ca="1" si="1445"/>
        <v>-7.8408908807552358E-3</v>
      </c>
      <c r="CK594" s="25">
        <f t="shared" si="1505"/>
        <v>7107.2792188000003</v>
      </c>
      <c r="CL594" s="34">
        <f t="shared" si="1446"/>
        <v>0</v>
      </c>
      <c r="CM594" s="23">
        <f t="shared" si="1447"/>
        <v>6.1306655932824583E-3</v>
      </c>
      <c r="CN594" s="27">
        <f t="shared" si="1448"/>
        <v>777.13263461869042</v>
      </c>
      <c r="CO594" s="27">
        <f t="shared" ca="1" si="1449"/>
        <v>-7.6258255062543578E-2</v>
      </c>
      <c r="CP594" s="43">
        <f t="shared" ca="1" si="1450"/>
        <v>-7.6258255062543578E-2</v>
      </c>
      <c r="CQ594" s="25">
        <f t="shared" si="1506"/>
        <v>6959.5890554499983</v>
      </c>
      <c r="CR594" s="34">
        <f t="shared" si="1451"/>
        <v>0</v>
      </c>
      <c r="CS594" s="23">
        <f t="shared" si="1452"/>
        <v>6.1306655932824583E-3</v>
      </c>
      <c r="CT594" s="27">
        <f t="shared" si="1453"/>
        <v>895.04031636583534</v>
      </c>
      <c r="CU594" s="27">
        <f t="shared" ca="1" si="1454"/>
        <v>-8.6750590317982268E-2</v>
      </c>
      <c r="CV594" s="43">
        <f t="shared" ca="1" si="1455"/>
        <v>-8.6750590317982268E-2</v>
      </c>
      <c r="CW594" s="25">
        <f t="shared" si="1507"/>
        <v>7107.2792188000003</v>
      </c>
      <c r="CX594" s="34">
        <f t="shared" si="1456"/>
        <v>0</v>
      </c>
      <c r="CY594" s="23">
        <f t="shared" si="1457"/>
        <v>6.1306655932824583E-3</v>
      </c>
      <c r="CZ594" s="27">
        <f t="shared" si="1458"/>
        <v>900.93235625978457</v>
      </c>
      <c r="DA594" s="27">
        <f t="shared" ca="1" si="1459"/>
        <v>-2.9231971395049849E-2</v>
      </c>
      <c r="DB594" s="43">
        <f t="shared" ca="1" si="1460"/>
        <v>-2.9231971395049849E-2</v>
      </c>
      <c r="DC594" s="25">
        <f t="shared" si="1508"/>
        <v>7107.2792188000003</v>
      </c>
      <c r="DD594" s="34">
        <f t="shared" si="1461"/>
        <v>0.125</v>
      </c>
      <c r="DE594" s="23">
        <f t="shared" si="1462"/>
        <v>6.4267250573460015E-3</v>
      </c>
      <c r="DF594" s="27">
        <f t="shared" si="1463"/>
        <v>1161.2415094493952</v>
      </c>
      <c r="DG594" s="27">
        <f t="shared" ca="1" si="1324"/>
        <v>-3.9454633290120333E-2</v>
      </c>
      <c r="DH594" s="43">
        <f t="shared" ca="1" si="1464"/>
        <v>-3.9454633290120333E-2</v>
      </c>
      <c r="DI594" s="25">
        <f t="shared" si="1509"/>
        <v>6952.8287639999999</v>
      </c>
      <c r="DJ594" s="26">
        <f t="shared" si="1465"/>
        <v>0</v>
      </c>
      <c r="DK594" s="23">
        <f t="shared" si="1466"/>
        <v>6.1306655932824583E-3</v>
      </c>
      <c r="DL594" s="27">
        <f t="shared" si="1467"/>
        <v>1823.5539381861038</v>
      </c>
      <c r="DM594" s="27">
        <f t="shared" ca="1" si="1468"/>
        <v>0</v>
      </c>
      <c r="DN594" s="43">
        <f t="shared" ca="1" si="1469"/>
        <v>0</v>
      </c>
      <c r="DO594" s="25">
        <f t="shared" si="1510"/>
        <v>7040.4078446000003</v>
      </c>
      <c r="DP594" s="26">
        <f t="shared" si="1470"/>
        <v>0</v>
      </c>
      <c r="DQ594" s="23">
        <f t="shared" si="1471"/>
        <v>6.1306655932824583E-3</v>
      </c>
      <c r="DR594" s="27">
        <f t="shared" si="1472"/>
        <v>1955.9652727637874</v>
      </c>
      <c r="DS594" s="27">
        <f t="shared" ca="1" si="1473"/>
        <v>-2.8105121667522881E-2</v>
      </c>
      <c r="DT594" s="43">
        <f t="shared" ca="1" si="1474"/>
        <v>-2.8105121667522881E-2</v>
      </c>
      <c r="DU594" s="25">
        <f t="shared" si="1511"/>
        <v>7107.2792188000003</v>
      </c>
      <c r="DV594" s="26">
        <f t="shared" si="1475"/>
        <v>0</v>
      </c>
      <c r="DW594" s="23">
        <f t="shared" si="1476"/>
        <v>6.1306655932824583E-3</v>
      </c>
      <c r="DX594" s="27">
        <f t="shared" si="1477"/>
        <v>858.06875101369099</v>
      </c>
      <c r="DY594" s="27">
        <f t="shared" ca="1" si="1478"/>
        <v>-0.10661759146928407</v>
      </c>
      <c r="DZ594" s="43">
        <f t="shared" ca="1" si="1479"/>
        <v>-0.10661759146928407</v>
      </c>
      <c r="EA594" s="25">
        <f t="shared" si="1512"/>
        <v>7107.2792188000003</v>
      </c>
      <c r="EB594" s="34">
        <f t="shared" si="1523"/>
        <v>0</v>
      </c>
      <c r="EC594" s="23">
        <f t="shared" si="1524"/>
        <v>6.1306655932824583E-3</v>
      </c>
      <c r="ED594" s="27">
        <f t="shared" si="1480"/>
        <v>1589.9455153216084</v>
      </c>
      <c r="EE594" s="27">
        <f t="shared" ca="1" si="1481"/>
        <v>-4.3345443777235038E-2</v>
      </c>
      <c r="EF594" s="43">
        <f t="shared" ca="1" si="1482"/>
        <v>-4.3345443777235038E-2</v>
      </c>
      <c r="EG594" s="25">
        <f t="shared" si="1513"/>
        <v>6952.8287639999999</v>
      </c>
      <c r="EH594" s="26">
        <f t="shared" si="1525"/>
        <v>0</v>
      </c>
      <c r="EI594" s="23">
        <f t="shared" si="1526"/>
        <v>6.1306655932824583E-3</v>
      </c>
      <c r="EJ594" s="27">
        <f t="shared" si="1527"/>
        <v>1597.2600249301099</v>
      </c>
      <c r="EK594" s="27">
        <f t="shared" ca="1" si="1369"/>
        <v>-1.6681698959728375E-2</v>
      </c>
      <c r="EL594" s="43">
        <f t="shared" ca="1" si="1370"/>
        <v>-1.6681698959728375E-2</v>
      </c>
      <c r="EM594" s="25">
        <f t="shared" si="1514"/>
        <v>7040.4078446000003</v>
      </c>
      <c r="EN594" s="26">
        <f t="shared" si="1528"/>
        <v>0</v>
      </c>
      <c r="EO594" s="23">
        <f t="shared" si="1529"/>
        <v>6.1306655932824583E-3</v>
      </c>
      <c r="EP594" s="27">
        <f t="shared" si="1530"/>
        <v>1124.3692791753881</v>
      </c>
      <c r="EQ594" s="27">
        <f t="shared" ca="1" si="1371"/>
        <v>-3.878121115306965E-2</v>
      </c>
      <c r="ER594" s="43">
        <f t="shared" ca="1" si="1372"/>
        <v>-3.878121115306965E-2</v>
      </c>
      <c r="ES594" s="25">
        <f t="shared" si="1515"/>
        <v>7107.2792188000003</v>
      </c>
      <c r="ET594" s="26">
        <f t="shared" si="1531"/>
        <v>0</v>
      </c>
      <c r="EU594" s="23">
        <f t="shared" si="1532"/>
        <v>6.1306655932824583E-3</v>
      </c>
      <c r="EV594" s="27">
        <f t="shared" si="1533"/>
        <v>513.74577776384706</v>
      </c>
      <c r="EW594" s="27">
        <f t="shared" ca="1" si="1373"/>
        <v>-9.2916963633448146E-2</v>
      </c>
      <c r="EX594" s="43">
        <f t="shared" ca="1" si="1374"/>
        <v>-9.2916963633448146E-2</v>
      </c>
      <c r="EY594" s="25">
        <f t="shared" si="1516"/>
        <v>7107.2792188000003</v>
      </c>
      <c r="EZ594" s="34">
        <f t="shared" si="1534"/>
        <v>0</v>
      </c>
      <c r="FA594" s="23">
        <f t="shared" si="1535"/>
        <v>6.1306655932824583E-3</v>
      </c>
      <c r="FB594" s="27">
        <f t="shared" si="1536"/>
        <v>1074.7205784402001</v>
      </c>
      <c r="FC594" s="27">
        <f t="shared" ca="1" si="1375"/>
        <v>-4.684833621162221E-2</v>
      </c>
      <c r="FD594" s="43">
        <f t="shared" ca="1" si="1376"/>
        <v>-4.684833621162221E-2</v>
      </c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25">
        <f t="shared" si="1517"/>
        <v>7107.2792188000003</v>
      </c>
      <c r="FT594" s="26">
        <f t="shared" si="1483"/>
        <v>0</v>
      </c>
      <c r="FU594" s="23">
        <f t="shared" si="1484"/>
        <v>-9.6833791620449805E-3</v>
      </c>
      <c r="FV594" s="27">
        <f t="shared" si="1485"/>
        <v>15.276458111902267</v>
      </c>
      <c r="FW594" s="27">
        <f t="shared" ca="1" si="1486"/>
        <v>-0.24999947551076174</v>
      </c>
      <c r="FX594" s="43">
        <f t="shared" ca="1" si="1487"/>
        <v>-0.24999947551076174</v>
      </c>
      <c r="FY594" s="25">
        <f t="shared" si="1518"/>
        <v>7107.2792188000003</v>
      </c>
      <c r="FZ594" s="26">
        <f t="shared" si="1488"/>
        <v>0</v>
      </c>
      <c r="GA594" s="23">
        <f t="shared" si="1489"/>
        <v>6.1306655932824583E-3</v>
      </c>
      <c r="GB594" s="27">
        <f t="shared" si="1490"/>
        <v>613.73299965885451</v>
      </c>
      <c r="GC594" s="27">
        <f t="shared" ca="1" si="1491"/>
        <v>0</v>
      </c>
      <c r="GD594" s="43">
        <f t="shared" ca="1" si="1492"/>
        <v>0</v>
      </c>
      <c r="GE594" s="47"/>
      <c r="GF594" s="47"/>
    </row>
    <row r="595" spans="1:188" x14ac:dyDescent="0.2">
      <c r="A595" s="30"/>
      <c r="C595" s="23"/>
    </row>
    <row r="596" spans="1:188" x14ac:dyDescent="0.2">
      <c r="A596" s="30"/>
      <c r="C596" s="23"/>
      <c r="H596" s="40"/>
      <c r="N596" s="40"/>
    </row>
    <row r="597" spans="1:188" x14ac:dyDescent="0.2">
      <c r="A597" s="30"/>
      <c r="C597" s="23"/>
    </row>
    <row r="598" spans="1:188" x14ac:dyDescent="0.2">
      <c r="A598" s="30"/>
      <c r="C598" s="23"/>
    </row>
    <row r="599" spans="1:188" x14ac:dyDescent="0.2">
      <c r="A599" s="30"/>
      <c r="C599" s="23"/>
    </row>
    <row r="600" spans="1:188" x14ac:dyDescent="0.2">
      <c r="A600" s="30"/>
      <c r="C600" s="23"/>
    </row>
    <row r="601" spans="1:188" x14ac:dyDescent="0.2">
      <c r="A601" s="30"/>
      <c r="C601" s="23"/>
    </row>
    <row r="602" spans="1:188" x14ac:dyDescent="0.2">
      <c r="A602" s="30"/>
      <c r="C602" s="23"/>
    </row>
    <row r="603" spans="1:188" x14ac:dyDescent="0.2">
      <c r="A603" s="30"/>
      <c r="C603" s="23"/>
    </row>
    <row r="604" spans="1:188" x14ac:dyDescent="0.2">
      <c r="A604" s="30"/>
      <c r="C604" s="23"/>
    </row>
    <row r="605" spans="1:188" x14ac:dyDescent="0.2">
      <c r="A605" s="30"/>
      <c r="C605" s="23"/>
    </row>
    <row r="606" spans="1:188" x14ac:dyDescent="0.2">
      <c r="A606" s="30"/>
      <c r="C606" s="23"/>
    </row>
  </sheetData>
  <conditionalFormatting sqref="Y2">
    <cfRule type="cellIs" dxfId="473" priority="720" operator="lessThan">
      <formula>$S2</formula>
    </cfRule>
    <cfRule type="cellIs" dxfId="472" priority="722" operator="greaterThan">
      <formula>$S2</formula>
    </cfRule>
  </conditionalFormatting>
  <conditionalFormatting sqref="Y3">
    <cfRule type="cellIs" dxfId="471" priority="539" operator="greaterThan">
      <formula>$S3</formula>
    </cfRule>
    <cfRule type="cellIs" dxfId="470" priority="721" operator="lessThan">
      <formula>$S3</formula>
    </cfRule>
  </conditionalFormatting>
  <conditionalFormatting sqref="S4:S5">
    <cfRule type="cellIs" dxfId="469" priority="550" operator="lessThan">
      <formula>$G4</formula>
    </cfRule>
    <cfRule type="cellIs" dxfId="468" priority="551" operator="greaterThan">
      <formula>$G4</formula>
    </cfRule>
  </conditionalFormatting>
  <conditionalFormatting sqref="S9:S10">
    <cfRule type="cellIs" dxfId="467" priority="548" operator="lessThan">
      <formula>$G9</formula>
    </cfRule>
    <cfRule type="cellIs" dxfId="466" priority="549" operator="greaterThan">
      <formula>$G9</formula>
    </cfRule>
  </conditionalFormatting>
  <conditionalFormatting sqref="S18">
    <cfRule type="cellIs" dxfId="465" priority="559" operator="lessThan">
      <formula>$G18</formula>
    </cfRule>
    <cfRule type="cellIs" dxfId="464" priority="561" operator="greaterThan">
      <formula>$G18</formula>
    </cfRule>
  </conditionalFormatting>
  <conditionalFormatting sqref="S19">
    <cfRule type="cellIs" dxfId="463" priority="560" operator="lessThan">
      <formula>$G19</formula>
    </cfRule>
  </conditionalFormatting>
  <conditionalFormatting sqref="S20:S21">
    <cfRule type="cellIs" dxfId="462" priority="557" operator="lessThan">
      <formula>$G20</formula>
    </cfRule>
    <cfRule type="cellIs" dxfId="461" priority="558" operator="greaterThan">
      <formula>$G20</formula>
    </cfRule>
  </conditionalFormatting>
  <conditionalFormatting sqref="S25:S26">
    <cfRule type="cellIs" dxfId="460" priority="555" operator="lessThan">
      <formula>$G25</formula>
    </cfRule>
    <cfRule type="cellIs" dxfId="459" priority="556" operator="greaterThan">
      <formula>$G25</formula>
    </cfRule>
  </conditionalFormatting>
  <conditionalFormatting sqref="S2">
    <cfRule type="cellIs" dxfId="458" priority="552" operator="lessThan">
      <formula>$G2</formula>
    </cfRule>
    <cfRule type="cellIs" dxfId="457" priority="554" operator="greaterThan">
      <formula>$G2</formula>
    </cfRule>
  </conditionalFormatting>
  <conditionalFormatting sqref="S3">
    <cfRule type="cellIs" dxfId="456" priority="553" operator="lessThan">
      <formula>$G3</formula>
    </cfRule>
  </conditionalFormatting>
  <conditionalFormatting sqref="Y4">
    <cfRule type="cellIs" dxfId="455" priority="546" operator="lessThan">
      <formula>$S4</formula>
    </cfRule>
    <cfRule type="cellIs" dxfId="454" priority="547" operator="greaterThan">
      <formula>$S4</formula>
    </cfRule>
  </conditionalFormatting>
  <conditionalFormatting sqref="Y5">
    <cfRule type="cellIs" dxfId="453" priority="542" operator="lessThan">
      <formula>$S5</formula>
    </cfRule>
    <cfRule type="cellIs" dxfId="452" priority="543" operator="greaterThan">
      <formula>$S5</formula>
    </cfRule>
  </conditionalFormatting>
  <conditionalFormatting sqref="Y9:Y10">
    <cfRule type="cellIs" dxfId="451" priority="540" operator="lessThan">
      <formula>$S9</formula>
    </cfRule>
    <cfRule type="cellIs" dxfId="450" priority="541" operator="greaterThan">
      <formula>$S9</formula>
    </cfRule>
  </conditionalFormatting>
  <conditionalFormatting sqref="AE2">
    <cfRule type="cellIs" dxfId="449" priority="498" operator="lessThan">
      <formula>$S2</formula>
    </cfRule>
    <cfRule type="cellIs" dxfId="448" priority="500" operator="greaterThan">
      <formula>$S2</formula>
    </cfRule>
  </conditionalFormatting>
  <conditionalFormatting sqref="AE3">
    <cfRule type="cellIs" dxfId="447" priority="491" operator="greaterThan">
      <formula>$S3</formula>
    </cfRule>
    <cfRule type="cellIs" dxfId="446" priority="499" operator="lessThan">
      <formula>$S3</formula>
    </cfRule>
  </conditionalFormatting>
  <conditionalFormatting sqref="AE4">
    <cfRule type="cellIs" dxfId="445" priority="496" operator="lessThan">
      <formula>$S4</formula>
    </cfRule>
    <cfRule type="cellIs" dxfId="444" priority="497" operator="greaterThan">
      <formula>$S4</formula>
    </cfRule>
  </conditionalFormatting>
  <conditionalFormatting sqref="AE5">
    <cfRule type="cellIs" dxfId="443" priority="494" operator="lessThan">
      <formula>$S5</formula>
    </cfRule>
    <cfRule type="cellIs" dxfId="442" priority="495" operator="greaterThan">
      <formula>$S5</formula>
    </cfRule>
  </conditionalFormatting>
  <conditionalFormatting sqref="AE9:AE10">
    <cfRule type="cellIs" dxfId="441" priority="492" operator="lessThan">
      <formula>$S9</formula>
    </cfRule>
    <cfRule type="cellIs" dxfId="440" priority="493" operator="greaterThan">
      <formula>$S9</formula>
    </cfRule>
  </conditionalFormatting>
  <conditionalFormatting sqref="AK2">
    <cfRule type="cellIs" dxfId="439" priority="488" operator="lessThan">
      <formula>$S2</formula>
    </cfRule>
    <cfRule type="cellIs" dxfId="438" priority="490" operator="greaterThan">
      <formula>$S2</formula>
    </cfRule>
  </conditionalFormatting>
  <conditionalFormatting sqref="AK3">
    <cfRule type="cellIs" dxfId="437" priority="481" operator="greaterThan">
      <formula>$S3</formula>
    </cfRule>
    <cfRule type="cellIs" dxfId="436" priority="489" operator="lessThan">
      <formula>$S3</formula>
    </cfRule>
  </conditionalFormatting>
  <conditionalFormatting sqref="AK4">
    <cfRule type="cellIs" dxfId="435" priority="486" operator="lessThan">
      <formula>$S4</formula>
    </cfRule>
    <cfRule type="cellIs" dxfId="434" priority="487" operator="greaterThan">
      <formula>$S4</formula>
    </cfRule>
  </conditionalFormatting>
  <conditionalFormatting sqref="AK5">
    <cfRule type="cellIs" dxfId="433" priority="484" operator="lessThan">
      <formula>$S5</formula>
    </cfRule>
    <cfRule type="cellIs" dxfId="432" priority="485" operator="greaterThan">
      <formula>$S5</formula>
    </cfRule>
  </conditionalFormatting>
  <conditionalFormatting sqref="AK9:AK10">
    <cfRule type="cellIs" dxfId="431" priority="482" operator="lessThan">
      <formula>$S9</formula>
    </cfRule>
    <cfRule type="cellIs" dxfId="430" priority="483" operator="greaterThan">
      <formula>$S9</formula>
    </cfRule>
  </conditionalFormatting>
  <conditionalFormatting sqref="CG18">
    <cfRule type="cellIs" dxfId="429" priority="348" operator="lessThan">
      <formula>$S18</formula>
    </cfRule>
    <cfRule type="cellIs" dxfId="428" priority="350" operator="greaterThan">
      <formula>$S18</formula>
    </cfRule>
  </conditionalFormatting>
  <conditionalFormatting sqref="CG19">
    <cfRule type="cellIs" dxfId="427" priority="341" operator="greaterThan">
      <formula>$S19</formula>
    </cfRule>
    <cfRule type="cellIs" dxfId="426" priority="349" operator="lessThan">
      <formula>$S19</formula>
    </cfRule>
  </conditionalFormatting>
  <conditionalFormatting sqref="CG20">
    <cfRule type="cellIs" dxfId="425" priority="346" operator="lessThan">
      <formula>$S20</formula>
    </cfRule>
    <cfRule type="cellIs" dxfId="424" priority="347" operator="greaterThan">
      <formula>$S20</formula>
    </cfRule>
  </conditionalFormatting>
  <conditionalFormatting sqref="CG21">
    <cfRule type="cellIs" dxfId="423" priority="344" operator="lessThan">
      <formula>$S21</formula>
    </cfRule>
    <cfRule type="cellIs" dxfId="422" priority="345" operator="greaterThan">
      <formula>$S21</formula>
    </cfRule>
  </conditionalFormatting>
  <conditionalFormatting sqref="CG25:CG26">
    <cfRule type="cellIs" dxfId="421" priority="342" operator="lessThan">
      <formula>$S25</formula>
    </cfRule>
    <cfRule type="cellIs" dxfId="420" priority="343" operator="greaterThan">
      <formula>$S25</formula>
    </cfRule>
  </conditionalFormatting>
  <conditionalFormatting sqref="Y18">
    <cfRule type="cellIs" dxfId="419" priority="458" operator="lessThan">
      <formula>$S18</formula>
    </cfRule>
    <cfRule type="cellIs" dxfId="418" priority="460" operator="greaterThan">
      <formula>$S18</formula>
    </cfRule>
  </conditionalFormatting>
  <conditionalFormatting sqref="Y19">
    <cfRule type="cellIs" dxfId="417" priority="451" operator="greaterThan">
      <formula>$S19</formula>
    </cfRule>
    <cfRule type="cellIs" dxfId="416" priority="459" operator="lessThan">
      <formula>$S19</formula>
    </cfRule>
  </conditionalFormatting>
  <conditionalFormatting sqref="Y20">
    <cfRule type="cellIs" dxfId="415" priority="456" operator="lessThan">
      <formula>$S20</formula>
    </cfRule>
    <cfRule type="cellIs" dxfId="414" priority="457" operator="greaterThan">
      <formula>$S20</formula>
    </cfRule>
  </conditionalFormatting>
  <conditionalFormatting sqref="Y21">
    <cfRule type="cellIs" dxfId="413" priority="454" operator="lessThan">
      <formula>$S21</formula>
    </cfRule>
    <cfRule type="cellIs" dxfId="412" priority="455" operator="greaterThan">
      <formula>$S21</formula>
    </cfRule>
  </conditionalFormatting>
  <conditionalFormatting sqref="Y25:Y26">
    <cfRule type="cellIs" dxfId="411" priority="452" operator="lessThan">
      <formula>$S25</formula>
    </cfRule>
    <cfRule type="cellIs" dxfId="410" priority="453" operator="greaterThan">
      <formula>$S25</formula>
    </cfRule>
  </conditionalFormatting>
  <conditionalFormatting sqref="AE18">
    <cfRule type="cellIs" dxfId="409" priority="448" operator="lessThan">
      <formula>$S18</formula>
    </cfRule>
    <cfRule type="cellIs" dxfId="408" priority="450" operator="greaterThan">
      <formula>$S18</formula>
    </cfRule>
  </conditionalFormatting>
  <conditionalFormatting sqref="AE19">
    <cfRule type="cellIs" dxfId="407" priority="441" operator="greaterThan">
      <formula>$S19</formula>
    </cfRule>
    <cfRule type="cellIs" dxfId="406" priority="449" operator="lessThan">
      <formula>$S19</formula>
    </cfRule>
  </conditionalFormatting>
  <conditionalFormatting sqref="AE20">
    <cfRule type="cellIs" dxfId="405" priority="446" operator="lessThan">
      <formula>$S20</formula>
    </cfRule>
    <cfRule type="cellIs" dxfId="404" priority="447" operator="greaterThan">
      <formula>$S20</formula>
    </cfRule>
  </conditionalFormatting>
  <conditionalFormatting sqref="AE21">
    <cfRule type="cellIs" dxfId="403" priority="444" operator="lessThan">
      <formula>$S21</formula>
    </cfRule>
    <cfRule type="cellIs" dxfId="402" priority="445" operator="greaterThan">
      <formula>$S21</formula>
    </cfRule>
  </conditionalFormatting>
  <conditionalFormatting sqref="AE25:AE26">
    <cfRule type="cellIs" dxfId="401" priority="442" operator="lessThan">
      <formula>$S25</formula>
    </cfRule>
    <cfRule type="cellIs" dxfId="400" priority="443" operator="greaterThan">
      <formula>$S25</formula>
    </cfRule>
  </conditionalFormatting>
  <conditionalFormatting sqref="AK18">
    <cfRule type="cellIs" dxfId="399" priority="438" operator="lessThan">
      <formula>$S18</formula>
    </cfRule>
    <cfRule type="cellIs" dxfId="398" priority="440" operator="greaterThan">
      <formula>$S18</formula>
    </cfRule>
  </conditionalFormatting>
  <conditionalFormatting sqref="AK19">
    <cfRule type="cellIs" dxfId="397" priority="431" operator="greaterThan">
      <formula>$S19</formula>
    </cfRule>
    <cfRule type="cellIs" dxfId="396" priority="439" operator="lessThan">
      <formula>$S19</formula>
    </cfRule>
  </conditionalFormatting>
  <conditionalFormatting sqref="AK20">
    <cfRule type="cellIs" dxfId="395" priority="436" operator="lessThan">
      <formula>$S20</formula>
    </cfRule>
    <cfRule type="cellIs" dxfId="394" priority="437" operator="greaterThan">
      <formula>$S20</formula>
    </cfRule>
  </conditionalFormatting>
  <conditionalFormatting sqref="AK21">
    <cfRule type="cellIs" dxfId="393" priority="434" operator="lessThan">
      <formula>$S21</formula>
    </cfRule>
    <cfRule type="cellIs" dxfId="392" priority="435" operator="greaterThan">
      <formula>$S21</formula>
    </cfRule>
  </conditionalFormatting>
  <conditionalFormatting sqref="AK25:AK26">
    <cfRule type="cellIs" dxfId="391" priority="432" operator="lessThan">
      <formula>$S25</formula>
    </cfRule>
    <cfRule type="cellIs" dxfId="390" priority="433" operator="greaterThan">
      <formula>$S25</formula>
    </cfRule>
  </conditionalFormatting>
  <conditionalFormatting sqref="AQ18">
    <cfRule type="cellIs" dxfId="389" priority="418" operator="lessThan">
      <formula>$S18</formula>
    </cfRule>
    <cfRule type="cellIs" dxfId="388" priority="420" operator="greaterThan">
      <formula>$S18</formula>
    </cfRule>
  </conditionalFormatting>
  <conditionalFormatting sqref="AQ19">
    <cfRule type="cellIs" dxfId="387" priority="411" operator="greaterThan">
      <formula>$S19</formula>
    </cfRule>
    <cfRule type="cellIs" dxfId="386" priority="419" operator="lessThan">
      <formula>$S19</formula>
    </cfRule>
  </conditionalFormatting>
  <conditionalFormatting sqref="AQ20">
    <cfRule type="cellIs" dxfId="385" priority="416" operator="lessThan">
      <formula>$S20</formula>
    </cfRule>
    <cfRule type="cellIs" dxfId="384" priority="417" operator="greaterThan">
      <formula>$S20</formula>
    </cfRule>
  </conditionalFormatting>
  <conditionalFormatting sqref="AQ21">
    <cfRule type="cellIs" dxfId="383" priority="414" operator="lessThan">
      <formula>$S21</formula>
    </cfRule>
    <cfRule type="cellIs" dxfId="382" priority="415" operator="greaterThan">
      <formula>$S21</formula>
    </cfRule>
  </conditionalFormatting>
  <conditionalFormatting sqref="AQ25:AQ26">
    <cfRule type="cellIs" dxfId="381" priority="412" operator="lessThan">
      <formula>$S25</formula>
    </cfRule>
    <cfRule type="cellIs" dxfId="380" priority="413" operator="greaterThan">
      <formula>$S25</formula>
    </cfRule>
  </conditionalFormatting>
  <conditionalFormatting sqref="AW18">
    <cfRule type="cellIs" dxfId="379" priority="408" operator="lessThan">
      <formula>$S18</formula>
    </cfRule>
    <cfRule type="cellIs" dxfId="378" priority="410" operator="greaterThan">
      <formula>$S18</formula>
    </cfRule>
  </conditionalFormatting>
  <conditionalFormatting sqref="AW19">
    <cfRule type="cellIs" dxfId="377" priority="401" operator="greaterThan">
      <formula>$S19</formula>
    </cfRule>
    <cfRule type="cellIs" dxfId="376" priority="409" operator="lessThan">
      <formula>$S19</formula>
    </cfRule>
  </conditionalFormatting>
  <conditionalFormatting sqref="AW20">
    <cfRule type="cellIs" dxfId="375" priority="406" operator="lessThan">
      <formula>$S20</formula>
    </cfRule>
    <cfRule type="cellIs" dxfId="374" priority="407" operator="greaterThan">
      <formula>$S20</formula>
    </cfRule>
  </conditionalFormatting>
  <conditionalFormatting sqref="AW21">
    <cfRule type="cellIs" dxfId="373" priority="404" operator="lessThan">
      <formula>$S21</formula>
    </cfRule>
    <cfRule type="cellIs" dxfId="372" priority="405" operator="greaterThan">
      <formula>$S21</formula>
    </cfRule>
  </conditionalFormatting>
  <conditionalFormatting sqref="AW25:AW26">
    <cfRule type="cellIs" dxfId="371" priority="402" operator="lessThan">
      <formula>$S25</formula>
    </cfRule>
    <cfRule type="cellIs" dxfId="370" priority="403" operator="greaterThan">
      <formula>$S25</formula>
    </cfRule>
  </conditionalFormatting>
  <conditionalFormatting sqref="BC18">
    <cfRule type="cellIs" dxfId="369" priority="398" operator="lessThan">
      <formula>$S18</formula>
    </cfRule>
    <cfRule type="cellIs" dxfId="368" priority="400" operator="greaterThan">
      <formula>$S18</formula>
    </cfRule>
  </conditionalFormatting>
  <conditionalFormatting sqref="BC19">
    <cfRule type="cellIs" dxfId="367" priority="391" operator="greaterThan">
      <formula>$S19</formula>
    </cfRule>
    <cfRule type="cellIs" dxfId="366" priority="399" operator="lessThan">
      <formula>$S19</formula>
    </cfRule>
  </conditionalFormatting>
  <conditionalFormatting sqref="BC20">
    <cfRule type="cellIs" dxfId="365" priority="396" operator="lessThan">
      <formula>$S20</formula>
    </cfRule>
    <cfRule type="cellIs" dxfId="364" priority="397" operator="greaterThan">
      <formula>$S20</formula>
    </cfRule>
  </conditionalFormatting>
  <conditionalFormatting sqref="BC21">
    <cfRule type="cellIs" dxfId="363" priority="394" operator="lessThan">
      <formula>$S21</formula>
    </cfRule>
    <cfRule type="cellIs" dxfId="362" priority="395" operator="greaterThan">
      <formula>$S21</formula>
    </cfRule>
  </conditionalFormatting>
  <conditionalFormatting sqref="BC25:BC26">
    <cfRule type="cellIs" dxfId="361" priority="392" operator="lessThan">
      <formula>$S25</formula>
    </cfRule>
    <cfRule type="cellIs" dxfId="360" priority="393" operator="greaterThan">
      <formula>$S25</formula>
    </cfRule>
  </conditionalFormatting>
  <conditionalFormatting sqref="BI18">
    <cfRule type="cellIs" dxfId="359" priority="388" operator="lessThan">
      <formula>$S18</formula>
    </cfRule>
    <cfRule type="cellIs" dxfId="358" priority="390" operator="greaterThan">
      <formula>$S18</formula>
    </cfRule>
  </conditionalFormatting>
  <conditionalFormatting sqref="BI19">
    <cfRule type="cellIs" dxfId="357" priority="381" operator="greaterThan">
      <formula>$S19</formula>
    </cfRule>
    <cfRule type="cellIs" dxfId="356" priority="389" operator="lessThan">
      <formula>$S19</formula>
    </cfRule>
  </conditionalFormatting>
  <conditionalFormatting sqref="BI20">
    <cfRule type="cellIs" dxfId="355" priority="386" operator="lessThan">
      <formula>$S20</formula>
    </cfRule>
    <cfRule type="cellIs" dxfId="354" priority="387" operator="greaterThan">
      <formula>$S20</formula>
    </cfRule>
  </conditionalFormatting>
  <conditionalFormatting sqref="BI21">
    <cfRule type="cellIs" dxfId="353" priority="384" operator="lessThan">
      <formula>$S21</formula>
    </cfRule>
    <cfRule type="cellIs" dxfId="352" priority="385" operator="greaterThan">
      <formula>$S21</formula>
    </cfRule>
  </conditionalFormatting>
  <conditionalFormatting sqref="BI25:BI26">
    <cfRule type="cellIs" dxfId="351" priority="382" operator="lessThan">
      <formula>$S25</formula>
    </cfRule>
    <cfRule type="cellIs" dxfId="350" priority="383" operator="greaterThan">
      <formula>$S25</formula>
    </cfRule>
  </conditionalFormatting>
  <conditionalFormatting sqref="BO18">
    <cfRule type="cellIs" dxfId="349" priority="378" operator="lessThan">
      <formula>$S18</formula>
    </cfRule>
    <cfRule type="cellIs" dxfId="348" priority="380" operator="greaterThan">
      <formula>$S18</formula>
    </cfRule>
  </conditionalFormatting>
  <conditionalFormatting sqref="BO19">
    <cfRule type="cellIs" dxfId="347" priority="371" operator="greaterThan">
      <formula>$S19</formula>
    </cfRule>
    <cfRule type="cellIs" dxfId="346" priority="379" operator="lessThan">
      <formula>$S19</formula>
    </cfRule>
  </conditionalFormatting>
  <conditionalFormatting sqref="BO20">
    <cfRule type="cellIs" dxfId="345" priority="376" operator="lessThan">
      <formula>$S20</formula>
    </cfRule>
    <cfRule type="cellIs" dxfId="344" priority="377" operator="greaterThan">
      <formula>$S20</formula>
    </cfRule>
  </conditionalFormatting>
  <conditionalFormatting sqref="BO21">
    <cfRule type="cellIs" dxfId="343" priority="374" operator="lessThan">
      <formula>$S21</formula>
    </cfRule>
    <cfRule type="cellIs" dxfId="342" priority="375" operator="greaterThan">
      <formula>$S21</formula>
    </cfRule>
  </conditionalFormatting>
  <conditionalFormatting sqref="BO25:BO26">
    <cfRule type="cellIs" dxfId="341" priority="372" operator="lessThan">
      <formula>$S25</formula>
    </cfRule>
    <cfRule type="cellIs" dxfId="340" priority="373" operator="greaterThan">
      <formula>$S25</formula>
    </cfRule>
  </conditionalFormatting>
  <conditionalFormatting sqref="BU18">
    <cfRule type="cellIs" dxfId="339" priority="368" operator="lessThan">
      <formula>$S18</formula>
    </cfRule>
    <cfRule type="cellIs" dxfId="338" priority="370" operator="greaterThan">
      <formula>$S18</formula>
    </cfRule>
  </conditionalFormatting>
  <conditionalFormatting sqref="BU19">
    <cfRule type="cellIs" dxfId="337" priority="361" operator="greaterThan">
      <formula>$S19</formula>
    </cfRule>
    <cfRule type="cellIs" dxfId="336" priority="369" operator="lessThan">
      <formula>$S19</formula>
    </cfRule>
  </conditionalFormatting>
  <conditionalFormatting sqref="BU20">
    <cfRule type="cellIs" dxfId="335" priority="366" operator="lessThan">
      <formula>$S20</formula>
    </cfRule>
    <cfRule type="cellIs" dxfId="334" priority="367" operator="greaterThan">
      <formula>$S20</formula>
    </cfRule>
  </conditionalFormatting>
  <conditionalFormatting sqref="BU21">
    <cfRule type="cellIs" dxfId="333" priority="364" operator="lessThan">
      <formula>$S21</formula>
    </cfRule>
    <cfRule type="cellIs" dxfId="332" priority="365" operator="greaterThan">
      <formula>$S21</formula>
    </cfRule>
  </conditionalFormatting>
  <conditionalFormatting sqref="BU25:BU26">
    <cfRule type="cellIs" dxfId="331" priority="362" operator="lessThan">
      <formula>$S25</formula>
    </cfRule>
    <cfRule type="cellIs" dxfId="330" priority="363" operator="greaterThan">
      <formula>$S25</formula>
    </cfRule>
  </conditionalFormatting>
  <conditionalFormatting sqref="CA18">
    <cfRule type="cellIs" dxfId="329" priority="358" operator="lessThan">
      <formula>$S18</formula>
    </cfRule>
    <cfRule type="cellIs" dxfId="328" priority="360" operator="greaterThan">
      <formula>$S18</formula>
    </cfRule>
  </conditionalFormatting>
  <conditionalFormatting sqref="CA19">
    <cfRule type="cellIs" dxfId="327" priority="351" operator="greaterThan">
      <formula>$S19</formula>
    </cfRule>
    <cfRule type="cellIs" dxfId="326" priority="359" operator="lessThan">
      <formula>$S19</formula>
    </cfRule>
  </conditionalFormatting>
  <conditionalFormatting sqref="CA20">
    <cfRule type="cellIs" dxfId="325" priority="356" operator="lessThan">
      <formula>$S20</formula>
    </cfRule>
    <cfRule type="cellIs" dxfId="324" priority="357" operator="greaterThan">
      <formula>$S20</formula>
    </cfRule>
  </conditionalFormatting>
  <conditionalFormatting sqref="CA21">
    <cfRule type="cellIs" dxfId="323" priority="354" operator="lessThan">
      <formula>$S21</formula>
    </cfRule>
    <cfRule type="cellIs" dxfId="322" priority="355" operator="greaterThan">
      <formula>$S21</formula>
    </cfRule>
  </conditionalFormatting>
  <conditionalFormatting sqref="CA25:CA26">
    <cfRule type="cellIs" dxfId="321" priority="352" operator="lessThan">
      <formula>$S25</formula>
    </cfRule>
    <cfRule type="cellIs" dxfId="320" priority="353" operator="greaterThan">
      <formula>$S25</formula>
    </cfRule>
  </conditionalFormatting>
  <conditionalFormatting sqref="CM18">
    <cfRule type="cellIs" dxfId="319" priority="338" operator="lessThan">
      <formula>$S18</formula>
    </cfRule>
    <cfRule type="cellIs" dxfId="318" priority="340" operator="greaterThan">
      <formula>$S18</formula>
    </cfRule>
  </conditionalFormatting>
  <conditionalFormatting sqref="CM19">
    <cfRule type="cellIs" dxfId="317" priority="331" operator="greaterThan">
      <formula>$S19</formula>
    </cfRule>
    <cfRule type="cellIs" dxfId="316" priority="339" operator="lessThan">
      <formula>$S19</formula>
    </cfRule>
  </conditionalFormatting>
  <conditionalFormatting sqref="CM20">
    <cfRule type="cellIs" dxfId="315" priority="336" operator="lessThan">
      <formula>$S20</formula>
    </cfRule>
    <cfRule type="cellIs" dxfId="314" priority="337" operator="greaterThan">
      <formula>$S20</formula>
    </cfRule>
  </conditionalFormatting>
  <conditionalFormatting sqref="CM21">
    <cfRule type="cellIs" dxfId="313" priority="334" operator="lessThan">
      <formula>$S21</formula>
    </cfRule>
    <cfRule type="cellIs" dxfId="312" priority="335" operator="greaterThan">
      <formula>$S21</formula>
    </cfRule>
  </conditionalFormatting>
  <conditionalFormatting sqref="CM25:CM26">
    <cfRule type="cellIs" dxfId="311" priority="332" operator="lessThan">
      <formula>$S25</formula>
    </cfRule>
    <cfRule type="cellIs" dxfId="310" priority="333" operator="greaterThan">
      <formula>$S25</formula>
    </cfRule>
  </conditionalFormatting>
  <conditionalFormatting sqref="CS18">
    <cfRule type="cellIs" dxfId="309" priority="328" operator="lessThan">
      <formula>$S18</formula>
    </cfRule>
    <cfRule type="cellIs" dxfId="308" priority="330" operator="greaterThan">
      <formula>$S18</formula>
    </cfRule>
  </conditionalFormatting>
  <conditionalFormatting sqref="CS19">
    <cfRule type="cellIs" dxfId="307" priority="321" operator="greaterThan">
      <formula>$S19</formula>
    </cfRule>
    <cfRule type="cellIs" dxfId="306" priority="329" operator="lessThan">
      <formula>$S19</formula>
    </cfRule>
  </conditionalFormatting>
  <conditionalFormatting sqref="CS20">
    <cfRule type="cellIs" dxfId="305" priority="326" operator="lessThan">
      <formula>$S20</formula>
    </cfRule>
    <cfRule type="cellIs" dxfId="304" priority="327" operator="greaterThan">
      <formula>$S20</formula>
    </cfRule>
  </conditionalFormatting>
  <conditionalFormatting sqref="CS21">
    <cfRule type="cellIs" dxfId="303" priority="324" operator="lessThan">
      <formula>$S21</formula>
    </cfRule>
    <cfRule type="cellIs" dxfId="302" priority="325" operator="greaterThan">
      <formula>$S21</formula>
    </cfRule>
  </conditionalFormatting>
  <conditionalFormatting sqref="CS25:CS26">
    <cfRule type="cellIs" dxfId="301" priority="322" operator="lessThan">
      <formula>$S25</formula>
    </cfRule>
    <cfRule type="cellIs" dxfId="300" priority="323" operator="greaterThan">
      <formula>$S25</formula>
    </cfRule>
  </conditionalFormatting>
  <conditionalFormatting sqref="CY18">
    <cfRule type="cellIs" dxfId="299" priority="318" operator="lessThan">
      <formula>$S18</formula>
    </cfRule>
    <cfRule type="cellIs" dxfId="298" priority="320" operator="greaterThan">
      <formula>$S18</formula>
    </cfRule>
  </conditionalFormatting>
  <conditionalFormatting sqref="CY19">
    <cfRule type="cellIs" dxfId="297" priority="311" operator="greaterThan">
      <formula>$S19</formula>
    </cfRule>
    <cfRule type="cellIs" dxfId="296" priority="319" operator="lessThan">
      <formula>$S19</formula>
    </cfRule>
  </conditionalFormatting>
  <conditionalFormatting sqref="CY20">
    <cfRule type="cellIs" dxfId="295" priority="316" operator="lessThan">
      <formula>$S20</formula>
    </cfRule>
    <cfRule type="cellIs" dxfId="294" priority="317" operator="greaterThan">
      <formula>$S20</formula>
    </cfRule>
  </conditionalFormatting>
  <conditionalFormatting sqref="CY21">
    <cfRule type="cellIs" dxfId="293" priority="314" operator="lessThan">
      <formula>$S21</formula>
    </cfRule>
    <cfRule type="cellIs" dxfId="292" priority="315" operator="greaterThan">
      <formula>$S21</formula>
    </cfRule>
  </conditionalFormatting>
  <conditionalFormatting sqref="CY25:CY26">
    <cfRule type="cellIs" dxfId="291" priority="312" operator="lessThan">
      <formula>$S25</formula>
    </cfRule>
    <cfRule type="cellIs" dxfId="290" priority="313" operator="greaterThan">
      <formula>$S25</formula>
    </cfRule>
  </conditionalFormatting>
  <conditionalFormatting sqref="DE18">
    <cfRule type="cellIs" dxfId="289" priority="308" operator="lessThan">
      <formula>$S18</formula>
    </cfRule>
    <cfRule type="cellIs" dxfId="288" priority="310" operator="greaterThan">
      <formula>$S18</formula>
    </cfRule>
  </conditionalFormatting>
  <conditionalFormatting sqref="DE19">
    <cfRule type="cellIs" dxfId="287" priority="301" operator="greaterThan">
      <formula>$S19</formula>
    </cfRule>
    <cfRule type="cellIs" dxfId="286" priority="309" operator="lessThan">
      <formula>$S19</formula>
    </cfRule>
  </conditionalFormatting>
  <conditionalFormatting sqref="DE20">
    <cfRule type="cellIs" dxfId="285" priority="306" operator="lessThan">
      <formula>$S20</formula>
    </cfRule>
    <cfRule type="cellIs" dxfId="284" priority="307" operator="greaterThan">
      <formula>$S20</formula>
    </cfRule>
  </conditionalFormatting>
  <conditionalFormatting sqref="DE21">
    <cfRule type="cellIs" dxfId="283" priority="304" operator="lessThan">
      <formula>$S21</formula>
    </cfRule>
    <cfRule type="cellIs" dxfId="282" priority="305" operator="greaterThan">
      <formula>$S21</formula>
    </cfRule>
  </conditionalFormatting>
  <conditionalFormatting sqref="DE25:DE26">
    <cfRule type="cellIs" dxfId="281" priority="302" operator="lessThan">
      <formula>$S25</formula>
    </cfRule>
    <cfRule type="cellIs" dxfId="280" priority="303" operator="greaterThan">
      <formula>$S25</formula>
    </cfRule>
  </conditionalFormatting>
  <conditionalFormatting sqref="AQ2">
    <cfRule type="cellIs" dxfId="279" priority="298" operator="lessThan">
      <formula>$S2</formula>
    </cfRule>
    <cfRule type="cellIs" dxfId="278" priority="300" operator="greaterThan">
      <formula>$S2</formula>
    </cfRule>
  </conditionalFormatting>
  <conditionalFormatting sqref="AQ3">
    <cfRule type="cellIs" dxfId="277" priority="291" operator="greaterThan">
      <formula>$S3</formula>
    </cfRule>
    <cfRule type="cellIs" dxfId="276" priority="299" operator="lessThan">
      <formula>$S3</formula>
    </cfRule>
  </conditionalFormatting>
  <conditionalFormatting sqref="AQ4">
    <cfRule type="cellIs" dxfId="275" priority="296" operator="lessThan">
      <formula>$S4</formula>
    </cfRule>
    <cfRule type="cellIs" dxfId="274" priority="297" operator="greaterThan">
      <formula>$S4</formula>
    </cfRule>
  </conditionalFormatting>
  <conditionalFormatting sqref="AQ5">
    <cfRule type="cellIs" dxfId="273" priority="294" operator="lessThan">
      <formula>$S5</formula>
    </cfRule>
    <cfRule type="cellIs" dxfId="272" priority="295" operator="greaterThan">
      <formula>$S5</formula>
    </cfRule>
  </conditionalFormatting>
  <conditionalFormatting sqref="AQ9:AQ10">
    <cfRule type="cellIs" dxfId="271" priority="292" operator="lessThan">
      <formula>$S9</formula>
    </cfRule>
    <cfRule type="cellIs" dxfId="270" priority="293" operator="greaterThan">
      <formula>$S9</formula>
    </cfRule>
  </conditionalFormatting>
  <conditionalFormatting sqref="AW2">
    <cfRule type="cellIs" dxfId="269" priority="288" operator="lessThan">
      <formula>$S2</formula>
    </cfRule>
    <cfRule type="cellIs" dxfId="268" priority="290" operator="greaterThan">
      <formula>$S2</formula>
    </cfRule>
  </conditionalFormatting>
  <conditionalFormatting sqref="AW3">
    <cfRule type="cellIs" dxfId="267" priority="281" operator="greaterThan">
      <formula>$S3</formula>
    </cfRule>
    <cfRule type="cellIs" dxfId="266" priority="289" operator="lessThan">
      <formula>$S3</formula>
    </cfRule>
  </conditionalFormatting>
  <conditionalFormatting sqref="AW4">
    <cfRule type="cellIs" dxfId="265" priority="286" operator="lessThan">
      <formula>$S4</formula>
    </cfRule>
    <cfRule type="cellIs" dxfId="264" priority="287" operator="greaterThan">
      <formula>$S4</formula>
    </cfRule>
  </conditionalFormatting>
  <conditionalFormatting sqref="AW5">
    <cfRule type="cellIs" dxfId="263" priority="284" operator="lessThan">
      <formula>$S5</formula>
    </cfRule>
    <cfRule type="cellIs" dxfId="262" priority="285" operator="greaterThan">
      <formula>$S5</formula>
    </cfRule>
  </conditionalFormatting>
  <conditionalFormatting sqref="AW9:AW10">
    <cfRule type="cellIs" dxfId="261" priority="282" operator="lessThan">
      <formula>$S9</formula>
    </cfRule>
    <cfRule type="cellIs" dxfId="260" priority="283" operator="greaterThan">
      <formula>$S9</formula>
    </cfRule>
  </conditionalFormatting>
  <conditionalFormatting sqref="BC2">
    <cfRule type="cellIs" dxfId="259" priority="278" operator="lessThan">
      <formula>$S2</formula>
    </cfRule>
    <cfRule type="cellIs" dxfId="258" priority="280" operator="greaterThan">
      <formula>$S2</formula>
    </cfRule>
  </conditionalFormatting>
  <conditionalFormatting sqref="BC3">
    <cfRule type="cellIs" dxfId="257" priority="271" operator="greaterThan">
      <formula>$S3</formula>
    </cfRule>
    <cfRule type="cellIs" dxfId="256" priority="279" operator="lessThan">
      <formula>$S3</formula>
    </cfRule>
  </conditionalFormatting>
  <conditionalFormatting sqref="BC4">
    <cfRule type="cellIs" dxfId="255" priority="276" operator="lessThan">
      <formula>$S4</formula>
    </cfRule>
    <cfRule type="cellIs" dxfId="254" priority="277" operator="greaterThan">
      <formula>$S4</formula>
    </cfRule>
  </conditionalFormatting>
  <conditionalFormatting sqref="BC5">
    <cfRule type="cellIs" dxfId="253" priority="274" operator="lessThan">
      <formula>$S5</formula>
    </cfRule>
    <cfRule type="cellIs" dxfId="252" priority="275" operator="greaterThan">
      <formula>$S5</formula>
    </cfRule>
  </conditionalFormatting>
  <conditionalFormatting sqref="BC9:BC10">
    <cfRule type="cellIs" dxfId="251" priority="272" operator="lessThan">
      <formula>$S9</formula>
    </cfRule>
    <cfRule type="cellIs" dxfId="250" priority="273" operator="greaterThan">
      <formula>$S9</formula>
    </cfRule>
  </conditionalFormatting>
  <conditionalFormatting sqref="BI2">
    <cfRule type="cellIs" dxfId="249" priority="268" operator="lessThan">
      <formula>$S2</formula>
    </cfRule>
    <cfRule type="cellIs" dxfId="248" priority="270" operator="greaterThan">
      <formula>$S2</formula>
    </cfRule>
  </conditionalFormatting>
  <conditionalFormatting sqref="BI3">
    <cfRule type="cellIs" dxfId="247" priority="261" operator="greaterThan">
      <formula>$S3</formula>
    </cfRule>
    <cfRule type="cellIs" dxfId="246" priority="269" operator="lessThan">
      <formula>$S3</formula>
    </cfRule>
  </conditionalFormatting>
  <conditionalFormatting sqref="BI4">
    <cfRule type="cellIs" dxfId="245" priority="266" operator="lessThan">
      <formula>$S4</formula>
    </cfRule>
    <cfRule type="cellIs" dxfId="244" priority="267" operator="greaterThan">
      <formula>$S4</formula>
    </cfRule>
  </conditionalFormatting>
  <conditionalFormatting sqref="BI5">
    <cfRule type="cellIs" dxfId="243" priority="264" operator="lessThan">
      <formula>$S5</formula>
    </cfRule>
    <cfRule type="cellIs" dxfId="242" priority="265" operator="greaterThan">
      <formula>$S5</formula>
    </cfRule>
  </conditionalFormatting>
  <conditionalFormatting sqref="BI9:BI10">
    <cfRule type="cellIs" dxfId="241" priority="262" operator="lessThan">
      <formula>$S9</formula>
    </cfRule>
    <cfRule type="cellIs" dxfId="240" priority="263" operator="greaterThan">
      <formula>$S9</formula>
    </cfRule>
  </conditionalFormatting>
  <conditionalFormatting sqref="BO2">
    <cfRule type="cellIs" dxfId="239" priority="258" operator="lessThan">
      <formula>$S2</formula>
    </cfRule>
    <cfRule type="cellIs" dxfId="238" priority="260" operator="greaterThan">
      <formula>$S2</formula>
    </cfRule>
  </conditionalFormatting>
  <conditionalFormatting sqref="BO3">
    <cfRule type="cellIs" dxfId="237" priority="251" operator="greaterThan">
      <formula>$S3</formula>
    </cfRule>
    <cfRule type="cellIs" dxfId="236" priority="259" operator="lessThan">
      <formula>$S3</formula>
    </cfRule>
  </conditionalFormatting>
  <conditionalFormatting sqref="BO4">
    <cfRule type="cellIs" dxfId="235" priority="256" operator="lessThan">
      <formula>$S4</formula>
    </cfRule>
    <cfRule type="cellIs" dxfId="234" priority="257" operator="greaterThan">
      <formula>$S4</formula>
    </cfRule>
  </conditionalFormatting>
  <conditionalFormatting sqref="BO5">
    <cfRule type="cellIs" dxfId="233" priority="254" operator="lessThan">
      <formula>$S5</formula>
    </cfRule>
    <cfRule type="cellIs" dxfId="232" priority="255" operator="greaterThan">
      <formula>$S5</formula>
    </cfRule>
  </conditionalFormatting>
  <conditionalFormatting sqref="BO9:BO10">
    <cfRule type="cellIs" dxfId="231" priority="252" operator="lessThan">
      <formula>$S9</formula>
    </cfRule>
    <cfRule type="cellIs" dxfId="230" priority="253" operator="greaterThan">
      <formula>$S9</formula>
    </cfRule>
  </conditionalFormatting>
  <conditionalFormatting sqref="BU2">
    <cfRule type="cellIs" dxfId="229" priority="248" operator="lessThan">
      <formula>$S2</formula>
    </cfRule>
    <cfRule type="cellIs" dxfId="228" priority="250" operator="greaterThan">
      <formula>$S2</formula>
    </cfRule>
  </conditionalFormatting>
  <conditionalFormatting sqref="BU3">
    <cfRule type="cellIs" dxfId="227" priority="241" operator="greaterThan">
      <formula>$S3</formula>
    </cfRule>
    <cfRule type="cellIs" dxfId="226" priority="249" operator="lessThan">
      <formula>$S3</formula>
    </cfRule>
  </conditionalFormatting>
  <conditionalFormatting sqref="BU4">
    <cfRule type="cellIs" dxfId="225" priority="246" operator="lessThan">
      <formula>$S4</formula>
    </cfRule>
    <cfRule type="cellIs" dxfId="224" priority="247" operator="greaterThan">
      <formula>$S4</formula>
    </cfRule>
  </conditionalFormatting>
  <conditionalFormatting sqref="BU5">
    <cfRule type="cellIs" dxfId="223" priority="244" operator="lessThan">
      <formula>$S5</formula>
    </cfRule>
    <cfRule type="cellIs" dxfId="222" priority="245" operator="greaterThan">
      <formula>$S5</formula>
    </cfRule>
  </conditionalFormatting>
  <conditionalFormatting sqref="BU9:BU10">
    <cfRule type="cellIs" dxfId="221" priority="242" operator="lessThan">
      <formula>$S9</formula>
    </cfRule>
    <cfRule type="cellIs" dxfId="220" priority="243" operator="greaterThan">
      <formula>$S9</formula>
    </cfRule>
  </conditionalFormatting>
  <conditionalFormatting sqref="CA2">
    <cfRule type="cellIs" dxfId="219" priority="238" operator="lessThan">
      <formula>$S2</formula>
    </cfRule>
    <cfRule type="cellIs" dxfId="218" priority="240" operator="greaterThan">
      <formula>$S2</formula>
    </cfRule>
  </conditionalFormatting>
  <conditionalFormatting sqref="CA3">
    <cfRule type="cellIs" dxfId="217" priority="231" operator="greaterThan">
      <formula>$S3</formula>
    </cfRule>
    <cfRule type="cellIs" dxfId="216" priority="239" operator="lessThan">
      <formula>$S3</formula>
    </cfRule>
  </conditionalFormatting>
  <conditionalFormatting sqref="CA4">
    <cfRule type="cellIs" dxfId="215" priority="236" operator="lessThan">
      <formula>$S4</formula>
    </cfRule>
    <cfRule type="cellIs" dxfId="214" priority="237" operator="greaterThan">
      <formula>$S4</formula>
    </cfRule>
  </conditionalFormatting>
  <conditionalFormatting sqref="CA5">
    <cfRule type="cellIs" dxfId="213" priority="234" operator="lessThan">
      <formula>$S5</formula>
    </cfRule>
    <cfRule type="cellIs" dxfId="212" priority="235" operator="greaterThan">
      <formula>$S5</formula>
    </cfRule>
  </conditionalFormatting>
  <conditionalFormatting sqref="CA9:CA10">
    <cfRule type="cellIs" dxfId="211" priority="232" operator="lessThan">
      <formula>$S9</formula>
    </cfRule>
    <cfRule type="cellIs" dxfId="210" priority="233" operator="greaterThan">
      <formula>$S9</formula>
    </cfRule>
  </conditionalFormatting>
  <conditionalFormatting sqref="CG2">
    <cfRule type="cellIs" dxfId="209" priority="228" operator="lessThan">
      <formula>$S2</formula>
    </cfRule>
    <cfRule type="cellIs" dxfId="208" priority="230" operator="greaterThan">
      <formula>$S2</formula>
    </cfRule>
  </conditionalFormatting>
  <conditionalFormatting sqref="CG3">
    <cfRule type="cellIs" dxfId="207" priority="221" operator="greaterThan">
      <formula>$S3</formula>
    </cfRule>
    <cfRule type="cellIs" dxfId="206" priority="229" operator="lessThan">
      <formula>$S3</formula>
    </cfRule>
  </conditionalFormatting>
  <conditionalFormatting sqref="CG4">
    <cfRule type="cellIs" dxfId="205" priority="226" operator="lessThan">
      <formula>$S4</formula>
    </cfRule>
    <cfRule type="cellIs" dxfId="204" priority="227" operator="greaterThan">
      <formula>$S4</formula>
    </cfRule>
  </conditionalFormatting>
  <conditionalFormatting sqref="CG5">
    <cfRule type="cellIs" dxfId="203" priority="224" operator="lessThan">
      <formula>$S5</formula>
    </cfRule>
    <cfRule type="cellIs" dxfId="202" priority="225" operator="greaterThan">
      <formula>$S5</formula>
    </cfRule>
  </conditionalFormatting>
  <conditionalFormatting sqref="CG9:CG10">
    <cfRule type="cellIs" dxfId="201" priority="222" operator="lessThan">
      <formula>$S9</formula>
    </cfRule>
    <cfRule type="cellIs" dxfId="200" priority="223" operator="greaterThan">
      <formula>$S9</formula>
    </cfRule>
  </conditionalFormatting>
  <conditionalFormatting sqref="CM2">
    <cfRule type="cellIs" dxfId="199" priority="218" operator="lessThan">
      <formula>$S2</formula>
    </cfRule>
    <cfRule type="cellIs" dxfId="198" priority="220" operator="greaterThan">
      <formula>$S2</formula>
    </cfRule>
  </conditionalFormatting>
  <conditionalFormatting sqref="CM3">
    <cfRule type="cellIs" dxfId="197" priority="211" operator="greaterThan">
      <formula>$S3</formula>
    </cfRule>
    <cfRule type="cellIs" dxfId="196" priority="219" operator="lessThan">
      <formula>$S3</formula>
    </cfRule>
  </conditionalFormatting>
  <conditionalFormatting sqref="CM4">
    <cfRule type="cellIs" dxfId="195" priority="216" operator="lessThan">
      <formula>$S4</formula>
    </cfRule>
    <cfRule type="cellIs" dxfId="194" priority="217" operator="greaterThan">
      <formula>$S4</formula>
    </cfRule>
  </conditionalFormatting>
  <conditionalFormatting sqref="CM5">
    <cfRule type="cellIs" dxfId="193" priority="214" operator="lessThan">
      <formula>$S5</formula>
    </cfRule>
    <cfRule type="cellIs" dxfId="192" priority="215" operator="greaterThan">
      <formula>$S5</formula>
    </cfRule>
  </conditionalFormatting>
  <conditionalFormatting sqref="CM9:CM10">
    <cfRule type="cellIs" dxfId="191" priority="212" operator="lessThan">
      <formula>$S9</formula>
    </cfRule>
    <cfRule type="cellIs" dxfId="190" priority="213" operator="greaterThan">
      <formula>$S9</formula>
    </cfRule>
  </conditionalFormatting>
  <conditionalFormatting sqref="CS2">
    <cfRule type="cellIs" dxfId="189" priority="208" operator="lessThan">
      <formula>$S2</formula>
    </cfRule>
    <cfRule type="cellIs" dxfId="188" priority="210" operator="greaterThan">
      <formula>$S2</formula>
    </cfRule>
  </conditionalFormatting>
  <conditionalFormatting sqref="CS3">
    <cfRule type="cellIs" dxfId="187" priority="201" operator="greaterThan">
      <formula>$S3</formula>
    </cfRule>
    <cfRule type="cellIs" dxfId="186" priority="209" operator="lessThan">
      <formula>$S3</formula>
    </cfRule>
  </conditionalFormatting>
  <conditionalFormatting sqref="CS4">
    <cfRule type="cellIs" dxfId="185" priority="206" operator="lessThan">
      <formula>$S4</formula>
    </cfRule>
    <cfRule type="cellIs" dxfId="184" priority="207" operator="greaterThan">
      <formula>$S4</formula>
    </cfRule>
  </conditionalFormatting>
  <conditionalFormatting sqref="CS5">
    <cfRule type="cellIs" dxfId="183" priority="204" operator="lessThan">
      <formula>$S5</formula>
    </cfRule>
    <cfRule type="cellIs" dxfId="182" priority="205" operator="greaterThan">
      <formula>$S5</formula>
    </cfRule>
  </conditionalFormatting>
  <conditionalFormatting sqref="CS9:CS10">
    <cfRule type="cellIs" dxfId="181" priority="202" operator="lessThan">
      <formula>$S9</formula>
    </cfRule>
    <cfRule type="cellIs" dxfId="180" priority="203" operator="greaterThan">
      <formula>$S9</formula>
    </cfRule>
  </conditionalFormatting>
  <conditionalFormatting sqref="CY2">
    <cfRule type="cellIs" dxfId="179" priority="198" operator="lessThan">
      <formula>$S2</formula>
    </cfRule>
    <cfRule type="cellIs" dxfId="178" priority="200" operator="greaterThan">
      <formula>$S2</formula>
    </cfRule>
  </conditionalFormatting>
  <conditionalFormatting sqref="CY3">
    <cfRule type="cellIs" dxfId="177" priority="191" operator="greaterThan">
      <formula>$S3</formula>
    </cfRule>
    <cfRule type="cellIs" dxfId="176" priority="199" operator="lessThan">
      <formula>$S3</formula>
    </cfRule>
  </conditionalFormatting>
  <conditionalFormatting sqref="CY4">
    <cfRule type="cellIs" dxfId="175" priority="196" operator="lessThan">
      <formula>$S4</formula>
    </cfRule>
    <cfRule type="cellIs" dxfId="174" priority="197" operator="greaterThan">
      <formula>$S4</formula>
    </cfRule>
  </conditionalFormatting>
  <conditionalFormatting sqref="CY5">
    <cfRule type="cellIs" dxfId="173" priority="194" operator="lessThan">
      <formula>$S5</formula>
    </cfRule>
    <cfRule type="cellIs" dxfId="172" priority="195" operator="greaterThan">
      <formula>$S5</formula>
    </cfRule>
  </conditionalFormatting>
  <conditionalFormatting sqref="CY9:CY10">
    <cfRule type="cellIs" dxfId="171" priority="192" operator="lessThan">
      <formula>$S9</formula>
    </cfRule>
    <cfRule type="cellIs" dxfId="170" priority="193" operator="greaterThan">
      <formula>$S9</formula>
    </cfRule>
  </conditionalFormatting>
  <conditionalFormatting sqref="DE2">
    <cfRule type="cellIs" dxfId="169" priority="188" operator="lessThan">
      <formula>$S2</formula>
    </cfRule>
    <cfRule type="cellIs" dxfId="168" priority="190" operator="greaterThan">
      <formula>$S2</formula>
    </cfRule>
  </conditionalFormatting>
  <conditionalFormatting sqref="DE3">
    <cfRule type="cellIs" dxfId="167" priority="181" operator="greaterThan">
      <formula>$S3</formula>
    </cfRule>
    <cfRule type="cellIs" dxfId="166" priority="189" operator="lessThan">
      <formula>$S3</formula>
    </cfRule>
  </conditionalFormatting>
  <conditionalFormatting sqref="DE4">
    <cfRule type="cellIs" dxfId="165" priority="186" operator="lessThan">
      <formula>$S4</formula>
    </cfRule>
    <cfRule type="cellIs" dxfId="164" priority="187" operator="greaterThan">
      <formula>$S4</formula>
    </cfRule>
  </conditionalFormatting>
  <conditionalFormatting sqref="DE5">
    <cfRule type="cellIs" dxfId="163" priority="184" operator="lessThan">
      <formula>$S5</formula>
    </cfRule>
    <cfRule type="cellIs" dxfId="162" priority="185" operator="greaterThan">
      <formula>$S5</formula>
    </cfRule>
  </conditionalFormatting>
  <conditionalFormatting sqref="DE9:DE10">
    <cfRule type="cellIs" dxfId="161" priority="182" operator="lessThan">
      <formula>$S9</formula>
    </cfRule>
    <cfRule type="cellIs" dxfId="160" priority="183" operator="greaterThan">
      <formula>$S9</formula>
    </cfRule>
  </conditionalFormatting>
  <conditionalFormatting sqref="DK2">
    <cfRule type="cellIs" dxfId="159" priority="178" operator="lessThan">
      <formula>$S2</formula>
    </cfRule>
    <cfRule type="cellIs" dxfId="158" priority="180" operator="greaterThan">
      <formula>$S2</formula>
    </cfRule>
  </conditionalFormatting>
  <conditionalFormatting sqref="DK3">
    <cfRule type="cellIs" dxfId="157" priority="171" operator="greaterThan">
      <formula>$S3</formula>
    </cfRule>
    <cfRule type="cellIs" dxfId="156" priority="179" operator="lessThan">
      <formula>$S3</formula>
    </cfRule>
  </conditionalFormatting>
  <conditionalFormatting sqref="DK4">
    <cfRule type="cellIs" dxfId="155" priority="176" operator="lessThan">
      <formula>$S4</formula>
    </cfRule>
    <cfRule type="cellIs" dxfId="154" priority="177" operator="greaterThan">
      <formula>$S4</formula>
    </cfRule>
  </conditionalFormatting>
  <conditionalFormatting sqref="DK5">
    <cfRule type="cellIs" dxfId="153" priority="174" operator="lessThan">
      <formula>$S5</formula>
    </cfRule>
    <cfRule type="cellIs" dxfId="152" priority="175" operator="greaterThan">
      <formula>$S5</formula>
    </cfRule>
  </conditionalFormatting>
  <conditionalFormatting sqref="DK9:DK10">
    <cfRule type="cellIs" dxfId="151" priority="172" operator="lessThan">
      <formula>$S9</formula>
    </cfRule>
    <cfRule type="cellIs" dxfId="150" priority="173" operator="greaterThan">
      <formula>$S9</formula>
    </cfRule>
  </conditionalFormatting>
  <conditionalFormatting sqref="DQ2">
    <cfRule type="cellIs" dxfId="149" priority="168" operator="lessThan">
      <formula>$S2</formula>
    </cfRule>
    <cfRule type="cellIs" dxfId="148" priority="170" operator="greaterThan">
      <formula>$S2</formula>
    </cfRule>
  </conditionalFormatting>
  <conditionalFormatting sqref="DQ3">
    <cfRule type="cellIs" dxfId="147" priority="161" operator="greaterThan">
      <formula>$S3</formula>
    </cfRule>
    <cfRule type="cellIs" dxfId="146" priority="169" operator="lessThan">
      <formula>$S3</formula>
    </cfRule>
  </conditionalFormatting>
  <conditionalFormatting sqref="DQ4">
    <cfRule type="cellIs" dxfId="145" priority="166" operator="lessThan">
      <formula>$S4</formula>
    </cfRule>
    <cfRule type="cellIs" dxfId="144" priority="167" operator="greaterThan">
      <formula>$S4</formula>
    </cfRule>
  </conditionalFormatting>
  <conditionalFormatting sqref="DQ5">
    <cfRule type="cellIs" dxfId="143" priority="164" operator="lessThan">
      <formula>$S5</formula>
    </cfRule>
    <cfRule type="cellIs" dxfId="142" priority="165" operator="greaterThan">
      <formula>$S5</formula>
    </cfRule>
  </conditionalFormatting>
  <conditionalFormatting sqref="DQ9:DQ10">
    <cfRule type="cellIs" dxfId="141" priority="162" operator="lessThan">
      <formula>$S9</formula>
    </cfRule>
    <cfRule type="cellIs" dxfId="140" priority="163" operator="greaterThan">
      <formula>$S9</formula>
    </cfRule>
  </conditionalFormatting>
  <conditionalFormatting sqref="DW2">
    <cfRule type="cellIs" dxfId="139" priority="158" operator="lessThan">
      <formula>$S2</formula>
    </cfRule>
    <cfRule type="cellIs" dxfId="138" priority="160" operator="greaterThan">
      <formula>$S2</formula>
    </cfRule>
  </conditionalFormatting>
  <conditionalFormatting sqref="DW3">
    <cfRule type="cellIs" dxfId="137" priority="151" operator="greaterThan">
      <formula>$S3</formula>
    </cfRule>
    <cfRule type="cellIs" dxfId="136" priority="159" operator="lessThan">
      <formula>$S3</formula>
    </cfRule>
  </conditionalFormatting>
  <conditionalFormatting sqref="DW4">
    <cfRule type="cellIs" dxfId="135" priority="156" operator="lessThan">
      <formula>$S4</formula>
    </cfRule>
    <cfRule type="cellIs" dxfId="134" priority="157" operator="greaterThan">
      <formula>$S4</formula>
    </cfRule>
  </conditionalFormatting>
  <conditionalFormatting sqref="DW5">
    <cfRule type="cellIs" dxfId="133" priority="154" operator="lessThan">
      <formula>$S5</formula>
    </cfRule>
    <cfRule type="cellIs" dxfId="132" priority="155" operator="greaterThan">
      <formula>$S5</formula>
    </cfRule>
  </conditionalFormatting>
  <conditionalFormatting sqref="DW9:DW10">
    <cfRule type="cellIs" dxfId="131" priority="152" operator="lessThan">
      <formula>$S9</formula>
    </cfRule>
    <cfRule type="cellIs" dxfId="130" priority="153" operator="greaterThan">
      <formula>$S9</formula>
    </cfRule>
  </conditionalFormatting>
  <conditionalFormatting sqref="EO2">
    <cfRule type="cellIs" dxfId="129" priority="68" operator="lessThan">
      <formula>$S2</formula>
    </cfRule>
    <cfRule type="cellIs" dxfId="128" priority="70" operator="greaterThan">
      <formula>$S2</formula>
    </cfRule>
  </conditionalFormatting>
  <conditionalFormatting sqref="EO3">
    <cfRule type="cellIs" dxfId="127" priority="61" operator="greaterThan">
      <formula>$S3</formula>
    </cfRule>
    <cfRule type="cellIs" dxfId="126" priority="69" operator="lessThan">
      <formula>$S3</formula>
    </cfRule>
  </conditionalFormatting>
  <conditionalFormatting sqref="EO4">
    <cfRule type="cellIs" dxfId="125" priority="66" operator="lessThan">
      <formula>$S4</formula>
    </cfRule>
    <cfRule type="cellIs" dxfId="124" priority="67" operator="greaterThan">
      <formula>$S4</formula>
    </cfRule>
  </conditionalFormatting>
  <conditionalFormatting sqref="EO5">
    <cfRule type="cellIs" dxfId="123" priority="64" operator="lessThan">
      <formula>$S5</formula>
    </cfRule>
    <cfRule type="cellIs" dxfId="122" priority="65" operator="greaterThan">
      <formula>$S5</formula>
    </cfRule>
  </conditionalFormatting>
  <conditionalFormatting sqref="EO9:EO10">
    <cfRule type="cellIs" dxfId="121" priority="62" operator="lessThan">
      <formula>$S9</formula>
    </cfRule>
    <cfRule type="cellIs" dxfId="120" priority="63" operator="greaterThan">
      <formula>$S9</formula>
    </cfRule>
  </conditionalFormatting>
  <conditionalFormatting sqref="DK18">
    <cfRule type="cellIs" dxfId="119" priority="138" operator="lessThan">
      <formula>$S18</formula>
    </cfRule>
    <cfRule type="cellIs" dxfId="118" priority="140" operator="greaterThan">
      <formula>$S18</formula>
    </cfRule>
  </conditionalFormatting>
  <conditionalFormatting sqref="DK19">
    <cfRule type="cellIs" dxfId="117" priority="131" operator="greaterThan">
      <formula>$S19</formula>
    </cfRule>
    <cfRule type="cellIs" dxfId="116" priority="139" operator="lessThan">
      <formula>$S19</formula>
    </cfRule>
  </conditionalFormatting>
  <conditionalFormatting sqref="DK20">
    <cfRule type="cellIs" dxfId="115" priority="136" operator="lessThan">
      <formula>$S20</formula>
    </cfRule>
    <cfRule type="cellIs" dxfId="114" priority="137" operator="greaterThan">
      <formula>$S20</formula>
    </cfRule>
  </conditionalFormatting>
  <conditionalFormatting sqref="DK21">
    <cfRule type="cellIs" dxfId="113" priority="134" operator="lessThan">
      <formula>$S21</formula>
    </cfRule>
    <cfRule type="cellIs" dxfId="112" priority="135" operator="greaterThan">
      <formula>$S21</formula>
    </cfRule>
  </conditionalFormatting>
  <conditionalFormatting sqref="DK25:DK26">
    <cfRule type="cellIs" dxfId="111" priority="132" operator="lessThan">
      <formula>$S25</formula>
    </cfRule>
    <cfRule type="cellIs" dxfId="110" priority="133" operator="greaterThan">
      <formula>$S25</formula>
    </cfRule>
  </conditionalFormatting>
  <conditionalFormatting sqref="DQ18">
    <cfRule type="cellIs" dxfId="109" priority="128" operator="lessThan">
      <formula>$S18</formula>
    </cfRule>
    <cfRule type="cellIs" dxfId="108" priority="130" operator="greaterThan">
      <formula>$S18</formula>
    </cfRule>
  </conditionalFormatting>
  <conditionalFormatting sqref="DQ19">
    <cfRule type="cellIs" dxfId="107" priority="121" operator="greaterThan">
      <formula>$S19</formula>
    </cfRule>
    <cfRule type="cellIs" dxfId="106" priority="129" operator="lessThan">
      <formula>$S19</formula>
    </cfRule>
  </conditionalFormatting>
  <conditionalFormatting sqref="DQ20">
    <cfRule type="cellIs" dxfId="105" priority="126" operator="lessThan">
      <formula>$S20</formula>
    </cfRule>
    <cfRule type="cellIs" dxfId="104" priority="127" operator="greaterThan">
      <formula>$S20</formula>
    </cfRule>
  </conditionalFormatting>
  <conditionalFormatting sqref="DQ21">
    <cfRule type="cellIs" dxfId="103" priority="124" operator="lessThan">
      <formula>$S21</formula>
    </cfRule>
    <cfRule type="cellIs" dxfId="102" priority="125" operator="greaterThan">
      <formula>$S21</formula>
    </cfRule>
  </conditionalFormatting>
  <conditionalFormatting sqref="DQ25:DQ26">
    <cfRule type="cellIs" dxfId="101" priority="122" operator="lessThan">
      <formula>$S25</formula>
    </cfRule>
    <cfRule type="cellIs" dxfId="100" priority="123" operator="greaterThan">
      <formula>$S25</formula>
    </cfRule>
  </conditionalFormatting>
  <conditionalFormatting sqref="DW18">
    <cfRule type="cellIs" dxfId="99" priority="118" operator="lessThan">
      <formula>$S18</formula>
    </cfRule>
    <cfRule type="cellIs" dxfId="98" priority="120" operator="greaterThan">
      <formula>$S18</formula>
    </cfRule>
  </conditionalFormatting>
  <conditionalFormatting sqref="DW19">
    <cfRule type="cellIs" dxfId="97" priority="111" operator="greaterThan">
      <formula>$S19</formula>
    </cfRule>
    <cfRule type="cellIs" dxfId="96" priority="119" operator="lessThan">
      <formula>$S19</formula>
    </cfRule>
  </conditionalFormatting>
  <conditionalFormatting sqref="DW20">
    <cfRule type="cellIs" dxfId="95" priority="116" operator="lessThan">
      <formula>$S20</formula>
    </cfRule>
    <cfRule type="cellIs" dxfId="94" priority="117" operator="greaterThan">
      <formula>$S20</formula>
    </cfRule>
  </conditionalFormatting>
  <conditionalFormatting sqref="DW21">
    <cfRule type="cellIs" dxfId="93" priority="114" operator="lessThan">
      <formula>$S21</formula>
    </cfRule>
    <cfRule type="cellIs" dxfId="92" priority="115" operator="greaterThan">
      <formula>$S21</formula>
    </cfRule>
  </conditionalFormatting>
  <conditionalFormatting sqref="DW25:DW26">
    <cfRule type="cellIs" dxfId="91" priority="112" operator="lessThan">
      <formula>$S25</formula>
    </cfRule>
    <cfRule type="cellIs" dxfId="90" priority="113" operator="greaterThan">
      <formula>$S25</formula>
    </cfRule>
  </conditionalFormatting>
  <conditionalFormatting sqref="EU18">
    <cfRule type="cellIs" dxfId="89" priority="28" operator="lessThan">
      <formula>$S18</formula>
    </cfRule>
    <cfRule type="cellIs" dxfId="88" priority="30" operator="greaterThan">
      <formula>$S18</formula>
    </cfRule>
  </conditionalFormatting>
  <conditionalFormatting sqref="EU19">
    <cfRule type="cellIs" dxfId="87" priority="21" operator="greaterThan">
      <formula>$S19</formula>
    </cfRule>
    <cfRule type="cellIs" dxfId="86" priority="29" operator="lessThan">
      <formula>$S19</formula>
    </cfRule>
  </conditionalFormatting>
  <conditionalFormatting sqref="EU20">
    <cfRule type="cellIs" dxfId="85" priority="26" operator="lessThan">
      <formula>$S20</formula>
    </cfRule>
    <cfRule type="cellIs" dxfId="84" priority="27" operator="greaterThan">
      <formula>$S20</formula>
    </cfRule>
  </conditionalFormatting>
  <conditionalFormatting sqref="EU21">
    <cfRule type="cellIs" dxfId="83" priority="24" operator="lessThan">
      <formula>$S21</formula>
    </cfRule>
    <cfRule type="cellIs" dxfId="82" priority="25" operator="greaterThan">
      <formula>$S21</formula>
    </cfRule>
  </conditionalFormatting>
  <conditionalFormatting sqref="EU25:EU26">
    <cfRule type="cellIs" dxfId="81" priority="22" operator="lessThan">
      <formula>$S25</formula>
    </cfRule>
    <cfRule type="cellIs" dxfId="80" priority="23" operator="greaterThan">
      <formula>$S25</formula>
    </cfRule>
  </conditionalFormatting>
  <conditionalFormatting sqref="EC18">
    <cfRule type="cellIs" dxfId="79" priority="98" operator="lessThan">
      <formula>$S18</formula>
    </cfRule>
    <cfRule type="cellIs" dxfId="78" priority="100" operator="greaterThan">
      <formula>$S18</formula>
    </cfRule>
  </conditionalFormatting>
  <conditionalFormatting sqref="EC19">
    <cfRule type="cellIs" dxfId="77" priority="91" operator="greaterThan">
      <formula>$S19</formula>
    </cfRule>
    <cfRule type="cellIs" dxfId="76" priority="99" operator="lessThan">
      <formula>$S19</formula>
    </cfRule>
  </conditionalFormatting>
  <conditionalFormatting sqref="EC20">
    <cfRule type="cellIs" dxfId="75" priority="96" operator="lessThan">
      <formula>$S20</formula>
    </cfRule>
    <cfRule type="cellIs" dxfId="74" priority="97" operator="greaterThan">
      <formula>$S20</formula>
    </cfRule>
  </conditionalFormatting>
  <conditionalFormatting sqref="EC21">
    <cfRule type="cellIs" dxfId="73" priority="94" operator="lessThan">
      <formula>$S21</formula>
    </cfRule>
    <cfRule type="cellIs" dxfId="72" priority="95" operator="greaterThan">
      <formula>$S21</formula>
    </cfRule>
  </conditionalFormatting>
  <conditionalFormatting sqref="EC25:EC26">
    <cfRule type="cellIs" dxfId="71" priority="92" operator="lessThan">
      <formula>$S25</formula>
    </cfRule>
    <cfRule type="cellIs" dxfId="70" priority="93" operator="greaterThan">
      <formula>$S25</formula>
    </cfRule>
  </conditionalFormatting>
  <conditionalFormatting sqref="EC2">
    <cfRule type="cellIs" dxfId="69" priority="88" operator="lessThan">
      <formula>$S2</formula>
    </cfRule>
    <cfRule type="cellIs" dxfId="68" priority="90" operator="greaterThan">
      <formula>$S2</formula>
    </cfRule>
  </conditionalFormatting>
  <conditionalFormatting sqref="EC3">
    <cfRule type="cellIs" dxfId="67" priority="81" operator="greaterThan">
      <formula>$S3</formula>
    </cfRule>
    <cfRule type="cellIs" dxfId="66" priority="89" operator="lessThan">
      <formula>$S3</formula>
    </cfRule>
  </conditionalFormatting>
  <conditionalFormatting sqref="EC4">
    <cfRule type="cellIs" dxfId="65" priority="86" operator="lessThan">
      <formula>$S4</formula>
    </cfRule>
    <cfRule type="cellIs" dxfId="64" priority="87" operator="greaterThan">
      <formula>$S4</formula>
    </cfRule>
  </conditionalFormatting>
  <conditionalFormatting sqref="EC5">
    <cfRule type="cellIs" dxfId="63" priority="84" operator="lessThan">
      <formula>$S5</formula>
    </cfRule>
    <cfRule type="cellIs" dxfId="62" priority="85" operator="greaterThan">
      <formula>$S5</formula>
    </cfRule>
  </conditionalFormatting>
  <conditionalFormatting sqref="EC9:EC10">
    <cfRule type="cellIs" dxfId="61" priority="82" operator="lessThan">
      <formula>$S9</formula>
    </cfRule>
    <cfRule type="cellIs" dxfId="60" priority="83" operator="greaterThan">
      <formula>$S9</formula>
    </cfRule>
  </conditionalFormatting>
  <conditionalFormatting sqref="EI2">
    <cfRule type="cellIs" dxfId="59" priority="78" operator="lessThan">
      <formula>$S2</formula>
    </cfRule>
    <cfRule type="cellIs" dxfId="58" priority="80" operator="greaterThan">
      <formula>$S2</formula>
    </cfRule>
  </conditionalFormatting>
  <conditionalFormatting sqref="EI3">
    <cfRule type="cellIs" dxfId="57" priority="71" operator="greaterThan">
      <formula>$S3</formula>
    </cfRule>
    <cfRule type="cellIs" dxfId="56" priority="79" operator="lessThan">
      <formula>$S3</formula>
    </cfRule>
  </conditionalFormatting>
  <conditionalFormatting sqref="EI4">
    <cfRule type="cellIs" dxfId="55" priority="76" operator="lessThan">
      <formula>$S4</formula>
    </cfRule>
    <cfRule type="cellIs" dxfId="54" priority="77" operator="greaterThan">
      <formula>$S4</formula>
    </cfRule>
  </conditionalFormatting>
  <conditionalFormatting sqref="EI5">
    <cfRule type="cellIs" dxfId="53" priority="74" operator="lessThan">
      <formula>$S5</formula>
    </cfRule>
    <cfRule type="cellIs" dxfId="52" priority="75" operator="greaterThan">
      <formula>$S5</formula>
    </cfRule>
  </conditionalFormatting>
  <conditionalFormatting sqref="EI9:EI10">
    <cfRule type="cellIs" dxfId="51" priority="72" operator="lessThan">
      <formula>$S9</formula>
    </cfRule>
    <cfRule type="cellIs" dxfId="50" priority="73" operator="greaterThan">
      <formula>$S9</formula>
    </cfRule>
  </conditionalFormatting>
  <conditionalFormatting sqref="EU2">
    <cfRule type="cellIs" dxfId="49" priority="58" operator="lessThan">
      <formula>$S2</formula>
    </cfRule>
    <cfRule type="cellIs" dxfId="48" priority="60" operator="greaterThan">
      <formula>$S2</formula>
    </cfRule>
  </conditionalFormatting>
  <conditionalFormatting sqref="EU3">
    <cfRule type="cellIs" dxfId="47" priority="51" operator="greaterThan">
      <formula>$S3</formula>
    </cfRule>
    <cfRule type="cellIs" dxfId="46" priority="59" operator="lessThan">
      <formula>$S3</formula>
    </cfRule>
  </conditionalFormatting>
  <conditionalFormatting sqref="EU4">
    <cfRule type="cellIs" dxfId="45" priority="56" operator="lessThan">
      <formula>$S4</formula>
    </cfRule>
    <cfRule type="cellIs" dxfId="44" priority="57" operator="greaterThan">
      <formula>$S4</formula>
    </cfRule>
  </conditionalFormatting>
  <conditionalFormatting sqref="EU5">
    <cfRule type="cellIs" dxfId="43" priority="54" operator="lessThan">
      <formula>$S5</formula>
    </cfRule>
    <cfRule type="cellIs" dxfId="42" priority="55" operator="greaterThan">
      <formula>$S5</formula>
    </cfRule>
  </conditionalFormatting>
  <conditionalFormatting sqref="EU9:EU10">
    <cfRule type="cellIs" dxfId="41" priority="52" operator="lessThan">
      <formula>$S9</formula>
    </cfRule>
    <cfRule type="cellIs" dxfId="40" priority="53" operator="greaterThan">
      <formula>$S9</formula>
    </cfRule>
  </conditionalFormatting>
  <conditionalFormatting sqref="EI18">
    <cfRule type="cellIs" dxfId="39" priority="48" operator="lessThan">
      <formula>$S18</formula>
    </cfRule>
    <cfRule type="cellIs" dxfId="38" priority="50" operator="greaterThan">
      <formula>$S18</formula>
    </cfRule>
  </conditionalFormatting>
  <conditionalFormatting sqref="EI19">
    <cfRule type="cellIs" dxfId="37" priority="41" operator="greaterThan">
      <formula>$S19</formula>
    </cfRule>
    <cfRule type="cellIs" dxfId="36" priority="49" operator="lessThan">
      <formula>$S19</formula>
    </cfRule>
  </conditionalFormatting>
  <conditionalFormatting sqref="EI20">
    <cfRule type="cellIs" dxfId="35" priority="46" operator="lessThan">
      <formula>$S20</formula>
    </cfRule>
    <cfRule type="cellIs" dxfId="34" priority="47" operator="greaterThan">
      <formula>$S20</formula>
    </cfRule>
  </conditionalFormatting>
  <conditionalFormatting sqref="EI21">
    <cfRule type="cellIs" dxfId="33" priority="44" operator="lessThan">
      <formula>$S21</formula>
    </cfRule>
    <cfRule type="cellIs" dxfId="32" priority="45" operator="greaterThan">
      <formula>$S21</formula>
    </cfRule>
  </conditionalFormatting>
  <conditionalFormatting sqref="EI25:EI26">
    <cfRule type="cellIs" dxfId="31" priority="42" operator="lessThan">
      <formula>$S25</formula>
    </cfRule>
    <cfRule type="cellIs" dxfId="30" priority="43" operator="greaterThan">
      <formula>$S25</formula>
    </cfRule>
  </conditionalFormatting>
  <conditionalFormatting sqref="EO18">
    <cfRule type="cellIs" dxfId="29" priority="38" operator="lessThan">
      <formula>$S18</formula>
    </cfRule>
    <cfRule type="cellIs" dxfId="28" priority="40" operator="greaterThan">
      <formula>$S18</formula>
    </cfRule>
  </conditionalFormatting>
  <conditionalFormatting sqref="EO19">
    <cfRule type="cellIs" dxfId="27" priority="31" operator="greaterThan">
      <formula>$S19</formula>
    </cfRule>
    <cfRule type="cellIs" dxfId="26" priority="39" operator="lessThan">
      <formula>$S19</formula>
    </cfRule>
  </conditionalFormatting>
  <conditionalFormatting sqref="EO20">
    <cfRule type="cellIs" dxfId="25" priority="36" operator="lessThan">
      <formula>$S20</formula>
    </cfRule>
    <cfRule type="cellIs" dxfId="24" priority="37" operator="greaterThan">
      <formula>$S20</formula>
    </cfRule>
  </conditionalFormatting>
  <conditionalFormatting sqref="EO21">
    <cfRule type="cellIs" dxfId="23" priority="34" operator="lessThan">
      <formula>$S21</formula>
    </cfRule>
    <cfRule type="cellIs" dxfId="22" priority="35" operator="greaterThan">
      <formula>$S21</formula>
    </cfRule>
  </conditionalFormatting>
  <conditionalFormatting sqref="EO25:EO26">
    <cfRule type="cellIs" dxfId="21" priority="32" operator="lessThan">
      <formula>$S25</formula>
    </cfRule>
    <cfRule type="cellIs" dxfId="20" priority="33" operator="greaterThan">
      <formula>$S25</formula>
    </cfRule>
  </conditionalFormatting>
  <conditionalFormatting sqref="FA18">
    <cfRule type="cellIs" dxfId="19" priority="18" operator="lessThan">
      <formula>$S18</formula>
    </cfRule>
    <cfRule type="cellIs" dxfId="18" priority="20" operator="greaterThan">
      <formula>$S18</formula>
    </cfRule>
  </conditionalFormatting>
  <conditionalFormatting sqref="FA19">
    <cfRule type="cellIs" dxfId="17" priority="11" operator="greaterThan">
      <formula>$S19</formula>
    </cfRule>
    <cfRule type="cellIs" dxfId="16" priority="19" operator="lessThan">
      <formula>$S19</formula>
    </cfRule>
  </conditionalFormatting>
  <conditionalFormatting sqref="FA20">
    <cfRule type="cellIs" dxfId="15" priority="16" operator="lessThan">
      <formula>$S20</formula>
    </cfRule>
    <cfRule type="cellIs" dxfId="14" priority="17" operator="greaterThan">
      <formula>$S20</formula>
    </cfRule>
  </conditionalFormatting>
  <conditionalFormatting sqref="FA21">
    <cfRule type="cellIs" dxfId="13" priority="14" operator="lessThan">
      <formula>$S21</formula>
    </cfRule>
    <cfRule type="cellIs" dxfId="12" priority="15" operator="greaterThan">
      <formula>$S21</formula>
    </cfRule>
  </conditionalFormatting>
  <conditionalFormatting sqref="FA25:FA26">
    <cfRule type="cellIs" dxfId="11" priority="12" operator="lessThan">
      <formula>$S25</formula>
    </cfRule>
    <cfRule type="cellIs" dxfId="10" priority="13" operator="greaterThan">
      <formula>$S25</formula>
    </cfRule>
  </conditionalFormatting>
  <conditionalFormatting sqref="FA2">
    <cfRule type="cellIs" dxfId="9" priority="8" operator="lessThan">
      <formula>$S2</formula>
    </cfRule>
    <cfRule type="cellIs" dxfId="8" priority="10" operator="greaterThan">
      <formula>$S2</formula>
    </cfRule>
  </conditionalFormatting>
  <conditionalFormatting sqref="FA3">
    <cfRule type="cellIs" dxfId="7" priority="1" operator="greaterThan">
      <formula>$S3</formula>
    </cfRule>
    <cfRule type="cellIs" dxfId="6" priority="9" operator="lessThan">
      <formula>$S3</formula>
    </cfRule>
  </conditionalFormatting>
  <conditionalFormatting sqref="FA4">
    <cfRule type="cellIs" dxfId="5" priority="6" operator="lessThan">
      <formula>$S4</formula>
    </cfRule>
    <cfRule type="cellIs" dxfId="4" priority="7" operator="greaterThan">
      <formula>$S4</formula>
    </cfRule>
  </conditionalFormatting>
  <conditionalFormatting sqref="FA5">
    <cfRule type="cellIs" dxfId="3" priority="4" operator="lessThan">
      <formula>$S5</formula>
    </cfRule>
    <cfRule type="cellIs" dxfId="2" priority="5" operator="greaterThan">
      <formula>$S5</formula>
    </cfRule>
  </conditionalFormatting>
  <conditionalFormatting sqref="FA9:FA10">
    <cfRule type="cellIs" dxfId="1" priority="2" operator="lessThan">
      <formula>$S9</formula>
    </cfRule>
    <cfRule type="cellIs" dxfId="0" priority="3" operator="greaterThan">
      <formula>$S9</formula>
    </cfRule>
  </conditionalFormatting>
  <pageMargins left="0.7" right="0.7" top="0.75" bottom="0.75" header="0.3" footer="0.3"/>
  <pageSetup paperSize="9" orientation="portrait" r:id="rId1"/>
  <ignoredErrors>
    <ignoredError sqref="E54:E553" evalError="1"/>
    <ignoredError sqref="Q54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60"/>
  <sheetViews>
    <sheetView zoomScale="70" zoomScaleNormal="70" workbookViewId="0">
      <selection activeCell="O47" sqref="O47"/>
    </sheetView>
  </sheetViews>
  <sheetFormatPr defaultRowHeight="12.75" x14ac:dyDescent="0.2"/>
  <cols>
    <col min="1" max="1" width="10.28515625" bestFit="1" customWidth="1"/>
    <col min="2" max="2" width="12.5703125" bestFit="1" customWidth="1"/>
    <col min="3" max="3" width="8.140625" bestFit="1" customWidth="1"/>
    <col min="4" max="4" width="10.28515625" customWidth="1"/>
    <col min="5" max="5" width="7.85546875" bestFit="1" customWidth="1"/>
    <col min="6" max="7" width="7.85546875" customWidth="1"/>
    <col min="8" max="8" width="6.28515625" bestFit="1" customWidth="1"/>
    <col min="9" max="13" width="10.28515625" bestFit="1" customWidth="1"/>
    <col min="14" max="14" width="7.85546875" bestFit="1" customWidth="1"/>
    <col min="15" max="15" width="10.28515625" bestFit="1" customWidth="1"/>
    <col min="16" max="16" width="8.85546875" customWidth="1"/>
  </cols>
  <sheetData>
    <row r="1" spans="1:26" x14ac:dyDescent="0.2">
      <c r="A1" t="s">
        <v>0</v>
      </c>
      <c r="B1" s="1" t="s">
        <v>1</v>
      </c>
      <c r="C1" t="s">
        <v>3</v>
      </c>
      <c r="D1" t="s">
        <v>6</v>
      </c>
      <c r="E1" t="s">
        <v>7</v>
      </c>
      <c r="H1" s="4" t="s">
        <v>5</v>
      </c>
      <c r="I1" t="s">
        <v>15</v>
      </c>
      <c r="J1" t="s">
        <v>4</v>
      </c>
      <c r="K1" t="s">
        <v>4</v>
      </c>
      <c r="L1" t="s">
        <v>4</v>
      </c>
      <c r="M1" t="s">
        <v>4</v>
      </c>
      <c r="N1" t="s">
        <v>2</v>
      </c>
      <c r="O1" t="s">
        <v>6</v>
      </c>
      <c r="P1" t="s">
        <v>8</v>
      </c>
      <c r="T1" t="s">
        <v>5</v>
      </c>
      <c r="U1" s="6">
        <v>7.0000000000000007E-2</v>
      </c>
    </row>
    <row r="2" spans="1:26" x14ac:dyDescent="0.2">
      <c r="A2" s="2">
        <v>9163</v>
      </c>
      <c r="B2" s="9">
        <v>101.23512337610403</v>
      </c>
      <c r="H2" s="5">
        <f>U1/12</f>
        <v>5.8333333333333336E-3</v>
      </c>
    </row>
    <row r="3" spans="1:26" x14ac:dyDescent="0.2">
      <c r="A3" s="2">
        <v>9191</v>
      </c>
      <c r="B3" s="9">
        <v>104.46884512570338</v>
      </c>
      <c r="C3" s="5">
        <f t="shared" ref="C3:C66" si="0">B3/B2-1</f>
        <v>3.1942685915298252E-2</v>
      </c>
      <c r="D3" s="5"/>
      <c r="E3" s="5"/>
      <c r="F3" s="5"/>
      <c r="G3" s="5"/>
      <c r="H3" s="5">
        <f>H2</f>
        <v>5.8333333333333336E-3</v>
      </c>
      <c r="T3" t="s">
        <v>9</v>
      </c>
      <c r="U3" t="s">
        <v>10</v>
      </c>
    </row>
    <row r="4" spans="1:26" x14ac:dyDescent="0.2">
      <c r="A4" s="2">
        <v>9222</v>
      </c>
      <c r="B4" s="9">
        <v>105.19443395798521</v>
      </c>
      <c r="C4" s="5">
        <f t="shared" si="0"/>
        <v>6.9455044842197111E-3</v>
      </c>
      <c r="D4" s="5"/>
      <c r="E4" s="5"/>
      <c r="F4" s="5"/>
      <c r="G4" s="5"/>
      <c r="H4" s="5">
        <f t="shared" ref="H4:H67" si="1">H3</f>
        <v>5.8333333333333336E-3</v>
      </c>
      <c r="S4" t="s">
        <v>11</v>
      </c>
      <c r="T4" s="5">
        <f>(((D1060/D25-1))^(1/(((A1060-A25)/365.25)))-1)</f>
        <v>9.9128010932714616E-2</v>
      </c>
      <c r="U4" s="5">
        <f>(((O1060/O25-1))^(1/(((A1060-A25)/365.25)))-1)</f>
        <v>0.12383806319224622</v>
      </c>
      <c r="X4" s="5"/>
      <c r="Z4" s="5"/>
    </row>
    <row r="5" spans="1:26" x14ac:dyDescent="0.2">
      <c r="A5" s="2">
        <v>9252</v>
      </c>
      <c r="B5" s="9">
        <v>107.70701804016343</v>
      </c>
      <c r="C5" s="5">
        <f t="shared" si="0"/>
        <v>2.3885142850635477E-2</v>
      </c>
      <c r="D5" s="5"/>
      <c r="E5" s="5"/>
      <c r="F5" s="5"/>
      <c r="G5" s="5"/>
      <c r="H5" s="5">
        <f t="shared" si="1"/>
        <v>5.8333333333333336E-3</v>
      </c>
      <c r="S5" t="s">
        <v>12</v>
      </c>
      <c r="T5" s="5">
        <f>STDEV(C25:C1060)*SQRT(12)</f>
        <v>0.17884567050768824</v>
      </c>
      <c r="U5" s="5">
        <f>STDEV(N25:N1060)*SQRT(12)</f>
        <v>0.12766505390865407</v>
      </c>
    </row>
    <row r="6" spans="1:26" x14ac:dyDescent="0.2">
      <c r="A6" s="2">
        <v>9283</v>
      </c>
      <c r="B6" s="9">
        <v>112.36255432422071</v>
      </c>
      <c r="C6" s="5">
        <f t="shared" si="0"/>
        <v>4.3224075540938767E-2</v>
      </c>
      <c r="D6" s="5"/>
      <c r="E6" s="5"/>
      <c r="F6" s="5"/>
      <c r="G6" s="5"/>
      <c r="H6" s="5">
        <f t="shared" si="1"/>
        <v>5.8333333333333336E-3</v>
      </c>
      <c r="S6" t="s">
        <v>14</v>
      </c>
      <c r="T6" s="3">
        <f>(T4-(H2*12))/T5</f>
        <v>0.16286673784178887</v>
      </c>
      <c r="U6" s="3">
        <f>(U4-(H2*12))/U5</f>
        <v>0.42171339410366765</v>
      </c>
    </row>
    <row r="7" spans="1:26" x14ac:dyDescent="0.2">
      <c r="A7" s="2">
        <v>9313</v>
      </c>
      <c r="B7" s="9">
        <v>112.08849288242256</v>
      </c>
      <c r="C7" s="5">
        <f t="shared" si="0"/>
        <v>-2.439081626850137E-3</v>
      </c>
      <c r="D7" s="5"/>
      <c r="E7" s="5"/>
      <c r="F7" s="5"/>
      <c r="G7" s="5"/>
      <c r="H7" s="5">
        <f t="shared" si="1"/>
        <v>5.8333333333333336E-3</v>
      </c>
      <c r="S7" t="s">
        <v>13</v>
      </c>
      <c r="T7" s="5">
        <f>MIN(E25:E1060)</f>
        <v>-0.62047198904811385</v>
      </c>
      <c r="U7" s="5">
        <f>MIN(P25:P1060)</f>
        <v>-0.38029462447121809</v>
      </c>
    </row>
    <row r="8" spans="1:26" x14ac:dyDescent="0.2">
      <c r="A8" s="2">
        <v>9344</v>
      </c>
      <c r="B8" s="9">
        <v>109.12811126210154</v>
      </c>
      <c r="C8" s="5">
        <f t="shared" si="0"/>
        <v>-2.6411110937376692E-2</v>
      </c>
      <c r="D8" s="5"/>
      <c r="E8" s="5"/>
      <c r="F8" s="5"/>
      <c r="G8" s="5"/>
      <c r="H8" s="5">
        <f t="shared" si="1"/>
        <v>5.8333333333333336E-3</v>
      </c>
      <c r="P8" s="5"/>
    </row>
    <row r="9" spans="1:26" x14ac:dyDescent="0.2">
      <c r="A9" s="2">
        <v>9375</v>
      </c>
      <c r="B9" s="9">
        <v>109.22138199756073</v>
      </c>
      <c r="C9" s="5">
        <f t="shared" si="0"/>
        <v>8.5469027531481778E-4</v>
      </c>
      <c r="D9" s="5"/>
      <c r="E9" s="5"/>
      <c r="F9" s="5"/>
      <c r="G9" s="5"/>
      <c r="H9" s="5">
        <f t="shared" si="1"/>
        <v>5.8333333333333336E-3</v>
      </c>
    </row>
    <row r="10" spans="1:26" x14ac:dyDescent="0.2">
      <c r="A10" s="2">
        <v>9405</v>
      </c>
      <c r="B10" s="9">
        <v>114.2874880856473</v>
      </c>
      <c r="C10" s="5">
        <f t="shared" si="0"/>
        <v>4.6383830669709969E-2</v>
      </c>
      <c r="D10" s="5"/>
      <c r="E10" s="5"/>
      <c r="F10" s="5"/>
      <c r="G10" s="5"/>
      <c r="H10" s="5">
        <f t="shared" si="1"/>
        <v>5.8333333333333336E-3</v>
      </c>
      <c r="I10" s="5"/>
      <c r="J10" s="5"/>
      <c r="K10" s="5"/>
      <c r="L10" s="5"/>
      <c r="M10" s="5"/>
    </row>
    <row r="11" spans="1:26" x14ac:dyDescent="0.2">
      <c r="A11" s="2">
        <v>9436</v>
      </c>
      <c r="B11" s="9">
        <v>115.40088428568258</v>
      </c>
      <c r="C11" s="5">
        <f t="shared" si="0"/>
        <v>9.7420655461506467E-3</v>
      </c>
      <c r="D11" s="5"/>
      <c r="E11" s="5"/>
      <c r="F11" s="5"/>
      <c r="G11" s="5"/>
      <c r="H11" s="5">
        <f t="shared" si="1"/>
        <v>5.8333333333333336E-3</v>
      </c>
    </row>
    <row r="12" spans="1:26" x14ac:dyDescent="0.2">
      <c r="A12" s="2">
        <v>9466</v>
      </c>
      <c r="B12" s="9">
        <v>118.71803420420895</v>
      </c>
      <c r="C12" s="5">
        <f t="shared" si="0"/>
        <v>2.8744579723622765E-2</v>
      </c>
      <c r="D12" s="3"/>
      <c r="E12" s="5"/>
      <c r="F12" s="5"/>
      <c r="G12" s="5"/>
      <c r="H12" s="5">
        <f t="shared" si="1"/>
        <v>5.8333333333333336E-3</v>
      </c>
      <c r="I12" s="5"/>
      <c r="O12" s="3"/>
      <c r="P12" s="5"/>
    </row>
    <row r="13" spans="1:26" x14ac:dyDescent="0.2">
      <c r="A13" s="2">
        <v>9497</v>
      </c>
      <c r="B13" s="9">
        <v>117.67085202609766</v>
      </c>
      <c r="C13" s="5">
        <f t="shared" si="0"/>
        <v>-8.820750656214571E-3</v>
      </c>
      <c r="D13" s="3"/>
      <c r="E13" s="5"/>
      <c r="F13" s="5"/>
      <c r="G13" s="5"/>
      <c r="H13" s="5">
        <f t="shared" si="1"/>
        <v>5.8333333333333336E-3</v>
      </c>
      <c r="I13" s="5"/>
      <c r="N13" s="5"/>
      <c r="O13" s="3"/>
      <c r="P13" s="5"/>
    </row>
    <row r="14" spans="1:26" x14ac:dyDescent="0.2">
      <c r="A14" s="2">
        <v>9528</v>
      </c>
      <c r="B14" s="8">
        <v>120.96100391489593</v>
      </c>
      <c r="C14" s="5">
        <f t="shared" si="0"/>
        <v>2.7960636233589575E-2</v>
      </c>
      <c r="D14" s="3"/>
      <c r="E14" s="5"/>
      <c r="F14" s="5"/>
      <c r="G14" s="5"/>
      <c r="H14" s="5">
        <f t="shared" si="1"/>
        <v>5.8333333333333336E-3</v>
      </c>
      <c r="I14" s="5"/>
      <c r="N14" s="5"/>
      <c r="O14" s="3"/>
      <c r="P14" s="5"/>
    </row>
    <row r="15" spans="1:26" x14ac:dyDescent="0.2">
      <c r="A15" s="2">
        <v>9556</v>
      </c>
      <c r="B15" s="8">
        <v>126.11388093162773</v>
      </c>
      <c r="C15" s="5">
        <f t="shared" si="0"/>
        <v>4.259948950454473E-2</v>
      </c>
      <c r="D15" s="3"/>
      <c r="E15" s="5"/>
      <c r="F15" s="5"/>
      <c r="G15" s="5"/>
      <c r="H15" s="5">
        <f t="shared" si="1"/>
        <v>5.8333333333333336E-3</v>
      </c>
      <c r="I15" s="5"/>
      <c r="N15" s="5"/>
      <c r="O15" s="3"/>
      <c r="P15" s="5"/>
    </row>
    <row r="16" spans="1:26" x14ac:dyDescent="0.2">
      <c r="A16" s="2">
        <v>9587</v>
      </c>
      <c r="B16" s="8">
        <v>126.33225183406016</v>
      </c>
      <c r="C16" s="5">
        <f t="shared" si="0"/>
        <v>1.7315374074549084E-3</v>
      </c>
      <c r="D16" s="3"/>
      <c r="E16" s="5"/>
      <c r="F16" s="5"/>
      <c r="G16" s="5"/>
      <c r="H16" s="5">
        <f t="shared" si="1"/>
        <v>5.8333333333333336E-3</v>
      </c>
      <c r="I16" s="5"/>
      <c r="N16" s="5"/>
      <c r="O16" s="3"/>
      <c r="P16" s="5"/>
    </row>
    <row r="17" spans="1:16" x14ac:dyDescent="0.2">
      <c r="A17" s="2">
        <v>9617</v>
      </c>
      <c r="B17" s="8">
        <v>129.34763547708647</v>
      </c>
      <c r="C17" s="5">
        <f t="shared" si="0"/>
        <v>2.3868676440494951E-2</v>
      </c>
      <c r="D17" s="3"/>
      <c r="E17" s="5"/>
      <c r="F17" s="5"/>
      <c r="G17" s="5"/>
      <c r="H17" s="5">
        <f t="shared" si="1"/>
        <v>5.8333333333333336E-3</v>
      </c>
      <c r="I17" s="5"/>
      <c r="N17" s="5"/>
      <c r="O17" s="3"/>
      <c r="P17" s="5"/>
    </row>
    <row r="18" spans="1:16" x14ac:dyDescent="0.2">
      <c r="A18" s="2">
        <v>9648</v>
      </c>
      <c r="B18" s="8">
        <v>131.16665187176696</v>
      </c>
      <c r="C18" s="5">
        <f t="shared" si="0"/>
        <v>1.406300461520793E-2</v>
      </c>
      <c r="D18" s="3"/>
      <c r="E18" s="5"/>
      <c r="F18" s="5"/>
      <c r="G18" s="5"/>
      <c r="H18" s="5">
        <f t="shared" si="1"/>
        <v>5.8333333333333336E-3</v>
      </c>
      <c r="I18" s="5"/>
      <c r="N18" s="5"/>
      <c r="O18" s="3"/>
      <c r="P18" s="5"/>
    </row>
    <row r="19" spans="1:16" x14ac:dyDescent="0.2">
      <c r="A19" s="2">
        <v>9678</v>
      </c>
      <c r="B19" s="8">
        <v>130.13274451919273</v>
      </c>
      <c r="C19" s="5">
        <f t="shared" si="0"/>
        <v>-7.882394936671977E-3</v>
      </c>
      <c r="D19" s="3"/>
      <c r="E19" s="5"/>
      <c r="F19" s="5"/>
      <c r="G19" s="5"/>
      <c r="H19" s="5">
        <f t="shared" si="1"/>
        <v>5.8333333333333336E-3</v>
      </c>
      <c r="I19" s="5"/>
      <c r="N19" s="5"/>
      <c r="O19" s="3"/>
      <c r="P19" s="5"/>
    </row>
    <row r="20" spans="1:16" x14ac:dyDescent="0.2">
      <c r="A20" s="2">
        <v>9709</v>
      </c>
      <c r="B20" s="8">
        <v>134.5324259796447</v>
      </c>
      <c r="C20" s="5">
        <f t="shared" si="0"/>
        <v>3.3809180592537791E-2</v>
      </c>
      <c r="D20" s="3"/>
      <c r="E20" s="5"/>
      <c r="F20" s="5"/>
      <c r="G20" s="5"/>
      <c r="H20" s="5">
        <f t="shared" si="1"/>
        <v>5.8333333333333336E-3</v>
      </c>
      <c r="I20" s="5"/>
      <c r="N20" s="5"/>
      <c r="O20" s="3"/>
      <c r="P20" s="5"/>
    </row>
    <row r="21" spans="1:16" x14ac:dyDescent="0.2">
      <c r="A21" s="2">
        <v>9740</v>
      </c>
      <c r="B21" s="8">
        <v>137.5907103324198</v>
      </c>
      <c r="C21" s="5">
        <f t="shared" si="0"/>
        <v>2.2732693107294644E-2</v>
      </c>
      <c r="D21" s="3"/>
      <c r="E21" s="5"/>
      <c r="F21" s="5"/>
      <c r="G21" s="5"/>
      <c r="H21" s="5">
        <f t="shared" si="1"/>
        <v>5.8333333333333336E-3</v>
      </c>
      <c r="N21" s="5"/>
      <c r="O21" s="3"/>
      <c r="P21" s="5"/>
    </row>
    <row r="22" spans="1:16" x14ac:dyDescent="0.2">
      <c r="A22" s="2">
        <v>9770</v>
      </c>
      <c r="B22" s="8">
        <v>140.17088874911371</v>
      </c>
      <c r="C22" s="5">
        <f t="shared" si="0"/>
        <v>1.8752562658192362E-2</v>
      </c>
      <c r="D22" s="3"/>
      <c r="E22" s="5"/>
      <c r="F22" s="5"/>
      <c r="G22" s="5"/>
      <c r="H22" s="5">
        <f t="shared" si="1"/>
        <v>5.8333333333333336E-3</v>
      </c>
      <c r="N22" s="5"/>
      <c r="O22" s="3"/>
      <c r="P22" s="5"/>
    </row>
    <row r="23" spans="1:16" x14ac:dyDescent="0.2">
      <c r="A23" s="2">
        <v>9801</v>
      </c>
      <c r="B23" s="8">
        <v>144.0064568988976</v>
      </c>
      <c r="C23" s="5">
        <f t="shared" si="0"/>
        <v>2.7363514521542509E-2</v>
      </c>
      <c r="D23" s="3"/>
      <c r="E23" s="5"/>
      <c r="F23" s="5"/>
      <c r="G23" s="5"/>
      <c r="H23" s="5">
        <f t="shared" si="1"/>
        <v>5.8333333333333336E-3</v>
      </c>
      <c r="N23" s="5"/>
      <c r="O23" s="3"/>
      <c r="P23" s="5"/>
    </row>
    <row r="24" spans="1:16" x14ac:dyDescent="0.2">
      <c r="A24" s="2">
        <v>9831</v>
      </c>
      <c r="B24" s="8">
        <v>143.03883367386038</v>
      </c>
      <c r="C24" s="5">
        <f t="shared" si="0"/>
        <v>-6.7193044386651968E-3</v>
      </c>
      <c r="D24" s="3"/>
      <c r="E24" s="5"/>
      <c r="F24" s="5"/>
      <c r="G24" s="5"/>
      <c r="H24" s="5">
        <f t="shared" si="1"/>
        <v>5.8333333333333336E-3</v>
      </c>
      <c r="N24" s="5"/>
      <c r="O24" s="3"/>
      <c r="P24" s="5"/>
    </row>
    <row r="25" spans="1:16" x14ac:dyDescent="0.2">
      <c r="A25" s="2">
        <v>9862</v>
      </c>
      <c r="B25" s="8">
        <v>145.85306445015067</v>
      </c>
      <c r="C25" s="5">
        <f t="shared" si="0"/>
        <v>1.9674592584465245E-2</v>
      </c>
      <c r="D25" s="3">
        <v>100</v>
      </c>
      <c r="E25" s="5">
        <f>D25/MAX(D$12:$D25)-1</f>
        <v>0</v>
      </c>
      <c r="F25" s="5"/>
      <c r="G25" s="5"/>
      <c r="H25" s="5">
        <f t="shared" si="1"/>
        <v>5.8333333333333336E-3</v>
      </c>
      <c r="I25" s="7">
        <f t="shared" ref="I25:I88" si="2">AVERAGE(B23:B25)</f>
        <v>144.29945167430287</v>
      </c>
      <c r="J25" s="7">
        <f t="shared" ref="J25:J88" si="3">AVERAGE(B20:B25)</f>
        <v>140.86539668068113</v>
      </c>
      <c r="K25" s="7">
        <f t="shared" ref="K25:K88" si="4">AVERAGE(B14:B25)</f>
        <v>134.1038790527264</v>
      </c>
      <c r="L25" s="7">
        <f t="shared" ref="L25:L88" si="5">AVERAGE(B8:B25)</f>
        <v>127.42629447188976</v>
      </c>
      <c r="M25" s="7">
        <f t="shared" ref="M25:M88" si="6">AVERAGE(B2:B25)</f>
        <v>122.36374034169232</v>
      </c>
      <c r="N25" s="5"/>
      <c r="O25" s="3">
        <v>100</v>
      </c>
      <c r="P25" s="5">
        <f>O25/MAX($O$12:O25)-1</f>
        <v>0</v>
      </c>
    </row>
    <row r="26" spans="1:16" x14ac:dyDescent="0.2">
      <c r="A26" s="2">
        <v>9893</v>
      </c>
      <c r="B26" s="3">
        <v>148.88822599295028</v>
      </c>
      <c r="C26" s="5">
        <f t="shared" si="0"/>
        <v>2.0809720757269057E-2</v>
      </c>
      <c r="D26" s="3">
        <f t="shared" ref="D26:D77" si="7">D25*(C26+1)</f>
        <v>102.0809720757269</v>
      </c>
      <c r="E26" s="5">
        <f>D26/MAX(D$12:$D26)-1</f>
        <v>0</v>
      </c>
      <c r="F26" s="5"/>
      <c r="G26" s="5"/>
      <c r="H26" s="5">
        <f t="shared" si="1"/>
        <v>5.8333333333333336E-3</v>
      </c>
      <c r="I26" s="7">
        <f t="shared" si="2"/>
        <v>145.92670803898713</v>
      </c>
      <c r="J26" s="7">
        <f t="shared" si="3"/>
        <v>143.25803001623208</v>
      </c>
      <c r="K26" s="7">
        <f t="shared" si="4"/>
        <v>136.43114755923094</v>
      </c>
      <c r="L26" s="7">
        <f t="shared" si="5"/>
        <v>129.63518973471469</v>
      </c>
      <c r="M26" s="7">
        <f t="shared" si="6"/>
        <v>124.34928628406088</v>
      </c>
      <c r="N26" s="5">
        <f t="shared" ref="N26:N89" si="8">IF($B25&gt;=I25,$C26,$H26)*0.2+IF($B25&gt;=J25,$C26,$H26)*0.2+IF($B25&gt;=K25,$C26,$H26)*0.2+IF($B25&gt;=L25,$C26,$H26)*0.2+IF($B25&gt;=M25,$C26,$H26)*0.2</f>
        <v>2.0809720757269057E-2</v>
      </c>
      <c r="O26" s="3">
        <f t="shared" ref="O26:O77" si="9">O25*(1+N26)</f>
        <v>102.0809720757269</v>
      </c>
      <c r="P26" s="5">
        <f>O26/MAX($O$12:O26)-1</f>
        <v>0</v>
      </c>
    </row>
    <row r="27" spans="1:16" x14ac:dyDescent="0.2">
      <c r="A27" s="2">
        <v>9921</v>
      </c>
      <c r="B27" s="3">
        <v>153.01443320915249</v>
      </c>
      <c r="C27" s="5">
        <f t="shared" si="0"/>
        <v>2.7713455437353263E-2</v>
      </c>
      <c r="D27" s="3">
        <f t="shared" si="7"/>
        <v>104.90998854634927</v>
      </c>
      <c r="E27" s="5">
        <f>D27/MAX(D$12:$D27)-1</f>
        <v>0</v>
      </c>
      <c r="F27" s="5"/>
      <c r="G27" s="5"/>
      <c r="H27" s="5">
        <f t="shared" si="1"/>
        <v>5.8333333333333336E-3</v>
      </c>
      <c r="I27" s="7">
        <f t="shared" si="2"/>
        <v>149.25190788408449</v>
      </c>
      <c r="J27" s="7">
        <f t="shared" si="3"/>
        <v>145.82865049568753</v>
      </c>
      <c r="K27" s="7">
        <f t="shared" si="4"/>
        <v>138.67286024902467</v>
      </c>
      <c r="L27" s="7">
        <f t="shared" si="5"/>
        <v>132.06813702424756</v>
      </c>
      <c r="M27" s="7">
        <f t="shared" si="6"/>
        <v>126.37201912087126</v>
      </c>
      <c r="N27" s="5">
        <f t="shared" si="8"/>
        <v>2.7713455437353263E-2</v>
      </c>
      <c r="O27" s="3">
        <f t="shared" si="9"/>
        <v>104.90998854634927</v>
      </c>
      <c r="P27" s="5">
        <f>O27/MAX($O$12:O27)-1</f>
        <v>0</v>
      </c>
    </row>
    <row r="28" spans="1:16" x14ac:dyDescent="0.2">
      <c r="A28" s="2">
        <v>9952</v>
      </c>
      <c r="B28" s="3">
        <v>154.98476996201111</v>
      </c>
      <c r="C28" s="5">
        <f t="shared" si="0"/>
        <v>1.2876803263162762E-2</v>
      </c>
      <c r="D28" s="3">
        <f t="shared" si="7"/>
        <v>106.26089382920127</v>
      </c>
      <c r="E28" s="5">
        <f>D28/MAX(D$12:$D28)-1</f>
        <v>0</v>
      </c>
      <c r="F28" s="5"/>
      <c r="G28" s="5"/>
      <c r="H28" s="5">
        <f t="shared" si="1"/>
        <v>5.8333333333333336E-3</v>
      </c>
      <c r="I28" s="7">
        <f t="shared" si="2"/>
        <v>152.29580972137128</v>
      </c>
      <c r="J28" s="7">
        <f t="shared" si="3"/>
        <v>148.29763069783709</v>
      </c>
      <c r="K28" s="7">
        <f t="shared" si="4"/>
        <v>141.06057009302057</v>
      </c>
      <c r="L28" s="7">
        <f t="shared" si="5"/>
        <v>134.32909712848999</v>
      </c>
      <c r="M28" s="7">
        <f t="shared" si="6"/>
        <v>128.44661645437236</v>
      </c>
      <c r="N28" s="5">
        <f t="shared" si="8"/>
        <v>1.2876803263162763E-2</v>
      </c>
      <c r="O28" s="3">
        <f t="shared" si="9"/>
        <v>106.26089382920127</v>
      </c>
      <c r="P28" s="5">
        <f>O28/MAX($O$12:O28)-1</f>
        <v>0</v>
      </c>
    </row>
    <row r="29" spans="1:16" x14ac:dyDescent="0.2">
      <c r="A29" s="2">
        <v>9982</v>
      </c>
      <c r="B29" s="3">
        <v>155.62942369588819</v>
      </c>
      <c r="C29" s="5">
        <f t="shared" si="0"/>
        <v>4.1594650495986318E-3</v>
      </c>
      <c r="D29" s="3">
        <f t="shared" si="7"/>
        <v>106.70288230322294</v>
      </c>
      <c r="E29" s="5">
        <f>D29/MAX(D$12:$D29)-1</f>
        <v>0</v>
      </c>
      <c r="F29" s="5"/>
      <c r="G29" s="5"/>
      <c r="H29" s="5">
        <f t="shared" si="1"/>
        <v>5.8333333333333336E-3</v>
      </c>
      <c r="I29" s="7">
        <f t="shared" si="2"/>
        <v>154.54287562235058</v>
      </c>
      <c r="J29" s="7">
        <f t="shared" si="3"/>
        <v>150.23479183066885</v>
      </c>
      <c r="K29" s="7">
        <f t="shared" si="4"/>
        <v>143.25071911125406</v>
      </c>
      <c r="L29" s="7">
        <f t="shared" si="5"/>
        <v>136.56401598461252</v>
      </c>
      <c r="M29" s="7">
        <f t="shared" si="6"/>
        <v>130.44338335669423</v>
      </c>
      <c r="N29" s="5">
        <f t="shared" si="8"/>
        <v>4.1594650495986318E-3</v>
      </c>
      <c r="O29" s="3">
        <f t="shared" si="9"/>
        <v>106.70288230322294</v>
      </c>
      <c r="P29" s="5">
        <f>O29/MAX($O$12:O29)-1</f>
        <v>0</v>
      </c>
    </row>
    <row r="30" spans="1:16" x14ac:dyDescent="0.2">
      <c r="A30" s="2">
        <v>10013</v>
      </c>
      <c r="B30" s="3">
        <v>155.03360170325101</v>
      </c>
      <c r="C30" s="5">
        <f t="shared" si="0"/>
        <v>-3.8284662275782644E-3</v>
      </c>
      <c r="D30" s="3">
        <f t="shared" si="7"/>
        <v>106.29437392193979</v>
      </c>
      <c r="E30" s="5">
        <f>D30/MAX(D$12:$D30)-1</f>
        <v>-3.8284662275781534E-3</v>
      </c>
      <c r="F30" s="5"/>
      <c r="G30" s="5"/>
      <c r="H30" s="5">
        <f t="shared" si="1"/>
        <v>5.8333333333333336E-3</v>
      </c>
      <c r="I30" s="7">
        <f t="shared" si="2"/>
        <v>155.2159317870501</v>
      </c>
      <c r="J30" s="7">
        <f t="shared" si="3"/>
        <v>152.23391983556726</v>
      </c>
      <c r="K30" s="7">
        <f t="shared" si="4"/>
        <v>145.23963159721106</v>
      </c>
      <c r="L30" s="7">
        <f t="shared" si="5"/>
        <v>138.58154751233712</v>
      </c>
      <c r="M30" s="7">
        <f t="shared" si="6"/>
        <v>132.22134366415384</v>
      </c>
      <c r="N30" s="5">
        <f t="shared" si="8"/>
        <v>-3.8284662275782648E-3</v>
      </c>
      <c r="O30" s="3">
        <f t="shared" si="9"/>
        <v>106.29437392193979</v>
      </c>
      <c r="P30" s="5">
        <f>O30/MAX($O$12:O30)-1</f>
        <v>-3.8284662275781534E-3</v>
      </c>
    </row>
    <row r="31" spans="1:16" x14ac:dyDescent="0.2">
      <c r="A31" s="2">
        <v>10043</v>
      </c>
      <c r="B31" s="3">
        <v>159.76193721476031</v>
      </c>
      <c r="C31" s="5">
        <f t="shared" si="0"/>
        <v>3.0498778713532015E-2</v>
      </c>
      <c r="D31" s="3">
        <f t="shared" si="7"/>
        <v>109.53622251067847</v>
      </c>
      <c r="E31" s="5">
        <f>D31/MAX(D$12:$D31)-1</f>
        <v>0</v>
      </c>
      <c r="F31" s="5"/>
      <c r="G31" s="5"/>
      <c r="H31" s="5">
        <f t="shared" si="1"/>
        <v>5.8333333333333336E-3</v>
      </c>
      <c r="I31" s="7">
        <f t="shared" si="2"/>
        <v>156.80832087129986</v>
      </c>
      <c r="J31" s="7">
        <f t="shared" si="3"/>
        <v>154.55206529633554</v>
      </c>
      <c r="K31" s="7">
        <f t="shared" si="4"/>
        <v>147.70873098850834</v>
      </c>
      <c r="L31" s="7">
        <f t="shared" si="5"/>
        <v>140.91994113392946</v>
      </c>
      <c r="M31" s="7">
        <f t="shared" si="6"/>
        <v>134.2077371780012</v>
      </c>
      <c r="N31" s="5">
        <f t="shared" si="8"/>
        <v>2.5565689637492277E-2</v>
      </c>
      <c r="O31" s="3">
        <f t="shared" si="9"/>
        <v>109.01186289583966</v>
      </c>
      <c r="P31" s="5">
        <f>O31/MAX($O$12:O31)-1</f>
        <v>0</v>
      </c>
    </row>
    <row r="32" spans="1:16" x14ac:dyDescent="0.2">
      <c r="A32" s="2">
        <v>10074</v>
      </c>
      <c r="B32" s="3">
        <v>161.06039660203902</v>
      </c>
      <c r="C32" s="5">
        <f t="shared" si="0"/>
        <v>8.1274639624158151E-3</v>
      </c>
      <c r="D32" s="3">
        <f t="shared" si="7"/>
        <v>110.42647421171317</v>
      </c>
      <c r="E32" s="5">
        <f>D32/MAX(D$12:$D32)-1</f>
        <v>0</v>
      </c>
      <c r="F32" s="5"/>
      <c r="G32" s="5"/>
      <c r="H32" s="5">
        <f t="shared" si="1"/>
        <v>5.8333333333333336E-3</v>
      </c>
      <c r="I32" s="7">
        <f t="shared" si="2"/>
        <v>158.6186451733501</v>
      </c>
      <c r="J32" s="7">
        <f t="shared" si="3"/>
        <v>156.58076039785036</v>
      </c>
      <c r="K32" s="7">
        <f t="shared" si="4"/>
        <v>149.91939520704122</v>
      </c>
      <c r="L32" s="7">
        <f t="shared" si="5"/>
        <v>143.14768517210405</v>
      </c>
      <c r="M32" s="7">
        <f t="shared" si="6"/>
        <v>136.37158240049862</v>
      </c>
      <c r="N32" s="5">
        <f t="shared" si="8"/>
        <v>8.1274639624158151E-3</v>
      </c>
      <c r="O32" s="3">
        <f t="shared" si="9"/>
        <v>109.89785288300141</v>
      </c>
      <c r="P32" s="5">
        <f>O32/MAX($O$12:O32)-1</f>
        <v>0</v>
      </c>
    </row>
    <row r="33" spans="1:26" x14ac:dyDescent="0.2">
      <c r="A33" s="2">
        <v>10105</v>
      </c>
      <c r="B33" s="3">
        <v>161.33218499148779</v>
      </c>
      <c r="C33" s="5">
        <f t="shared" si="0"/>
        <v>1.6874936060187196E-3</v>
      </c>
      <c r="D33" s="3">
        <f t="shared" si="7"/>
        <v>110.61281818088062</v>
      </c>
      <c r="E33" s="5">
        <f>D33/MAX(D$12:$D33)-1</f>
        <v>0</v>
      </c>
      <c r="F33" s="5"/>
      <c r="G33" s="5"/>
      <c r="H33" s="5">
        <f t="shared" si="1"/>
        <v>5.8333333333333336E-3</v>
      </c>
      <c r="I33" s="7">
        <f t="shared" si="2"/>
        <v>160.7181729360957</v>
      </c>
      <c r="J33" s="7">
        <f t="shared" si="3"/>
        <v>157.96705236157291</v>
      </c>
      <c r="K33" s="7">
        <f t="shared" si="4"/>
        <v>151.89785142863022</v>
      </c>
      <c r="L33" s="7">
        <f t="shared" si="5"/>
        <v>145.10425761987406</v>
      </c>
      <c r="M33" s="7">
        <f t="shared" si="6"/>
        <v>138.54286585857889</v>
      </c>
      <c r="N33" s="5">
        <f t="shared" si="8"/>
        <v>1.6874936060187198E-3</v>
      </c>
      <c r="O33" s="3">
        <f t="shared" si="9"/>
        <v>110.08330480705666</v>
      </c>
      <c r="P33" s="5">
        <f>O33/MAX($O$12:O33)-1</f>
        <v>0</v>
      </c>
    </row>
    <row r="34" spans="1:26" x14ac:dyDescent="0.2">
      <c r="A34" s="2">
        <v>10135</v>
      </c>
      <c r="B34" s="3">
        <v>160.93793771721579</v>
      </c>
      <c r="C34" s="5">
        <f t="shared" si="0"/>
        <v>-2.4436988459110021E-3</v>
      </c>
      <c r="D34" s="3">
        <f t="shared" si="7"/>
        <v>110.34251376474904</v>
      </c>
      <c r="E34" s="5">
        <f>D34/MAX(D$12:$D34)-1</f>
        <v>-2.4436988459110021E-3</v>
      </c>
      <c r="F34" s="5"/>
      <c r="G34" s="5"/>
      <c r="H34" s="5">
        <f t="shared" si="1"/>
        <v>5.8333333333333336E-3</v>
      </c>
      <c r="I34" s="7">
        <f t="shared" si="2"/>
        <v>161.11017310358088</v>
      </c>
      <c r="J34" s="7">
        <f t="shared" si="3"/>
        <v>158.95924698744037</v>
      </c>
      <c r="K34" s="7">
        <f t="shared" si="4"/>
        <v>153.6284388426387</v>
      </c>
      <c r="L34" s="7">
        <f t="shared" si="5"/>
        <v>147.02679572449381</v>
      </c>
      <c r="M34" s="7">
        <f t="shared" si="6"/>
        <v>140.48663459322759</v>
      </c>
      <c r="N34" s="5">
        <f t="shared" si="8"/>
        <v>-2.4436988459110021E-3</v>
      </c>
      <c r="O34" s="3">
        <f t="shared" si="9"/>
        <v>109.81429436214559</v>
      </c>
      <c r="P34" s="5">
        <f>O34/MAX($O$12:O34)-1</f>
        <v>-2.4436988459110021E-3</v>
      </c>
    </row>
    <row r="35" spans="1:26" x14ac:dyDescent="0.2">
      <c r="A35" s="2">
        <v>10166</v>
      </c>
      <c r="B35" s="3">
        <v>165.44005142956101</v>
      </c>
      <c r="C35" s="5">
        <f t="shared" si="0"/>
        <v>2.7974222710967611E-2</v>
      </c>
      <c r="D35" s="3">
        <f t="shared" si="7"/>
        <v>113.42925981929214</v>
      </c>
      <c r="E35" s="5">
        <f>D35/MAX(D$12:$D35)-1</f>
        <v>0</v>
      </c>
      <c r="F35" s="5"/>
      <c r="G35" s="5"/>
      <c r="H35" s="5">
        <f t="shared" si="1"/>
        <v>5.8333333333333336E-3</v>
      </c>
      <c r="I35" s="7">
        <f t="shared" si="2"/>
        <v>162.57005804608821</v>
      </c>
      <c r="J35" s="7">
        <f t="shared" si="3"/>
        <v>160.59435160971915</v>
      </c>
      <c r="K35" s="7">
        <f t="shared" si="4"/>
        <v>155.414571720194</v>
      </c>
      <c r="L35" s="7">
        <f t="shared" si="5"/>
        <v>149.03192994407578</v>
      </c>
      <c r="M35" s="7">
        <f t="shared" si="6"/>
        <v>142.57159989088919</v>
      </c>
      <c r="N35" s="5">
        <f t="shared" si="8"/>
        <v>2.3546044835440753E-2</v>
      </c>
      <c r="O35" s="3">
        <f t="shared" si="9"/>
        <v>112.39998666076896</v>
      </c>
      <c r="P35" s="5">
        <f>O35/MAX($O$12:O35)-1</f>
        <v>0</v>
      </c>
    </row>
    <row r="36" spans="1:26" x14ac:dyDescent="0.2">
      <c r="A36" s="2">
        <v>10196</v>
      </c>
      <c r="B36" s="3">
        <v>174.93386082207098</v>
      </c>
      <c r="C36" s="5">
        <f t="shared" si="0"/>
        <v>5.7385193672719215E-2</v>
      </c>
      <c r="D36" s="3">
        <f t="shared" si="7"/>
        <v>119.93841986217541</v>
      </c>
      <c r="E36" s="5">
        <f>D36/MAX(D$12:$D36)-1</f>
        <v>0</v>
      </c>
      <c r="F36" s="5"/>
      <c r="G36" s="5"/>
      <c r="H36" s="5">
        <f t="shared" si="1"/>
        <v>5.8333333333333336E-3</v>
      </c>
      <c r="I36" s="7">
        <f t="shared" si="2"/>
        <v>167.10394998961593</v>
      </c>
      <c r="J36" s="7">
        <f t="shared" si="3"/>
        <v>163.91106146285583</v>
      </c>
      <c r="K36" s="7">
        <f t="shared" si="4"/>
        <v>158.07249064921155</v>
      </c>
      <c r="L36" s="7">
        <f t="shared" si="5"/>
        <v>151.46344155242599</v>
      </c>
      <c r="M36" s="7">
        <f t="shared" si="6"/>
        <v>144.91392599996678</v>
      </c>
      <c r="N36" s="5">
        <f t="shared" si="8"/>
        <v>5.7385193672719222E-2</v>
      </c>
      <c r="O36" s="3">
        <f t="shared" si="9"/>
        <v>118.85008166410825</v>
      </c>
      <c r="P36" s="5">
        <f>O36/MAX($O$12:O36)-1</f>
        <v>0</v>
      </c>
    </row>
    <row r="37" spans="1:26" x14ac:dyDescent="0.2">
      <c r="A37" s="2">
        <v>10227</v>
      </c>
      <c r="B37" s="3">
        <v>176.83938892428017</v>
      </c>
      <c r="C37" s="5">
        <f t="shared" si="0"/>
        <v>1.0892848835865721E-2</v>
      </c>
      <c r="D37" s="3">
        <f t="shared" si="7"/>
        <v>121.24489093934667</v>
      </c>
      <c r="E37" s="5">
        <f>D37/MAX(D$12:$D37)-1</f>
        <v>0</v>
      </c>
      <c r="F37" s="5"/>
      <c r="G37" s="5"/>
      <c r="H37" s="5">
        <f t="shared" si="1"/>
        <v>5.8333333333333336E-3</v>
      </c>
      <c r="I37" s="7">
        <f t="shared" si="2"/>
        <v>172.40443372530407</v>
      </c>
      <c r="J37" s="7">
        <f t="shared" si="3"/>
        <v>166.75730341444248</v>
      </c>
      <c r="K37" s="7">
        <f t="shared" si="4"/>
        <v>160.65468435538901</v>
      </c>
      <c r="L37" s="7">
        <f t="shared" si="5"/>
        <v>154.0582551304864</v>
      </c>
      <c r="M37" s="7">
        <f t="shared" si="6"/>
        <v>147.37928170405772</v>
      </c>
      <c r="N37" s="5">
        <f t="shared" si="8"/>
        <v>1.0892848835865721E-2</v>
      </c>
      <c r="O37" s="3">
        <f t="shared" si="9"/>
        <v>120.14469763780568</v>
      </c>
      <c r="P37" s="5">
        <f>O37/MAX($O$12:O37)-1</f>
        <v>0</v>
      </c>
    </row>
    <row r="38" spans="1:26" x14ac:dyDescent="0.2">
      <c r="A38" s="2">
        <v>10258</v>
      </c>
      <c r="B38" s="3">
        <v>179.53356950410583</v>
      </c>
      <c r="C38" s="5">
        <f t="shared" si="0"/>
        <v>1.5235183723572243E-2</v>
      </c>
      <c r="D38" s="3">
        <f t="shared" si="7"/>
        <v>123.0920791283521</v>
      </c>
      <c r="E38" s="5">
        <f>D38/MAX(D$12:$D38)-1</f>
        <v>0</v>
      </c>
      <c r="F38" s="5"/>
      <c r="G38" s="5"/>
      <c r="H38" s="5">
        <f t="shared" si="1"/>
        <v>5.8333333333333336E-3</v>
      </c>
      <c r="I38" s="7">
        <f t="shared" si="2"/>
        <v>177.10227308348567</v>
      </c>
      <c r="J38" s="7">
        <f t="shared" si="3"/>
        <v>169.83616556478694</v>
      </c>
      <c r="K38" s="7">
        <f t="shared" si="4"/>
        <v>163.20846298131866</v>
      </c>
      <c r="L38" s="7">
        <f t="shared" si="5"/>
        <v>156.55831865962313</v>
      </c>
      <c r="M38" s="7">
        <f t="shared" si="6"/>
        <v>149.81980527027477</v>
      </c>
      <c r="N38" s="5">
        <f t="shared" si="8"/>
        <v>1.5235183723572245E-2</v>
      </c>
      <c r="O38" s="3">
        <f t="shared" si="9"/>
        <v>121.97512417973068</v>
      </c>
      <c r="P38" s="5">
        <f>O38/MAX($O$12:O38)-1</f>
        <v>0</v>
      </c>
    </row>
    <row r="39" spans="1:26" x14ac:dyDescent="0.2">
      <c r="A39" s="2">
        <v>10287</v>
      </c>
      <c r="B39" s="3">
        <v>180.59287628262743</v>
      </c>
      <c r="C39" s="5">
        <f t="shared" si="0"/>
        <v>5.9003270611035497E-3</v>
      </c>
      <c r="D39" s="3">
        <f t="shared" si="7"/>
        <v>123.81836265384061</v>
      </c>
      <c r="E39" s="5">
        <f>D39/MAX(D$12:$D39)-1</f>
        <v>0</v>
      </c>
      <c r="F39" s="5"/>
      <c r="G39" s="5"/>
      <c r="H39" s="5">
        <f t="shared" si="1"/>
        <v>5.8333333333333336E-3</v>
      </c>
      <c r="I39" s="7">
        <f t="shared" si="2"/>
        <v>178.98861157033784</v>
      </c>
      <c r="J39" s="7">
        <f t="shared" si="3"/>
        <v>173.04628077997688</v>
      </c>
      <c r="K39" s="7">
        <f t="shared" si="4"/>
        <v>165.50666657077491</v>
      </c>
      <c r="L39" s="7">
        <f t="shared" si="5"/>
        <v>158.94732787907913</v>
      </c>
      <c r="M39" s="7">
        <f t="shared" si="6"/>
        <v>152.08976340989977</v>
      </c>
      <c r="N39" s="5">
        <f t="shared" si="8"/>
        <v>5.9003270611035497E-3</v>
      </c>
      <c r="O39" s="3">
        <f t="shared" si="9"/>
        <v>122.69481730570982</v>
      </c>
      <c r="P39" s="5">
        <f>O39/MAX($O$12:O39)-1</f>
        <v>0</v>
      </c>
    </row>
    <row r="40" spans="1:26" x14ac:dyDescent="0.2">
      <c r="A40" s="2">
        <v>10318</v>
      </c>
      <c r="B40" s="3">
        <v>187.05427445801129</v>
      </c>
      <c r="C40" s="5">
        <f t="shared" si="0"/>
        <v>3.5778809820115942E-2</v>
      </c>
      <c r="D40" s="3">
        <f t="shared" si="7"/>
        <v>128.24843630347053</v>
      </c>
      <c r="E40" s="5">
        <f>D40/MAX(D$12:$D40)-1</f>
        <v>0</v>
      </c>
      <c r="F40" s="5"/>
      <c r="G40" s="5"/>
      <c r="H40" s="5">
        <f t="shared" si="1"/>
        <v>5.8333333333333336E-3</v>
      </c>
      <c r="I40" s="7">
        <f t="shared" si="2"/>
        <v>182.39357341491484</v>
      </c>
      <c r="J40" s="7">
        <f t="shared" si="3"/>
        <v>177.39900357010947</v>
      </c>
      <c r="K40" s="7">
        <f t="shared" si="4"/>
        <v>168.17912527877493</v>
      </c>
      <c r="L40" s="7">
        <f t="shared" si="5"/>
        <v>161.55196041846227</v>
      </c>
      <c r="M40" s="7">
        <f t="shared" si="6"/>
        <v>154.61984768589772</v>
      </c>
      <c r="N40" s="5">
        <f t="shared" si="8"/>
        <v>3.5778809820115942E-2</v>
      </c>
      <c r="O40" s="3">
        <f t="shared" si="9"/>
        <v>127.08469184000468</v>
      </c>
      <c r="P40" s="5">
        <f>O40/MAX($O$12:O40)-1</f>
        <v>0</v>
      </c>
    </row>
    <row r="41" spans="1:26" x14ac:dyDescent="0.2">
      <c r="A41" s="2">
        <v>10348</v>
      </c>
      <c r="B41" s="3">
        <v>186.90244544829434</v>
      </c>
      <c r="C41" s="5">
        <f t="shared" si="0"/>
        <v>-8.1168425665156807E-4</v>
      </c>
      <c r="D41" s="3">
        <f t="shared" si="7"/>
        <v>128.14433906678281</v>
      </c>
      <c r="E41" s="5">
        <f>D41/MAX(D$12:$D41)-1</f>
        <v>-8.1168425665167909E-4</v>
      </c>
      <c r="F41" s="5"/>
      <c r="G41" s="5"/>
      <c r="H41" s="5">
        <f t="shared" si="1"/>
        <v>5.8333333333333336E-3</v>
      </c>
      <c r="I41" s="7">
        <f t="shared" si="2"/>
        <v>184.849865396311</v>
      </c>
      <c r="J41" s="7">
        <f t="shared" si="3"/>
        <v>180.97606923989835</v>
      </c>
      <c r="K41" s="7">
        <f t="shared" si="4"/>
        <v>170.78521042480875</v>
      </c>
      <c r="L41" s="7">
        <f t="shared" si="5"/>
        <v>163.93507089342876</v>
      </c>
      <c r="M41" s="7">
        <f t="shared" si="6"/>
        <v>157.01796476803142</v>
      </c>
      <c r="N41" s="5">
        <f t="shared" si="8"/>
        <v>-8.1168425665156818E-4</v>
      </c>
      <c r="O41" s="3">
        <f t="shared" si="9"/>
        <v>126.98153919637673</v>
      </c>
      <c r="P41" s="5">
        <f>O41/MAX($O$12:O41)-1</f>
        <v>-8.1168425665156807E-4</v>
      </c>
    </row>
    <row r="42" spans="1:26" x14ac:dyDescent="0.2">
      <c r="A42" s="2">
        <v>10379</v>
      </c>
      <c r="B42" s="3">
        <v>189.54993162794355</v>
      </c>
      <c r="C42" s="5">
        <f t="shared" si="0"/>
        <v>1.4165069768343974E-2</v>
      </c>
      <c r="D42" s="3">
        <f t="shared" si="7"/>
        <v>129.9595125700821</v>
      </c>
      <c r="E42" s="5">
        <f>D42/MAX(D$12:$D42)-1</f>
        <v>0</v>
      </c>
      <c r="F42" s="5"/>
      <c r="G42" s="5"/>
      <c r="H42" s="5">
        <f t="shared" si="1"/>
        <v>5.8333333333333336E-3</v>
      </c>
      <c r="I42" s="7">
        <f t="shared" si="2"/>
        <v>187.83555051141639</v>
      </c>
      <c r="J42" s="7">
        <f t="shared" si="3"/>
        <v>183.4120810408771</v>
      </c>
      <c r="K42" s="7">
        <f t="shared" si="4"/>
        <v>173.66157125186646</v>
      </c>
      <c r="L42" s="7">
        <f t="shared" si="5"/>
        <v>166.51902077976672</v>
      </c>
      <c r="M42" s="7">
        <f t="shared" si="6"/>
        <v>159.45060142453875</v>
      </c>
      <c r="N42" s="5">
        <f t="shared" si="8"/>
        <v>1.4165069768343976E-2</v>
      </c>
      <c r="O42" s="3">
        <f t="shared" si="9"/>
        <v>128.78024155838511</v>
      </c>
      <c r="P42" s="5">
        <f>O42/MAX($O$12:O42)-1</f>
        <v>0</v>
      </c>
    </row>
    <row r="43" spans="1:26" x14ac:dyDescent="0.2">
      <c r="A43" s="2">
        <v>10409</v>
      </c>
      <c r="B43" s="3">
        <v>187.52886783251839</v>
      </c>
      <c r="C43" s="5">
        <f t="shared" si="0"/>
        <v>-1.0662434842721003E-2</v>
      </c>
      <c r="D43" s="3">
        <f t="shared" si="7"/>
        <v>128.57382773511182</v>
      </c>
      <c r="E43" s="5">
        <f>D43/MAX(D$12:$D43)-1</f>
        <v>-1.0662434842721003E-2</v>
      </c>
      <c r="F43" s="5"/>
      <c r="G43" s="5"/>
      <c r="H43" s="5">
        <f t="shared" si="1"/>
        <v>5.8333333333333336E-3</v>
      </c>
      <c r="I43" s="7">
        <f t="shared" si="2"/>
        <v>187.99374830291876</v>
      </c>
      <c r="J43" s="7">
        <f t="shared" si="3"/>
        <v>185.19366085891681</v>
      </c>
      <c r="K43" s="7">
        <f t="shared" si="4"/>
        <v>175.97548213667963</v>
      </c>
      <c r="L43" s="7">
        <f t="shared" si="5"/>
        <v>168.83434318989825</v>
      </c>
      <c r="M43" s="7">
        <f t="shared" si="6"/>
        <v>161.84210656259398</v>
      </c>
      <c r="N43" s="5">
        <f t="shared" si="8"/>
        <v>-1.0662434842721003E-2</v>
      </c>
      <c r="O43" s="3">
        <f t="shared" si="9"/>
        <v>127.40713062373896</v>
      </c>
      <c r="P43" s="5">
        <f>O43/MAX($O$12:O43)-1</f>
        <v>-1.0662434842721003E-2</v>
      </c>
    </row>
    <row r="44" spans="1:26" x14ac:dyDescent="0.2">
      <c r="A44" s="2">
        <v>10440</v>
      </c>
      <c r="B44" s="3">
        <v>179.33246742167546</v>
      </c>
      <c r="C44" s="5">
        <f t="shared" si="0"/>
        <v>-4.3707406254716585E-2</v>
      </c>
      <c r="D44" s="3">
        <f t="shared" si="7"/>
        <v>122.95419921256934</v>
      </c>
      <c r="E44" s="5">
        <f>D44/MAX(D$12:$D44)-1</f>
        <v>-5.3903813726102312E-2</v>
      </c>
      <c r="F44" s="5"/>
      <c r="G44" s="5"/>
      <c r="H44" s="5">
        <f t="shared" si="1"/>
        <v>5.8333333333333336E-3</v>
      </c>
      <c r="I44" s="7">
        <f t="shared" si="2"/>
        <v>185.47042229404579</v>
      </c>
      <c r="J44" s="7">
        <f t="shared" si="3"/>
        <v>185.1601438451784</v>
      </c>
      <c r="K44" s="7">
        <f t="shared" si="4"/>
        <v>177.49815470498268</v>
      </c>
      <c r="L44" s="7">
        <f t="shared" si="5"/>
        <v>170.52568993593854</v>
      </c>
      <c r="M44" s="7">
        <f t="shared" si="6"/>
        <v>163.70877495601192</v>
      </c>
      <c r="N44" s="5">
        <f t="shared" si="8"/>
        <v>-3.3799258337106605E-2</v>
      </c>
      <c r="O44" s="3">
        <f t="shared" si="9"/>
        <v>123.10086410179773</v>
      </c>
      <c r="P44" s="5">
        <f>O44/MAX($O$12:O44)-1</f>
        <v>-4.4101310790075843E-2</v>
      </c>
    </row>
    <row r="45" spans="1:26" x14ac:dyDescent="0.2">
      <c r="A45" s="2">
        <v>10471</v>
      </c>
      <c r="B45" s="3">
        <v>189.02009526843548</v>
      </c>
      <c r="C45" s="5">
        <f t="shared" si="0"/>
        <v>5.402049046690971E-2</v>
      </c>
      <c r="D45" s="3">
        <f t="shared" si="7"/>
        <v>129.59624535899846</v>
      </c>
      <c r="E45" s="5">
        <f>D45/MAX(D$12:$D45)-1</f>
        <v>-2.7952337147135742E-3</v>
      </c>
      <c r="F45" s="5"/>
      <c r="G45" s="5"/>
      <c r="H45" s="5">
        <f t="shared" si="1"/>
        <v>5.8333333333333336E-3</v>
      </c>
      <c r="I45" s="7">
        <f t="shared" si="2"/>
        <v>185.29381017420977</v>
      </c>
      <c r="J45" s="7">
        <f t="shared" si="3"/>
        <v>186.56468034281306</v>
      </c>
      <c r="K45" s="7">
        <f t="shared" si="4"/>
        <v>179.805480561395</v>
      </c>
      <c r="L45" s="7">
        <f t="shared" si="5"/>
        <v>172.5260044947876</v>
      </c>
      <c r="M45" s="7">
        <f t="shared" si="6"/>
        <v>165.85166599501258</v>
      </c>
      <c r="N45" s="5">
        <f t="shared" si="8"/>
        <v>3.4745627613479158E-2</v>
      </c>
      <c r="O45" s="3">
        <f t="shared" si="9"/>
        <v>127.3780808847763</v>
      </c>
      <c r="P45" s="5">
        <f>O45/MAX($O$12:O45)-1</f>
        <v>-1.0888010898575051E-2</v>
      </c>
      <c r="U45" t="s">
        <v>5</v>
      </c>
      <c r="V45" s="5">
        <f>U1</f>
        <v>7.0000000000000007E-2</v>
      </c>
    </row>
    <row r="46" spans="1:26" x14ac:dyDescent="0.2">
      <c r="A46" s="2">
        <v>10501</v>
      </c>
      <c r="B46" s="3">
        <v>183.46017115003801</v>
      </c>
      <c r="C46" s="5">
        <f t="shared" si="0"/>
        <v>-2.9414460459887048E-2</v>
      </c>
      <c r="D46" s="3">
        <f t="shared" si="7"/>
        <v>125.78424172413638</v>
      </c>
      <c r="E46" s="5">
        <f>D46/MAX(D$12:$D46)-1</f>
        <v>-3.2127473883023061E-2</v>
      </c>
      <c r="F46" s="5"/>
      <c r="G46" s="5"/>
      <c r="H46" s="5">
        <f t="shared" si="1"/>
        <v>5.8333333333333336E-3</v>
      </c>
      <c r="I46" s="7">
        <f t="shared" si="2"/>
        <v>183.93757794671635</v>
      </c>
      <c r="J46" s="7">
        <f t="shared" si="3"/>
        <v>185.96566312481752</v>
      </c>
      <c r="K46" s="7">
        <f t="shared" si="4"/>
        <v>181.68233334746353</v>
      </c>
      <c r="L46" s="7">
        <f t="shared" si="5"/>
        <v>174.10797122745578</v>
      </c>
      <c r="M46" s="7">
        <f t="shared" si="6"/>
        <v>167.65538609505109</v>
      </c>
      <c r="N46" s="5">
        <f t="shared" si="8"/>
        <v>-2.9414460459887048E-2</v>
      </c>
      <c r="O46" s="3">
        <f t="shared" si="9"/>
        <v>123.63132336113475</v>
      </c>
      <c r="P46" s="5">
        <f>O46/MAX($O$12:O46)-1</f>
        <v>-3.9982206392399133E-2</v>
      </c>
    </row>
    <row r="47" spans="1:26" x14ac:dyDescent="0.2">
      <c r="A47" s="2">
        <v>10532</v>
      </c>
      <c r="B47" s="3">
        <v>183.6217974096013</v>
      </c>
      <c r="C47" s="5">
        <f t="shared" si="0"/>
        <v>8.8098827418581216E-4</v>
      </c>
      <c r="D47" s="3">
        <f t="shared" si="7"/>
        <v>125.89505616617269</v>
      </c>
      <c r="E47" s="5">
        <f>D47/MAX(D$12:$D47)-1</f>
        <v>-3.127478953660745E-2</v>
      </c>
      <c r="F47" s="5"/>
      <c r="G47" s="5"/>
      <c r="H47" s="5">
        <f t="shared" si="1"/>
        <v>5.8333333333333336E-3</v>
      </c>
      <c r="I47" s="7">
        <f t="shared" si="2"/>
        <v>185.36735460935824</v>
      </c>
      <c r="J47" s="7">
        <f t="shared" si="3"/>
        <v>185.41888845170206</v>
      </c>
      <c r="K47" s="7">
        <f t="shared" si="4"/>
        <v>183.19747884580019</v>
      </c>
      <c r="L47" s="7">
        <f t="shared" si="5"/>
        <v>175.66310310043983</v>
      </c>
      <c r="M47" s="7">
        <f t="shared" si="6"/>
        <v>169.30602528299707</v>
      </c>
      <c r="N47" s="5">
        <f t="shared" si="8"/>
        <v>2.8619262978448203E-3</v>
      </c>
      <c r="O47" s="3">
        <f t="shared" si="9"/>
        <v>123.98514709669934</v>
      </c>
      <c r="P47" s="5">
        <f>O47/MAX($O$12:O47)-1</f>
        <v>-3.7234706222474601E-2</v>
      </c>
      <c r="U47" t="s">
        <v>9</v>
      </c>
      <c r="V47" t="s">
        <v>10</v>
      </c>
    </row>
    <row r="48" spans="1:26" x14ac:dyDescent="0.2">
      <c r="A48" s="2">
        <v>10562</v>
      </c>
      <c r="B48" s="3">
        <v>182.83500516253591</v>
      </c>
      <c r="C48" s="5">
        <f t="shared" si="0"/>
        <v>-4.2848521154071895E-3</v>
      </c>
      <c r="D48" s="3">
        <f t="shared" si="7"/>
        <v>125.35561446843977</v>
      </c>
      <c r="E48" s="5">
        <f>D48/MAX(D$12:$D48)-1</f>
        <v>-3.5425633803909728E-2</v>
      </c>
      <c r="F48" s="5"/>
      <c r="G48" s="5"/>
      <c r="H48" s="5">
        <f t="shared" si="1"/>
        <v>5.8333333333333336E-3</v>
      </c>
      <c r="I48" s="7">
        <f t="shared" si="2"/>
        <v>183.30565790739175</v>
      </c>
      <c r="J48" s="7">
        <f t="shared" si="3"/>
        <v>184.29973404080076</v>
      </c>
      <c r="K48" s="7">
        <f t="shared" si="4"/>
        <v>183.8559075408389</v>
      </c>
      <c r="L48" s="7">
        <f t="shared" si="5"/>
        <v>177.20762551484455</v>
      </c>
      <c r="M48" s="7">
        <f t="shared" si="6"/>
        <v>170.96419909502524</v>
      </c>
      <c r="N48" s="5">
        <f t="shared" si="8"/>
        <v>-2.3757793591098011E-4</v>
      </c>
      <c r="O48" s="3">
        <f t="shared" si="9"/>
        <v>123.95569096136849</v>
      </c>
      <c r="P48" s="5">
        <f>O48/MAX($O$12:O48)-1</f>
        <v>-3.7463438013736861E-2</v>
      </c>
      <c r="T48" t="s">
        <v>11</v>
      </c>
      <c r="U48" s="5">
        <f>(((F1060/F554-1))^(1/(((A1060-A554)/365.25)))-1)</f>
        <v>0.14641255825473309</v>
      </c>
      <c r="V48" s="5">
        <f>(((Q1060/Q554-1))^(1/(((A1060-A554)/365.25)))-1)</f>
        <v>0.14229074419667054</v>
      </c>
      <c r="W48" s="5"/>
      <c r="X48" s="5"/>
      <c r="Z48" s="5"/>
    </row>
    <row r="49" spans="1:26" x14ac:dyDescent="0.2">
      <c r="A49" s="2">
        <v>10593</v>
      </c>
      <c r="B49" s="3">
        <v>187.64296886693711</v>
      </c>
      <c r="C49" s="5">
        <f t="shared" si="0"/>
        <v>2.6296735136288829E-2</v>
      </c>
      <c r="D49" s="3">
        <f t="shared" si="7"/>
        <v>128.65205785996307</v>
      </c>
      <c r="E49" s="5">
        <f>D49/MAX(D$12:$D49)-1</f>
        <v>-1.0060477176797478E-2</v>
      </c>
      <c r="F49" s="5"/>
      <c r="G49" s="5"/>
      <c r="H49" s="5">
        <f t="shared" si="1"/>
        <v>5.8333333333333336E-3</v>
      </c>
      <c r="I49" s="7">
        <f t="shared" si="2"/>
        <v>184.69992381302481</v>
      </c>
      <c r="J49" s="7">
        <f t="shared" si="3"/>
        <v>184.31875087987055</v>
      </c>
      <c r="K49" s="7">
        <f t="shared" si="4"/>
        <v>184.75620586939365</v>
      </c>
      <c r="L49" s="7">
        <f t="shared" si="5"/>
        <v>178.75657171774327</v>
      </c>
      <c r="M49" s="7">
        <f t="shared" si="6"/>
        <v>172.70544511239132</v>
      </c>
      <c r="N49" s="5">
        <f t="shared" si="8"/>
        <v>1.4018694054515533E-2</v>
      </c>
      <c r="O49" s="3">
        <f t="shared" si="9"/>
        <v>125.69338786927199</v>
      </c>
      <c r="P49" s="5">
        <f>O49/MAX($O$12:O49)-1</f>
        <v>-2.3969932434966257E-2</v>
      </c>
      <c r="T49" t="s">
        <v>12</v>
      </c>
      <c r="U49" s="5">
        <f>STDEV(C554:C1060)*SQRT(12)</f>
        <v>0.21827620644668488</v>
      </c>
      <c r="V49" s="5">
        <f>STDEV(N554:N1060)*SQRT(12)</f>
        <v>0.15884138714962068</v>
      </c>
      <c r="W49" s="5"/>
      <c r="X49" s="5"/>
      <c r="Z49" s="5"/>
    </row>
    <row r="50" spans="1:26" x14ac:dyDescent="0.2">
      <c r="A50" s="2">
        <v>10624</v>
      </c>
      <c r="B50" s="3">
        <v>188.57222902594859</v>
      </c>
      <c r="C50" s="5">
        <f t="shared" si="0"/>
        <v>4.9522780662805133E-3</v>
      </c>
      <c r="D50" s="3">
        <f t="shared" si="7"/>
        <v>129.2891786242848</v>
      </c>
      <c r="E50" s="5">
        <f>D50/MAX(D$12:$D50)-1</f>
        <v>-5.1580213909759864E-3</v>
      </c>
      <c r="F50" s="5"/>
      <c r="G50" s="5"/>
      <c r="H50" s="5">
        <f t="shared" si="1"/>
        <v>5.8333333333333336E-3</v>
      </c>
      <c r="I50" s="7">
        <f t="shared" si="2"/>
        <v>186.35006768514052</v>
      </c>
      <c r="J50" s="7">
        <f t="shared" si="3"/>
        <v>185.85871114724941</v>
      </c>
      <c r="K50" s="7">
        <f t="shared" si="4"/>
        <v>185.5094274962139</v>
      </c>
      <c r="L50" s="7">
        <f t="shared" si="5"/>
        <v>180.28500685240493</v>
      </c>
      <c r="M50" s="7">
        <f t="shared" si="6"/>
        <v>174.35894523876627</v>
      </c>
      <c r="N50" s="5">
        <f t="shared" si="8"/>
        <v>4.9522780662805133E-3</v>
      </c>
      <c r="O50" s="3">
        <f t="shared" si="9"/>
        <v>126.31585647709348</v>
      </c>
      <c r="P50" s="5">
        <f>O50/MAX($O$12:O50)-1</f>
        <v>-1.9136360139333619E-2</v>
      </c>
      <c r="T50" t="s">
        <v>14</v>
      </c>
      <c r="U50" s="3">
        <f>(U48-(H2*12))/U49</f>
        <v>0.35007277934068942</v>
      </c>
      <c r="V50" s="3">
        <f>(V48-(H2*12))/V49</f>
        <v>0.45511277315008747</v>
      </c>
      <c r="W50" s="3"/>
      <c r="X50" s="3"/>
      <c r="Z50" s="3"/>
    </row>
    <row r="51" spans="1:26" x14ac:dyDescent="0.2">
      <c r="A51" s="2">
        <v>10652</v>
      </c>
      <c r="B51" s="3">
        <v>187.8651872312457</v>
      </c>
      <c r="C51" s="5">
        <f t="shared" si="0"/>
        <v>-3.7494481470312646E-3</v>
      </c>
      <c r="D51" s="3">
        <f t="shared" si="7"/>
        <v>128.80441555306078</v>
      </c>
      <c r="E51" s="5">
        <f>D51/MAX(D$12:$D51)-1</f>
        <v>-8.8881298042605694E-3</v>
      </c>
      <c r="F51" s="5"/>
      <c r="G51" s="5"/>
      <c r="H51" s="5">
        <f t="shared" si="1"/>
        <v>5.8333333333333336E-3</v>
      </c>
      <c r="I51" s="7">
        <f t="shared" si="2"/>
        <v>188.02679504137714</v>
      </c>
      <c r="J51" s="7">
        <f t="shared" si="3"/>
        <v>185.66622647438442</v>
      </c>
      <c r="K51" s="7">
        <f t="shared" si="4"/>
        <v>186.11545340859877</v>
      </c>
      <c r="L51" s="7">
        <f t="shared" si="5"/>
        <v>181.75906253239148</v>
      </c>
      <c r="M51" s="7">
        <f t="shared" si="6"/>
        <v>175.81105998968681</v>
      </c>
      <c r="N51" s="5">
        <f t="shared" si="8"/>
        <v>-3.7494481470312646E-3</v>
      </c>
      <c r="O51" s="3">
        <f t="shared" si="9"/>
        <v>125.84224172308477</v>
      </c>
      <c r="P51" s="5">
        <f>O51/MAX($O$12:O51)-1</f>
        <v>-2.2814057496299611E-2</v>
      </c>
      <c r="T51" t="s">
        <v>13</v>
      </c>
      <c r="U51" s="5">
        <f>MIN(G554:G1060)</f>
        <v>-0.49503088453961197</v>
      </c>
      <c r="V51" s="5">
        <f>MIN(R554:R1060)</f>
        <v>-0.38029462447121809</v>
      </c>
      <c r="W51" s="5"/>
      <c r="X51" s="5"/>
      <c r="Z51" s="5"/>
    </row>
    <row r="52" spans="1:26" x14ac:dyDescent="0.2">
      <c r="A52" s="2">
        <v>10683</v>
      </c>
      <c r="B52" s="3">
        <v>185.49750114595321</v>
      </c>
      <c r="C52" s="5">
        <f t="shared" si="0"/>
        <v>-1.2603112477555967E-2</v>
      </c>
      <c r="D52" s="3">
        <f t="shared" si="7"/>
        <v>127.18107901623969</v>
      </c>
      <c r="E52" s="5">
        <f>D52/MAX(D$12:$D52)-1</f>
        <v>-2.1379224182178302E-2</v>
      </c>
      <c r="F52" s="5"/>
      <c r="G52" s="5"/>
      <c r="H52" s="5">
        <f t="shared" si="1"/>
        <v>5.8333333333333336E-3</v>
      </c>
      <c r="I52" s="7">
        <f t="shared" si="2"/>
        <v>187.31163913438249</v>
      </c>
      <c r="J52" s="7">
        <f t="shared" si="3"/>
        <v>186.00578147370365</v>
      </c>
      <c r="K52" s="7">
        <f t="shared" si="4"/>
        <v>185.9857222992606</v>
      </c>
      <c r="L52" s="7">
        <f t="shared" si="5"/>
        <v>183.1234827228769</v>
      </c>
      <c r="M52" s="7">
        <f t="shared" si="6"/>
        <v>177.08242378901775</v>
      </c>
      <c r="N52" s="5">
        <f t="shared" si="8"/>
        <v>-8.9158233153781071E-3</v>
      </c>
      <c r="O52" s="3">
        <f t="shared" si="9"/>
        <v>124.72025453027064</v>
      </c>
      <c r="P52" s="5">
        <f>O52/MAX($O$12:O52)-1</f>
        <v>-3.1526474705933838E-2</v>
      </c>
    </row>
    <row r="53" spans="1:26" x14ac:dyDescent="0.2">
      <c r="A53" s="2">
        <v>10713</v>
      </c>
      <c r="B53" s="3">
        <v>190.1727557231375</v>
      </c>
      <c r="C53" s="5">
        <f t="shared" si="0"/>
        <v>2.5203868237048122E-2</v>
      </c>
      <c r="D53" s="3">
        <f t="shared" si="7"/>
        <v>130.38653417401059</v>
      </c>
      <c r="E53" s="5">
        <f>D53/MAX(D$12:$D53)-1</f>
        <v>0</v>
      </c>
      <c r="F53" s="5"/>
      <c r="G53" s="5"/>
      <c r="H53" s="5">
        <f t="shared" si="1"/>
        <v>5.8333333333333336E-3</v>
      </c>
      <c r="I53" s="7">
        <f t="shared" si="2"/>
        <v>187.84514803344544</v>
      </c>
      <c r="J53" s="7">
        <f t="shared" si="3"/>
        <v>187.09760785929299</v>
      </c>
      <c r="K53" s="7">
        <f t="shared" si="4"/>
        <v>186.25824815549754</v>
      </c>
      <c r="L53" s="7">
        <f t="shared" si="5"/>
        <v>184.4975218502978</v>
      </c>
      <c r="M53" s="7">
        <f t="shared" si="6"/>
        <v>178.52172929015316</v>
      </c>
      <c r="N53" s="5">
        <f t="shared" si="8"/>
        <v>1.3581547294819248E-2</v>
      </c>
      <c r="O53" s="3">
        <f t="shared" si="9"/>
        <v>126.41414856579541</v>
      </c>
      <c r="P53" s="5">
        <f>O53/MAX($O$12:O53)-1</f>
        <v>-1.8373105718372029E-2</v>
      </c>
    </row>
    <row r="54" spans="1:26" x14ac:dyDescent="0.2">
      <c r="A54" s="2">
        <v>10744</v>
      </c>
      <c r="B54" s="3">
        <v>191.04733316883207</v>
      </c>
      <c r="C54" s="5">
        <f t="shared" si="0"/>
        <v>4.5988577194928659E-3</v>
      </c>
      <c r="D54" s="3">
        <f t="shared" si="7"/>
        <v>130.98616329321467</v>
      </c>
      <c r="E54" s="5">
        <f>D54/MAX(D$12:$D54)-1</f>
        <v>0</v>
      </c>
      <c r="F54" s="5"/>
      <c r="G54" s="5"/>
      <c r="H54" s="5">
        <f t="shared" si="1"/>
        <v>5.8333333333333336E-3</v>
      </c>
      <c r="I54" s="7">
        <f t="shared" si="2"/>
        <v>188.90586334597427</v>
      </c>
      <c r="J54" s="7">
        <f t="shared" si="3"/>
        <v>188.4663291936757</v>
      </c>
      <c r="K54" s="7">
        <f t="shared" si="4"/>
        <v>186.38303161723823</v>
      </c>
      <c r="L54" s="7">
        <f t="shared" si="5"/>
        <v>185.39271475845121</v>
      </c>
      <c r="M54" s="7">
        <f t="shared" si="6"/>
        <v>180.02230143455233</v>
      </c>
      <c r="N54" s="5">
        <f t="shared" si="8"/>
        <v>4.5988577194928659E-3</v>
      </c>
      <c r="O54" s="3">
        <f t="shared" si="9"/>
        <v>126.99550924878034</v>
      </c>
      <c r="P54" s="5">
        <f>O54/MAX($O$12:O54)-1</f>
        <v>-1.3858743297943232E-2</v>
      </c>
    </row>
    <row r="55" spans="1:26" x14ac:dyDescent="0.2">
      <c r="A55" s="2">
        <v>10774</v>
      </c>
      <c r="B55" s="3">
        <v>187.31135369432982</v>
      </c>
      <c r="C55" s="5">
        <f t="shared" si="0"/>
        <v>-1.9555255823438755E-2</v>
      </c>
      <c r="D55" s="3">
        <f t="shared" si="7"/>
        <v>128.42469536068515</v>
      </c>
      <c r="E55" s="5">
        <f>D55/MAX(D$12:$D55)-1</f>
        <v>-1.9555255823438644E-2</v>
      </c>
      <c r="F55" s="5"/>
      <c r="G55" s="5"/>
      <c r="H55" s="5">
        <f t="shared" si="1"/>
        <v>5.8333333333333336E-3</v>
      </c>
      <c r="I55" s="7">
        <f t="shared" si="2"/>
        <v>189.5104808620998</v>
      </c>
      <c r="J55" s="7">
        <f t="shared" si="3"/>
        <v>188.41105999824114</v>
      </c>
      <c r="K55" s="7">
        <f t="shared" si="4"/>
        <v>186.36490543905586</v>
      </c>
      <c r="L55" s="7">
        <f t="shared" si="5"/>
        <v>185.97449057900951</v>
      </c>
      <c r="M55" s="7">
        <f t="shared" si="6"/>
        <v>181.17019378786776</v>
      </c>
      <c r="N55" s="5">
        <f t="shared" si="8"/>
        <v>-1.9555255823438755E-2</v>
      </c>
      <c r="O55" s="3">
        <f t="shared" si="9"/>
        <v>124.51207957699255</v>
      </c>
      <c r="P55" s="5">
        <f>O55/MAX($O$12:O55)-1</f>
        <v>-3.3142987850799388E-2</v>
      </c>
    </row>
    <row r="56" spans="1:26" x14ac:dyDescent="0.2">
      <c r="A56" s="2">
        <v>10805</v>
      </c>
      <c r="B56" s="3">
        <v>193.85054801970807</v>
      </c>
      <c r="C56" s="5">
        <f t="shared" si="0"/>
        <v>3.4910827327901517E-2</v>
      </c>
      <c r="D56" s="3">
        <f t="shared" si="7"/>
        <v>132.90810772506038</v>
      </c>
      <c r="E56" s="5">
        <f>D56/MAX(D$12:$D56)-1</f>
        <v>0</v>
      </c>
      <c r="F56" s="5"/>
      <c r="G56" s="5"/>
      <c r="H56" s="5">
        <f t="shared" si="1"/>
        <v>5.8333333333333336E-3</v>
      </c>
      <c r="I56" s="7">
        <f t="shared" si="2"/>
        <v>190.73641162762331</v>
      </c>
      <c r="J56" s="7">
        <f t="shared" si="3"/>
        <v>189.29077983053438</v>
      </c>
      <c r="K56" s="7">
        <f t="shared" si="4"/>
        <v>187.57474548889192</v>
      </c>
      <c r="L56" s="7">
        <f t="shared" si="5"/>
        <v>186.76987827432075</v>
      </c>
      <c r="M56" s="7">
        <f t="shared" si="6"/>
        <v>182.5364500969373</v>
      </c>
      <c r="N56" s="5">
        <f t="shared" si="8"/>
        <v>2.3279829730074246E-2</v>
      </c>
      <c r="O56" s="3">
        <f t="shared" si="9"/>
        <v>127.41069958888239</v>
      </c>
      <c r="P56" s="5">
        <f>O56/MAX($O$12:O56)-1</f>
        <v>-1.0634721234637601E-2</v>
      </c>
    </row>
    <row r="57" spans="1:26" x14ac:dyDescent="0.2">
      <c r="A57" s="2">
        <v>10836</v>
      </c>
      <c r="B57" s="3">
        <v>193.61074507682434</v>
      </c>
      <c r="C57" s="5">
        <f t="shared" si="0"/>
        <v>-1.237050631702874E-3</v>
      </c>
      <c r="D57" s="3">
        <f t="shared" si="7"/>
        <v>132.74369366644066</v>
      </c>
      <c r="E57" s="5">
        <f>D57/MAX(D$12:$D57)-1</f>
        <v>-1.237050631702874E-3</v>
      </c>
      <c r="F57" s="5"/>
      <c r="G57" s="5"/>
      <c r="H57" s="5">
        <f t="shared" si="1"/>
        <v>5.8333333333333336E-3</v>
      </c>
      <c r="I57" s="7">
        <f t="shared" si="2"/>
        <v>191.59088226362073</v>
      </c>
      <c r="J57" s="7">
        <f t="shared" si="3"/>
        <v>190.24837280479753</v>
      </c>
      <c r="K57" s="7">
        <f t="shared" si="4"/>
        <v>187.95729963959096</v>
      </c>
      <c r="L57" s="7">
        <f t="shared" si="5"/>
        <v>187.4930932073317</v>
      </c>
      <c r="M57" s="7">
        <f t="shared" si="6"/>
        <v>183.88139010049295</v>
      </c>
      <c r="N57" s="5">
        <f t="shared" si="8"/>
        <v>-1.237050631702874E-3</v>
      </c>
      <c r="O57" s="3">
        <f t="shared" si="9"/>
        <v>127.25308610247026</v>
      </c>
      <c r="P57" s="5">
        <f>O57/MAX($O$12:O57)-1</f>
        <v>-1.1858616177719217E-2</v>
      </c>
    </row>
    <row r="58" spans="1:26" x14ac:dyDescent="0.2">
      <c r="A58" s="2">
        <v>10866</v>
      </c>
      <c r="B58" s="3">
        <v>195.7316529453698</v>
      </c>
      <c r="C58" s="5">
        <f t="shared" si="0"/>
        <v>1.0954494636668421E-2</v>
      </c>
      <c r="D58" s="3">
        <f t="shared" si="7"/>
        <v>134.19783374676123</v>
      </c>
      <c r="E58" s="5">
        <f>D58/MAX(D$12:$D58)-1</f>
        <v>0</v>
      </c>
      <c r="F58" s="5"/>
      <c r="G58" s="5"/>
      <c r="H58" s="5">
        <f t="shared" si="1"/>
        <v>5.8333333333333336E-3</v>
      </c>
      <c r="I58" s="7">
        <f t="shared" si="2"/>
        <v>194.39764868063409</v>
      </c>
      <c r="J58" s="7">
        <f t="shared" si="3"/>
        <v>191.95406477136694</v>
      </c>
      <c r="K58" s="7">
        <f t="shared" si="4"/>
        <v>188.9799231225353</v>
      </c>
      <c r="L58" s="7">
        <f t="shared" si="5"/>
        <v>187.97516978996271</v>
      </c>
      <c r="M58" s="7">
        <f t="shared" si="6"/>
        <v>185.3311282349994</v>
      </c>
      <c r="N58" s="5">
        <f t="shared" si="8"/>
        <v>1.0954494636668421E-2</v>
      </c>
      <c r="O58" s="3">
        <f t="shared" si="9"/>
        <v>128.64707935167928</v>
      </c>
      <c r="P58" s="5">
        <f>O58/MAX($O$12:O58)-1</f>
        <v>-1.0340266883679394E-3</v>
      </c>
    </row>
    <row r="59" spans="1:26" x14ac:dyDescent="0.2">
      <c r="A59" s="2">
        <v>10897</v>
      </c>
      <c r="B59" s="3">
        <v>195.44032125138261</v>
      </c>
      <c r="C59" s="5">
        <f t="shared" si="0"/>
        <v>-1.4884240213742794E-3</v>
      </c>
      <c r="D59" s="3">
        <f t="shared" si="7"/>
        <v>133.99809046739617</v>
      </c>
      <c r="E59" s="5">
        <f>D59/MAX(D$12:$D59)-1</f>
        <v>-1.4884240213742794E-3</v>
      </c>
      <c r="F59" s="5"/>
      <c r="G59" s="5"/>
      <c r="H59" s="5">
        <f t="shared" si="1"/>
        <v>5.8333333333333336E-3</v>
      </c>
      <c r="I59" s="7">
        <f t="shared" si="2"/>
        <v>194.92757309119224</v>
      </c>
      <c r="J59" s="7">
        <f t="shared" si="3"/>
        <v>192.83199235940779</v>
      </c>
      <c r="K59" s="7">
        <f t="shared" si="4"/>
        <v>189.96480010935036</v>
      </c>
      <c r="L59" s="7">
        <f t="shared" si="5"/>
        <v>188.44949622346763</v>
      </c>
      <c r="M59" s="7">
        <f t="shared" si="6"/>
        <v>186.58113947757531</v>
      </c>
      <c r="N59" s="5">
        <f t="shared" si="8"/>
        <v>-1.4884240213742794E-3</v>
      </c>
      <c r="O59" s="3">
        <f t="shared" si="9"/>
        <v>128.4555979484926</v>
      </c>
      <c r="P59" s="5">
        <f>O59/MAX($O$12:O59)-1</f>
        <v>-2.5209116395804587E-3</v>
      </c>
    </row>
    <row r="60" spans="1:26" x14ac:dyDescent="0.2">
      <c r="A60" s="2">
        <v>10927</v>
      </c>
      <c r="B60" s="3">
        <v>189.31591323304224</v>
      </c>
      <c r="C60" s="5">
        <f t="shared" si="0"/>
        <v>-3.1336461069683463E-2</v>
      </c>
      <c r="D60" s="3">
        <f t="shared" si="7"/>
        <v>129.79906452205267</v>
      </c>
      <c r="E60" s="5">
        <f>D60/MAX(D$12:$D60)-1</f>
        <v>-3.2778243149656827E-2</v>
      </c>
      <c r="F60" s="5"/>
      <c r="G60" s="5"/>
      <c r="H60" s="5">
        <f t="shared" si="1"/>
        <v>5.8333333333333336E-3</v>
      </c>
      <c r="I60" s="7">
        <f t="shared" si="2"/>
        <v>193.49596247659824</v>
      </c>
      <c r="J60" s="7">
        <f t="shared" si="3"/>
        <v>192.54342237010948</v>
      </c>
      <c r="K60" s="7">
        <f t="shared" si="4"/>
        <v>190.50487578189259</v>
      </c>
      <c r="L60" s="7">
        <f t="shared" si="5"/>
        <v>188.43649520152863</v>
      </c>
      <c r="M60" s="7">
        <f t="shared" si="6"/>
        <v>187.18039166136577</v>
      </c>
      <c r="N60" s="5">
        <f t="shared" si="8"/>
        <v>-3.1336461069683463E-2</v>
      </c>
      <c r="O60" s="3">
        <f t="shared" si="9"/>
        <v>124.43025410419675</v>
      </c>
      <c r="P60" s="5">
        <f>O60/MAX($O$12:O60)-1</f>
        <v>-3.3778376259810061E-2</v>
      </c>
    </row>
    <row r="61" spans="1:26" x14ac:dyDescent="0.2">
      <c r="A61" s="2">
        <v>10958</v>
      </c>
      <c r="B61" s="3">
        <v>185.67368476307706</v>
      </c>
      <c r="C61" s="5">
        <f t="shared" si="0"/>
        <v>-1.9238892324290213E-2</v>
      </c>
      <c r="D61" s="3">
        <f t="shared" si="7"/>
        <v>127.3018742959193</v>
      </c>
      <c r="E61" s="5">
        <f>D61/MAX(D$12:$D61)-1</f>
        <v>-5.138651838341135E-2</v>
      </c>
      <c r="F61" s="5"/>
      <c r="G61" s="5"/>
      <c r="H61" s="5">
        <f t="shared" si="1"/>
        <v>5.8333333333333336E-3</v>
      </c>
      <c r="I61" s="7">
        <f t="shared" si="2"/>
        <v>190.14330641583396</v>
      </c>
      <c r="J61" s="7">
        <f t="shared" si="3"/>
        <v>192.27047754823403</v>
      </c>
      <c r="K61" s="7">
        <f t="shared" si="4"/>
        <v>190.34076877323756</v>
      </c>
      <c r="L61" s="7">
        <f t="shared" si="5"/>
        <v>188.33342947544861</v>
      </c>
      <c r="M61" s="7">
        <f t="shared" si="6"/>
        <v>187.54848732131563</v>
      </c>
      <c r="N61" s="5">
        <f t="shared" si="8"/>
        <v>-4.195556929716085E-3</v>
      </c>
      <c r="O61" s="3">
        <f t="shared" si="9"/>
        <v>123.90819988932355</v>
      </c>
      <c r="P61" s="5">
        <f>O61/MAX($O$12:O61)-1</f>
        <v>-3.7832214088934779E-2</v>
      </c>
    </row>
    <row r="62" spans="1:26" x14ac:dyDescent="0.2">
      <c r="A62" s="2">
        <v>10989</v>
      </c>
      <c r="B62" s="3">
        <v>186.21464467619631</v>
      </c>
      <c r="C62" s="5">
        <f t="shared" si="0"/>
        <v>2.9134980210552275E-3</v>
      </c>
      <c r="D62" s="3">
        <f t="shared" si="7"/>
        <v>127.67276805475709</v>
      </c>
      <c r="E62" s="5">
        <f>D62/MAX(D$12:$D62)-1</f>
        <v>-4.8622734881975105E-2</v>
      </c>
      <c r="F62" s="5"/>
      <c r="G62" s="5"/>
      <c r="H62" s="5">
        <f t="shared" si="1"/>
        <v>5.8333333333333336E-3</v>
      </c>
      <c r="I62" s="7">
        <f t="shared" si="2"/>
        <v>187.06808089077185</v>
      </c>
      <c r="J62" s="7">
        <f t="shared" si="3"/>
        <v>190.99782699098205</v>
      </c>
      <c r="K62" s="7">
        <f t="shared" si="4"/>
        <v>190.14430341075823</v>
      </c>
      <c r="L62" s="7">
        <f t="shared" si="5"/>
        <v>188.71577265625533</v>
      </c>
      <c r="M62" s="7">
        <f t="shared" si="6"/>
        <v>187.82686545348608</v>
      </c>
      <c r="N62" s="5">
        <f t="shared" si="8"/>
        <v>5.8333333333333336E-3</v>
      </c>
      <c r="O62" s="3">
        <f t="shared" si="9"/>
        <v>124.63099772201127</v>
      </c>
      <c r="P62" s="5">
        <f>O62/MAX($O$12:O62)-1</f>
        <v>-3.2219568671120191E-2</v>
      </c>
    </row>
    <row r="63" spans="1:26" x14ac:dyDescent="0.2">
      <c r="A63" s="2">
        <v>11017</v>
      </c>
      <c r="B63" s="3">
        <v>189.32322581181086</v>
      </c>
      <c r="C63" s="5">
        <f t="shared" si="0"/>
        <v>1.6693537401529124E-2</v>
      </c>
      <c r="D63" s="3">
        <f t="shared" si="7"/>
        <v>129.80407818343593</v>
      </c>
      <c r="E63" s="5">
        <f>D63/MAX(D$12:$D63)-1</f>
        <v>-3.2740882923762871E-2</v>
      </c>
      <c r="F63" s="5"/>
      <c r="G63" s="5"/>
      <c r="H63" s="5">
        <f t="shared" si="1"/>
        <v>5.8333333333333336E-3</v>
      </c>
      <c r="I63" s="7">
        <f t="shared" si="2"/>
        <v>187.0705184170281</v>
      </c>
      <c r="J63" s="7">
        <f t="shared" si="3"/>
        <v>190.28324044681312</v>
      </c>
      <c r="K63" s="7">
        <f t="shared" si="4"/>
        <v>190.26580662580534</v>
      </c>
      <c r="L63" s="7">
        <f t="shared" si="5"/>
        <v>188.73261324199837</v>
      </c>
      <c r="M63" s="7">
        <f t="shared" si="6"/>
        <v>188.19063001720204</v>
      </c>
      <c r="N63" s="5">
        <f t="shared" si="8"/>
        <v>5.8333333333333336E-3</v>
      </c>
      <c r="O63" s="3">
        <f t="shared" si="9"/>
        <v>125.35801187538968</v>
      </c>
      <c r="P63" s="5">
        <f>O63/MAX($O$12:O63)-1</f>
        <v>-2.6574182821701764E-2</v>
      </c>
    </row>
    <row r="64" spans="1:26" x14ac:dyDescent="0.2">
      <c r="A64" s="2">
        <v>11048</v>
      </c>
      <c r="B64" s="3">
        <v>182.87609461508822</v>
      </c>
      <c r="C64" s="5">
        <f t="shared" si="0"/>
        <v>-3.4053567221230208E-2</v>
      </c>
      <c r="D64" s="3">
        <f t="shared" si="7"/>
        <v>125.38378628142648</v>
      </c>
      <c r="E64" s="5">
        <f>D64/MAX(D$12:$D64)-1</f>
        <v>-6.5679506287466216E-2</v>
      </c>
      <c r="F64" s="5"/>
      <c r="G64" s="5"/>
      <c r="H64" s="5">
        <f t="shared" si="1"/>
        <v>5.8333333333333336E-3</v>
      </c>
      <c r="I64" s="7">
        <f t="shared" si="2"/>
        <v>186.13798836769845</v>
      </c>
      <c r="J64" s="7">
        <f t="shared" si="3"/>
        <v>188.14064739176618</v>
      </c>
      <c r="K64" s="7">
        <f t="shared" si="4"/>
        <v>190.04735608156659</v>
      </c>
      <c r="L64" s="7">
        <f t="shared" si="5"/>
        <v>188.7001645456123</v>
      </c>
      <c r="M64" s="7">
        <f t="shared" si="6"/>
        <v>188.01653919041357</v>
      </c>
      <c r="N64" s="5">
        <f t="shared" si="8"/>
        <v>-1.8098806999404794E-2</v>
      </c>
      <c r="O64" s="3">
        <f t="shared" si="9"/>
        <v>123.08918141262791</v>
      </c>
      <c r="P64" s="5">
        <f>O64/MAX($O$12:O64)-1</f>
        <v>-4.4192028815049578E-2</v>
      </c>
    </row>
    <row r="65" spans="1:16" x14ac:dyDescent="0.2">
      <c r="A65" s="2">
        <v>11078</v>
      </c>
      <c r="B65" s="3">
        <v>187.21949768714757</v>
      </c>
      <c r="C65" s="5">
        <f t="shared" si="0"/>
        <v>2.3750523988393279E-2</v>
      </c>
      <c r="D65" s="3">
        <f t="shared" si="7"/>
        <v>128.36171690525907</v>
      </c>
      <c r="E65" s="5">
        <f>D65/MAX(D$12:$D65)-1</f>
        <v>-4.3488904988699284E-2</v>
      </c>
      <c r="F65" s="5"/>
      <c r="G65" s="5"/>
      <c r="H65" s="5">
        <f t="shared" si="1"/>
        <v>5.8333333333333336E-3</v>
      </c>
      <c r="I65" s="7">
        <f t="shared" si="2"/>
        <v>186.47293937134887</v>
      </c>
      <c r="J65" s="7">
        <f t="shared" si="3"/>
        <v>186.77051013106038</v>
      </c>
      <c r="K65" s="7">
        <f t="shared" si="4"/>
        <v>189.80125124523408</v>
      </c>
      <c r="L65" s="7">
        <f t="shared" si="5"/>
        <v>188.90003678325374</v>
      </c>
      <c r="M65" s="7">
        <f t="shared" si="6"/>
        <v>188.02974970036578</v>
      </c>
      <c r="N65" s="5">
        <f t="shared" si="8"/>
        <v>5.8333333333333336E-3</v>
      </c>
      <c r="O65" s="3">
        <f t="shared" si="9"/>
        <v>123.8072016375349</v>
      </c>
      <c r="P65" s="5">
        <f>O65/MAX($O$12:O65)-1</f>
        <v>-3.8616482316470746E-2</v>
      </c>
    </row>
    <row r="66" spans="1:16" x14ac:dyDescent="0.2">
      <c r="A66" s="2">
        <v>11109</v>
      </c>
      <c r="B66" s="3">
        <v>185.12437319117839</v>
      </c>
      <c r="C66" s="5">
        <f t="shared" si="0"/>
        <v>-1.1190738795113231E-2</v>
      </c>
      <c r="D66" s="3">
        <f t="shared" si="7"/>
        <v>126.92525446008005</v>
      </c>
      <c r="E66" s="5">
        <f>D66/MAX(D$12:$D66)-1</f>
        <v>-5.419297080759844E-2</v>
      </c>
      <c r="F66" s="5"/>
      <c r="G66" s="5"/>
      <c r="H66" s="5">
        <f t="shared" si="1"/>
        <v>5.8333333333333336E-3</v>
      </c>
      <c r="I66" s="7">
        <f t="shared" si="2"/>
        <v>185.07332183113806</v>
      </c>
      <c r="J66" s="7">
        <f t="shared" si="3"/>
        <v>186.07192012408311</v>
      </c>
      <c r="K66" s="7">
        <f t="shared" si="4"/>
        <v>189.30767124709624</v>
      </c>
      <c r="L66" s="7">
        <f t="shared" si="5"/>
        <v>189.02722389595613</v>
      </c>
      <c r="M66" s="7">
        <f t="shared" si="6"/>
        <v>187.84535143216726</v>
      </c>
      <c r="N66" s="5">
        <f t="shared" si="8"/>
        <v>-9.762955180452925E-4</v>
      </c>
      <c r="O66" s="3">
        <f t="shared" si="9"/>
        <v>123.68632922147444</v>
      </c>
      <c r="P66" s="5">
        <f>O66/MAX($O$12:O66)-1</f>
        <v>-3.9555076735907857E-2</v>
      </c>
    </row>
    <row r="67" spans="1:16" x14ac:dyDescent="0.2">
      <c r="A67" s="2">
        <v>11139</v>
      </c>
      <c r="B67" s="3">
        <v>180.78420047086234</v>
      </c>
      <c r="C67" s="5">
        <f t="shared" ref="C67:C130" si="10">B67/B66-1</f>
        <v>-2.3444631549590422E-2</v>
      </c>
      <c r="D67" s="3">
        <f t="shared" si="7"/>
        <v>123.94953863492547</v>
      </c>
      <c r="E67" s="5">
        <f>D67/MAX(D$12:$D67)-1</f>
        <v>-7.6367068124026938E-2</v>
      </c>
      <c r="F67" s="5"/>
      <c r="G67" s="5"/>
      <c r="H67" s="5">
        <f t="shared" si="1"/>
        <v>5.8333333333333336E-3</v>
      </c>
      <c r="I67" s="7">
        <f t="shared" si="2"/>
        <v>184.37602378306278</v>
      </c>
      <c r="J67" s="7">
        <f t="shared" si="3"/>
        <v>185.25700607538059</v>
      </c>
      <c r="K67" s="7">
        <f t="shared" si="4"/>
        <v>188.76374181180734</v>
      </c>
      <c r="L67" s="7">
        <f t="shared" si="5"/>
        <v>188.64618120728525</v>
      </c>
      <c r="M67" s="7">
        <f t="shared" si="6"/>
        <v>187.56432362543163</v>
      </c>
      <c r="N67" s="5">
        <f t="shared" si="8"/>
        <v>-2.2259643251418011E-5</v>
      </c>
      <c r="O67" s="3">
        <f t="shared" si="9"/>
        <v>123.68357600791089</v>
      </c>
      <c r="P67" s="5">
        <f>O67/MAX($O$12:O67)-1</f>
        <v>-3.9576455897262441E-2</v>
      </c>
    </row>
    <row r="68" spans="1:16" x14ac:dyDescent="0.2">
      <c r="A68" s="2">
        <v>11170</v>
      </c>
      <c r="B68" s="3">
        <v>185.88210145672355</v>
      </c>
      <c r="C68" s="5">
        <f t="shared" si="10"/>
        <v>2.8198819214198201E-2</v>
      </c>
      <c r="D68" s="3">
        <f t="shared" si="7"/>
        <v>127.44476926657501</v>
      </c>
      <c r="E68" s="5">
        <f>D68/MAX(D$12:$D68)-1</f>
        <v>-5.0321710057776636E-2</v>
      </c>
      <c r="F68" s="5"/>
      <c r="G68" s="5"/>
      <c r="H68" s="5">
        <f t="shared" ref="H68:H131" si="11">H67</f>
        <v>5.8333333333333336E-3</v>
      </c>
      <c r="I68" s="7">
        <f t="shared" si="2"/>
        <v>183.93022503958809</v>
      </c>
      <c r="J68" s="7">
        <f t="shared" si="3"/>
        <v>185.2015822054685</v>
      </c>
      <c r="K68" s="7">
        <f t="shared" si="4"/>
        <v>188.09970459822526</v>
      </c>
      <c r="L68" s="7">
        <f t="shared" si="5"/>
        <v>188.49672967566164</v>
      </c>
      <c r="M68" s="7">
        <f t="shared" si="6"/>
        <v>187.83722504355865</v>
      </c>
      <c r="N68" s="5">
        <f t="shared" si="8"/>
        <v>5.8333333333333336E-3</v>
      </c>
      <c r="O68" s="3">
        <f t="shared" si="9"/>
        <v>124.40506353462371</v>
      </c>
      <c r="P68" s="5">
        <f>O68/MAX($O$12:O68)-1</f>
        <v>-3.3973985223329728E-2</v>
      </c>
    </row>
    <row r="69" spans="1:16" x14ac:dyDescent="0.2">
      <c r="A69" s="2">
        <v>11201</v>
      </c>
      <c r="B69" s="3">
        <v>187.27620283613814</v>
      </c>
      <c r="C69" s="5">
        <f t="shared" si="10"/>
        <v>7.4999226310079603E-3</v>
      </c>
      <c r="D69" s="3">
        <f t="shared" si="7"/>
        <v>128.40059517580099</v>
      </c>
      <c r="E69" s="5">
        <f>D69/MAX(D$12:$D69)-1</f>
        <v>-4.3199196358861935E-2</v>
      </c>
      <c r="F69" s="5"/>
      <c r="G69" s="5"/>
      <c r="H69" s="5">
        <f t="shared" si="11"/>
        <v>5.8333333333333336E-3</v>
      </c>
      <c r="I69" s="7">
        <f t="shared" si="2"/>
        <v>184.64750158790801</v>
      </c>
      <c r="J69" s="7">
        <f t="shared" si="3"/>
        <v>184.86041170952305</v>
      </c>
      <c r="K69" s="7">
        <f t="shared" si="4"/>
        <v>187.57182607816807</v>
      </c>
      <c r="L69" s="7">
        <f t="shared" si="5"/>
        <v>188.4640083203779</v>
      </c>
      <c r="M69" s="7">
        <f t="shared" si="6"/>
        <v>187.76456285887957</v>
      </c>
      <c r="N69" s="5">
        <f t="shared" si="8"/>
        <v>6.4999690524031838E-3</v>
      </c>
      <c r="O69" s="3">
        <f t="shared" si="9"/>
        <v>125.21369259756102</v>
      </c>
      <c r="P69" s="5">
        <f>O69/MAX($O$12:O69)-1</f>
        <v>-2.7694846023464947E-2</v>
      </c>
    </row>
    <row r="70" spans="1:16" x14ac:dyDescent="0.2">
      <c r="A70" s="2">
        <v>11231</v>
      </c>
      <c r="B70" s="3">
        <v>183.63266674973679</v>
      </c>
      <c r="C70" s="5">
        <f t="shared" si="10"/>
        <v>-1.9455414148851324E-2</v>
      </c>
      <c r="D70" s="3">
        <f t="shared" si="7"/>
        <v>125.90250841969677</v>
      </c>
      <c r="E70" s="5">
        <f>D70/MAX(D$12:$D70)-1</f>
        <v>-6.1814152251654098E-2</v>
      </c>
      <c r="F70" s="5"/>
      <c r="G70" s="5"/>
      <c r="H70" s="5">
        <f t="shared" si="11"/>
        <v>5.8333333333333336E-3</v>
      </c>
      <c r="I70" s="7">
        <f t="shared" si="2"/>
        <v>185.59699034753282</v>
      </c>
      <c r="J70" s="7">
        <f t="shared" si="3"/>
        <v>184.98650706529781</v>
      </c>
      <c r="K70" s="7">
        <f t="shared" si="4"/>
        <v>186.56357722853201</v>
      </c>
      <c r="L70" s="7">
        <f t="shared" si="5"/>
        <v>188.36040640947695</v>
      </c>
      <c r="M70" s="7">
        <f t="shared" si="6"/>
        <v>187.7717501755337</v>
      </c>
      <c r="N70" s="5">
        <f t="shared" si="8"/>
        <v>-4.2821656595405308E-3</v>
      </c>
      <c r="O70" s="3">
        <f t="shared" si="9"/>
        <v>124.67750682301548</v>
      </c>
      <c r="P70" s="5">
        <f>O70/MAX($O$12:O70)-1</f>
        <v>-3.1858417764417557E-2</v>
      </c>
    </row>
    <row r="71" spans="1:16" x14ac:dyDescent="0.2">
      <c r="A71" s="2">
        <v>11262</v>
      </c>
      <c r="B71" s="3">
        <v>183.39361806867757</v>
      </c>
      <c r="C71" s="5">
        <f t="shared" si="10"/>
        <v>-1.3017764501835893E-3</v>
      </c>
      <c r="D71" s="3">
        <f t="shared" si="7"/>
        <v>125.73861149921697</v>
      </c>
      <c r="E71" s="5">
        <f>D71/MAX(D$12:$D71)-1</f>
        <v>-6.3035460494148432E-2</v>
      </c>
      <c r="F71" s="5"/>
      <c r="G71" s="5"/>
      <c r="H71" s="5">
        <f t="shared" si="11"/>
        <v>5.8333333333333336E-3</v>
      </c>
      <c r="I71" s="7">
        <f t="shared" si="2"/>
        <v>184.76749588485083</v>
      </c>
      <c r="J71" s="7">
        <f t="shared" si="3"/>
        <v>184.34886046221948</v>
      </c>
      <c r="K71" s="7">
        <f t="shared" si="4"/>
        <v>185.55968529663991</v>
      </c>
      <c r="L71" s="7">
        <f t="shared" si="5"/>
        <v>187.98378765089586</v>
      </c>
      <c r="M71" s="7">
        <f t="shared" si="6"/>
        <v>187.7622427029952</v>
      </c>
      <c r="N71" s="5">
        <f t="shared" si="8"/>
        <v>5.8333333333333336E-3</v>
      </c>
      <c r="O71" s="3">
        <f t="shared" si="9"/>
        <v>125.40479227948308</v>
      </c>
      <c r="P71" s="5">
        <f>O71/MAX($O$12:O71)-1</f>
        <v>-2.6210925201376578E-2</v>
      </c>
    </row>
    <row r="72" spans="1:16" x14ac:dyDescent="0.2">
      <c r="A72" s="2">
        <v>11292</v>
      </c>
      <c r="B72" s="3">
        <v>184.02440003410825</v>
      </c>
      <c r="C72" s="5">
        <f t="shared" si="10"/>
        <v>3.4394979065981435E-3</v>
      </c>
      <c r="D72" s="3">
        <f t="shared" si="7"/>
        <v>126.17108919024709</v>
      </c>
      <c r="E72" s="5">
        <f>D72/MAX(D$12:$D72)-1</f>
        <v>-5.9812772921961299E-2</v>
      </c>
      <c r="F72" s="5"/>
      <c r="G72" s="5"/>
      <c r="H72" s="5">
        <f t="shared" si="11"/>
        <v>5.8333333333333336E-3</v>
      </c>
      <c r="I72" s="7">
        <f t="shared" si="2"/>
        <v>183.68356161750754</v>
      </c>
      <c r="J72" s="7">
        <f t="shared" si="3"/>
        <v>184.1655316027078</v>
      </c>
      <c r="K72" s="7">
        <f t="shared" si="4"/>
        <v>185.11872586339541</v>
      </c>
      <c r="L72" s="7">
        <f t="shared" si="5"/>
        <v>187.59362469896672</v>
      </c>
      <c r="M72" s="7">
        <f t="shared" si="6"/>
        <v>187.81180082264402</v>
      </c>
      <c r="N72" s="5">
        <f t="shared" si="8"/>
        <v>5.8333333333333336E-3</v>
      </c>
      <c r="O72" s="3">
        <f t="shared" si="9"/>
        <v>126.13632023444673</v>
      </c>
      <c r="P72" s="5">
        <f>O72/MAX($O$12:O72)-1</f>
        <v>-2.0530488931717938E-2</v>
      </c>
    </row>
    <row r="73" spans="1:16" x14ac:dyDescent="0.2">
      <c r="A73" s="2">
        <v>11323</v>
      </c>
      <c r="B73" s="3">
        <v>183.23516725006672</v>
      </c>
      <c r="C73" s="5">
        <f t="shared" si="10"/>
        <v>-4.2887398839243085E-3</v>
      </c>
      <c r="D73" s="3">
        <f t="shared" si="7"/>
        <v>125.6299742078387</v>
      </c>
      <c r="E73" s="5">
        <f>D73/MAX(D$12:$D73)-1</f>
        <v>-6.3844991381087124E-2</v>
      </c>
      <c r="F73" s="5"/>
      <c r="G73" s="5"/>
      <c r="H73" s="5">
        <f t="shared" si="11"/>
        <v>5.8333333333333336E-3</v>
      </c>
      <c r="I73" s="7">
        <f t="shared" si="2"/>
        <v>183.5510617842842</v>
      </c>
      <c r="J73" s="7">
        <f t="shared" si="3"/>
        <v>184.5740260659085</v>
      </c>
      <c r="K73" s="7">
        <f t="shared" si="4"/>
        <v>184.91551607064454</v>
      </c>
      <c r="L73" s="7">
        <f t="shared" si="5"/>
        <v>187.3671698965077</v>
      </c>
      <c r="M73" s="7">
        <f t="shared" si="6"/>
        <v>187.62814242194102</v>
      </c>
      <c r="N73" s="5">
        <f t="shared" si="8"/>
        <v>3.808918689881805E-3</v>
      </c>
      <c r="O73" s="3">
        <f t="shared" si="9"/>
        <v>126.61676322206063</v>
      </c>
      <c r="P73" s="5">
        <f>O73/MAX($O$12:O73)-1</f>
        <v>-1.6799769204840609E-2</v>
      </c>
    </row>
    <row r="74" spans="1:16" x14ac:dyDescent="0.2">
      <c r="A74" s="2">
        <v>11354</v>
      </c>
      <c r="B74" s="3">
        <v>172.07429688478692</v>
      </c>
      <c r="C74" s="5">
        <f t="shared" si="10"/>
        <v>-6.0910089109958987E-2</v>
      </c>
      <c r="D74" s="3">
        <f t="shared" si="7"/>
        <v>117.97784128395739</v>
      </c>
      <c r="E74" s="5">
        <f>D74/MAX(D$12:$D74)-1</f>
        <v>-0.12086627637679959</v>
      </c>
      <c r="F74" s="5"/>
      <c r="G74" s="5"/>
      <c r="H74" s="5">
        <f t="shared" si="11"/>
        <v>5.8333333333333336E-3</v>
      </c>
      <c r="I74" s="7">
        <f t="shared" si="2"/>
        <v>179.77795472298729</v>
      </c>
      <c r="J74" s="7">
        <f t="shared" si="3"/>
        <v>182.27272530391906</v>
      </c>
      <c r="K74" s="7">
        <f t="shared" si="4"/>
        <v>183.73715375469376</v>
      </c>
      <c r="L74" s="7">
        <f t="shared" si="5"/>
        <v>186.15737816678984</v>
      </c>
      <c r="M74" s="7">
        <f t="shared" si="6"/>
        <v>186.940728582726</v>
      </c>
      <c r="N74" s="5">
        <f t="shared" si="8"/>
        <v>5.8333333333333336E-3</v>
      </c>
      <c r="O74" s="3">
        <f t="shared" si="9"/>
        <v>127.35536100752265</v>
      </c>
      <c r="P74" s="5">
        <f>O74/MAX($O$12:O74)-1</f>
        <v>-1.1064434525202116E-2</v>
      </c>
    </row>
    <row r="75" spans="1:16" x14ac:dyDescent="0.2">
      <c r="A75" s="2">
        <v>11382</v>
      </c>
      <c r="B75" s="3">
        <v>173.52870547805551</v>
      </c>
      <c r="C75" s="5">
        <f t="shared" si="10"/>
        <v>8.4522129080231156E-3</v>
      </c>
      <c r="D75" s="3">
        <f t="shared" si="7"/>
        <v>118.97501511691836</v>
      </c>
      <c r="E75" s="5">
        <f>D75/MAX(D$12:$D75)-1</f>
        <v>-0.1134356509701131</v>
      </c>
      <c r="F75" s="5"/>
      <c r="G75" s="5"/>
      <c r="H75" s="5">
        <f t="shared" si="11"/>
        <v>5.8333333333333336E-3</v>
      </c>
      <c r="I75" s="7">
        <f t="shared" si="2"/>
        <v>176.27938987096971</v>
      </c>
      <c r="J75" s="7">
        <f t="shared" si="3"/>
        <v>179.98147574423865</v>
      </c>
      <c r="K75" s="7">
        <f t="shared" si="4"/>
        <v>182.42094372688084</v>
      </c>
      <c r="L75" s="7">
        <f t="shared" si="5"/>
        <v>185.0417093001916</v>
      </c>
      <c r="M75" s="7">
        <f t="shared" si="6"/>
        <v>186.34337517634307</v>
      </c>
      <c r="N75" s="5">
        <f t="shared" si="8"/>
        <v>5.8333333333333336E-3</v>
      </c>
      <c r="O75" s="3">
        <f t="shared" si="9"/>
        <v>128.09826728006652</v>
      </c>
      <c r="P75" s="5">
        <f>O75/MAX($O$12:O75)-1</f>
        <v>-5.2956437265991863E-3</v>
      </c>
    </row>
    <row r="76" spans="1:16" x14ac:dyDescent="0.2">
      <c r="A76" s="2">
        <v>11413</v>
      </c>
      <c r="B76" s="3">
        <v>179.12663190352612</v>
      </c>
      <c r="C76" s="5">
        <f t="shared" si="10"/>
        <v>3.2259368327844262E-2</v>
      </c>
      <c r="D76" s="3">
        <f t="shared" si="7"/>
        <v>122.81307395138586</v>
      </c>
      <c r="E76" s="5">
        <f>D76/MAX(D$12:$D76)-1</f>
        <v>-8.4835645088422562E-2</v>
      </c>
      <c r="F76" s="5"/>
      <c r="G76" s="5"/>
      <c r="H76" s="5">
        <f t="shared" si="11"/>
        <v>5.8333333333333336E-3</v>
      </c>
      <c r="I76" s="7">
        <f t="shared" si="2"/>
        <v>174.9098780887895</v>
      </c>
      <c r="J76" s="7">
        <f t="shared" si="3"/>
        <v>179.23046993653688</v>
      </c>
      <c r="K76" s="7">
        <f t="shared" si="4"/>
        <v>182.10848850091736</v>
      </c>
      <c r="L76" s="7">
        <f t="shared" si="5"/>
        <v>184.11920813120025</v>
      </c>
      <c r="M76" s="7">
        <f t="shared" si="6"/>
        <v>186.07792229124189</v>
      </c>
      <c r="N76" s="5">
        <f t="shared" si="8"/>
        <v>5.8333333333333336E-3</v>
      </c>
      <c r="O76" s="3">
        <f t="shared" si="9"/>
        <v>128.84550717253359</v>
      </c>
      <c r="P76" s="5">
        <f>O76/MAX($O$12:O76)-1</f>
        <v>0</v>
      </c>
    </row>
    <row r="77" spans="1:16" x14ac:dyDescent="0.2">
      <c r="A77" s="2">
        <v>11443</v>
      </c>
      <c r="B77" s="3">
        <v>188.24061562694166</v>
      </c>
      <c r="C77" s="5">
        <f t="shared" si="10"/>
        <v>5.0880115516960922E-2</v>
      </c>
      <c r="D77" s="3">
        <f t="shared" si="7"/>
        <v>129.06181734102543</v>
      </c>
      <c r="E77" s="5">
        <f>D77/MAX(D$12:$D77)-1</f>
        <v>-3.8271976993516477E-2</v>
      </c>
      <c r="F77" s="5"/>
      <c r="G77" s="5"/>
      <c r="H77" s="5">
        <f t="shared" si="11"/>
        <v>5.8333333333333336E-3</v>
      </c>
      <c r="I77" s="7">
        <f t="shared" si="2"/>
        <v>180.2986510028411</v>
      </c>
      <c r="J77" s="7">
        <f t="shared" si="3"/>
        <v>180.03830286291418</v>
      </c>
      <c r="K77" s="7">
        <f t="shared" si="4"/>
        <v>182.19358166256686</v>
      </c>
      <c r="L77" s="7">
        <f t="shared" si="5"/>
        <v>183.719224485398</v>
      </c>
      <c r="M77" s="7">
        <f t="shared" si="6"/>
        <v>185.99741645390043</v>
      </c>
      <c r="N77" s="5">
        <f t="shared" si="8"/>
        <v>1.4842689770058851E-2</v>
      </c>
      <c r="O77" s="3">
        <f t="shared" si="9"/>
        <v>130.75792106376139</v>
      </c>
      <c r="P77" s="5">
        <f>O77/MAX($O$12:O77)-1</f>
        <v>0</v>
      </c>
    </row>
    <row r="78" spans="1:16" x14ac:dyDescent="0.2">
      <c r="A78" s="2">
        <v>11474</v>
      </c>
      <c r="B78" s="3">
        <v>188.55687458901582</v>
      </c>
      <c r="C78" s="5">
        <f t="shared" si="10"/>
        <v>1.6800782393366909E-3</v>
      </c>
      <c r="D78" s="3">
        <f t="shared" ref="D78:D141" si="12">D77*(C78+1)</f>
        <v>129.27865129186932</v>
      </c>
      <c r="E78" s="5">
        <f>D78/MAX(D$12:$D78)-1</f>
        <v>-3.6656198669903106E-2</v>
      </c>
      <c r="F78" s="5"/>
      <c r="G78" s="5"/>
      <c r="H78" s="5">
        <f t="shared" si="11"/>
        <v>5.8333333333333336E-3</v>
      </c>
      <c r="I78" s="7">
        <f t="shared" si="2"/>
        <v>185.30804070649455</v>
      </c>
      <c r="J78" s="7">
        <f t="shared" si="3"/>
        <v>180.79371528873216</v>
      </c>
      <c r="K78" s="7">
        <f t="shared" si="4"/>
        <v>182.47962344571999</v>
      </c>
      <c r="L78" s="7">
        <f t="shared" si="5"/>
        <v>183.677055671841</v>
      </c>
      <c r="M78" s="7">
        <f t="shared" si="6"/>
        <v>185.89364734640807</v>
      </c>
      <c r="N78" s="5">
        <f t="shared" si="8"/>
        <v>1.6800782393366909E-3</v>
      </c>
      <c r="O78" s="3">
        <f t="shared" ref="O78:O141" si="13">O77*(1+N78)</f>
        <v>130.97760460156152</v>
      </c>
      <c r="P78" s="5">
        <f>O78/MAX($O$12:O78)-1</f>
        <v>0</v>
      </c>
    </row>
    <row r="79" spans="1:16" x14ac:dyDescent="0.2">
      <c r="A79" s="2">
        <v>11504</v>
      </c>
      <c r="B79" s="3">
        <v>177.27201493028275</v>
      </c>
      <c r="C79" s="5">
        <f t="shared" si="10"/>
        <v>-5.9848571861035982E-2</v>
      </c>
      <c r="D79" s="3">
        <f t="shared" si="12"/>
        <v>121.54150863993007</v>
      </c>
      <c r="E79" s="5">
        <f>D79/MAX(D$12:$D79)-1</f>
        <v>-9.4310949390690957E-2</v>
      </c>
      <c r="F79" s="5"/>
      <c r="G79" s="5"/>
      <c r="H79" s="5">
        <f t="shared" si="11"/>
        <v>5.8333333333333336E-3</v>
      </c>
      <c r="I79" s="7">
        <f t="shared" si="2"/>
        <v>184.68983504874677</v>
      </c>
      <c r="J79" s="7">
        <f t="shared" si="3"/>
        <v>179.79985656876815</v>
      </c>
      <c r="K79" s="7">
        <f t="shared" si="4"/>
        <v>182.18694131733832</v>
      </c>
      <c r="L79" s="7">
        <f t="shared" si="5"/>
        <v>183.21029623668574</v>
      </c>
      <c r="M79" s="7">
        <f t="shared" si="6"/>
        <v>185.4753415645728</v>
      </c>
      <c r="N79" s="5">
        <f t="shared" si="8"/>
        <v>-5.9848571861035982E-2</v>
      </c>
      <c r="O79" s="3">
        <f t="shared" si="13"/>
        <v>123.13878202037861</v>
      </c>
      <c r="P79" s="5">
        <f>O79/MAX($O$12:O79)-1</f>
        <v>-5.9848571861035982E-2</v>
      </c>
    </row>
    <row r="80" spans="1:16" x14ac:dyDescent="0.2">
      <c r="A80" s="2">
        <v>11535</v>
      </c>
      <c r="B80" s="3">
        <v>175.12886379914823</v>
      </c>
      <c r="C80" s="5">
        <f t="shared" si="10"/>
        <v>-1.2089619063546886E-2</v>
      </c>
      <c r="D80" s="3">
        <f t="shared" si="12"/>
        <v>120.07211810006453</v>
      </c>
      <c r="E80" s="5">
        <f>D80/MAX(D$12:$D80)-1</f>
        <v>-0.10526038500258295</v>
      </c>
      <c r="F80" s="5"/>
      <c r="G80" s="5"/>
      <c r="H80" s="5">
        <f t="shared" si="11"/>
        <v>5.8333333333333336E-3</v>
      </c>
      <c r="I80" s="7">
        <f t="shared" si="2"/>
        <v>180.31925110614893</v>
      </c>
      <c r="J80" s="7">
        <f t="shared" si="3"/>
        <v>180.308951054495</v>
      </c>
      <c r="K80" s="7">
        <f t="shared" si="4"/>
        <v>181.29083817920707</v>
      </c>
      <c r="L80" s="7">
        <f t="shared" si="5"/>
        <v>182.59441952129421</v>
      </c>
      <c r="M80" s="7">
        <f t="shared" si="6"/>
        <v>184.69527138871615</v>
      </c>
      <c r="N80" s="5">
        <f t="shared" si="8"/>
        <v>5.8333333333333336E-3</v>
      </c>
      <c r="O80" s="3">
        <f t="shared" si="13"/>
        <v>123.85709158216416</v>
      </c>
      <c r="P80" s="5">
        <f>O80/MAX($O$12:O80)-1</f>
        <v>-5.4364355196891978E-2</v>
      </c>
    </row>
    <row r="81" spans="1:16" x14ac:dyDescent="0.2">
      <c r="A81" s="2">
        <v>11566</v>
      </c>
      <c r="B81" s="3">
        <v>169.95105991404733</v>
      </c>
      <c r="C81" s="5">
        <f t="shared" si="10"/>
        <v>-2.956567965312229E-2</v>
      </c>
      <c r="D81" s="3">
        <f t="shared" si="12"/>
        <v>116.52210432104616</v>
      </c>
      <c r="E81" s="5">
        <f>D81/MAX(D$12:$D81)-1</f>
        <v>-0.13171396983255457</v>
      </c>
      <c r="F81" s="5"/>
      <c r="G81" s="5"/>
      <c r="H81" s="5">
        <f t="shared" si="11"/>
        <v>5.8333333333333336E-3</v>
      </c>
      <c r="I81" s="7">
        <f t="shared" si="2"/>
        <v>174.11731288115945</v>
      </c>
      <c r="J81" s="7">
        <f t="shared" si="3"/>
        <v>179.71267679382697</v>
      </c>
      <c r="K81" s="7">
        <f t="shared" si="4"/>
        <v>179.84707626903284</v>
      </c>
      <c r="L81" s="7">
        <f t="shared" si="5"/>
        <v>181.51818808252955</v>
      </c>
      <c r="M81" s="7">
        <f t="shared" si="6"/>
        <v>183.70945117360046</v>
      </c>
      <c r="N81" s="5">
        <f t="shared" si="8"/>
        <v>5.8333333333333336E-3</v>
      </c>
      <c r="O81" s="3">
        <f t="shared" si="13"/>
        <v>124.57959128306013</v>
      </c>
      <c r="P81" s="5">
        <f>O81/MAX($O$12:O81)-1</f>
        <v>-4.8848147268873765E-2</v>
      </c>
    </row>
    <row r="82" spans="1:16" x14ac:dyDescent="0.2">
      <c r="A82" s="2">
        <v>11596</v>
      </c>
      <c r="B82" s="3">
        <v>167.37952449470762</v>
      </c>
      <c r="C82" s="5">
        <f t="shared" si="10"/>
        <v>-1.5131034902873042E-2</v>
      </c>
      <c r="D82" s="3">
        <f t="shared" si="12"/>
        <v>114.7590042936082</v>
      </c>
      <c r="E82" s="5">
        <f>D82/MAX(D$12:$D82)-1</f>
        <v>-0.14485203606069519</v>
      </c>
      <c r="F82" s="5"/>
      <c r="G82" s="5"/>
      <c r="H82" s="5">
        <f t="shared" si="11"/>
        <v>5.8333333333333336E-3</v>
      </c>
      <c r="I82" s="7">
        <f t="shared" si="2"/>
        <v>170.81981606930105</v>
      </c>
      <c r="J82" s="7">
        <f t="shared" si="3"/>
        <v>177.75482555902389</v>
      </c>
      <c r="K82" s="7">
        <f t="shared" si="4"/>
        <v>178.49264774778041</v>
      </c>
      <c r="L82" s="7">
        <f t="shared" si="5"/>
        <v>180.65726752028621</v>
      </c>
      <c r="M82" s="7">
        <f t="shared" si="6"/>
        <v>182.52811248815621</v>
      </c>
      <c r="N82" s="5">
        <f t="shared" si="8"/>
        <v>5.8333333333333336E-3</v>
      </c>
      <c r="O82" s="3">
        <f t="shared" si="13"/>
        <v>125.30630556554465</v>
      </c>
      <c r="P82" s="5">
        <f>O82/MAX($O$12:O82)-1</f>
        <v>-4.3299761461275565E-2</v>
      </c>
    </row>
    <row r="83" spans="1:16" x14ac:dyDescent="0.2">
      <c r="A83" s="2">
        <v>11627</v>
      </c>
      <c r="B83" s="3">
        <v>162.34490475849964</v>
      </c>
      <c r="C83" s="5">
        <f t="shared" si="10"/>
        <v>-3.0079065832016805E-2</v>
      </c>
      <c r="D83" s="3">
        <f t="shared" si="12"/>
        <v>111.30716064864406</v>
      </c>
      <c r="E83" s="5">
        <f>D83/MAX(D$12:$D83)-1</f>
        <v>-0.17057408796414064</v>
      </c>
      <c r="F83" s="5"/>
      <c r="G83" s="5"/>
      <c r="H83" s="5">
        <f t="shared" si="11"/>
        <v>5.8333333333333336E-3</v>
      </c>
      <c r="I83" s="7">
        <f t="shared" si="2"/>
        <v>166.55849638908487</v>
      </c>
      <c r="J83" s="7">
        <f t="shared" si="3"/>
        <v>173.4388737476169</v>
      </c>
      <c r="K83" s="7">
        <f t="shared" si="4"/>
        <v>176.73858830526555</v>
      </c>
      <c r="L83" s="7">
        <f t="shared" si="5"/>
        <v>179.27534569091688</v>
      </c>
      <c r="M83" s="7">
        <f t="shared" si="6"/>
        <v>181.14913680095273</v>
      </c>
      <c r="N83" s="5">
        <f t="shared" si="8"/>
        <v>5.8333333333333336E-3</v>
      </c>
      <c r="O83" s="3">
        <f t="shared" si="13"/>
        <v>126.03725901467699</v>
      </c>
      <c r="P83" s="5">
        <f>O83/MAX($O$12:O83)-1</f>
        <v>-3.7719010069799608E-2</v>
      </c>
    </row>
    <row r="84" spans="1:16" x14ac:dyDescent="0.2">
      <c r="A84" s="2">
        <v>11657</v>
      </c>
      <c r="B84" s="3">
        <v>154.23451872651216</v>
      </c>
      <c r="C84" s="5">
        <f t="shared" si="10"/>
        <v>-4.9957749176374189E-2</v>
      </c>
      <c r="D84" s="3">
        <f t="shared" si="12"/>
        <v>105.74650543542471</v>
      </c>
      <c r="E84" s="5">
        <f>D84/MAX(D$12:$D84)-1</f>
        <v>-0.21201033963801352</v>
      </c>
      <c r="F84" s="5"/>
      <c r="G84" s="5"/>
      <c r="H84" s="5">
        <f t="shared" si="11"/>
        <v>5.8333333333333336E-3</v>
      </c>
      <c r="I84" s="7">
        <f t="shared" si="2"/>
        <v>161.31964932657317</v>
      </c>
      <c r="J84" s="7">
        <f t="shared" si="3"/>
        <v>167.71848110386631</v>
      </c>
      <c r="K84" s="7">
        <f t="shared" si="4"/>
        <v>174.25609819629923</v>
      </c>
      <c r="L84" s="7">
        <f t="shared" si="5"/>
        <v>177.55924266510209</v>
      </c>
      <c r="M84" s="7">
        <f t="shared" si="6"/>
        <v>179.68741202984731</v>
      </c>
      <c r="N84" s="5">
        <f t="shared" si="8"/>
        <v>5.8333333333333336E-3</v>
      </c>
      <c r="O84" s="3">
        <f t="shared" si="13"/>
        <v>126.77247635892928</v>
      </c>
      <c r="P84" s="5">
        <f>O84/MAX($O$12:O84)-1</f>
        <v>-3.2105704295206761E-2</v>
      </c>
    </row>
    <row r="85" spans="1:16" x14ac:dyDescent="0.2">
      <c r="A85" s="2">
        <v>11688</v>
      </c>
      <c r="B85" s="3">
        <v>143.10844794088453</v>
      </c>
      <c r="C85" s="5">
        <f t="shared" si="10"/>
        <v>-7.2137358598410306E-2</v>
      </c>
      <c r="D85" s="3">
        <f t="shared" si="12"/>
        <v>98.118231852300738</v>
      </c>
      <c r="E85" s="5">
        <f>D85/MAX(D$12:$D85)-1</f>
        <v>-0.26885383233938565</v>
      </c>
      <c r="F85" s="5"/>
      <c r="G85" s="5"/>
      <c r="H85" s="5">
        <f t="shared" si="11"/>
        <v>5.8333333333333336E-3</v>
      </c>
      <c r="I85" s="7">
        <f t="shared" si="2"/>
        <v>153.22929047529877</v>
      </c>
      <c r="J85" s="7">
        <f t="shared" si="3"/>
        <v>162.02455327229993</v>
      </c>
      <c r="K85" s="7">
        <f t="shared" si="4"/>
        <v>170.91220492053401</v>
      </c>
      <c r="L85" s="7">
        <f t="shared" si="5"/>
        <v>175.46614530232554</v>
      </c>
      <c r="M85" s="7">
        <f t="shared" si="6"/>
        <v>177.91386049558926</v>
      </c>
      <c r="N85" s="5">
        <f t="shared" si="8"/>
        <v>5.8333333333333336E-3</v>
      </c>
      <c r="O85" s="3">
        <f t="shared" si="13"/>
        <v>127.51198247102305</v>
      </c>
      <c r="P85" s="5">
        <f>O85/MAX($O$12:O85)-1</f>
        <v>-2.6459654236928642E-2</v>
      </c>
    </row>
    <row r="86" spans="1:16" x14ac:dyDescent="0.2">
      <c r="A86" s="2">
        <v>11719</v>
      </c>
      <c r="B86" s="3">
        <v>134.124161982743</v>
      </c>
      <c r="C86" s="5">
        <f t="shared" si="10"/>
        <v>-6.2779563941974814E-2</v>
      </c>
      <c r="D86" s="3">
        <f t="shared" si="12"/>
        <v>91.958412041855709</v>
      </c>
      <c r="E86" s="5">
        <f>D86/MAX(D$12:$D86)-1</f>
        <v>-0.31475486992296509</v>
      </c>
      <c r="F86" s="5"/>
      <c r="G86" s="5"/>
      <c r="H86" s="5">
        <f t="shared" si="11"/>
        <v>5.8333333333333336E-3</v>
      </c>
      <c r="I86" s="7">
        <f t="shared" si="2"/>
        <v>143.82237621671322</v>
      </c>
      <c r="J86" s="7">
        <f t="shared" si="3"/>
        <v>155.19043630289903</v>
      </c>
      <c r="K86" s="7">
        <f t="shared" si="4"/>
        <v>167.74969367869701</v>
      </c>
      <c r="L86" s="7">
        <f t="shared" si="5"/>
        <v>172.59070422043771</v>
      </c>
      <c r="M86" s="7">
        <f t="shared" si="6"/>
        <v>175.74342371669545</v>
      </c>
      <c r="N86" s="5">
        <f t="shared" si="8"/>
        <v>5.8333333333333336E-3</v>
      </c>
      <c r="O86" s="3">
        <f t="shared" si="13"/>
        <v>128.25580236877067</v>
      </c>
      <c r="P86" s="5">
        <f>O86/MAX($O$12:O86)-1</f>
        <v>-2.0780668886644205E-2</v>
      </c>
    </row>
    <row r="87" spans="1:16" x14ac:dyDescent="0.2">
      <c r="A87" s="2">
        <v>11748</v>
      </c>
      <c r="B87" s="3">
        <v>129.40034421223382</v>
      </c>
      <c r="C87" s="5">
        <f t="shared" si="10"/>
        <v>-3.5219737448327737E-2</v>
      </c>
      <c r="D87" s="3">
        <f t="shared" si="12"/>
        <v>88.719660913576405</v>
      </c>
      <c r="E87" s="5">
        <f>D87/MAX(D$12:$D87)-1</f>
        <v>-0.33888902349202343</v>
      </c>
      <c r="F87" s="5"/>
      <c r="G87" s="5"/>
      <c r="H87" s="5">
        <f t="shared" si="11"/>
        <v>5.8333333333333336E-3</v>
      </c>
      <c r="I87" s="7">
        <f t="shared" si="2"/>
        <v>135.54431804528713</v>
      </c>
      <c r="J87" s="7">
        <f t="shared" si="3"/>
        <v>148.43198368593013</v>
      </c>
      <c r="K87" s="7">
        <f t="shared" si="4"/>
        <v>164.07233023987854</v>
      </c>
      <c r="L87" s="7">
        <f t="shared" si="5"/>
        <v>169.37537874133193</v>
      </c>
      <c r="M87" s="7">
        <f t="shared" si="6"/>
        <v>173.24663698337972</v>
      </c>
      <c r="N87" s="5">
        <f t="shared" si="8"/>
        <v>5.8333333333333336E-3</v>
      </c>
      <c r="O87" s="3">
        <f t="shared" si="13"/>
        <v>129.00396121592183</v>
      </c>
      <c r="P87" s="5">
        <f>O87/MAX($O$12:O87)-1</f>
        <v>-1.5068556121816234E-2</v>
      </c>
    </row>
    <row r="88" spans="1:16" x14ac:dyDescent="0.2">
      <c r="A88" s="2">
        <v>11779</v>
      </c>
      <c r="B88" s="3">
        <v>132.60955624134456</v>
      </c>
      <c r="C88" s="5">
        <f t="shared" si="10"/>
        <v>2.4800645227397666E-2</v>
      </c>
      <c r="D88" s="3">
        <f t="shared" si="12"/>
        <v>90.919965748589036</v>
      </c>
      <c r="E88" s="5">
        <f>D88/MAX(D$12:$D88)-1</f>
        <v>-0.32249304470771067</v>
      </c>
      <c r="F88" s="5"/>
      <c r="G88" s="5"/>
      <c r="H88" s="5">
        <f t="shared" si="11"/>
        <v>5.8333333333333336E-3</v>
      </c>
      <c r="I88" s="7">
        <f t="shared" si="2"/>
        <v>132.0446874787738</v>
      </c>
      <c r="J88" s="7">
        <f t="shared" si="3"/>
        <v>142.63698897703628</v>
      </c>
      <c r="K88" s="7">
        <f t="shared" si="4"/>
        <v>160.19590726803011</v>
      </c>
      <c r="L88" s="7">
        <f t="shared" si="5"/>
        <v>166.54076149086572</v>
      </c>
      <c r="M88" s="7">
        <f t="shared" si="6"/>
        <v>171.15219788447374</v>
      </c>
      <c r="N88" s="5">
        <f t="shared" si="8"/>
        <v>5.8333333333333336E-3</v>
      </c>
      <c r="O88" s="3">
        <f t="shared" si="13"/>
        <v>129.75648432301472</v>
      </c>
      <c r="P88" s="5">
        <f>O88/MAX($O$12:O88)-1</f>
        <v>-9.3231226991934424E-3</v>
      </c>
    </row>
    <row r="89" spans="1:16" x14ac:dyDescent="0.2">
      <c r="A89" s="2">
        <v>11809</v>
      </c>
      <c r="B89" s="3">
        <v>134.17787780061772</v>
      </c>
      <c r="C89" s="5">
        <f t="shared" si="10"/>
        <v>1.1826610417267958E-2</v>
      </c>
      <c r="D89" s="3">
        <f t="shared" si="12"/>
        <v>91.995240762648947</v>
      </c>
      <c r="E89" s="5">
        <f>D89/MAX(D$12:$D89)-1</f>
        <v>-0.31448043389247937</v>
      </c>
      <c r="F89" s="5"/>
      <c r="G89" s="5"/>
      <c r="H89" s="5">
        <f t="shared" si="11"/>
        <v>5.8333333333333336E-3</v>
      </c>
      <c r="I89" s="7">
        <f t="shared" ref="I89:I152" si="14">AVERAGE(B87:B89)</f>
        <v>132.06259275139871</v>
      </c>
      <c r="J89" s="7">
        <f t="shared" ref="J89:J152" si="15">AVERAGE(B84:B89)</f>
        <v>137.94248448405594</v>
      </c>
      <c r="K89" s="7">
        <f t="shared" ref="K89:K152" si="16">AVERAGE(B78:B89)</f>
        <v>155.69067911583645</v>
      </c>
      <c r="L89" s="7">
        <f t="shared" ref="L89:L152" si="17">AVERAGE(B72:B89)</f>
        <v>163.8065536981957</v>
      </c>
      <c r="M89" s="7">
        <f t="shared" ref="M89:M152" si="18">AVERAGE(B66:B89)</f>
        <v>168.94213038920165</v>
      </c>
      <c r="N89" s="5">
        <f t="shared" si="8"/>
        <v>7.0319887501202579E-3</v>
      </c>
      <c r="O89" s="3">
        <f t="shared" si="13"/>
        <v>130.6689304610293</v>
      </c>
      <c r="P89" s="5">
        <f>O89/MAX($O$12:O89)-1</f>
        <v>-2.356694043009977E-3</v>
      </c>
    </row>
    <row r="90" spans="1:16" x14ac:dyDescent="0.2">
      <c r="A90" s="2">
        <v>11840</v>
      </c>
      <c r="B90" s="3">
        <v>125.54270642329165</v>
      </c>
      <c r="C90" s="5">
        <f t="shared" si="10"/>
        <v>-6.4356148113756451E-2</v>
      </c>
      <c r="D90" s="3">
        <f t="shared" si="12"/>
        <v>86.074781422367224</v>
      </c>
      <c r="E90" s="5">
        <f>D90/MAX(D$12:$D90)-1</f>
        <v>-0.35859783262377309</v>
      </c>
      <c r="F90" s="5"/>
      <c r="G90" s="5"/>
      <c r="H90" s="5">
        <f t="shared" si="11"/>
        <v>5.8333333333333336E-3</v>
      </c>
      <c r="I90" s="7">
        <f t="shared" si="14"/>
        <v>130.77671348841798</v>
      </c>
      <c r="J90" s="7">
        <f t="shared" si="15"/>
        <v>133.16051576685254</v>
      </c>
      <c r="K90" s="7">
        <f t="shared" si="16"/>
        <v>150.43949843535947</v>
      </c>
      <c r="L90" s="7">
        <f t="shared" si="17"/>
        <v>160.55757071981702</v>
      </c>
      <c r="M90" s="7">
        <f t="shared" si="18"/>
        <v>166.45956094053972</v>
      </c>
      <c r="N90" s="5">
        <f t="shared" ref="N90:N153" si="19">IF($B89&gt;=I89,$C90,$H90)*0.2+IF($B89&gt;=J89,$C90,$H90)*0.2+IF($B89&gt;=K89,$C90,$H90)*0.2+IF($B89&gt;=L89,$C90,$H90)*0.2+IF($B89&gt;=M89,$C90,$H90)*0.2</f>
        <v>-8.204562956084625E-3</v>
      </c>
      <c r="O90" s="3">
        <f t="shared" si="13"/>
        <v>129.59684899465753</v>
      </c>
      <c r="P90" s="5">
        <f>O90/MAX($O$12:O90)-1</f>
        <v>-1.0541921354450645E-2</v>
      </c>
    </row>
    <row r="91" spans="1:16" x14ac:dyDescent="0.2">
      <c r="A91" s="2">
        <v>11870</v>
      </c>
      <c r="B91" s="3">
        <v>119.27033650259146</v>
      </c>
      <c r="C91" s="5">
        <f t="shared" si="10"/>
        <v>-4.996204159843165E-2</v>
      </c>
      <c r="D91" s="3">
        <f t="shared" si="12"/>
        <v>81.774309612367006</v>
      </c>
      <c r="E91" s="5">
        <f>D91/MAX(D$12:$D91)-1</f>
        <v>-0.39064359439154828</v>
      </c>
      <c r="F91" s="5"/>
      <c r="G91" s="5"/>
      <c r="H91" s="5">
        <f t="shared" si="11"/>
        <v>5.8333333333333336E-3</v>
      </c>
      <c r="I91" s="7">
        <f t="shared" si="14"/>
        <v>126.33030690883362</v>
      </c>
      <c r="J91" s="7">
        <f t="shared" si="15"/>
        <v>129.18749719380369</v>
      </c>
      <c r="K91" s="7">
        <f t="shared" si="16"/>
        <v>145.60602523305184</v>
      </c>
      <c r="L91" s="7">
        <f t="shared" si="17"/>
        <v>157.00396901162392</v>
      </c>
      <c r="M91" s="7">
        <f t="shared" si="18"/>
        <v>163.8964832751951</v>
      </c>
      <c r="N91" s="5">
        <f t="shared" si="19"/>
        <v>5.8333333333333336E-3</v>
      </c>
      <c r="O91" s="3">
        <f t="shared" si="13"/>
        <v>130.35283061379303</v>
      </c>
      <c r="P91" s="5">
        <f>O91/MAX($O$12:O91)-1</f>
        <v>-4.770082562351563E-3</v>
      </c>
    </row>
    <row r="92" spans="1:16" x14ac:dyDescent="0.2">
      <c r="A92" s="2">
        <v>11901</v>
      </c>
      <c r="B92" s="3">
        <v>117.26809951730777</v>
      </c>
      <c r="C92" s="5">
        <f t="shared" si="10"/>
        <v>-1.6787384390754889E-2</v>
      </c>
      <c r="D92" s="3">
        <f t="shared" si="12"/>
        <v>80.401532843615598</v>
      </c>
      <c r="E92" s="5">
        <f>D92/MAX(D$12:$D92)-1</f>
        <v>-0.4008730946034661</v>
      </c>
      <c r="F92" s="5"/>
      <c r="G92" s="5"/>
      <c r="H92" s="5">
        <f t="shared" si="11"/>
        <v>5.8333333333333336E-3</v>
      </c>
      <c r="I92" s="7">
        <f t="shared" si="14"/>
        <v>120.69371414773029</v>
      </c>
      <c r="J92" s="7">
        <f t="shared" si="15"/>
        <v>126.37815344956449</v>
      </c>
      <c r="K92" s="7">
        <f t="shared" si="16"/>
        <v>140.78429487623177</v>
      </c>
      <c r="L92" s="7">
        <f t="shared" si="17"/>
        <v>153.95918026898619</v>
      </c>
      <c r="M92" s="7">
        <f t="shared" si="18"/>
        <v>161.03756652771943</v>
      </c>
      <c r="N92" s="5">
        <f t="shared" si="19"/>
        <v>5.8333333333333336E-3</v>
      </c>
      <c r="O92" s="3">
        <f t="shared" si="13"/>
        <v>131.11322212570684</v>
      </c>
      <c r="P92" s="5">
        <f>O92/MAX($O$12:O92)-1</f>
        <v>0</v>
      </c>
    </row>
    <row r="93" spans="1:16" x14ac:dyDescent="0.2">
      <c r="A93" s="2">
        <v>11932</v>
      </c>
      <c r="B93" s="3">
        <v>131.76071054514185</v>
      </c>
      <c r="C93" s="5">
        <f t="shared" si="10"/>
        <v>0.12358528097144683</v>
      </c>
      <c r="D93" s="3">
        <f t="shared" si="12"/>
        <v>90.337978870628845</v>
      </c>
      <c r="E93" s="5">
        <f>D93/MAX(D$12:$D93)-1</f>
        <v>-0.32682982766248203</v>
      </c>
      <c r="F93" s="5"/>
      <c r="G93" s="5"/>
      <c r="H93" s="5">
        <f t="shared" si="11"/>
        <v>5.8333333333333336E-3</v>
      </c>
      <c r="I93" s="7">
        <f t="shared" si="14"/>
        <v>122.76638218834701</v>
      </c>
      <c r="J93" s="7">
        <f t="shared" si="15"/>
        <v>126.7715478383825</v>
      </c>
      <c r="K93" s="7">
        <f t="shared" si="16"/>
        <v>137.6017657621563</v>
      </c>
      <c r="L93" s="7">
        <f t="shared" si="17"/>
        <v>151.63873610604657</v>
      </c>
      <c r="M93" s="7">
        <f t="shared" si="18"/>
        <v>158.7244210155946</v>
      </c>
      <c r="N93" s="5">
        <f t="shared" si="19"/>
        <v>5.8333333333333336E-3</v>
      </c>
      <c r="O93" s="3">
        <f t="shared" si="13"/>
        <v>131.87804925477346</v>
      </c>
      <c r="P93" s="5">
        <f>O93/MAX($O$12:O93)-1</f>
        <v>0</v>
      </c>
    </row>
    <row r="94" spans="1:16" x14ac:dyDescent="0.2">
      <c r="A94" s="2">
        <v>11962</v>
      </c>
      <c r="B94" s="3">
        <v>134.89237071124393</v>
      </c>
      <c r="C94" s="5">
        <f t="shared" si="10"/>
        <v>2.376778444154759E-2</v>
      </c>
      <c r="D94" s="3">
        <f t="shared" si="12"/>
        <v>92.485112479311027</v>
      </c>
      <c r="E94" s="5">
        <f>D94/MAX(D$12:$D94)-1</f>
        <v>-0.31083006411388447</v>
      </c>
      <c r="F94" s="5"/>
      <c r="G94" s="5"/>
      <c r="H94" s="5">
        <f t="shared" si="11"/>
        <v>5.8333333333333336E-3</v>
      </c>
      <c r="I94" s="7">
        <f t="shared" si="14"/>
        <v>127.97372692456452</v>
      </c>
      <c r="J94" s="7">
        <f t="shared" si="15"/>
        <v>127.15201691669908</v>
      </c>
      <c r="K94" s="7">
        <f t="shared" si="16"/>
        <v>134.89450294686768</v>
      </c>
      <c r="L94" s="7">
        <f t="shared" si="17"/>
        <v>149.18127715091975</v>
      </c>
      <c r="M94" s="7">
        <f t="shared" si="18"/>
        <v>156.69357534732407</v>
      </c>
      <c r="N94" s="5">
        <f t="shared" si="19"/>
        <v>1.3007113776619037E-2</v>
      </c>
      <c r="O94" s="3">
        <f t="shared" si="13"/>
        <v>133.59340204606886</v>
      </c>
      <c r="P94" s="5">
        <f>O94/MAX($O$12:O94)-1</f>
        <v>0</v>
      </c>
    </row>
    <row r="95" spans="1:16" x14ac:dyDescent="0.2">
      <c r="A95" s="2">
        <v>11993</v>
      </c>
      <c r="B95" s="3">
        <v>136.11193098478648</v>
      </c>
      <c r="C95" s="5">
        <f t="shared" si="10"/>
        <v>9.0409877675972083E-3</v>
      </c>
      <c r="D95" s="3">
        <f t="shared" si="12"/>
        <v>93.321269249921329</v>
      </c>
      <c r="E95" s="5">
        <f>D95/MAX(D$12:$D95)-1</f>
        <v>-0.3045992871537424</v>
      </c>
      <c r="F95" s="5"/>
      <c r="G95" s="5"/>
      <c r="H95" s="5">
        <f t="shared" si="11"/>
        <v>5.8333333333333336E-3</v>
      </c>
      <c r="I95" s="7">
        <f t="shared" si="14"/>
        <v>134.25500408039076</v>
      </c>
      <c r="J95" s="7">
        <f t="shared" si="15"/>
        <v>127.47435911406052</v>
      </c>
      <c r="K95" s="7">
        <f t="shared" si="16"/>
        <v>132.70842179905824</v>
      </c>
      <c r="L95" s="7">
        <f t="shared" si="17"/>
        <v>146.28523911524451</v>
      </c>
      <c r="M95" s="7">
        <f t="shared" si="18"/>
        <v>154.72350505216193</v>
      </c>
      <c r="N95" s="5">
        <f t="shared" si="19"/>
        <v>7.1163951070388832E-3</v>
      </c>
      <c r="O95" s="3">
        <f t="shared" si="13"/>
        <v>134.5441054787222</v>
      </c>
      <c r="P95" s="5">
        <f>O95/MAX($O$12:O95)-1</f>
        <v>0</v>
      </c>
    </row>
    <row r="96" spans="1:16" x14ac:dyDescent="0.2">
      <c r="A96" s="2">
        <v>12023</v>
      </c>
      <c r="B96" s="3">
        <v>129.37199993135528</v>
      </c>
      <c r="C96" s="5">
        <f t="shared" si="10"/>
        <v>-4.9517562528626158E-2</v>
      </c>
      <c r="D96" s="3">
        <f t="shared" si="12"/>
        <v>88.700227464587599</v>
      </c>
      <c r="E96" s="5">
        <f>D96/MAX(D$12:$D96)-1</f>
        <v>-0.33903383543455812</v>
      </c>
      <c r="F96" s="5"/>
      <c r="G96" s="5"/>
      <c r="H96" s="5">
        <f t="shared" si="11"/>
        <v>5.8333333333333336E-3</v>
      </c>
      <c r="I96" s="7">
        <f t="shared" si="14"/>
        <v>133.45876720912858</v>
      </c>
      <c r="J96" s="7">
        <f t="shared" si="15"/>
        <v>128.1125746987378</v>
      </c>
      <c r="K96" s="7">
        <f t="shared" si="16"/>
        <v>130.63654523279519</v>
      </c>
      <c r="L96" s="7">
        <f t="shared" si="17"/>
        <v>142.99719052315223</v>
      </c>
      <c r="M96" s="7">
        <f t="shared" si="18"/>
        <v>152.44632171454722</v>
      </c>
      <c r="N96" s="5">
        <f t="shared" si="19"/>
        <v>-2.7377204183842364E-2</v>
      </c>
      <c r="O96" s="3">
        <f t="shared" si="13"/>
        <v>130.8606640312988</v>
      </c>
      <c r="P96" s="5">
        <f>O96/MAX($O$12:O96)-1</f>
        <v>-2.7377204183842374E-2</v>
      </c>
    </row>
    <row r="97" spans="1:16" x14ac:dyDescent="0.2">
      <c r="A97" s="2">
        <v>12054</v>
      </c>
      <c r="B97" s="3">
        <v>127.39104256068315</v>
      </c>
      <c r="C97" s="5">
        <f t="shared" si="10"/>
        <v>-1.5312102864014077E-2</v>
      </c>
      <c r="D97" s="3">
        <f t="shared" si="12"/>
        <v>87.342040457588382</v>
      </c>
      <c r="E97" s="5">
        <f>D97/MAX(D$12:$D97)-1</f>
        <v>-0.34915461733601705</v>
      </c>
      <c r="F97" s="5"/>
      <c r="G97" s="5"/>
      <c r="H97" s="5">
        <f t="shared" si="11"/>
        <v>5.8333333333333336E-3</v>
      </c>
      <c r="I97" s="7">
        <f t="shared" si="14"/>
        <v>130.95832449227495</v>
      </c>
      <c r="J97" s="7">
        <f t="shared" si="15"/>
        <v>129.46602570841972</v>
      </c>
      <c r="K97" s="7">
        <f t="shared" si="16"/>
        <v>129.32676145111174</v>
      </c>
      <c r="L97" s="7">
        <f t="shared" si="17"/>
        <v>140.22602539150779</v>
      </c>
      <c r="M97" s="7">
        <f t="shared" si="18"/>
        <v>150.11948318582287</v>
      </c>
      <c r="N97" s="5">
        <f t="shared" si="19"/>
        <v>1.6042460938638517E-3</v>
      </c>
      <c r="O97" s="3">
        <f t="shared" si="13"/>
        <v>131.07059674041145</v>
      </c>
      <c r="P97" s="5">
        <f>O97/MAX($O$12:O97)-1</f>
        <v>-2.5816877862851362E-2</v>
      </c>
    </row>
    <row r="98" spans="1:16" x14ac:dyDescent="0.2">
      <c r="A98" s="2">
        <v>12085</v>
      </c>
      <c r="B98" s="3">
        <v>157.17713746415683</v>
      </c>
      <c r="C98" s="5">
        <f t="shared" si="10"/>
        <v>0.23381624252965016</v>
      </c>
      <c r="D98" s="3">
        <f t="shared" si="12"/>
        <v>107.76402817225438</v>
      </c>
      <c r="E98" s="5">
        <f>D98/MAX(D$12:$D98)-1</f>
        <v>-0.19697639549375223</v>
      </c>
      <c r="F98" s="5"/>
      <c r="G98" s="5"/>
      <c r="H98" s="5">
        <f t="shared" si="11"/>
        <v>5.8333333333333336E-3</v>
      </c>
      <c r="I98" s="7">
        <f t="shared" si="14"/>
        <v>137.98005998539841</v>
      </c>
      <c r="J98" s="7">
        <f t="shared" si="15"/>
        <v>136.11753203289459</v>
      </c>
      <c r="K98" s="7">
        <f t="shared" si="16"/>
        <v>131.24784274122956</v>
      </c>
      <c r="L98" s="7">
        <f t="shared" si="17"/>
        <v>139.22870726178604</v>
      </c>
      <c r="M98" s="7">
        <f t="shared" si="18"/>
        <v>149.49876820996329</v>
      </c>
      <c r="N98" s="5">
        <f t="shared" si="19"/>
        <v>5.8333333333333336E-3</v>
      </c>
      <c r="O98" s="3">
        <f t="shared" si="13"/>
        <v>131.83517522139718</v>
      </c>
      <c r="P98" s="5">
        <f>O98/MAX($O$12:O98)-1</f>
        <v>-2.0134142983717962E-2</v>
      </c>
    </row>
    <row r="99" spans="1:16" x14ac:dyDescent="0.2">
      <c r="A99" s="2">
        <v>12113</v>
      </c>
      <c r="B99" s="3">
        <v>177.25922453754032</v>
      </c>
      <c r="C99" s="5">
        <f t="shared" si="10"/>
        <v>0.12776722745674807</v>
      </c>
      <c r="D99" s="3">
        <f t="shared" si="12"/>
        <v>121.53273927139422</v>
      </c>
      <c r="E99" s="5">
        <f>D99/MAX(D$12:$D99)-1</f>
        <v>-9.4376295963664703E-2</v>
      </c>
      <c r="F99" s="5"/>
      <c r="G99" s="5"/>
      <c r="H99" s="5">
        <f t="shared" si="11"/>
        <v>5.8333333333333336E-3</v>
      </c>
      <c r="I99" s="7">
        <f t="shared" si="14"/>
        <v>153.94246818746009</v>
      </c>
      <c r="J99" s="7">
        <f t="shared" si="15"/>
        <v>143.70061769829434</v>
      </c>
      <c r="K99" s="7">
        <f t="shared" si="16"/>
        <v>135.23608276833843</v>
      </c>
      <c r="L99" s="7">
        <f t="shared" si="17"/>
        <v>139.63471640753565</v>
      </c>
      <c r="M99" s="7">
        <f t="shared" si="18"/>
        <v>149.65420650410849</v>
      </c>
      <c r="N99" s="5">
        <f t="shared" si="19"/>
        <v>0.12776722745674807</v>
      </c>
      <c r="O99" s="3">
        <f t="shared" si="13"/>
        <v>148.67939004070968</v>
      </c>
      <c r="P99" s="5">
        <f>O99/MAX($O$12:O99)-1</f>
        <v>0</v>
      </c>
    </row>
    <row r="100" spans="1:16" x14ac:dyDescent="0.2">
      <c r="A100" s="2">
        <v>12144</v>
      </c>
      <c r="B100" s="3">
        <v>183.45721289245506</v>
      </c>
      <c r="C100" s="5">
        <f t="shared" si="10"/>
        <v>3.4965674542946745E-2</v>
      </c>
      <c r="D100" s="3">
        <f t="shared" si="12"/>
        <v>125.78221347907059</v>
      </c>
      <c r="E100" s="5">
        <f>D100/MAX(D$12:$D100)-1</f>
        <v>-6.2710552269952369E-2</v>
      </c>
      <c r="F100" s="5"/>
      <c r="G100" s="5"/>
      <c r="H100" s="5">
        <f t="shared" si="11"/>
        <v>5.8333333333333336E-3</v>
      </c>
      <c r="I100" s="7">
        <f t="shared" si="14"/>
        <v>172.63119163138404</v>
      </c>
      <c r="J100" s="7">
        <f t="shared" si="15"/>
        <v>151.79475806182953</v>
      </c>
      <c r="K100" s="7">
        <f t="shared" si="16"/>
        <v>139.47338748926433</v>
      </c>
      <c r="L100" s="7">
        <f t="shared" si="17"/>
        <v>140.52792131852163</v>
      </c>
      <c r="M100" s="7">
        <f t="shared" si="18"/>
        <v>149.83464737864719</v>
      </c>
      <c r="N100" s="5">
        <f t="shared" si="19"/>
        <v>3.4965674542946745E-2</v>
      </c>
      <c r="O100" s="3">
        <f t="shared" si="13"/>
        <v>153.87806520411698</v>
      </c>
      <c r="P100" s="5">
        <f>O100/MAX($O$12:O100)-1</f>
        <v>0</v>
      </c>
    </row>
    <row r="101" spans="1:16" x14ac:dyDescent="0.2">
      <c r="A101" s="2">
        <v>12174</v>
      </c>
      <c r="B101" s="3">
        <v>189.88569049360714</v>
      </c>
      <c r="C101" s="5">
        <f t="shared" si="10"/>
        <v>3.5040746012644064E-2</v>
      </c>
      <c r="D101" s="3">
        <f t="shared" si="12"/>
        <v>130.18971607449888</v>
      </c>
      <c r="E101" s="5">
        <f>D101/MAX(D$12:$D101)-1</f>
        <v>-2.9867230791712274E-2</v>
      </c>
      <c r="F101" s="5"/>
      <c r="G101" s="5"/>
      <c r="H101" s="5">
        <f t="shared" si="11"/>
        <v>5.8333333333333336E-3</v>
      </c>
      <c r="I101" s="7">
        <f t="shared" si="14"/>
        <v>183.53404264120084</v>
      </c>
      <c r="J101" s="7">
        <f t="shared" si="15"/>
        <v>160.75705131329963</v>
      </c>
      <c r="K101" s="7">
        <f t="shared" si="16"/>
        <v>144.11570521368009</v>
      </c>
      <c r="L101" s="7">
        <f t="shared" si="17"/>
        <v>142.05796497047203</v>
      </c>
      <c r="M101" s="7">
        <f t="shared" si="18"/>
        <v>149.90319216475828</v>
      </c>
      <c r="N101" s="5">
        <f t="shared" si="19"/>
        <v>3.5040746012644064E-2</v>
      </c>
      <c r="O101" s="3">
        <f t="shared" si="13"/>
        <v>159.27006740385153</v>
      </c>
      <c r="P101" s="5">
        <f>O101/MAX($O$12:O101)-1</f>
        <v>0</v>
      </c>
    </row>
    <row r="102" spans="1:16" x14ac:dyDescent="0.2">
      <c r="A102" s="2">
        <v>12205</v>
      </c>
      <c r="B102" s="3">
        <v>195.17418232992912</v>
      </c>
      <c r="C102" s="5">
        <f t="shared" si="10"/>
        <v>2.7850923482304335E-2</v>
      </c>
      <c r="D102" s="3">
        <f t="shared" si="12"/>
        <v>133.81561989507267</v>
      </c>
      <c r="E102" s="5">
        <f>D102/MAX(D$12:$D102)-1</f>
        <v>-2.8481372688162754E-3</v>
      </c>
      <c r="F102" s="5"/>
      <c r="G102" s="5"/>
      <c r="H102" s="5">
        <f t="shared" si="11"/>
        <v>5.8333333333333336E-3</v>
      </c>
      <c r="I102" s="7">
        <f t="shared" si="14"/>
        <v>189.50569523866375</v>
      </c>
      <c r="J102" s="7">
        <f t="shared" si="15"/>
        <v>171.72408171306196</v>
      </c>
      <c r="K102" s="7">
        <f t="shared" si="16"/>
        <v>149.91832820589988</v>
      </c>
      <c r="L102" s="7">
        <f t="shared" si="17"/>
        <v>144.33239072621743</v>
      </c>
      <c r="M102" s="7">
        <f t="shared" si="18"/>
        <v>150.17891332062965</v>
      </c>
      <c r="N102" s="5">
        <f t="shared" si="19"/>
        <v>2.7850923482304335E-2</v>
      </c>
      <c r="O102" s="3">
        <f t="shared" si="13"/>
        <v>163.70588586413766</v>
      </c>
      <c r="P102" s="5">
        <f>O102/MAX($O$12:O102)-1</f>
        <v>0</v>
      </c>
    </row>
    <row r="103" spans="1:16" x14ac:dyDescent="0.2">
      <c r="A103" s="2">
        <v>12235</v>
      </c>
      <c r="B103" s="3">
        <v>195.79094838489777</v>
      </c>
      <c r="C103" s="5">
        <f t="shared" si="10"/>
        <v>3.1600801274322965E-3</v>
      </c>
      <c r="D103" s="3">
        <f t="shared" si="12"/>
        <v>134.23848797624314</v>
      </c>
      <c r="E103" s="5">
        <f>D103/MAX(D$12:$D103)-1</f>
        <v>0</v>
      </c>
      <c r="F103" s="5"/>
      <c r="G103" s="5"/>
      <c r="H103" s="5">
        <f t="shared" si="11"/>
        <v>5.8333333333333336E-3</v>
      </c>
      <c r="I103" s="7">
        <f t="shared" si="14"/>
        <v>193.61694040281134</v>
      </c>
      <c r="J103" s="7">
        <f t="shared" si="15"/>
        <v>183.1240660170977</v>
      </c>
      <c r="K103" s="7">
        <f t="shared" si="16"/>
        <v>156.29504586275874</v>
      </c>
      <c r="L103" s="7">
        <f t="shared" si="17"/>
        <v>147.25919630644037</v>
      </c>
      <c r="M103" s="7">
        <f t="shared" si="18"/>
        <v>150.95053554790525</v>
      </c>
      <c r="N103" s="5">
        <f t="shared" si="19"/>
        <v>3.1600801274322965E-3</v>
      </c>
      <c r="O103" s="3">
        <f t="shared" si="13"/>
        <v>164.22320958080061</v>
      </c>
      <c r="P103" s="5">
        <f>O103/MAX($O$12:O103)-1</f>
        <v>0</v>
      </c>
    </row>
    <row r="104" spans="1:16" x14ac:dyDescent="0.2">
      <c r="A104" s="2">
        <v>12266</v>
      </c>
      <c r="B104" s="3">
        <v>206.19589556705768</v>
      </c>
      <c r="C104" s="5">
        <f t="shared" si="10"/>
        <v>5.3143147157677761E-2</v>
      </c>
      <c r="D104" s="3">
        <f t="shared" si="12"/>
        <v>141.37234369698879</v>
      </c>
      <c r="E104" s="5">
        <f>D104/MAX(D$12:$D104)-1</f>
        <v>0</v>
      </c>
      <c r="F104" s="5"/>
      <c r="G104" s="5"/>
      <c r="H104" s="5">
        <f t="shared" si="11"/>
        <v>5.8333333333333336E-3</v>
      </c>
      <c r="I104" s="7">
        <f t="shared" si="14"/>
        <v>199.05367542729485</v>
      </c>
      <c r="J104" s="7">
        <f t="shared" si="15"/>
        <v>191.29385903424784</v>
      </c>
      <c r="K104" s="7">
        <f t="shared" si="16"/>
        <v>163.70569553357123</v>
      </c>
      <c r="L104" s="7">
        <f t="shared" si="17"/>
        <v>151.26318150556898</v>
      </c>
      <c r="M104" s="7">
        <f t="shared" si="18"/>
        <v>152.24499520490147</v>
      </c>
      <c r="N104" s="5">
        <f t="shared" si="19"/>
        <v>5.3143147157677761E-2</v>
      </c>
      <c r="O104" s="3">
        <f t="shared" si="13"/>
        <v>172.95054777425926</v>
      </c>
      <c r="P104" s="5">
        <f>O104/MAX($O$12:O104)-1</f>
        <v>0</v>
      </c>
    </row>
    <row r="105" spans="1:16" x14ac:dyDescent="0.2">
      <c r="A105" s="2">
        <v>12297</v>
      </c>
      <c r="B105" s="3">
        <v>212.05096939603567</v>
      </c>
      <c r="C105" s="5">
        <f t="shared" si="10"/>
        <v>2.8395685631258605E-2</v>
      </c>
      <c r="D105" s="3">
        <f t="shared" si="12"/>
        <v>145.38670832556272</v>
      </c>
      <c r="E105" s="5">
        <f>D105/MAX(D$12:$D105)-1</f>
        <v>0</v>
      </c>
      <c r="F105" s="5"/>
      <c r="G105" s="5"/>
      <c r="H105" s="5">
        <f t="shared" si="11"/>
        <v>5.8333333333333336E-3</v>
      </c>
      <c r="I105" s="7">
        <f t="shared" si="14"/>
        <v>204.67927111599704</v>
      </c>
      <c r="J105" s="7">
        <f t="shared" si="15"/>
        <v>197.09248317733042</v>
      </c>
      <c r="K105" s="7">
        <f t="shared" si="16"/>
        <v>170.39655043781241</v>
      </c>
      <c r="L105" s="7">
        <f t="shared" si="17"/>
        <v>155.8548829046691</v>
      </c>
      <c r="M105" s="7">
        <f t="shared" si="18"/>
        <v>153.99915809998433</v>
      </c>
      <c r="N105" s="5">
        <f t="shared" si="19"/>
        <v>2.8395685631258608E-2</v>
      </c>
      <c r="O105" s="3">
        <f t="shared" si="13"/>
        <v>177.86159715861109</v>
      </c>
      <c r="P105" s="5">
        <f>O105/MAX($O$12:O105)-1</f>
        <v>0</v>
      </c>
    </row>
    <row r="106" spans="1:16" x14ac:dyDescent="0.2">
      <c r="A106" s="2">
        <v>12327</v>
      </c>
      <c r="B106" s="3">
        <v>217.8065533391906</v>
      </c>
      <c r="C106" s="5">
        <f t="shared" si="10"/>
        <v>2.7142455229268725E-2</v>
      </c>
      <c r="D106" s="3">
        <f t="shared" si="12"/>
        <v>149.33286054722006</v>
      </c>
      <c r="E106" s="5">
        <f>D106/MAX(D$12:$D106)-1</f>
        <v>0</v>
      </c>
      <c r="F106" s="5"/>
      <c r="G106" s="5"/>
      <c r="H106" s="5">
        <f t="shared" si="11"/>
        <v>5.8333333333333336E-3</v>
      </c>
      <c r="I106" s="7">
        <f t="shared" si="14"/>
        <v>212.01780610076131</v>
      </c>
      <c r="J106" s="7">
        <f t="shared" si="15"/>
        <v>202.81737325178634</v>
      </c>
      <c r="K106" s="7">
        <f t="shared" si="16"/>
        <v>177.30606565680796</v>
      </c>
      <c r="L106" s="7">
        <f t="shared" si="17"/>
        <v>160.58804941010496</v>
      </c>
      <c r="M106" s="7">
        <f t="shared" si="18"/>
        <v>156.10028430183777</v>
      </c>
      <c r="N106" s="5">
        <f t="shared" si="19"/>
        <v>2.7142455229268725E-2</v>
      </c>
      <c r="O106" s="3">
        <f t="shared" si="13"/>
        <v>182.68919759649492</v>
      </c>
      <c r="P106" s="5">
        <f>O106/MAX($O$12:O106)-1</f>
        <v>0</v>
      </c>
    </row>
    <row r="107" spans="1:16" x14ac:dyDescent="0.2">
      <c r="A107" s="2">
        <v>12358</v>
      </c>
      <c r="B107" s="3">
        <v>225.59901266349425</v>
      </c>
      <c r="C107" s="5">
        <f t="shared" si="10"/>
        <v>3.577697367153343E-2</v>
      </c>
      <c r="D107" s="3">
        <f t="shared" si="12"/>
        <v>154.67553836731273</v>
      </c>
      <c r="E107" s="5">
        <f>D107/MAX(D$12:$D107)-1</f>
        <v>0</v>
      </c>
      <c r="F107" s="5"/>
      <c r="G107" s="5"/>
      <c r="H107" s="5">
        <f t="shared" si="11"/>
        <v>5.8333333333333336E-3</v>
      </c>
      <c r="I107" s="7">
        <f t="shared" si="14"/>
        <v>218.48551179957349</v>
      </c>
      <c r="J107" s="7">
        <f t="shared" si="15"/>
        <v>208.76959361343415</v>
      </c>
      <c r="K107" s="7">
        <f t="shared" si="16"/>
        <v>184.7633224633669</v>
      </c>
      <c r="L107" s="7">
        <f t="shared" si="17"/>
        <v>165.66700134693144</v>
      </c>
      <c r="M107" s="7">
        <f t="shared" si="18"/>
        <v>158.73587213121255</v>
      </c>
      <c r="N107" s="5">
        <f t="shared" si="19"/>
        <v>3.577697367153343E-2</v>
      </c>
      <c r="O107" s="3">
        <f t="shared" si="13"/>
        <v>189.2252642089783</v>
      </c>
      <c r="P107" s="5">
        <f>O107/MAX($O$12:O107)-1</f>
        <v>0</v>
      </c>
    </row>
    <row r="108" spans="1:16" x14ac:dyDescent="0.2">
      <c r="A108" s="2">
        <v>12388</v>
      </c>
      <c r="B108" s="3">
        <v>231.61002972306017</v>
      </c>
      <c r="C108" s="5">
        <f t="shared" si="10"/>
        <v>2.6644695775029925E-2</v>
      </c>
      <c r="D108" s="3">
        <f t="shared" si="12"/>
        <v>158.79682103094873</v>
      </c>
      <c r="E108" s="5">
        <f>D108/MAX(D$12:$D108)-1</f>
        <v>0</v>
      </c>
      <c r="F108" s="5"/>
      <c r="G108" s="5"/>
      <c r="H108" s="5">
        <f t="shared" si="11"/>
        <v>5.8333333333333336E-3</v>
      </c>
      <c r="I108" s="7">
        <f t="shared" si="14"/>
        <v>225.00519857524833</v>
      </c>
      <c r="J108" s="7">
        <f t="shared" si="15"/>
        <v>214.84223484562267</v>
      </c>
      <c r="K108" s="7">
        <f t="shared" si="16"/>
        <v>193.2831582793423</v>
      </c>
      <c r="L108" s="7">
        <f t="shared" si="17"/>
        <v>171.5596304191408</v>
      </c>
      <c r="M108" s="7">
        <f t="shared" si="18"/>
        <v>161.95985175606873</v>
      </c>
      <c r="N108" s="5">
        <f t="shared" si="19"/>
        <v>2.6644695775029925E-2</v>
      </c>
      <c r="O108" s="3">
        <f t="shared" si="13"/>
        <v>194.26711380677619</v>
      </c>
      <c r="P108" s="5">
        <f>O108/MAX($O$12:O108)-1</f>
        <v>0</v>
      </c>
    </row>
    <row r="109" spans="1:16" x14ac:dyDescent="0.2">
      <c r="A109" s="2">
        <v>12419</v>
      </c>
      <c r="B109" s="3">
        <v>236.22226154966083</v>
      </c>
      <c r="C109" s="5">
        <f t="shared" si="10"/>
        <v>1.9913782801701529E-2</v>
      </c>
      <c r="D109" s="3">
        <f t="shared" si="12"/>
        <v>161.95906643455973</v>
      </c>
      <c r="E109" s="5">
        <f>D109/MAX(D$12:$D109)-1</f>
        <v>0</v>
      </c>
      <c r="F109" s="5"/>
      <c r="G109" s="5"/>
      <c r="H109" s="5">
        <f t="shared" si="11"/>
        <v>5.8333333333333336E-3</v>
      </c>
      <c r="I109" s="7">
        <f t="shared" si="14"/>
        <v>231.14376797873842</v>
      </c>
      <c r="J109" s="7">
        <f t="shared" si="15"/>
        <v>221.58078703974988</v>
      </c>
      <c r="K109" s="7">
        <f t="shared" si="16"/>
        <v>202.35242652842376</v>
      </c>
      <c r="L109" s="7">
        <f t="shared" si="17"/>
        <v>178.05695958842244</v>
      </c>
      <c r="M109" s="7">
        <f t="shared" si="18"/>
        <v>165.83959398976774</v>
      </c>
      <c r="N109" s="5">
        <f t="shared" si="19"/>
        <v>1.9913782801701529E-2</v>
      </c>
      <c r="O109" s="3">
        <f t="shared" si="13"/>
        <v>198.13570691663776</v>
      </c>
      <c r="P109" s="5">
        <f>O109/MAX($O$12:O109)-1</f>
        <v>0</v>
      </c>
    </row>
    <row r="110" spans="1:16" x14ac:dyDescent="0.2">
      <c r="A110" s="2">
        <v>12450</v>
      </c>
      <c r="B110" s="3">
        <v>244.56206583620209</v>
      </c>
      <c r="C110" s="5">
        <f t="shared" si="10"/>
        <v>3.5304904084105582E-2</v>
      </c>
      <c r="D110" s="3">
        <f t="shared" si="12"/>
        <v>167.67701574058316</v>
      </c>
      <c r="E110" s="5">
        <f>D110/MAX(D$12:$D110)-1</f>
        <v>0</v>
      </c>
      <c r="F110" s="5"/>
      <c r="G110" s="5"/>
      <c r="H110" s="5">
        <f t="shared" si="11"/>
        <v>5.8333333333333336E-3</v>
      </c>
      <c r="I110" s="7">
        <f t="shared" si="14"/>
        <v>237.46478570297438</v>
      </c>
      <c r="J110" s="7">
        <f t="shared" si="15"/>
        <v>227.97514875127391</v>
      </c>
      <c r="K110" s="7">
        <f t="shared" si="16"/>
        <v>209.6345038927609</v>
      </c>
      <c r="L110" s="7">
        <f t="shared" si="17"/>
        <v>185.12884660613881</v>
      </c>
      <c r="M110" s="7">
        <f t="shared" si="18"/>
        <v>170.44117331699522</v>
      </c>
      <c r="N110" s="5">
        <f t="shared" si="19"/>
        <v>3.5304904084105582E-2</v>
      </c>
      <c r="O110" s="3">
        <f t="shared" si="13"/>
        <v>205.13086904496612</v>
      </c>
      <c r="P110" s="5">
        <f>O110/MAX($O$12:O110)-1</f>
        <v>0</v>
      </c>
    </row>
    <row r="111" spans="1:16" x14ac:dyDescent="0.2">
      <c r="A111" s="2">
        <v>12478</v>
      </c>
      <c r="B111" s="3">
        <v>257.27871997714453</v>
      </c>
      <c r="C111" s="5">
        <f t="shared" si="10"/>
        <v>5.1997655881184546E-2</v>
      </c>
      <c r="D111" s="3">
        <f t="shared" si="12"/>
        <v>176.39582750424597</v>
      </c>
      <c r="E111" s="5">
        <f>D111/MAX(D$12:$D111)-1</f>
        <v>0</v>
      </c>
      <c r="F111" s="5"/>
      <c r="G111" s="5"/>
      <c r="H111" s="5">
        <f t="shared" si="11"/>
        <v>5.8333333333333336E-3</v>
      </c>
      <c r="I111" s="7">
        <f t="shared" si="14"/>
        <v>246.02101578766914</v>
      </c>
      <c r="J111" s="7">
        <f t="shared" si="15"/>
        <v>235.51310718145874</v>
      </c>
      <c r="K111" s="7">
        <f t="shared" si="16"/>
        <v>216.30279517939459</v>
      </c>
      <c r="L111" s="7">
        <f t="shared" si="17"/>
        <v>192.10206935236118</v>
      </c>
      <c r="M111" s="7">
        <f t="shared" si="18"/>
        <v>175.7694389738665</v>
      </c>
      <c r="N111" s="5">
        <f t="shared" si="19"/>
        <v>5.1997655881184553E-2</v>
      </c>
      <c r="O111" s="3">
        <f t="shared" si="13"/>
        <v>215.79719338417459</v>
      </c>
      <c r="P111" s="5">
        <f>O111/MAX($O$12:O111)-1</f>
        <v>0</v>
      </c>
    </row>
    <row r="112" spans="1:16" x14ac:dyDescent="0.2">
      <c r="A112" s="2">
        <v>12509</v>
      </c>
      <c r="B112" s="3">
        <v>264.05078527608845</v>
      </c>
      <c r="C112" s="5">
        <f t="shared" si="10"/>
        <v>2.6321902174985645E-2</v>
      </c>
      <c r="D112" s="3">
        <f t="shared" si="12"/>
        <v>181.03890121988837</v>
      </c>
      <c r="E112" s="5">
        <f>D112/MAX(D$12:$D112)-1</f>
        <v>0</v>
      </c>
      <c r="F112" s="5"/>
      <c r="G112" s="5"/>
      <c r="H112" s="5">
        <f t="shared" si="11"/>
        <v>5.8333333333333336E-3</v>
      </c>
      <c r="I112" s="7">
        <f t="shared" si="14"/>
        <v>255.29719036314501</v>
      </c>
      <c r="J112" s="7">
        <f t="shared" si="15"/>
        <v>243.22047917094173</v>
      </c>
      <c r="K112" s="7">
        <f t="shared" si="16"/>
        <v>223.01892621136403</v>
      </c>
      <c r="L112" s="7">
        <f t="shared" si="17"/>
        <v>199.27753682818587</v>
      </c>
      <c r="M112" s="7">
        <f t="shared" si="18"/>
        <v>181.24615685031415</v>
      </c>
      <c r="N112" s="5">
        <f t="shared" si="19"/>
        <v>2.6321902174985645E-2</v>
      </c>
      <c r="O112" s="3">
        <f t="shared" si="13"/>
        <v>221.47738599806928</v>
      </c>
      <c r="P112" s="5">
        <f>O112/MAX($O$12:O112)-1</f>
        <v>0</v>
      </c>
    </row>
    <row r="113" spans="1:16" x14ac:dyDescent="0.2">
      <c r="A113" s="2">
        <v>12539</v>
      </c>
      <c r="B113" s="3">
        <v>273.4214426135191</v>
      </c>
      <c r="C113" s="5">
        <f t="shared" si="10"/>
        <v>3.5488087367862908E-2</v>
      </c>
      <c r="D113" s="3">
        <f t="shared" si="12"/>
        <v>187.46362556336169</v>
      </c>
      <c r="E113" s="5">
        <f>D113/MAX(D$12:$D113)-1</f>
        <v>0</v>
      </c>
      <c r="F113" s="5"/>
      <c r="G113" s="5"/>
      <c r="H113" s="5">
        <f t="shared" si="11"/>
        <v>5.8333333333333336E-3</v>
      </c>
      <c r="I113" s="7">
        <f t="shared" si="14"/>
        <v>264.91698262225071</v>
      </c>
      <c r="J113" s="7">
        <f t="shared" si="15"/>
        <v>251.19088416261252</v>
      </c>
      <c r="K113" s="7">
        <f t="shared" si="16"/>
        <v>229.98023888802331</v>
      </c>
      <c r="L113" s="7">
        <f t="shared" si="17"/>
        <v>206.90584302978212</v>
      </c>
      <c r="M113" s="7">
        <f t="shared" si="18"/>
        <v>187.04797205085174</v>
      </c>
      <c r="N113" s="5">
        <f t="shared" si="19"/>
        <v>3.5488087367862908E-2</v>
      </c>
      <c r="O113" s="3">
        <f t="shared" si="13"/>
        <v>229.33719482237467</v>
      </c>
      <c r="P113" s="5">
        <f>O113/MAX($O$12:O113)-1</f>
        <v>0</v>
      </c>
    </row>
    <row r="114" spans="1:16" x14ac:dyDescent="0.2">
      <c r="A114" s="2">
        <v>12570</v>
      </c>
      <c r="B114" s="3">
        <v>271.71270167085902</v>
      </c>
      <c r="C114" s="5">
        <f t="shared" si="10"/>
        <v>-6.2494767284049235E-3</v>
      </c>
      <c r="D114" s="3">
        <f t="shared" si="12"/>
        <v>186.29207599798104</v>
      </c>
      <c r="E114" s="5">
        <f>D114/MAX(D$12:$D114)-1</f>
        <v>-6.2494767284049235E-3</v>
      </c>
      <c r="F114" s="5"/>
      <c r="G114" s="5"/>
      <c r="H114" s="5">
        <f t="shared" si="11"/>
        <v>5.8333333333333336E-3</v>
      </c>
      <c r="I114" s="7">
        <f t="shared" si="14"/>
        <v>269.72830985348884</v>
      </c>
      <c r="J114" s="7">
        <f t="shared" si="15"/>
        <v>257.87466282057898</v>
      </c>
      <c r="K114" s="7">
        <f t="shared" si="16"/>
        <v>236.35844883310082</v>
      </c>
      <c r="L114" s="7">
        <f t="shared" si="17"/>
        <v>214.81365979308788</v>
      </c>
      <c r="M114" s="7">
        <f t="shared" si="18"/>
        <v>193.13838851950038</v>
      </c>
      <c r="N114" s="5">
        <f t="shared" si="19"/>
        <v>-6.2494767284049235E-3</v>
      </c>
      <c r="O114" s="3">
        <f t="shared" si="13"/>
        <v>227.90395736037456</v>
      </c>
      <c r="P114" s="5">
        <f>O114/MAX($O$12:O114)-1</f>
        <v>-6.2494767284049235E-3</v>
      </c>
    </row>
    <row r="115" spans="1:16" x14ac:dyDescent="0.2">
      <c r="A115" s="2">
        <v>12600</v>
      </c>
      <c r="B115" s="3">
        <v>269.66450607330961</v>
      </c>
      <c r="C115" s="5">
        <f t="shared" si="10"/>
        <v>-7.5380929377033556E-3</v>
      </c>
      <c r="D115" s="3">
        <f t="shared" si="12"/>
        <v>184.88778901555057</v>
      </c>
      <c r="E115" s="5">
        <f>D115/MAX(D$12:$D115)-1</f>
        <v>-1.3740460529717557E-2</v>
      </c>
      <c r="F115" s="5"/>
      <c r="G115" s="5"/>
      <c r="H115" s="5">
        <f t="shared" si="11"/>
        <v>5.8333333333333336E-3</v>
      </c>
      <c r="I115" s="7">
        <f t="shared" si="14"/>
        <v>271.59955011922926</v>
      </c>
      <c r="J115" s="7">
        <f t="shared" si="15"/>
        <v>263.44837024118709</v>
      </c>
      <c r="K115" s="7">
        <f t="shared" si="16"/>
        <v>242.51457864046847</v>
      </c>
      <c r="L115" s="7">
        <f t="shared" si="17"/>
        <v>222.71774109934489</v>
      </c>
      <c r="M115" s="7">
        <f t="shared" si="18"/>
        <v>199.40481225161363</v>
      </c>
      <c r="N115" s="5">
        <f t="shared" si="19"/>
        <v>-7.5380929377033556E-3</v>
      </c>
      <c r="O115" s="3">
        <f t="shared" si="13"/>
        <v>226.18599614892167</v>
      </c>
      <c r="P115" s="5">
        <f>O115/MAX($O$12:O115)-1</f>
        <v>-1.3740460529717557E-2</v>
      </c>
    </row>
    <row r="116" spans="1:16" x14ac:dyDescent="0.2">
      <c r="A116" s="2">
        <v>12631</v>
      </c>
      <c r="B116" s="3">
        <v>262.42780918534589</v>
      </c>
      <c r="C116" s="5">
        <f t="shared" si="10"/>
        <v>-2.6835926586483705E-2</v>
      </c>
      <c r="D116" s="3">
        <f t="shared" si="12"/>
        <v>179.92615388279197</v>
      </c>
      <c r="E116" s="5">
        <f>D116/MAX(D$12:$D116)-1</f>
        <v>-4.020764912616126E-2</v>
      </c>
      <c r="F116" s="5"/>
      <c r="G116" s="5"/>
      <c r="H116" s="5">
        <f t="shared" si="11"/>
        <v>5.8333333333333336E-3</v>
      </c>
      <c r="I116" s="7">
        <f t="shared" si="14"/>
        <v>267.93500564317151</v>
      </c>
      <c r="J116" s="7">
        <f t="shared" si="15"/>
        <v>266.42599413271114</v>
      </c>
      <c r="K116" s="7">
        <f t="shared" si="16"/>
        <v>247.20057144199248</v>
      </c>
      <c r="L116" s="7">
        <f t="shared" si="17"/>
        <v>228.56500063941095</v>
      </c>
      <c r="M116" s="7">
        <f t="shared" si="18"/>
        <v>205.45313348778188</v>
      </c>
      <c r="N116" s="5">
        <f t="shared" si="19"/>
        <v>-2.0302074602520297E-2</v>
      </c>
      <c r="O116" s="3">
        <f t="shared" si="13"/>
        <v>221.5939511810609</v>
      </c>
      <c r="P116" s="5">
        <f>O116/MAX($O$12:O116)-1</f>
        <v>-3.3763575277490521E-2</v>
      </c>
    </row>
    <row r="117" spans="1:16" x14ac:dyDescent="0.2">
      <c r="A117" s="2">
        <v>12662</v>
      </c>
      <c r="B117" s="3">
        <v>280.32537964198315</v>
      </c>
      <c r="C117" s="5">
        <f t="shared" si="10"/>
        <v>6.8199976641944549E-2</v>
      </c>
      <c r="D117" s="3">
        <f t="shared" si="12"/>
        <v>192.19711337487331</v>
      </c>
      <c r="E117" s="5">
        <f>D117/MAX(D$12:$D117)-1</f>
        <v>0</v>
      </c>
      <c r="F117" s="5"/>
      <c r="G117" s="5"/>
      <c r="H117" s="5">
        <f t="shared" si="11"/>
        <v>5.8333333333333336E-3</v>
      </c>
      <c r="I117" s="7">
        <f t="shared" si="14"/>
        <v>270.8058983002129</v>
      </c>
      <c r="J117" s="7">
        <f t="shared" si="15"/>
        <v>270.2671040768509</v>
      </c>
      <c r="K117" s="7">
        <f t="shared" si="16"/>
        <v>252.89010562915476</v>
      </c>
      <c r="L117" s="7">
        <f t="shared" si="17"/>
        <v>234.29089814521336</v>
      </c>
      <c r="M117" s="7">
        <f t="shared" si="18"/>
        <v>211.64332803348361</v>
      </c>
      <c r="N117" s="5">
        <f t="shared" si="19"/>
        <v>4.3253319318500065E-2</v>
      </c>
      <c r="O117" s="3">
        <f t="shared" si="13"/>
        <v>231.17862511054344</v>
      </c>
      <c r="P117" s="5">
        <f>O117/MAX($O$12:O117)-1</f>
        <v>0</v>
      </c>
    </row>
    <row r="118" spans="1:16" x14ac:dyDescent="0.2">
      <c r="A118" s="2">
        <v>12692</v>
      </c>
      <c r="B118" s="3">
        <v>279.31803045157096</v>
      </c>
      <c r="C118" s="5">
        <f t="shared" si="10"/>
        <v>-3.5934997812139269E-3</v>
      </c>
      <c r="D118" s="3">
        <f t="shared" si="12"/>
        <v>191.50645309001075</v>
      </c>
      <c r="E118" s="5">
        <f>D118/MAX(D$12:$D118)-1</f>
        <v>-3.5934997812139269E-3</v>
      </c>
      <c r="F118" s="5"/>
      <c r="G118" s="5"/>
      <c r="H118" s="5">
        <f t="shared" si="11"/>
        <v>5.8333333333333336E-3</v>
      </c>
      <c r="I118" s="7">
        <f t="shared" si="14"/>
        <v>274.02373975963332</v>
      </c>
      <c r="J118" s="7">
        <f t="shared" si="15"/>
        <v>272.81164493943129</v>
      </c>
      <c r="K118" s="7">
        <f t="shared" si="16"/>
        <v>258.01606205518647</v>
      </c>
      <c r="L118" s="7">
        <f t="shared" si="17"/>
        <v>239.61649912071977</v>
      </c>
      <c r="M118" s="7">
        <f t="shared" si="18"/>
        <v>217.66106385599721</v>
      </c>
      <c r="N118" s="5">
        <f t="shared" si="19"/>
        <v>-3.5934997812139269E-3</v>
      </c>
      <c r="O118" s="3">
        <f t="shared" si="13"/>
        <v>230.34788477178736</v>
      </c>
      <c r="P118" s="5">
        <f>O118/MAX($O$12:O118)-1</f>
        <v>-3.5934997812139269E-3</v>
      </c>
    </row>
    <row r="119" spans="1:16" x14ac:dyDescent="0.2">
      <c r="A119" s="2">
        <v>12723</v>
      </c>
      <c r="B119" s="3">
        <v>262.45559877627926</v>
      </c>
      <c r="C119" s="5">
        <f t="shared" si="10"/>
        <v>-6.0370007793733804E-2</v>
      </c>
      <c r="D119" s="3">
        <f t="shared" si="12"/>
        <v>179.94520702441648</v>
      </c>
      <c r="E119" s="5">
        <f>D119/MAX(D$12:$D119)-1</f>
        <v>-6.3746567965149104E-2</v>
      </c>
      <c r="F119" s="5"/>
      <c r="G119" s="5"/>
      <c r="H119" s="5">
        <f t="shared" si="11"/>
        <v>5.8333333333333336E-3</v>
      </c>
      <c r="I119" s="7">
        <f t="shared" si="14"/>
        <v>274.03300295661114</v>
      </c>
      <c r="J119" s="7">
        <f t="shared" si="15"/>
        <v>270.9840042998913</v>
      </c>
      <c r="K119" s="7">
        <f t="shared" si="16"/>
        <v>261.08744423125188</v>
      </c>
      <c r="L119" s="7">
        <f t="shared" si="17"/>
        <v>243.64816069197934</v>
      </c>
      <c r="M119" s="7">
        <f t="shared" si="18"/>
        <v>222.92538334730943</v>
      </c>
      <c r="N119" s="5">
        <f t="shared" si="19"/>
        <v>-6.0370007793733804E-2</v>
      </c>
      <c r="O119" s="3">
        <f t="shared" si="13"/>
        <v>216.44178117284446</v>
      </c>
      <c r="P119" s="5">
        <f>O119/MAX($O$12:O119)-1</f>
        <v>-6.3746567965149104E-2</v>
      </c>
    </row>
    <row r="120" spans="1:16" x14ac:dyDescent="0.2">
      <c r="A120" s="2">
        <v>12753</v>
      </c>
      <c r="B120" s="3">
        <v>266.44763631818824</v>
      </c>
      <c r="C120" s="5">
        <f t="shared" si="10"/>
        <v>1.5210334854818042E-2</v>
      </c>
      <c r="D120" s="3">
        <f t="shared" si="12"/>
        <v>182.6822338787774</v>
      </c>
      <c r="E120" s="5">
        <f>D120/MAX(D$12:$D120)-1</f>
        <v>-4.9505839754926506E-2</v>
      </c>
      <c r="F120" s="5"/>
      <c r="G120" s="5"/>
      <c r="H120" s="5">
        <f t="shared" si="11"/>
        <v>5.8333333333333336E-3</v>
      </c>
      <c r="I120" s="7">
        <f t="shared" si="14"/>
        <v>269.40708851534617</v>
      </c>
      <c r="J120" s="7">
        <f t="shared" si="15"/>
        <v>270.10649340777951</v>
      </c>
      <c r="K120" s="7">
        <f t="shared" si="16"/>
        <v>263.99057811417924</v>
      </c>
      <c r="L120" s="7">
        <f t="shared" si="17"/>
        <v>247.60779702466036</v>
      </c>
      <c r="M120" s="7">
        <f t="shared" si="18"/>
        <v>228.63686819676082</v>
      </c>
      <c r="N120" s="5">
        <f t="shared" si="19"/>
        <v>1.145953424622416E-2</v>
      </c>
      <c r="O120" s="3">
        <f t="shared" si="13"/>
        <v>218.92210317650844</v>
      </c>
      <c r="P120" s="5">
        <f>O120/MAX($O$12:O120)-1</f>
        <v>-5.3017539697600702E-2</v>
      </c>
    </row>
    <row r="121" spans="1:16" x14ac:dyDescent="0.2">
      <c r="A121" s="2">
        <v>12784</v>
      </c>
      <c r="B121" s="3">
        <v>267.28991580990407</v>
      </c>
      <c r="C121" s="5">
        <f t="shared" si="10"/>
        <v>3.1611445436505736E-3</v>
      </c>
      <c r="D121" s="3">
        <f t="shared" si="12"/>
        <v>183.25971882562519</v>
      </c>
      <c r="E121" s="5">
        <f>D121/MAX(D$12:$D121)-1</f>
        <v>-4.6501190326496022E-2</v>
      </c>
      <c r="F121" s="5"/>
      <c r="G121" s="5"/>
      <c r="H121" s="5">
        <f t="shared" si="11"/>
        <v>5.8333333333333336E-3</v>
      </c>
      <c r="I121" s="7">
        <f t="shared" si="14"/>
        <v>265.39771696812386</v>
      </c>
      <c r="J121" s="7">
        <f t="shared" si="15"/>
        <v>269.71072836387862</v>
      </c>
      <c r="K121" s="7">
        <f t="shared" si="16"/>
        <v>266.57954930253283</v>
      </c>
      <c r="L121" s="7">
        <f t="shared" si="17"/>
        <v>251.57996188160516</v>
      </c>
      <c r="M121" s="7">
        <f t="shared" si="18"/>
        <v>234.46598791547834</v>
      </c>
      <c r="N121" s="5">
        <f t="shared" si="19"/>
        <v>4.2300200595236778E-3</v>
      </c>
      <c r="O121" s="3">
        <f t="shared" si="13"/>
        <v>219.84814806441821</v>
      </c>
      <c r="P121" s="5">
        <f>O121/MAX($O$12:O121)-1</f>
        <v>-4.9011784894504418E-2</v>
      </c>
    </row>
    <row r="122" spans="1:16" x14ac:dyDescent="0.2">
      <c r="A122" s="2">
        <v>12815</v>
      </c>
      <c r="B122" s="3">
        <v>269.57489865942017</v>
      </c>
      <c r="C122" s="5">
        <f t="shared" si="10"/>
        <v>8.548705784849675E-3</v>
      </c>
      <c r="D122" s="3">
        <f t="shared" si="12"/>
        <v>184.82635224407974</v>
      </c>
      <c r="E122" s="5">
        <f>D122/MAX(D$12:$D122)-1</f>
        <v>-3.8350009536392893E-2</v>
      </c>
      <c r="F122" s="5"/>
      <c r="G122" s="5"/>
      <c r="H122" s="5">
        <f t="shared" si="11"/>
        <v>5.8333333333333336E-3</v>
      </c>
      <c r="I122" s="7">
        <f t="shared" si="14"/>
        <v>267.77081692917085</v>
      </c>
      <c r="J122" s="7">
        <f t="shared" si="15"/>
        <v>270.90190994289094</v>
      </c>
      <c r="K122" s="7">
        <f t="shared" si="16"/>
        <v>268.66395203780104</v>
      </c>
      <c r="L122" s="7">
        <f t="shared" si="17"/>
        <v>255.10101760895864</v>
      </c>
      <c r="M122" s="7">
        <f t="shared" si="18"/>
        <v>239.14922796528097</v>
      </c>
      <c r="N122" s="5">
        <f t="shared" si="19"/>
        <v>8.0056312945464073E-3</v>
      </c>
      <c r="O122" s="3">
        <f t="shared" si="13"/>
        <v>221.6081712786108</v>
      </c>
      <c r="P122" s="5">
        <f>O122/MAX($O$12:O122)-1</f>
        <v>-4.1398523878910964E-2</v>
      </c>
    </row>
    <row r="123" spans="1:16" x14ac:dyDescent="0.2">
      <c r="A123" s="2">
        <v>12843</v>
      </c>
      <c r="B123" s="3">
        <v>278.62402130881287</v>
      </c>
      <c r="C123" s="5">
        <f t="shared" si="10"/>
        <v>3.3568120379135591E-2</v>
      </c>
      <c r="D123" s="3">
        <f t="shared" si="12"/>
        <v>191.03062548544554</v>
      </c>
      <c r="E123" s="5">
        <f>D123/MAX(D$12:$D123)-1</f>
        <v>-6.0692268939158689E-3</v>
      </c>
      <c r="F123" s="5"/>
      <c r="G123" s="5"/>
      <c r="H123" s="5">
        <f t="shared" si="11"/>
        <v>5.8333333333333336E-3</v>
      </c>
      <c r="I123" s="7">
        <f t="shared" si="14"/>
        <v>271.82961192604574</v>
      </c>
      <c r="J123" s="7">
        <f t="shared" si="15"/>
        <v>270.6183502206959</v>
      </c>
      <c r="K123" s="7">
        <f t="shared" si="16"/>
        <v>270.44272714877343</v>
      </c>
      <c r="L123" s="7">
        <f t="shared" si="17"/>
        <v>258.79952049300186</v>
      </c>
      <c r="M123" s="7">
        <f t="shared" si="18"/>
        <v>243.37276116408404</v>
      </c>
      <c r="N123" s="5">
        <f t="shared" si="19"/>
        <v>2.8021162969975137E-2</v>
      </c>
      <c r="O123" s="3">
        <f t="shared" si="13"/>
        <v>227.81788996148691</v>
      </c>
      <c r="P123" s="5">
        <f>O123/MAX($O$12:O123)-1</f>
        <v>-1.4537395693263178E-2</v>
      </c>
    </row>
    <row r="124" spans="1:16" x14ac:dyDescent="0.2">
      <c r="A124" s="2">
        <v>12874</v>
      </c>
      <c r="B124" s="3">
        <v>285.26052861847069</v>
      </c>
      <c r="C124" s="5">
        <f t="shared" si="10"/>
        <v>2.381886270423994E-2</v>
      </c>
      <c r="D124" s="3">
        <f t="shared" si="12"/>
        <v>195.58075772618844</v>
      </c>
      <c r="E124" s="5">
        <f>D124/MAX(D$12:$D124)-1</f>
        <v>0</v>
      </c>
      <c r="F124" s="5"/>
      <c r="G124" s="5"/>
      <c r="H124" s="5">
        <f t="shared" si="11"/>
        <v>5.8333333333333336E-3</v>
      </c>
      <c r="I124" s="7">
        <f t="shared" si="14"/>
        <v>277.81981619556791</v>
      </c>
      <c r="J124" s="7">
        <f t="shared" si="15"/>
        <v>271.60876658184588</v>
      </c>
      <c r="K124" s="7">
        <f t="shared" si="16"/>
        <v>272.21020576063864</v>
      </c>
      <c r="L124" s="7">
        <f t="shared" si="17"/>
        <v>262.54696356407294</v>
      </c>
      <c r="M124" s="7">
        <f t="shared" si="18"/>
        <v>247.61456598600134</v>
      </c>
      <c r="N124" s="5">
        <f t="shared" si="19"/>
        <v>2.381886270423994E-2</v>
      </c>
      <c r="O124" s="3">
        <f t="shared" si="13"/>
        <v>233.2442530040492</v>
      </c>
      <c r="P124" s="5">
        <f>O124/MAX($O$12:O124)-1</f>
        <v>0</v>
      </c>
    </row>
    <row r="125" spans="1:16" x14ac:dyDescent="0.2">
      <c r="A125" s="2">
        <v>12904</v>
      </c>
      <c r="B125" s="3">
        <v>278.29660117372777</v>
      </c>
      <c r="C125" s="5">
        <f t="shared" si="10"/>
        <v>-2.4412516791122552E-2</v>
      </c>
      <c r="D125" s="3">
        <f t="shared" si="12"/>
        <v>190.8061391941774</v>
      </c>
      <c r="E125" s="5">
        <f>D125/MAX(D$12:$D125)-1</f>
        <v>-2.4412516791122441E-2</v>
      </c>
      <c r="F125" s="5"/>
      <c r="G125" s="5"/>
      <c r="H125" s="5">
        <f t="shared" si="11"/>
        <v>5.8333333333333336E-3</v>
      </c>
      <c r="I125" s="7">
        <f t="shared" si="14"/>
        <v>280.72705036700381</v>
      </c>
      <c r="J125" s="7">
        <f t="shared" si="15"/>
        <v>274.2489336480873</v>
      </c>
      <c r="K125" s="7">
        <f t="shared" si="16"/>
        <v>272.6164689739893</v>
      </c>
      <c r="L125" s="7">
        <f t="shared" si="17"/>
        <v>265.47460737019702</v>
      </c>
      <c r="M125" s="7">
        <f t="shared" si="18"/>
        <v>251.29835393100635</v>
      </c>
      <c r="N125" s="5">
        <f t="shared" si="19"/>
        <v>-2.4412516791122552E-2</v>
      </c>
      <c r="O125" s="3">
        <f t="shared" si="13"/>
        <v>227.55017376115501</v>
      </c>
      <c r="P125" s="5">
        <f>O125/MAX($O$12:O125)-1</f>
        <v>-2.4412516791122552E-2</v>
      </c>
    </row>
    <row r="126" spans="1:16" x14ac:dyDescent="0.2">
      <c r="A126" s="2">
        <v>12935</v>
      </c>
      <c r="B126" s="3">
        <v>290.89446968222137</v>
      </c>
      <c r="C126" s="5">
        <f t="shared" si="10"/>
        <v>4.5267777095952866E-2</v>
      </c>
      <c r="D126" s="3">
        <f t="shared" si="12"/>
        <v>199.44350897175877</v>
      </c>
      <c r="E126" s="5">
        <f>D126/MAX(D$12:$D126)-1</f>
        <v>0</v>
      </c>
      <c r="F126" s="5"/>
      <c r="G126" s="5"/>
      <c r="H126" s="5">
        <f t="shared" si="11"/>
        <v>5.8333333333333336E-3</v>
      </c>
      <c r="I126" s="7">
        <f t="shared" si="14"/>
        <v>284.81719982480661</v>
      </c>
      <c r="J126" s="7">
        <f t="shared" si="15"/>
        <v>278.3234058754262</v>
      </c>
      <c r="K126" s="7">
        <f t="shared" si="16"/>
        <v>274.2149496416028</v>
      </c>
      <c r="L126" s="7">
        <f t="shared" si="17"/>
        <v>268.76818736792825</v>
      </c>
      <c r="M126" s="7">
        <f t="shared" si="18"/>
        <v>255.28669923735183</v>
      </c>
      <c r="N126" s="5">
        <f t="shared" si="19"/>
        <v>3.7380888343428967E-2</v>
      </c>
      <c r="O126" s="3">
        <f t="shared" si="13"/>
        <v>236.0562013990486</v>
      </c>
      <c r="P126" s="5">
        <f>O126/MAX($O$12:O126)-1</f>
        <v>0</v>
      </c>
    </row>
    <row r="127" spans="1:16" x14ac:dyDescent="0.2">
      <c r="A127" s="2">
        <v>12965</v>
      </c>
      <c r="B127" s="3">
        <v>295.12396536846836</v>
      </c>
      <c r="C127" s="5">
        <f t="shared" si="10"/>
        <v>1.4539622189680523E-2</v>
      </c>
      <c r="D127" s="3">
        <f t="shared" si="12"/>
        <v>202.3433422403923</v>
      </c>
      <c r="E127" s="5">
        <f>D127/MAX(D$12:$D127)-1</f>
        <v>0</v>
      </c>
      <c r="F127" s="5"/>
      <c r="G127" s="5"/>
      <c r="H127" s="5">
        <f t="shared" si="11"/>
        <v>5.8333333333333336E-3</v>
      </c>
      <c r="I127" s="7">
        <f t="shared" si="14"/>
        <v>288.10501207480587</v>
      </c>
      <c r="J127" s="7">
        <f t="shared" si="15"/>
        <v>282.96241413518686</v>
      </c>
      <c r="K127" s="7">
        <f t="shared" si="16"/>
        <v>276.33657124953271</v>
      </c>
      <c r="L127" s="7">
        <f t="shared" si="17"/>
        <v>272.04050424675086</v>
      </c>
      <c r="M127" s="7">
        <f t="shared" si="18"/>
        <v>259.42557494500056</v>
      </c>
      <c r="N127" s="5">
        <f t="shared" si="19"/>
        <v>1.4539622189680525E-2</v>
      </c>
      <c r="O127" s="3">
        <f t="shared" si="13"/>
        <v>239.48836938292192</v>
      </c>
      <c r="P127" s="5">
        <f>O127/MAX($O$12:O127)-1</f>
        <v>0</v>
      </c>
    </row>
    <row r="128" spans="1:16" x14ac:dyDescent="0.2">
      <c r="A128" s="2">
        <v>12996</v>
      </c>
      <c r="B128" s="3">
        <v>295.90165926413727</v>
      </c>
      <c r="C128" s="5">
        <f t="shared" si="10"/>
        <v>2.6351431497537714E-3</v>
      </c>
      <c r="D128" s="3">
        <f t="shared" si="12"/>
        <v>202.87654591259536</v>
      </c>
      <c r="E128" s="5">
        <f>D128/MAX(D$12:$D128)-1</f>
        <v>0</v>
      </c>
      <c r="F128" s="5"/>
      <c r="G128" s="5"/>
      <c r="H128" s="5">
        <f t="shared" si="11"/>
        <v>5.8333333333333336E-3</v>
      </c>
      <c r="I128" s="7">
        <f t="shared" si="14"/>
        <v>293.973364771609</v>
      </c>
      <c r="J128" s="7">
        <f t="shared" si="15"/>
        <v>287.35020756930641</v>
      </c>
      <c r="K128" s="7">
        <f t="shared" si="16"/>
        <v>279.12605875609864</v>
      </c>
      <c r="L128" s="7">
        <f t="shared" si="17"/>
        <v>274.89270388163618</v>
      </c>
      <c r="M128" s="7">
        <f t="shared" si="18"/>
        <v>263.16331509904563</v>
      </c>
      <c r="N128" s="5">
        <f t="shared" si="19"/>
        <v>2.6351431497537718E-3</v>
      </c>
      <c r="O128" s="3">
        <f t="shared" si="13"/>
        <v>240.11945551894703</v>
      </c>
      <c r="P128" s="5">
        <f>O128/MAX($O$12:O128)-1</f>
        <v>0</v>
      </c>
    </row>
    <row r="129" spans="1:16" x14ac:dyDescent="0.2">
      <c r="A129" s="2">
        <v>13027</v>
      </c>
      <c r="B129" s="3">
        <v>304.25626422820909</v>
      </c>
      <c r="C129" s="5">
        <f t="shared" si="10"/>
        <v>2.8234397146837509E-2</v>
      </c>
      <c r="D129" s="3">
        <f t="shared" si="12"/>
        <v>208.6046428816702</v>
      </c>
      <c r="E129" s="5">
        <f>D129/MAX(D$12:$D129)-1</f>
        <v>0</v>
      </c>
      <c r="F129" s="5"/>
      <c r="G129" s="5"/>
      <c r="H129" s="5">
        <f t="shared" si="11"/>
        <v>5.8333333333333336E-3</v>
      </c>
      <c r="I129" s="7">
        <f t="shared" si="14"/>
        <v>298.4272962869382</v>
      </c>
      <c r="J129" s="7">
        <f t="shared" si="15"/>
        <v>291.62224805587243</v>
      </c>
      <c r="K129" s="7">
        <f t="shared" si="16"/>
        <v>281.12029913828417</v>
      </c>
      <c r="L129" s="7">
        <f t="shared" si="17"/>
        <v>277.50256745113973</v>
      </c>
      <c r="M129" s="7">
        <f t="shared" si="18"/>
        <v>267.00520238371951</v>
      </c>
      <c r="N129" s="5">
        <f t="shared" si="19"/>
        <v>2.8234397146837509E-2</v>
      </c>
      <c r="O129" s="3">
        <f t="shared" si="13"/>
        <v>246.89908358875138</v>
      </c>
      <c r="P129" s="5">
        <f>O129/MAX($O$12:O129)-1</f>
        <v>0</v>
      </c>
    </row>
    <row r="130" spans="1:16" x14ac:dyDescent="0.2">
      <c r="A130" s="2">
        <v>13057</v>
      </c>
      <c r="B130" s="3">
        <v>307.45809982400317</v>
      </c>
      <c r="C130" s="5">
        <f t="shared" si="10"/>
        <v>1.0523482906476866E-2</v>
      </c>
      <c r="D130" s="3">
        <f t="shared" si="12"/>
        <v>210.79989027524718</v>
      </c>
      <c r="E130" s="5">
        <f>D130/MAX(D$12:$D130)-1</f>
        <v>0</v>
      </c>
      <c r="F130" s="5"/>
      <c r="G130" s="5"/>
      <c r="H130" s="5">
        <f t="shared" si="11"/>
        <v>5.8333333333333336E-3</v>
      </c>
      <c r="I130" s="7">
        <f t="shared" si="14"/>
        <v>302.53867443878318</v>
      </c>
      <c r="J130" s="7">
        <f t="shared" si="15"/>
        <v>295.32184325679447</v>
      </c>
      <c r="K130" s="7">
        <f t="shared" si="16"/>
        <v>283.4653049193202</v>
      </c>
      <c r="L130" s="7">
        <f t="shared" si="17"/>
        <v>279.91408492602397</v>
      </c>
      <c r="M130" s="7">
        <f t="shared" si="18"/>
        <v>270.74068348725336</v>
      </c>
      <c r="N130" s="5">
        <f t="shared" si="19"/>
        <v>1.0523482906476866E-2</v>
      </c>
      <c r="O130" s="3">
        <f t="shared" si="13"/>
        <v>249.49732187452241</v>
      </c>
      <c r="P130" s="5">
        <f>O130/MAX($O$12:O130)-1</f>
        <v>0</v>
      </c>
    </row>
    <row r="131" spans="1:16" x14ac:dyDescent="0.2">
      <c r="A131" s="2">
        <v>13088</v>
      </c>
      <c r="B131" s="3">
        <v>316.58388022959934</v>
      </c>
      <c r="C131" s="5">
        <f t="shared" ref="C131:C194" si="20">B131/B130-1</f>
        <v>2.9681379058870139E-2</v>
      </c>
      <c r="D131" s="3">
        <f t="shared" si="12"/>
        <v>217.05672172407503</v>
      </c>
      <c r="E131" s="5">
        <f>D131/MAX(D$12:$D131)-1</f>
        <v>0</v>
      </c>
      <c r="F131" s="5"/>
      <c r="G131" s="5"/>
      <c r="H131" s="5">
        <f t="shared" si="11"/>
        <v>5.8333333333333336E-3</v>
      </c>
      <c r="I131" s="7">
        <f t="shared" si="14"/>
        <v>309.43274809393716</v>
      </c>
      <c r="J131" s="7">
        <f t="shared" si="15"/>
        <v>301.70305643277311</v>
      </c>
      <c r="K131" s="7">
        <f t="shared" si="16"/>
        <v>287.97599504043018</v>
      </c>
      <c r="L131" s="7">
        <f t="shared" si="17"/>
        <v>282.31199812691722</v>
      </c>
      <c r="M131" s="7">
        <f t="shared" si="18"/>
        <v>274.53171963584106</v>
      </c>
      <c r="N131" s="5">
        <f t="shared" si="19"/>
        <v>2.9681379058870139E-2</v>
      </c>
      <c r="O131" s="3">
        <f t="shared" si="13"/>
        <v>256.90274645925302</v>
      </c>
      <c r="P131" s="5">
        <f>O131/MAX($O$12:O131)-1</f>
        <v>0</v>
      </c>
    </row>
    <row r="132" spans="1:16" x14ac:dyDescent="0.2">
      <c r="A132" s="2">
        <v>13118</v>
      </c>
      <c r="B132" s="3">
        <v>325.51059011267455</v>
      </c>
      <c r="C132" s="5">
        <f t="shared" si="20"/>
        <v>2.8196981718087377E-2</v>
      </c>
      <c r="D132" s="3">
        <f t="shared" si="12"/>
        <v>223.17706613831675</v>
      </c>
      <c r="E132" s="5">
        <f>D132/MAX(D$12:$D132)-1</f>
        <v>0</v>
      </c>
      <c r="F132" s="5"/>
      <c r="G132" s="5"/>
      <c r="H132" s="5">
        <f t="shared" ref="H132:H195" si="21">H131</f>
        <v>5.8333333333333336E-3</v>
      </c>
      <c r="I132" s="7">
        <f t="shared" si="14"/>
        <v>316.517523388759</v>
      </c>
      <c r="J132" s="7">
        <f t="shared" si="15"/>
        <v>307.4724098378486</v>
      </c>
      <c r="K132" s="7">
        <f t="shared" si="16"/>
        <v>292.8979078566374</v>
      </c>
      <c r="L132" s="7">
        <f t="shared" si="17"/>
        <v>285.30076970701811</v>
      </c>
      <c r="M132" s="7">
        <f t="shared" si="18"/>
        <v>278.44424298540838</v>
      </c>
      <c r="N132" s="5">
        <f t="shared" si="19"/>
        <v>2.8196981718087381E-2</v>
      </c>
      <c r="O132" s="3">
        <f t="shared" si="13"/>
        <v>264.14662850449099</v>
      </c>
      <c r="P132" s="5">
        <f>O132/MAX($O$12:O132)-1</f>
        <v>0</v>
      </c>
    </row>
    <row r="133" spans="1:16" x14ac:dyDescent="0.2">
      <c r="A133" s="2">
        <v>13149</v>
      </c>
      <c r="B133" s="3">
        <v>333.89601136948335</v>
      </c>
      <c r="C133" s="5">
        <f t="shared" si="20"/>
        <v>2.5760824721267062E-2</v>
      </c>
      <c r="D133" s="3">
        <f t="shared" si="12"/>
        <v>228.92629142091255</v>
      </c>
      <c r="E133" s="5">
        <f>D133/MAX(D$12:$D133)-1</f>
        <v>0</v>
      </c>
      <c r="F133" s="5"/>
      <c r="G133" s="5"/>
      <c r="H133" s="5">
        <f t="shared" si="21"/>
        <v>5.8333333333333336E-3</v>
      </c>
      <c r="I133" s="7">
        <f t="shared" si="14"/>
        <v>325.33016057058575</v>
      </c>
      <c r="J133" s="7">
        <f t="shared" si="15"/>
        <v>313.93441750468446</v>
      </c>
      <c r="K133" s="7">
        <f t="shared" si="16"/>
        <v>298.44841581993563</v>
      </c>
      <c r="L133" s="7">
        <f t="shared" si="17"/>
        <v>288.86918666791667</v>
      </c>
      <c r="M133" s="7">
        <f t="shared" si="18"/>
        <v>282.51398256123429</v>
      </c>
      <c r="N133" s="5">
        <f t="shared" si="19"/>
        <v>2.5760824721267062E-2</v>
      </c>
      <c r="O133" s="3">
        <f t="shared" si="13"/>
        <v>270.95126350210882</v>
      </c>
      <c r="P133" s="5">
        <f>O133/MAX($O$12:O133)-1</f>
        <v>0</v>
      </c>
    </row>
    <row r="134" spans="1:16" x14ac:dyDescent="0.2">
      <c r="A134" s="2">
        <v>13180</v>
      </c>
      <c r="B134" s="3">
        <v>368.63516449181964</v>
      </c>
      <c r="C134" s="5">
        <f t="shared" si="20"/>
        <v>0.10404183320385507</v>
      </c>
      <c r="D134" s="3">
        <f t="shared" si="12"/>
        <v>252.74420244890425</v>
      </c>
      <c r="E134" s="5">
        <f>D134/MAX(D$12:$D134)-1</f>
        <v>0</v>
      </c>
      <c r="F134" s="5"/>
      <c r="G134" s="5"/>
      <c r="H134" s="5">
        <f t="shared" si="21"/>
        <v>5.8333333333333336E-3</v>
      </c>
      <c r="I134" s="7">
        <f t="shared" si="14"/>
        <v>342.68058865799247</v>
      </c>
      <c r="J134" s="7">
        <f t="shared" si="15"/>
        <v>326.05666837596482</v>
      </c>
      <c r="K134" s="7">
        <f t="shared" si="16"/>
        <v>306.70343797263564</v>
      </c>
      <c r="L134" s="7">
        <f t="shared" si="17"/>
        <v>294.76959529605404</v>
      </c>
      <c r="M134" s="7">
        <f t="shared" si="18"/>
        <v>287.68369500521834</v>
      </c>
      <c r="N134" s="5">
        <f t="shared" si="19"/>
        <v>0.10404183320385507</v>
      </c>
      <c r="O134" s="3">
        <f t="shared" si="13"/>
        <v>299.14152966576899</v>
      </c>
      <c r="P134" s="5">
        <f>O134/MAX($O$12:O134)-1</f>
        <v>0</v>
      </c>
    </row>
    <row r="135" spans="1:16" x14ac:dyDescent="0.2">
      <c r="A135" s="2">
        <v>13209</v>
      </c>
      <c r="B135" s="3">
        <v>371.78725673895565</v>
      </c>
      <c r="C135" s="5">
        <f t="shared" si="20"/>
        <v>8.5507096195809318E-3</v>
      </c>
      <c r="D135" s="3">
        <f t="shared" si="12"/>
        <v>254.9053447320774</v>
      </c>
      <c r="E135" s="5">
        <f>D135/MAX(D$12:$D135)-1</f>
        <v>0</v>
      </c>
      <c r="F135" s="5"/>
      <c r="G135" s="5"/>
      <c r="H135" s="5">
        <f t="shared" si="21"/>
        <v>5.8333333333333336E-3</v>
      </c>
      <c r="I135" s="7">
        <f t="shared" si="14"/>
        <v>358.10614420008619</v>
      </c>
      <c r="J135" s="7">
        <f t="shared" si="15"/>
        <v>337.31183379442263</v>
      </c>
      <c r="K135" s="7">
        <f t="shared" si="16"/>
        <v>314.4670409251475</v>
      </c>
      <c r="L135" s="7">
        <f t="shared" si="17"/>
        <v>299.85081069033026</v>
      </c>
      <c r="M135" s="7">
        <f t="shared" si="18"/>
        <v>292.45488403696044</v>
      </c>
      <c r="N135" s="5">
        <f t="shared" si="19"/>
        <v>8.5507096195809318E-3</v>
      </c>
      <c r="O135" s="3">
        <f t="shared" si="13"/>
        <v>301.69940202109825</v>
      </c>
      <c r="P135" s="5">
        <f>O135/MAX($O$12:O135)-1</f>
        <v>0</v>
      </c>
    </row>
    <row r="136" spans="1:16" x14ac:dyDescent="0.2">
      <c r="A136" s="2">
        <v>13240</v>
      </c>
      <c r="B136" s="3">
        <v>379.79714183541074</v>
      </c>
      <c r="C136" s="5">
        <f t="shared" si="20"/>
        <v>2.1544270147158651E-2</v>
      </c>
      <c r="D136" s="3">
        <f t="shared" si="12"/>
        <v>260.39709434093987</v>
      </c>
      <c r="E136" s="5">
        <f>D136/MAX(D$12:$D136)-1</f>
        <v>0</v>
      </c>
      <c r="F136" s="5"/>
      <c r="G136" s="5"/>
      <c r="H136" s="5">
        <f t="shared" si="21"/>
        <v>5.8333333333333336E-3</v>
      </c>
      <c r="I136" s="7">
        <f t="shared" si="14"/>
        <v>373.40652102206201</v>
      </c>
      <c r="J136" s="7">
        <f t="shared" si="15"/>
        <v>349.36834079632382</v>
      </c>
      <c r="K136" s="7">
        <f t="shared" si="16"/>
        <v>322.34509202655914</v>
      </c>
      <c r="L136" s="7">
        <f t="shared" si="17"/>
        <v>305.43298354498808</v>
      </c>
      <c r="M136" s="7">
        <f t="shared" si="18"/>
        <v>297.27764889359895</v>
      </c>
      <c r="N136" s="5">
        <f t="shared" si="19"/>
        <v>2.1544270147158651E-2</v>
      </c>
      <c r="O136" s="3">
        <f t="shared" si="13"/>
        <v>308.19929544147703</v>
      </c>
      <c r="P136" s="5">
        <f>O136/MAX($O$12:O136)-1</f>
        <v>0</v>
      </c>
    </row>
    <row r="137" spans="1:16" x14ac:dyDescent="0.2">
      <c r="A137" s="2">
        <v>13270</v>
      </c>
      <c r="B137" s="3">
        <v>394.32365787205413</v>
      </c>
      <c r="C137" s="5">
        <f t="shared" si="20"/>
        <v>3.8248092037876935E-2</v>
      </c>
      <c r="D137" s="3">
        <f t="shared" si="12"/>
        <v>270.35678637168786</v>
      </c>
      <c r="E137" s="5">
        <f>D137/MAX(D$12:$D137)-1</f>
        <v>0</v>
      </c>
      <c r="F137" s="5"/>
      <c r="G137" s="5"/>
      <c r="H137" s="5">
        <f t="shared" si="21"/>
        <v>5.8333333333333336E-3</v>
      </c>
      <c r="I137" s="7">
        <f t="shared" si="14"/>
        <v>381.96935214880682</v>
      </c>
      <c r="J137" s="7">
        <f t="shared" si="15"/>
        <v>362.32497040339967</v>
      </c>
      <c r="K137" s="7">
        <f t="shared" si="16"/>
        <v>332.01401341808645</v>
      </c>
      <c r="L137" s="7">
        <f t="shared" si="17"/>
        <v>312.75898682808673</v>
      </c>
      <c r="M137" s="7">
        <f t="shared" si="18"/>
        <v>302.31524119603785</v>
      </c>
      <c r="N137" s="5">
        <f t="shared" si="19"/>
        <v>3.8248092037876935E-2</v>
      </c>
      <c r="O137" s="3">
        <f t="shared" si="13"/>
        <v>319.98733045953145</v>
      </c>
      <c r="P137" s="5">
        <f>O137/MAX($O$12:O137)-1</f>
        <v>0</v>
      </c>
    </row>
    <row r="138" spans="1:16" x14ac:dyDescent="0.2">
      <c r="A138" s="2">
        <v>13301</v>
      </c>
      <c r="B138" s="3">
        <v>392.88360183858543</v>
      </c>
      <c r="C138" s="5">
        <f t="shared" si="20"/>
        <v>-3.6519645847268301E-3</v>
      </c>
      <c r="D138" s="3">
        <f t="shared" si="12"/>
        <v>269.36945296261791</v>
      </c>
      <c r="E138" s="5">
        <f>D138/MAX(D$12:$D138)-1</f>
        <v>-3.6519645847268301E-3</v>
      </c>
      <c r="F138" s="5"/>
      <c r="G138" s="5"/>
      <c r="H138" s="5">
        <f t="shared" si="21"/>
        <v>5.8333333333333336E-3</v>
      </c>
      <c r="I138" s="7">
        <f t="shared" si="14"/>
        <v>389.00146718201677</v>
      </c>
      <c r="J138" s="7">
        <f t="shared" si="15"/>
        <v>373.55380569105142</v>
      </c>
      <c r="K138" s="7">
        <f t="shared" si="16"/>
        <v>340.51310776445007</v>
      </c>
      <c r="L138" s="7">
        <f t="shared" si="17"/>
        <v>319.78320713477547</v>
      </c>
      <c r="M138" s="7">
        <f t="shared" si="18"/>
        <v>307.36402870302646</v>
      </c>
      <c r="N138" s="5">
        <f t="shared" si="19"/>
        <v>-3.6519645847268301E-3</v>
      </c>
      <c r="O138" s="3">
        <f t="shared" si="13"/>
        <v>318.81874806113194</v>
      </c>
      <c r="P138" s="5">
        <f>O138/MAX($O$12:O138)-1</f>
        <v>-3.6519645847269411E-3</v>
      </c>
    </row>
    <row r="139" spans="1:16" x14ac:dyDescent="0.2">
      <c r="A139" s="2">
        <v>13331</v>
      </c>
      <c r="B139" s="3">
        <v>392.84472512920291</v>
      </c>
      <c r="C139" s="5">
        <f t="shared" si="20"/>
        <v>-9.8952232163940224E-5</v>
      </c>
      <c r="D139" s="3">
        <f t="shared" si="12"/>
        <v>269.3427982539705</v>
      </c>
      <c r="E139" s="5">
        <f>D139/MAX(D$12:$D139)-1</f>
        <v>-3.7505554468432178E-3</v>
      </c>
      <c r="F139" s="5"/>
      <c r="G139" s="5"/>
      <c r="H139" s="5">
        <f t="shared" si="21"/>
        <v>5.8333333333333336E-3</v>
      </c>
      <c r="I139" s="7">
        <f t="shared" si="14"/>
        <v>393.35066161328086</v>
      </c>
      <c r="J139" s="7">
        <f t="shared" si="15"/>
        <v>383.37859131767141</v>
      </c>
      <c r="K139" s="7">
        <f t="shared" si="16"/>
        <v>348.65650441117799</v>
      </c>
      <c r="L139" s="7">
        <f t="shared" si="17"/>
        <v>326.75847431918089</v>
      </c>
      <c r="M139" s="7">
        <f t="shared" si="18"/>
        <v>312.49653783035535</v>
      </c>
      <c r="N139" s="5">
        <f t="shared" si="19"/>
        <v>-9.8952232163940237E-5</v>
      </c>
      <c r="O139" s="3">
        <f t="shared" si="13"/>
        <v>318.78720023435557</v>
      </c>
      <c r="P139" s="5">
        <f>O139/MAX($O$12:O139)-1</f>
        <v>-3.7505554468434399E-3</v>
      </c>
    </row>
    <row r="140" spans="1:16" x14ac:dyDescent="0.2">
      <c r="A140" s="2">
        <v>13362</v>
      </c>
      <c r="B140" s="3">
        <v>399.44922072341188</v>
      </c>
      <c r="C140" s="5">
        <f t="shared" si="20"/>
        <v>1.6811974736422375E-2</v>
      </c>
      <c r="D140" s="3">
        <f t="shared" si="12"/>
        <v>273.87098257365358</v>
      </c>
      <c r="E140" s="5">
        <f>D140/MAX(D$12:$D140)-1</f>
        <v>0</v>
      </c>
      <c r="F140" s="5"/>
      <c r="G140" s="5"/>
      <c r="H140" s="5">
        <f t="shared" si="21"/>
        <v>5.8333333333333336E-3</v>
      </c>
      <c r="I140" s="7">
        <f t="shared" si="14"/>
        <v>395.05918256373343</v>
      </c>
      <c r="J140" s="7">
        <f t="shared" si="15"/>
        <v>388.51426735627018</v>
      </c>
      <c r="K140" s="7">
        <f t="shared" si="16"/>
        <v>357.28546786611747</v>
      </c>
      <c r="L140" s="7">
        <f t="shared" si="17"/>
        <v>333.97371443384714</v>
      </c>
      <c r="M140" s="7">
        <f t="shared" si="18"/>
        <v>318.20576331110806</v>
      </c>
      <c r="N140" s="5">
        <f t="shared" si="19"/>
        <v>1.4616246455804567E-2</v>
      </c>
      <c r="O140" s="3">
        <f t="shared" si="13"/>
        <v>323.44667251993684</v>
      </c>
      <c r="P140" s="5">
        <f>O140/MAX($O$12:O140)-1</f>
        <v>0</v>
      </c>
    </row>
    <row r="141" spans="1:16" x14ac:dyDescent="0.2">
      <c r="A141" s="2">
        <v>13393</v>
      </c>
      <c r="B141" s="3">
        <v>401.78543589350653</v>
      </c>
      <c r="C141" s="5">
        <f t="shared" si="20"/>
        <v>5.8485911322188056E-3</v>
      </c>
      <c r="D141" s="3">
        <f t="shared" si="12"/>
        <v>275.47274197370592</v>
      </c>
      <c r="E141" s="5">
        <f>D141/MAX(D$12:$D141)-1</f>
        <v>0</v>
      </c>
      <c r="F141" s="5"/>
      <c r="G141" s="5"/>
      <c r="H141" s="5">
        <f t="shared" si="21"/>
        <v>5.8333333333333336E-3</v>
      </c>
      <c r="I141" s="7">
        <f t="shared" si="14"/>
        <v>398.02646058204044</v>
      </c>
      <c r="J141" s="7">
        <f t="shared" si="15"/>
        <v>393.51396388202858</v>
      </c>
      <c r="K141" s="7">
        <f t="shared" si="16"/>
        <v>365.41289883822566</v>
      </c>
      <c r="L141" s="7">
        <f t="shared" si="17"/>
        <v>340.81601524410786</v>
      </c>
      <c r="M141" s="7">
        <f t="shared" si="18"/>
        <v>323.26659898825488</v>
      </c>
      <c r="N141" s="5">
        <f t="shared" si="19"/>
        <v>5.8485911322188064E-3</v>
      </c>
      <c r="O141" s="3">
        <f t="shared" si="13"/>
        <v>325.33837986058262</v>
      </c>
      <c r="P141" s="5">
        <f>O141/MAX($O$12:O141)-1</f>
        <v>0</v>
      </c>
    </row>
    <row r="142" spans="1:16" x14ac:dyDescent="0.2">
      <c r="A142" s="2">
        <v>13423</v>
      </c>
      <c r="B142" s="3">
        <v>411.21234679905916</v>
      </c>
      <c r="C142" s="5">
        <f t="shared" si="20"/>
        <v>2.3462550066277732E-2</v>
      </c>
      <c r="D142" s="3">
        <f t="shared" ref="D142:D205" si="22">D141*(C142+1)</f>
        <v>281.93603497415882</v>
      </c>
      <c r="E142" s="5">
        <f>D142/MAX(D$12:$D142)-1</f>
        <v>0</v>
      </c>
      <c r="F142" s="5"/>
      <c r="G142" s="5"/>
      <c r="H142" s="5">
        <f t="shared" si="21"/>
        <v>5.8333333333333336E-3</v>
      </c>
      <c r="I142" s="7">
        <f t="shared" si="14"/>
        <v>404.14900113865923</v>
      </c>
      <c r="J142" s="7">
        <f t="shared" si="15"/>
        <v>398.74983137597002</v>
      </c>
      <c r="K142" s="7">
        <f t="shared" si="16"/>
        <v>374.05908608614692</v>
      </c>
      <c r="L142" s="7">
        <f t="shared" si="17"/>
        <v>347.81333847636279</v>
      </c>
      <c r="M142" s="7">
        <f t="shared" si="18"/>
        <v>328.76219550273356</v>
      </c>
      <c r="N142" s="5">
        <f t="shared" si="19"/>
        <v>2.3462550066277732E-2</v>
      </c>
      <c r="O142" s="3">
        <f t="shared" ref="O142:O205" si="23">O141*(1+N142)</f>
        <v>332.97164788654322</v>
      </c>
      <c r="P142" s="5">
        <f>O142/MAX($O$12:O142)-1</f>
        <v>0</v>
      </c>
    </row>
    <row r="143" spans="1:16" x14ac:dyDescent="0.2">
      <c r="A143" s="2">
        <v>13454</v>
      </c>
      <c r="B143" s="3">
        <v>417.27547049895333</v>
      </c>
      <c r="C143" s="5">
        <f t="shared" si="20"/>
        <v>1.4744507909576265E-2</v>
      </c>
      <c r="D143" s="3">
        <f t="shared" si="22"/>
        <v>286.09304307182987</v>
      </c>
      <c r="E143" s="5">
        <f>D143/MAX(D$12:$D143)-1</f>
        <v>0</v>
      </c>
      <c r="F143" s="5"/>
      <c r="G143" s="5"/>
      <c r="H143" s="5">
        <f t="shared" si="21"/>
        <v>5.8333333333333336E-3</v>
      </c>
      <c r="I143" s="7">
        <f t="shared" si="14"/>
        <v>410.09108439717301</v>
      </c>
      <c r="J143" s="7">
        <f t="shared" si="15"/>
        <v>402.57513348045319</v>
      </c>
      <c r="K143" s="7">
        <f t="shared" si="16"/>
        <v>382.4500519419264</v>
      </c>
      <c r="L143" s="7">
        <f t="shared" si="17"/>
        <v>355.53438677220868</v>
      </c>
      <c r="M143" s="7">
        <f t="shared" si="18"/>
        <v>335.21302349117832</v>
      </c>
      <c r="N143" s="5">
        <f t="shared" si="19"/>
        <v>1.4744507909576265E-2</v>
      </c>
      <c r="O143" s="3">
        <f t="shared" si="23"/>
        <v>337.88115098247101</v>
      </c>
      <c r="P143" s="5">
        <f>O143/MAX($O$12:O143)-1</f>
        <v>0</v>
      </c>
    </row>
    <row r="144" spans="1:16" x14ac:dyDescent="0.2">
      <c r="A144" s="2">
        <v>13484</v>
      </c>
      <c r="B144" s="3">
        <v>413.34106854373704</v>
      </c>
      <c r="C144" s="5">
        <f t="shared" si="20"/>
        <v>-9.4287880150534242E-3</v>
      </c>
      <c r="D144" s="3">
        <f t="shared" si="22"/>
        <v>283.39553241612401</v>
      </c>
      <c r="E144" s="5">
        <f>D144/MAX(D$12:$D144)-1</f>
        <v>-9.4287880150535353E-3</v>
      </c>
      <c r="F144" s="5"/>
      <c r="G144" s="5"/>
      <c r="H144" s="5">
        <f t="shared" si="21"/>
        <v>5.8333333333333336E-3</v>
      </c>
      <c r="I144" s="7">
        <f t="shared" si="14"/>
        <v>413.94296194724984</v>
      </c>
      <c r="J144" s="7">
        <f t="shared" si="15"/>
        <v>405.98471126464511</v>
      </c>
      <c r="K144" s="7">
        <f t="shared" si="16"/>
        <v>389.76925847784833</v>
      </c>
      <c r="L144" s="7">
        <f t="shared" si="17"/>
        <v>362.33697559784844</v>
      </c>
      <c r="M144" s="7">
        <f t="shared" si="18"/>
        <v>341.33358316724292</v>
      </c>
      <c r="N144" s="5">
        <f t="shared" si="19"/>
        <v>-9.4287880150534242E-3</v>
      </c>
      <c r="O144" s="3">
        <f t="shared" si="23"/>
        <v>334.69534123557503</v>
      </c>
      <c r="P144" s="5">
        <f>O144/MAX($O$12:O144)-1</f>
        <v>-9.4287880150534242E-3</v>
      </c>
    </row>
    <row r="145" spans="1:16" x14ac:dyDescent="0.2">
      <c r="A145" s="2">
        <v>13515</v>
      </c>
      <c r="B145" s="3">
        <v>405.93052409263225</v>
      </c>
      <c r="C145" s="5">
        <f t="shared" si="20"/>
        <v>-1.7928401059234766E-2</v>
      </c>
      <c r="D145" s="3">
        <f t="shared" si="22"/>
        <v>278.31470365257235</v>
      </c>
      <c r="E145" s="5">
        <f>D145/MAX(D$12:$D145)-1</f>
        <v>-2.7188145981251965E-2</v>
      </c>
      <c r="F145" s="5"/>
      <c r="G145" s="5"/>
      <c r="H145" s="5">
        <f t="shared" si="21"/>
        <v>5.8333333333333336E-3</v>
      </c>
      <c r="I145" s="7">
        <f t="shared" si="14"/>
        <v>412.18235437844095</v>
      </c>
      <c r="J145" s="7">
        <f t="shared" si="15"/>
        <v>408.16567775855009</v>
      </c>
      <c r="K145" s="7">
        <f t="shared" si="16"/>
        <v>395.77213453811078</v>
      </c>
      <c r="L145" s="7">
        <f t="shared" si="17"/>
        <v>368.49289552696865</v>
      </c>
      <c r="M145" s="7">
        <f t="shared" si="18"/>
        <v>347.11027517902312</v>
      </c>
      <c r="N145" s="5">
        <f t="shared" si="19"/>
        <v>-1.3176054180721148E-2</v>
      </c>
      <c r="O145" s="3">
        <f t="shared" si="23"/>
        <v>330.28537728542017</v>
      </c>
      <c r="P145" s="5">
        <f>O145/MAX($O$12:O145)-1</f>
        <v>-2.2480607974029621E-2</v>
      </c>
    </row>
    <row r="146" spans="1:16" x14ac:dyDescent="0.2">
      <c r="A146" s="2">
        <v>13546</v>
      </c>
      <c r="B146" s="3">
        <v>403.22963460403304</v>
      </c>
      <c r="C146" s="5">
        <f t="shared" si="20"/>
        <v>-6.6535757433774378E-3</v>
      </c>
      <c r="D146" s="3">
        <f t="shared" si="22"/>
        <v>276.46291569132433</v>
      </c>
      <c r="E146" s="5">
        <f>D146/MAX(D$12:$D146)-1</f>
        <v>-3.3660823336021051E-2</v>
      </c>
      <c r="F146" s="5"/>
      <c r="G146" s="5"/>
      <c r="H146" s="5">
        <f t="shared" si="21"/>
        <v>5.8333333333333336E-3</v>
      </c>
      <c r="I146" s="7">
        <f t="shared" si="14"/>
        <v>407.50040908013415</v>
      </c>
      <c r="J146" s="7">
        <f t="shared" si="15"/>
        <v>408.79574673865358</v>
      </c>
      <c r="K146" s="7">
        <f t="shared" si="16"/>
        <v>398.65500704746182</v>
      </c>
      <c r="L146" s="7">
        <f t="shared" si="17"/>
        <v>374.45556082362947</v>
      </c>
      <c r="M146" s="7">
        <f t="shared" si="18"/>
        <v>352.67922251004876</v>
      </c>
      <c r="N146" s="5">
        <f t="shared" si="19"/>
        <v>-1.6588121126931293E-3</v>
      </c>
      <c r="O146" s="3">
        <f t="shared" si="23"/>
        <v>329.73749590093371</v>
      </c>
      <c r="P146" s="5">
        <f>O146/MAX($O$12:O146)-1</f>
        <v>-2.4102128981914661E-2</v>
      </c>
    </row>
    <row r="147" spans="1:16" x14ac:dyDescent="0.2">
      <c r="A147" s="2">
        <v>13574</v>
      </c>
      <c r="B147" s="3">
        <v>399.63987157346747</v>
      </c>
      <c r="C147" s="5">
        <f t="shared" si="20"/>
        <v>-8.9025277968239891E-3</v>
      </c>
      <c r="D147" s="3">
        <f t="shared" si="22"/>
        <v>274.00169689959131</v>
      </c>
      <c r="E147" s="5">
        <f>D147/MAX(D$12:$D147)-1</f>
        <v>-4.2263684717432137E-2</v>
      </c>
      <c r="F147" s="5"/>
      <c r="G147" s="5"/>
      <c r="H147" s="5">
        <f t="shared" si="21"/>
        <v>5.8333333333333336E-3</v>
      </c>
      <c r="I147" s="7">
        <f t="shared" si="14"/>
        <v>402.93334342337761</v>
      </c>
      <c r="J147" s="7">
        <f t="shared" si="15"/>
        <v>408.43815268531375</v>
      </c>
      <c r="K147" s="7">
        <f t="shared" si="16"/>
        <v>400.97605828367119</v>
      </c>
      <c r="L147" s="7">
        <f t="shared" si="17"/>
        <v>379.75465012058834</v>
      </c>
      <c r="M147" s="7">
        <f t="shared" si="18"/>
        <v>357.72154960440935</v>
      </c>
      <c r="N147" s="5">
        <f t="shared" si="19"/>
        <v>-3.0081833447610602E-3</v>
      </c>
      <c r="O147" s="3">
        <f t="shared" si="23"/>
        <v>328.74558505762133</v>
      </c>
      <c r="P147" s="5">
        <f>O147/MAX($O$12:O147)-1</f>
        <v>-2.7037808703698984E-2</v>
      </c>
    </row>
    <row r="148" spans="1:16" x14ac:dyDescent="0.2">
      <c r="A148" s="2">
        <v>13605</v>
      </c>
      <c r="B148" s="3">
        <v>392.15719460990999</v>
      </c>
      <c r="C148" s="5">
        <f t="shared" si="20"/>
        <v>-1.8723549615048629E-2</v>
      </c>
      <c r="D148" s="3">
        <f t="shared" si="22"/>
        <v>268.87141253308431</v>
      </c>
      <c r="E148" s="5">
        <f>D148/MAX(D$12:$D148)-1</f>
        <v>-6.0195908134759168E-2</v>
      </c>
      <c r="F148" s="5"/>
      <c r="G148" s="5"/>
      <c r="H148" s="5">
        <f t="shared" si="21"/>
        <v>5.8333333333333336E-3</v>
      </c>
      <c r="I148" s="7">
        <f t="shared" si="14"/>
        <v>398.34223359580346</v>
      </c>
      <c r="J148" s="7">
        <f t="shared" si="15"/>
        <v>405.26229398712218</v>
      </c>
      <c r="K148" s="7">
        <f t="shared" si="16"/>
        <v>402.00606268154615</v>
      </c>
      <c r="L148" s="7">
        <f t="shared" si="17"/>
        <v>384.46015538647202</v>
      </c>
      <c r="M148" s="7">
        <f t="shared" si="18"/>
        <v>362.17557735405262</v>
      </c>
      <c r="N148" s="5">
        <f t="shared" si="19"/>
        <v>-3.9894198460194517E-3</v>
      </c>
      <c r="O148" s="3">
        <f t="shared" si="23"/>
        <v>327.43408089630117</v>
      </c>
      <c r="P148" s="5">
        <f>O148/MAX($O$12:O148)-1</f>
        <v>-3.0919363379083076E-2</v>
      </c>
    </row>
    <row r="149" spans="1:16" x14ac:dyDescent="0.2">
      <c r="A149" s="2">
        <v>13635</v>
      </c>
      <c r="B149" s="3">
        <v>392.50515335182774</v>
      </c>
      <c r="C149" s="5">
        <f t="shared" si="20"/>
        <v>8.8729404101295373E-4</v>
      </c>
      <c r="D149" s="3">
        <f t="shared" si="22"/>
        <v>269.10998053522366</v>
      </c>
      <c r="E149" s="5">
        <f>D149/MAX(D$12:$D149)-1</f>
        <v>-5.9362025564327459E-2</v>
      </c>
      <c r="F149" s="5"/>
      <c r="G149" s="5"/>
      <c r="H149" s="5">
        <f t="shared" si="21"/>
        <v>5.8333333333333336E-3</v>
      </c>
      <c r="I149" s="7">
        <f t="shared" si="14"/>
        <v>394.76740651173503</v>
      </c>
      <c r="J149" s="7">
        <f t="shared" si="15"/>
        <v>401.13390779593459</v>
      </c>
      <c r="K149" s="7">
        <f t="shared" si="16"/>
        <v>401.85452063819395</v>
      </c>
      <c r="L149" s="7">
        <f t="shared" si="17"/>
        <v>388.67800389326248</v>
      </c>
      <c r="M149" s="7">
        <f t="shared" si="18"/>
        <v>366.93426702814014</v>
      </c>
      <c r="N149" s="5">
        <f t="shared" si="19"/>
        <v>3.8549176164051823E-3</v>
      </c>
      <c r="O149" s="3">
        <f t="shared" si="23"/>
        <v>328.69631230295971</v>
      </c>
      <c r="P149" s="5">
        <f>O149/MAX($O$12:O149)-1</f>
        <v>-2.7183637361256063E-2</v>
      </c>
    </row>
    <row r="150" spans="1:16" x14ac:dyDescent="0.2">
      <c r="A150" s="2">
        <v>13666</v>
      </c>
      <c r="B150" s="3">
        <v>375.39767561107288</v>
      </c>
      <c r="C150" s="5">
        <f t="shared" si="20"/>
        <v>-4.3585358293169563E-2</v>
      </c>
      <c r="D150" s="3">
        <f t="shared" si="22"/>
        <v>257.38072561332802</v>
      </c>
      <c r="E150" s="5">
        <f>D150/MAX(D$12:$D150)-1</f>
        <v>-0.10036006870426761</v>
      </c>
      <c r="F150" s="5"/>
      <c r="G150" s="5"/>
      <c r="H150" s="5">
        <f t="shared" si="21"/>
        <v>5.8333333333333336E-3</v>
      </c>
      <c r="I150" s="7">
        <f t="shared" si="14"/>
        <v>386.68667452427025</v>
      </c>
      <c r="J150" s="7">
        <f t="shared" si="15"/>
        <v>394.81000897382387</v>
      </c>
      <c r="K150" s="7">
        <f t="shared" si="16"/>
        <v>400.39736011923463</v>
      </c>
      <c r="L150" s="7">
        <f t="shared" si="17"/>
        <v>391.4495086431736</v>
      </c>
      <c r="M150" s="7">
        <f t="shared" si="18"/>
        <v>370.45523394184232</v>
      </c>
      <c r="N150" s="5">
        <f t="shared" si="19"/>
        <v>-1.3934143317267826E-2</v>
      </c>
      <c r="O150" s="3">
        <f t="shared" si="23"/>
        <v>324.11621077947285</v>
      </c>
      <c r="P150" s="5">
        <f>O150/MAX($O$12:O150)-1</f>
        <v>-4.0738999979647472E-2</v>
      </c>
    </row>
    <row r="151" spans="1:16" x14ac:dyDescent="0.2">
      <c r="A151" s="2">
        <v>13696</v>
      </c>
      <c r="B151" s="3">
        <v>359.0817646353176</v>
      </c>
      <c r="C151" s="5">
        <f t="shared" si="20"/>
        <v>-4.3463004796703175E-2</v>
      </c>
      <c r="D151" s="3">
        <f t="shared" si="22"/>
        <v>246.194185901417</v>
      </c>
      <c r="E151" s="5">
        <f>D151/MAX(D$12:$D151)-1</f>
        <v>-0.13946112335347982</v>
      </c>
      <c r="F151" s="5"/>
      <c r="G151" s="5"/>
      <c r="H151" s="5">
        <f t="shared" si="21"/>
        <v>5.8333333333333336E-3</v>
      </c>
      <c r="I151" s="7">
        <f t="shared" si="14"/>
        <v>375.66153119940606</v>
      </c>
      <c r="J151" s="7">
        <f t="shared" si="15"/>
        <v>387.00188239760473</v>
      </c>
      <c r="K151" s="7">
        <f t="shared" si="16"/>
        <v>397.5837800780775</v>
      </c>
      <c r="L151" s="7">
        <f t="shared" si="17"/>
        <v>392.84871715794219</v>
      </c>
      <c r="M151" s="7">
        <f t="shared" si="18"/>
        <v>373.12014224462769</v>
      </c>
      <c r="N151" s="5">
        <f t="shared" si="19"/>
        <v>-4.0259342926739676E-3</v>
      </c>
      <c r="O151" s="3">
        <f t="shared" si="23"/>
        <v>322.81134021168424</v>
      </c>
      <c r="P151" s="5">
        <f>O151/MAX($O$12:O151)-1</f>
        <v>-4.4600921735254095E-2</v>
      </c>
    </row>
    <row r="152" spans="1:16" x14ac:dyDescent="0.2">
      <c r="A152" s="2">
        <v>13727</v>
      </c>
      <c r="B152" s="3">
        <v>351.26104742439708</v>
      </c>
      <c r="C152" s="5">
        <f t="shared" si="20"/>
        <v>-2.1779767120347127E-2</v>
      </c>
      <c r="D152" s="3">
        <f t="shared" si="22"/>
        <v>240.83213386610069</v>
      </c>
      <c r="E152" s="5">
        <f>D152/MAX(D$12:$D152)-1</f>
        <v>-0.15820345968484606</v>
      </c>
      <c r="F152" s="5"/>
      <c r="G152" s="5"/>
      <c r="H152" s="5">
        <f t="shared" si="21"/>
        <v>5.8333333333333336E-3</v>
      </c>
      <c r="I152" s="7">
        <f t="shared" si="14"/>
        <v>361.91349589026254</v>
      </c>
      <c r="J152" s="7">
        <f t="shared" si="15"/>
        <v>378.34045120099876</v>
      </c>
      <c r="K152" s="7">
        <f t="shared" si="16"/>
        <v>393.56809896982622</v>
      </c>
      <c r="L152" s="7">
        <f t="shared" si="17"/>
        <v>391.88348843197423</v>
      </c>
      <c r="M152" s="7">
        <f t="shared" si="18"/>
        <v>375.42678341797182</v>
      </c>
      <c r="N152" s="5">
        <f t="shared" si="19"/>
        <v>5.8333333333333336E-3</v>
      </c>
      <c r="O152" s="3">
        <f t="shared" si="23"/>
        <v>324.6944063629191</v>
      </c>
      <c r="P152" s="5">
        <f>O152/MAX($O$12:O152)-1</f>
        <v>-3.9027760445376369E-2</v>
      </c>
    </row>
    <row r="153" spans="1:16" x14ac:dyDescent="0.2">
      <c r="A153" s="2">
        <v>13758</v>
      </c>
      <c r="B153" s="3">
        <v>356.32645960698625</v>
      </c>
      <c r="C153" s="5">
        <f t="shared" si="20"/>
        <v>1.4420648744661646E-2</v>
      </c>
      <c r="D153" s="3">
        <f t="shared" si="22"/>
        <v>244.30508947501107</v>
      </c>
      <c r="E153" s="5">
        <f>D153/MAX(D$12:$D153)-1</f>
        <v>-0.14606420746248983</v>
      </c>
      <c r="F153" s="5"/>
      <c r="G153" s="5"/>
      <c r="H153" s="5">
        <f t="shared" si="21"/>
        <v>5.8333333333333336E-3</v>
      </c>
      <c r="I153" s="7">
        <f t="shared" ref="I153:I216" si="24">AVERAGE(B151:B153)</f>
        <v>355.55642388890033</v>
      </c>
      <c r="J153" s="7">
        <f t="shared" ref="J153:J216" si="25">AVERAGE(B148:B153)</f>
        <v>371.12154920658526</v>
      </c>
      <c r="K153" s="7">
        <f t="shared" ref="K153:K216" si="26">AVERAGE(B142:B153)</f>
        <v>389.77985094594948</v>
      </c>
      <c r="L153" s="7">
        <f t="shared" ref="L153:L216" si="27">AVERAGE(B136:B153)</f>
        <v>391.02455525797603</v>
      </c>
      <c r="M153" s="7">
        <f t="shared" ref="M153:M216" si="28">AVERAGE(B130:B153)</f>
        <v>377.59637489208762</v>
      </c>
      <c r="N153" s="5">
        <f t="shared" si="19"/>
        <v>5.8333333333333336E-3</v>
      </c>
      <c r="O153" s="3">
        <f t="shared" si="23"/>
        <v>326.5884570667028</v>
      </c>
      <c r="P153" s="5">
        <f>O153/MAX($O$12:O153)-1</f>
        <v>-3.342208904797439E-2</v>
      </c>
    </row>
    <row r="154" spans="1:16" x14ac:dyDescent="0.2">
      <c r="A154" s="2">
        <v>13788</v>
      </c>
      <c r="B154" s="3">
        <v>351.00957193041666</v>
      </c>
      <c r="C154" s="5">
        <f t="shared" si="20"/>
        <v>-1.492139450557195E-2</v>
      </c>
      <c r="D154" s="3">
        <f t="shared" si="22"/>
        <v>240.65971685523539</v>
      </c>
      <c r="E154" s="5">
        <f>D154/MAX(D$12:$D154)-1</f>
        <v>-0.15880612030537022</v>
      </c>
      <c r="F154" s="5"/>
      <c r="G154" s="5"/>
      <c r="H154" s="5">
        <f t="shared" si="21"/>
        <v>5.8333333333333336E-3</v>
      </c>
      <c r="I154" s="7">
        <f t="shared" si="24"/>
        <v>352.86569298726664</v>
      </c>
      <c r="J154" s="7">
        <f t="shared" si="25"/>
        <v>364.26361209333635</v>
      </c>
      <c r="K154" s="7">
        <f t="shared" si="26"/>
        <v>384.76295304022921</v>
      </c>
      <c r="L154" s="7">
        <f t="shared" si="27"/>
        <v>389.42524581880963</v>
      </c>
      <c r="M154" s="7">
        <f t="shared" si="28"/>
        <v>379.41101956318818</v>
      </c>
      <c r="N154" s="5">
        <f t="shared" ref="N154:N217" si="29">IF($B153&gt;=I153,$C154,$H154)*0.2+IF($B153&gt;=J153,$C154,$H154)*0.2+IF($B153&gt;=K153,$C154,$H154)*0.2+IF($B153&gt;=L153,$C154,$H154)*0.2+IF($B153&gt;=M153,$C154,$H154)*0.2</f>
        <v>1.682387765552277E-3</v>
      </c>
      <c r="O154" s="3">
        <f t="shared" si="23"/>
        <v>327.13790549124241</v>
      </c>
      <c r="P154" s="5">
        <f>O154/MAX($O$12:O154)-1</f>
        <v>-3.179593019613558E-2</v>
      </c>
    </row>
    <row r="155" spans="1:16" x14ac:dyDescent="0.2">
      <c r="A155" s="2">
        <v>13819</v>
      </c>
      <c r="B155" s="3">
        <v>339.8232950220675</v>
      </c>
      <c r="C155" s="5">
        <f t="shared" si="20"/>
        <v>-3.1868865703088889E-2</v>
      </c>
      <c r="D155" s="3">
        <f t="shared" si="22"/>
        <v>232.99016465863249</v>
      </c>
      <c r="E155" s="5">
        <f>D155/MAX(D$12:$D155)-1</f>
        <v>-0.18561401508761866</v>
      </c>
      <c r="F155" s="5"/>
      <c r="G155" s="5"/>
      <c r="H155" s="5">
        <f t="shared" si="21"/>
        <v>5.8333333333333336E-3</v>
      </c>
      <c r="I155" s="7">
        <f t="shared" si="24"/>
        <v>349.0531088531568</v>
      </c>
      <c r="J155" s="7">
        <f t="shared" si="25"/>
        <v>355.48330237170967</v>
      </c>
      <c r="K155" s="7">
        <f t="shared" si="26"/>
        <v>378.3086050838221</v>
      </c>
      <c r="L155" s="7">
        <f t="shared" si="27"/>
        <v>386.39744788269923</v>
      </c>
      <c r="M155" s="7">
        <f t="shared" si="28"/>
        <v>380.37932851287434</v>
      </c>
      <c r="N155" s="5">
        <f t="shared" si="29"/>
        <v>5.8333333333333336E-3</v>
      </c>
      <c r="O155" s="3">
        <f t="shared" si="23"/>
        <v>329.04620993994132</v>
      </c>
      <c r="P155" s="5">
        <f>O155/MAX($O$12:O155)-1</f>
        <v>-2.6148073122279736E-2</v>
      </c>
    </row>
    <row r="156" spans="1:16" x14ac:dyDescent="0.2">
      <c r="A156" s="2">
        <v>13849</v>
      </c>
      <c r="B156" s="3">
        <v>327.7686244297102</v>
      </c>
      <c r="C156" s="5">
        <f t="shared" si="20"/>
        <v>-3.5473349734821746E-2</v>
      </c>
      <c r="D156" s="3">
        <f t="shared" si="22"/>
        <v>224.72522306292311</v>
      </c>
      <c r="E156" s="5">
        <f>D156/MAX(D$12:$D156)-1</f>
        <v>-0.21450301394955296</v>
      </c>
      <c r="F156" s="5"/>
      <c r="G156" s="5"/>
      <c r="H156" s="5">
        <f t="shared" si="21"/>
        <v>5.8333333333333336E-3</v>
      </c>
      <c r="I156" s="7">
        <f t="shared" si="24"/>
        <v>339.53383046073145</v>
      </c>
      <c r="J156" s="7">
        <f t="shared" si="25"/>
        <v>347.54512717481589</v>
      </c>
      <c r="K156" s="7">
        <f t="shared" si="26"/>
        <v>371.17756807431988</v>
      </c>
      <c r="L156" s="7">
        <f t="shared" si="27"/>
        <v>382.77994913776172</v>
      </c>
      <c r="M156" s="7">
        <f t="shared" si="28"/>
        <v>380.47341327608427</v>
      </c>
      <c r="N156" s="5">
        <f t="shared" si="29"/>
        <v>5.8333333333333336E-3</v>
      </c>
      <c r="O156" s="3">
        <f t="shared" si="23"/>
        <v>330.96564616459096</v>
      </c>
      <c r="P156" s="5">
        <f>O156/MAX($O$12:O156)-1</f>
        <v>-2.0467270215493105E-2</v>
      </c>
    </row>
    <row r="157" spans="1:16" x14ac:dyDescent="0.2">
      <c r="A157" s="2">
        <v>13880</v>
      </c>
      <c r="B157" s="3">
        <v>322.41669333477824</v>
      </c>
      <c r="C157" s="5">
        <f t="shared" si="20"/>
        <v>-1.6328381352070709E-2</v>
      </c>
      <c r="D157" s="3">
        <f t="shared" si="22"/>
        <v>221.05582392132254</v>
      </c>
      <c r="E157" s="5">
        <f>D157/MAX(D$12:$D157)-1</f>
        <v>-0.22732890828868679</v>
      </c>
      <c r="F157" s="5"/>
      <c r="G157" s="5"/>
      <c r="H157" s="5">
        <f t="shared" si="21"/>
        <v>5.8333333333333336E-3</v>
      </c>
      <c r="I157" s="7">
        <f t="shared" si="24"/>
        <v>330.00287092885196</v>
      </c>
      <c r="J157" s="7">
        <f t="shared" si="25"/>
        <v>341.43428195805927</v>
      </c>
      <c r="K157" s="7">
        <f t="shared" si="26"/>
        <v>364.218082177832</v>
      </c>
      <c r="L157" s="7">
        <f t="shared" si="27"/>
        <v>378.86728070473805</v>
      </c>
      <c r="M157" s="7">
        <f t="shared" si="28"/>
        <v>379.99510835797156</v>
      </c>
      <c r="N157" s="5">
        <f t="shared" si="29"/>
        <v>5.8333333333333336E-3</v>
      </c>
      <c r="O157" s="3">
        <f t="shared" si="23"/>
        <v>332.89627910055111</v>
      </c>
      <c r="P157" s="5">
        <f>O157/MAX($O$12:O157)-1</f>
        <v>-1.4753329291749995E-2</v>
      </c>
    </row>
    <row r="158" spans="1:16" x14ac:dyDescent="0.2">
      <c r="A158" s="2">
        <v>13911</v>
      </c>
      <c r="B158" s="3">
        <v>323.66552377301838</v>
      </c>
      <c r="C158" s="5">
        <f t="shared" si="20"/>
        <v>3.8733429876827152E-3</v>
      </c>
      <c r="D158" s="3">
        <f t="shared" si="22"/>
        <v>221.91204894679461</v>
      </c>
      <c r="E158" s="5">
        <f>D158/MAX(D$12:$D158)-1</f>
        <v>-0.22433608813382167</v>
      </c>
      <c r="F158" s="5"/>
      <c r="G158" s="5"/>
      <c r="H158" s="5">
        <f t="shared" si="21"/>
        <v>5.8333333333333336E-3</v>
      </c>
      <c r="I158" s="7">
        <f t="shared" si="24"/>
        <v>324.6169471791689</v>
      </c>
      <c r="J158" s="7">
        <f t="shared" si="25"/>
        <v>336.83502801616288</v>
      </c>
      <c r="K158" s="7">
        <f t="shared" si="26"/>
        <v>357.58773960858088</v>
      </c>
      <c r="L158" s="7">
        <f t="shared" si="27"/>
        <v>374.65707531860505</v>
      </c>
      <c r="M158" s="7">
        <f t="shared" si="28"/>
        <v>378.12137332802149</v>
      </c>
      <c r="N158" s="5">
        <f t="shared" si="29"/>
        <v>5.8333333333333336E-3</v>
      </c>
      <c r="O158" s="3">
        <f t="shared" si="23"/>
        <v>334.83817406197102</v>
      </c>
      <c r="P158" s="5">
        <f>O158/MAX($O$12:O158)-1</f>
        <v>-9.0060570459518097E-3</v>
      </c>
    </row>
    <row r="159" spans="1:16" x14ac:dyDescent="0.2">
      <c r="A159" s="2">
        <v>13939</v>
      </c>
      <c r="B159" s="3">
        <v>326.16007824534324</v>
      </c>
      <c r="C159" s="5">
        <f t="shared" si="20"/>
        <v>7.7071986019563443E-3</v>
      </c>
      <c r="D159" s="3">
        <f t="shared" si="22"/>
        <v>223.62236918019462</v>
      </c>
      <c r="E159" s="5">
        <f>D159/MAX(D$12:$D159)-1</f>
        <v>-0.21835789231669855</v>
      </c>
      <c r="F159" s="5"/>
      <c r="G159" s="5"/>
      <c r="H159" s="5">
        <f t="shared" si="21"/>
        <v>5.8333333333333336E-3</v>
      </c>
      <c r="I159" s="7">
        <f t="shared" si="24"/>
        <v>324.08076511771327</v>
      </c>
      <c r="J159" s="7">
        <f t="shared" si="25"/>
        <v>331.80729778922233</v>
      </c>
      <c r="K159" s="7">
        <f t="shared" si="26"/>
        <v>351.46442349790385</v>
      </c>
      <c r="L159" s="7">
        <f t="shared" si="27"/>
        <v>370.45566656037374</v>
      </c>
      <c r="M159" s="7">
        <f t="shared" si="28"/>
        <v>376.22024089078758</v>
      </c>
      <c r="N159" s="5">
        <f t="shared" si="29"/>
        <v>5.8333333333333336E-3</v>
      </c>
      <c r="O159" s="3">
        <f t="shared" si="23"/>
        <v>336.7913967439992</v>
      </c>
      <c r="P159" s="5">
        <f>O159/MAX($O$12:O159)-1</f>
        <v>-3.2252590453865082E-3</v>
      </c>
    </row>
    <row r="160" spans="1:16" x14ac:dyDescent="0.2">
      <c r="A160" s="2">
        <v>13970</v>
      </c>
      <c r="B160" s="3">
        <v>320.17096377715598</v>
      </c>
      <c r="C160" s="5">
        <f t="shared" si="20"/>
        <v>-1.8362500096293699E-2</v>
      </c>
      <c r="D160" s="3">
        <f t="shared" si="22"/>
        <v>219.51610340458987</v>
      </c>
      <c r="E160" s="5">
        <f>D160/MAX(D$12:$D160)-1</f>
        <v>-0.23271079559430041</v>
      </c>
      <c r="F160" s="5"/>
      <c r="G160" s="5"/>
      <c r="H160" s="5">
        <f t="shared" si="21"/>
        <v>5.8333333333333336E-3</v>
      </c>
      <c r="I160" s="7">
        <f t="shared" si="24"/>
        <v>323.33218859850587</v>
      </c>
      <c r="J160" s="7">
        <f t="shared" si="25"/>
        <v>326.66752976367889</v>
      </c>
      <c r="K160" s="7">
        <f t="shared" si="26"/>
        <v>345.4655709285077</v>
      </c>
      <c r="L160" s="7">
        <f t="shared" si="27"/>
        <v>365.39781194804578</v>
      </c>
      <c r="M160" s="7">
        <f t="shared" si="28"/>
        <v>373.7358168050269</v>
      </c>
      <c r="N160" s="5">
        <f t="shared" si="29"/>
        <v>9.9416664740792685E-4</v>
      </c>
      <c r="O160" s="3">
        <f t="shared" si="23"/>
        <v>337.12622351777605</v>
      </c>
      <c r="P160" s="5">
        <f>O160/MAX($O$12:O160)-1</f>
        <v>-2.2342988429505661E-3</v>
      </c>
    </row>
    <row r="161" spans="1:16" x14ac:dyDescent="0.2">
      <c r="A161" s="2">
        <v>14000</v>
      </c>
      <c r="B161" s="3">
        <v>305.6304248461683</v>
      </c>
      <c r="C161" s="5">
        <f t="shared" si="20"/>
        <v>-4.5414920701891348E-2</v>
      </c>
      <c r="D161" s="3">
        <f t="shared" si="22"/>
        <v>209.54679697568224</v>
      </c>
      <c r="E161" s="5">
        <f>D161/MAX(D$12:$D161)-1</f>
        <v>-0.26755717396780265</v>
      </c>
      <c r="F161" s="5"/>
      <c r="G161" s="5"/>
      <c r="H161" s="5">
        <f t="shared" si="21"/>
        <v>5.8333333333333336E-3</v>
      </c>
      <c r="I161" s="7">
        <f t="shared" si="24"/>
        <v>317.3204889562225</v>
      </c>
      <c r="J161" s="7">
        <f t="shared" si="25"/>
        <v>320.96871806769576</v>
      </c>
      <c r="K161" s="7">
        <f t="shared" si="26"/>
        <v>338.22601021970269</v>
      </c>
      <c r="L161" s="7">
        <f t="shared" si="27"/>
        <v>359.19530941177999</v>
      </c>
      <c r="M161" s="7">
        <f t="shared" si="28"/>
        <v>370.04026542894832</v>
      </c>
      <c r="N161" s="5">
        <f t="shared" si="29"/>
        <v>5.8333333333333336E-3</v>
      </c>
      <c r="O161" s="3">
        <f t="shared" si="23"/>
        <v>339.09279315496309</v>
      </c>
      <c r="P161" s="5">
        <f>O161/MAX($O$12:O161)-1</f>
        <v>0</v>
      </c>
    </row>
    <row r="162" spans="1:16" x14ac:dyDescent="0.2">
      <c r="A162" s="2">
        <v>14031</v>
      </c>
      <c r="B162" s="3">
        <v>310.52134848380217</v>
      </c>
      <c r="C162" s="5">
        <f t="shared" si="20"/>
        <v>1.6002738078499945E-2</v>
      </c>
      <c r="D162" s="3">
        <f t="shared" si="22"/>
        <v>212.9001194828727</v>
      </c>
      <c r="E162" s="5">
        <f>D162/MAX(D$12:$D162)-1</f>
        <v>-0.25583608326533303</v>
      </c>
      <c r="F162" s="5"/>
      <c r="G162" s="5"/>
      <c r="H162" s="5">
        <f t="shared" si="21"/>
        <v>5.8333333333333336E-3</v>
      </c>
      <c r="I162" s="7">
        <f t="shared" si="24"/>
        <v>312.10757903570885</v>
      </c>
      <c r="J162" s="7">
        <f t="shared" si="25"/>
        <v>318.09417207671112</v>
      </c>
      <c r="K162" s="7">
        <f t="shared" si="26"/>
        <v>332.81964962576347</v>
      </c>
      <c r="L162" s="7">
        <f t="shared" si="27"/>
        <v>353.48310274178357</v>
      </c>
      <c r="M162" s="7">
        <f t="shared" si="28"/>
        <v>366.608504872499</v>
      </c>
      <c r="N162" s="5">
        <f t="shared" si="29"/>
        <v>5.8333333333333336E-3</v>
      </c>
      <c r="O162" s="3">
        <f t="shared" si="23"/>
        <v>341.07083444836707</v>
      </c>
      <c r="P162" s="5">
        <f>O162/MAX($O$12:O162)-1</f>
        <v>0</v>
      </c>
    </row>
    <row r="163" spans="1:16" x14ac:dyDescent="0.2">
      <c r="A163" s="2">
        <v>14061</v>
      </c>
      <c r="B163" s="3">
        <v>307.72737883684403</v>
      </c>
      <c r="C163" s="5">
        <f t="shared" si="20"/>
        <v>-8.9976733020141753E-3</v>
      </c>
      <c r="D163" s="3">
        <f t="shared" si="22"/>
        <v>210.98451376180603</v>
      </c>
      <c r="E163" s="5">
        <f>D163/MAX(D$12:$D163)-1</f>
        <v>-0.26253182707125877</v>
      </c>
      <c r="F163" s="5"/>
      <c r="G163" s="5"/>
      <c r="H163" s="5">
        <f t="shared" si="21"/>
        <v>5.8333333333333336E-3</v>
      </c>
      <c r="I163" s="7">
        <f t="shared" si="24"/>
        <v>307.95971738893815</v>
      </c>
      <c r="J163" s="7">
        <f t="shared" si="25"/>
        <v>315.64595299372206</v>
      </c>
      <c r="K163" s="7">
        <f t="shared" si="26"/>
        <v>328.54011747589067</v>
      </c>
      <c r="L163" s="7">
        <f t="shared" si="27"/>
        <v>348.02737244979539</v>
      </c>
      <c r="M163" s="7">
        <f t="shared" si="28"/>
        <v>363.06194877698402</v>
      </c>
      <c r="N163" s="5">
        <f t="shared" si="29"/>
        <v>5.8333333333333336E-3</v>
      </c>
      <c r="O163" s="3">
        <f t="shared" si="23"/>
        <v>343.06041431598254</v>
      </c>
      <c r="P163" s="5">
        <f>O163/MAX($O$12:O163)-1</f>
        <v>0</v>
      </c>
    </row>
    <row r="164" spans="1:16" x14ac:dyDescent="0.2">
      <c r="A164" s="2">
        <v>14092</v>
      </c>
      <c r="B164" s="3">
        <v>314.51393470940644</v>
      </c>
      <c r="C164" s="5">
        <f t="shared" si="20"/>
        <v>2.2053792867616773E-2</v>
      </c>
      <c r="D164" s="3">
        <f t="shared" si="22"/>
        <v>215.63752252658375</v>
      </c>
      <c r="E164" s="5">
        <f>D164/MAX(D$12:$D164)-1</f>
        <v>-0.24626785673902851</v>
      </c>
      <c r="F164" s="5"/>
      <c r="G164" s="5"/>
      <c r="H164" s="5">
        <f t="shared" si="21"/>
        <v>5.8333333333333336E-3</v>
      </c>
      <c r="I164" s="7">
        <f t="shared" si="24"/>
        <v>310.92088734335084</v>
      </c>
      <c r="J164" s="7">
        <f t="shared" si="25"/>
        <v>314.12068814978664</v>
      </c>
      <c r="K164" s="7">
        <f t="shared" si="26"/>
        <v>325.47785808297476</v>
      </c>
      <c r="L164" s="7">
        <f t="shared" si="27"/>
        <v>343.09872245564947</v>
      </c>
      <c r="M164" s="7">
        <f t="shared" si="28"/>
        <v>359.52297852640049</v>
      </c>
      <c r="N164" s="5">
        <f t="shared" si="29"/>
        <v>5.8333333333333336E-3</v>
      </c>
      <c r="O164" s="3">
        <f t="shared" si="23"/>
        <v>345.06160006615909</v>
      </c>
      <c r="P164" s="5">
        <f>O164/MAX($O$12:O164)-1</f>
        <v>0</v>
      </c>
    </row>
    <row r="165" spans="1:16" x14ac:dyDescent="0.2">
      <c r="A165" s="2">
        <v>14123</v>
      </c>
      <c r="B165" s="3">
        <v>320.5861274316922</v>
      </c>
      <c r="C165" s="5">
        <f t="shared" si="20"/>
        <v>1.9306593610537881E-2</v>
      </c>
      <c r="D165" s="3">
        <f t="shared" si="22"/>
        <v>219.80074854118772</v>
      </c>
      <c r="E165" s="5">
        <f>D165/MAX(D$12:$D165)-1</f>
        <v>-0.23171585655788918</v>
      </c>
      <c r="F165" s="5"/>
      <c r="G165" s="5"/>
      <c r="H165" s="5">
        <f t="shared" si="21"/>
        <v>5.8333333333333336E-3</v>
      </c>
      <c r="I165" s="7">
        <f t="shared" si="24"/>
        <v>314.27581365931422</v>
      </c>
      <c r="J165" s="7">
        <f t="shared" si="25"/>
        <v>313.19169634751148</v>
      </c>
      <c r="K165" s="7">
        <f t="shared" si="26"/>
        <v>322.49949706836691</v>
      </c>
      <c r="L165" s="7">
        <f t="shared" si="27"/>
        <v>338.70684778110643</v>
      </c>
      <c r="M165" s="7">
        <f t="shared" si="28"/>
        <v>356.13967400715819</v>
      </c>
      <c r="N165" s="5">
        <f t="shared" si="29"/>
        <v>1.1222637444215153E-2</v>
      </c>
      <c r="O165" s="3">
        <f t="shared" si="23"/>
        <v>348.9341012996224</v>
      </c>
      <c r="P165" s="5">
        <f>O165/MAX($O$12:O165)-1</f>
        <v>0</v>
      </c>
    </row>
    <row r="166" spans="1:16" x14ac:dyDescent="0.2">
      <c r="A166" s="2">
        <v>14153</v>
      </c>
      <c r="B166" s="3">
        <v>314.43713213691632</v>
      </c>
      <c r="C166" s="5">
        <f t="shared" si="20"/>
        <v>-1.9180478406964352E-2</v>
      </c>
      <c r="D166" s="3">
        <f t="shared" si="22"/>
        <v>215.58486502995888</v>
      </c>
      <c r="E166" s="5">
        <f>D166/MAX(D$12:$D166)-1</f>
        <v>-0.24645191398159372</v>
      </c>
      <c r="F166" s="5"/>
      <c r="G166" s="5"/>
      <c r="H166" s="5">
        <f t="shared" si="21"/>
        <v>5.8333333333333336E-3</v>
      </c>
      <c r="I166" s="7">
        <f t="shared" si="24"/>
        <v>316.51239809267167</v>
      </c>
      <c r="J166" s="7">
        <f t="shared" si="25"/>
        <v>312.23605774080488</v>
      </c>
      <c r="K166" s="7">
        <f t="shared" si="26"/>
        <v>319.45179375224188</v>
      </c>
      <c r="L166" s="7">
        <f t="shared" si="27"/>
        <v>334.38906653260676</v>
      </c>
      <c r="M166" s="7">
        <f t="shared" si="28"/>
        <v>352.10737339623557</v>
      </c>
      <c r="N166" s="5">
        <f t="shared" si="29"/>
        <v>-4.1721913627857411E-3</v>
      </c>
      <c r="O166" s="3">
        <f t="shared" si="23"/>
        <v>347.47828145599868</v>
      </c>
      <c r="P166" s="5">
        <f>O166/MAX($O$12:O166)-1</f>
        <v>-4.1721913627857932E-3</v>
      </c>
    </row>
    <row r="167" spans="1:16" x14ac:dyDescent="0.2">
      <c r="A167" s="2">
        <v>14184</v>
      </c>
      <c r="B167" s="3">
        <v>320.68546200613793</v>
      </c>
      <c r="C167" s="5">
        <f t="shared" si="20"/>
        <v>1.9871475823348028E-2</v>
      </c>
      <c r="D167" s="3">
        <f t="shared" si="22"/>
        <v>219.86885446328145</v>
      </c>
      <c r="E167" s="5">
        <f>D167/MAX(D$12:$D167)-1</f>
        <v>-0.23147780140854879</v>
      </c>
      <c r="F167" s="5"/>
      <c r="G167" s="5"/>
      <c r="H167" s="5">
        <f t="shared" si="21"/>
        <v>5.8333333333333336E-3</v>
      </c>
      <c r="I167" s="7">
        <f t="shared" si="24"/>
        <v>318.56957385824882</v>
      </c>
      <c r="J167" s="7">
        <f t="shared" si="25"/>
        <v>314.7452306007998</v>
      </c>
      <c r="K167" s="7">
        <f t="shared" si="26"/>
        <v>317.85697433424781</v>
      </c>
      <c r="L167" s="7">
        <f t="shared" si="27"/>
        <v>330.39908368006837</v>
      </c>
      <c r="M167" s="7">
        <f t="shared" si="28"/>
        <v>348.0827897090349</v>
      </c>
      <c r="N167" s="5">
        <f t="shared" si="29"/>
        <v>8.6409618313362732E-3</v>
      </c>
      <c r="O167" s="3">
        <f t="shared" si="23"/>
        <v>350.48082802327832</v>
      </c>
      <c r="P167" s="5">
        <f>O167/MAX($O$12:O167)-1</f>
        <v>0</v>
      </c>
    </row>
    <row r="168" spans="1:16" x14ac:dyDescent="0.2">
      <c r="A168" s="2">
        <v>14214</v>
      </c>
      <c r="B168" s="3">
        <v>316.40821301068439</v>
      </c>
      <c r="C168" s="5">
        <f t="shared" si="20"/>
        <v>-1.3337832556225004E-2</v>
      </c>
      <c r="D168" s="3">
        <f t="shared" si="22"/>
        <v>216.93628049812119</v>
      </c>
      <c r="E168" s="5">
        <f>D168/MAX(D$12:$D168)-1</f>
        <v>-0.24172822180910347</v>
      </c>
      <c r="F168" s="5"/>
      <c r="G168" s="5"/>
      <c r="H168" s="5">
        <f t="shared" si="21"/>
        <v>5.8333333333333336E-3</v>
      </c>
      <c r="I168" s="7">
        <f t="shared" si="24"/>
        <v>317.17693571791284</v>
      </c>
      <c r="J168" s="7">
        <f t="shared" si="25"/>
        <v>315.72637468861353</v>
      </c>
      <c r="K168" s="7">
        <f t="shared" si="26"/>
        <v>316.9102733826623</v>
      </c>
      <c r="L168" s="7">
        <f t="shared" si="27"/>
        <v>327.12189131338016</v>
      </c>
      <c r="M168" s="7">
        <f t="shared" si="28"/>
        <v>344.043920728491</v>
      </c>
      <c r="N168" s="5">
        <f t="shared" si="29"/>
        <v>-5.6693662004016696E-3</v>
      </c>
      <c r="O168" s="3">
        <f t="shared" si="23"/>
        <v>348.49382386299436</v>
      </c>
      <c r="P168" s="5">
        <f>O168/MAX($O$12:O168)-1</f>
        <v>-5.6693662004017042E-3</v>
      </c>
    </row>
    <row r="169" spans="1:16" x14ac:dyDescent="0.2">
      <c r="A169" s="2">
        <v>14245</v>
      </c>
      <c r="B169" s="3">
        <v>316.41839692695146</v>
      </c>
      <c r="C169" s="5">
        <f t="shared" si="20"/>
        <v>3.2186004813805624E-5</v>
      </c>
      <c r="D169" s="3">
        <f t="shared" si="22"/>
        <v>216.94326281028958</v>
      </c>
      <c r="E169" s="5">
        <f>D169/MAX(D$12:$D169)-1</f>
        <v>-0.24170381607000047</v>
      </c>
      <c r="F169" s="5"/>
      <c r="G169" s="5"/>
      <c r="H169" s="5">
        <f t="shared" si="21"/>
        <v>5.8333333333333336E-3</v>
      </c>
      <c r="I169" s="7">
        <f t="shared" si="24"/>
        <v>317.83735731459126</v>
      </c>
      <c r="J169" s="7">
        <f t="shared" si="25"/>
        <v>317.17487770363147</v>
      </c>
      <c r="K169" s="7">
        <f t="shared" si="26"/>
        <v>316.41041534867679</v>
      </c>
      <c r="L169" s="7">
        <f t="shared" si="27"/>
        <v>324.75170421847093</v>
      </c>
      <c r="M169" s="7">
        <f t="shared" si="28"/>
        <v>340.3142487632544</v>
      </c>
      <c r="N169" s="5">
        <f t="shared" si="29"/>
        <v>4.673103867629428E-3</v>
      </c>
      <c r="O169" s="3">
        <f t="shared" si="23"/>
        <v>350.12237169913351</v>
      </c>
      <c r="P169" s="5">
        <f>O169/MAX($O$12:O169)-1</f>
        <v>-1.0227558698903128E-3</v>
      </c>
    </row>
    <row r="170" spans="1:16" x14ac:dyDescent="0.2">
      <c r="A170" s="2">
        <v>14276</v>
      </c>
      <c r="B170" s="3">
        <v>310.79786486352458</v>
      </c>
      <c r="C170" s="5">
        <f t="shared" si="20"/>
        <v>-1.7762974966099798E-2</v>
      </c>
      <c r="D170" s="3">
        <f t="shared" si="22"/>
        <v>213.0897050639264</v>
      </c>
      <c r="E170" s="5">
        <f>D170/MAX(D$12:$D170)-1</f>
        <v>-0.25517341220203804</v>
      </c>
      <c r="F170" s="5"/>
      <c r="G170" s="5"/>
      <c r="H170" s="5">
        <f t="shared" si="21"/>
        <v>5.8333333333333336E-3</v>
      </c>
      <c r="I170" s="7">
        <f t="shared" si="24"/>
        <v>314.54149160038679</v>
      </c>
      <c r="J170" s="7">
        <f t="shared" si="25"/>
        <v>316.55553272931786</v>
      </c>
      <c r="K170" s="7">
        <f t="shared" si="26"/>
        <v>315.33811043955228</v>
      </c>
      <c r="L170" s="7">
        <f t="shared" si="27"/>
        <v>322.50374963175574</v>
      </c>
      <c r="M170" s="7">
        <f t="shared" si="28"/>
        <v>336.46292502406652</v>
      </c>
      <c r="N170" s="5">
        <f t="shared" si="29"/>
        <v>1.1140716734467072E-3</v>
      </c>
      <c r="O170" s="3">
        <f t="shared" si="23"/>
        <v>350.51243311568351</v>
      </c>
      <c r="P170" s="5">
        <f>O170/MAX($O$12:O170)-1</f>
        <v>0</v>
      </c>
    </row>
    <row r="171" spans="1:16" x14ac:dyDescent="0.2">
      <c r="A171" s="2">
        <v>14304</v>
      </c>
      <c r="B171" s="3">
        <v>304.76464345381544</v>
      </c>
      <c r="C171" s="5">
        <f t="shared" si="20"/>
        <v>-1.9412042654663675E-2</v>
      </c>
      <c r="D171" s="3">
        <f t="shared" si="22"/>
        <v>208.95319861995577</v>
      </c>
      <c r="E171" s="5">
        <f>D171/MAX(D$12:$D171)-1</f>
        <v>-0.26963201769469969</v>
      </c>
      <c r="F171" s="5"/>
      <c r="G171" s="5"/>
      <c r="H171" s="5">
        <f t="shared" si="21"/>
        <v>5.8333333333333336E-3</v>
      </c>
      <c r="I171" s="7">
        <f t="shared" si="24"/>
        <v>310.66030174809714</v>
      </c>
      <c r="J171" s="7">
        <f t="shared" si="25"/>
        <v>313.91861873300496</v>
      </c>
      <c r="K171" s="7">
        <f t="shared" si="26"/>
        <v>313.55515754025828</v>
      </c>
      <c r="L171" s="7">
        <f t="shared" si="27"/>
        <v>319.63920428991298</v>
      </c>
      <c r="M171" s="7">
        <f t="shared" si="28"/>
        <v>332.50979051908104</v>
      </c>
      <c r="N171" s="5">
        <f t="shared" si="29"/>
        <v>5.8333333333333336E-3</v>
      </c>
      <c r="O171" s="3">
        <f t="shared" si="23"/>
        <v>352.55708897552501</v>
      </c>
      <c r="P171" s="5">
        <f>O171/MAX($O$12:O171)-1</f>
        <v>0</v>
      </c>
    </row>
    <row r="172" spans="1:16" x14ac:dyDescent="0.2">
      <c r="A172" s="2">
        <v>14335</v>
      </c>
      <c r="B172" s="3">
        <v>303.77307422481124</v>
      </c>
      <c r="C172" s="5">
        <f t="shared" si="20"/>
        <v>-3.2535572951213343E-3</v>
      </c>
      <c r="D172" s="3">
        <f t="shared" si="22"/>
        <v>208.27335741624688</v>
      </c>
      <c r="E172" s="5">
        <f>D172/MAX(D$12:$D172)-1</f>
        <v>-0.27200831177165208</v>
      </c>
      <c r="F172" s="5"/>
      <c r="G172" s="5"/>
      <c r="H172" s="5">
        <f t="shared" si="21"/>
        <v>5.8333333333333336E-3</v>
      </c>
      <c r="I172" s="7">
        <f t="shared" si="24"/>
        <v>306.44519418071707</v>
      </c>
      <c r="J172" s="7">
        <f t="shared" si="25"/>
        <v>312.14127574765416</v>
      </c>
      <c r="K172" s="7">
        <f t="shared" si="26"/>
        <v>312.18866674422958</v>
      </c>
      <c r="L172" s="7">
        <f t="shared" si="27"/>
        <v>317.01495441737933</v>
      </c>
      <c r="M172" s="7">
        <f t="shared" si="28"/>
        <v>328.82711883636858</v>
      </c>
      <c r="N172" s="5">
        <f t="shared" si="29"/>
        <v>5.8333333333333336E-3</v>
      </c>
      <c r="O172" s="3">
        <f t="shared" si="23"/>
        <v>354.61367199454889</v>
      </c>
      <c r="P172" s="5">
        <f>O172/MAX($O$12:O172)-1</f>
        <v>0</v>
      </c>
    </row>
    <row r="173" spans="1:16" x14ac:dyDescent="0.2">
      <c r="A173" s="2">
        <v>14365</v>
      </c>
      <c r="B173" s="3">
        <v>291.94235290283808</v>
      </c>
      <c r="C173" s="5">
        <f t="shared" si="20"/>
        <v>-3.8945918271932389E-2</v>
      </c>
      <c r="D173" s="3">
        <f t="shared" si="22"/>
        <v>200.16196026009277</v>
      </c>
      <c r="E173" s="5">
        <f>D173/MAX(D$12:$D173)-1</f>
        <v>-0.30036061656403945</v>
      </c>
      <c r="F173" s="5"/>
      <c r="G173" s="5"/>
      <c r="H173" s="5">
        <f t="shared" si="21"/>
        <v>5.8333333333333336E-3</v>
      </c>
      <c r="I173" s="7">
        <f t="shared" si="24"/>
        <v>300.16002352715492</v>
      </c>
      <c r="J173" s="7">
        <f t="shared" si="25"/>
        <v>307.35075756377091</v>
      </c>
      <c r="K173" s="7">
        <f t="shared" si="26"/>
        <v>311.04799408228536</v>
      </c>
      <c r="L173" s="7">
        <f t="shared" si="27"/>
        <v>314.35490207742214</v>
      </c>
      <c r="M173" s="7">
        <f t="shared" si="28"/>
        <v>324.63700215099402</v>
      </c>
      <c r="N173" s="5">
        <f t="shared" si="29"/>
        <v>5.8333333333333336E-3</v>
      </c>
      <c r="O173" s="3">
        <f t="shared" si="23"/>
        <v>356.68225174785044</v>
      </c>
      <c r="P173" s="5">
        <f>O173/MAX($O$12:O173)-1</f>
        <v>0</v>
      </c>
    </row>
    <row r="174" spans="1:16" x14ac:dyDescent="0.2">
      <c r="A174" s="2">
        <v>14396</v>
      </c>
      <c r="B174" s="3">
        <v>294.02880064387625</v>
      </c>
      <c r="C174" s="5">
        <f t="shared" si="20"/>
        <v>7.1467799046360803E-3</v>
      </c>
      <c r="D174" s="3">
        <f t="shared" si="22"/>
        <v>201.59247373535217</v>
      </c>
      <c r="E174" s="5">
        <f>D174/MAX(D$12:$D174)-1</f>
        <v>-0.2953604478780073</v>
      </c>
      <c r="F174" s="5"/>
      <c r="G174" s="5"/>
      <c r="H174" s="5">
        <f t="shared" si="21"/>
        <v>5.8333333333333336E-3</v>
      </c>
      <c r="I174" s="7">
        <f t="shared" si="24"/>
        <v>296.58140925717515</v>
      </c>
      <c r="J174" s="7">
        <f t="shared" si="25"/>
        <v>303.62085550263618</v>
      </c>
      <c r="K174" s="7">
        <f t="shared" si="26"/>
        <v>309.67361509562488</v>
      </c>
      <c r="L174" s="7">
        <f t="shared" si="27"/>
        <v>312.48046742265359</v>
      </c>
      <c r="M174" s="7">
        <f t="shared" si="28"/>
        <v>321.24663236069415</v>
      </c>
      <c r="N174" s="5">
        <f t="shared" si="29"/>
        <v>5.8333333333333336E-3</v>
      </c>
      <c r="O174" s="3">
        <f t="shared" si="23"/>
        <v>358.7628982163796</v>
      </c>
      <c r="P174" s="5">
        <f>O174/MAX($O$12:O174)-1</f>
        <v>0</v>
      </c>
    </row>
    <row r="175" spans="1:16" x14ac:dyDescent="0.2">
      <c r="A175" s="2">
        <v>14426</v>
      </c>
      <c r="B175" s="3">
        <v>300.99278927460222</v>
      </c>
      <c r="C175" s="5">
        <f t="shared" si="20"/>
        <v>2.3684715971618919E-2</v>
      </c>
      <c r="D175" s="3">
        <f t="shared" si="22"/>
        <v>206.36713421779004</v>
      </c>
      <c r="E175" s="5">
        <f>D175/MAX(D$12:$D175)-1</f>
        <v>-0.27867126022362909</v>
      </c>
      <c r="F175" s="5"/>
      <c r="G175" s="5"/>
      <c r="H175" s="5">
        <f t="shared" si="21"/>
        <v>5.8333333333333336E-3</v>
      </c>
      <c r="I175" s="7">
        <f t="shared" si="24"/>
        <v>295.65464760710552</v>
      </c>
      <c r="J175" s="7">
        <f t="shared" si="25"/>
        <v>301.04992089391129</v>
      </c>
      <c r="K175" s="7">
        <f t="shared" si="26"/>
        <v>309.11239929877144</v>
      </c>
      <c r="L175" s="7">
        <f t="shared" si="27"/>
        <v>311.29025053042164</v>
      </c>
      <c r="M175" s="7">
        <f t="shared" si="28"/>
        <v>318.82625838733099</v>
      </c>
      <c r="N175" s="5">
        <f t="shared" si="29"/>
        <v>5.8333333333333336E-3</v>
      </c>
      <c r="O175" s="3">
        <f t="shared" si="23"/>
        <v>360.85568178930851</v>
      </c>
      <c r="P175" s="5">
        <f>O175/MAX($O$12:O175)-1</f>
        <v>0</v>
      </c>
    </row>
    <row r="176" spans="1:16" x14ac:dyDescent="0.2">
      <c r="A176" s="2">
        <v>14457</v>
      </c>
      <c r="B176" s="3">
        <v>300.17563694176982</v>
      </c>
      <c r="C176" s="5">
        <f t="shared" si="20"/>
        <v>-2.7148568402642903E-3</v>
      </c>
      <c r="D176" s="3">
        <f t="shared" si="22"/>
        <v>205.80687699185313</v>
      </c>
      <c r="E176" s="5">
        <f>D176/MAX(D$12:$D176)-1</f>
        <v>-0.28062956448689025</v>
      </c>
      <c r="F176" s="5"/>
      <c r="G176" s="5"/>
      <c r="H176" s="5">
        <f t="shared" si="21"/>
        <v>5.8333333333333336E-3</v>
      </c>
      <c r="I176" s="7">
        <f t="shared" si="24"/>
        <v>298.39907562008278</v>
      </c>
      <c r="J176" s="7">
        <f t="shared" si="25"/>
        <v>299.27954957361885</v>
      </c>
      <c r="K176" s="7">
        <f t="shared" si="26"/>
        <v>307.91754115146836</v>
      </c>
      <c r="L176" s="7">
        <f t="shared" si="27"/>
        <v>309.98525681757445</v>
      </c>
      <c r="M176" s="7">
        <f t="shared" si="28"/>
        <v>316.69769961722153</v>
      </c>
      <c r="N176" s="5">
        <f t="shared" si="29"/>
        <v>4.1236952986138092E-3</v>
      </c>
      <c r="O176" s="3">
        <f t="shared" si="23"/>
        <v>362.34374066778116</v>
      </c>
      <c r="P176" s="5">
        <f>O176/MAX($O$12:O176)-1</f>
        <v>0</v>
      </c>
    </row>
    <row r="177" spans="1:16" x14ac:dyDescent="0.2">
      <c r="A177" s="2">
        <v>14488</v>
      </c>
      <c r="B177" s="3">
        <v>296.55009870564606</v>
      </c>
      <c r="C177" s="5">
        <f t="shared" si="20"/>
        <v>-1.207805627752212E-2</v>
      </c>
      <c r="D177" s="3">
        <f t="shared" si="22"/>
        <v>203.32112994924447</v>
      </c>
      <c r="E177" s="5">
        <f>D177/MAX(D$12:$D177)-1</f>
        <v>-0.28931816109140307</v>
      </c>
      <c r="F177" s="5"/>
      <c r="G177" s="5"/>
      <c r="H177" s="5">
        <f t="shared" si="21"/>
        <v>5.8333333333333336E-3</v>
      </c>
      <c r="I177" s="7">
        <f t="shared" si="24"/>
        <v>299.23950830733935</v>
      </c>
      <c r="J177" s="7">
        <f t="shared" si="25"/>
        <v>297.91045878225731</v>
      </c>
      <c r="K177" s="7">
        <f t="shared" si="26"/>
        <v>305.91453875763119</v>
      </c>
      <c r="L177" s="7">
        <f t="shared" si="27"/>
        <v>308.34025795425788</v>
      </c>
      <c r="M177" s="7">
        <f t="shared" si="28"/>
        <v>314.20701791299899</v>
      </c>
      <c r="N177" s="5">
        <f t="shared" si="29"/>
        <v>-1.3312225110088487E-3</v>
      </c>
      <c r="O177" s="3">
        <f t="shared" si="23"/>
        <v>361.86138052348105</v>
      </c>
      <c r="P177" s="5">
        <f>O177/MAX($O$12:O177)-1</f>
        <v>-1.3312225110089226E-3</v>
      </c>
    </row>
    <row r="178" spans="1:16" x14ac:dyDescent="0.2">
      <c r="A178" s="2">
        <v>14518</v>
      </c>
      <c r="B178" s="3">
        <v>300.42224452193739</v>
      </c>
      <c r="C178" s="5">
        <f t="shared" si="20"/>
        <v>1.3057307460668799E-2</v>
      </c>
      <c r="D178" s="3">
        <f t="shared" si="22"/>
        <v>205.97595645624236</v>
      </c>
      <c r="E178" s="5">
        <f>D178/MAX(D$12:$D178)-1</f>
        <v>-0.28003856981406006</v>
      </c>
      <c r="F178" s="5"/>
      <c r="G178" s="5"/>
      <c r="H178" s="5">
        <f t="shared" si="21"/>
        <v>5.8333333333333336E-3</v>
      </c>
      <c r="I178" s="7">
        <f t="shared" si="24"/>
        <v>299.04932672311776</v>
      </c>
      <c r="J178" s="7">
        <f t="shared" si="25"/>
        <v>297.35198716511167</v>
      </c>
      <c r="K178" s="7">
        <f t="shared" si="26"/>
        <v>304.74663145638294</v>
      </c>
      <c r="L178" s="7">
        <f t="shared" si="27"/>
        <v>307.24310688452357</v>
      </c>
      <c r="M178" s="7">
        <f t="shared" si="28"/>
        <v>312.09921260431236</v>
      </c>
      <c r="N178" s="5">
        <f t="shared" si="29"/>
        <v>5.8333333333333336E-3</v>
      </c>
      <c r="O178" s="3">
        <f t="shared" si="23"/>
        <v>363.97223857653472</v>
      </c>
      <c r="P178" s="5">
        <f>O178/MAX($O$12:O178)-1</f>
        <v>0</v>
      </c>
    </row>
    <row r="179" spans="1:16" x14ac:dyDescent="0.2">
      <c r="A179" s="2">
        <v>14549</v>
      </c>
      <c r="B179" s="3">
        <v>303.71984221527975</v>
      </c>
      <c r="C179" s="5">
        <f t="shared" si="20"/>
        <v>1.0976543027264363E-2</v>
      </c>
      <c r="D179" s="3">
        <f t="shared" si="22"/>
        <v>208.23686040486623</v>
      </c>
      <c r="E179" s="5">
        <f>D179/MAX(D$12:$D179)-1</f>
        <v>-0.27213588219765328</v>
      </c>
      <c r="F179" s="5"/>
      <c r="G179" s="5"/>
      <c r="H179" s="5">
        <f t="shared" si="21"/>
        <v>5.8333333333333336E-3</v>
      </c>
      <c r="I179" s="7">
        <f t="shared" si="24"/>
        <v>300.23072848095438</v>
      </c>
      <c r="J179" s="7">
        <f t="shared" si="25"/>
        <v>299.31490205051858</v>
      </c>
      <c r="K179" s="7">
        <f t="shared" si="26"/>
        <v>303.33282980714478</v>
      </c>
      <c r="L179" s="7">
        <f t="shared" si="27"/>
        <v>307.13696340502975</v>
      </c>
      <c r="M179" s="7">
        <f t="shared" si="28"/>
        <v>310.59490207069621</v>
      </c>
      <c r="N179" s="5">
        <f t="shared" si="29"/>
        <v>7.8906172109057451E-3</v>
      </c>
      <c r="O179" s="3">
        <f t="shared" si="23"/>
        <v>366.8442041865386</v>
      </c>
      <c r="P179" s="5">
        <f>O179/MAX($O$12:O179)-1</f>
        <v>0</v>
      </c>
    </row>
    <row r="180" spans="1:16" x14ac:dyDescent="0.2">
      <c r="A180" s="2">
        <v>14579</v>
      </c>
      <c r="B180" s="3">
        <v>314.27923208655778</v>
      </c>
      <c r="C180" s="5">
        <f t="shared" si="20"/>
        <v>3.4766875269852893E-2</v>
      </c>
      <c r="D180" s="3">
        <f t="shared" si="22"/>
        <v>215.47660535714797</v>
      </c>
      <c r="E180" s="5">
        <f>D180/MAX(D$12:$D180)-1</f>
        <v>-0.24683032120061765</v>
      </c>
      <c r="F180" s="5"/>
      <c r="G180" s="5"/>
      <c r="H180" s="5">
        <f t="shared" si="21"/>
        <v>5.8333333333333336E-3</v>
      </c>
      <c r="I180" s="7">
        <f t="shared" si="24"/>
        <v>306.14043960792498</v>
      </c>
      <c r="J180" s="7">
        <f t="shared" si="25"/>
        <v>302.68997395763216</v>
      </c>
      <c r="K180" s="7">
        <f t="shared" si="26"/>
        <v>303.15541473013417</v>
      </c>
      <c r="L180" s="7">
        <f t="shared" si="27"/>
        <v>307.34573471629392</v>
      </c>
      <c r="M180" s="7">
        <f t="shared" si="28"/>
        <v>310.03284405639818</v>
      </c>
      <c r="N180" s="5">
        <f t="shared" si="29"/>
        <v>2.3193458495245071E-2</v>
      </c>
      <c r="O180" s="3">
        <f t="shared" si="23"/>
        <v>375.35259001056033</v>
      </c>
      <c r="P180" s="5">
        <f>O180/MAX($O$12:O180)-1</f>
        <v>0</v>
      </c>
    </row>
    <row r="181" spans="1:16" x14ac:dyDescent="0.2">
      <c r="A181" s="2">
        <v>14610</v>
      </c>
      <c r="B181" s="3">
        <v>317.84655796499896</v>
      </c>
      <c r="C181" s="5">
        <f t="shared" si="20"/>
        <v>1.1350816453117307E-2</v>
      </c>
      <c r="D181" s="3">
        <f t="shared" si="22"/>
        <v>217.92244075449776</v>
      </c>
      <c r="E181" s="5">
        <f>D181/MAX(D$12:$D181)-1</f>
        <v>-0.23828123041851246</v>
      </c>
      <c r="F181" s="5"/>
      <c r="G181" s="5"/>
      <c r="H181" s="5">
        <f t="shared" si="21"/>
        <v>5.8333333333333336E-3</v>
      </c>
      <c r="I181" s="7">
        <f t="shared" si="24"/>
        <v>311.94854408894548</v>
      </c>
      <c r="J181" s="7">
        <f t="shared" si="25"/>
        <v>305.49893540603165</v>
      </c>
      <c r="K181" s="7">
        <f t="shared" si="26"/>
        <v>303.27442814997147</v>
      </c>
      <c r="L181" s="7">
        <f t="shared" si="27"/>
        <v>307.90791133452484</v>
      </c>
      <c r="M181" s="7">
        <f t="shared" si="28"/>
        <v>309.8424217493241</v>
      </c>
      <c r="N181" s="5">
        <f t="shared" si="29"/>
        <v>1.1350816453117307E-2</v>
      </c>
      <c r="O181" s="3">
        <f t="shared" si="23"/>
        <v>379.6131483649724</v>
      </c>
      <c r="P181" s="5">
        <f>O181/MAX($O$12:O181)-1</f>
        <v>0</v>
      </c>
    </row>
    <row r="182" spans="1:16" x14ac:dyDescent="0.2">
      <c r="A182" s="2">
        <v>14641</v>
      </c>
      <c r="B182" s="3">
        <v>319.17634731077493</v>
      </c>
      <c r="C182" s="5">
        <f t="shared" si="20"/>
        <v>4.1837462525624591E-3</v>
      </c>
      <c r="D182" s="3">
        <f t="shared" si="22"/>
        <v>218.83417294935364</v>
      </c>
      <c r="E182" s="5">
        <f>D182/MAX(D$12:$D182)-1</f>
        <v>-0.23509439237076946</v>
      </c>
      <c r="F182" s="5"/>
      <c r="G182" s="5"/>
      <c r="H182" s="5">
        <f t="shared" si="21"/>
        <v>5.8333333333333336E-3</v>
      </c>
      <c r="I182" s="7">
        <f t="shared" si="24"/>
        <v>317.10071245411058</v>
      </c>
      <c r="J182" s="7">
        <f t="shared" si="25"/>
        <v>308.66572046753248</v>
      </c>
      <c r="K182" s="7">
        <f t="shared" si="26"/>
        <v>303.97263502057564</v>
      </c>
      <c r="L182" s="7">
        <f t="shared" si="27"/>
        <v>308.16693425682308</v>
      </c>
      <c r="M182" s="7">
        <f t="shared" si="28"/>
        <v>309.6553727300639</v>
      </c>
      <c r="N182" s="5">
        <f t="shared" si="29"/>
        <v>4.1837462525624591E-3</v>
      </c>
      <c r="O182" s="3">
        <f t="shared" si="23"/>
        <v>381.20135345186782</v>
      </c>
      <c r="P182" s="5">
        <f>O182/MAX($O$12:O182)-1</f>
        <v>0</v>
      </c>
    </row>
    <row r="183" spans="1:16" x14ac:dyDescent="0.2">
      <c r="A183" s="2">
        <v>14670</v>
      </c>
      <c r="B183" s="3">
        <v>320.00412334235659</v>
      </c>
      <c r="C183" s="5">
        <f t="shared" si="20"/>
        <v>2.5934754832432905E-3</v>
      </c>
      <c r="D183" s="3">
        <f t="shared" si="22"/>
        <v>219.40171401179362</v>
      </c>
      <c r="E183" s="5">
        <f>D183/MAX(D$12:$D183)-1</f>
        <v>-0.23311062843038777</v>
      </c>
      <c r="F183" s="5"/>
      <c r="G183" s="5"/>
      <c r="H183" s="5">
        <f t="shared" si="21"/>
        <v>5.8333333333333336E-3</v>
      </c>
      <c r="I183" s="7">
        <f t="shared" si="24"/>
        <v>319.00900953937679</v>
      </c>
      <c r="J183" s="7">
        <f t="shared" si="25"/>
        <v>312.57472457365088</v>
      </c>
      <c r="K183" s="7">
        <f t="shared" si="26"/>
        <v>305.24259167795407</v>
      </c>
      <c r="L183" s="7">
        <f t="shared" si="27"/>
        <v>308.1346006963044</v>
      </c>
      <c r="M183" s="7">
        <f t="shared" si="28"/>
        <v>309.39887460910614</v>
      </c>
      <c r="N183" s="5">
        <f t="shared" si="29"/>
        <v>2.5934754832432909E-3</v>
      </c>
      <c r="O183" s="3">
        <f t="shared" si="23"/>
        <v>382.1899898162244</v>
      </c>
      <c r="P183" s="5">
        <f>O183/MAX($O$12:O183)-1</f>
        <v>0</v>
      </c>
    </row>
    <row r="184" spans="1:16" x14ac:dyDescent="0.2">
      <c r="A184" s="2">
        <v>14701</v>
      </c>
      <c r="B184" s="3">
        <v>326.53102658545873</v>
      </c>
      <c r="C184" s="5">
        <f t="shared" si="20"/>
        <v>2.0396309819168623E-2</v>
      </c>
      <c r="D184" s="3">
        <f t="shared" si="22"/>
        <v>223.87669934563479</v>
      </c>
      <c r="E184" s="5">
        <f>D184/MAX(D$12:$D184)-1</f>
        <v>-0.21746891521082645</v>
      </c>
      <c r="F184" s="5"/>
      <c r="G184" s="5"/>
      <c r="H184" s="5">
        <f t="shared" si="21"/>
        <v>5.8333333333333336E-3</v>
      </c>
      <c r="I184" s="7">
        <f t="shared" si="24"/>
        <v>321.90383241286344</v>
      </c>
      <c r="J184" s="7">
        <f t="shared" si="25"/>
        <v>316.92618825090443</v>
      </c>
      <c r="K184" s="7">
        <f t="shared" si="26"/>
        <v>307.13908770800805</v>
      </c>
      <c r="L184" s="7">
        <f t="shared" si="27"/>
        <v>308.80648372122346</v>
      </c>
      <c r="M184" s="7">
        <f t="shared" si="28"/>
        <v>309.66387722611876</v>
      </c>
      <c r="N184" s="5">
        <f t="shared" si="29"/>
        <v>2.0396309819168623E-2</v>
      </c>
      <c r="O184" s="3">
        <f t="shared" si="23"/>
        <v>389.98525525830104</v>
      </c>
      <c r="P184" s="5">
        <f>O184/MAX($O$12:O184)-1</f>
        <v>0</v>
      </c>
    </row>
    <row r="185" spans="1:16" x14ac:dyDescent="0.2">
      <c r="A185" s="2">
        <v>14731</v>
      </c>
      <c r="B185" s="3">
        <v>329.20441369590918</v>
      </c>
      <c r="C185" s="5">
        <f t="shared" si="20"/>
        <v>8.1872376368214983E-3</v>
      </c>
      <c r="D185" s="3">
        <f t="shared" si="22"/>
        <v>225.70963108452474</v>
      </c>
      <c r="E185" s="5">
        <f>D185/MAX(D$12:$D185)-1</f>
        <v>-0.21106214726145778</v>
      </c>
      <c r="F185" s="5"/>
      <c r="G185" s="5"/>
      <c r="H185" s="5">
        <f t="shared" si="21"/>
        <v>5.8333333333333336E-3</v>
      </c>
      <c r="I185" s="7">
        <f t="shared" si="24"/>
        <v>325.24652120790819</v>
      </c>
      <c r="J185" s="7">
        <f t="shared" si="25"/>
        <v>321.17361683100933</v>
      </c>
      <c r="K185" s="7">
        <f t="shared" si="26"/>
        <v>310.24425944076398</v>
      </c>
      <c r="L185" s="7">
        <f t="shared" si="27"/>
        <v>309.27975881509963</v>
      </c>
      <c r="M185" s="7">
        <f t="shared" si="28"/>
        <v>310.64612676152461</v>
      </c>
      <c r="N185" s="5">
        <f t="shared" si="29"/>
        <v>8.1872376368214983E-3</v>
      </c>
      <c r="O185" s="3">
        <f t="shared" si="23"/>
        <v>393.17815721795722</v>
      </c>
      <c r="P185" s="5">
        <f>O185/MAX($O$12:O185)-1</f>
        <v>0</v>
      </c>
    </row>
    <row r="186" spans="1:16" x14ac:dyDescent="0.2">
      <c r="A186" s="2">
        <v>14762</v>
      </c>
      <c r="B186" s="3">
        <v>319.20354138127362</v>
      </c>
      <c r="C186" s="5">
        <f t="shared" si="20"/>
        <v>-3.0378913217954273E-2</v>
      </c>
      <c r="D186" s="3">
        <f t="shared" si="22"/>
        <v>218.85281778935149</v>
      </c>
      <c r="E186" s="5">
        <f>D186/MAX(D$12:$D186)-1</f>
        <v>-0.23502922182416108</v>
      </c>
      <c r="F186" s="5"/>
      <c r="G186" s="5"/>
      <c r="H186" s="5">
        <f t="shared" si="21"/>
        <v>5.8333333333333336E-3</v>
      </c>
      <c r="I186" s="7">
        <f t="shared" si="24"/>
        <v>324.97966055421381</v>
      </c>
      <c r="J186" s="7">
        <f t="shared" si="25"/>
        <v>321.99433504679536</v>
      </c>
      <c r="K186" s="7">
        <f t="shared" si="26"/>
        <v>312.34215450221376</v>
      </c>
      <c r="L186" s="7">
        <f t="shared" si="27"/>
        <v>309.43505483568788</v>
      </c>
      <c r="M186" s="7">
        <f t="shared" si="28"/>
        <v>311.00788479891929</v>
      </c>
      <c r="N186" s="5">
        <f t="shared" si="29"/>
        <v>-3.0378913217954277E-2</v>
      </c>
      <c r="O186" s="3">
        <f t="shared" si="23"/>
        <v>381.2338321006377</v>
      </c>
      <c r="P186" s="5">
        <f>O186/MAX($O$12:O186)-1</f>
        <v>-3.0378913217954273E-2</v>
      </c>
    </row>
    <row r="187" spans="1:16" x14ac:dyDescent="0.2">
      <c r="A187" s="2">
        <v>14792</v>
      </c>
      <c r="B187" s="3">
        <v>296.46570253778953</v>
      </c>
      <c r="C187" s="5">
        <f t="shared" si="20"/>
        <v>-7.1233040664560821E-2</v>
      </c>
      <c r="D187" s="3">
        <f t="shared" si="22"/>
        <v>203.2632661202089</v>
      </c>
      <c r="E187" s="5">
        <f>D187/MAX(D$12:$D187)-1</f>
        <v>-0.28952041637316139</v>
      </c>
      <c r="F187" s="5"/>
      <c r="G187" s="5"/>
      <c r="H187" s="5">
        <f t="shared" si="21"/>
        <v>5.8333333333333336E-3</v>
      </c>
      <c r="I187" s="7">
        <f t="shared" si="24"/>
        <v>314.95788587165742</v>
      </c>
      <c r="J187" s="7">
        <f t="shared" si="25"/>
        <v>318.43085914226043</v>
      </c>
      <c r="K187" s="7">
        <f t="shared" si="26"/>
        <v>311.96489727414604</v>
      </c>
      <c r="L187" s="7">
        <f t="shared" si="27"/>
        <v>308.32657181406773</v>
      </c>
      <c r="M187" s="7">
        <f t="shared" si="28"/>
        <v>310.53864828645868</v>
      </c>
      <c r="N187" s="5">
        <f t="shared" si="29"/>
        <v>-4.0406491065403158E-2</v>
      </c>
      <c r="O187" s="3">
        <f t="shared" si="23"/>
        <v>365.82951067003387</v>
      </c>
      <c r="P187" s="5">
        <f>O187/MAX($O$12:O187)-1</f>
        <v>-6.9557898997839596E-2</v>
      </c>
    </row>
    <row r="188" spans="1:16" x14ac:dyDescent="0.2">
      <c r="A188" s="2">
        <v>14823</v>
      </c>
      <c r="B188" s="3">
        <v>280.13800665892182</v>
      </c>
      <c r="C188" s="5">
        <f t="shared" si="20"/>
        <v>-5.5074484971112225E-2</v>
      </c>
      <c r="D188" s="3">
        <f t="shared" si="22"/>
        <v>192.06864642509225</v>
      </c>
      <c r="E188" s="5">
        <f>D188/MAX(D$12:$D188)-1</f>
        <v>-0.32864971352389982</v>
      </c>
      <c r="F188" s="5"/>
      <c r="G188" s="5"/>
      <c r="H188" s="5">
        <f t="shared" si="21"/>
        <v>5.8333333333333336E-3</v>
      </c>
      <c r="I188" s="7">
        <f t="shared" si="24"/>
        <v>298.60241685932829</v>
      </c>
      <c r="J188" s="7">
        <f t="shared" si="25"/>
        <v>311.92446903361821</v>
      </c>
      <c r="K188" s="7">
        <f t="shared" si="26"/>
        <v>310.2950947505754</v>
      </c>
      <c r="L188" s="7">
        <f t="shared" si="27"/>
        <v>306.62324635825655</v>
      </c>
      <c r="M188" s="7">
        <f t="shared" si="28"/>
        <v>309.10631795102182</v>
      </c>
      <c r="N188" s="5">
        <f t="shared" si="29"/>
        <v>5.8333333333333336E-3</v>
      </c>
      <c r="O188" s="3">
        <f t="shared" si="23"/>
        <v>367.9635161489424</v>
      </c>
      <c r="P188" s="5">
        <f>O188/MAX($O$12:O188)-1</f>
        <v>-6.413032007532693E-2</v>
      </c>
    </row>
    <row r="189" spans="1:16" x14ac:dyDescent="0.2">
      <c r="A189" s="2">
        <v>14854</v>
      </c>
      <c r="B189" s="3">
        <v>287.73966615568651</v>
      </c>
      <c r="C189" s="5">
        <f t="shared" si="20"/>
        <v>2.7135409391343179E-2</v>
      </c>
      <c r="D189" s="3">
        <f t="shared" si="22"/>
        <v>197.28050777707827</v>
      </c>
      <c r="E189" s="5">
        <f>D189/MAX(D$12:$D189)-1</f>
        <v>-0.31043234865537528</v>
      </c>
      <c r="F189" s="5"/>
      <c r="G189" s="5"/>
      <c r="H189" s="5">
        <f t="shared" si="21"/>
        <v>5.8333333333333336E-3</v>
      </c>
      <c r="I189" s="7">
        <f t="shared" si="24"/>
        <v>288.1144584507993</v>
      </c>
      <c r="J189" s="7">
        <f t="shared" si="25"/>
        <v>306.54705950250656</v>
      </c>
      <c r="K189" s="7">
        <f t="shared" si="26"/>
        <v>309.56089203807875</v>
      </c>
      <c r="L189" s="7">
        <f t="shared" si="27"/>
        <v>305.67741428613823</v>
      </c>
      <c r="M189" s="7">
        <f t="shared" si="28"/>
        <v>307.73771539785497</v>
      </c>
      <c r="N189" s="5">
        <f t="shared" si="29"/>
        <v>5.8333333333333336E-3</v>
      </c>
      <c r="O189" s="3">
        <f t="shared" si="23"/>
        <v>370.1099699931446</v>
      </c>
      <c r="P189" s="5">
        <f>O189/MAX($O$12:O189)-1</f>
        <v>-5.8671080275766285E-2</v>
      </c>
    </row>
    <row r="190" spans="1:16" x14ac:dyDescent="0.2">
      <c r="A190" s="2">
        <v>14884</v>
      </c>
      <c r="B190" s="3">
        <v>296.4554633402978</v>
      </c>
      <c r="C190" s="5">
        <f t="shared" si="20"/>
        <v>3.0290565430403538E-2</v>
      </c>
      <c r="D190" s="3">
        <f t="shared" si="22"/>
        <v>203.25624590604309</v>
      </c>
      <c r="E190" s="5">
        <f>D190/MAX(D$12:$D190)-1</f>
        <v>-0.28954495459363128</v>
      </c>
      <c r="F190" s="5"/>
      <c r="G190" s="5"/>
      <c r="H190" s="5">
        <f t="shared" si="21"/>
        <v>5.8333333333333336E-3</v>
      </c>
      <c r="I190" s="7">
        <f t="shared" si="24"/>
        <v>288.11104538496869</v>
      </c>
      <c r="J190" s="7">
        <f t="shared" si="25"/>
        <v>301.53446562831306</v>
      </c>
      <c r="K190" s="7">
        <f t="shared" si="26"/>
        <v>309.23032693960874</v>
      </c>
      <c r="L190" s="7">
        <f t="shared" si="27"/>
        <v>305.2708803481097</v>
      </c>
      <c r="M190" s="7">
        <f t="shared" si="28"/>
        <v>306.98847919799584</v>
      </c>
      <c r="N190" s="5">
        <f t="shared" si="29"/>
        <v>5.8333333333333336E-3</v>
      </c>
      <c r="O190" s="3">
        <f t="shared" si="23"/>
        <v>372.26894481810461</v>
      </c>
      <c r="P190" s="5">
        <f>O190/MAX($O$12:O190)-1</f>
        <v>-5.3179994910708239E-2</v>
      </c>
    </row>
    <row r="191" spans="1:16" x14ac:dyDescent="0.2">
      <c r="A191" s="2">
        <v>14915</v>
      </c>
      <c r="B191" s="3">
        <v>312.12720661837216</v>
      </c>
      <c r="C191" s="5">
        <f t="shared" si="20"/>
        <v>5.2863735758126085E-2</v>
      </c>
      <c r="D191" s="3">
        <f t="shared" si="22"/>
        <v>214.00113038080886</v>
      </c>
      <c r="E191" s="5">
        <f>D191/MAX(D$12:$D191)-1</f>
        <v>-0.25198764680524155</v>
      </c>
      <c r="F191" s="5"/>
      <c r="G191" s="5"/>
      <c r="H191" s="5">
        <f t="shared" si="21"/>
        <v>5.8333333333333336E-3</v>
      </c>
      <c r="I191" s="7">
        <f t="shared" si="24"/>
        <v>298.7741120381188</v>
      </c>
      <c r="J191" s="7">
        <f t="shared" si="25"/>
        <v>298.68826444872354</v>
      </c>
      <c r="K191" s="7">
        <f t="shared" si="26"/>
        <v>309.93094063986638</v>
      </c>
      <c r="L191" s="7">
        <f t="shared" si="27"/>
        <v>306.39226111008384</v>
      </c>
      <c r="M191" s="7">
        <f t="shared" si="28"/>
        <v>306.63188522350561</v>
      </c>
      <c r="N191" s="5">
        <f t="shared" si="29"/>
        <v>1.5239413818291884E-2</v>
      </c>
      <c r="O191" s="3">
        <f t="shared" si="23"/>
        <v>377.94210531988659</v>
      </c>
      <c r="P191" s="5">
        <f>O191/MAX($O$12:O191)-1</f>
        <v>-3.8751013041715243E-2</v>
      </c>
    </row>
    <row r="192" spans="1:16" x14ac:dyDescent="0.2">
      <c r="A192" s="2">
        <v>14945</v>
      </c>
      <c r="B192" s="3">
        <v>313.78194187289199</v>
      </c>
      <c r="C192" s="5">
        <f t="shared" si="20"/>
        <v>5.3014771523682835E-3</v>
      </c>
      <c r="D192" s="3">
        <f t="shared" si="22"/>
        <v>215.1356524841037</v>
      </c>
      <c r="E192" s="5">
        <f>D192/MAX(D$12:$D192)-1</f>
        <v>-0.24802207640509022</v>
      </c>
      <c r="F192" s="5"/>
      <c r="G192" s="5"/>
      <c r="H192" s="5">
        <f t="shared" si="21"/>
        <v>5.8333333333333336E-3</v>
      </c>
      <c r="I192" s="7">
        <f t="shared" si="24"/>
        <v>307.45487061052063</v>
      </c>
      <c r="J192" s="7">
        <f t="shared" si="25"/>
        <v>297.78466453066</v>
      </c>
      <c r="K192" s="7">
        <f t="shared" si="26"/>
        <v>309.88949978872762</v>
      </c>
      <c r="L192" s="7">
        <f t="shared" si="27"/>
        <v>307.48965784502917</v>
      </c>
      <c r="M192" s="7">
        <f t="shared" si="28"/>
        <v>306.52245725943089</v>
      </c>
      <c r="N192" s="5">
        <f t="shared" si="29"/>
        <v>5.3014771523682835E-3</v>
      </c>
      <c r="O192" s="3">
        <f t="shared" si="23"/>
        <v>379.94575675615795</v>
      </c>
      <c r="P192" s="5">
        <f>O192/MAX($O$12:O192)-1</f>
        <v>-3.3654973499618768E-2</v>
      </c>
    </row>
    <row r="193" spans="1:16" x14ac:dyDescent="0.2">
      <c r="A193" s="2">
        <v>14976</v>
      </c>
      <c r="B193" s="3">
        <v>321.37525182140143</v>
      </c>
      <c r="C193" s="5">
        <f t="shared" si="20"/>
        <v>2.4199321041825206E-2</v>
      </c>
      <c r="D193" s="3">
        <f t="shared" si="22"/>
        <v>220.34178920610907</v>
      </c>
      <c r="E193" s="5">
        <f>D193/MAX(D$12:$D193)-1</f>
        <v>-0.22982472121565189</v>
      </c>
      <c r="F193" s="5"/>
      <c r="G193" s="5"/>
      <c r="H193" s="5">
        <f t="shared" si="21"/>
        <v>5.8333333333333336E-3</v>
      </c>
      <c r="I193" s="7">
        <f t="shared" si="24"/>
        <v>315.76146677088855</v>
      </c>
      <c r="J193" s="7">
        <f t="shared" si="25"/>
        <v>301.93625607792859</v>
      </c>
      <c r="K193" s="7">
        <f t="shared" si="26"/>
        <v>310.18355761009445</v>
      </c>
      <c r="L193" s="7">
        <f t="shared" si="27"/>
        <v>308.62201687540687</v>
      </c>
      <c r="M193" s="7">
        <f t="shared" si="28"/>
        <v>306.72899288003299</v>
      </c>
      <c r="N193" s="5">
        <f t="shared" si="29"/>
        <v>2.4199321041825206E-2</v>
      </c>
      <c r="O193" s="3">
        <f t="shared" si="23"/>
        <v>389.14018610237946</v>
      </c>
      <c r="P193" s="5">
        <f>O193/MAX($O$12:O193)-1</f>
        <v>-1.0270079966164913E-2</v>
      </c>
    </row>
    <row r="194" spans="1:16" x14ac:dyDescent="0.2">
      <c r="A194" s="2">
        <v>15007</v>
      </c>
      <c r="B194" s="3">
        <v>323.95910618235126</v>
      </c>
      <c r="C194" s="5">
        <f t="shared" si="20"/>
        <v>8.039991711576322E-3</v>
      </c>
      <c r="D194" s="3">
        <f t="shared" si="22"/>
        <v>222.11333536504009</v>
      </c>
      <c r="E194" s="5">
        <f>D194/MAX(D$12:$D194)-1</f>
        <v>-0.22363251835776476</v>
      </c>
      <c r="F194" s="5"/>
      <c r="G194" s="5"/>
      <c r="H194" s="5">
        <f t="shared" si="21"/>
        <v>5.8333333333333336E-3</v>
      </c>
      <c r="I194" s="7">
        <f t="shared" si="24"/>
        <v>319.70543329221488</v>
      </c>
      <c r="J194" s="7">
        <f t="shared" si="25"/>
        <v>309.23977266516687</v>
      </c>
      <c r="K194" s="7">
        <f t="shared" si="26"/>
        <v>310.58212084939248</v>
      </c>
      <c r="L194" s="7">
        <f t="shared" si="27"/>
        <v>309.94332072210585</v>
      </c>
      <c r="M194" s="7">
        <f t="shared" si="28"/>
        <v>307.27737793498414</v>
      </c>
      <c r="N194" s="5">
        <f t="shared" si="29"/>
        <v>8.039991711576322E-3</v>
      </c>
      <c r="O194" s="3">
        <f t="shared" si="23"/>
        <v>392.26886997328387</v>
      </c>
      <c r="P194" s="5">
        <f>O194/MAX($O$12:O194)-1</f>
        <v>-2.312659612393686E-3</v>
      </c>
    </row>
    <row r="195" spans="1:16" x14ac:dyDescent="0.2">
      <c r="A195" s="2">
        <v>15035</v>
      </c>
      <c r="B195" s="3">
        <v>321.60120584360527</v>
      </c>
      <c r="C195" s="5">
        <f t="shared" ref="C195:C258" si="30">B195/B194-1</f>
        <v>-7.2783888267019536E-3</v>
      </c>
      <c r="D195" s="3">
        <f t="shared" si="22"/>
        <v>220.49670814665768</v>
      </c>
      <c r="E195" s="5">
        <f>D195/MAX(D$12:$D195)-1</f>
        <v>-0.22928322276156432</v>
      </c>
      <c r="F195" s="5"/>
      <c r="G195" s="5"/>
      <c r="H195" s="5">
        <f t="shared" si="21"/>
        <v>5.8333333333333336E-3</v>
      </c>
      <c r="I195" s="7">
        <f t="shared" si="24"/>
        <v>322.31185461578599</v>
      </c>
      <c r="J195" s="7">
        <f t="shared" si="25"/>
        <v>314.88336261315334</v>
      </c>
      <c r="K195" s="7">
        <f t="shared" si="26"/>
        <v>310.71521105782989</v>
      </c>
      <c r="L195" s="7">
        <f t="shared" si="27"/>
        <v>311.33504889643694</v>
      </c>
      <c r="M195" s="7">
        <f t="shared" si="28"/>
        <v>307.97890136789198</v>
      </c>
      <c r="N195" s="5">
        <f t="shared" si="29"/>
        <v>-7.2783888267019536E-3</v>
      </c>
      <c r="O195" s="3">
        <f t="shared" si="23"/>
        <v>389.41378461300729</v>
      </c>
      <c r="P195" s="5">
        <f>O195/MAX($O$12:O195)-1</f>
        <v>-9.5742160032129542E-3</v>
      </c>
    </row>
    <row r="196" spans="1:16" x14ac:dyDescent="0.2">
      <c r="A196" s="2">
        <v>15066</v>
      </c>
      <c r="B196" s="3">
        <v>327.31258324845828</v>
      </c>
      <c r="C196" s="5">
        <f t="shared" si="30"/>
        <v>1.7759191511335537E-2</v>
      </c>
      <c r="D196" s="3">
        <f t="shared" si="22"/>
        <v>224.41255141425324</v>
      </c>
      <c r="E196" s="5">
        <f>D196/MAX(D$12:$D196)-1</f>
        <v>-0.21559591591358762</v>
      </c>
      <c r="F196" s="5"/>
      <c r="G196" s="5"/>
      <c r="H196" s="5">
        <f t="shared" ref="H196:H259" si="31">H195</f>
        <v>5.8333333333333336E-3</v>
      </c>
      <c r="I196" s="7">
        <f t="shared" si="24"/>
        <v>324.29096509147161</v>
      </c>
      <c r="J196" s="7">
        <f t="shared" si="25"/>
        <v>320.0262159311801</v>
      </c>
      <c r="K196" s="7">
        <f t="shared" si="26"/>
        <v>310.78034077974655</v>
      </c>
      <c r="L196" s="7">
        <f t="shared" si="27"/>
        <v>312.82895660346588</v>
      </c>
      <c r="M196" s="7">
        <f t="shared" si="28"/>
        <v>308.95971424387727</v>
      </c>
      <c r="N196" s="5">
        <f t="shared" si="29"/>
        <v>1.5374019875735096E-2</v>
      </c>
      <c r="O196" s="3">
        <f t="shared" si="23"/>
        <v>395.40063987753285</v>
      </c>
      <c r="P196" s="5">
        <f>O196/MAX($O$12:O196)-1</f>
        <v>0</v>
      </c>
    </row>
    <row r="197" spans="1:16" x14ac:dyDescent="0.2">
      <c r="A197" s="2">
        <v>15096</v>
      </c>
      <c r="B197" s="3">
        <v>336.83193681273445</v>
      </c>
      <c r="C197" s="5">
        <f t="shared" si="30"/>
        <v>2.9083371833126703E-2</v>
      </c>
      <c r="D197" s="3">
        <f t="shared" si="22"/>
        <v>230.93922509105462</v>
      </c>
      <c r="E197" s="5">
        <f>D197/MAX(D$12:$D197)-1</f>
        <v>-0.19278280026867933</v>
      </c>
      <c r="F197" s="5"/>
      <c r="G197" s="5"/>
      <c r="H197" s="5">
        <f t="shared" si="31"/>
        <v>5.8333333333333336E-3</v>
      </c>
      <c r="I197" s="7">
        <f t="shared" si="24"/>
        <v>328.58190863493269</v>
      </c>
      <c r="J197" s="7">
        <f t="shared" si="25"/>
        <v>324.14367096357381</v>
      </c>
      <c r="K197" s="7">
        <f t="shared" si="26"/>
        <v>311.41596770614871</v>
      </c>
      <c r="L197" s="7">
        <f t="shared" si="27"/>
        <v>314.66851741443548</v>
      </c>
      <c r="M197" s="7">
        <f t="shared" si="28"/>
        <v>310.83011357345634</v>
      </c>
      <c r="N197" s="5">
        <f t="shared" si="29"/>
        <v>2.9083371833126707E-2</v>
      </c>
      <c r="O197" s="3">
        <f t="shared" si="23"/>
        <v>406.90022371014737</v>
      </c>
      <c r="P197" s="5">
        <f>O197/MAX($O$12:O197)-1</f>
        <v>0</v>
      </c>
    </row>
    <row r="198" spans="1:16" x14ac:dyDescent="0.2">
      <c r="A198" s="2">
        <v>15127</v>
      </c>
      <c r="B198" s="3">
        <v>351.17074297148361</v>
      </c>
      <c r="C198" s="5">
        <f t="shared" si="30"/>
        <v>4.2569615857777077E-2</v>
      </c>
      <c r="D198" s="3">
        <f t="shared" si="22"/>
        <v>240.77021918967353</v>
      </c>
      <c r="E198" s="5">
        <f>D198/MAX(D$12:$D198)-1</f>
        <v>-0.1584198741623265</v>
      </c>
      <c r="F198" s="5"/>
      <c r="G198" s="5"/>
      <c r="H198" s="5">
        <f t="shared" si="31"/>
        <v>5.8333333333333336E-3</v>
      </c>
      <c r="I198" s="7">
        <f t="shared" si="24"/>
        <v>338.43842101089211</v>
      </c>
      <c r="J198" s="7">
        <f t="shared" si="25"/>
        <v>330.37513781333905</v>
      </c>
      <c r="K198" s="7">
        <f t="shared" si="26"/>
        <v>314.07990117199955</v>
      </c>
      <c r="L198" s="7">
        <f t="shared" si="27"/>
        <v>316.71804579693139</v>
      </c>
      <c r="M198" s="7">
        <f t="shared" si="28"/>
        <v>313.21102783710666</v>
      </c>
      <c r="N198" s="5">
        <f t="shared" si="29"/>
        <v>4.2569615857777077E-2</v>
      </c>
      <c r="O198" s="3">
        <f t="shared" si="23"/>
        <v>424.22180992593189</v>
      </c>
      <c r="P198" s="5">
        <f>O198/MAX($O$12:O198)-1</f>
        <v>0</v>
      </c>
    </row>
    <row r="199" spans="1:16" x14ac:dyDescent="0.2">
      <c r="A199" s="2">
        <v>15157</v>
      </c>
      <c r="B199" s="3">
        <v>371.58780220636925</v>
      </c>
      <c r="C199" s="5">
        <f t="shared" si="30"/>
        <v>5.8139977898282957E-2</v>
      </c>
      <c r="D199" s="3">
        <f t="shared" si="22"/>
        <v>254.76859441192587</v>
      </c>
      <c r="E199" s="5">
        <f>D199/MAX(D$12:$D199)-1</f>
        <v>-0.10949042424649003</v>
      </c>
      <c r="F199" s="5"/>
      <c r="G199" s="5"/>
      <c r="H199" s="5">
        <f t="shared" si="31"/>
        <v>5.8333333333333336E-3</v>
      </c>
      <c r="I199" s="7">
        <f t="shared" si="24"/>
        <v>353.19682733019573</v>
      </c>
      <c r="J199" s="7">
        <f t="shared" si="25"/>
        <v>338.74389621083373</v>
      </c>
      <c r="K199" s="7">
        <f t="shared" si="26"/>
        <v>320.34007614438121</v>
      </c>
      <c r="L199" s="7">
        <f t="shared" si="27"/>
        <v>319.70367047700745</v>
      </c>
      <c r="M199" s="7">
        <f t="shared" si="28"/>
        <v>316.15248670926354</v>
      </c>
      <c r="N199" s="5">
        <f t="shared" si="29"/>
        <v>5.8139977898282957E-2</v>
      </c>
      <c r="O199" s="3">
        <f t="shared" si="23"/>
        <v>448.88605657899518</v>
      </c>
      <c r="P199" s="5">
        <f>O199/MAX($O$12:O199)-1</f>
        <v>0</v>
      </c>
    </row>
    <row r="200" spans="1:16" x14ac:dyDescent="0.2">
      <c r="A200" s="2">
        <v>15188</v>
      </c>
      <c r="B200" s="3">
        <v>382.42958389559749</v>
      </c>
      <c r="C200" s="5">
        <f t="shared" si="30"/>
        <v>2.917690415254004E-2</v>
      </c>
      <c r="D200" s="3">
        <f t="shared" si="22"/>
        <v>262.20195327215998</v>
      </c>
      <c r="E200" s="5">
        <f>D200/MAX(D$12:$D200)-1</f>
        <v>-8.3508111707810806E-2</v>
      </c>
      <c r="F200" s="5"/>
      <c r="G200" s="5"/>
      <c r="H200" s="5">
        <f t="shared" si="31"/>
        <v>5.8333333333333336E-3</v>
      </c>
      <c r="I200" s="7">
        <f t="shared" si="24"/>
        <v>368.3960430244835</v>
      </c>
      <c r="J200" s="7">
        <f t="shared" si="25"/>
        <v>348.48897582970812</v>
      </c>
      <c r="K200" s="7">
        <f t="shared" si="26"/>
        <v>328.86437424743741</v>
      </c>
      <c r="L200" s="7">
        <f t="shared" si="27"/>
        <v>323.21773917616429</v>
      </c>
      <c r="M200" s="7">
        <f t="shared" si="28"/>
        <v>319.57973449900641</v>
      </c>
      <c r="N200" s="5">
        <f t="shared" si="29"/>
        <v>2.917690415254004E-2</v>
      </c>
      <c r="O200" s="3">
        <f t="shared" si="23"/>
        <v>461.98316202721219</v>
      </c>
      <c r="P200" s="5">
        <f>O200/MAX($O$12:O200)-1</f>
        <v>0</v>
      </c>
    </row>
    <row r="201" spans="1:16" x14ac:dyDescent="0.2">
      <c r="A201" s="2">
        <v>15219</v>
      </c>
      <c r="B201" s="3">
        <v>402.24686028110966</v>
      </c>
      <c r="C201" s="5">
        <f t="shared" si="30"/>
        <v>5.1819412566477263E-2</v>
      </c>
      <c r="D201" s="3">
        <f t="shared" si="22"/>
        <v>275.78910446450624</v>
      </c>
      <c r="E201" s="5">
        <f>D201/MAX(D$12:$D201)-1</f>
        <v>-3.6016040434567964E-2</v>
      </c>
      <c r="F201" s="5"/>
      <c r="G201" s="5"/>
      <c r="H201" s="5">
        <f t="shared" si="31"/>
        <v>5.8333333333333336E-3</v>
      </c>
      <c r="I201" s="7">
        <f t="shared" si="24"/>
        <v>385.42141546102545</v>
      </c>
      <c r="J201" s="7">
        <f t="shared" si="25"/>
        <v>361.92991823595884</v>
      </c>
      <c r="K201" s="7">
        <f t="shared" si="26"/>
        <v>338.40664042455609</v>
      </c>
      <c r="L201" s="7">
        <f t="shared" si="27"/>
        <v>327.78678011720621</v>
      </c>
      <c r="M201" s="7">
        <f t="shared" si="28"/>
        <v>323.98376623131736</v>
      </c>
      <c r="N201" s="5">
        <f t="shared" si="29"/>
        <v>5.1819412566477263E-2</v>
      </c>
      <c r="O201" s="3">
        <f t="shared" si="23"/>
        <v>485.92285809906599</v>
      </c>
      <c r="P201" s="5">
        <f>O201/MAX($O$12:O201)-1</f>
        <v>0</v>
      </c>
    </row>
    <row r="202" spans="1:16" x14ac:dyDescent="0.2">
      <c r="A202" s="2">
        <v>15249</v>
      </c>
      <c r="B202" s="3">
        <v>419.54801791936575</v>
      </c>
      <c r="C202" s="5">
        <f t="shared" si="30"/>
        <v>4.3011293179927357E-2</v>
      </c>
      <c r="D202" s="3">
        <f t="shared" si="22"/>
        <v>287.65115049245873</v>
      </c>
      <c r="E202" s="5">
        <f>D202/MAX(D$12:$D202)-1</f>
        <v>0</v>
      </c>
      <c r="F202" s="5"/>
      <c r="G202" s="5"/>
      <c r="H202" s="5">
        <f t="shared" si="31"/>
        <v>5.8333333333333336E-3</v>
      </c>
      <c r="I202" s="7">
        <f t="shared" si="24"/>
        <v>401.40815403202424</v>
      </c>
      <c r="J202" s="7">
        <f t="shared" si="25"/>
        <v>377.30249068110999</v>
      </c>
      <c r="K202" s="7">
        <f t="shared" si="26"/>
        <v>348.66435330614507</v>
      </c>
      <c r="L202" s="7">
        <f t="shared" si="27"/>
        <v>332.95439074686766</v>
      </c>
      <c r="M202" s="7">
        <f t="shared" si="28"/>
        <v>328.94734012287688</v>
      </c>
      <c r="N202" s="5">
        <f t="shared" si="29"/>
        <v>4.3011293179927364E-2</v>
      </c>
      <c r="O202" s="3">
        <f t="shared" si="23"/>
        <v>506.82302861159314</v>
      </c>
      <c r="P202" s="5">
        <f>O202/MAX($O$12:O202)-1</f>
        <v>0</v>
      </c>
    </row>
    <row r="203" spans="1:16" x14ac:dyDescent="0.2">
      <c r="A203" s="2">
        <v>15280</v>
      </c>
      <c r="B203" s="3">
        <v>413.23528111949298</v>
      </c>
      <c r="C203" s="5">
        <f t="shared" si="30"/>
        <v>-1.5046517991382902E-2</v>
      </c>
      <c r="D203" s="3">
        <f t="shared" si="22"/>
        <v>283.32300228133198</v>
      </c>
      <c r="E203" s="5">
        <f>D203/MAX(D$12:$D203)-1</f>
        <v>-1.5046517991382791E-2</v>
      </c>
      <c r="F203" s="5"/>
      <c r="G203" s="5"/>
      <c r="H203" s="5">
        <f t="shared" si="31"/>
        <v>5.8333333333333336E-3</v>
      </c>
      <c r="I203" s="7">
        <f t="shared" si="24"/>
        <v>411.67671977332276</v>
      </c>
      <c r="J203" s="7">
        <f t="shared" si="25"/>
        <v>390.03638139890313</v>
      </c>
      <c r="K203" s="7">
        <f t="shared" si="26"/>
        <v>357.09002618123844</v>
      </c>
      <c r="L203" s="7">
        <f t="shared" si="27"/>
        <v>337.62277227040016</v>
      </c>
      <c r="M203" s="7">
        <f t="shared" si="28"/>
        <v>333.51048341055235</v>
      </c>
      <c r="N203" s="5">
        <f t="shared" si="29"/>
        <v>-1.5046517991382903E-2</v>
      </c>
      <c r="O203" s="3">
        <f t="shared" si="23"/>
        <v>499.19710679314164</v>
      </c>
      <c r="P203" s="5">
        <f>O203/MAX($O$12:O203)-1</f>
        <v>-1.5046517991382902E-2</v>
      </c>
    </row>
    <row r="204" spans="1:16" x14ac:dyDescent="0.2">
      <c r="A204" s="2">
        <v>15310</v>
      </c>
      <c r="B204" s="3">
        <v>424.38952201448745</v>
      </c>
      <c r="C204" s="5">
        <f t="shared" si="30"/>
        <v>2.699246991877513E-2</v>
      </c>
      <c r="D204" s="3">
        <f t="shared" si="22"/>
        <v>290.9705898977079</v>
      </c>
      <c r="E204" s="5">
        <f>D204/MAX(D$12:$D204)-1</f>
        <v>0</v>
      </c>
      <c r="F204" s="5"/>
      <c r="G204" s="5"/>
      <c r="H204" s="5">
        <f t="shared" si="31"/>
        <v>5.8333333333333336E-3</v>
      </c>
      <c r="I204" s="7">
        <f t="shared" si="24"/>
        <v>419.05760701778212</v>
      </c>
      <c r="J204" s="7">
        <f t="shared" si="25"/>
        <v>402.23951123940378</v>
      </c>
      <c r="K204" s="7">
        <f t="shared" si="26"/>
        <v>366.30732452637136</v>
      </c>
      <c r="L204" s="7">
        <f t="shared" si="27"/>
        <v>343.4664378611343</v>
      </c>
      <c r="M204" s="7">
        <f t="shared" si="28"/>
        <v>338.09841215754949</v>
      </c>
      <c r="N204" s="5">
        <f t="shared" si="29"/>
        <v>2.699246991877513E-2</v>
      </c>
      <c r="O204" s="3">
        <f t="shared" si="23"/>
        <v>512.67166968179515</v>
      </c>
      <c r="P204" s="5">
        <f>O204/MAX($O$12:O204)-1</f>
        <v>0</v>
      </c>
    </row>
    <row r="205" spans="1:16" x14ac:dyDescent="0.2">
      <c r="A205" s="2">
        <v>15341</v>
      </c>
      <c r="B205" s="3">
        <v>427.27096345011569</v>
      </c>
      <c r="C205" s="5">
        <f t="shared" si="30"/>
        <v>6.7896149319395249E-3</v>
      </c>
      <c r="D205" s="3">
        <f t="shared" si="22"/>
        <v>292.94616815963263</v>
      </c>
      <c r="E205" s="5">
        <f>D205/MAX(D$12:$D205)-1</f>
        <v>0</v>
      </c>
      <c r="F205" s="5"/>
      <c r="G205" s="5"/>
      <c r="H205" s="5">
        <f t="shared" si="31"/>
        <v>5.8333333333333336E-3</v>
      </c>
      <c r="I205" s="7">
        <f t="shared" si="24"/>
        <v>421.63192219469875</v>
      </c>
      <c r="J205" s="7">
        <f t="shared" si="25"/>
        <v>411.52003811336152</v>
      </c>
      <c r="K205" s="7">
        <f t="shared" si="26"/>
        <v>375.13196716209751</v>
      </c>
      <c r="L205" s="7">
        <f t="shared" si="27"/>
        <v>350.73339680070796</v>
      </c>
      <c r="M205" s="7">
        <f t="shared" si="28"/>
        <v>342.65776238609601</v>
      </c>
      <c r="N205" s="5">
        <f t="shared" si="29"/>
        <v>6.7896149319395249E-3</v>
      </c>
      <c r="O205" s="3">
        <f t="shared" si="23"/>
        <v>516.15251290544904</v>
      </c>
      <c r="P205" s="5">
        <f>O205/MAX($O$12:O205)-1</f>
        <v>0</v>
      </c>
    </row>
    <row r="206" spans="1:16" x14ac:dyDescent="0.2">
      <c r="A206" s="2">
        <v>15372</v>
      </c>
      <c r="B206" s="3">
        <v>427.68876049739214</v>
      </c>
      <c r="C206" s="5">
        <f t="shared" si="30"/>
        <v>9.7782691316727899E-4</v>
      </c>
      <c r="D206" s="3">
        <f t="shared" ref="D206:D269" si="32">D205*(C206+1)</f>
        <v>293.23261880696833</v>
      </c>
      <c r="E206" s="5">
        <f>D206/MAX(D$12:$D206)-1</f>
        <v>0</v>
      </c>
      <c r="F206" s="5"/>
      <c r="G206" s="5"/>
      <c r="H206" s="5">
        <f t="shared" si="31"/>
        <v>5.8333333333333336E-3</v>
      </c>
      <c r="I206" s="7">
        <f t="shared" si="24"/>
        <v>426.44974865399848</v>
      </c>
      <c r="J206" s="7">
        <f t="shared" si="25"/>
        <v>419.06323421366056</v>
      </c>
      <c r="K206" s="7">
        <f t="shared" si="26"/>
        <v>383.77610502168432</v>
      </c>
      <c r="L206" s="7">
        <f t="shared" si="27"/>
        <v>358.93066090284515</v>
      </c>
      <c r="M206" s="7">
        <f t="shared" si="28"/>
        <v>347.1791129355384</v>
      </c>
      <c r="N206" s="5">
        <f t="shared" si="29"/>
        <v>9.7782691316727899E-4</v>
      </c>
      <c r="O206" s="3">
        <f t="shared" ref="O206:O269" si="33">O205*(1+N206)</f>
        <v>516.65722072386689</v>
      </c>
      <c r="P206" s="5">
        <f>O206/MAX($O$12:O206)-1</f>
        <v>0</v>
      </c>
    </row>
    <row r="207" spans="1:16" x14ac:dyDescent="0.2">
      <c r="A207" s="2">
        <v>15400</v>
      </c>
      <c r="B207" s="3">
        <v>429.03444457557634</v>
      </c>
      <c r="C207" s="5">
        <f t="shared" si="30"/>
        <v>3.1464097317386308E-3</v>
      </c>
      <c r="D207" s="3">
        <f t="shared" si="32"/>
        <v>294.15524877244576</v>
      </c>
      <c r="E207" s="5">
        <f>D207/MAX(D$12:$D207)-1</f>
        <v>0</v>
      </c>
      <c r="F207" s="5"/>
      <c r="G207" s="5"/>
      <c r="H207" s="5">
        <f t="shared" si="31"/>
        <v>5.8333333333333336E-3</v>
      </c>
      <c r="I207" s="7">
        <f t="shared" si="24"/>
        <v>427.99805617436141</v>
      </c>
      <c r="J207" s="7">
        <f t="shared" si="25"/>
        <v>423.52783159607174</v>
      </c>
      <c r="K207" s="7">
        <f t="shared" si="26"/>
        <v>392.72887491601523</v>
      </c>
      <c r="L207" s="7">
        <f t="shared" si="27"/>
        <v>366.7803708150613</v>
      </c>
      <c r="M207" s="7">
        <f t="shared" si="28"/>
        <v>351.72204298692259</v>
      </c>
      <c r="N207" s="5">
        <f t="shared" si="29"/>
        <v>3.1464097317386308E-3</v>
      </c>
      <c r="O207" s="3">
        <f t="shared" si="33"/>
        <v>518.2828360311255</v>
      </c>
      <c r="P207" s="5">
        <f>O207/MAX($O$12:O207)-1</f>
        <v>0</v>
      </c>
    </row>
    <row r="208" spans="1:16" x14ac:dyDescent="0.2">
      <c r="A208" s="2">
        <v>15431</v>
      </c>
      <c r="B208" s="3">
        <v>418.52888135655104</v>
      </c>
      <c r="C208" s="5">
        <f t="shared" si="30"/>
        <v>-2.4486526319391411E-2</v>
      </c>
      <c r="D208" s="3">
        <f t="shared" si="32"/>
        <v>286.95240853139217</v>
      </c>
      <c r="E208" s="5">
        <f>D208/MAX(D$12:$D208)-1</f>
        <v>-2.44865263193913E-2</v>
      </c>
      <c r="F208" s="5"/>
      <c r="G208" s="5"/>
      <c r="H208" s="5">
        <f t="shared" si="31"/>
        <v>5.8333333333333336E-3</v>
      </c>
      <c r="I208" s="7">
        <f t="shared" si="24"/>
        <v>425.08402880983982</v>
      </c>
      <c r="J208" s="7">
        <f t="shared" si="25"/>
        <v>423.35797550226931</v>
      </c>
      <c r="K208" s="7">
        <f t="shared" si="26"/>
        <v>400.33023309168965</v>
      </c>
      <c r="L208" s="7">
        <f t="shared" si="27"/>
        <v>373.56222737151978</v>
      </c>
      <c r="M208" s="7">
        <f t="shared" si="28"/>
        <v>355.55528693571802</v>
      </c>
      <c r="N208" s="5">
        <f t="shared" si="29"/>
        <v>-2.4486526319391411E-2</v>
      </c>
      <c r="O208" s="3">
        <f t="shared" si="33"/>
        <v>505.5918897257605</v>
      </c>
      <c r="P208" s="5">
        <f>O208/MAX($O$12:O208)-1</f>
        <v>-2.4486526319391411E-2</v>
      </c>
    </row>
    <row r="209" spans="1:16" x14ac:dyDescent="0.2">
      <c r="A209" s="2">
        <v>15461</v>
      </c>
      <c r="B209" s="3">
        <v>417.25453200609968</v>
      </c>
      <c r="C209" s="5">
        <f t="shared" si="30"/>
        <v>-3.0448301353084295E-3</v>
      </c>
      <c r="D209" s="3">
        <f t="shared" si="32"/>
        <v>286.07868719049645</v>
      </c>
      <c r="E209" s="5">
        <f>D209/MAX(D$12:$D209)-1</f>
        <v>-2.7456799141453381E-2</v>
      </c>
      <c r="F209" s="5"/>
      <c r="G209" s="5"/>
      <c r="H209" s="5">
        <f t="shared" si="31"/>
        <v>5.8333333333333336E-3</v>
      </c>
      <c r="I209" s="7">
        <f t="shared" si="24"/>
        <v>421.60595264607565</v>
      </c>
      <c r="J209" s="7">
        <f t="shared" si="25"/>
        <v>424.02785065003701</v>
      </c>
      <c r="K209" s="7">
        <f t="shared" si="26"/>
        <v>407.0321160244701</v>
      </c>
      <c r="L209" s="7">
        <f t="shared" si="27"/>
        <v>379.40263433750465</v>
      </c>
      <c r="M209" s="7">
        <f t="shared" si="28"/>
        <v>359.22404186530935</v>
      </c>
      <c r="N209" s="5">
        <f t="shared" si="29"/>
        <v>5.0643525214827542E-4</v>
      </c>
      <c r="O209" s="3">
        <f t="shared" si="33"/>
        <v>505.84793928191783</v>
      </c>
      <c r="P209" s="5">
        <f>O209/MAX($O$12:O209)-1</f>
        <v>-2.3992491907374069E-2</v>
      </c>
    </row>
    <row r="210" spans="1:16" x14ac:dyDescent="0.2">
      <c r="A210" s="2">
        <v>15492</v>
      </c>
      <c r="B210" s="3">
        <v>425.28067051158797</v>
      </c>
      <c r="C210" s="5">
        <f t="shared" si="30"/>
        <v>1.9235593360483749E-2</v>
      </c>
      <c r="D210" s="3">
        <f t="shared" si="32"/>
        <v>291.58158048639388</v>
      </c>
      <c r="E210" s="5">
        <f>D210/MAX(D$12:$D210)-1</f>
        <v>-8.7493536042351217E-3</v>
      </c>
      <c r="F210" s="5"/>
      <c r="G210" s="5"/>
      <c r="H210" s="5">
        <f t="shared" si="31"/>
        <v>5.8333333333333336E-3</v>
      </c>
      <c r="I210" s="7">
        <f t="shared" si="24"/>
        <v>420.35469462474617</v>
      </c>
      <c r="J210" s="7">
        <f t="shared" si="25"/>
        <v>424.17637539955382</v>
      </c>
      <c r="K210" s="7">
        <f t="shared" si="26"/>
        <v>413.20794331947883</v>
      </c>
      <c r="L210" s="7">
        <f t="shared" si="27"/>
        <v>385.59700815076553</v>
      </c>
      <c r="M210" s="7">
        <f t="shared" si="28"/>
        <v>363.64392224573908</v>
      </c>
      <c r="N210" s="5">
        <f t="shared" si="29"/>
        <v>1.3874689349623583E-2</v>
      </c>
      <c r="O210" s="3">
        <f t="shared" si="33"/>
        <v>512.86642229760173</v>
      </c>
      <c r="P210" s="5">
        <f>O210/MAX($O$12:O210)-1</f>
        <v>-1.0450690929688644E-2</v>
      </c>
    </row>
    <row r="211" spans="1:16" x14ac:dyDescent="0.2">
      <c r="A211" s="2">
        <v>15522</v>
      </c>
      <c r="B211" s="3">
        <v>439.18937765010895</v>
      </c>
      <c r="C211" s="5">
        <f t="shared" si="30"/>
        <v>3.2704771467251481E-2</v>
      </c>
      <c r="D211" s="3">
        <f t="shared" si="32"/>
        <v>301.11768944026136</v>
      </c>
      <c r="E211" s="5">
        <f>D211/MAX(D$12:$D211)-1</f>
        <v>0</v>
      </c>
      <c r="F211" s="5"/>
      <c r="G211" s="5"/>
      <c r="H211" s="5">
        <f t="shared" si="31"/>
        <v>5.8333333333333336E-3</v>
      </c>
      <c r="I211" s="7">
        <f t="shared" si="24"/>
        <v>427.24152672259885</v>
      </c>
      <c r="J211" s="7">
        <f t="shared" si="25"/>
        <v>426.16277776621934</v>
      </c>
      <c r="K211" s="7">
        <f t="shared" si="26"/>
        <v>418.84140793979049</v>
      </c>
      <c r="L211" s="7">
        <f t="shared" si="27"/>
        <v>392.14223736347151</v>
      </c>
      <c r="M211" s="7">
        <f t="shared" si="28"/>
        <v>369.59074204208582</v>
      </c>
      <c r="N211" s="5">
        <f t="shared" si="29"/>
        <v>3.2704771467251481E-2</v>
      </c>
      <c r="O211" s="3">
        <f t="shared" si="33"/>
        <v>529.63960143207169</v>
      </c>
      <c r="P211" s="5">
        <f>O211/MAX($O$12:O211)-1</f>
        <v>0</v>
      </c>
    </row>
    <row r="212" spans="1:16" x14ac:dyDescent="0.2">
      <c r="A212" s="2">
        <v>15553</v>
      </c>
      <c r="B212" s="3">
        <v>428.70938674182861</v>
      </c>
      <c r="C212" s="5">
        <f t="shared" si="30"/>
        <v>-2.386212290550771E-2</v>
      </c>
      <c r="D212" s="3">
        <f t="shared" si="32"/>
        <v>293.93238212581537</v>
      </c>
      <c r="E212" s="5">
        <f>D212/MAX(D$12:$D212)-1</f>
        <v>-2.3862122905507599E-2</v>
      </c>
      <c r="F212" s="5"/>
      <c r="G212" s="5"/>
      <c r="H212" s="5">
        <f t="shared" si="31"/>
        <v>5.8333333333333336E-3</v>
      </c>
      <c r="I212" s="7">
        <f t="shared" si="24"/>
        <v>431.05981163450855</v>
      </c>
      <c r="J212" s="7">
        <f t="shared" si="25"/>
        <v>426.33288214029204</v>
      </c>
      <c r="K212" s="7">
        <f t="shared" si="26"/>
        <v>422.69805817697642</v>
      </c>
      <c r="L212" s="7">
        <f t="shared" si="27"/>
        <v>397.96169739455365</v>
      </c>
      <c r="M212" s="7">
        <f t="shared" si="28"/>
        <v>375.78121621220686</v>
      </c>
      <c r="N212" s="5">
        <f t="shared" si="29"/>
        <v>-2.3862122905507713E-2</v>
      </c>
      <c r="O212" s="3">
        <f t="shared" si="33"/>
        <v>517.0012761670755</v>
      </c>
      <c r="P212" s="5">
        <f>O212/MAX($O$12:O212)-1</f>
        <v>-2.386212290550771E-2</v>
      </c>
    </row>
    <row r="213" spans="1:16" x14ac:dyDescent="0.2">
      <c r="A213" s="2">
        <v>15584</v>
      </c>
      <c r="B213" s="3">
        <v>450.9482124206632</v>
      </c>
      <c r="C213" s="5">
        <f t="shared" si="30"/>
        <v>5.187389491946659E-2</v>
      </c>
      <c r="D213" s="3">
        <f t="shared" si="32"/>
        <v>309.17979962963841</v>
      </c>
      <c r="E213" s="5">
        <f>D213/MAX(D$12:$D213)-1</f>
        <v>0</v>
      </c>
      <c r="F213" s="5"/>
      <c r="G213" s="5"/>
      <c r="H213" s="5">
        <f t="shared" si="31"/>
        <v>5.8333333333333336E-3</v>
      </c>
      <c r="I213" s="7">
        <f t="shared" si="24"/>
        <v>439.61565893753362</v>
      </c>
      <c r="J213" s="7">
        <f t="shared" si="25"/>
        <v>429.9851767811399</v>
      </c>
      <c r="K213" s="7">
        <f t="shared" si="26"/>
        <v>426.7565041886059</v>
      </c>
      <c r="L213" s="7">
        <f t="shared" si="27"/>
        <v>405.14764220439019</v>
      </c>
      <c r="M213" s="7">
        <f t="shared" si="28"/>
        <v>382.58157230658094</v>
      </c>
      <c r="N213" s="5">
        <f t="shared" si="29"/>
        <v>4.2665782602239938E-2</v>
      </c>
      <c r="O213" s="3">
        <f t="shared" si="33"/>
        <v>539.05954022110052</v>
      </c>
      <c r="P213" s="5">
        <f>O213/MAX($O$12:O213)-1</f>
        <v>0</v>
      </c>
    </row>
    <row r="214" spans="1:16" x14ac:dyDescent="0.2">
      <c r="A214" s="2">
        <v>15614</v>
      </c>
      <c r="B214" s="3">
        <v>461.68519748873206</v>
      </c>
      <c r="C214" s="5">
        <f t="shared" si="30"/>
        <v>2.3809796274462114E-2</v>
      </c>
      <c r="D214" s="3">
        <f t="shared" si="32"/>
        <v>316.54130767099912</v>
      </c>
      <c r="E214" s="5">
        <f>D214/MAX(D$12:$D214)-1</f>
        <v>0</v>
      </c>
      <c r="F214" s="5"/>
      <c r="G214" s="5"/>
      <c r="H214" s="5">
        <f t="shared" si="31"/>
        <v>5.8333333333333336E-3</v>
      </c>
      <c r="I214" s="7">
        <f t="shared" si="24"/>
        <v>447.11426555040794</v>
      </c>
      <c r="J214" s="7">
        <f t="shared" si="25"/>
        <v>437.17789613650348</v>
      </c>
      <c r="K214" s="7">
        <f t="shared" si="26"/>
        <v>430.26793581938637</v>
      </c>
      <c r="L214" s="7">
        <f t="shared" si="27"/>
        <v>412.61278743996098</v>
      </c>
      <c r="M214" s="7">
        <f t="shared" si="28"/>
        <v>389.46614456276569</v>
      </c>
      <c r="N214" s="5">
        <f t="shared" si="29"/>
        <v>2.3809796274462114E-2</v>
      </c>
      <c r="O214" s="3">
        <f t="shared" si="33"/>
        <v>551.89443805357018</v>
      </c>
      <c r="P214" s="5">
        <f>O214/MAX($O$12:O214)-1</f>
        <v>0</v>
      </c>
    </row>
    <row r="215" spans="1:16" x14ac:dyDescent="0.2">
      <c r="A215" s="2">
        <v>15645</v>
      </c>
      <c r="B215" s="3">
        <v>470.76570977101341</v>
      </c>
      <c r="C215" s="5">
        <f t="shared" si="30"/>
        <v>1.9668190212017711E-2</v>
      </c>
      <c r="D215" s="3">
        <f t="shared" si="32"/>
        <v>322.76710232023316</v>
      </c>
      <c r="E215" s="5">
        <f>D215/MAX(D$12:$D215)-1</f>
        <v>0</v>
      </c>
      <c r="F215" s="5"/>
      <c r="G215" s="5"/>
      <c r="H215" s="5">
        <f t="shared" si="31"/>
        <v>5.8333333333333336E-3</v>
      </c>
      <c r="I215" s="7">
        <f t="shared" si="24"/>
        <v>461.13303989346952</v>
      </c>
      <c r="J215" s="7">
        <f t="shared" si="25"/>
        <v>446.09642576398909</v>
      </c>
      <c r="K215" s="7">
        <f t="shared" si="26"/>
        <v>435.06213820701305</v>
      </c>
      <c r="L215" s="7">
        <f t="shared" si="27"/>
        <v>420.0535526043098</v>
      </c>
      <c r="M215" s="7">
        <f t="shared" si="28"/>
        <v>396.07608219412577</v>
      </c>
      <c r="N215" s="5">
        <f t="shared" si="29"/>
        <v>1.9668190212017711E-2</v>
      </c>
      <c r="O215" s="3">
        <f t="shared" si="33"/>
        <v>562.74920283816243</v>
      </c>
      <c r="P215" s="5">
        <f>O215/MAX($O$12:O215)-1</f>
        <v>0</v>
      </c>
    </row>
    <row r="216" spans="1:16" x14ac:dyDescent="0.2">
      <c r="A216" s="2">
        <v>15675</v>
      </c>
      <c r="B216" s="3">
        <v>480.32587593096878</v>
      </c>
      <c r="C216" s="5">
        <f t="shared" si="30"/>
        <v>2.0307694382850405E-2</v>
      </c>
      <c r="D216" s="3">
        <f t="shared" si="32"/>
        <v>329.32175799099065</v>
      </c>
      <c r="E216" s="5">
        <f>D216/MAX(D$12:$D216)-1</f>
        <v>0</v>
      </c>
      <c r="F216" s="5"/>
      <c r="G216" s="5"/>
      <c r="H216" s="5">
        <f t="shared" si="31"/>
        <v>5.8333333333333336E-3</v>
      </c>
      <c r="I216" s="7">
        <f t="shared" si="24"/>
        <v>470.92559439690473</v>
      </c>
      <c r="J216" s="7">
        <f t="shared" si="25"/>
        <v>455.27062666721918</v>
      </c>
      <c r="K216" s="7">
        <f t="shared" si="26"/>
        <v>439.72350103338641</v>
      </c>
      <c r="L216" s="7">
        <f t="shared" si="27"/>
        <v>427.22883776872573</v>
      </c>
      <c r="M216" s="7">
        <f t="shared" si="28"/>
        <v>403.01541277987894</v>
      </c>
      <c r="N216" s="5">
        <f t="shared" si="29"/>
        <v>2.0307694382850405E-2</v>
      </c>
      <c r="O216" s="3">
        <f t="shared" si="33"/>
        <v>574.17734166359253</v>
      </c>
      <c r="P216" s="5">
        <f>O216/MAX($O$12:O216)-1</f>
        <v>0</v>
      </c>
    </row>
    <row r="217" spans="1:16" x14ac:dyDescent="0.2">
      <c r="A217" s="2">
        <v>15706</v>
      </c>
      <c r="B217" s="3">
        <v>490.78967808203237</v>
      </c>
      <c r="C217" s="5">
        <f t="shared" si="30"/>
        <v>2.1784797936989397E-2</v>
      </c>
      <c r="D217" s="3">
        <f t="shared" si="32"/>
        <v>336.49596594507852</v>
      </c>
      <c r="E217" s="5">
        <f>D217/MAX(D$12:$D217)-1</f>
        <v>0</v>
      </c>
      <c r="F217" s="5"/>
      <c r="G217" s="5"/>
      <c r="H217" s="5">
        <f t="shared" si="31"/>
        <v>5.8333333333333336E-3</v>
      </c>
      <c r="I217" s="7">
        <f t="shared" ref="I217:I280" si="34">AVERAGE(B215:B217)</f>
        <v>480.62708792800487</v>
      </c>
      <c r="J217" s="7">
        <f t="shared" ref="J217:J280" si="35">AVERAGE(B212:B217)</f>
        <v>463.87067673920643</v>
      </c>
      <c r="K217" s="7">
        <f t="shared" ref="K217:K280" si="36">AVERAGE(B206:B217)</f>
        <v>445.01672725271283</v>
      </c>
      <c r="L217" s="7">
        <f t="shared" ref="L217:L280" si="37">AVERAGE(B200:B217)</f>
        <v>433.85116420626247</v>
      </c>
      <c r="M217" s="7">
        <f t="shared" ref="M217:M280" si="38">AVERAGE(B194:B217)</f>
        <v>410.0743472074052</v>
      </c>
      <c r="N217" s="5">
        <f t="shared" si="29"/>
        <v>2.1784797936989401E-2</v>
      </c>
      <c r="O217" s="3">
        <f t="shared" si="33"/>
        <v>586.68567903173164</v>
      </c>
      <c r="P217" s="5">
        <f>O217/MAX($O$12:O217)-1</f>
        <v>0</v>
      </c>
    </row>
    <row r="218" spans="1:16" x14ac:dyDescent="0.2">
      <c r="A218" s="2">
        <v>15737</v>
      </c>
      <c r="B218" s="3">
        <v>506.03446908370773</v>
      </c>
      <c r="C218" s="5">
        <f t="shared" si="30"/>
        <v>3.1061759614119833E-2</v>
      </c>
      <c r="D218" s="3">
        <f t="shared" si="32"/>
        <v>346.94812275038561</v>
      </c>
      <c r="E218" s="5">
        <f>D218/MAX(D$12:$D218)-1</f>
        <v>0</v>
      </c>
      <c r="F218" s="5"/>
      <c r="G218" s="5"/>
      <c r="H218" s="5">
        <f t="shared" si="31"/>
        <v>5.8333333333333336E-3</v>
      </c>
      <c r="I218" s="7">
        <f t="shared" si="34"/>
        <v>492.38334103223633</v>
      </c>
      <c r="J218" s="7">
        <f t="shared" si="35"/>
        <v>476.75819046285295</v>
      </c>
      <c r="K218" s="7">
        <f t="shared" si="36"/>
        <v>451.54553630157244</v>
      </c>
      <c r="L218" s="7">
        <f t="shared" si="37"/>
        <v>440.71810227226854</v>
      </c>
      <c r="M218" s="7">
        <f t="shared" si="38"/>
        <v>417.66082066162841</v>
      </c>
      <c r="N218" s="5">
        <f t="shared" ref="N218:N281" si="39">IF($B217&gt;=I217,$C218,$H218)*0.2+IF($B217&gt;=J217,$C218,$H218)*0.2+IF($B217&gt;=K217,$C218,$H218)*0.2+IF($B217&gt;=L217,$C218,$H218)*0.2+IF($B217&gt;=M217,$C218,$H218)*0.2</f>
        <v>3.1061759614119836E-2</v>
      </c>
      <c r="O218" s="3">
        <f t="shared" si="33"/>
        <v>604.90916856286196</v>
      </c>
      <c r="P218" s="5">
        <f>O218/MAX($O$12:O218)-1</f>
        <v>0</v>
      </c>
    </row>
    <row r="219" spans="1:16" x14ac:dyDescent="0.2">
      <c r="A219" s="2">
        <v>15765</v>
      </c>
      <c r="B219" s="3">
        <v>527.22403428937548</v>
      </c>
      <c r="C219" s="5">
        <f t="shared" si="30"/>
        <v>4.1873758607859912E-2</v>
      </c>
      <c r="D219" s="3">
        <f t="shared" si="32"/>
        <v>361.47614469188539</v>
      </c>
      <c r="E219" s="5">
        <f>D219/MAX(D$12:$D219)-1</f>
        <v>0</v>
      </c>
      <c r="F219" s="5"/>
      <c r="G219" s="5"/>
      <c r="H219" s="5">
        <f t="shared" si="31"/>
        <v>5.8333333333333336E-3</v>
      </c>
      <c r="I219" s="7">
        <f t="shared" si="34"/>
        <v>508.01606048503851</v>
      </c>
      <c r="J219" s="7">
        <f t="shared" si="35"/>
        <v>489.47082744097162</v>
      </c>
      <c r="K219" s="7">
        <f t="shared" si="36"/>
        <v>459.72800211105573</v>
      </c>
      <c r="L219" s="7">
        <f t="shared" si="37"/>
        <v>447.6612786060611</v>
      </c>
      <c r="M219" s="7">
        <f t="shared" si="38"/>
        <v>426.22843851353554</v>
      </c>
      <c r="N219" s="5">
        <f t="shared" si="39"/>
        <v>4.1873758607859912E-2</v>
      </c>
      <c r="O219" s="3">
        <f t="shared" si="33"/>
        <v>630.23898906694444</v>
      </c>
      <c r="P219" s="5">
        <f>O219/MAX($O$12:O219)-1</f>
        <v>0</v>
      </c>
    </row>
    <row r="220" spans="1:16" x14ac:dyDescent="0.2">
      <c r="A220" s="2">
        <v>15796</v>
      </c>
      <c r="B220" s="3">
        <v>531.79811923745399</v>
      </c>
      <c r="C220" s="5">
        <f t="shared" si="30"/>
        <v>8.6757898930835964E-3</v>
      </c>
      <c r="D220" s="3">
        <f t="shared" si="32"/>
        <v>364.61223577459407</v>
      </c>
      <c r="E220" s="5">
        <f>D220/MAX(D$12:$D220)-1</f>
        <v>0</v>
      </c>
      <c r="F220" s="5"/>
      <c r="G220" s="5"/>
      <c r="H220" s="5">
        <f t="shared" si="31"/>
        <v>5.8333333333333336E-3</v>
      </c>
      <c r="I220" s="7">
        <f t="shared" si="34"/>
        <v>521.68554087017901</v>
      </c>
      <c r="J220" s="7">
        <f t="shared" si="35"/>
        <v>501.15631439909203</v>
      </c>
      <c r="K220" s="7">
        <f t="shared" si="36"/>
        <v>469.16710526779769</v>
      </c>
      <c r="L220" s="7">
        <f t="shared" si="37"/>
        <v>453.89739534595486</v>
      </c>
      <c r="M220" s="7">
        <f t="shared" si="38"/>
        <v>434.74866917974367</v>
      </c>
      <c r="N220" s="5">
        <f t="shared" si="39"/>
        <v>8.6757898930835964E-3</v>
      </c>
      <c r="O220" s="3">
        <f t="shared" si="33"/>
        <v>635.70681011851866</v>
      </c>
      <c r="P220" s="5">
        <f>O220/MAX($O$12:O220)-1</f>
        <v>0</v>
      </c>
    </row>
    <row r="221" spans="1:16" x14ac:dyDescent="0.2">
      <c r="A221" s="2">
        <v>15826</v>
      </c>
      <c r="B221" s="3">
        <v>543.49994532813639</v>
      </c>
      <c r="C221" s="5">
        <f t="shared" si="30"/>
        <v>2.200426377487319E-2</v>
      </c>
      <c r="D221" s="3">
        <f t="shared" si="32"/>
        <v>372.6352595861245</v>
      </c>
      <c r="E221" s="5">
        <f>D221/MAX(D$12:$D221)-1</f>
        <v>0</v>
      </c>
      <c r="F221" s="5"/>
      <c r="G221" s="5"/>
      <c r="H221" s="5">
        <f t="shared" si="31"/>
        <v>5.8333333333333336E-3</v>
      </c>
      <c r="I221" s="7">
        <f t="shared" si="34"/>
        <v>534.17403295165525</v>
      </c>
      <c r="J221" s="7">
        <f t="shared" si="35"/>
        <v>513.27868699194585</v>
      </c>
      <c r="K221" s="7">
        <f t="shared" si="36"/>
        <v>479.68755637796738</v>
      </c>
      <c r="L221" s="7">
        <f t="shared" si="37"/>
        <v>461.13432113532389</v>
      </c>
      <c r="M221" s="7">
        <f t="shared" si="38"/>
        <v>443.35983620121874</v>
      </c>
      <c r="N221" s="5">
        <f t="shared" si="39"/>
        <v>2.200426377487319E-2</v>
      </c>
      <c r="O221" s="3">
        <f t="shared" si="33"/>
        <v>649.6950704518498</v>
      </c>
      <c r="P221" s="5">
        <f>O221/MAX($O$12:O221)-1</f>
        <v>0</v>
      </c>
    </row>
    <row r="222" spans="1:16" x14ac:dyDescent="0.2">
      <c r="A222" s="2">
        <v>15857</v>
      </c>
      <c r="B222" s="3">
        <v>554.96605197640179</v>
      </c>
      <c r="C222" s="5">
        <f t="shared" si="30"/>
        <v>2.109679448328694E-2</v>
      </c>
      <c r="D222" s="3">
        <f t="shared" si="32"/>
        <v>380.49666907483925</v>
      </c>
      <c r="E222" s="5">
        <f>D222/MAX(D$12:$D222)-1</f>
        <v>0</v>
      </c>
      <c r="F222" s="5"/>
      <c r="G222" s="5"/>
      <c r="H222" s="5">
        <f t="shared" si="31"/>
        <v>5.8333333333333336E-3</v>
      </c>
      <c r="I222" s="7">
        <f t="shared" si="34"/>
        <v>543.42137218066398</v>
      </c>
      <c r="J222" s="7">
        <f t="shared" si="35"/>
        <v>525.71871633285127</v>
      </c>
      <c r="K222" s="7">
        <f t="shared" si="36"/>
        <v>490.49467150003517</v>
      </c>
      <c r="L222" s="7">
        <f t="shared" si="37"/>
        <v>468.38857279987468</v>
      </c>
      <c r="M222" s="7">
        <f t="shared" si="38"/>
        <v>451.85130740975706</v>
      </c>
      <c r="N222" s="5">
        <f t="shared" si="39"/>
        <v>2.109679448328694E-2</v>
      </c>
      <c r="O222" s="3">
        <f t="shared" si="33"/>
        <v>663.40155382997716</v>
      </c>
      <c r="P222" s="5">
        <f>O222/MAX($O$12:O222)-1</f>
        <v>0</v>
      </c>
    </row>
    <row r="223" spans="1:16" x14ac:dyDescent="0.2">
      <c r="A223" s="2">
        <v>15887</v>
      </c>
      <c r="B223" s="3">
        <v>558.95914028040147</v>
      </c>
      <c r="C223" s="5">
        <f t="shared" si="30"/>
        <v>7.1951938137100324E-3</v>
      </c>
      <c r="D223" s="3">
        <f t="shared" si="32"/>
        <v>383.23441635430379</v>
      </c>
      <c r="E223" s="5">
        <f>D223/MAX(D$12:$D223)-1</f>
        <v>0</v>
      </c>
      <c r="F223" s="5"/>
      <c r="G223" s="5"/>
      <c r="H223" s="5">
        <f t="shared" si="31"/>
        <v>5.8333333333333336E-3</v>
      </c>
      <c r="I223" s="7">
        <f t="shared" si="34"/>
        <v>552.47504586164655</v>
      </c>
      <c r="J223" s="7">
        <f t="shared" si="35"/>
        <v>537.08029336591289</v>
      </c>
      <c r="K223" s="7">
        <f t="shared" si="36"/>
        <v>500.47548505255963</v>
      </c>
      <c r="L223" s="7">
        <f t="shared" si="37"/>
        <v>475.70458262377946</v>
      </c>
      <c r="M223" s="7">
        <f t="shared" si="38"/>
        <v>459.65844649617503</v>
      </c>
      <c r="N223" s="5">
        <f t="shared" si="39"/>
        <v>7.1951938137100333E-3</v>
      </c>
      <c r="O223" s="3">
        <f t="shared" si="33"/>
        <v>668.17485658610019</v>
      </c>
      <c r="P223" s="5">
        <f>O223/MAX($O$12:O223)-1</f>
        <v>0</v>
      </c>
    </row>
    <row r="224" spans="1:16" x14ac:dyDescent="0.2">
      <c r="A224" s="2">
        <v>15918</v>
      </c>
      <c r="B224" s="3">
        <v>558.78820004470776</v>
      </c>
      <c r="C224" s="5">
        <f t="shared" si="30"/>
        <v>-3.0581883965252743E-4</v>
      </c>
      <c r="D224" s="3">
        <f t="shared" si="32"/>
        <v>383.11721604977942</v>
      </c>
      <c r="E224" s="5">
        <f>D224/MAX(D$12:$D224)-1</f>
        <v>-3.0581883965252743E-4</v>
      </c>
      <c r="F224" s="5"/>
      <c r="G224" s="5"/>
      <c r="H224" s="5">
        <f t="shared" si="31"/>
        <v>5.8333333333333336E-3</v>
      </c>
      <c r="I224" s="7">
        <f t="shared" si="34"/>
        <v>557.5711307671703</v>
      </c>
      <c r="J224" s="7">
        <f t="shared" si="35"/>
        <v>545.87258185941289</v>
      </c>
      <c r="K224" s="7">
        <f t="shared" si="36"/>
        <v>511.31538616113295</v>
      </c>
      <c r="L224" s="7">
        <f t="shared" si="37"/>
        <v>482.98788482085251</v>
      </c>
      <c r="M224" s="7">
        <f t="shared" si="38"/>
        <v>467.00672216905463</v>
      </c>
      <c r="N224" s="5">
        <f t="shared" si="39"/>
        <v>-3.0581883965252743E-4</v>
      </c>
      <c r="O224" s="3">
        <f t="shared" si="33"/>
        <v>667.97051612677399</v>
      </c>
      <c r="P224" s="5">
        <f>O224/MAX($O$12:O224)-1</f>
        <v>-3.0581883965263845E-4</v>
      </c>
    </row>
    <row r="225" spans="1:16" x14ac:dyDescent="0.2">
      <c r="A225" s="2">
        <v>15949</v>
      </c>
      <c r="B225" s="3">
        <v>563.91718437026509</v>
      </c>
      <c r="C225" s="5">
        <f t="shared" si="30"/>
        <v>9.1787627676227501E-3</v>
      </c>
      <c r="D225" s="3">
        <f t="shared" si="32"/>
        <v>386.63375808809241</v>
      </c>
      <c r="E225" s="5">
        <f>D225/MAX(D$12:$D225)-1</f>
        <v>0</v>
      </c>
      <c r="F225" s="5"/>
      <c r="G225" s="5"/>
      <c r="H225" s="5">
        <f t="shared" si="31"/>
        <v>5.8333333333333336E-3</v>
      </c>
      <c r="I225" s="7">
        <f t="shared" si="34"/>
        <v>560.55484156512478</v>
      </c>
      <c r="J225" s="7">
        <f t="shared" si="35"/>
        <v>551.98810687289449</v>
      </c>
      <c r="K225" s="7">
        <f t="shared" si="36"/>
        <v>520.72946715693308</v>
      </c>
      <c r="L225" s="7">
        <f t="shared" si="37"/>
        <v>490.48137036500185</v>
      </c>
      <c r="M225" s="7">
        <f t="shared" si="38"/>
        <v>473.74298567276941</v>
      </c>
      <c r="N225" s="5">
        <f t="shared" si="39"/>
        <v>9.1787627676227501E-3</v>
      </c>
      <c r="O225" s="3">
        <f t="shared" si="33"/>
        <v>674.10165903006816</v>
      </c>
      <c r="P225" s="5">
        <f>O225/MAX($O$12:O225)-1</f>
        <v>0</v>
      </c>
    </row>
    <row r="226" spans="1:16" x14ac:dyDescent="0.2">
      <c r="A226" s="2">
        <v>15979</v>
      </c>
      <c r="B226" s="3">
        <v>565.79848548338896</v>
      </c>
      <c r="C226" s="5">
        <f t="shared" si="30"/>
        <v>3.3361301362446749E-3</v>
      </c>
      <c r="D226" s="3">
        <f t="shared" si="32"/>
        <v>387.92361862013962</v>
      </c>
      <c r="E226" s="5">
        <f>D226/MAX(D$12:$D226)-1</f>
        <v>0</v>
      </c>
      <c r="F226" s="5"/>
      <c r="G226" s="5"/>
      <c r="H226" s="5">
        <f t="shared" si="31"/>
        <v>5.8333333333333336E-3</v>
      </c>
      <c r="I226" s="7">
        <f t="shared" si="34"/>
        <v>562.83462329945394</v>
      </c>
      <c r="J226" s="7">
        <f t="shared" si="35"/>
        <v>557.6548345805503</v>
      </c>
      <c r="K226" s="7">
        <f t="shared" si="36"/>
        <v>529.40557448982111</v>
      </c>
      <c r="L226" s="7">
        <f t="shared" si="37"/>
        <v>498.66301503871517</v>
      </c>
      <c r="M226" s="7">
        <f t="shared" si="38"/>
        <v>479.83675515460368</v>
      </c>
      <c r="N226" s="5">
        <f t="shared" si="39"/>
        <v>3.3361301362446749E-3</v>
      </c>
      <c r="O226" s="3">
        <f t="shared" si="33"/>
        <v>676.35054988965089</v>
      </c>
      <c r="P226" s="5">
        <f>O226/MAX($O$12:O226)-1</f>
        <v>0</v>
      </c>
    </row>
    <row r="227" spans="1:16" x14ac:dyDescent="0.2">
      <c r="A227" s="2">
        <v>16010</v>
      </c>
      <c r="B227" s="3">
        <v>583.4908502047889</v>
      </c>
      <c r="C227" s="5">
        <f t="shared" si="30"/>
        <v>3.126972796027272E-2</v>
      </c>
      <c r="D227" s="3">
        <f t="shared" si="32"/>
        <v>400.05388464375596</v>
      </c>
      <c r="E227" s="5">
        <f>D227/MAX(D$12:$D227)-1</f>
        <v>0</v>
      </c>
      <c r="F227" s="5"/>
      <c r="G227" s="5"/>
      <c r="H227" s="5">
        <f t="shared" si="31"/>
        <v>5.8333333333333336E-3</v>
      </c>
      <c r="I227" s="7">
        <f t="shared" si="34"/>
        <v>571.06884001948094</v>
      </c>
      <c r="J227" s="7">
        <f t="shared" si="35"/>
        <v>564.31998539332562</v>
      </c>
      <c r="K227" s="7">
        <f t="shared" si="36"/>
        <v>538.79933619263591</v>
      </c>
      <c r="L227" s="7">
        <f t="shared" si="37"/>
        <v>507.89836604975358</v>
      </c>
      <c r="M227" s="7">
        <f t="shared" si="38"/>
        <v>486.93073719982431</v>
      </c>
      <c r="N227" s="5">
        <f t="shared" si="39"/>
        <v>3.126972796027272E-2</v>
      </c>
      <c r="O227" s="3">
        <f t="shared" si="33"/>
        <v>697.49984759048118</v>
      </c>
      <c r="P227" s="5">
        <f>O227/MAX($O$12:O227)-1</f>
        <v>0</v>
      </c>
    </row>
    <row r="228" spans="1:16" x14ac:dyDescent="0.2">
      <c r="A228" s="2">
        <v>16040</v>
      </c>
      <c r="B228" s="3">
        <v>584.42719326883741</v>
      </c>
      <c r="C228" s="5">
        <f t="shared" si="30"/>
        <v>1.6047262158778164E-3</v>
      </c>
      <c r="D228" s="3">
        <f t="shared" si="32"/>
        <v>400.69586160020754</v>
      </c>
      <c r="E228" s="5">
        <f>D228/MAX(D$12:$D228)-1</f>
        <v>0</v>
      </c>
      <c r="F228" s="5"/>
      <c r="G228" s="5"/>
      <c r="H228" s="5">
        <f t="shared" si="31"/>
        <v>5.8333333333333336E-3</v>
      </c>
      <c r="I228" s="7">
        <f t="shared" si="34"/>
        <v>577.90550965233842</v>
      </c>
      <c r="J228" s="7">
        <f t="shared" si="35"/>
        <v>569.23017560873166</v>
      </c>
      <c r="K228" s="7">
        <f t="shared" si="36"/>
        <v>547.47444597079141</v>
      </c>
      <c r="L228" s="7">
        <f t="shared" si="37"/>
        <v>516.73983953626737</v>
      </c>
      <c r="M228" s="7">
        <f t="shared" si="38"/>
        <v>493.59897350208888</v>
      </c>
      <c r="N228" s="5">
        <f t="shared" si="39"/>
        <v>1.6047262158778164E-3</v>
      </c>
      <c r="O228" s="3">
        <f t="shared" si="33"/>
        <v>698.61914388148045</v>
      </c>
      <c r="P228" s="5">
        <f>O228/MAX($O$12:O228)-1</f>
        <v>0</v>
      </c>
    </row>
    <row r="229" spans="1:16" x14ac:dyDescent="0.2">
      <c r="A229" s="2">
        <v>16071</v>
      </c>
      <c r="B229" s="3">
        <v>579.06244219966254</v>
      </c>
      <c r="C229" s="5">
        <f t="shared" si="30"/>
        <v>-9.179502820819474E-3</v>
      </c>
      <c r="D229" s="3">
        <f t="shared" si="32"/>
        <v>397.01767280835776</v>
      </c>
      <c r="E229" s="5">
        <f>D229/MAX(D$12:$D229)-1</f>
        <v>-9.179502820819474E-3</v>
      </c>
      <c r="F229" s="5"/>
      <c r="G229" s="5"/>
      <c r="H229" s="5">
        <f t="shared" si="31"/>
        <v>5.8333333333333336E-3</v>
      </c>
      <c r="I229" s="7">
        <f t="shared" si="34"/>
        <v>582.32682855776295</v>
      </c>
      <c r="J229" s="7">
        <f t="shared" si="35"/>
        <v>572.58072592860844</v>
      </c>
      <c r="K229" s="7">
        <f t="shared" si="36"/>
        <v>554.83050964726067</v>
      </c>
      <c r="L229" s="7">
        <f t="shared" si="37"/>
        <v>524.51056534457587</v>
      </c>
      <c r="M229" s="7">
        <f t="shared" si="38"/>
        <v>499.92361844998663</v>
      </c>
      <c r="N229" s="5">
        <f t="shared" si="39"/>
        <v>-9.179502820819474E-3</v>
      </c>
      <c r="O229" s="3">
        <f t="shared" si="33"/>
        <v>692.20616747954193</v>
      </c>
      <c r="P229" s="5">
        <f>O229/MAX($O$12:O229)-1</f>
        <v>-9.179502820819474E-3</v>
      </c>
    </row>
    <row r="230" spans="1:16" x14ac:dyDescent="0.2">
      <c r="A230" s="2">
        <v>16102</v>
      </c>
      <c r="B230" s="3">
        <v>575.54322921653375</v>
      </c>
      <c r="C230" s="5">
        <f t="shared" si="30"/>
        <v>-6.0774326336214823E-3</v>
      </c>
      <c r="D230" s="3">
        <f t="shared" si="32"/>
        <v>394.60482464750777</v>
      </c>
      <c r="E230" s="5">
        <f>D230/MAX(D$12:$D230)-1</f>
        <v>-1.5201147644437252E-2</v>
      </c>
      <c r="F230" s="5"/>
      <c r="G230" s="5"/>
      <c r="H230" s="5">
        <f t="shared" si="31"/>
        <v>5.8333333333333336E-3</v>
      </c>
      <c r="I230" s="7">
        <f t="shared" si="34"/>
        <v>579.67762156167794</v>
      </c>
      <c r="J230" s="7">
        <f t="shared" si="35"/>
        <v>575.37323079057944</v>
      </c>
      <c r="K230" s="7">
        <f t="shared" si="36"/>
        <v>560.62290632499617</v>
      </c>
      <c r="L230" s="7">
        <f t="shared" si="37"/>
        <v>532.66800103761511</v>
      </c>
      <c r="M230" s="7">
        <f t="shared" si="38"/>
        <v>506.08422131328416</v>
      </c>
      <c r="N230" s="5">
        <f t="shared" si="39"/>
        <v>-3.6952794402305192E-3</v>
      </c>
      <c r="O230" s="3">
        <f t="shared" si="33"/>
        <v>689.64827226045406</v>
      </c>
      <c r="P230" s="5">
        <f>O230/MAX($O$12:O230)-1</f>
        <v>-1.2840861433004558E-2</v>
      </c>
    </row>
    <row r="231" spans="1:16" x14ac:dyDescent="0.2">
      <c r="A231" s="2">
        <v>16131</v>
      </c>
      <c r="B231" s="3">
        <v>574.08465677056518</v>
      </c>
      <c r="C231" s="5">
        <f t="shared" si="30"/>
        <v>-2.5342535050826287E-3</v>
      </c>
      <c r="D231" s="3">
        <f t="shared" si="32"/>
        <v>393.60479598752232</v>
      </c>
      <c r="E231" s="5">
        <f>D231/MAX(D$12:$D231)-1</f>
        <v>-1.7696877587820681E-2</v>
      </c>
      <c r="F231" s="5"/>
      <c r="G231" s="5"/>
      <c r="H231" s="5">
        <f t="shared" si="31"/>
        <v>5.8333333333333336E-3</v>
      </c>
      <c r="I231" s="7">
        <f t="shared" si="34"/>
        <v>576.23010939558719</v>
      </c>
      <c r="J231" s="7">
        <f t="shared" si="35"/>
        <v>577.06780952396286</v>
      </c>
      <c r="K231" s="7">
        <f t="shared" si="36"/>
        <v>564.52795819842856</v>
      </c>
      <c r="L231" s="7">
        <f t="shared" si="37"/>
        <v>539.5089146126096</v>
      </c>
      <c r="M231" s="7">
        <f t="shared" si="38"/>
        <v>512.12798015474198</v>
      </c>
      <c r="N231" s="5">
        <f t="shared" si="39"/>
        <v>-8.607361373994362E-4</v>
      </c>
      <c r="O231" s="3">
        <f t="shared" si="33"/>
        <v>689.05466707042444</v>
      </c>
      <c r="P231" s="5">
        <f>O231/MAX($O$12:O231)-1</f>
        <v>-1.3690544976933228E-2</v>
      </c>
    </row>
    <row r="232" spans="1:16" x14ac:dyDescent="0.2">
      <c r="A232" s="2">
        <v>16162</v>
      </c>
      <c r="B232" s="3">
        <v>580.56174566840639</v>
      </c>
      <c r="C232" s="5">
        <f t="shared" si="30"/>
        <v>1.1282462998187803E-2</v>
      </c>
      <c r="D232" s="3">
        <f t="shared" si="32"/>
        <v>398.04562753416081</v>
      </c>
      <c r="E232" s="5">
        <f>D232/MAX(D$12:$D232)-1</f>
        <v>-6.6140789562009195E-3</v>
      </c>
      <c r="F232" s="5"/>
      <c r="G232" s="5"/>
      <c r="H232" s="5">
        <f t="shared" si="31"/>
        <v>5.8333333333333336E-3</v>
      </c>
      <c r="I232" s="7">
        <f t="shared" si="34"/>
        <v>576.72987721850177</v>
      </c>
      <c r="J232" s="7">
        <f t="shared" si="35"/>
        <v>579.52835288813242</v>
      </c>
      <c r="K232" s="7">
        <f t="shared" si="36"/>
        <v>568.59159373434125</v>
      </c>
      <c r="L232" s="7">
        <f t="shared" si="37"/>
        <v>546.11316728925829</v>
      </c>
      <c r="M232" s="7">
        <f t="shared" si="38"/>
        <v>518.87934950106944</v>
      </c>
      <c r="N232" s="5">
        <f t="shared" si="39"/>
        <v>9.1028111322460151E-3</v>
      </c>
      <c r="O232" s="3">
        <f t="shared" si="33"/>
        <v>695.32700156455917</v>
      </c>
      <c r="P232" s="5">
        <f>O232/MAX($O$12:O232)-1</f>
        <v>-4.712356289909736E-3</v>
      </c>
    </row>
    <row r="233" spans="1:16" x14ac:dyDescent="0.2">
      <c r="A233" s="2">
        <v>16192</v>
      </c>
      <c r="B233" s="3">
        <v>587.25471529114361</v>
      </c>
      <c r="C233" s="5">
        <f t="shared" si="30"/>
        <v>1.1528437194964658E-2</v>
      </c>
      <c r="D233" s="3">
        <f t="shared" si="32"/>
        <v>402.63447155191869</v>
      </c>
      <c r="E233" s="5">
        <f>D233/MAX(D$12:$D233)-1</f>
        <v>0</v>
      </c>
      <c r="F233" s="5"/>
      <c r="G233" s="5"/>
      <c r="H233" s="5">
        <f t="shared" si="31"/>
        <v>5.8333333333333336E-3</v>
      </c>
      <c r="I233" s="7">
        <f t="shared" si="34"/>
        <v>580.63370591003843</v>
      </c>
      <c r="J233" s="7">
        <f t="shared" si="35"/>
        <v>580.15566373585807</v>
      </c>
      <c r="K233" s="7">
        <f t="shared" si="36"/>
        <v>572.23782456459196</v>
      </c>
      <c r="L233" s="7">
        <f t="shared" si="37"/>
        <v>552.58477870704326</v>
      </c>
      <c r="M233" s="7">
        <f t="shared" si="38"/>
        <v>525.96269047127964</v>
      </c>
      <c r="N233" s="5">
        <f t="shared" si="39"/>
        <v>1.1528437194964658E-2</v>
      </c>
      <c r="O233" s="3">
        <f t="shared" si="33"/>
        <v>703.34303523205926</v>
      </c>
      <c r="P233" s="5">
        <f>O233/MAX($O$12:O233)-1</f>
        <v>0</v>
      </c>
    </row>
    <row r="234" spans="1:16" x14ac:dyDescent="0.2">
      <c r="A234" s="2">
        <v>16223</v>
      </c>
      <c r="B234" s="3">
        <v>587.6410429772676</v>
      </c>
      <c r="C234" s="5">
        <f t="shared" si="30"/>
        <v>6.578536980030858E-4</v>
      </c>
      <c r="D234" s="3">
        <f t="shared" si="32"/>
        <v>402.89934612797265</v>
      </c>
      <c r="E234" s="5">
        <f>D234/MAX(D$12:$D234)-1</f>
        <v>0</v>
      </c>
      <c r="F234" s="5"/>
      <c r="G234" s="5"/>
      <c r="H234" s="5">
        <f t="shared" si="31"/>
        <v>5.8333333333333336E-3</v>
      </c>
      <c r="I234" s="7">
        <f t="shared" si="34"/>
        <v>585.15250131227265</v>
      </c>
      <c r="J234" s="7">
        <f t="shared" si="35"/>
        <v>580.69130535392981</v>
      </c>
      <c r="K234" s="7">
        <f t="shared" si="36"/>
        <v>574.96074048133073</v>
      </c>
      <c r="L234" s="7">
        <f t="shared" si="37"/>
        <v>558.54673243183754</v>
      </c>
      <c r="M234" s="7">
        <f t="shared" si="38"/>
        <v>532.72770599068292</v>
      </c>
      <c r="N234" s="5">
        <f t="shared" si="39"/>
        <v>6.578536980030859E-4</v>
      </c>
      <c r="O234" s="3">
        <f t="shared" si="33"/>
        <v>703.80573204875134</v>
      </c>
      <c r="P234" s="5">
        <f>O234/MAX($O$12:O234)-1</f>
        <v>0</v>
      </c>
    </row>
    <row r="235" spans="1:16" x14ac:dyDescent="0.2">
      <c r="A235" s="2">
        <v>16253</v>
      </c>
      <c r="B235" s="3">
        <v>601.99789989143255</v>
      </c>
      <c r="C235" s="5">
        <f t="shared" si="30"/>
        <v>2.4431337949824439E-2</v>
      </c>
      <c r="D235" s="3">
        <f t="shared" si="32"/>
        <v>412.74271621298846</v>
      </c>
      <c r="E235" s="5">
        <f>D235/MAX(D$12:$D235)-1</f>
        <v>0</v>
      </c>
      <c r="F235" s="5"/>
      <c r="G235" s="5"/>
      <c r="H235" s="5">
        <f t="shared" si="31"/>
        <v>5.8333333333333336E-3</v>
      </c>
      <c r="I235" s="7">
        <f t="shared" si="34"/>
        <v>592.29788605328122</v>
      </c>
      <c r="J235" s="7">
        <f t="shared" si="35"/>
        <v>584.51388163589149</v>
      </c>
      <c r="K235" s="7">
        <f t="shared" si="36"/>
        <v>578.54730378224997</v>
      </c>
      <c r="L235" s="7">
        <f t="shared" si="37"/>
        <v>564.72496697680424</v>
      </c>
      <c r="M235" s="7">
        <f t="shared" si="38"/>
        <v>539.51139441740474</v>
      </c>
      <c r="N235" s="5">
        <f t="shared" si="39"/>
        <v>2.4431337949824442E-2</v>
      </c>
      <c r="O235" s="3">
        <f t="shared" si="33"/>
        <v>721.00064773945792</v>
      </c>
      <c r="P235" s="5">
        <f>O235/MAX($O$12:O235)-1</f>
        <v>0</v>
      </c>
    </row>
    <row r="236" spans="1:16" x14ac:dyDescent="0.2">
      <c r="A236" s="2">
        <v>16284</v>
      </c>
      <c r="B236" s="3">
        <v>612.2836522377504</v>
      </c>
      <c r="C236" s="5">
        <f t="shared" si="30"/>
        <v>1.7086026958188505E-2</v>
      </c>
      <c r="D236" s="3">
        <f t="shared" si="32"/>
        <v>419.79484938899952</v>
      </c>
      <c r="E236" s="5">
        <f>D236/MAX(D$12:$D236)-1</f>
        <v>0</v>
      </c>
      <c r="F236" s="5"/>
      <c r="G236" s="5"/>
      <c r="H236" s="5">
        <f t="shared" si="31"/>
        <v>5.8333333333333336E-3</v>
      </c>
      <c r="I236" s="7">
        <f t="shared" si="34"/>
        <v>600.64086503548356</v>
      </c>
      <c r="J236" s="7">
        <f t="shared" si="35"/>
        <v>590.63728547276094</v>
      </c>
      <c r="K236" s="7">
        <f t="shared" si="36"/>
        <v>583.00525813167019</v>
      </c>
      <c r="L236" s="7">
        <f t="shared" si="37"/>
        <v>570.62769937425105</v>
      </c>
      <c r="M236" s="7">
        <f t="shared" si="38"/>
        <v>547.16032214640154</v>
      </c>
      <c r="N236" s="5">
        <f t="shared" si="39"/>
        <v>1.7086026958188505E-2</v>
      </c>
      <c r="O236" s="3">
        <f t="shared" si="33"/>
        <v>733.31968424360571</v>
      </c>
      <c r="P236" s="5">
        <f>O236/MAX($O$12:O236)-1</f>
        <v>0</v>
      </c>
    </row>
    <row r="237" spans="1:16" x14ac:dyDescent="0.2">
      <c r="A237" s="2">
        <v>16315</v>
      </c>
      <c r="B237" s="3">
        <v>611.96649438124143</v>
      </c>
      <c r="C237" s="5">
        <f t="shared" si="30"/>
        <v>-5.1799171078603656E-4</v>
      </c>
      <c r="D237" s="3">
        <f t="shared" si="32"/>
        <v>419.57739913678535</v>
      </c>
      <c r="E237" s="5">
        <f>D237/MAX(D$12:$D237)-1</f>
        <v>-5.1799171078603656E-4</v>
      </c>
      <c r="F237" s="5"/>
      <c r="G237" s="5"/>
      <c r="H237" s="5">
        <f t="shared" si="31"/>
        <v>5.8333333333333336E-3</v>
      </c>
      <c r="I237" s="7">
        <f t="shared" si="34"/>
        <v>608.74934883680817</v>
      </c>
      <c r="J237" s="7">
        <f t="shared" si="35"/>
        <v>596.95092507454035</v>
      </c>
      <c r="K237" s="7">
        <f t="shared" si="36"/>
        <v>587.00936729925161</v>
      </c>
      <c r="L237" s="7">
        <f t="shared" si="37"/>
        <v>575.33561382379912</v>
      </c>
      <c r="M237" s="7">
        <f t="shared" si="38"/>
        <v>553.86941722809229</v>
      </c>
      <c r="N237" s="5">
        <f t="shared" si="39"/>
        <v>-5.1799171078603656E-4</v>
      </c>
      <c r="O237" s="3">
        <f t="shared" si="33"/>
        <v>732.93983072581125</v>
      </c>
      <c r="P237" s="5">
        <f>O237/MAX($O$12:O237)-1</f>
        <v>-5.1799171078603656E-4</v>
      </c>
    </row>
    <row r="238" spans="1:16" x14ac:dyDescent="0.2">
      <c r="A238" s="2">
        <v>16345</v>
      </c>
      <c r="B238" s="3">
        <v>617.93042555952263</v>
      </c>
      <c r="C238" s="5">
        <f t="shared" si="30"/>
        <v>9.7455191306041744E-3</v>
      </c>
      <c r="D238" s="3">
        <f t="shared" si="32"/>
        <v>423.66639870684202</v>
      </c>
      <c r="E238" s="5">
        <f>D238/MAX(D$12:$D238)-1</f>
        <v>0</v>
      </c>
      <c r="F238" s="5"/>
      <c r="G238" s="5"/>
      <c r="H238" s="5">
        <f t="shared" si="31"/>
        <v>5.8333333333333336E-3</v>
      </c>
      <c r="I238" s="7">
        <f t="shared" si="34"/>
        <v>614.06019072617153</v>
      </c>
      <c r="J238" s="7">
        <f t="shared" si="35"/>
        <v>603.17903838972632</v>
      </c>
      <c r="K238" s="7">
        <f t="shared" si="36"/>
        <v>591.35369563892925</v>
      </c>
      <c r="L238" s="7">
        <f t="shared" si="37"/>
        <v>580.1207419528032</v>
      </c>
      <c r="M238" s="7">
        <f t="shared" si="38"/>
        <v>560.37963506437529</v>
      </c>
      <c r="N238" s="5">
        <f t="shared" si="39"/>
        <v>9.7455191306041744E-3</v>
      </c>
      <c r="O238" s="3">
        <f t="shared" si="33"/>
        <v>740.08270986773141</v>
      </c>
      <c r="P238" s="5">
        <f>O238/MAX($O$12:O238)-1</f>
        <v>0</v>
      </c>
    </row>
    <row r="239" spans="1:16" x14ac:dyDescent="0.2">
      <c r="A239" s="2">
        <v>16376</v>
      </c>
      <c r="B239" s="3">
        <v>614.2776628071507</v>
      </c>
      <c r="C239" s="5">
        <f t="shared" si="30"/>
        <v>-5.9112848328587431E-3</v>
      </c>
      <c r="D239" s="3">
        <f t="shared" si="32"/>
        <v>421.16198594997439</v>
      </c>
      <c r="E239" s="5">
        <f>D239/MAX(D$12:$D239)-1</f>
        <v>-5.9112848328587431E-3</v>
      </c>
      <c r="F239" s="5"/>
      <c r="G239" s="5"/>
      <c r="H239" s="5">
        <f t="shared" si="31"/>
        <v>5.8333333333333336E-3</v>
      </c>
      <c r="I239" s="7">
        <f t="shared" si="34"/>
        <v>614.72486091597159</v>
      </c>
      <c r="J239" s="7">
        <f t="shared" si="35"/>
        <v>607.68286297572752</v>
      </c>
      <c r="K239" s="7">
        <f t="shared" si="36"/>
        <v>593.91926335579274</v>
      </c>
      <c r="L239" s="7">
        <f t="shared" si="37"/>
        <v>584.05283736830404</v>
      </c>
      <c r="M239" s="7">
        <f t="shared" si="38"/>
        <v>566.35929977421449</v>
      </c>
      <c r="N239" s="5">
        <f t="shared" si="39"/>
        <v>-5.9112848328587431E-3</v>
      </c>
      <c r="O239" s="3">
        <f t="shared" si="33"/>
        <v>735.70787016982933</v>
      </c>
      <c r="P239" s="5">
        <f>O239/MAX($O$12:O239)-1</f>
        <v>-5.911284832858632E-3</v>
      </c>
    </row>
    <row r="240" spans="1:16" x14ac:dyDescent="0.2">
      <c r="A240" s="2">
        <v>16406</v>
      </c>
      <c r="B240" s="3">
        <v>621.3455773175782</v>
      </c>
      <c r="C240" s="5">
        <f t="shared" si="30"/>
        <v>1.1506058153129439E-2</v>
      </c>
      <c r="D240" s="3">
        <f t="shared" si="32"/>
        <v>426.00790025220226</v>
      </c>
      <c r="E240" s="5">
        <f>D240/MAX(D$12:$D240)-1</f>
        <v>0</v>
      </c>
      <c r="F240" s="5"/>
      <c r="G240" s="5"/>
      <c r="H240" s="5">
        <f t="shared" si="31"/>
        <v>5.8333333333333336E-3</v>
      </c>
      <c r="I240" s="7">
        <f t="shared" si="34"/>
        <v>617.85122189475044</v>
      </c>
      <c r="J240" s="7">
        <f t="shared" si="35"/>
        <v>613.30028536577936</v>
      </c>
      <c r="K240" s="7">
        <f t="shared" si="36"/>
        <v>596.99579535985458</v>
      </c>
      <c r="L240" s="7">
        <f t="shared" si="37"/>
        <v>587.74058877614698</v>
      </c>
      <c r="M240" s="7">
        <f t="shared" si="38"/>
        <v>572.23512066532305</v>
      </c>
      <c r="N240" s="5">
        <f t="shared" si="39"/>
        <v>1.0371513189170218E-2</v>
      </c>
      <c r="O240" s="3">
        <f t="shared" si="33"/>
        <v>743.33827404867202</v>
      </c>
      <c r="P240" s="5">
        <f>O240/MAX($O$12:O240)-1</f>
        <v>0</v>
      </c>
    </row>
    <row r="241" spans="1:16" x14ac:dyDescent="0.2">
      <c r="A241" s="2">
        <v>16437</v>
      </c>
      <c r="B241" s="3">
        <v>619.11233420459291</v>
      </c>
      <c r="C241" s="5">
        <f t="shared" si="30"/>
        <v>-3.5942045691006452E-3</v>
      </c>
      <c r="D241" s="3">
        <f t="shared" si="32"/>
        <v>424.47674071064284</v>
      </c>
      <c r="E241" s="5">
        <f>D241/MAX(D$12:$D241)-1</f>
        <v>-3.5942045691006452E-3</v>
      </c>
      <c r="F241" s="5"/>
      <c r="G241" s="5"/>
      <c r="H241" s="5">
        <f t="shared" si="31"/>
        <v>5.8333333333333336E-3</v>
      </c>
      <c r="I241" s="7">
        <f t="shared" si="34"/>
        <v>618.24519144310727</v>
      </c>
      <c r="J241" s="7">
        <f t="shared" si="35"/>
        <v>616.1526910846394</v>
      </c>
      <c r="K241" s="7">
        <f t="shared" si="36"/>
        <v>600.33328636026545</v>
      </c>
      <c r="L241" s="7">
        <f t="shared" si="37"/>
        <v>591.08243288304641</v>
      </c>
      <c r="M241" s="7">
        <f t="shared" si="38"/>
        <v>577.58189800376306</v>
      </c>
      <c r="N241" s="5">
        <f t="shared" si="39"/>
        <v>-3.5942045691006452E-3</v>
      </c>
      <c r="O241" s="3">
        <f t="shared" si="33"/>
        <v>740.66656422769893</v>
      </c>
      <c r="P241" s="5">
        <f>O241/MAX($O$12:O241)-1</f>
        <v>-3.5942045691006452E-3</v>
      </c>
    </row>
    <row r="242" spans="1:16" x14ac:dyDescent="0.2">
      <c r="A242" s="2">
        <v>16468</v>
      </c>
      <c r="B242" s="3">
        <v>620.19091625505314</v>
      </c>
      <c r="C242" s="5">
        <f t="shared" si="30"/>
        <v>1.7421427273709433E-3</v>
      </c>
      <c r="D242" s="3">
        <f t="shared" si="32"/>
        <v>425.21623977741001</v>
      </c>
      <c r="E242" s="5">
        <f>D242/MAX(D$12:$D242)-1</f>
        <v>-1.8583234590804354E-3</v>
      </c>
      <c r="F242" s="5"/>
      <c r="G242" s="5"/>
      <c r="H242" s="5">
        <f t="shared" si="31"/>
        <v>5.8333333333333336E-3</v>
      </c>
      <c r="I242" s="7">
        <f t="shared" si="34"/>
        <v>620.21627592574134</v>
      </c>
      <c r="J242" s="7">
        <f t="shared" si="35"/>
        <v>617.47056842085658</v>
      </c>
      <c r="K242" s="7">
        <f t="shared" si="36"/>
        <v>604.0539269468087</v>
      </c>
      <c r="L242" s="7">
        <f t="shared" si="37"/>
        <v>594.49369489473224</v>
      </c>
      <c r="M242" s="7">
        <f t="shared" si="38"/>
        <v>582.33841663590249</v>
      </c>
      <c r="N242" s="5">
        <f t="shared" si="39"/>
        <v>1.7421427273709433E-3</v>
      </c>
      <c r="O242" s="3">
        <f t="shared" si="33"/>
        <v>741.95691109597499</v>
      </c>
      <c r="P242" s="5">
        <f>O242/MAX($O$12:O242)-1</f>
        <v>-1.8583234590804354E-3</v>
      </c>
    </row>
    <row r="243" spans="1:16" x14ac:dyDescent="0.2">
      <c r="A243" s="2">
        <v>16496</v>
      </c>
      <c r="B243" s="3">
        <v>628.7027847852795</v>
      </c>
      <c r="C243" s="5">
        <f t="shared" si="30"/>
        <v>1.3724594003446944E-2</v>
      </c>
      <c r="D243" s="3">
        <f t="shared" si="32"/>
        <v>431.0521600320273</v>
      </c>
      <c r="E243" s="5">
        <f>D243/MAX(D$12:$D243)-1</f>
        <v>0</v>
      </c>
      <c r="F243" s="5"/>
      <c r="G243" s="5"/>
      <c r="H243" s="5">
        <f t="shared" si="31"/>
        <v>5.8333333333333336E-3</v>
      </c>
      <c r="I243" s="7">
        <f t="shared" si="34"/>
        <v>622.66867841497515</v>
      </c>
      <c r="J243" s="7">
        <f t="shared" si="35"/>
        <v>620.25995015486285</v>
      </c>
      <c r="K243" s="7">
        <f t="shared" si="36"/>
        <v>608.6054376147016</v>
      </c>
      <c r="L243" s="7">
        <f t="shared" si="37"/>
        <v>598.0928949177885</v>
      </c>
      <c r="M243" s="7">
        <f t="shared" si="38"/>
        <v>586.56669790656508</v>
      </c>
      <c r="N243" s="5">
        <f t="shared" si="39"/>
        <v>1.2146341869424222E-2</v>
      </c>
      <c r="O243" s="3">
        <f t="shared" si="33"/>
        <v>750.96897339052873</v>
      </c>
      <c r="P243" s="5">
        <f>O243/MAX($O$12:O243)-1</f>
        <v>0</v>
      </c>
    </row>
    <row r="244" spans="1:16" x14ac:dyDescent="0.2">
      <c r="A244" s="2">
        <v>16527</v>
      </c>
      <c r="B244" s="3">
        <v>627.73104185519253</v>
      </c>
      <c r="C244" s="5">
        <f t="shared" si="30"/>
        <v>-1.5456316618970289E-3</v>
      </c>
      <c r="D244" s="3">
        <f t="shared" si="32"/>
        <v>430.38591216555267</v>
      </c>
      <c r="E244" s="5">
        <f>D244/MAX(D$12:$D244)-1</f>
        <v>-1.54563166189714E-3</v>
      </c>
      <c r="F244" s="5"/>
      <c r="G244" s="5"/>
      <c r="H244" s="5">
        <f t="shared" si="31"/>
        <v>5.8333333333333336E-3</v>
      </c>
      <c r="I244" s="7">
        <f t="shared" si="34"/>
        <v>625.54158096517506</v>
      </c>
      <c r="J244" s="7">
        <f t="shared" si="35"/>
        <v>621.89338620414117</v>
      </c>
      <c r="K244" s="7">
        <f t="shared" si="36"/>
        <v>612.53621229693374</v>
      </c>
      <c r="L244" s="7">
        <f t="shared" si="37"/>
        <v>601.53359249399978</v>
      </c>
      <c r="M244" s="7">
        <f t="shared" si="38"/>
        <v>590.56390301563761</v>
      </c>
      <c r="N244" s="5">
        <f t="shared" si="39"/>
        <v>-1.5456316618970289E-3</v>
      </c>
      <c r="O244" s="3">
        <f t="shared" si="33"/>
        <v>749.80825196815397</v>
      </c>
      <c r="P244" s="5">
        <f>O244/MAX($O$12:O244)-1</f>
        <v>-1.54563166189714E-3</v>
      </c>
    </row>
    <row r="245" spans="1:16" x14ac:dyDescent="0.2">
      <c r="A245" s="2">
        <v>16557</v>
      </c>
      <c r="B245" s="3">
        <v>627.46971187106828</v>
      </c>
      <c r="C245" s="5">
        <f t="shared" si="30"/>
        <v>-4.163088435963358E-4</v>
      </c>
      <c r="D245" s="3">
        <f t="shared" si="32"/>
        <v>430.20673870415885</v>
      </c>
      <c r="E245" s="5">
        <f>D245/MAX(D$12:$D245)-1</f>
        <v>-1.9612970453637413E-3</v>
      </c>
      <c r="F245" s="5"/>
      <c r="G245" s="5"/>
      <c r="H245" s="5">
        <f t="shared" si="31"/>
        <v>5.8333333333333336E-3</v>
      </c>
      <c r="I245" s="7">
        <f t="shared" si="34"/>
        <v>627.96784617051344</v>
      </c>
      <c r="J245" s="7">
        <f t="shared" si="35"/>
        <v>624.09206104812745</v>
      </c>
      <c r="K245" s="7">
        <f t="shared" si="36"/>
        <v>615.88746201192748</v>
      </c>
      <c r="L245" s="7">
        <f t="shared" si="37"/>
        <v>603.97686258657097</v>
      </c>
      <c r="M245" s="7">
        <f t="shared" si="38"/>
        <v>594.06264328825978</v>
      </c>
      <c r="N245" s="5">
        <f t="shared" si="39"/>
        <v>-4.1630884359633585E-4</v>
      </c>
      <c r="O245" s="3">
        <f t="shared" si="33"/>
        <v>749.49610016185807</v>
      </c>
      <c r="P245" s="5">
        <f>O245/MAX($O$12:O245)-1</f>
        <v>-1.9612970453637413E-3</v>
      </c>
    </row>
    <row r="246" spans="1:16" x14ac:dyDescent="0.2">
      <c r="A246" s="2">
        <v>16588</v>
      </c>
      <c r="B246" s="3">
        <v>629.0201482943844</v>
      </c>
      <c r="C246" s="5">
        <f t="shared" si="30"/>
        <v>2.4709342841311432E-3</v>
      </c>
      <c r="D246" s="3">
        <f t="shared" si="32"/>
        <v>431.26975128408719</v>
      </c>
      <c r="E246" s="5">
        <f>D246/MAX(D$12:$D246)-1</f>
        <v>0</v>
      </c>
      <c r="F246" s="5"/>
      <c r="G246" s="5"/>
      <c r="H246" s="5">
        <f t="shared" si="31"/>
        <v>5.8333333333333336E-3</v>
      </c>
      <c r="I246" s="7">
        <f t="shared" si="34"/>
        <v>628.07363400688166</v>
      </c>
      <c r="J246" s="7">
        <f t="shared" si="35"/>
        <v>625.37115621092846</v>
      </c>
      <c r="K246" s="7">
        <f t="shared" si="36"/>
        <v>619.3357207883538</v>
      </c>
      <c r="L246" s="7">
        <f t="shared" si="37"/>
        <v>606.45424897687928</v>
      </c>
      <c r="M246" s="7">
        <f t="shared" si="38"/>
        <v>597.14823063484232</v>
      </c>
      <c r="N246" s="5">
        <f t="shared" si="39"/>
        <v>3.1434140939715811E-3</v>
      </c>
      <c r="O246" s="3">
        <f t="shared" si="33"/>
        <v>751.85207676648361</v>
      </c>
      <c r="P246" s="5">
        <f>O246/MAX($O$12:O246)-1</f>
        <v>0</v>
      </c>
    </row>
    <row r="247" spans="1:16" x14ac:dyDescent="0.2">
      <c r="A247" s="2">
        <v>16618</v>
      </c>
      <c r="B247" s="3">
        <v>615.82709204607556</v>
      </c>
      <c r="C247" s="5">
        <f t="shared" si="30"/>
        <v>-2.0973980378978907E-2</v>
      </c>
      <c r="D247" s="3">
        <f t="shared" si="32"/>
        <v>422.22430798260763</v>
      </c>
      <c r="E247" s="5">
        <f>D247/MAX(D$12:$D247)-1</f>
        <v>-2.0973980378978907E-2</v>
      </c>
      <c r="F247" s="5"/>
      <c r="G247" s="5"/>
      <c r="H247" s="5">
        <f t="shared" si="31"/>
        <v>5.8333333333333336E-3</v>
      </c>
      <c r="I247" s="7">
        <f t="shared" si="34"/>
        <v>624.10565073717601</v>
      </c>
      <c r="J247" s="7">
        <f t="shared" si="35"/>
        <v>624.82361585117553</v>
      </c>
      <c r="K247" s="7">
        <f t="shared" si="36"/>
        <v>620.48815346790741</v>
      </c>
      <c r="L247" s="7">
        <f t="shared" si="37"/>
        <v>608.49672952390222</v>
      </c>
      <c r="M247" s="7">
        <f t="shared" si="38"/>
        <v>599.5177286250788</v>
      </c>
      <c r="N247" s="5">
        <f t="shared" si="39"/>
        <v>-2.0973980378978907E-2</v>
      </c>
      <c r="O247" s="3">
        <f t="shared" si="33"/>
        <v>736.08274606048883</v>
      </c>
      <c r="P247" s="5">
        <f>O247/MAX($O$12:O247)-1</f>
        <v>-2.0973980378978907E-2</v>
      </c>
    </row>
    <row r="248" spans="1:16" x14ac:dyDescent="0.2">
      <c r="A248" s="2">
        <v>16649</v>
      </c>
      <c r="B248" s="3">
        <v>615.06795711350867</v>
      </c>
      <c r="C248" s="5">
        <f t="shared" si="30"/>
        <v>-1.2327079181344569E-3</v>
      </c>
      <c r="D248" s="3">
        <f t="shared" si="32"/>
        <v>421.70382873492861</v>
      </c>
      <c r="E248" s="5">
        <f>D248/MAX(D$12:$D248)-1</f>
        <v>-2.2180833505425435E-2</v>
      </c>
      <c r="F248" s="5"/>
      <c r="G248" s="5"/>
      <c r="H248" s="5">
        <f t="shared" si="31"/>
        <v>5.8333333333333336E-3</v>
      </c>
      <c r="I248" s="7">
        <f t="shared" si="34"/>
        <v>619.97173248465617</v>
      </c>
      <c r="J248" s="7">
        <f t="shared" si="35"/>
        <v>623.96978932758486</v>
      </c>
      <c r="K248" s="7">
        <f t="shared" si="36"/>
        <v>620.72017887422078</v>
      </c>
      <c r="L248" s="7">
        <f t="shared" si="37"/>
        <v>610.69254774040076</v>
      </c>
      <c r="M248" s="7">
        <f t="shared" si="38"/>
        <v>601.86271850294543</v>
      </c>
      <c r="N248" s="5">
        <f t="shared" si="39"/>
        <v>3.0069168327462176E-3</v>
      </c>
      <c r="O248" s="3">
        <f t="shared" si="33"/>
        <v>738.29608565991214</v>
      </c>
      <c r="P248" s="5">
        <f>O248/MAX($O$12:O248)-1</f>
        <v>-1.8030130560883983E-2</v>
      </c>
    </row>
    <row r="249" spans="1:16" x14ac:dyDescent="0.2">
      <c r="A249" s="2">
        <v>16680</v>
      </c>
      <c r="B249" s="3">
        <v>618.74961255533458</v>
      </c>
      <c r="C249" s="5">
        <f t="shared" si="30"/>
        <v>5.9857701888808013E-3</v>
      </c>
      <c r="D249" s="3">
        <f t="shared" si="32"/>
        <v>424.22805094150704</v>
      </c>
      <c r="E249" s="5">
        <f>D249/MAX(D$12:$D249)-1</f>
        <v>-1.6327832688506017E-2</v>
      </c>
      <c r="F249" s="5"/>
      <c r="G249" s="5"/>
      <c r="H249" s="5">
        <f t="shared" si="31"/>
        <v>5.8333333333333336E-3</v>
      </c>
      <c r="I249" s="7">
        <f t="shared" si="34"/>
        <v>616.5482205716396</v>
      </c>
      <c r="J249" s="7">
        <f t="shared" si="35"/>
        <v>622.31092728926069</v>
      </c>
      <c r="K249" s="7">
        <f t="shared" si="36"/>
        <v>621.28543872206171</v>
      </c>
      <c r="L249" s="7">
        <f t="shared" si="37"/>
        <v>613.17393417288804</v>
      </c>
      <c r="M249" s="7">
        <f t="shared" si="38"/>
        <v>604.1474030106566</v>
      </c>
      <c r="N249" s="5">
        <f t="shared" si="39"/>
        <v>5.8943080755523214E-3</v>
      </c>
      <c r="O249" s="3">
        <f t="shared" si="33"/>
        <v>742.64783023976599</v>
      </c>
      <c r="P249" s="5">
        <f>O249/MAX($O$12:O249)-1</f>
        <v>-1.2242097629500015E-2</v>
      </c>
    </row>
    <row r="250" spans="1:16" x14ac:dyDescent="0.2">
      <c r="A250" s="2">
        <v>16710</v>
      </c>
      <c r="B250" s="3">
        <v>629.60840806508531</v>
      </c>
      <c r="C250" s="5">
        <f t="shared" si="30"/>
        <v>1.7549579489683609E-2</v>
      </c>
      <c r="D250" s="3">
        <f t="shared" si="32"/>
        <v>431.67307484325858</v>
      </c>
      <c r="E250" s="5">
        <f>D250/MAX(D$12:$D250)-1</f>
        <v>0</v>
      </c>
      <c r="F250" s="5"/>
      <c r="G250" s="5"/>
      <c r="H250" s="5">
        <f t="shared" si="31"/>
        <v>5.8333333333333336E-3</v>
      </c>
      <c r="I250" s="7">
        <f t="shared" si="34"/>
        <v>621.14199257797611</v>
      </c>
      <c r="J250" s="7">
        <f t="shared" si="35"/>
        <v>622.62382165757617</v>
      </c>
      <c r="K250" s="7">
        <f t="shared" si="36"/>
        <v>622.25860393085873</v>
      </c>
      <c r="L250" s="7">
        <f t="shared" si="37"/>
        <v>615.89874875048122</v>
      </c>
      <c r="M250" s="7">
        <f t="shared" si="38"/>
        <v>606.80614978489393</v>
      </c>
      <c r="N250" s="5">
        <f t="shared" si="39"/>
        <v>1.2863081027143499E-2</v>
      </c>
      <c r="O250" s="3">
        <f t="shared" si="33"/>
        <v>752.20056945477245</v>
      </c>
      <c r="P250" s="5">
        <f>O250/MAX($O$12:O250)-1</f>
        <v>0</v>
      </c>
    </row>
    <row r="251" spans="1:16" x14ac:dyDescent="0.2">
      <c r="A251" s="2">
        <v>16741</v>
      </c>
      <c r="B251" s="3">
        <v>644.05733391778926</v>
      </c>
      <c r="C251" s="5">
        <f t="shared" si="30"/>
        <v>2.2949067495951159E-2</v>
      </c>
      <c r="D251" s="3">
        <f t="shared" si="32"/>
        <v>441.57956937402128</v>
      </c>
      <c r="E251" s="5">
        <f>D251/MAX(D$12:$D251)-1</f>
        <v>0</v>
      </c>
      <c r="F251" s="5"/>
      <c r="G251" s="5"/>
      <c r="H251" s="5">
        <f t="shared" si="31"/>
        <v>5.8333333333333336E-3</v>
      </c>
      <c r="I251" s="7">
        <f t="shared" si="34"/>
        <v>630.80511817940305</v>
      </c>
      <c r="J251" s="7">
        <f t="shared" si="35"/>
        <v>625.38842533202967</v>
      </c>
      <c r="K251" s="7">
        <f t="shared" si="36"/>
        <v>624.74024319007856</v>
      </c>
      <c r="L251" s="7">
        <f t="shared" si="37"/>
        <v>619.05444978529488</v>
      </c>
      <c r="M251" s="7">
        <f t="shared" si="38"/>
        <v>609.3297532729357</v>
      </c>
      <c r="N251" s="5">
        <f t="shared" si="39"/>
        <v>2.2949067495951159E-2</v>
      </c>
      <c r="O251" s="3">
        <f t="shared" si="33"/>
        <v>769.46287109368291</v>
      </c>
      <c r="P251" s="5">
        <f>O251/MAX($O$12:O251)-1</f>
        <v>0</v>
      </c>
    </row>
    <row r="252" spans="1:16" x14ac:dyDescent="0.2">
      <c r="A252" s="2">
        <v>16771</v>
      </c>
      <c r="B252" s="3">
        <v>663.37678113569507</v>
      </c>
      <c r="C252" s="5">
        <f t="shared" si="30"/>
        <v>2.9996471122199608E-2</v>
      </c>
      <c r="D252" s="3">
        <f t="shared" si="32"/>
        <v>454.82539817490243</v>
      </c>
      <c r="E252" s="5">
        <f>D252/MAX(D$12:$D252)-1</f>
        <v>0</v>
      </c>
      <c r="F252" s="5"/>
      <c r="G252" s="5"/>
      <c r="H252" s="5">
        <f t="shared" si="31"/>
        <v>5.8333333333333336E-3</v>
      </c>
      <c r="I252" s="7">
        <f t="shared" si="34"/>
        <v>645.68084103952322</v>
      </c>
      <c r="J252" s="7">
        <f t="shared" si="35"/>
        <v>631.11453080558135</v>
      </c>
      <c r="K252" s="7">
        <f t="shared" si="36"/>
        <v>628.24284350825485</v>
      </c>
      <c r="L252" s="7">
        <f t="shared" si="37"/>
        <v>623.2619907940965</v>
      </c>
      <c r="M252" s="7">
        <f t="shared" si="38"/>
        <v>612.61931943405489</v>
      </c>
      <c r="N252" s="5">
        <f t="shared" si="39"/>
        <v>2.9996471122199608E-2</v>
      </c>
      <c r="O252" s="3">
        <f t="shared" si="33"/>
        <v>792.5440418860494</v>
      </c>
      <c r="P252" s="5">
        <f>O252/MAX($O$12:O252)-1</f>
        <v>0</v>
      </c>
    </row>
    <row r="253" spans="1:16" x14ac:dyDescent="0.2">
      <c r="A253" s="2">
        <v>16802</v>
      </c>
      <c r="B253" s="3">
        <v>683.12594906801587</v>
      </c>
      <c r="C253" s="5">
        <f t="shared" si="30"/>
        <v>2.9770665018619358E-2</v>
      </c>
      <c r="D253" s="3">
        <f t="shared" si="32"/>
        <v>468.36585274592761</v>
      </c>
      <c r="E253" s="5">
        <f>D253/MAX(D$12:$D253)-1</f>
        <v>0</v>
      </c>
      <c r="F253" s="5"/>
      <c r="G253" s="5"/>
      <c r="H253" s="5">
        <f t="shared" si="31"/>
        <v>5.8333333333333336E-3</v>
      </c>
      <c r="I253" s="7">
        <f t="shared" si="34"/>
        <v>663.5200213738334</v>
      </c>
      <c r="J253" s="7">
        <f t="shared" si="35"/>
        <v>642.33100697590476</v>
      </c>
      <c r="K253" s="7">
        <f t="shared" si="36"/>
        <v>633.57731141354009</v>
      </c>
      <c r="L253" s="7">
        <f t="shared" si="37"/>
        <v>627.76910463723993</v>
      </c>
      <c r="M253" s="7">
        <f t="shared" si="38"/>
        <v>616.95529888690282</v>
      </c>
      <c r="N253" s="5">
        <f t="shared" si="39"/>
        <v>2.9770665018619361E-2</v>
      </c>
      <c r="O253" s="3">
        <f t="shared" si="33"/>
        <v>816.13860506954165</v>
      </c>
      <c r="P253" s="5">
        <f>O253/MAX($O$12:O253)-1</f>
        <v>0</v>
      </c>
    </row>
    <row r="254" spans="1:16" x14ac:dyDescent="0.2">
      <c r="A254" s="2">
        <v>16833</v>
      </c>
      <c r="B254" s="3">
        <v>709.3750716510699</v>
      </c>
      <c r="C254" s="5">
        <f t="shared" si="30"/>
        <v>3.8425011696401778E-2</v>
      </c>
      <c r="D254" s="3">
        <f t="shared" si="32"/>
        <v>486.3628161158851</v>
      </c>
      <c r="E254" s="5">
        <f>D254/MAX(D$12:$D254)-1</f>
        <v>0</v>
      </c>
      <c r="F254" s="5"/>
      <c r="G254" s="5"/>
      <c r="H254" s="5">
        <f t="shared" si="31"/>
        <v>5.8333333333333336E-3</v>
      </c>
      <c r="I254" s="7">
        <f t="shared" si="34"/>
        <v>685.29260061826028</v>
      </c>
      <c r="J254" s="7">
        <f t="shared" si="35"/>
        <v>658.04885939883172</v>
      </c>
      <c r="K254" s="7">
        <f t="shared" si="36"/>
        <v>641.00932436320818</v>
      </c>
      <c r="L254" s="7">
        <f t="shared" si="37"/>
        <v>633.1630723824245</v>
      </c>
      <c r="M254" s="7">
        <f t="shared" si="38"/>
        <v>622.53162565500861</v>
      </c>
      <c r="N254" s="5">
        <f t="shared" si="39"/>
        <v>3.8425011696401778E-2</v>
      </c>
      <c r="O254" s="3">
        <f t="shared" si="33"/>
        <v>847.49874051522386</v>
      </c>
      <c r="P254" s="5">
        <f>O254/MAX($O$12:O254)-1</f>
        <v>0</v>
      </c>
    </row>
    <row r="255" spans="1:16" x14ac:dyDescent="0.2">
      <c r="A255" s="2">
        <v>16861</v>
      </c>
      <c r="B255" s="3">
        <v>753.69098279385275</v>
      </c>
      <c r="C255" s="5">
        <f t="shared" si="30"/>
        <v>6.2471762701834965E-2</v>
      </c>
      <c r="D255" s="3">
        <f t="shared" si="32"/>
        <v>516.74675855127282</v>
      </c>
      <c r="E255" s="5">
        <f>D255/MAX(D$12:$D255)-1</f>
        <v>0</v>
      </c>
      <c r="F255" s="5"/>
      <c r="G255" s="5"/>
      <c r="H255" s="5">
        <f t="shared" si="31"/>
        <v>5.8333333333333336E-3</v>
      </c>
      <c r="I255" s="7">
        <f t="shared" si="34"/>
        <v>715.39733450431288</v>
      </c>
      <c r="J255" s="7">
        <f t="shared" si="35"/>
        <v>680.53908777191793</v>
      </c>
      <c r="K255" s="7">
        <f t="shared" si="36"/>
        <v>651.42500753058937</v>
      </c>
      <c r="L255" s="7">
        <f t="shared" si="37"/>
        <v>641.03665507201379</v>
      </c>
      <c r="M255" s="7">
        <f t="shared" si="38"/>
        <v>630.01522257264548</v>
      </c>
      <c r="N255" s="5">
        <f t="shared" si="39"/>
        <v>6.2471762701834972E-2</v>
      </c>
      <c r="O255" s="3">
        <f t="shared" si="33"/>
        <v>900.4434807227949</v>
      </c>
      <c r="P255" s="5">
        <f>O255/MAX($O$12:O255)-1</f>
        <v>0</v>
      </c>
    </row>
    <row r="256" spans="1:16" x14ac:dyDescent="0.2">
      <c r="A256" s="2">
        <v>16892</v>
      </c>
      <c r="B256" s="3">
        <v>744.14185547763725</v>
      </c>
      <c r="C256" s="5">
        <f t="shared" si="30"/>
        <v>-1.2669817649692328E-2</v>
      </c>
      <c r="D256" s="3">
        <f t="shared" si="32"/>
        <v>510.1996713493586</v>
      </c>
      <c r="E256" s="5">
        <f>D256/MAX(D$12:$D256)-1</f>
        <v>-1.2669817649692328E-2</v>
      </c>
      <c r="F256" s="5"/>
      <c r="G256" s="5"/>
      <c r="H256" s="5">
        <f t="shared" si="31"/>
        <v>5.8333333333333336E-3</v>
      </c>
      <c r="I256" s="7">
        <f t="shared" si="34"/>
        <v>735.73596997418656</v>
      </c>
      <c r="J256" s="7">
        <f t="shared" si="35"/>
        <v>699.62799567400998</v>
      </c>
      <c r="K256" s="7">
        <f t="shared" si="36"/>
        <v>661.12590866579296</v>
      </c>
      <c r="L256" s="7">
        <f t="shared" si="37"/>
        <v>648.04840117857589</v>
      </c>
      <c r="M256" s="7">
        <f t="shared" si="38"/>
        <v>636.83106048136335</v>
      </c>
      <c r="N256" s="5">
        <f t="shared" si="39"/>
        <v>-1.2669817649692328E-2</v>
      </c>
      <c r="O256" s="3">
        <f t="shared" si="33"/>
        <v>889.03502601818286</v>
      </c>
      <c r="P256" s="5">
        <f>O256/MAX($O$12:O256)-1</f>
        <v>-1.2669817649692328E-2</v>
      </c>
    </row>
    <row r="257" spans="1:16" x14ac:dyDescent="0.2">
      <c r="A257" s="2">
        <v>16922</v>
      </c>
      <c r="B257" s="3">
        <v>739.85398368997801</v>
      </c>
      <c r="C257" s="5">
        <f t="shared" si="30"/>
        <v>-5.7621698821215261E-3</v>
      </c>
      <c r="D257" s="3">
        <f t="shared" si="32"/>
        <v>507.259814169241</v>
      </c>
      <c r="E257" s="5">
        <f>D257/MAX(D$12:$D257)-1</f>
        <v>-1.8358981890140846E-2</v>
      </c>
      <c r="F257" s="5"/>
      <c r="G257" s="5"/>
      <c r="H257" s="5">
        <f t="shared" si="31"/>
        <v>5.8333333333333336E-3</v>
      </c>
      <c r="I257" s="7">
        <f t="shared" si="34"/>
        <v>745.89560732048938</v>
      </c>
      <c r="J257" s="7">
        <f t="shared" si="35"/>
        <v>715.59410396937483</v>
      </c>
      <c r="K257" s="7">
        <f t="shared" si="36"/>
        <v>670.49126465070219</v>
      </c>
      <c r="L257" s="7">
        <f t="shared" si="37"/>
        <v>655.02486344984391</v>
      </c>
      <c r="M257" s="7">
        <f t="shared" si="38"/>
        <v>643.18936333131489</v>
      </c>
      <c r="N257" s="5">
        <f t="shared" si="39"/>
        <v>-5.762169882121527E-3</v>
      </c>
      <c r="O257" s="3">
        <f t="shared" si="33"/>
        <v>883.91225516710972</v>
      </c>
      <c r="P257" s="5">
        <f>O257/MAX($O$12:O257)-1</f>
        <v>-1.8358981890140846E-2</v>
      </c>
    </row>
    <row r="258" spans="1:16" x14ac:dyDescent="0.2">
      <c r="A258" s="2">
        <v>16953</v>
      </c>
      <c r="B258" s="3">
        <v>803.84724774477536</v>
      </c>
      <c r="C258" s="5">
        <f t="shared" si="30"/>
        <v>8.6494450885612251E-2</v>
      </c>
      <c r="D258" s="3">
        <f t="shared" si="32"/>
        <v>551.13497325214723</v>
      </c>
      <c r="E258" s="5">
        <f>D258/MAX(D$12:$D258)-1</f>
        <v>0</v>
      </c>
      <c r="F258" s="5"/>
      <c r="G258" s="5"/>
      <c r="H258" s="5">
        <f t="shared" si="31"/>
        <v>5.8333333333333336E-3</v>
      </c>
      <c r="I258" s="7">
        <f t="shared" si="34"/>
        <v>762.61436230413017</v>
      </c>
      <c r="J258" s="7">
        <f t="shared" si="35"/>
        <v>739.00584840422164</v>
      </c>
      <c r="K258" s="7">
        <f t="shared" si="36"/>
        <v>685.06018960490144</v>
      </c>
      <c r="L258" s="7">
        <f t="shared" si="37"/>
        <v>665.16384514024367</v>
      </c>
      <c r="M258" s="7">
        <f t="shared" si="38"/>
        <v>652.19795519662773</v>
      </c>
      <c r="N258" s="5">
        <f t="shared" si="39"/>
        <v>7.0362227375156475E-2</v>
      </c>
      <c r="O258" s="3">
        <f t="shared" si="33"/>
        <v>946.10629024486525</v>
      </c>
      <c r="P258" s="5">
        <f>O258/MAX($O$12:O258)-1</f>
        <v>0</v>
      </c>
    </row>
    <row r="259" spans="1:16" x14ac:dyDescent="0.2">
      <c r="A259" s="2">
        <v>16983</v>
      </c>
      <c r="B259" s="3">
        <v>837.62910506237233</v>
      </c>
      <c r="C259" s="5">
        <f t="shared" ref="C259:C322" si="40">B259/B258-1</f>
        <v>4.2025219856600016E-2</v>
      </c>
      <c r="D259" s="3">
        <f t="shared" si="32"/>
        <v>574.29654167373008</v>
      </c>
      <c r="E259" s="5">
        <f>D259/MAX(D$12:$D259)-1</f>
        <v>0</v>
      </c>
      <c r="F259" s="5"/>
      <c r="G259" s="5"/>
      <c r="H259" s="5">
        <f t="shared" si="31"/>
        <v>5.8333333333333336E-3</v>
      </c>
      <c r="I259" s="7">
        <f t="shared" si="34"/>
        <v>793.77677883237527</v>
      </c>
      <c r="J259" s="7">
        <f t="shared" si="35"/>
        <v>764.75637440328092</v>
      </c>
      <c r="K259" s="7">
        <f t="shared" si="36"/>
        <v>703.54369068959295</v>
      </c>
      <c r="L259" s="7">
        <f t="shared" si="37"/>
        <v>677.30366574345373</v>
      </c>
      <c r="M259" s="7">
        <f t="shared" si="38"/>
        <v>662.01592207875024</v>
      </c>
      <c r="N259" s="5">
        <f t="shared" si="39"/>
        <v>4.2025219856600016E-2</v>
      </c>
      <c r="O259" s="3">
        <f t="shared" si="33"/>
        <v>985.86661510011788</v>
      </c>
      <c r="P259" s="5">
        <f>O259/MAX($O$12:O259)-1</f>
        <v>0</v>
      </c>
    </row>
    <row r="260" spans="1:16" x14ac:dyDescent="0.2">
      <c r="A260" s="2">
        <v>17014</v>
      </c>
      <c r="B260" s="3">
        <v>827.04212008044465</v>
      </c>
      <c r="C260" s="5">
        <f t="shared" si="40"/>
        <v>-1.2639227693908017E-2</v>
      </c>
      <c r="D260" s="3">
        <f t="shared" si="32"/>
        <v>567.03787691969183</v>
      </c>
      <c r="E260" s="5">
        <f>D260/MAX(D$12:$D260)-1</f>
        <v>-1.2639227693908128E-2</v>
      </c>
      <c r="F260" s="5"/>
      <c r="G260" s="5"/>
      <c r="H260" s="5">
        <f t="shared" ref="H260:H323" si="41">H259</f>
        <v>5.8333333333333336E-3</v>
      </c>
      <c r="I260" s="7">
        <f t="shared" si="34"/>
        <v>822.8394909625307</v>
      </c>
      <c r="J260" s="7">
        <f t="shared" si="35"/>
        <v>784.36754914151004</v>
      </c>
      <c r="K260" s="7">
        <f t="shared" si="36"/>
        <v>721.20820427017088</v>
      </c>
      <c r="L260" s="7">
        <f t="shared" si="37"/>
        <v>688.79539928930888</v>
      </c>
      <c r="M260" s="7">
        <f t="shared" si="38"/>
        <v>670.964191572196</v>
      </c>
      <c r="N260" s="5">
        <f t="shared" si="39"/>
        <v>-1.2639227693908017E-2</v>
      </c>
      <c r="O260" s="3">
        <f t="shared" si="33"/>
        <v>973.40602247604511</v>
      </c>
      <c r="P260" s="5">
        <f>O260/MAX($O$12:O260)-1</f>
        <v>-1.2639227693908017E-2</v>
      </c>
    </row>
    <row r="261" spans="1:16" x14ac:dyDescent="0.2">
      <c r="A261" s="2">
        <v>17045</v>
      </c>
      <c r="B261" s="3">
        <v>821.98586148701656</v>
      </c>
      <c r="C261" s="5">
        <f t="shared" si="40"/>
        <v>-6.1136651576297885E-3</v>
      </c>
      <c r="D261" s="3">
        <f t="shared" si="32"/>
        <v>563.57119720851153</v>
      </c>
      <c r="E261" s="5">
        <f>D261/MAX(D$12:$D261)-1</f>
        <v>-1.8675620845566288E-2</v>
      </c>
      <c r="F261" s="5"/>
      <c r="G261" s="5"/>
      <c r="H261" s="5">
        <f t="shared" si="41"/>
        <v>5.8333333333333336E-3</v>
      </c>
      <c r="I261" s="7">
        <f t="shared" si="34"/>
        <v>828.88569554327785</v>
      </c>
      <c r="J261" s="7">
        <f t="shared" si="35"/>
        <v>795.75002892370401</v>
      </c>
      <c r="K261" s="7">
        <f t="shared" si="36"/>
        <v>738.14455834781108</v>
      </c>
      <c r="L261" s="7">
        <f t="shared" si="37"/>
        <v>699.53334799496099</v>
      </c>
      <c r="M261" s="7">
        <f t="shared" si="38"/>
        <v>679.7149985349364</v>
      </c>
      <c r="N261" s="5">
        <f t="shared" si="39"/>
        <v>-6.1136651576297885E-3</v>
      </c>
      <c r="O261" s="3">
        <f t="shared" si="33"/>
        <v>967.45494399220627</v>
      </c>
      <c r="P261" s="5">
        <f>O261/MAX($O$12:O261)-1</f>
        <v>-1.8675620845566288E-2</v>
      </c>
    </row>
    <row r="262" spans="1:16" x14ac:dyDescent="0.2">
      <c r="A262" s="2">
        <v>17075</v>
      </c>
      <c r="B262" s="3">
        <v>786.31468426370236</v>
      </c>
      <c r="C262" s="5">
        <f t="shared" si="40"/>
        <v>-4.3396339152090957E-2</v>
      </c>
      <c r="D262" s="3">
        <f t="shared" si="32"/>
        <v>539.11427039810098</v>
      </c>
      <c r="E262" s="5">
        <f>D262/MAX(D$12:$D262)-1</f>
        <v>-6.1261506421567247E-2</v>
      </c>
      <c r="F262" s="5"/>
      <c r="G262" s="5"/>
      <c r="H262" s="5">
        <f t="shared" si="41"/>
        <v>5.8333333333333336E-3</v>
      </c>
      <c r="I262" s="7">
        <f t="shared" si="34"/>
        <v>811.78088861038793</v>
      </c>
      <c r="J262" s="7">
        <f t="shared" si="35"/>
        <v>802.77883372138149</v>
      </c>
      <c r="K262" s="7">
        <f t="shared" si="36"/>
        <v>751.20341469769573</v>
      </c>
      <c r="L262" s="7">
        <f t="shared" si="37"/>
        <v>708.34355035098929</v>
      </c>
      <c r="M262" s="7">
        <f t="shared" si="38"/>
        <v>686.73100931427734</v>
      </c>
      <c r="N262" s="5">
        <f t="shared" si="39"/>
        <v>-3.3550404655006097E-2</v>
      </c>
      <c r="O262" s="3">
        <f t="shared" si="33"/>
        <v>934.99643913578143</v>
      </c>
      <c r="P262" s="5">
        <f>O262/MAX($O$12:O262)-1</f>
        <v>-5.159945086402018E-2</v>
      </c>
    </row>
    <row r="263" spans="1:16" x14ac:dyDescent="0.2">
      <c r="A263" s="2">
        <v>17106</v>
      </c>
      <c r="B263" s="3">
        <v>772.89178905301367</v>
      </c>
      <c r="C263" s="5">
        <f t="shared" si="40"/>
        <v>-1.7070640392857217E-2</v>
      </c>
      <c r="D263" s="3">
        <f t="shared" si="32"/>
        <v>529.9112445574774</v>
      </c>
      <c r="E263" s="5">
        <f>D263/MAX(D$12:$D263)-1</f>
        <v>-7.7286373668377206E-2</v>
      </c>
      <c r="F263" s="5"/>
      <c r="G263" s="5"/>
      <c r="H263" s="5">
        <f t="shared" si="41"/>
        <v>5.8333333333333336E-3</v>
      </c>
      <c r="I263" s="7">
        <f t="shared" si="34"/>
        <v>793.73077826791086</v>
      </c>
      <c r="J263" s="7">
        <f t="shared" si="35"/>
        <v>808.28513461522073</v>
      </c>
      <c r="K263" s="7">
        <f t="shared" si="36"/>
        <v>761.93961929229772</v>
      </c>
      <c r="L263" s="7">
        <f t="shared" si="37"/>
        <v>716.42255463887511</v>
      </c>
      <c r="M263" s="7">
        <f t="shared" si="38"/>
        <v>693.33993124118808</v>
      </c>
      <c r="N263" s="5">
        <f t="shared" si="39"/>
        <v>-7.9090509023809971E-3</v>
      </c>
      <c r="O263" s="3">
        <f t="shared" si="33"/>
        <v>927.60150470511155</v>
      </c>
      <c r="P263" s="5">
        <f>O263/MAX($O$12:O263)-1</f>
        <v>-5.9100399082982813E-2</v>
      </c>
    </row>
    <row r="264" spans="1:16" x14ac:dyDescent="0.2">
      <c r="A264" s="2">
        <v>17136</v>
      </c>
      <c r="B264" s="3">
        <v>779.72536306237419</v>
      </c>
      <c r="C264" s="5">
        <f t="shared" si="40"/>
        <v>8.8415663177550119E-3</v>
      </c>
      <c r="D264" s="3">
        <f t="shared" si="32"/>
        <v>534.59648996875649</v>
      </c>
      <c r="E264" s="5">
        <f>D264/MAX(D$12:$D264)-1</f>
        <v>-6.9128139948869904E-2</v>
      </c>
      <c r="F264" s="5"/>
      <c r="G264" s="5"/>
      <c r="H264" s="5">
        <f t="shared" si="41"/>
        <v>5.8333333333333336E-3</v>
      </c>
      <c r="I264" s="7">
        <f t="shared" si="34"/>
        <v>779.64394545969674</v>
      </c>
      <c r="J264" s="7">
        <f t="shared" si="35"/>
        <v>804.26482050148741</v>
      </c>
      <c r="K264" s="7">
        <f t="shared" si="36"/>
        <v>771.63533445285441</v>
      </c>
      <c r="L264" s="7">
        <f t="shared" si="37"/>
        <v>724.79506657043009</v>
      </c>
      <c r="M264" s="7">
        <f t="shared" si="38"/>
        <v>699.93908898055463</v>
      </c>
      <c r="N264" s="5">
        <f t="shared" si="39"/>
        <v>7.6382731239863413E-3</v>
      </c>
      <c r="O264" s="3">
        <f t="shared" si="33"/>
        <v>934.68677834826985</v>
      </c>
      <c r="P264" s="5">
        <f>O264/MAX($O$12:O264)-1</f>
        <v>-5.191355094892891E-2</v>
      </c>
    </row>
    <row r="265" spans="1:16" x14ac:dyDescent="0.2">
      <c r="A265" s="2">
        <v>17167</v>
      </c>
      <c r="B265" s="3">
        <v>804.06760011838355</v>
      </c>
      <c r="C265" s="5">
        <f t="shared" si="40"/>
        <v>3.1218988388943991E-2</v>
      </c>
      <c r="D265" s="3">
        <f t="shared" si="32"/>
        <v>551.28605158186133</v>
      </c>
      <c r="E265" s="5">
        <f>D265/MAX(D$12:$D265)-1</f>
        <v>-4.006726215833889E-2</v>
      </c>
      <c r="F265" s="5"/>
      <c r="G265" s="5"/>
      <c r="H265" s="5">
        <f t="shared" si="41"/>
        <v>5.8333333333333336E-3</v>
      </c>
      <c r="I265" s="7">
        <f t="shared" si="34"/>
        <v>785.56158407792373</v>
      </c>
      <c r="J265" s="7">
        <f t="shared" si="35"/>
        <v>798.67123634415577</v>
      </c>
      <c r="K265" s="7">
        <f t="shared" si="36"/>
        <v>781.7138053737184</v>
      </c>
      <c r="L265" s="7">
        <f t="shared" si="37"/>
        <v>735.25287257444734</v>
      </c>
      <c r="M265" s="7">
        <f t="shared" si="38"/>
        <v>707.64555839362936</v>
      </c>
      <c r="N265" s="5">
        <f t="shared" si="39"/>
        <v>2.6141857377821862E-2</v>
      </c>
      <c r="O265" s="3">
        <f t="shared" si="33"/>
        <v>959.12122680078608</v>
      </c>
      <c r="P265" s="5">
        <f>O265/MAX($O$12:O265)-1</f>
        <v>-2.7128810215990229E-2</v>
      </c>
    </row>
    <row r="266" spans="1:16" x14ac:dyDescent="0.2">
      <c r="A266" s="2">
        <v>17198</v>
      </c>
      <c r="B266" s="3">
        <v>837.05057587261604</v>
      </c>
      <c r="C266" s="5">
        <f t="shared" si="40"/>
        <v>4.1020152720214531E-2</v>
      </c>
      <c r="D266" s="3">
        <f t="shared" si="32"/>
        <v>573.89988961027336</v>
      </c>
      <c r="E266" s="5">
        <f>D266/MAX(D$12:$D266)-1</f>
        <v>-6.9067465094030389E-4</v>
      </c>
      <c r="F266" s="5"/>
      <c r="G266" s="5"/>
      <c r="H266" s="5">
        <f t="shared" si="41"/>
        <v>5.8333333333333336E-3</v>
      </c>
      <c r="I266" s="7">
        <f t="shared" si="34"/>
        <v>806.94784635112467</v>
      </c>
      <c r="J266" s="7">
        <f t="shared" si="35"/>
        <v>800.3393123095176</v>
      </c>
      <c r="K266" s="7">
        <f t="shared" si="36"/>
        <v>792.35343072551393</v>
      </c>
      <c r="L266" s="7">
        <f t="shared" si="37"/>
        <v>747.58524028328657</v>
      </c>
      <c r="M266" s="7">
        <f t="shared" si="38"/>
        <v>716.68137754436111</v>
      </c>
      <c r="N266" s="5">
        <f t="shared" si="39"/>
        <v>4.1020152720214538E-2</v>
      </c>
      <c r="O266" s="3">
        <f t="shared" si="33"/>
        <v>998.46452600135387</v>
      </c>
      <c r="P266" s="5">
        <f>O266/MAX($O$12:O266)-1</f>
        <v>0</v>
      </c>
    </row>
    <row r="267" spans="1:16" x14ac:dyDescent="0.2">
      <c r="A267" s="2">
        <v>17226</v>
      </c>
      <c r="B267" s="3">
        <v>884.6764968394217</v>
      </c>
      <c r="C267" s="5">
        <f t="shared" si="40"/>
        <v>5.6897303866204396E-2</v>
      </c>
      <c r="D267" s="3">
        <f t="shared" si="32"/>
        <v>606.55324601821019</v>
      </c>
      <c r="E267" s="5">
        <f>D267/MAX(D$12:$D267)-1</f>
        <v>0</v>
      </c>
      <c r="F267" s="5"/>
      <c r="G267" s="5"/>
      <c r="H267" s="5">
        <f t="shared" si="41"/>
        <v>5.8333333333333336E-3</v>
      </c>
      <c r="I267" s="7">
        <f t="shared" si="34"/>
        <v>841.93155761014043</v>
      </c>
      <c r="J267" s="7">
        <f t="shared" si="35"/>
        <v>810.78775153491858</v>
      </c>
      <c r="K267" s="7">
        <f t="shared" si="36"/>
        <v>803.2688902293113</v>
      </c>
      <c r="L267" s="7">
        <f t="shared" si="37"/>
        <v>762.35895607684688</v>
      </c>
      <c r="M267" s="7">
        <f t="shared" si="38"/>
        <v>727.34694887995045</v>
      </c>
      <c r="N267" s="5">
        <f t="shared" si="39"/>
        <v>5.6897303866204403E-2</v>
      </c>
      <c r="O267" s="3">
        <f t="shared" si="33"/>
        <v>1055.2744655368786</v>
      </c>
      <c r="P267" s="5">
        <f>O267/MAX($O$12:O267)-1</f>
        <v>0</v>
      </c>
    </row>
    <row r="268" spans="1:16" x14ac:dyDescent="0.2">
      <c r="A268" s="2">
        <v>17257</v>
      </c>
      <c r="B268" s="3">
        <v>894.37435362188091</v>
      </c>
      <c r="C268" s="5">
        <f t="shared" si="40"/>
        <v>1.0962037329018681E-2</v>
      </c>
      <c r="D268" s="3">
        <f t="shared" si="32"/>
        <v>613.20230534309928</v>
      </c>
      <c r="E268" s="5">
        <f>D268/MAX(D$12:$D268)-1</f>
        <v>0</v>
      </c>
      <c r="F268" s="5"/>
      <c r="G268" s="5"/>
      <c r="H268" s="5">
        <f t="shared" si="41"/>
        <v>5.8333333333333336E-3</v>
      </c>
      <c r="I268" s="7">
        <f t="shared" si="34"/>
        <v>872.03380877797281</v>
      </c>
      <c r="J268" s="7">
        <f t="shared" si="35"/>
        <v>828.79769642794827</v>
      </c>
      <c r="K268" s="7">
        <f t="shared" si="36"/>
        <v>815.78826507466499</v>
      </c>
      <c r="L268" s="7">
        <f t="shared" si="37"/>
        <v>777.06817527444662</v>
      </c>
      <c r="M268" s="7">
        <f t="shared" si="38"/>
        <v>738.45708687022909</v>
      </c>
      <c r="N268" s="5">
        <f t="shared" si="39"/>
        <v>1.0962037329018681E-2</v>
      </c>
      <c r="O268" s="3">
        <f t="shared" si="33"/>
        <v>1066.8424236204542</v>
      </c>
      <c r="P268" s="5">
        <f>O268/MAX($O$12:O268)-1</f>
        <v>0</v>
      </c>
    </row>
    <row r="269" spans="1:16" x14ac:dyDescent="0.2">
      <c r="A269" s="2">
        <v>17287</v>
      </c>
      <c r="B269" s="3">
        <v>908.6343931240516</v>
      </c>
      <c r="C269" s="5">
        <f t="shared" si="40"/>
        <v>1.5944150728856243E-2</v>
      </c>
      <c r="D269" s="3">
        <f t="shared" si="32"/>
        <v>622.97929532677176</v>
      </c>
      <c r="E269" s="5">
        <f>D269/MAX(D$12:$D269)-1</f>
        <v>0</v>
      </c>
      <c r="F269" s="5"/>
      <c r="G269" s="5"/>
      <c r="H269" s="5">
        <f t="shared" si="41"/>
        <v>5.8333333333333336E-3</v>
      </c>
      <c r="I269" s="7">
        <f t="shared" si="34"/>
        <v>895.89508119511811</v>
      </c>
      <c r="J269" s="7">
        <f t="shared" si="35"/>
        <v>851.42146377312145</v>
      </c>
      <c r="K269" s="7">
        <f t="shared" si="36"/>
        <v>829.85329919417109</v>
      </c>
      <c r="L269" s="7">
        <f t="shared" si="37"/>
        <v>791.76690078590559</v>
      </c>
      <c r="M269" s="7">
        <f t="shared" si="38"/>
        <v>750.17228192243681</v>
      </c>
      <c r="N269" s="5">
        <f t="shared" si="39"/>
        <v>1.5944150728856243E-2</v>
      </c>
      <c r="O269" s="3">
        <f t="shared" si="33"/>
        <v>1083.852320026597</v>
      </c>
      <c r="P269" s="5">
        <f>O269/MAX($O$12:O269)-1</f>
        <v>0</v>
      </c>
    </row>
    <row r="270" spans="1:16" x14ac:dyDescent="0.2">
      <c r="A270" s="2">
        <v>17318</v>
      </c>
      <c r="B270" s="3">
        <v>888.76293487149394</v>
      </c>
      <c r="C270" s="5">
        <f t="shared" si="40"/>
        <v>-2.1869586274668729E-2</v>
      </c>
      <c r="D270" s="3">
        <f t="shared" ref="D270:D333" si="42">D269*(C270+1)</f>
        <v>609.35499588029063</v>
      </c>
      <c r="E270" s="5">
        <f>D270/MAX(D$12:$D270)-1</f>
        <v>-2.1869586274668729E-2</v>
      </c>
      <c r="F270" s="5"/>
      <c r="G270" s="5"/>
      <c r="H270" s="5">
        <f t="shared" si="41"/>
        <v>5.8333333333333336E-3</v>
      </c>
      <c r="I270" s="7">
        <f t="shared" si="34"/>
        <v>897.25722720580882</v>
      </c>
      <c r="J270" s="7">
        <f t="shared" si="35"/>
        <v>869.59439240797462</v>
      </c>
      <c r="K270" s="7">
        <f t="shared" si="36"/>
        <v>836.92960645473113</v>
      </c>
      <c r="L270" s="7">
        <f t="shared" si="37"/>
        <v>804.28835377122789</v>
      </c>
      <c r="M270" s="7">
        <f t="shared" si="38"/>
        <v>760.99489802981634</v>
      </c>
      <c r="N270" s="5">
        <f t="shared" si="39"/>
        <v>-2.1869586274668729E-2</v>
      </c>
      <c r="O270" s="3">
        <f t="shared" ref="O270:O333" si="43">O269*(1+N270)</f>
        <v>1060.1489182047756</v>
      </c>
      <c r="P270" s="5">
        <f>O270/MAX($O$12:O270)-1</f>
        <v>-2.1869586274668618E-2</v>
      </c>
    </row>
    <row r="271" spans="1:16" x14ac:dyDescent="0.2">
      <c r="A271" s="2">
        <v>17348</v>
      </c>
      <c r="B271" s="3">
        <v>867.59175824461101</v>
      </c>
      <c r="C271" s="5">
        <f t="shared" si="40"/>
        <v>-2.3820949092509203E-2</v>
      </c>
      <c r="D271" s="3">
        <f t="shared" si="42"/>
        <v>594.83958154416007</v>
      </c>
      <c r="E271" s="5">
        <f>D271/MAX(D$12:$D271)-1</f>
        <v>-4.516958106585478E-2</v>
      </c>
      <c r="F271" s="5"/>
      <c r="G271" s="5"/>
      <c r="H271" s="5">
        <f t="shared" si="41"/>
        <v>5.8333333333333336E-3</v>
      </c>
      <c r="I271" s="7">
        <f t="shared" si="34"/>
        <v>888.32969541338559</v>
      </c>
      <c r="J271" s="7">
        <f t="shared" si="35"/>
        <v>880.18175209567914</v>
      </c>
      <c r="K271" s="7">
        <f t="shared" si="36"/>
        <v>839.42649421991746</v>
      </c>
      <c r="L271" s="7">
        <f t="shared" si="37"/>
        <v>814.53645428103869</v>
      </c>
      <c r="M271" s="7">
        <f t="shared" si="38"/>
        <v>771.48509245475532</v>
      </c>
      <c r="N271" s="5">
        <f t="shared" si="39"/>
        <v>-1.7890092607340698E-2</v>
      </c>
      <c r="O271" s="3">
        <f t="shared" si="43"/>
        <v>1041.1827558805201</v>
      </c>
      <c r="P271" s="5">
        <f>O271/MAX($O$12:O271)-1</f>
        <v>-3.9368429958271278E-2</v>
      </c>
    </row>
    <row r="272" spans="1:16" x14ac:dyDescent="0.2">
      <c r="A272" s="2">
        <v>17379</v>
      </c>
      <c r="B272" s="3">
        <v>883.85171088952006</v>
      </c>
      <c r="C272" s="5">
        <f t="shared" si="40"/>
        <v>1.8741478916083354E-2</v>
      </c>
      <c r="D272" s="3">
        <f t="shared" si="42"/>
        <v>605.98775502012177</v>
      </c>
      <c r="E272" s="5">
        <f>D272/MAX(D$12:$D272)-1</f>
        <v>-2.7274646900965482E-2</v>
      </c>
      <c r="F272" s="5"/>
      <c r="G272" s="5"/>
      <c r="H272" s="5">
        <f t="shared" si="41"/>
        <v>5.8333333333333336E-3</v>
      </c>
      <c r="I272" s="7">
        <f t="shared" si="34"/>
        <v>880.06880133520826</v>
      </c>
      <c r="J272" s="7">
        <f t="shared" si="35"/>
        <v>887.9819412651633</v>
      </c>
      <c r="K272" s="7">
        <f t="shared" si="36"/>
        <v>844.16062678734033</v>
      </c>
      <c r="L272" s="7">
        <f t="shared" si="37"/>
        <v>824.22960090539698</v>
      </c>
      <c r="M272" s="7">
        <f t="shared" si="38"/>
        <v>782.68441552875584</v>
      </c>
      <c r="N272" s="5">
        <f t="shared" si="39"/>
        <v>1.3578220682983345E-2</v>
      </c>
      <c r="O272" s="3">
        <f t="shared" si="43"/>
        <v>1055.3201651111824</v>
      </c>
      <c r="P272" s="5">
        <f>O272/MAX($O$12:O272)-1</f>
        <v>-2.6324762505204102E-2</v>
      </c>
    </row>
    <row r="273" spans="1:16" x14ac:dyDescent="0.2">
      <c r="A273" s="2">
        <v>17410</v>
      </c>
      <c r="B273" s="3">
        <v>893.04575939036431</v>
      </c>
      <c r="C273" s="5">
        <f t="shared" si="40"/>
        <v>1.0402252309486659E-2</v>
      </c>
      <c r="D273" s="3">
        <f t="shared" si="42"/>
        <v>612.29139254430049</v>
      </c>
      <c r="E273" s="5">
        <f>D273/MAX(D$12:$D273)-1</f>
        <v>-1.7156112350194763E-2</v>
      </c>
      <c r="F273" s="5"/>
      <c r="G273" s="5"/>
      <c r="H273" s="5">
        <f t="shared" si="41"/>
        <v>5.8333333333333336E-3</v>
      </c>
      <c r="I273" s="7">
        <f t="shared" si="34"/>
        <v>881.49640950816513</v>
      </c>
      <c r="J273" s="7">
        <f t="shared" si="35"/>
        <v>889.37681835698697</v>
      </c>
      <c r="K273" s="7">
        <f t="shared" si="36"/>
        <v>850.08228494595278</v>
      </c>
      <c r="L273" s="7">
        <f t="shared" si="37"/>
        <v>831.9715329385366</v>
      </c>
      <c r="M273" s="7">
        <f t="shared" si="38"/>
        <v>794.11342164688187</v>
      </c>
      <c r="N273" s="5">
        <f t="shared" si="39"/>
        <v>9.4884685142559953E-3</v>
      </c>
      <c r="O273" s="3">
        <f t="shared" si="43"/>
        <v>1065.3335372702993</v>
      </c>
      <c r="P273" s="5">
        <f>O273/MAX($O$12:O273)-1</f>
        <v>-1.7086075671123968E-2</v>
      </c>
    </row>
    <row r="274" spans="1:16" x14ac:dyDescent="0.2">
      <c r="A274" s="2">
        <v>17440</v>
      </c>
      <c r="B274" s="3">
        <v>909.86513620440894</v>
      </c>
      <c r="C274" s="5">
        <f t="shared" si="40"/>
        <v>1.883372339792122E-2</v>
      </c>
      <c r="D274" s="3">
        <f t="shared" si="42"/>
        <v>623.8231192704078</v>
      </c>
      <c r="E274" s="5">
        <f>D274/MAX(D$12:$D274)-1</f>
        <v>0</v>
      </c>
      <c r="F274" s="5"/>
      <c r="G274" s="5"/>
      <c r="H274" s="5">
        <f t="shared" si="41"/>
        <v>5.8333333333333336E-3</v>
      </c>
      <c r="I274" s="7">
        <f t="shared" si="34"/>
        <v>895.58753549476444</v>
      </c>
      <c r="J274" s="7">
        <f t="shared" si="35"/>
        <v>891.95861545407513</v>
      </c>
      <c r="K274" s="7">
        <f t="shared" si="36"/>
        <v>860.37815594101164</v>
      </c>
      <c r="L274" s="7">
        <f t="shared" si="37"/>
        <v>841.1783818678017</v>
      </c>
      <c r="M274" s="7">
        <f t="shared" si="38"/>
        <v>805.79078531935374</v>
      </c>
      <c r="N274" s="5">
        <f t="shared" si="39"/>
        <v>1.883372339792122E-2</v>
      </c>
      <c r="O274" s="3">
        <f t="shared" si="43"/>
        <v>1085.3977344377772</v>
      </c>
      <c r="P274" s="5">
        <f>O274/MAX($O$12:O274)-1</f>
        <v>0</v>
      </c>
    </row>
    <row r="275" spans="1:16" x14ac:dyDescent="0.2">
      <c r="A275" s="2">
        <v>17471</v>
      </c>
      <c r="B275" s="3">
        <v>899.11415689681166</v>
      </c>
      <c r="C275" s="5">
        <f t="shared" si="40"/>
        <v>-1.1816014131991071E-2</v>
      </c>
      <c r="D275" s="3">
        <f t="shared" si="42"/>
        <v>616.45201647724593</v>
      </c>
      <c r="E275" s="5">
        <f>D275/MAX(D$12:$D275)-1</f>
        <v>-1.1816014131991071E-2</v>
      </c>
      <c r="F275" s="5"/>
      <c r="G275" s="5"/>
      <c r="H275" s="5">
        <f t="shared" si="41"/>
        <v>5.8333333333333336E-3</v>
      </c>
      <c r="I275" s="7">
        <f t="shared" si="34"/>
        <v>900.67501749719486</v>
      </c>
      <c r="J275" s="7">
        <f t="shared" si="35"/>
        <v>890.37190941620156</v>
      </c>
      <c r="K275" s="7">
        <f t="shared" si="36"/>
        <v>870.89668659466167</v>
      </c>
      <c r="L275" s="7">
        <f t="shared" si="37"/>
        <v>850.02616926818132</v>
      </c>
      <c r="M275" s="7">
        <f t="shared" si="38"/>
        <v>816.41815294347953</v>
      </c>
      <c r="N275" s="5">
        <f t="shared" si="39"/>
        <v>-1.1816014131991071E-2</v>
      </c>
      <c r="O275" s="3">
        <f t="shared" si="43"/>
        <v>1072.5726594688294</v>
      </c>
      <c r="P275" s="5">
        <f>O275/MAX($O$12:O275)-1</f>
        <v>-1.181601413199096E-2</v>
      </c>
    </row>
    <row r="276" spans="1:16" x14ac:dyDescent="0.2">
      <c r="A276" s="2">
        <v>17501</v>
      </c>
      <c r="B276" s="3">
        <v>906.02180796539699</v>
      </c>
      <c r="C276" s="5">
        <f t="shared" si="40"/>
        <v>7.6827297352610735E-3</v>
      </c>
      <c r="D276" s="3">
        <f t="shared" si="42"/>
        <v>621.18805071459735</v>
      </c>
      <c r="E276" s="5">
        <f>D276/MAX(D$12:$D276)-1</f>
        <v>-4.2240636398540587E-3</v>
      </c>
      <c r="F276" s="5"/>
      <c r="G276" s="5"/>
      <c r="H276" s="5">
        <f t="shared" si="41"/>
        <v>5.8333333333333336E-3</v>
      </c>
      <c r="I276" s="7">
        <f t="shared" si="34"/>
        <v>905.00036702220586</v>
      </c>
      <c r="J276" s="7">
        <f t="shared" si="35"/>
        <v>893.24838826518544</v>
      </c>
      <c r="K276" s="7">
        <f t="shared" si="36"/>
        <v>881.4213903365802</v>
      </c>
      <c r="L276" s="7">
        <f t="shared" si="37"/>
        <v>855.70253372488264</v>
      </c>
      <c r="M276" s="7">
        <f t="shared" si="38"/>
        <v>826.52836239471719</v>
      </c>
      <c r="N276" s="5">
        <f t="shared" si="39"/>
        <v>7.3128504548755253E-3</v>
      </c>
      <c r="O276" s="3">
        <f t="shared" si="43"/>
        <v>1080.4162229295132</v>
      </c>
      <c r="P276" s="5">
        <f>O276/MAX($O$12:O276)-1</f>
        <v>-4.5895724214353173E-3</v>
      </c>
    </row>
    <row r="277" spans="1:16" x14ac:dyDescent="0.2">
      <c r="A277" s="2">
        <v>17532</v>
      </c>
      <c r="B277" s="3">
        <v>932.56151887076942</v>
      </c>
      <c r="C277" s="5">
        <f t="shared" si="40"/>
        <v>2.9292574055111542E-2</v>
      </c>
      <c r="D277" s="3">
        <f t="shared" si="42"/>
        <v>639.38424769230505</v>
      </c>
      <c r="E277" s="5">
        <f>D277/MAX(D$12:$D277)-1</f>
        <v>0</v>
      </c>
      <c r="F277" s="5"/>
      <c r="G277" s="5"/>
      <c r="H277" s="5">
        <f t="shared" si="41"/>
        <v>5.8333333333333336E-3</v>
      </c>
      <c r="I277" s="7">
        <f t="shared" si="34"/>
        <v>912.56582791099265</v>
      </c>
      <c r="J277" s="7">
        <f t="shared" si="35"/>
        <v>904.07668170287855</v>
      </c>
      <c r="K277" s="7">
        <f t="shared" si="36"/>
        <v>892.12921689927896</v>
      </c>
      <c r="L277" s="7">
        <f t="shared" si="37"/>
        <v>860.97655671423786</v>
      </c>
      <c r="M277" s="7">
        <f t="shared" si="38"/>
        <v>836.92151113649868</v>
      </c>
      <c r="N277" s="5">
        <f t="shared" si="39"/>
        <v>2.9292574055111542E-2</v>
      </c>
      <c r="O277" s="3">
        <f t="shared" si="43"/>
        <v>1112.0643951500199</v>
      </c>
      <c r="P277" s="5">
        <f>O277/MAX($O$12:O277)-1</f>
        <v>0</v>
      </c>
    </row>
    <row r="278" spans="1:16" x14ac:dyDescent="0.2">
      <c r="A278" s="2">
        <v>17563</v>
      </c>
      <c r="B278" s="3">
        <v>1117.1405813224035</v>
      </c>
      <c r="C278" s="5">
        <f t="shared" si="40"/>
        <v>0.1979269557199177</v>
      </c>
      <c r="D278" s="3">
        <f t="shared" si="42"/>
        <v>765.93562537331286</v>
      </c>
      <c r="E278" s="5">
        <f>D278/MAX(D$12:$D278)-1</f>
        <v>0</v>
      </c>
      <c r="F278" s="5"/>
      <c r="G278" s="5"/>
      <c r="H278" s="5">
        <f t="shared" si="41"/>
        <v>5.8333333333333336E-3</v>
      </c>
      <c r="I278" s="7">
        <f t="shared" si="34"/>
        <v>985.24130271952333</v>
      </c>
      <c r="J278" s="7">
        <f t="shared" si="35"/>
        <v>942.95816010835915</v>
      </c>
      <c r="K278" s="7">
        <f t="shared" si="36"/>
        <v>915.47005068676117</v>
      </c>
      <c r="L278" s="7">
        <f t="shared" si="37"/>
        <v>877.09313789434657</v>
      </c>
      <c r="M278" s="7">
        <f t="shared" si="38"/>
        <v>853.91174070613761</v>
      </c>
      <c r="N278" s="5">
        <f t="shared" si="39"/>
        <v>0.19792695571991772</v>
      </c>
      <c r="O278" s="3">
        <f t="shared" si="43"/>
        <v>1332.171915446575</v>
      </c>
      <c r="P278" s="5">
        <f>O278/MAX($O$12:O278)-1</f>
        <v>0</v>
      </c>
    </row>
    <row r="279" spans="1:16" x14ac:dyDescent="0.2">
      <c r="A279" s="2">
        <v>17592</v>
      </c>
      <c r="B279" s="3">
        <v>1092.6506617757361</v>
      </c>
      <c r="C279" s="5">
        <f t="shared" si="40"/>
        <v>-2.1921967526842168E-2</v>
      </c>
      <c r="D279" s="3">
        <f t="shared" si="42"/>
        <v>749.14480946622757</v>
      </c>
      <c r="E279" s="5">
        <f>D279/MAX(D$12:$D279)-1</f>
        <v>-2.1921967526842168E-2</v>
      </c>
      <c r="F279" s="5"/>
      <c r="G279" s="5"/>
      <c r="H279" s="5">
        <f t="shared" si="41"/>
        <v>5.8333333333333336E-3</v>
      </c>
      <c r="I279" s="7">
        <f t="shared" si="34"/>
        <v>1047.4509206563032</v>
      </c>
      <c r="J279" s="7">
        <f t="shared" si="35"/>
        <v>976.2256438392543</v>
      </c>
      <c r="K279" s="7">
        <f t="shared" si="36"/>
        <v>932.80123109812075</v>
      </c>
      <c r="L279" s="7">
        <f t="shared" si="37"/>
        <v>892.13007124372007</v>
      </c>
      <c r="M279" s="7">
        <f t="shared" si="38"/>
        <v>868.03506066371619</v>
      </c>
      <c r="N279" s="5">
        <f t="shared" si="39"/>
        <v>-2.1921967526842171E-2</v>
      </c>
      <c r="O279" s="3">
        <f t="shared" si="43"/>
        <v>1302.968085975984</v>
      </c>
      <c r="P279" s="5">
        <f>O279/MAX($O$12:O279)-1</f>
        <v>-2.1921967526842168E-2</v>
      </c>
    </row>
    <row r="280" spans="1:16" x14ac:dyDescent="0.2">
      <c r="A280" s="2">
        <v>17623</v>
      </c>
      <c r="B280" s="3">
        <v>1068.117692234003</v>
      </c>
      <c r="C280" s="5">
        <f t="shared" si="40"/>
        <v>-2.2452711008167037E-2</v>
      </c>
      <c r="D280" s="3">
        <f t="shared" si="42"/>
        <v>732.32447755601402</v>
      </c>
      <c r="E280" s="5">
        <f>D280/MAX(D$12:$D280)-1</f>
        <v>-4.3882470933398587E-2</v>
      </c>
      <c r="F280" s="5"/>
      <c r="G280" s="5"/>
      <c r="H280" s="5">
        <f t="shared" si="41"/>
        <v>5.8333333333333336E-3</v>
      </c>
      <c r="I280" s="7">
        <f t="shared" si="34"/>
        <v>1092.6363117773808</v>
      </c>
      <c r="J280" s="7">
        <f t="shared" si="35"/>
        <v>1002.6010698441868</v>
      </c>
      <c r="K280" s="7">
        <f t="shared" si="36"/>
        <v>947.27984264913096</v>
      </c>
      <c r="L280" s="7">
        <f t="shared" si="37"/>
        <v>907.78579390873665</v>
      </c>
      <c r="M280" s="7">
        <f t="shared" si="38"/>
        <v>881.53405386189809</v>
      </c>
      <c r="N280" s="5">
        <f t="shared" si="39"/>
        <v>-2.2452711008167037E-2</v>
      </c>
      <c r="O280" s="3">
        <f t="shared" si="43"/>
        <v>1273.7129200887007</v>
      </c>
      <c r="P280" s="5">
        <f>O280/MAX($O$12:O280)-1</f>
        <v>-4.3882470933398587E-2</v>
      </c>
    </row>
    <row r="281" spans="1:16" x14ac:dyDescent="0.2">
      <c r="A281" s="2">
        <v>17653</v>
      </c>
      <c r="B281" s="3">
        <v>1043.5416627935767</v>
      </c>
      <c r="C281" s="5">
        <f t="shared" si="40"/>
        <v>-2.3008727988602762E-2</v>
      </c>
      <c r="D281" s="3">
        <f t="shared" si="42"/>
        <v>715.47462285253209</v>
      </c>
      <c r="E281" s="5">
        <f>D281/MAX(D$12:$D281)-1</f>
        <v>-6.5881519084826978E-2</v>
      </c>
      <c r="F281" s="5"/>
      <c r="G281" s="5"/>
      <c r="H281" s="5">
        <f t="shared" si="41"/>
        <v>5.8333333333333336E-3</v>
      </c>
      <c r="I281" s="7">
        <f t="shared" ref="I281:I344" si="44">AVERAGE(B279:B281)</f>
        <v>1068.1033389344386</v>
      </c>
      <c r="J281" s="7">
        <f t="shared" ref="J281:J344" si="45">AVERAGE(B276:B281)</f>
        <v>1026.6723208269809</v>
      </c>
      <c r="K281" s="7">
        <f t="shared" ref="K281:K344" si="46">AVERAGE(B270:B281)</f>
        <v>958.52211512159147</v>
      </c>
      <c r="L281" s="7">
        <f t="shared" ref="L281:L344" si="47">AVERAGE(B264:B281)</f>
        <v>922.82189800543472</v>
      </c>
      <c r="M281" s="7">
        <f t="shared" ref="M281:M344" si="48">AVERAGE(B258:B281)</f>
        <v>894.18770715788139</v>
      </c>
      <c r="N281" s="5">
        <f t="shared" si="39"/>
        <v>-1.7240315724215544E-2</v>
      </c>
      <c r="O281" s="3">
        <f t="shared" si="43"/>
        <v>1251.753707204359</v>
      </c>
      <c r="P281" s="5">
        <f>O281/MAX($O$12:O281)-1</f>
        <v>-6.0366239003963651E-2</v>
      </c>
    </row>
    <row r="282" spans="1:16" x14ac:dyDescent="0.2">
      <c r="A282" s="2">
        <v>17684</v>
      </c>
      <c r="B282" s="3">
        <v>1018.9225658948261</v>
      </c>
      <c r="C282" s="5">
        <f t="shared" si="40"/>
        <v>-2.3591867748571693E-2</v>
      </c>
      <c r="D282" s="3">
        <f t="shared" si="42"/>
        <v>698.595240172736</v>
      </c>
      <c r="E282" s="5">
        <f>D282/MAX(D$12:$D282)-1</f>
        <v>-8.7919118748074343E-2</v>
      </c>
      <c r="F282" s="5"/>
      <c r="G282" s="5"/>
      <c r="H282" s="5">
        <f t="shared" si="41"/>
        <v>5.8333333333333336E-3</v>
      </c>
      <c r="I282" s="7">
        <f t="shared" si="44"/>
        <v>1043.5273069741354</v>
      </c>
      <c r="J282" s="7">
        <f t="shared" si="45"/>
        <v>1045.4891138152191</v>
      </c>
      <c r="K282" s="7">
        <f t="shared" si="46"/>
        <v>969.36875104020237</v>
      </c>
      <c r="L282" s="7">
        <f t="shared" si="47"/>
        <v>936.11063149612653</v>
      </c>
      <c r="M282" s="7">
        <f t="shared" si="48"/>
        <v>903.14917874746686</v>
      </c>
      <c r="N282" s="5">
        <f t="shared" ref="N282:N345" si="49">IF($B281&gt;=I281,$C282,$H282)*0.2+IF($B281&gt;=J281,$C282,$H282)*0.2+IF($B281&gt;=K281,$C282,$H282)*0.2+IF($B281&gt;=L281,$C282,$H282)*0.2+IF($B281&gt;=M281,$C282,$H282)*0.2</f>
        <v>-1.7706827532190689E-2</v>
      </c>
      <c r="O282" s="3">
        <f t="shared" si="43"/>
        <v>1229.589120198111</v>
      </c>
      <c r="P282" s="5">
        <f>O282/MAX($O$12:O282)-1</f>
        <v>-7.7004171953344192E-2</v>
      </c>
    </row>
    <row r="283" spans="1:16" x14ac:dyDescent="0.2">
      <c r="A283" s="2">
        <v>17714</v>
      </c>
      <c r="B283" s="3">
        <v>994.26039650067185</v>
      </c>
      <c r="C283" s="5">
        <f t="shared" si="40"/>
        <v>-2.4204164496539282E-2</v>
      </c>
      <c r="D283" s="3">
        <f t="shared" si="42"/>
        <v>681.68632606309575</v>
      </c>
      <c r="E283" s="5">
        <f>D283/MAX(D$12:$D283)-1</f>
        <v>-0.10999527443204438</v>
      </c>
      <c r="F283" s="5"/>
      <c r="G283" s="5"/>
      <c r="H283" s="5">
        <f t="shared" si="41"/>
        <v>5.8333333333333336E-3</v>
      </c>
      <c r="I283" s="7">
        <f t="shared" si="44"/>
        <v>1018.9082083963582</v>
      </c>
      <c r="J283" s="7">
        <f t="shared" si="45"/>
        <v>1055.7722600868694</v>
      </c>
      <c r="K283" s="7">
        <f t="shared" si="46"/>
        <v>979.92447089487405</v>
      </c>
      <c r="L283" s="7">
        <f t="shared" si="47"/>
        <v>946.67689796180923</v>
      </c>
      <c r="M283" s="7">
        <f t="shared" si="48"/>
        <v>909.67548255739575</v>
      </c>
      <c r="N283" s="5">
        <f t="shared" si="49"/>
        <v>-1.2189165364590238E-2</v>
      </c>
      <c r="O283" s="3">
        <f t="shared" si="43"/>
        <v>1214.6014550815153</v>
      </c>
      <c r="P283" s="5">
        <f>O283/MAX($O$12:O283)-1</f>
        <v>-8.8254720732231728E-2</v>
      </c>
    </row>
    <row r="284" spans="1:16" x14ac:dyDescent="0.2">
      <c r="A284" s="2">
        <v>17745</v>
      </c>
      <c r="B284" s="3">
        <v>969.55515229332866</v>
      </c>
      <c r="C284" s="5">
        <f t="shared" si="40"/>
        <v>-2.4847861077735733E-2</v>
      </c>
      <c r="D284" s="3">
        <f t="shared" si="42"/>
        <v>664.74787893448786</v>
      </c>
      <c r="E284" s="5">
        <f>D284/MAX(D$12:$D284)-1</f>
        <v>-0.13210998821148534</v>
      </c>
      <c r="F284" s="5"/>
      <c r="G284" s="5"/>
      <c r="H284" s="5">
        <f t="shared" si="41"/>
        <v>5.8333333333333336E-3</v>
      </c>
      <c r="I284" s="7">
        <f t="shared" si="44"/>
        <v>994.24603822960887</v>
      </c>
      <c r="J284" s="7">
        <f t="shared" si="45"/>
        <v>1031.1746885820237</v>
      </c>
      <c r="K284" s="7">
        <f t="shared" si="46"/>
        <v>987.06642434519142</v>
      </c>
      <c r="L284" s="7">
        <f t="shared" si="47"/>
        <v>954.03826331851531</v>
      </c>
      <c r="M284" s="7">
        <f t="shared" si="48"/>
        <v>915.61352556626582</v>
      </c>
      <c r="N284" s="5">
        <f t="shared" si="49"/>
        <v>-1.2575383313308108E-2</v>
      </c>
      <c r="O284" s="3">
        <f t="shared" si="43"/>
        <v>1199.3273762109634</v>
      </c>
      <c r="P284" s="5">
        <f>O284/MAX($O$12:O284)-1</f>
        <v>-9.9720267103123095E-2</v>
      </c>
    </row>
    <row r="285" spans="1:16" x14ac:dyDescent="0.2">
      <c r="A285" s="2">
        <v>17776</v>
      </c>
      <c r="B285" s="3">
        <v>944.80683389161175</v>
      </c>
      <c r="C285" s="5">
        <f t="shared" si="40"/>
        <v>-2.5525436426363846E-2</v>
      </c>
      <c r="D285" s="3">
        <f t="shared" si="42"/>
        <v>647.77989921118535</v>
      </c>
      <c r="E285" s="5">
        <f>D285/MAX(D$12:$D285)-1</f>
        <v>-0.15426325953246922</v>
      </c>
      <c r="F285" s="5"/>
      <c r="G285" s="5"/>
      <c r="H285" s="5">
        <f t="shared" si="41"/>
        <v>5.8333333333333336E-3</v>
      </c>
      <c r="I285" s="7">
        <f t="shared" si="44"/>
        <v>969.54079422853738</v>
      </c>
      <c r="J285" s="7">
        <f t="shared" si="45"/>
        <v>1006.5340506013363</v>
      </c>
      <c r="K285" s="7">
        <f t="shared" si="46"/>
        <v>991.37984722029523</v>
      </c>
      <c r="L285" s="7">
        <f t="shared" si="47"/>
        <v>957.37883759919271</v>
      </c>
      <c r="M285" s="7">
        <f t="shared" si="48"/>
        <v>920.73106608312412</v>
      </c>
      <c r="N285" s="5">
        <f t="shared" si="49"/>
        <v>-6.7101745705455381E-3</v>
      </c>
      <c r="O285" s="3">
        <f t="shared" si="43"/>
        <v>1191.2796801493535</v>
      </c>
      <c r="P285" s="5">
        <f>O285/MAX($O$12:O285)-1</f>
        <v>-0.10576130127318528</v>
      </c>
    </row>
    <row r="286" spans="1:16" x14ac:dyDescent="0.2">
      <c r="A286" s="2">
        <v>17806</v>
      </c>
      <c r="B286" s="3">
        <v>920.01544509157816</v>
      </c>
      <c r="C286" s="5">
        <f t="shared" si="40"/>
        <v>-2.62396374695123E-2</v>
      </c>
      <c r="D286" s="3">
        <f t="shared" si="42"/>
        <v>630.78238949584659</v>
      </c>
      <c r="E286" s="5">
        <f>D286/MAX(D$12:$D286)-1</f>
        <v>-0.17645508499698437</v>
      </c>
      <c r="F286" s="5"/>
      <c r="G286" s="5"/>
      <c r="H286" s="5">
        <f t="shared" si="41"/>
        <v>5.8333333333333336E-3</v>
      </c>
      <c r="I286" s="7">
        <f t="shared" si="44"/>
        <v>944.79247709217282</v>
      </c>
      <c r="J286" s="7">
        <f t="shared" si="45"/>
        <v>981.8503427442655</v>
      </c>
      <c r="K286" s="7">
        <f t="shared" si="46"/>
        <v>992.22570629422614</v>
      </c>
      <c r="L286" s="7">
        <f t="shared" si="47"/>
        <v>958.80334268084255</v>
      </c>
      <c r="M286" s="7">
        <f t="shared" si="48"/>
        <v>926.30193111761901</v>
      </c>
      <c r="N286" s="5">
        <f t="shared" si="49"/>
        <v>-5.81260827235793E-4</v>
      </c>
      <c r="O286" s="3">
        <f t="shared" si="43"/>
        <v>1190.5872359370007</v>
      </c>
      <c r="P286" s="5">
        <f>O286/MAX($O$12:O286)-1</f>
        <v>-0.10628108719895346</v>
      </c>
    </row>
    <row r="287" spans="1:16" x14ac:dyDescent="0.2">
      <c r="A287" s="2">
        <v>17837</v>
      </c>
      <c r="B287" s="3">
        <v>895.18099313372636</v>
      </c>
      <c r="C287" s="5">
        <f t="shared" si="40"/>
        <v>-2.6993516348391089E-2</v>
      </c>
      <c r="D287" s="3">
        <f t="shared" si="42"/>
        <v>613.75535475271329</v>
      </c>
      <c r="E287" s="5">
        <f>D287/MAX(D$12:$D287)-1</f>
        <v>-0.1986854581237526</v>
      </c>
      <c r="F287" s="5"/>
      <c r="G287" s="5"/>
      <c r="H287" s="5">
        <f t="shared" si="41"/>
        <v>5.8333333333333336E-3</v>
      </c>
      <c r="I287" s="7">
        <f t="shared" si="44"/>
        <v>920.00109070563883</v>
      </c>
      <c r="J287" s="7">
        <f t="shared" si="45"/>
        <v>957.12356446762385</v>
      </c>
      <c r="K287" s="7">
        <f t="shared" si="46"/>
        <v>991.89794264730233</v>
      </c>
      <c r="L287" s="7">
        <f t="shared" si="47"/>
        <v>958.05593157026874</v>
      </c>
      <c r="M287" s="7">
        <f t="shared" si="48"/>
        <v>931.397314620982</v>
      </c>
      <c r="N287" s="5">
        <f t="shared" si="49"/>
        <v>5.8333333333333336E-3</v>
      </c>
      <c r="O287" s="3">
        <f t="shared" si="43"/>
        <v>1197.5323281466333</v>
      </c>
      <c r="P287" s="5">
        <f>O287/MAX($O$12:O287)-1</f>
        <v>-0.10106772687428067</v>
      </c>
    </row>
    <row r="288" spans="1:16" x14ac:dyDescent="0.2">
      <c r="A288" s="2">
        <v>17867</v>
      </c>
      <c r="B288" s="3">
        <v>870.30348900053355</v>
      </c>
      <c r="C288" s="5">
        <f t="shared" si="40"/>
        <v>-2.7790474020348732E-2</v>
      </c>
      <c r="D288" s="3">
        <f t="shared" si="42"/>
        <v>596.69880251160805</v>
      </c>
      <c r="E288" s="5">
        <f>D288/MAX(D$12:$D288)-1</f>
        <v>-0.22095436908189214</v>
      </c>
      <c r="F288" s="5"/>
      <c r="G288" s="5"/>
      <c r="H288" s="5">
        <f t="shared" si="41"/>
        <v>5.8333333333333336E-3</v>
      </c>
      <c r="I288" s="7">
        <f t="shared" si="44"/>
        <v>895.1666424086128</v>
      </c>
      <c r="J288" s="7">
        <f t="shared" si="45"/>
        <v>932.35371831857503</v>
      </c>
      <c r="K288" s="7">
        <f t="shared" si="46"/>
        <v>988.921416066897</v>
      </c>
      <c r="L288" s="7">
        <f t="shared" si="47"/>
        <v>957.03040679965989</v>
      </c>
      <c r="M288" s="7">
        <f t="shared" si="48"/>
        <v>935.1714032017386</v>
      </c>
      <c r="N288" s="5">
        <f t="shared" si="49"/>
        <v>5.8333333333333336E-3</v>
      </c>
      <c r="O288" s="3">
        <f t="shared" si="43"/>
        <v>1204.5179333941553</v>
      </c>
      <c r="P288" s="5">
        <f>O288/MAX($O$12:O288)-1</f>
        <v>-9.5823955281047257E-2</v>
      </c>
    </row>
    <row r="289" spans="1:16" x14ac:dyDescent="0.2">
      <c r="A289" s="2">
        <v>17898</v>
      </c>
      <c r="B289" s="3">
        <v>845.38294774877306</v>
      </c>
      <c r="C289" s="5">
        <f t="shared" si="40"/>
        <v>-2.8634311555362779E-2</v>
      </c>
      <c r="D289" s="3">
        <f t="shared" si="42"/>
        <v>579.6127430957788</v>
      </c>
      <c r="E289" s="5">
        <f>D289/MAX(D$12:$D289)-1</f>
        <v>-0.24326180439344536</v>
      </c>
      <c r="F289" s="5"/>
      <c r="G289" s="5"/>
      <c r="H289" s="5">
        <f t="shared" si="41"/>
        <v>5.8333333333333336E-3</v>
      </c>
      <c r="I289" s="7">
        <f t="shared" si="44"/>
        <v>870.28914329434429</v>
      </c>
      <c r="J289" s="7">
        <f t="shared" si="45"/>
        <v>907.54081019325861</v>
      </c>
      <c r="K289" s="7">
        <f t="shared" si="46"/>
        <v>981.65653514006397</v>
      </c>
      <c r="L289" s="7">
        <f t="shared" si="47"/>
        <v>955.79658399433561</v>
      </c>
      <c r="M289" s="7">
        <f t="shared" si="48"/>
        <v>936.89287601967169</v>
      </c>
      <c r="N289" s="5">
        <f t="shared" si="49"/>
        <v>5.8333333333333336E-3</v>
      </c>
      <c r="O289" s="3">
        <f t="shared" si="43"/>
        <v>1211.5442880056212</v>
      </c>
      <c r="P289" s="5">
        <f>O289/MAX($O$12:O289)-1</f>
        <v>-9.0549595020186779E-2</v>
      </c>
    </row>
    <row r="290" spans="1:16" x14ac:dyDescent="0.2">
      <c r="A290" s="2">
        <v>17929</v>
      </c>
      <c r="B290" s="3">
        <v>846.14379423633579</v>
      </c>
      <c r="C290" s="5">
        <f t="shared" si="40"/>
        <v>9.0000217012753403E-4</v>
      </c>
      <c r="D290" s="3">
        <f t="shared" si="42"/>
        <v>580.13439582239857</v>
      </c>
      <c r="E290" s="5">
        <f>D290/MAX(D$12:$D290)-1</f>
        <v>-0.24258073837518102</v>
      </c>
      <c r="F290" s="5"/>
      <c r="G290" s="5"/>
      <c r="H290" s="5">
        <f t="shared" si="41"/>
        <v>5.8333333333333336E-3</v>
      </c>
      <c r="I290" s="7">
        <f t="shared" si="44"/>
        <v>853.94341032854754</v>
      </c>
      <c r="J290" s="7">
        <f t="shared" si="45"/>
        <v>886.97225051709313</v>
      </c>
      <c r="K290" s="7">
        <f t="shared" si="46"/>
        <v>959.07346954955835</v>
      </c>
      <c r="L290" s="7">
        <f t="shared" si="47"/>
        <v>953.70169973582517</v>
      </c>
      <c r="M290" s="7">
        <f t="shared" si="48"/>
        <v>937.27176011815993</v>
      </c>
      <c r="N290" s="5">
        <f t="shared" si="49"/>
        <v>5.8333333333333336E-3</v>
      </c>
      <c r="O290" s="3">
        <f t="shared" si="43"/>
        <v>1218.611629685654</v>
      </c>
      <c r="P290" s="5">
        <f>O290/MAX($O$12:O290)-1</f>
        <v>-8.5244467657804468E-2</v>
      </c>
    </row>
    <row r="291" spans="1:16" x14ac:dyDescent="0.2">
      <c r="A291" s="2">
        <v>17957</v>
      </c>
      <c r="B291" s="3">
        <v>824.15332880410995</v>
      </c>
      <c r="C291" s="5">
        <f t="shared" si="40"/>
        <v>-2.5989040612267034E-2</v>
      </c>
      <c r="D291" s="3">
        <f t="shared" si="42"/>
        <v>565.05725944879725</v>
      </c>
      <c r="E291" s="5">
        <f>D291/MAX(D$12:$D291)-1</f>
        <v>-0.2622653383260618</v>
      </c>
      <c r="F291" s="5"/>
      <c r="G291" s="5"/>
      <c r="H291" s="5">
        <f t="shared" si="41"/>
        <v>5.8333333333333336E-3</v>
      </c>
      <c r="I291" s="7">
        <f t="shared" si="44"/>
        <v>838.56002359640627</v>
      </c>
      <c r="J291" s="7">
        <f t="shared" si="45"/>
        <v>866.86333300250953</v>
      </c>
      <c r="K291" s="7">
        <f t="shared" si="46"/>
        <v>936.69869180192279</v>
      </c>
      <c r="L291" s="7">
        <f t="shared" si="47"/>
        <v>949.87434248103318</v>
      </c>
      <c r="M291" s="7">
        <f t="shared" si="48"/>
        <v>934.74996145002206</v>
      </c>
      <c r="N291" s="5">
        <f t="shared" si="49"/>
        <v>5.8333333333333336E-3</v>
      </c>
      <c r="O291" s="3">
        <f t="shared" si="43"/>
        <v>1225.720197525487</v>
      </c>
      <c r="P291" s="5">
        <f>O291/MAX($O$12:O291)-1</f>
        <v>-7.9908393719141602E-2</v>
      </c>
    </row>
    <row r="292" spans="1:16" x14ac:dyDescent="0.2">
      <c r="A292" s="2">
        <v>17988</v>
      </c>
      <c r="B292" s="3">
        <v>775.4282754543292</v>
      </c>
      <c r="C292" s="5">
        <f t="shared" si="40"/>
        <v>-5.9121345078449683E-2</v>
      </c>
      <c r="D292" s="3">
        <f t="shared" si="42"/>
        <v>531.65031422384186</v>
      </c>
      <c r="E292" s="5">
        <f>D292/MAX(D$12:$D292)-1</f>
        <v>-0.30588120383521999</v>
      </c>
      <c r="F292" s="5"/>
      <c r="G292" s="5"/>
      <c r="H292" s="5">
        <f t="shared" si="41"/>
        <v>5.8333333333333336E-3</v>
      </c>
      <c r="I292" s="7">
        <f t="shared" si="44"/>
        <v>815.24179949825827</v>
      </c>
      <c r="J292" s="7">
        <f t="shared" si="45"/>
        <v>842.76547139630122</v>
      </c>
      <c r="K292" s="7">
        <f t="shared" si="46"/>
        <v>912.30790707028336</v>
      </c>
      <c r="L292" s="7">
        <f t="shared" si="47"/>
        <v>942.40562799491772</v>
      </c>
      <c r="M292" s="7">
        <f t="shared" si="48"/>
        <v>929.79387485970744</v>
      </c>
      <c r="N292" s="5">
        <f t="shared" si="49"/>
        <v>5.8333333333333336E-3</v>
      </c>
      <c r="O292" s="3">
        <f t="shared" si="43"/>
        <v>1232.8702320110524</v>
      </c>
      <c r="P292" s="5">
        <f>O292/MAX($O$12:O292)-1</f>
        <v>-7.4541192682503254E-2</v>
      </c>
    </row>
    <row r="293" spans="1:16" x14ac:dyDescent="0.2">
      <c r="A293" s="2">
        <v>18018</v>
      </c>
      <c r="B293" s="3">
        <v>754.9114308814286</v>
      </c>
      <c r="C293" s="5">
        <f t="shared" si="40"/>
        <v>-2.6458726386885512E-2</v>
      </c>
      <c r="D293" s="3">
        <f t="shared" si="42"/>
        <v>517.58352402629157</v>
      </c>
      <c r="E293" s="5">
        <f>D293/MAX(D$12:$D293)-1</f>
        <v>-0.32424670314293824</v>
      </c>
      <c r="F293" s="5"/>
      <c r="G293" s="5"/>
      <c r="H293" s="5">
        <f t="shared" si="41"/>
        <v>5.8333333333333336E-3</v>
      </c>
      <c r="I293" s="7">
        <f t="shared" si="44"/>
        <v>784.83101171328929</v>
      </c>
      <c r="J293" s="7">
        <f t="shared" si="45"/>
        <v>819.38721102091847</v>
      </c>
      <c r="K293" s="7">
        <f t="shared" si="46"/>
        <v>888.25538774427105</v>
      </c>
      <c r="L293" s="7">
        <f t="shared" si="47"/>
        <v>934.39436543850752</v>
      </c>
      <c r="M293" s="7">
        <f t="shared" si="48"/>
        <v>923.38875143293126</v>
      </c>
      <c r="N293" s="5">
        <f t="shared" si="49"/>
        <v>5.8333333333333336E-3</v>
      </c>
      <c r="O293" s="3">
        <f t="shared" si="43"/>
        <v>1240.0619750311168</v>
      </c>
      <c r="P293" s="5">
        <f>O293/MAX($O$12:O293)-1</f>
        <v>-6.9142682973151182E-2</v>
      </c>
    </row>
    <row r="294" spans="1:16" x14ac:dyDescent="0.2">
      <c r="A294" s="2">
        <v>18049</v>
      </c>
      <c r="B294" s="3">
        <v>724.13620985408306</v>
      </c>
      <c r="C294" s="5">
        <f t="shared" si="40"/>
        <v>-4.0766664496539207E-2</v>
      </c>
      <c r="D294" s="3">
        <f t="shared" si="42"/>
        <v>496.48337015337529</v>
      </c>
      <c r="E294" s="5">
        <f>D294/MAX(D$12:$D294)-1</f>
        <v>-0.35179491107834027</v>
      </c>
      <c r="F294" s="5"/>
      <c r="G294" s="5"/>
      <c r="H294" s="5">
        <f t="shared" si="41"/>
        <v>5.8333333333333336E-3</v>
      </c>
      <c r="I294" s="7">
        <f t="shared" si="44"/>
        <v>751.49197206328029</v>
      </c>
      <c r="J294" s="7">
        <f t="shared" si="45"/>
        <v>795.02599782984328</v>
      </c>
      <c r="K294" s="7">
        <f t="shared" si="46"/>
        <v>863.68985807420916</v>
      </c>
      <c r="L294" s="7">
        <f t="shared" si="47"/>
        <v>924.28960998787886</v>
      </c>
      <c r="M294" s="7">
        <f t="shared" si="48"/>
        <v>916.52930455720582</v>
      </c>
      <c r="N294" s="5">
        <f t="shared" si="49"/>
        <v>5.8333333333333336E-3</v>
      </c>
      <c r="O294" s="3">
        <f t="shared" si="43"/>
        <v>1247.295669885465</v>
      </c>
      <c r="P294" s="5">
        <f>O294/MAX($O$12:O294)-1</f>
        <v>-6.3712681957161288E-2</v>
      </c>
    </row>
    <row r="295" spans="1:16" x14ac:dyDescent="0.2">
      <c r="A295" s="2">
        <v>18079</v>
      </c>
      <c r="B295" s="3">
        <v>705.11386896945726</v>
      </c>
      <c r="C295" s="5">
        <f t="shared" si="40"/>
        <v>-2.62690093738841E-2</v>
      </c>
      <c r="D295" s="3">
        <f t="shared" si="42"/>
        <v>483.44124384883872</v>
      </c>
      <c r="E295" s="5">
        <f>D295/MAX(D$12:$D295)-1</f>
        <v>-0.36882261663542271</v>
      </c>
      <c r="F295" s="5"/>
      <c r="G295" s="5"/>
      <c r="H295" s="5">
        <f t="shared" si="41"/>
        <v>5.8333333333333336E-3</v>
      </c>
      <c r="I295" s="7">
        <f t="shared" si="44"/>
        <v>728.05383656832294</v>
      </c>
      <c r="J295" s="7">
        <f t="shared" si="45"/>
        <v>771.6478180332906</v>
      </c>
      <c r="K295" s="7">
        <f t="shared" si="46"/>
        <v>839.59431411327466</v>
      </c>
      <c r="L295" s="7">
        <f t="shared" si="47"/>
        <v>911.6536294378061</v>
      </c>
      <c r="M295" s="7">
        <f t="shared" si="48"/>
        <v>909.7593925040743</v>
      </c>
      <c r="N295" s="5">
        <f t="shared" si="49"/>
        <v>5.8333333333333336E-3</v>
      </c>
      <c r="O295" s="3">
        <f t="shared" si="43"/>
        <v>1254.5715612931303</v>
      </c>
      <c r="P295" s="5">
        <f>O295/MAX($O$12:O295)-1</f>
        <v>-5.8251005935244571E-2</v>
      </c>
    </row>
    <row r="296" spans="1:16" x14ac:dyDescent="0.2">
      <c r="A296" s="2">
        <v>18110</v>
      </c>
      <c r="B296" s="3">
        <v>702.59807545814169</v>
      </c>
      <c r="C296" s="5">
        <f t="shared" si="40"/>
        <v>-3.5679251565317038E-3</v>
      </c>
      <c r="D296" s="3">
        <f t="shared" si="42"/>
        <v>481.71636167320548</v>
      </c>
      <c r="E296" s="5">
        <f>D296/MAX(D$12:$D296)-1</f>
        <v>-0.37107461029976307</v>
      </c>
      <c r="F296" s="5"/>
      <c r="G296" s="5"/>
      <c r="H296" s="5">
        <f t="shared" si="41"/>
        <v>5.8333333333333336E-3</v>
      </c>
      <c r="I296" s="7">
        <f t="shared" si="44"/>
        <v>710.61605142722726</v>
      </c>
      <c r="J296" s="7">
        <f t="shared" si="45"/>
        <v>747.72353157025827</v>
      </c>
      <c r="K296" s="7">
        <f t="shared" si="46"/>
        <v>817.34789104367576</v>
      </c>
      <c r="L296" s="7">
        <f t="shared" si="47"/>
        <v>888.62349022312492</v>
      </c>
      <c r="M296" s="7">
        <f t="shared" si="48"/>
        <v>902.20715769443348</v>
      </c>
      <c r="N296" s="5">
        <f t="shared" si="49"/>
        <v>5.8333333333333336E-3</v>
      </c>
      <c r="O296" s="3">
        <f t="shared" si="43"/>
        <v>1261.8898954006736</v>
      </c>
      <c r="P296" s="5">
        <f>O296/MAX($O$12:O296)-1</f>
        <v>-5.2757470136533535E-2</v>
      </c>
    </row>
    <row r="297" spans="1:16" x14ac:dyDescent="0.2">
      <c r="A297" s="2">
        <v>18141</v>
      </c>
      <c r="B297" s="3">
        <v>721.36123988888414</v>
      </c>
      <c r="C297" s="5">
        <f t="shared" si="40"/>
        <v>2.6705402542566814E-2</v>
      </c>
      <c r="D297" s="3">
        <f t="shared" si="42"/>
        <v>494.58079102302912</v>
      </c>
      <c r="E297" s="5">
        <f>D297/MAX(D$12:$D297)-1</f>
        <v>-0.35427890459857758</v>
      </c>
      <c r="F297" s="5"/>
      <c r="G297" s="5"/>
      <c r="H297" s="5">
        <f t="shared" si="41"/>
        <v>5.8333333333333336E-3</v>
      </c>
      <c r="I297" s="7">
        <f t="shared" si="44"/>
        <v>709.69106143882766</v>
      </c>
      <c r="J297" s="7">
        <f t="shared" si="45"/>
        <v>730.59151675105397</v>
      </c>
      <c r="K297" s="7">
        <f t="shared" si="46"/>
        <v>798.7274248767817</v>
      </c>
      <c r="L297" s="7">
        <f t="shared" si="47"/>
        <v>867.99630011829981</v>
      </c>
      <c r="M297" s="7">
        <f t="shared" si="48"/>
        <v>895.05363604853812</v>
      </c>
      <c r="N297" s="5">
        <f t="shared" si="49"/>
        <v>5.8333333333333336E-3</v>
      </c>
      <c r="O297" s="3">
        <f t="shared" si="43"/>
        <v>1269.2509197905108</v>
      </c>
      <c r="P297" s="5">
        <f>O297/MAX($O$12:O297)-1</f>
        <v>-4.7231888712330083E-2</v>
      </c>
    </row>
    <row r="298" spans="1:16" x14ac:dyDescent="0.2">
      <c r="A298" s="2">
        <v>18171</v>
      </c>
      <c r="B298" s="3">
        <v>762.25307277699437</v>
      </c>
      <c r="C298" s="5">
        <f t="shared" si="40"/>
        <v>5.668703920716478E-2</v>
      </c>
      <c r="D298" s="3">
        <f t="shared" si="42"/>
        <v>522.61711171486218</v>
      </c>
      <c r="E298" s="5">
        <f>D298/MAX(D$12:$D298)-1</f>
        <v>-0.31767488754666373</v>
      </c>
      <c r="F298" s="5"/>
      <c r="G298" s="5"/>
      <c r="H298" s="5">
        <f t="shared" si="41"/>
        <v>5.8333333333333336E-3</v>
      </c>
      <c r="I298" s="7">
        <f t="shared" si="44"/>
        <v>728.73746270800677</v>
      </c>
      <c r="J298" s="7">
        <f t="shared" si="45"/>
        <v>728.39564963816474</v>
      </c>
      <c r="K298" s="7">
        <f t="shared" si="46"/>
        <v>785.58056051723304</v>
      </c>
      <c r="L298" s="7">
        <f t="shared" si="47"/>
        <v>851.00382125957708</v>
      </c>
      <c r="M298" s="7">
        <f t="shared" si="48"/>
        <v>888.90313340572948</v>
      </c>
      <c r="N298" s="5">
        <f t="shared" si="49"/>
        <v>1.6004074508099625E-2</v>
      </c>
      <c r="O298" s="3">
        <f t="shared" si="43"/>
        <v>1289.5641060803121</v>
      </c>
      <c r="P298" s="5">
        <f>O298/MAX($O$12:O298)-1</f>
        <v>-3.198371687034085E-2</v>
      </c>
    </row>
    <row r="299" spans="1:16" x14ac:dyDescent="0.2">
      <c r="A299" s="2">
        <v>18202</v>
      </c>
      <c r="B299" s="3">
        <v>760.56935257672058</v>
      </c>
      <c r="C299" s="5">
        <f t="shared" si="40"/>
        <v>-2.2088729588715106E-3</v>
      </c>
      <c r="D299" s="3">
        <f t="shared" si="42"/>
        <v>521.46271690895173</v>
      </c>
      <c r="E299" s="5">
        <f>D299/MAX(D$12:$D299)-1</f>
        <v>-0.31918205703672076</v>
      </c>
      <c r="F299" s="5"/>
      <c r="G299" s="5"/>
      <c r="H299" s="5">
        <f t="shared" si="41"/>
        <v>5.8333333333333336E-3</v>
      </c>
      <c r="I299" s="7">
        <f t="shared" si="44"/>
        <v>748.06122174753307</v>
      </c>
      <c r="J299" s="7">
        <f t="shared" si="45"/>
        <v>729.33863658738017</v>
      </c>
      <c r="K299" s="7">
        <f t="shared" si="46"/>
        <v>774.36292380414932</v>
      </c>
      <c r="L299" s="7">
        <f t="shared" si="47"/>
        <v>835.28313735864072</v>
      </c>
      <c r="M299" s="7">
        <f t="shared" si="48"/>
        <v>883.13043322572582</v>
      </c>
      <c r="N299" s="5">
        <f t="shared" si="49"/>
        <v>2.6164508164513963E-3</v>
      </c>
      <c r="O299" s="3">
        <f t="shared" si="43"/>
        <v>1292.9381871385324</v>
      </c>
      <c r="P299" s="5">
        <f>O299/MAX($O$12:O299)-1</f>
        <v>-2.9450949876007937E-2</v>
      </c>
    </row>
    <row r="300" spans="1:16" x14ac:dyDescent="0.2">
      <c r="A300" s="2">
        <v>18232</v>
      </c>
      <c r="B300" s="3">
        <v>733.58218579146376</v>
      </c>
      <c r="C300" s="5">
        <f t="shared" si="40"/>
        <v>-3.5482848071418438E-2</v>
      </c>
      <c r="D300" s="3">
        <f t="shared" si="42"/>
        <v>502.95973454996232</v>
      </c>
      <c r="E300" s="5">
        <f>D300/MAX(D$12:$D300)-1</f>
        <v>-0.3433394166711824</v>
      </c>
      <c r="F300" s="5"/>
      <c r="G300" s="5"/>
      <c r="H300" s="5">
        <f t="shared" si="41"/>
        <v>5.8333333333333336E-3</v>
      </c>
      <c r="I300" s="7">
        <f t="shared" si="44"/>
        <v>752.13487038172627</v>
      </c>
      <c r="J300" s="7">
        <f t="shared" si="45"/>
        <v>730.91296591027697</v>
      </c>
      <c r="K300" s="7">
        <f t="shared" si="46"/>
        <v>762.96948187006012</v>
      </c>
      <c r="L300" s="7">
        <f t="shared" si="47"/>
        <v>819.43089401956502</v>
      </c>
      <c r="M300" s="7">
        <f t="shared" si="48"/>
        <v>875.94544896847844</v>
      </c>
      <c r="N300" s="5">
        <f t="shared" si="49"/>
        <v>-1.0693139228567376E-2</v>
      </c>
      <c r="O300" s="3">
        <f t="shared" si="43"/>
        <v>1279.1126190895286</v>
      </c>
      <c r="P300" s="5">
        <f>O300/MAX($O$12:O300)-1</f>
        <v>-3.9829165997137594E-2</v>
      </c>
    </row>
    <row r="301" spans="1:16" x14ac:dyDescent="0.2">
      <c r="A301" s="2">
        <v>18263</v>
      </c>
      <c r="B301" s="3">
        <v>720.79143473415695</v>
      </c>
      <c r="C301" s="5">
        <f t="shared" si="40"/>
        <v>-1.7436016447845981E-2</v>
      </c>
      <c r="D301" s="3">
        <f t="shared" si="42"/>
        <v>494.1901203457449</v>
      </c>
      <c r="E301" s="5">
        <f>D301/MAX(D$12:$D301)-1</f>
        <v>-0.35478896140275584</v>
      </c>
      <c r="F301" s="5"/>
      <c r="G301" s="5"/>
      <c r="H301" s="5">
        <f t="shared" si="41"/>
        <v>5.8333333333333336E-3</v>
      </c>
      <c r="I301" s="7">
        <f t="shared" si="44"/>
        <v>738.31432436744717</v>
      </c>
      <c r="J301" s="7">
        <f t="shared" si="45"/>
        <v>733.52589353772692</v>
      </c>
      <c r="K301" s="7">
        <f t="shared" si="46"/>
        <v>752.58685578550876</v>
      </c>
      <c r="L301" s="7">
        <f t="shared" si="47"/>
        <v>804.2381739214253</v>
      </c>
      <c r="M301" s="7">
        <f t="shared" si="48"/>
        <v>867.12169546278631</v>
      </c>
      <c r="N301" s="5">
        <f t="shared" si="49"/>
        <v>1.1794633770974706E-3</v>
      </c>
      <c r="O301" s="3">
        <f t="shared" si="43"/>
        <v>1280.6212855789279</v>
      </c>
      <c r="P301" s="5">
        <f>O301/MAX($O$12:O301)-1</f>
        <v>-3.8696679662674094E-2</v>
      </c>
    </row>
    <row r="302" spans="1:16" x14ac:dyDescent="0.2">
      <c r="A302" s="2">
        <v>18294</v>
      </c>
      <c r="B302" s="3">
        <v>710.35357719651495</v>
      </c>
      <c r="C302" s="5">
        <f t="shared" si="40"/>
        <v>-1.4481106509668384E-2</v>
      </c>
      <c r="D302" s="3">
        <f t="shared" si="42"/>
        <v>487.03370057699232</v>
      </c>
      <c r="E302" s="5">
        <f>D302/MAX(D$12:$D302)-1</f>
        <v>-0.36413233117389632</v>
      </c>
      <c r="F302" s="5"/>
      <c r="G302" s="5"/>
      <c r="H302" s="5">
        <f t="shared" si="41"/>
        <v>5.8333333333333336E-3</v>
      </c>
      <c r="I302" s="7">
        <f t="shared" si="44"/>
        <v>721.57573257404522</v>
      </c>
      <c r="J302" s="7">
        <f t="shared" si="45"/>
        <v>734.81847716078926</v>
      </c>
      <c r="K302" s="7">
        <f t="shared" si="46"/>
        <v>741.27100436552371</v>
      </c>
      <c r="L302" s="7">
        <f t="shared" si="47"/>
        <v>789.83808641604674</v>
      </c>
      <c r="M302" s="7">
        <f t="shared" si="48"/>
        <v>850.17223695754103</v>
      </c>
      <c r="N302" s="5">
        <f t="shared" si="49"/>
        <v>5.8333333333333336E-3</v>
      </c>
      <c r="O302" s="3">
        <f t="shared" si="43"/>
        <v>1288.0915764114716</v>
      </c>
      <c r="P302" s="5">
        <f>O302/MAX($O$12:O302)-1</f>
        <v>-3.3089076960706398E-2</v>
      </c>
    </row>
    <row r="303" spans="1:16" x14ac:dyDescent="0.2">
      <c r="A303" s="2">
        <v>18322</v>
      </c>
      <c r="B303" s="3">
        <v>707.82261525191325</v>
      </c>
      <c r="C303" s="5">
        <f t="shared" si="40"/>
        <v>-3.5629607928355789E-3</v>
      </c>
      <c r="D303" s="3">
        <f t="shared" si="42"/>
        <v>485.29841859704686</v>
      </c>
      <c r="E303" s="5">
        <f>D303/MAX(D$12:$D303)-1</f>
        <v>-0.36639790274735551</v>
      </c>
      <c r="F303" s="5"/>
      <c r="G303" s="5"/>
      <c r="H303" s="5">
        <f t="shared" si="41"/>
        <v>5.8333333333333336E-3</v>
      </c>
      <c r="I303" s="7">
        <f t="shared" si="44"/>
        <v>712.98920906086175</v>
      </c>
      <c r="J303" s="7">
        <f t="shared" si="45"/>
        <v>732.5620397212939</v>
      </c>
      <c r="K303" s="7">
        <f t="shared" si="46"/>
        <v>731.57677823617394</v>
      </c>
      <c r="L303" s="7">
        <f t="shared" si="47"/>
        <v>776.67229649161902</v>
      </c>
      <c r="M303" s="7">
        <f t="shared" si="48"/>
        <v>834.13773501904825</v>
      </c>
      <c r="N303" s="5">
        <f t="shared" si="49"/>
        <v>5.8333333333333336E-3</v>
      </c>
      <c r="O303" s="3">
        <f t="shared" si="43"/>
        <v>1295.6054439405386</v>
      </c>
      <c r="P303" s="5">
        <f>O303/MAX($O$12:O303)-1</f>
        <v>-2.744876324297707E-2</v>
      </c>
    </row>
    <row r="304" spans="1:16" x14ac:dyDescent="0.2">
      <c r="A304" s="2">
        <v>18353</v>
      </c>
      <c r="B304" s="3">
        <v>704.49329622569633</v>
      </c>
      <c r="C304" s="5">
        <f t="shared" si="40"/>
        <v>-4.7036064608250161E-3</v>
      </c>
      <c r="D304" s="3">
        <f t="shared" si="42"/>
        <v>483.01576581990565</v>
      </c>
      <c r="E304" s="5">
        <f>D304/MAX(D$12:$D304)-1</f>
        <v>-0.36937811766558526</v>
      </c>
      <c r="F304" s="5"/>
      <c r="G304" s="5"/>
      <c r="H304" s="5">
        <f t="shared" si="41"/>
        <v>5.8333333333333336E-3</v>
      </c>
      <c r="I304" s="7">
        <f t="shared" si="44"/>
        <v>707.5564962247081</v>
      </c>
      <c r="J304" s="7">
        <f t="shared" si="45"/>
        <v>722.93541029607775</v>
      </c>
      <c r="K304" s="7">
        <f t="shared" si="46"/>
        <v>725.66552996712119</v>
      </c>
      <c r="L304" s="7">
        <f t="shared" si="47"/>
        <v>764.69884377684787</v>
      </c>
      <c r="M304" s="7">
        <f t="shared" si="48"/>
        <v>818.98671851870222</v>
      </c>
      <c r="N304" s="5">
        <f t="shared" si="49"/>
        <v>5.8333333333333336E-3</v>
      </c>
      <c r="O304" s="3">
        <f t="shared" si="43"/>
        <v>1303.1631423635251</v>
      </c>
      <c r="P304" s="5">
        <f>O304/MAX($O$12:O304)-1</f>
        <v>-2.1775547695227826E-2</v>
      </c>
    </row>
    <row r="305" spans="1:16" x14ac:dyDescent="0.2">
      <c r="A305" s="2">
        <v>18383</v>
      </c>
      <c r="B305" s="3">
        <v>701.15748378084811</v>
      </c>
      <c r="C305" s="5">
        <f t="shared" si="40"/>
        <v>-4.73505207603786E-3</v>
      </c>
      <c r="D305" s="3">
        <f t="shared" si="42"/>
        <v>480.72866101520111</v>
      </c>
      <c r="E305" s="5">
        <f>D305/MAX(D$12:$D305)-1</f>
        <v>-0.37236414511872773</v>
      </c>
      <c r="F305" s="5"/>
      <c r="G305" s="5"/>
      <c r="H305" s="5">
        <f t="shared" si="41"/>
        <v>5.8333333333333336E-3</v>
      </c>
      <c r="I305" s="7">
        <f t="shared" si="44"/>
        <v>704.49113175281911</v>
      </c>
      <c r="J305" s="7">
        <f t="shared" si="45"/>
        <v>713.03343216343228</v>
      </c>
      <c r="K305" s="7">
        <f t="shared" si="46"/>
        <v>721.18603437540617</v>
      </c>
      <c r="L305" s="7">
        <f t="shared" si="47"/>
        <v>753.91975992391019</v>
      </c>
      <c r="M305" s="7">
        <f t="shared" si="48"/>
        <v>804.72071105983844</v>
      </c>
      <c r="N305" s="5">
        <f t="shared" si="49"/>
        <v>5.8333333333333336E-3</v>
      </c>
      <c r="O305" s="3">
        <f t="shared" si="43"/>
        <v>1310.7649273606457</v>
      </c>
      <c r="P305" s="5">
        <f>O305/MAX($O$12:O305)-1</f>
        <v>-1.6069238390116536E-2</v>
      </c>
    </row>
    <row r="306" spans="1:16" x14ac:dyDescent="0.2">
      <c r="A306" s="2">
        <v>18414</v>
      </c>
      <c r="B306" s="3">
        <v>698.60984092816079</v>
      </c>
      <c r="C306" s="5">
        <f t="shared" si="40"/>
        <v>-3.6334816522953783E-3</v>
      </c>
      <c r="D306" s="3">
        <f t="shared" si="42"/>
        <v>478.98194224566987</v>
      </c>
      <c r="E306" s="5">
        <f>D306/MAX(D$12:$D306)-1</f>
        <v>-0.37464464848176149</v>
      </c>
      <c r="F306" s="5"/>
      <c r="G306" s="5"/>
      <c r="H306" s="5">
        <f t="shared" si="41"/>
        <v>5.8333333333333336E-3</v>
      </c>
      <c r="I306" s="7">
        <f t="shared" si="44"/>
        <v>701.420206978235</v>
      </c>
      <c r="J306" s="7">
        <f t="shared" si="45"/>
        <v>707.20470801954832</v>
      </c>
      <c r="K306" s="7">
        <f t="shared" si="46"/>
        <v>719.05883696491264</v>
      </c>
      <c r="L306" s="7">
        <f t="shared" si="47"/>
        <v>744.38122391988952</v>
      </c>
      <c r="M306" s="7">
        <f t="shared" si="48"/>
        <v>791.37434751956096</v>
      </c>
      <c r="N306" s="5">
        <f t="shared" si="49"/>
        <v>5.8333333333333336E-3</v>
      </c>
      <c r="O306" s="3">
        <f t="shared" si="43"/>
        <v>1318.411056103583</v>
      </c>
      <c r="P306" s="5">
        <f>O306/MAX($O$12:O306)-1</f>
        <v>-1.0329642280725526E-2</v>
      </c>
    </row>
    <row r="307" spans="1:16" x14ac:dyDescent="0.2">
      <c r="A307" s="2">
        <v>18444</v>
      </c>
      <c r="B307" s="3">
        <v>697.64784137983179</v>
      </c>
      <c r="C307" s="5">
        <f t="shared" si="40"/>
        <v>-1.3770197497517955E-3</v>
      </c>
      <c r="D307" s="3">
        <f t="shared" si="42"/>
        <v>478.3223746514231</v>
      </c>
      <c r="E307" s="5">
        <f>D307/MAX(D$12:$D307)-1</f>
        <v>-0.37550577515141514</v>
      </c>
      <c r="F307" s="5"/>
      <c r="G307" s="5"/>
      <c r="H307" s="5">
        <f t="shared" si="41"/>
        <v>5.8333333333333336E-3</v>
      </c>
      <c r="I307" s="7">
        <f t="shared" si="44"/>
        <v>699.13838869628023</v>
      </c>
      <c r="J307" s="7">
        <f t="shared" si="45"/>
        <v>703.34744246049411</v>
      </c>
      <c r="K307" s="7">
        <f t="shared" si="46"/>
        <v>718.43666799911068</v>
      </c>
      <c r="L307" s="7">
        <f t="shared" si="47"/>
        <v>736.17371801050388</v>
      </c>
      <c r="M307" s="7">
        <f t="shared" si="48"/>
        <v>779.01549105619245</v>
      </c>
      <c r="N307" s="5">
        <f t="shared" si="49"/>
        <v>5.8333333333333336E-3</v>
      </c>
      <c r="O307" s="3">
        <f t="shared" si="43"/>
        <v>1326.1017872641871</v>
      </c>
      <c r="P307" s="5">
        <f>O307/MAX($O$12:O307)-1</f>
        <v>-4.5565651940298046E-3</v>
      </c>
    </row>
    <row r="308" spans="1:16" x14ac:dyDescent="0.2">
      <c r="A308" s="2">
        <v>18475</v>
      </c>
      <c r="B308" s="3">
        <v>686.33445252971319</v>
      </c>
      <c r="C308" s="5">
        <f t="shared" si="40"/>
        <v>-1.6216475102599937E-2</v>
      </c>
      <c r="D308" s="3">
        <f t="shared" si="42"/>
        <v>470.56567177187185</v>
      </c>
      <c r="E308" s="5">
        <f>D308/MAX(D$12:$D308)-1</f>
        <v>-0.38563287020038961</v>
      </c>
      <c r="F308" s="5"/>
      <c r="G308" s="5"/>
      <c r="H308" s="5">
        <f t="shared" si="41"/>
        <v>5.8333333333333336E-3</v>
      </c>
      <c r="I308" s="7">
        <f t="shared" si="44"/>
        <v>694.19737827923529</v>
      </c>
      <c r="J308" s="7">
        <f t="shared" si="45"/>
        <v>699.3442550160272</v>
      </c>
      <c r="K308" s="7">
        <f t="shared" si="46"/>
        <v>717.08136608840823</v>
      </c>
      <c r="L308" s="7">
        <f t="shared" si="47"/>
        <v>727.2954212490248</v>
      </c>
      <c r="M308" s="7">
        <f t="shared" si="48"/>
        <v>767.21462856604194</v>
      </c>
      <c r="N308" s="5">
        <f t="shared" si="49"/>
        <v>5.8333333333333336E-3</v>
      </c>
      <c r="O308" s="3">
        <f t="shared" si="43"/>
        <v>1333.8373810232283</v>
      </c>
      <c r="P308" s="5">
        <f>O308/MAX($O$12:O308)-1</f>
        <v>0</v>
      </c>
    </row>
    <row r="309" spans="1:16" x14ac:dyDescent="0.2">
      <c r="A309" s="2">
        <v>18506</v>
      </c>
      <c r="B309" s="3">
        <v>688.54566757998452</v>
      </c>
      <c r="C309" s="5">
        <f t="shared" si="40"/>
        <v>3.2217748098193333E-3</v>
      </c>
      <c r="D309" s="3">
        <f t="shared" si="42"/>
        <v>472.08172839955216</v>
      </c>
      <c r="E309" s="5">
        <f>D309/MAX(D$12:$D309)-1</f>
        <v>-0.38365351765762024</v>
      </c>
      <c r="F309" s="5"/>
      <c r="G309" s="5"/>
      <c r="H309" s="5">
        <f t="shared" si="41"/>
        <v>5.8333333333333336E-3</v>
      </c>
      <c r="I309" s="7">
        <f t="shared" si="44"/>
        <v>690.84265382984313</v>
      </c>
      <c r="J309" s="7">
        <f t="shared" si="45"/>
        <v>696.13143040403895</v>
      </c>
      <c r="K309" s="7">
        <f t="shared" si="46"/>
        <v>714.34673506266654</v>
      </c>
      <c r="L309" s="7">
        <f t="shared" si="47"/>
        <v>719.76166229212902</v>
      </c>
      <c r="M309" s="7">
        <f t="shared" si="48"/>
        <v>756.537079969724</v>
      </c>
      <c r="N309" s="5">
        <f t="shared" si="49"/>
        <v>5.8333333333333336E-3</v>
      </c>
      <c r="O309" s="3">
        <f t="shared" si="43"/>
        <v>1341.6180990791972</v>
      </c>
      <c r="P309" s="5">
        <f>O309/MAX($O$12:O309)-1</f>
        <v>0</v>
      </c>
    </row>
    <row r="310" spans="1:16" x14ac:dyDescent="0.2">
      <c r="A310" s="2">
        <v>18536</v>
      </c>
      <c r="B310" s="3">
        <v>725.84941088049641</v>
      </c>
      <c r="C310" s="5">
        <f t="shared" si="40"/>
        <v>5.4177587714149045E-2</v>
      </c>
      <c r="D310" s="3">
        <f t="shared" si="42"/>
        <v>497.65797764816597</v>
      </c>
      <c r="E310" s="5">
        <f>D310/MAX(D$12:$D310)-1</f>
        <v>-0.35026135204820874</v>
      </c>
      <c r="F310" s="5"/>
      <c r="G310" s="5"/>
      <c r="H310" s="5">
        <f t="shared" si="41"/>
        <v>5.8333333333333336E-3</v>
      </c>
      <c r="I310" s="7">
        <f t="shared" si="44"/>
        <v>700.24317699673122</v>
      </c>
      <c r="J310" s="7">
        <f t="shared" si="45"/>
        <v>699.69078284650584</v>
      </c>
      <c r="K310" s="7">
        <f t="shared" si="46"/>
        <v>711.31309657129179</v>
      </c>
      <c r="L310" s="7">
        <f t="shared" si="47"/>
        <v>717.00728092691611</v>
      </c>
      <c r="M310" s="7">
        <f t="shared" si="48"/>
        <v>748.44682854426219</v>
      </c>
      <c r="N310" s="5">
        <f t="shared" si="49"/>
        <v>5.8333333333333336E-3</v>
      </c>
      <c r="O310" s="3">
        <f t="shared" si="43"/>
        <v>1349.4442046571592</v>
      </c>
      <c r="P310" s="5">
        <f>O310/MAX($O$12:O310)-1</f>
        <v>0</v>
      </c>
    </row>
    <row r="311" spans="1:16" x14ac:dyDescent="0.2">
      <c r="A311" s="2">
        <v>18567</v>
      </c>
      <c r="B311" s="3">
        <v>741.67091557289075</v>
      </c>
      <c r="C311" s="5">
        <f t="shared" si="40"/>
        <v>2.1797227434822819E-2</v>
      </c>
      <c r="D311" s="3">
        <f t="shared" si="42"/>
        <v>508.50554177171699</v>
      </c>
      <c r="E311" s="5">
        <f>D311/MAX(D$12:$D311)-1</f>
        <v>-0.33609885096560932</v>
      </c>
      <c r="F311" s="5"/>
      <c r="G311" s="5"/>
      <c r="H311" s="5">
        <f t="shared" si="41"/>
        <v>5.8333333333333336E-3</v>
      </c>
      <c r="I311" s="7">
        <f t="shared" si="44"/>
        <v>718.6886646777906</v>
      </c>
      <c r="J311" s="7">
        <f t="shared" si="45"/>
        <v>706.44302147851295</v>
      </c>
      <c r="K311" s="7">
        <f t="shared" si="46"/>
        <v>709.73822682097261</v>
      </c>
      <c r="L311" s="7">
        <f t="shared" si="47"/>
        <v>716.27169674310846</v>
      </c>
      <c r="M311" s="7">
        <f t="shared" si="48"/>
        <v>742.0505753125608</v>
      </c>
      <c r="N311" s="5">
        <f t="shared" si="49"/>
        <v>1.8604448614524923E-2</v>
      </c>
      <c r="O311" s="3">
        <f t="shared" si="43"/>
        <v>1374.5498700208718</v>
      </c>
      <c r="P311" s="5">
        <f>O311/MAX($O$12:O311)-1</f>
        <v>0</v>
      </c>
    </row>
    <row r="312" spans="1:16" x14ac:dyDescent="0.2">
      <c r="A312" s="2">
        <v>18597</v>
      </c>
      <c r="B312" s="3">
        <v>743.13752101828777</v>
      </c>
      <c r="C312" s="5">
        <f t="shared" si="40"/>
        <v>1.9774342159071256E-3</v>
      </c>
      <c r="D312" s="3">
        <f t="shared" si="42"/>
        <v>509.5110780289948</v>
      </c>
      <c r="E312" s="5">
        <f>D312/MAX(D$12:$D312)-1</f>
        <v>-0.33478603011752861</v>
      </c>
      <c r="F312" s="5"/>
      <c r="G312" s="5"/>
      <c r="H312" s="5">
        <f t="shared" si="41"/>
        <v>5.8333333333333336E-3</v>
      </c>
      <c r="I312" s="7">
        <f t="shared" si="44"/>
        <v>736.8859491572249</v>
      </c>
      <c r="J312" s="7">
        <f t="shared" si="45"/>
        <v>713.86430149353419</v>
      </c>
      <c r="K312" s="7">
        <f t="shared" si="46"/>
        <v>710.5345047565412</v>
      </c>
      <c r="L312" s="7">
        <f t="shared" si="47"/>
        <v>717.32732514111979</v>
      </c>
      <c r="M312" s="7">
        <f t="shared" si="48"/>
        <v>736.75199331330077</v>
      </c>
      <c r="N312" s="5">
        <f t="shared" si="49"/>
        <v>2.7486140393923673E-3</v>
      </c>
      <c r="O312" s="3">
        <f t="shared" si="43"/>
        <v>1378.3279770914562</v>
      </c>
      <c r="P312" s="5">
        <f>O312/MAX($O$12:O312)-1</f>
        <v>0</v>
      </c>
    </row>
    <row r="313" spans="1:16" x14ac:dyDescent="0.2">
      <c r="A313" s="2">
        <v>18628</v>
      </c>
      <c r="B313" s="3">
        <v>735.00830438392177</v>
      </c>
      <c r="C313" s="5">
        <f t="shared" si="40"/>
        <v>-1.0939047490465703E-2</v>
      </c>
      <c r="D313" s="3">
        <f t="shared" si="42"/>
        <v>503.93751214951726</v>
      </c>
      <c r="E313" s="5">
        <f>D313/MAX(D$12:$D313)-1</f>
        <v>-0.34206283732539422</v>
      </c>
      <c r="F313" s="5"/>
      <c r="G313" s="5"/>
      <c r="H313" s="5">
        <f t="shared" si="41"/>
        <v>5.8333333333333336E-3</v>
      </c>
      <c r="I313" s="7">
        <f t="shared" si="44"/>
        <v>739.9389136583668</v>
      </c>
      <c r="J313" s="7">
        <f t="shared" si="45"/>
        <v>720.09104532754907</v>
      </c>
      <c r="K313" s="7">
        <f t="shared" si="46"/>
        <v>711.71924389402147</v>
      </c>
      <c r="L313" s="7">
        <f t="shared" si="47"/>
        <v>718.98812710859011</v>
      </c>
      <c r="M313" s="7">
        <f t="shared" si="48"/>
        <v>732.15304983976523</v>
      </c>
      <c r="N313" s="5">
        <f t="shared" si="49"/>
        <v>-1.0939047490465703E-2</v>
      </c>
      <c r="O313" s="3">
        <f t="shared" si="43"/>
        <v>1363.2503818926152</v>
      </c>
      <c r="P313" s="5">
        <f>O313/MAX($O$12:O313)-1</f>
        <v>-1.0939047490465703E-2</v>
      </c>
    </row>
    <row r="314" spans="1:16" x14ac:dyDescent="0.2">
      <c r="A314" s="2">
        <v>18659</v>
      </c>
      <c r="B314" s="3">
        <v>752.48053755129763</v>
      </c>
      <c r="C314" s="5">
        <f t="shared" si="40"/>
        <v>2.3771477224357351E-2</v>
      </c>
      <c r="D314" s="3">
        <f t="shared" si="42"/>
        <v>515.91685124207879</v>
      </c>
      <c r="E314" s="5">
        <f>D314/MAX(D$12:$D314)-1</f>
        <v>-0.32642269904781651</v>
      </c>
      <c r="F314" s="5"/>
      <c r="G314" s="5"/>
      <c r="H314" s="5">
        <f t="shared" si="41"/>
        <v>5.8333333333333336E-3</v>
      </c>
      <c r="I314" s="7">
        <f t="shared" si="44"/>
        <v>743.54212098450228</v>
      </c>
      <c r="J314" s="7">
        <f t="shared" si="45"/>
        <v>731.11539283114644</v>
      </c>
      <c r="K314" s="7">
        <f t="shared" si="46"/>
        <v>715.22982392358665</v>
      </c>
      <c r="L314" s="7">
        <f t="shared" si="47"/>
        <v>721.75937500265445</v>
      </c>
      <c r="M314" s="7">
        <f t="shared" si="48"/>
        <v>728.25041414455529</v>
      </c>
      <c r="N314" s="5">
        <f t="shared" si="49"/>
        <v>2.018384844615255E-2</v>
      </c>
      <c r="O314" s="3">
        <f t="shared" si="43"/>
        <v>1390.7660209948954</v>
      </c>
      <c r="P314" s="5">
        <f>O314/MAX($O$12:O314)-1</f>
        <v>0</v>
      </c>
    </row>
    <row r="315" spans="1:16" x14ac:dyDescent="0.2">
      <c r="A315" s="2">
        <v>18687</v>
      </c>
      <c r="B315" s="3">
        <v>789.21579318514489</v>
      </c>
      <c r="C315" s="5">
        <f t="shared" si="40"/>
        <v>4.8818878098017215E-2</v>
      </c>
      <c r="D315" s="3">
        <f t="shared" si="42"/>
        <v>541.10333311157876</v>
      </c>
      <c r="E315" s="5">
        <f>D315/MAX(D$12:$D315)-1</f>
        <v>-0.29353941090304037</v>
      </c>
      <c r="F315" s="5"/>
      <c r="G315" s="5"/>
      <c r="H315" s="5">
        <f t="shared" si="41"/>
        <v>5.8333333333333336E-3</v>
      </c>
      <c r="I315" s="7">
        <f t="shared" si="44"/>
        <v>758.9015450401215</v>
      </c>
      <c r="J315" s="7">
        <f t="shared" si="45"/>
        <v>747.89374709867332</v>
      </c>
      <c r="K315" s="7">
        <f t="shared" si="46"/>
        <v>722.01258875135602</v>
      </c>
      <c r="L315" s="7">
        <f t="shared" si="47"/>
        <v>725.52907240800209</v>
      </c>
      <c r="M315" s="7">
        <f t="shared" si="48"/>
        <v>726.79468349376509</v>
      </c>
      <c r="N315" s="5">
        <f t="shared" si="49"/>
        <v>4.8818878098017215E-2</v>
      </c>
      <c r="O315" s="3">
        <f t="shared" si="43"/>
        <v>1458.6616578367095</v>
      </c>
      <c r="P315" s="5">
        <f>O315/MAX($O$12:O315)-1</f>
        <v>0</v>
      </c>
    </row>
    <row r="316" spans="1:16" x14ac:dyDescent="0.2">
      <c r="A316" s="2">
        <v>18718</v>
      </c>
      <c r="B316" s="3">
        <v>802.76016510075362</v>
      </c>
      <c r="C316" s="5">
        <f t="shared" si="40"/>
        <v>1.7161810537199118E-2</v>
      </c>
      <c r="D316" s="3">
        <f t="shared" si="42"/>
        <v>550.3896459954866</v>
      </c>
      <c r="E316" s="5">
        <f>D316/MAX(D$12:$D316)-1</f>
        <v>-0.28141526812096029</v>
      </c>
      <c r="F316" s="5"/>
      <c r="G316" s="5"/>
      <c r="H316" s="5">
        <f t="shared" si="41"/>
        <v>5.8333333333333336E-3</v>
      </c>
      <c r="I316" s="7">
        <f t="shared" si="44"/>
        <v>781.48549861239871</v>
      </c>
      <c r="J316" s="7">
        <f t="shared" si="45"/>
        <v>760.71220613538287</v>
      </c>
      <c r="K316" s="7">
        <f t="shared" si="46"/>
        <v>730.20149449094436</v>
      </c>
      <c r="L316" s="7">
        <f t="shared" si="47"/>
        <v>727.77946642598886</v>
      </c>
      <c r="M316" s="7">
        <f t="shared" si="48"/>
        <v>727.93351222903277</v>
      </c>
      <c r="N316" s="5">
        <f t="shared" si="49"/>
        <v>1.7161810537199118E-2</v>
      </c>
      <c r="O316" s="3">
        <f t="shared" si="43"/>
        <v>1483.69493284638</v>
      </c>
      <c r="P316" s="5">
        <f>O316/MAX($O$12:O316)-1</f>
        <v>0</v>
      </c>
    </row>
    <row r="317" spans="1:16" x14ac:dyDescent="0.2">
      <c r="A317" s="2">
        <v>18748</v>
      </c>
      <c r="B317" s="3">
        <v>809.90579839479881</v>
      </c>
      <c r="C317" s="5">
        <f t="shared" si="40"/>
        <v>8.9013301913758447E-3</v>
      </c>
      <c r="D317" s="3">
        <f t="shared" si="42"/>
        <v>555.28884596840692</v>
      </c>
      <c r="E317" s="5">
        <f>D317/MAX(D$12:$D317)-1</f>
        <v>-0.27501890815202368</v>
      </c>
      <c r="F317" s="5"/>
      <c r="G317" s="5"/>
      <c r="H317" s="5">
        <f t="shared" si="41"/>
        <v>5.8333333333333336E-3</v>
      </c>
      <c r="I317" s="7">
        <f t="shared" si="44"/>
        <v>800.62725222689915</v>
      </c>
      <c r="J317" s="7">
        <f t="shared" si="45"/>
        <v>772.08468660570077</v>
      </c>
      <c r="K317" s="7">
        <f t="shared" si="46"/>
        <v>739.26385404210703</v>
      </c>
      <c r="L317" s="7">
        <f t="shared" si="47"/>
        <v>730.52038008254863</v>
      </c>
      <c r="M317" s="7">
        <f t="shared" si="48"/>
        <v>730.22494420875671</v>
      </c>
      <c r="N317" s="5">
        <f t="shared" si="49"/>
        <v>8.9013301913758447E-3</v>
      </c>
      <c r="O317" s="3">
        <f t="shared" si="43"/>
        <v>1496.9017913469168</v>
      </c>
      <c r="P317" s="5">
        <f>O317/MAX($O$12:O317)-1</f>
        <v>0</v>
      </c>
    </row>
    <row r="318" spans="1:16" x14ac:dyDescent="0.2">
      <c r="A318" s="2">
        <v>18779</v>
      </c>
      <c r="B318" s="3">
        <v>812.24198890037621</v>
      </c>
      <c r="C318" s="5">
        <f t="shared" si="40"/>
        <v>2.8845212742119042E-3</v>
      </c>
      <c r="D318" s="3">
        <f t="shared" si="42"/>
        <v>556.89058845793534</v>
      </c>
      <c r="E318" s="5">
        <f>D318/MAX(D$12:$D318)-1</f>
        <v>-0.27292768476918683</v>
      </c>
      <c r="F318" s="5"/>
      <c r="G318" s="5"/>
      <c r="H318" s="5">
        <f t="shared" si="41"/>
        <v>5.8333333333333336E-3</v>
      </c>
      <c r="I318" s="7">
        <f t="shared" si="44"/>
        <v>808.30265079864284</v>
      </c>
      <c r="J318" s="7">
        <f t="shared" si="45"/>
        <v>783.60209791938212</v>
      </c>
      <c r="K318" s="7">
        <f t="shared" si="46"/>
        <v>748.73319970645832</v>
      </c>
      <c r="L318" s="7">
        <f t="shared" si="47"/>
        <v>734.89036914415487</v>
      </c>
      <c r="M318" s="7">
        <f t="shared" si="48"/>
        <v>733.89601833568543</v>
      </c>
      <c r="N318" s="5">
        <f t="shared" si="49"/>
        <v>2.8845212742119042E-3</v>
      </c>
      <c r="O318" s="3">
        <f t="shared" si="43"/>
        <v>1501.2196364094627</v>
      </c>
      <c r="P318" s="5">
        <f>O318/MAX($O$12:O318)-1</f>
        <v>0</v>
      </c>
    </row>
    <row r="319" spans="1:16" x14ac:dyDescent="0.2">
      <c r="A319" s="2">
        <v>18809</v>
      </c>
      <c r="B319" s="3">
        <v>803.32062584334165</v>
      </c>
      <c r="C319" s="5">
        <f t="shared" si="40"/>
        <v>-1.0983627021194042E-2</v>
      </c>
      <c r="D319" s="3">
        <f t="shared" si="42"/>
        <v>550.77390994270013</v>
      </c>
      <c r="E319" s="5">
        <f>D319/MAX(D$12:$D319)-1</f>
        <v>-0.28091357589711807</v>
      </c>
      <c r="F319" s="5"/>
      <c r="G319" s="5"/>
      <c r="H319" s="5">
        <f t="shared" si="41"/>
        <v>5.8333333333333336E-3</v>
      </c>
      <c r="I319" s="7">
        <f t="shared" si="44"/>
        <v>808.48947104617218</v>
      </c>
      <c r="J319" s="7">
        <f t="shared" si="45"/>
        <v>794.98748482928556</v>
      </c>
      <c r="K319" s="7">
        <f t="shared" si="46"/>
        <v>757.53926507841732</v>
      </c>
      <c r="L319" s="7">
        <f t="shared" si="47"/>
        <v>739.47532420577613</v>
      </c>
      <c r="M319" s="7">
        <f t="shared" si="48"/>
        <v>737.987966538764</v>
      </c>
      <c r="N319" s="5">
        <f t="shared" si="49"/>
        <v>-1.0983627021194044E-2</v>
      </c>
      <c r="O319" s="3">
        <f t="shared" si="43"/>
        <v>1484.7307998462486</v>
      </c>
      <c r="P319" s="5">
        <f>O319/MAX($O$12:O319)-1</f>
        <v>-1.0983627021194042E-2</v>
      </c>
    </row>
    <row r="320" spans="1:16" x14ac:dyDescent="0.2">
      <c r="A320" s="2">
        <v>18840</v>
      </c>
      <c r="B320" s="3">
        <v>787.94246255474525</v>
      </c>
      <c r="C320" s="5">
        <f t="shared" si="40"/>
        <v>-1.914324466952666E-2</v>
      </c>
      <c r="D320" s="3">
        <f t="shared" si="42"/>
        <v>540.23031022707517</v>
      </c>
      <c r="E320" s="5">
        <f>D320/MAX(D$12:$D320)-1</f>
        <v>-0.2946792232522546</v>
      </c>
      <c r="F320" s="5"/>
      <c r="G320" s="5"/>
      <c r="H320" s="5">
        <f t="shared" si="41"/>
        <v>5.8333333333333336E-3</v>
      </c>
      <c r="I320" s="7">
        <f t="shared" si="44"/>
        <v>801.1683590994877</v>
      </c>
      <c r="J320" s="7">
        <f t="shared" si="45"/>
        <v>800.89780566319348</v>
      </c>
      <c r="K320" s="7">
        <f t="shared" si="46"/>
        <v>766.0065992471699</v>
      </c>
      <c r="L320" s="7">
        <f t="shared" si="47"/>
        <v>743.78581783678896</v>
      </c>
      <c r="M320" s="7">
        <f t="shared" si="48"/>
        <v>741.54398266778901</v>
      </c>
      <c r="N320" s="5">
        <f t="shared" si="49"/>
        <v>-1.4147929068954661E-2</v>
      </c>
      <c r="O320" s="3">
        <f t="shared" si="43"/>
        <v>1463.7249338035315</v>
      </c>
      <c r="P320" s="5">
        <f>O320/MAX($O$12:O320)-1</f>
        <v>-2.4976160514133094E-2</v>
      </c>
    </row>
    <row r="321" spans="1:16" x14ac:dyDescent="0.2">
      <c r="A321" s="2">
        <v>18871</v>
      </c>
      <c r="B321" s="3">
        <v>797.51462787572143</v>
      </c>
      <c r="C321" s="5">
        <f t="shared" si="40"/>
        <v>1.2148304953562672E-2</v>
      </c>
      <c r="D321" s="3">
        <f t="shared" si="42"/>
        <v>546.79319278087144</v>
      </c>
      <c r="E321" s="5">
        <f>D321/MAX(D$12:$D321)-1</f>
        <v>-0.2861107713662393</v>
      </c>
      <c r="F321" s="5"/>
      <c r="G321" s="5"/>
      <c r="H321" s="5">
        <f t="shared" si="41"/>
        <v>5.8333333333333336E-3</v>
      </c>
      <c r="I321" s="7">
        <f t="shared" si="44"/>
        <v>796.25923875793615</v>
      </c>
      <c r="J321" s="7">
        <f t="shared" si="45"/>
        <v>802.28094477828938</v>
      </c>
      <c r="K321" s="7">
        <f t="shared" si="46"/>
        <v>775.08734593848146</v>
      </c>
      <c r="L321" s="7">
        <f t="shared" si="47"/>
        <v>748.76870742700055</v>
      </c>
      <c r="M321" s="7">
        <f t="shared" si="48"/>
        <v>744.71704050057394</v>
      </c>
      <c r="N321" s="5">
        <f t="shared" si="49"/>
        <v>9.6223163054709373E-3</v>
      </c>
      <c r="O321" s="3">
        <f t="shared" si="43"/>
        <v>1477.8093581007936</v>
      </c>
      <c r="P321" s="5">
        <f>O321/MAX($O$12:O321)-1</f>
        <v>-1.5594172725225341E-2</v>
      </c>
    </row>
    <row r="322" spans="1:16" x14ac:dyDescent="0.2">
      <c r="A322" s="2">
        <v>18901</v>
      </c>
      <c r="B322" s="3">
        <v>798.23239277151799</v>
      </c>
      <c r="C322" s="5">
        <f t="shared" si="40"/>
        <v>9.0000217012753403E-4</v>
      </c>
      <c r="D322" s="3">
        <f t="shared" si="42"/>
        <v>547.28530784098518</v>
      </c>
      <c r="E322" s="5">
        <f>D322/MAX(D$12:$D322)-1</f>
        <v>-0.28546826951123827</v>
      </c>
      <c r="F322" s="5"/>
      <c r="G322" s="5"/>
      <c r="H322" s="5">
        <f t="shared" si="41"/>
        <v>5.8333333333333336E-3</v>
      </c>
      <c r="I322" s="7">
        <f t="shared" si="44"/>
        <v>794.56316106732822</v>
      </c>
      <c r="J322" s="7">
        <f t="shared" si="45"/>
        <v>801.52631605675026</v>
      </c>
      <c r="K322" s="7">
        <f t="shared" si="46"/>
        <v>781.11926109606657</v>
      </c>
      <c r="L322" s="7">
        <f t="shared" si="47"/>
        <v>753.97643501287973</v>
      </c>
      <c r="M322" s="7">
        <f t="shared" si="48"/>
        <v>746.21617883367924</v>
      </c>
      <c r="N322" s="5">
        <f t="shared" si="49"/>
        <v>1.8866684027686938E-3</v>
      </c>
      <c r="O322" s="3">
        <f t="shared" si="43"/>
        <v>1480.5974943220383</v>
      </c>
      <c r="P322" s="5">
        <f>O322/MAX($O$12:O322)-1</f>
        <v>-1.3736925355404606E-2</v>
      </c>
    </row>
    <row r="323" spans="1:16" x14ac:dyDescent="0.2">
      <c r="A323" s="2">
        <v>18932</v>
      </c>
      <c r="B323" s="3">
        <v>786.03546249192516</v>
      </c>
      <c r="C323" s="5">
        <f t="shared" ref="C323:C386" si="50">B323/B322-1</f>
        <v>-1.5279923979587218E-2</v>
      </c>
      <c r="D323" s="3">
        <f t="shared" si="42"/>
        <v>538.92282994202992</v>
      </c>
      <c r="E323" s="5">
        <f>D323/MAX(D$12:$D323)-1</f>
        <v>-0.29638626003410939</v>
      </c>
      <c r="F323" s="5"/>
      <c r="G323" s="5"/>
      <c r="H323" s="5">
        <f t="shared" si="41"/>
        <v>5.8333333333333336E-3</v>
      </c>
      <c r="I323" s="7">
        <f t="shared" si="44"/>
        <v>793.92749437972145</v>
      </c>
      <c r="J323" s="7">
        <f t="shared" si="45"/>
        <v>797.54792673960458</v>
      </c>
      <c r="K323" s="7">
        <f t="shared" si="46"/>
        <v>784.81630667265279</v>
      </c>
      <c r="L323" s="7">
        <f t="shared" si="47"/>
        <v>758.69187827460632</v>
      </c>
      <c r="M323" s="7">
        <f t="shared" si="48"/>
        <v>747.27726674681253</v>
      </c>
      <c r="N323" s="5">
        <f t="shared" si="49"/>
        <v>-1.1057272517003109E-2</v>
      </c>
      <c r="O323" s="3">
        <f t="shared" si="43"/>
        <v>1464.2261243393277</v>
      </c>
      <c r="P323" s="5">
        <f>O323/MAX($O$12:O323)-1</f>
        <v>-2.4642304945207139E-2</v>
      </c>
    </row>
    <row r="324" spans="1:16" x14ac:dyDescent="0.2">
      <c r="A324" s="2">
        <v>18962</v>
      </c>
      <c r="B324" s="3">
        <v>764.92980862490424</v>
      </c>
      <c r="C324" s="5">
        <f t="shared" si="50"/>
        <v>-2.6850765485962658E-2</v>
      </c>
      <c r="D324" s="3">
        <f t="shared" si="42"/>
        <v>524.45233942022514</v>
      </c>
      <c r="E324" s="5">
        <f>D324/MAX(D$12:$D324)-1</f>
        <v>-0.31527882755863468</v>
      </c>
      <c r="F324" s="5"/>
      <c r="G324" s="5"/>
      <c r="H324" s="5">
        <f t="shared" ref="H324:H387" si="51">H323</f>
        <v>5.8333333333333336E-3</v>
      </c>
      <c r="I324" s="7">
        <f t="shared" si="44"/>
        <v>783.06588796278254</v>
      </c>
      <c r="J324" s="7">
        <f t="shared" si="45"/>
        <v>789.66256336035929</v>
      </c>
      <c r="K324" s="7">
        <f t="shared" si="46"/>
        <v>786.6323306398707</v>
      </c>
      <c r="L324" s="7">
        <f t="shared" si="47"/>
        <v>762.37632092442539</v>
      </c>
      <c r="M324" s="7">
        <f t="shared" si="48"/>
        <v>748.58341769820584</v>
      </c>
      <c r="N324" s="5">
        <f t="shared" si="49"/>
        <v>-1.3777125958244263E-2</v>
      </c>
      <c r="O324" s="3">
        <f t="shared" si="43"/>
        <v>1444.0532965929531</v>
      </c>
      <c r="P324" s="5">
        <f>O324/MAX($O$12:O324)-1</f>
        <v>-3.8079930764319814E-2</v>
      </c>
    </row>
    <row r="325" spans="1:16" x14ac:dyDescent="0.2">
      <c r="A325" s="2">
        <v>18993</v>
      </c>
      <c r="B325" s="3">
        <v>746.21318565175636</v>
      </c>
      <c r="C325" s="5">
        <f t="shared" si="50"/>
        <v>-2.4468418882504173E-2</v>
      </c>
      <c r="D325" s="3">
        <f t="shared" si="42"/>
        <v>511.6198198953818</v>
      </c>
      <c r="E325" s="5">
        <f>D325/MAX(D$12:$D325)-1</f>
        <v>-0.33203287202364939</v>
      </c>
      <c r="F325" s="5"/>
      <c r="G325" s="5"/>
      <c r="H325" s="5">
        <f t="shared" si="51"/>
        <v>5.8333333333333336E-3</v>
      </c>
      <c r="I325" s="7">
        <f t="shared" si="44"/>
        <v>765.72615225619529</v>
      </c>
      <c r="J325" s="7">
        <f t="shared" si="45"/>
        <v>780.14465666176181</v>
      </c>
      <c r="K325" s="7">
        <f t="shared" si="46"/>
        <v>787.56607074552369</v>
      </c>
      <c r="L325" s="7">
        <f t="shared" si="47"/>
        <v>765.07439560619889</v>
      </c>
      <c r="M325" s="7">
        <f t="shared" si="48"/>
        <v>749.64265731977241</v>
      </c>
      <c r="N325" s="5">
        <f t="shared" si="49"/>
        <v>-6.2873675530016699E-3</v>
      </c>
      <c r="O325" s="3">
        <f t="shared" si="43"/>
        <v>1434.9740027511496</v>
      </c>
      <c r="P325" s="5">
        <f>O325/MAX($O$12:O325)-1</f>
        <v>-4.4127875796213245E-2</v>
      </c>
    </row>
    <row r="326" spans="1:16" x14ac:dyDescent="0.2">
      <c r="A326" s="2">
        <v>19024</v>
      </c>
      <c r="B326" s="3">
        <v>738.79274450259811</v>
      </c>
      <c r="C326" s="5">
        <f t="shared" si="50"/>
        <v>-9.9441302992751002E-3</v>
      </c>
      <c r="D326" s="3">
        <f t="shared" si="42"/>
        <v>506.53220574265043</v>
      </c>
      <c r="E326" s="5">
        <f>D326/MAX(D$12:$D326)-1</f>
        <v>-0.33867522417987883</v>
      </c>
      <c r="F326" s="5"/>
      <c r="G326" s="5"/>
      <c r="H326" s="5">
        <f t="shared" si="51"/>
        <v>5.8333333333333336E-3</v>
      </c>
      <c r="I326" s="7">
        <f t="shared" si="44"/>
        <v>749.97857959308624</v>
      </c>
      <c r="J326" s="7">
        <f t="shared" si="45"/>
        <v>771.95303698640384</v>
      </c>
      <c r="K326" s="7">
        <f t="shared" si="46"/>
        <v>786.42542132479866</v>
      </c>
      <c r="L326" s="7">
        <f t="shared" si="47"/>
        <v>767.98874516024796</v>
      </c>
      <c r="M326" s="7">
        <f t="shared" si="48"/>
        <v>750.82762262419283</v>
      </c>
      <c r="N326" s="5">
        <f t="shared" si="49"/>
        <v>5.8333333333333336E-3</v>
      </c>
      <c r="O326" s="3">
        <f t="shared" si="43"/>
        <v>1443.3446844338646</v>
      </c>
      <c r="P326" s="5">
        <f>O326/MAX($O$12:O326)-1</f>
        <v>-3.855195507169118E-2</v>
      </c>
    </row>
    <row r="327" spans="1:16" x14ac:dyDescent="0.2">
      <c r="A327" s="2">
        <v>19053</v>
      </c>
      <c r="B327" s="3">
        <v>716.7803786447771</v>
      </c>
      <c r="C327" s="5">
        <f t="shared" si="50"/>
        <v>-2.9795048776015132E-2</v>
      </c>
      <c r="D327" s="3">
        <f t="shared" si="42"/>
        <v>491.44005396592564</v>
      </c>
      <c r="E327" s="5">
        <f>D327/MAX(D$12:$D327)-1</f>
        <v>-0.35837942813222656</v>
      </c>
      <c r="F327" s="5"/>
      <c r="G327" s="5"/>
      <c r="H327" s="5">
        <f t="shared" si="51"/>
        <v>5.8333333333333336E-3</v>
      </c>
      <c r="I327" s="7">
        <f t="shared" si="44"/>
        <v>733.92876959971056</v>
      </c>
      <c r="J327" s="7">
        <f t="shared" si="45"/>
        <v>758.49732878124644</v>
      </c>
      <c r="K327" s="7">
        <f t="shared" si="46"/>
        <v>780.38913677976791</v>
      </c>
      <c r="L327" s="7">
        <f t="shared" si="47"/>
        <v>769.55734021940316</v>
      </c>
      <c r="M327" s="7">
        <f t="shared" si="48"/>
        <v>751.20086276556219</v>
      </c>
      <c r="N327" s="5">
        <f t="shared" si="49"/>
        <v>5.8333333333333336E-3</v>
      </c>
      <c r="O327" s="3">
        <f t="shared" si="43"/>
        <v>1451.7641950930622</v>
      </c>
      <c r="P327" s="5">
        <f>O327/MAX($O$12:O327)-1</f>
        <v>-3.2943508142942668E-2</v>
      </c>
    </row>
    <row r="328" spans="1:16" x14ac:dyDescent="0.2">
      <c r="A328" s="2">
        <v>19084</v>
      </c>
      <c r="B328" s="3">
        <v>697.1617729814958</v>
      </c>
      <c r="C328" s="5">
        <f t="shared" si="50"/>
        <v>-2.7370455787830483E-2</v>
      </c>
      <c r="D328" s="3">
        <f t="shared" si="42"/>
        <v>477.98911569648226</v>
      </c>
      <c r="E328" s="5">
        <f>D328/MAX(D$12:$D328)-1</f>
        <v>-0.37594087562709599</v>
      </c>
      <c r="F328" s="5"/>
      <c r="G328" s="5"/>
      <c r="H328" s="5">
        <f t="shared" si="51"/>
        <v>5.8333333333333336E-3</v>
      </c>
      <c r="I328" s="7">
        <f t="shared" si="44"/>
        <v>717.5782987096236</v>
      </c>
      <c r="J328" s="7">
        <f t="shared" si="45"/>
        <v>741.65222548290956</v>
      </c>
      <c r="K328" s="7">
        <f t="shared" si="46"/>
        <v>771.58927076982991</v>
      </c>
      <c r="L328" s="7">
        <f t="shared" si="47"/>
        <v>767.96358255834753</v>
      </c>
      <c r="M328" s="7">
        <f t="shared" si="48"/>
        <v>750.8953826303873</v>
      </c>
      <c r="N328" s="5">
        <f t="shared" si="49"/>
        <v>5.8333333333333336E-3</v>
      </c>
      <c r="O328" s="3">
        <f t="shared" si="43"/>
        <v>1460.2328195644384</v>
      </c>
      <c r="P328" s="5">
        <f>O328/MAX($O$12:O328)-1</f>
        <v>-2.7302345273776507E-2</v>
      </c>
    </row>
    <row r="329" spans="1:16" x14ac:dyDescent="0.2">
      <c r="A329" s="2">
        <v>19114</v>
      </c>
      <c r="B329" s="3">
        <v>653.98435666030423</v>
      </c>
      <c r="C329" s="5">
        <f t="shared" si="50"/>
        <v>-6.1933138038447244E-2</v>
      </c>
      <c r="D329" s="3">
        <f t="shared" si="42"/>
        <v>448.38574981317669</v>
      </c>
      <c r="E329" s="5">
        <f>D329/MAX(D$12:$D329)-1</f>
        <v>-0.4145908155210356</v>
      </c>
      <c r="F329" s="5"/>
      <c r="G329" s="5"/>
      <c r="H329" s="5">
        <f t="shared" si="51"/>
        <v>5.8333333333333336E-3</v>
      </c>
      <c r="I329" s="7">
        <f t="shared" si="44"/>
        <v>689.30883609552563</v>
      </c>
      <c r="J329" s="7">
        <f t="shared" si="45"/>
        <v>719.64370784430594</v>
      </c>
      <c r="K329" s="7">
        <f t="shared" si="46"/>
        <v>758.59581729195531</v>
      </c>
      <c r="L329" s="7">
        <f t="shared" si="47"/>
        <v>763.0921070632038</v>
      </c>
      <c r="M329" s="7">
        <f t="shared" si="48"/>
        <v>748.9298356670314</v>
      </c>
      <c r="N329" s="5">
        <f t="shared" si="49"/>
        <v>5.8333333333333336E-3</v>
      </c>
      <c r="O329" s="3">
        <f t="shared" si="43"/>
        <v>1468.7508443452309</v>
      </c>
      <c r="P329" s="5">
        <f>O329/MAX($O$12:O329)-1</f>
        <v>-2.1628275621206838E-2</v>
      </c>
    </row>
    <row r="330" spans="1:16" x14ac:dyDescent="0.2">
      <c r="A330" s="2">
        <v>19145</v>
      </c>
      <c r="B330" s="3">
        <v>617.23224263085262</v>
      </c>
      <c r="C330" s="5">
        <f t="shared" si="50"/>
        <v>-5.619723722006631E-2</v>
      </c>
      <c r="D330" s="3">
        <f t="shared" si="42"/>
        <v>423.18770946482829</v>
      </c>
      <c r="E330" s="5">
        <f>D330/MAX(D$12:$D330)-1</f>
        <v>-0.44748919433200551</v>
      </c>
      <c r="F330" s="5"/>
      <c r="G330" s="5"/>
      <c r="H330" s="5">
        <f t="shared" si="51"/>
        <v>5.8333333333333336E-3</v>
      </c>
      <c r="I330" s="7">
        <f t="shared" si="44"/>
        <v>656.12612409088422</v>
      </c>
      <c r="J330" s="7">
        <f t="shared" si="45"/>
        <v>695.0274468452975</v>
      </c>
      <c r="K330" s="7">
        <f t="shared" si="46"/>
        <v>742.3450051028284</v>
      </c>
      <c r="L330" s="7">
        <f t="shared" si="47"/>
        <v>756.09736937501293</v>
      </c>
      <c r="M330" s="7">
        <f t="shared" si="48"/>
        <v>745.53910240464347</v>
      </c>
      <c r="N330" s="5">
        <f t="shared" si="49"/>
        <v>5.8333333333333336E-3</v>
      </c>
      <c r="O330" s="3">
        <f t="shared" si="43"/>
        <v>1477.3185576039114</v>
      </c>
      <c r="P330" s="5">
        <f>O330/MAX($O$12:O330)-1</f>
        <v>-1.5921107228997311E-2</v>
      </c>
    </row>
    <row r="331" spans="1:16" x14ac:dyDescent="0.2">
      <c r="A331" s="2">
        <v>19175</v>
      </c>
      <c r="B331" s="3">
        <v>597.47962573961661</v>
      </c>
      <c r="C331" s="5">
        <f t="shared" si="50"/>
        <v>-3.200192006665703E-2</v>
      </c>
      <c r="D331" s="3">
        <f t="shared" si="42"/>
        <v>409.64489021334316</v>
      </c>
      <c r="E331" s="5">
        <f>D331/MAX(D$12:$D331)-1</f>
        <v>-0.46517060097095697</v>
      </c>
      <c r="F331" s="5"/>
      <c r="G331" s="5"/>
      <c r="H331" s="5">
        <f t="shared" si="51"/>
        <v>5.8333333333333336E-3</v>
      </c>
      <c r="I331" s="7">
        <f t="shared" si="44"/>
        <v>622.89874167692449</v>
      </c>
      <c r="J331" s="7">
        <f t="shared" si="45"/>
        <v>670.23852019327398</v>
      </c>
      <c r="K331" s="7">
        <f t="shared" si="46"/>
        <v>725.19158842751801</v>
      </c>
      <c r="L331" s="7">
        <f t="shared" si="47"/>
        <v>748.45688722810723</v>
      </c>
      <c r="M331" s="7">
        <f t="shared" si="48"/>
        <v>741.36542675296766</v>
      </c>
      <c r="N331" s="5">
        <f t="shared" si="49"/>
        <v>5.8333333333333336E-3</v>
      </c>
      <c r="O331" s="3">
        <f t="shared" si="43"/>
        <v>1485.9362491899342</v>
      </c>
      <c r="P331" s="5">
        <f>O331/MAX($O$12:O331)-1</f>
        <v>-1.0180647021166389E-2</v>
      </c>
    </row>
    <row r="332" spans="1:16" x14ac:dyDescent="0.2">
      <c r="A332" s="2">
        <v>19206</v>
      </c>
      <c r="B332" s="3">
        <v>598.01735869938921</v>
      </c>
      <c r="C332" s="5">
        <f t="shared" si="50"/>
        <v>9.0000217012753403E-4</v>
      </c>
      <c r="D332" s="3">
        <f t="shared" si="42"/>
        <v>410.0135715035168</v>
      </c>
      <c r="E332" s="5">
        <f>D332/MAX(D$12:$D332)-1</f>
        <v>-0.46468925335118283</v>
      </c>
      <c r="F332" s="5"/>
      <c r="G332" s="5"/>
      <c r="H332" s="5">
        <f t="shared" si="51"/>
        <v>5.8333333333333336E-3</v>
      </c>
      <c r="I332" s="7">
        <f t="shared" si="44"/>
        <v>604.24307568995289</v>
      </c>
      <c r="J332" s="7">
        <f t="shared" si="45"/>
        <v>646.77595589273926</v>
      </c>
      <c r="K332" s="7">
        <f t="shared" si="46"/>
        <v>709.36449643957155</v>
      </c>
      <c r="L332" s="7">
        <f t="shared" si="47"/>
        <v>739.87559951411231</v>
      </c>
      <c r="M332" s="7">
        <f t="shared" si="48"/>
        <v>737.68554784337073</v>
      </c>
      <c r="N332" s="5">
        <f t="shared" si="49"/>
        <v>5.8333333333333336E-3</v>
      </c>
      <c r="O332" s="3">
        <f t="shared" si="43"/>
        <v>1494.6042106435423</v>
      </c>
      <c r="P332" s="5">
        <f>O332/MAX($O$12:O332)-1</f>
        <v>-4.4067007954564641E-3</v>
      </c>
    </row>
    <row r="333" spans="1:16" x14ac:dyDescent="0.2">
      <c r="A333" s="2">
        <v>19237</v>
      </c>
      <c r="B333" s="3">
        <v>598.55557561999262</v>
      </c>
      <c r="C333" s="5">
        <f t="shared" si="50"/>
        <v>9.0000217012753403E-4</v>
      </c>
      <c r="D333" s="3">
        <f t="shared" si="42"/>
        <v>410.38258460765172</v>
      </c>
      <c r="E333" s="5">
        <f>D333/MAX(D$12:$D333)-1</f>
        <v>-0.46420747251750627</v>
      </c>
      <c r="F333" s="5"/>
      <c r="G333" s="5"/>
      <c r="H333" s="5">
        <f t="shared" si="51"/>
        <v>5.8333333333333336E-3</v>
      </c>
      <c r="I333" s="7">
        <f t="shared" si="44"/>
        <v>598.01752001966611</v>
      </c>
      <c r="J333" s="7">
        <f t="shared" si="45"/>
        <v>627.07182205527522</v>
      </c>
      <c r="K333" s="7">
        <f t="shared" si="46"/>
        <v>692.78457541826083</v>
      </c>
      <c r="L333" s="7">
        <f t="shared" si="47"/>
        <v>729.28336520493713</v>
      </c>
      <c r="M333" s="7">
        <f t="shared" si="48"/>
        <v>733.93596067837109</v>
      </c>
      <c r="N333" s="5">
        <f t="shared" si="49"/>
        <v>5.8333333333333336E-3</v>
      </c>
      <c r="O333" s="3">
        <f t="shared" si="43"/>
        <v>1503.3227352056297</v>
      </c>
      <c r="P333" s="5">
        <f>O333/MAX($O$12:O333)-1</f>
        <v>0</v>
      </c>
    </row>
    <row r="334" spans="1:16" x14ac:dyDescent="0.2">
      <c r="A334" s="2">
        <v>19267</v>
      </c>
      <c r="B334" s="3">
        <v>599.09427693699251</v>
      </c>
      <c r="C334" s="5">
        <f t="shared" si="50"/>
        <v>9.0000217012753403E-4</v>
      </c>
      <c r="D334" s="3">
        <f t="shared" ref="D334:D397" si="52">D333*(C334+1)</f>
        <v>410.75192982438114</v>
      </c>
      <c r="E334" s="5">
        <f>D334/MAX(D$12:$D334)-1</f>
        <v>-0.46372525808003395</v>
      </c>
      <c r="F334" s="5"/>
      <c r="G334" s="5"/>
      <c r="H334" s="5">
        <f t="shared" si="51"/>
        <v>5.8333333333333336E-3</v>
      </c>
      <c r="I334" s="7">
        <f t="shared" si="44"/>
        <v>598.55573708545808</v>
      </c>
      <c r="J334" s="7">
        <f t="shared" si="45"/>
        <v>610.72723938119123</v>
      </c>
      <c r="K334" s="7">
        <f t="shared" si="46"/>
        <v>676.18973243205039</v>
      </c>
      <c r="L334" s="7">
        <f t="shared" si="47"/>
        <v>717.96859364028376</v>
      </c>
      <c r="M334" s="7">
        <f t="shared" si="48"/>
        <v>728.65449676405854</v>
      </c>
      <c r="N334" s="5">
        <f t="shared" si="49"/>
        <v>4.8466671006921732E-3</v>
      </c>
      <c r="O334" s="3">
        <f t="shared" ref="O334:O397" si="53">O333*(1+N334)</f>
        <v>1510.6088400480733</v>
      </c>
      <c r="P334" s="5">
        <f>O334/MAX($O$12:O334)-1</f>
        <v>0</v>
      </c>
    </row>
    <row r="335" spans="1:16" x14ac:dyDescent="0.2">
      <c r="A335" s="2">
        <v>19298</v>
      </c>
      <c r="B335" s="3">
        <v>589.85150368649477</v>
      </c>
      <c r="C335" s="5">
        <f t="shared" si="50"/>
        <v>-1.5427911109005321E-2</v>
      </c>
      <c r="D335" s="3">
        <f t="shared" si="52"/>
        <v>404.4148855631982</v>
      </c>
      <c r="E335" s="5">
        <f>D335/MAX(D$12:$D335)-1</f>
        <v>-0.47199885712837997</v>
      </c>
      <c r="F335" s="5"/>
      <c r="G335" s="5"/>
      <c r="H335" s="5">
        <f t="shared" si="51"/>
        <v>5.8333333333333336E-3</v>
      </c>
      <c r="I335" s="7">
        <f t="shared" si="44"/>
        <v>595.83378541449326</v>
      </c>
      <c r="J335" s="7">
        <f t="shared" si="45"/>
        <v>600.03843055222308</v>
      </c>
      <c r="K335" s="7">
        <f t="shared" si="46"/>
        <v>659.84106919826445</v>
      </c>
      <c r="L335" s="7">
        <f t="shared" si="47"/>
        <v>705.74335504537794</v>
      </c>
      <c r="M335" s="7">
        <f t="shared" si="48"/>
        <v>722.32868793545867</v>
      </c>
      <c r="N335" s="5">
        <f t="shared" si="49"/>
        <v>1.5810844448656027E-3</v>
      </c>
      <c r="O335" s="3">
        <f t="shared" si="53"/>
        <v>1512.9972401873497</v>
      </c>
      <c r="P335" s="5">
        <f>O335/MAX($O$12:O335)-1</f>
        <v>0</v>
      </c>
    </row>
    <row r="336" spans="1:16" x14ac:dyDescent="0.2">
      <c r="A336" s="2">
        <v>19328</v>
      </c>
      <c r="B336" s="3">
        <v>590.38237131986557</v>
      </c>
      <c r="C336" s="5">
        <f t="shared" si="50"/>
        <v>9.0000217012753403E-4</v>
      </c>
      <c r="D336" s="3">
        <f t="shared" si="52"/>
        <v>404.77885983783693</v>
      </c>
      <c r="E336" s="5">
        <f>D336/MAX(D$12:$D336)-1</f>
        <v>-0.47152365495396575</v>
      </c>
      <c r="F336" s="5"/>
      <c r="G336" s="5"/>
      <c r="H336" s="5">
        <f t="shared" si="51"/>
        <v>5.8333333333333336E-3</v>
      </c>
      <c r="I336" s="7">
        <f t="shared" si="44"/>
        <v>593.10938398111762</v>
      </c>
      <c r="J336" s="7">
        <f t="shared" si="45"/>
        <v>595.56345200039186</v>
      </c>
      <c r="K336" s="7">
        <f t="shared" si="46"/>
        <v>645.29544942284463</v>
      </c>
      <c r="L336" s="7">
        <f t="shared" si="47"/>
        <v>693.41782073534955</v>
      </c>
      <c r="M336" s="7">
        <f t="shared" si="48"/>
        <v>715.96389003135766</v>
      </c>
      <c r="N336" s="5">
        <f t="shared" si="49"/>
        <v>5.8333333333333336E-3</v>
      </c>
      <c r="O336" s="3">
        <f t="shared" si="53"/>
        <v>1521.823057421776</v>
      </c>
      <c r="P336" s="5">
        <f>O336/MAX($O$12:O336)-1</f>
        <v>0</v>
      </c>
    </row>
    <row r="337" spans="1:16" x14ac:dyDescent="0.2">
      <c r="A337" s="2">
        <v>19359</v>
      </c>
      <c r="B337" s="3">
        <v>580.29808330237779</v>
      </c>
      <c r="C337" s="5">
        <f t="shared" si="50"/>
        <v>-1.7080943651727298E-2</v>
      </c>
      <c r="D337" s="3">
        <f t="shared" si="52"/>
        <v>397.86485494153641</v>
      </c>
      <c r="E337" s="5">
        <f>D337/MAX(D$12:$D337)-1</f>
        <v>-0.4805505296249678</v>
      </c>
      <c r="F337" s="5"/>
      <c r="G337" s="5"/>
      <c r="H337" s="5">
        <f t="shared" si="51"/>
        <v>5.8333333333333336E-3</v>
      </c>
      <c r="I337" s="7">
        <f t="shared" si="44"/>
        <v>586.84398610291271</v>
      </c>
      <c r="J337" s="7">
        <f t="shared" si="45"/>
        <v>592.69986159418534</v>
      </c>
      <c r="K337" s="7">
        <f t="shared" si="46"/>
        <v>631.46919089372966</v>
      </c>
      <c r="L337" s="7">
        <f t="shared" si="47"/>
        <v>681.02767948307383</v>
      </c>
      <c r="M337" s="7">
        <f t="shared" si="48"/>
        <v>709.5176308196269</v>
      </c>
      <c r="N337" s="5">
        <f t="shared" si="49"/>
        <v>5.8333333333333336E-3</v>
      </c>
      <c r="O337" s="3">
        <f t="shared" si="53"/>
        <v>1530.7003585900698</v>
      </c>
      <c r="P337" s="5">
        <f>O337/MAX($O$12:O337)-1</f>
        <v>0</v>
      </c>
    </row>
    <row r="338" spans="1:16" x14ac:dyDescent="0.2">
      <c r="A338" s="2">
        <v>19390</v>
      </c>
      <c r="B338" s="3">
        <v>580.82035283667074</v>
      </c>
      <c r="C338" s="5">
        <f t="shared" si="50"/>
        <v>9.0000217012753403E-4</v>
      </c>
      <c r="D338" s="3">
        <f t="shared" si="52"/>
        <v>398.22293417440125</v>
      </c>
      <c r="E338" s="5">
        <f>D338/MAX(D$12:$D338)-1</f>
        <v>-0.48008302397435876</v>
      </c>
      <c r="F338" s="5"/>
      <c r="G338" s="5"/>
      <c r="H338" s="5">
        <f t="shared" si="51"/>
        <v>5.8333333333333336E-3</v>
      </c>
      <c r="I338" s="7">
        <f t="shared" si="44"/>
        <v>583.8336024863047</v>
      </c>
      <c r="J338" s="7">
        <f t="shared" si="45"/>
        <v>589.83369395039892</v>
      </c>
      <c r="K338" s="7">
        <f t="shared" si="46"/>
        <v>618.30482492156898</v>
      </c>
      <c r="L338" s="7">
        <f t="shared" si="47"/>
        <v>669.52089560984723</v>
      </c>
      <c r="M338" s="7">
        <f t="shared" si="48"/>
        <v>702.36512312318393</v>
      </c>
      <c r="N338" s="5">
        <f t="shared" si="49"/>
        <v>5.8333333333333336E-3</v>
      </c>
      <c r="O338" s="3">
        <f t="shared" si="53"/>
        <v>1539.6294440151785</v>
      </c>
      <c r="P338" s="5">
        <f>O338/MAX($O$12:O338)-1</f>
        <v>0</v>
      </c>
    </row>
    <row r="339" spans="1:16" x14ac:dyDescent="0.2">
      <c r="A339" s="2">
        <v>19418</v>
      </c>
      <c r="B339" s="3">
        <v>591.9772097910062</v>
      </c>
      <c r="C339" s="5">
        <f t="shared" si="50"/>
        <v>1.9208791323937602E-2</v>
      </c>
      <c r="D339" s="3">
        <f t="shared" si="52"/>
        <v>405.87231541736344</v>
      </c>
      <c r="E339" s="5">
        <f>D339/MAX(D$12:$D339)-1</f>
        <v>-0.47009604727610954</v>
      </c>
      <c r="F339" s="5"/>
      <c r="G339" s="5"/>
      <c r="H339" s="5">
        <f t="shared" si="51"/>
        <v>5.8333333333333336E-3</v>
      </c>
      <c r="I339" s="7">
        <f t="shared" si="44"/>
        <v>584.36521531001824</v>
      </c>
      <c r="J339" s="7">
        <f t="shared" si="45"/>
        <v>588.73729964556799</v>
      </c>
      <c r="K339" s="7">
        <f t="shared" si="46"/>
        <v>607.90456085042149</v>
      </c>
      <c r="L339" s="7">
        <f t="shared" si="47"/>
        <v>658.10215016069651</v>
      </c>
      <c r="M339" s="7">
        <f t="shared" si="48"/>
        <v>694.14684881509481</v>
      </c>
      <c r="N339" s="5">
        <f t="shared" si="49"/>
        <v>5.8333333333333336E-3</v>
      </c>
      <c r="O339" s="3">
        <f t="shared" si="53"/>
        <v>1548.6106157719337</v>
      </c>
      <c r="P339" s="5">
        <f>O339/MAX($O$12:O339)-1</f>
        <v>0</v>
      </c>
    </row>
    <row r="340" spans="1:16" x14ac:dyDescent="0.2">
      <c r="A340" s="2">
        <v>19449</v>
      </c>
      <c r="B340" s="3">
        <v>592.50999056448416</v>
      </c>
      <c r="C340" s="5">
        <f t="shared" si="50"/>
        <v>9.0000217012753403E-4</v>
      </c>
      <c r="D340" s="3">
        <f t="shared" si="52"/>
        <v>406.23760138203374</v>
      </c>
      <c r="E340" s="5">
        <f>D340/MAX(D$12:$D340)-1</f>
        <v>-0.46961913256869892</v>
      </c>
      <c r="F340" s="5"/>
      <c r="G340" s="5"/>
      <c r="H340" s="5">
        <f t="shared" si="51"/>
        <v>5.8333333333333336E-3</v>
      </c>
      <c r="I340" s="7">
        <f t="shared" si="44"/>
        <v>588.43585106405374</v>
      </c>
      <c r="J340" s="7">
        <f t="shared" si="45"/>
        <v>587.63991858348322</v>
      </c>
      <c r="K340" s="7">
        <f t="shared" si="46"/>
        <v>599.18357898233717</v>
      </c>
      <c r="L340" s="7">
        <f t="shared" si="47"/>
        <v>646.67312781586122</v>
      </c>
      <c r="M340" s="7">
        <f t="shared" si="48"/>
        <v>685.38642487608365</v>
      </c>
      <c r="N340" s="5">
        <f t="shared" si="49"/>
        <v>3.8600008680510136E-3</v>
      </c>
      <c r="O340" s="3">
        <f t="shared" si="53"/>
        <v>1554.5882540930863</v>
      </c>
      <c r="P340" s="5">
        <f>O340/MAX($O$12:O340)-1</f>
        <v>0</v>
      </c>
    </row>
    <row r="341" spans="1:16" x14ac:dyDescent="0.2">
      <c r="A341" s="2">
        <v>19479</v>
      </c>
      <c r="B341" s="3">
        <v>593.04325084181448</v>
      </c>
      <c r="C341" s="5">
        <f t="shared" si="50"/>
        <v>9.0000217012753403E-4</v>
      </c>
      <c r="D341" s="3">
        <f t="shared" si="52"/>
        <v>406.603216104865</v>
      </c>
      <c r="E341" s="5">
        <f>D341/MAX(D$12:$D341)-1</f>
        <v>-0.46914178863701661</v>
      </c>
      <c r="F341" s="5"/>
      <c r="G341" s="5"/>
      <c r="H341" s="5">
        <f t="shared" si="51"/>
        <v>5.8333333333333336E-3</v>
      </c>
      <c r="I341" s="7">
        <f t="shared" si="44"/>
        <v>592.51015039910169</v>
      </c>
      <c r="J341" s="7">
        <f t="shared" si="45"/>
        <v>588.17187644270314</v>
      </c>
      <c r="K341" s="7">
        <f t="shared" si="46"/>
        <v>594.10515349746311</v>
      </c>
      <c r="L341" s="7">
        <f t="shared" si="47"/>
        <v>635.95133827974394</v>
      </c>
      <c r="M341" s="7">
        <f t="shared" si="48"/>
        <v>676.35048539470915</v>
      </c>
      <c r="N341" s="5">
        <f t="shared" si="49"/>
        <v>3.8600008680510136E-3</v>
      </c>
      <c r="O341" s="3">
        <f t="shared" si="53"/>
        <v>1560.5889661033475</v>
      </c>
      <c r="P341" s="5">
        <f>O341/MAX($O$12:O341)-1</f>
        <v>0</v>
      </c>
    </row>
    <row r="342" spans="1:16" x14ac:dyDescent="0.2">
      <c r="A342" s="2">
        <v>19510</v>
      </c>
      <c r="B342" s="3">
        <v>582.91351249114825</v>
      </c>
      <c r="C342" s="5">
        <f t="shared" si="50"/>
        <v>-1.7080943651727298E-2</v>
      </c>
      <c r="D342" s="3">
        <f t="shared" si="52"/>
        <v>399.65804948196671</v>
      </c>
      <c r="E342" s="5">
        <f>D342/MAX(D$12:$D342)-1</f>
        <v>-0.47820934783236446</v>
      </c>
      <c r="F342" s="5"/>
      <c r="G342" s="5"/>
      <c r="H342" s="5">
        <f t="shared" si="51"/>
        <v>5.8333333333333336E-3</v>
      </c>
      <c r="I342" s="7">
        <f t="shared" si="44"/>
        <v>589.48891796581563</v>
      </c>
      <c r="J342" s="7">
        <f t="shared" si="45"/>
        <v>586.92706663791694</v>
      </c>
      <c r="K342" s="7">
        <f t="shared" si="46"/>
        <v>591.24525931915434</v>
      </c>
      <c r="L342" s="7">
        <f t="shared" si="47"/>
        <v>625.83932182786862</v>
      </c>
      <c r="M342" s="7">
        <f t="shared" si="48"/>
        <v>666.79513221099137</v>
      </c>
      <c r="N342" s="5">
        <f t="shared" si="49"/>
        <v>-3.3323774606909204E-3</v>
      </c>
      <c r="O342" s="3">
        <f t="shared" si="53"/>
        <v>1555.3884946073017</v>
      </c>
      <c r="P342" s="5">
        <f>O342/MAX($O$12:O342)-1</f>
        <v>-3.3323774606909273E-3</v>
      </c>
    </row>
    <row r="343" spans="1:16" x14ac:dyDescent="0.2">
      <c r="A343" s="2">
        <v>19540</v>
      </c>
      <c r="B343" s="3">
        <v>573.58665229113399</v>
      </c>
      <c r="C343" s="5">
        <f t="shared" si="50"/>
        <v>-1.6000418587235776E-2</v>
      </c>
      <c r="D343" s="3">
        <f t="shared" si="52"/>
        <v>393.26335339849703</v>
      </c>
      <c r="E343" s="5">
        <f>D343/MAX(D$12:$D343)-1</f>
        <v>-0.48655821668195343</v>
      </c>
      <c r="F343" s="5"/>
      <c r="G343" s="5"/>
      <c r="H343" s="5">
        <f t="shared" si="51"/>
        <v>5.8333333333333336E-3</v>
      </c>
      <c r="I343" s="7">
        <f t="shared" si="44"/>
        <v>583.18113854136561</v>
      </c>
      <c r="J343" s="7">
        <f t="shared" si="45"/>
        <v>585.80849480270956</v>
      </c>
      <c r="K343" s="7">
        <f t="shared" si="46"/>
        <v>589.25417819844745</v>
      </c>
      <c r="L343" s="7">
        <f t="shared" si="47"/>
        <v>616.24895886338959</v>
      </c>
      <c r="M343" s="7">
        <f t="shared" si="48"/>
        <v>657.22288331298273</v>
      </c>
      <c r="N343" s="5">
        <f t="shared" si="49"/>
        <v>5.8333333333333336E-3</v>
      </c>
      <c r="O343" s="3">
        <f t="shared" si="53"/>
        <v>1564.4615941591776</v>
      </c>
      <c r="P343" s="5">
        <f>O343/MAX($O$12:O343)-1</f>
        <v>0</v>
      </c>
    </row>
    <row r="344" spans="1:16" x14ac:dyDescent="0.2">
      <c r="A344" s="2">
        <v>19571</v>
      </c>
      <c r="B344" s="3">
        <v>563.42143251184825</v>
      </c>
      <c r="C344" s="5">
        <f t="shared" si="50"/>
        <v>-1.7722204201722214E-2</v>
      </c>
      <c r="D344" s="3">
        <f t="shared" si="52"/>
        <v>386.29385994451479</v>
      </c>
      <c r="E344" s="5">
        <f>D344/MAX(D$12:$D344)-1</f>
        <v>-0.49565753681161229</v>
      </c>
      <c r="F344" s="5"/>
      <c r="G344" s="5"/>
      <c r="H344" s="5">
        <f t="shared" si="51"/>
        <v>5.8333333333333336E-3</v>
      </c>
      <c r="I344" s="7">
        <f t="shared" si="44"/>
        <v>573.3071990980435</v>
      </c>
      <c r="J344" s="7">
        <f t="shared" si="45"/>
        <v>582.90867474857259</v>
      </c>
      <c r="K344" s="7">
        <f t="shared" si="46"/>
        <v>586.37118434948559</v>
      </c>
      <c r="L344" s="7">
        <f t="shared" si="47"/>
        <v>606.50610819723681</v>
      </c>
      <c r="M344" s="7">
        <f t="shared" si="48"/>
        <v>647.86784039452857</v>
      </c>
      <c r="N344" s="5">
        <f t="shared" si="49"/>
        <v>5.8333333333333336E-3</v>
      </c>
      <c r="O344" s="3">
        <f t="shared" si="53"/>
        <v>1573.5876201251062</v>
      </c>
      <c r="P344" s="5">
        <f>O344/MAX($O$12:O344)-1</f>
        <v>0</v>
      </c>
    </row>
    <row r="345" spans="1:16" x14ac:dyDescent="0.2">
      <c r="A345" s="2">
        <v>19602</v>
      </c>
      <c r="B345" s="3">
        <v>563.92851302380529</v>
      </c>
      <c r="C345" s="5">
        <f t="shared" si="50"/>
        <v>9.0000217012753403E-4</v>
      </c>
      <c r="D345" s="3">
        <f t="shared" si="52"/>
        <v>386.64152525677179</v>
      </c>
      <c r="E345" s="5">
        <f>D345/MAX(D$12:$D345)-1</f>
        <v>-0.49520362750025526</v>
      </c>
      <c r="F345" s="5"/>
      <c r="G345" s="5"/>
      <c r="H345" s="5">
        <f t="shared" si="51"/>
        <v>5.8333333333333336E-3</v>
      </c>
      <c r="I345" s="7">
        <f t="shared" ref="I345:I408" si="54">AVERAGE(B343:B345)</f>
        <v>566.97886594226247</v>
      </c>
      <c r="J345" s="7">
        <f t="shared" ref="J345:J408" si="55">AVERAGE(B340:B345)</f>
        <v>578.23389195403911</v>
      </c>
      <c r="K345" s="7">
        <f t="shared" ref="K345:K408" si="56">AVERAGE(B334:B345)</f>
        <v>583.48559579980349</v>
      </c>
      <c r="L345" s="7">
        <f t="shared" ref="L345:L408" si="57">AVERAGE(B328:B345)</f>
        <v>598.0143378849607</v>
      </c>
      <c r="M345" s="7">
        <f t="shared" ref="M345:M408" si="58">AVERAGE(B322:B345)</f>
        <v>638.13508560903222</v>
      </c>
      <c r="N345" s="5">
        <f t="shared" si="49"/>
        <v>5.8333333333333336E-3</v>
      </c>
      <c r="O345" s="3">
        <f t="shared" si="53"/>
        <v>1582.7668812425027</v>
      </c>
      <c r="P345" s="5">
        <f>O345/MAX($O$12:O345)-1</f>
        <v>0</v>
      </c>
    </row>
    <row r="346" spans="1:16" x14ac:dyDescent="0.2">
      <c r="A346" s="2">
        <v>19632</v>
      </c>
      <c r="B346" s="3">
        <v>554.55910429604307</v>
      </c>
      <c r="C346" s="5">
        <f t="shared" si="50"/>
        <v>-1.6614532713593588E-2</v>
      </c>
      <c r="D346" s="3">
        <f t="shared" si="52"/>
        <v>380.21765698695941</v>
      </c>
      <c r="E346" s="5">
        <f>D346/MAX(D$12:$D346)-1</f>
        <v>-0.50359058334485574</v>
      </c>
      <c r="F346" s="5"/>
      <c r="G346" s="5"/>
      <c r="H346" s="5">
        <f t="shared" si="51"/>
        <v>5.8333333333333336E-3</v>
      </c>
      <c r="I346" s="7">
        <f t="shared" si="54"/>
        <v>560.63634994389895</v>
      </c>
      <c r="J346" s="7">
        <f t="shared" si="55"/>
        <v>571.90874424263222</v>
      </c>
      <c r="K346" s="7">
        <f t="shared" si="56"/>
        <v>579.77433141305767</v>
      </c>
      <c r="L346" s="7">
        <f t="shared" si="57"/>
        <v>590.09196740243556</v>
      </c>
      <c r="M346" s="7">
        <f t="shared" si="58"/>
        <v>627.98203192255403</v>
      </c>
      <c r="N346" s="5">
        <f t="shared" ref="N346:N409" si="59">IF($B345&gt;=I345,$C346,$H346)*0.2+IF($B345&gt;=J345,$C346,$H346)*0.2+IF($B345&gt;=K345,$C346,$H346)*0.2+IF($B345&gt;=L345,$C346,$H346)*0.2+IF($B345&gt;=M345,$C346,$H346)*0.2</f>
        <v>5.8333333333333336E-3</v>
      </c>
      <c r="O346" s="3">
        <f t="shared" si="53"/>
        <v>1591.9996880497506</v>
      </c>
      <c r="P346" s="5">
        <f>O346/MAX($O$12:O346)-1</f>
        <v>0</v>
      </c>
    </row>
    <row r="347" spans="1:16" x14ac:dyDescent="0.2">
      <c r="A347" s="2">
        <v>19663</v>
      </c>
      <c r="B347" s="3">
        <v>555.05820869337344</v>
      </c>
      <c r="C347" s="5">
        <f t="shared" si="50"/>
        <v>9.0000217012753403E-4</v>
      </c>
      <c r="D347" s="3">
        <f t="shared" si="52"/>
        <v>380.5598537033685</v>
      </c>
      <c r="E347" s="5">
        <f>D347/MAX(D$12:$D347)-1</f>
        <v>-0.50314381379259432</v>
      </c>
      <c r="F347" s="5"/>
      <c r="G347" s="5"/>
      <c r="H347" s="5">
        <f t="shared" si="51"/>
        <v>5.8333333333333336E-3</v>
      </c>
      <c r="I347" s="7">
        <f t="shared" si="54"/>
        <v>557.84860867107398</v>
      </c>
      <c r="J347" s="7">
        <f t="shared" si="55"/>
        <v>565.57790388455885</v>
      </c>
      <c r="K347" s="7">
        <f t="shared" si="56"/>
        <v>576.87489016363099</v>
      </c>
      <c r="L347" s="7">
        <f t="shared" si="57"/>
        <v>584.59607029316169</v>
      </c>
      <c r="M347" s="7">
        <f t="shared" si="58"/>
        <v>618.35797968094766</v>
      </c>
      <c r="N347" s="5">
        <f t="shared" si="59"/>
        <v>5.8333333333333336E-3</v>
      </c>
      <c r="O347" s="3">
        <f t="shared" si="53"/>
        <v>1601.2863528967075</v>
      </c>
      <c r="P347" s="5">
        <f>O347/MAX($O$12:O347)-1</f>
        <v>0</v>
      </c>
    </row>
    <row r="348" spans="1:16" x14ac:dyDescent="0.2">
      <c r="A348" s="2">
        <v>19693</v>
      </c>
      <c r="B348" s="3">
        <v>565.45192118331136</v>
      </c>
      <c r="C348" s="5">
        <f t="shared" si="50"/>
        <v>1.8725445957109788E-2</v>
      </c>
      <c r="D348" s="3">
        <f t="shared" si="52"/>
        <v>387.68600667733654</v>
      </c>
      <c r="E348" s="5">
        <f>D348/MAX(D$12:$D348)-1</f>
        <v>-0.49383996012931175</v>
      </c>
      <c r="F348" s="5"/>
      <c r="G348" s="5"/>
      <c r="H348" s="5">
        <f t="shared" si="51"/>
        <v>5.8333333333333336E-3</v>
      </c>
      <c r="I348" s="7">
        <f t="shared" si="54"/>
        <v>558.35641139090922</v>
      </c>
      <c r="J348" s="7">
        <f t="shared" si="55"/>
        <v>562.66763866658584</v>
      </c>
      <c r="K348" s="7">
        <f t="shared" si="56"/>
        <v>574.79735265225133</v>
      </c>
      <c r="L348" s="7">
        <f t="shared" si="57"/>
        <v>581.71938576829825</v>
      </c>
      <c r="M348" s="7">
        <f t="shared" si="58"/>
        <v>610.04640103754798</v>
      </c>
      <c r="N348" s="5">
        <f t="shared" si="59"/>
        <v>5.8333333333333336E-3</v>
      </c>
      <c r="O348" s="3">
        <f t="shared" si="53"/>
        <v>1610.6271899552717</v>
      </c>
      <c r="P348" s="5">
        <f>O348/MAX($O$12:O348)-1</f>
        <v>0</v>
      </c>
    </row>
    <row r="349" spans="1:16" x14ac:dyDescent="0.2">
      <c r="A349" s="2">
        <v>19724</v>
      </c>
      <c r="B349" s="3">
        <v>565.96082913947907</v>
      </c>
      <c r="C349" s="5">
        <f t="shared" si="50"/>
        <v>9.0000217012753403E-4</v>
      </c>
      <c r="D349" s="3">
        <f t="shared" si="52"/>
        <v>388.03492492467421</v>
      </c>
      <c r="E349" s="5">
        <f>D349/MAX(D$12:$D349)-1</f>
        <v>-0.4933844149949963</v>
      </c>
      <c r="F349" s="5"/>
      <c r="G349" s="5"/>
      <c r="H349" s="5">
        <f t="shared" si="51"/>
        <v>5.8333333333333336E-3</v>
      </c>
      <c r="I349" s="7">
        <f t="shared" si="54"/>
        <v>562.15698633872137</v>
      </c>
      <c r="J349" s="7">
        <f t="shared" si="55"/>
        <v>561.39666814130999</v>
      </c>
      <c r="K349" s="7">
        <f t="shared" si="56"/>
        <v>573.60258147200977</v>
      </c>
      <c r="L349" s="7">
        <f t="shared" si="57"/>
        <v>579.96834151273504</v>
      </c>
      <c r="M349" s="7">
        <f t="shared" si="58"/>
        <v>602.53588618286983</v>
      </c>
      <c r="N349" s="5">
        <f t="shared" si="59"/>
        <v>3.8600008680510136E-3</v>
      </c>
      <c r="O349" s="3">
        <f t="shared" si="53"/>
        <v>1616.8442123066054</v>
      </c>
      <c r="P349" s="5">
        <f>O349/MAX($O$12:O349)-1</f>
        <v>0</v>
      </c>
    </row>
    <row r="350" spans="1:16" x14ac:dyDescent="0.2">
      <c r="A350" s="2">
        <v>19755</v>
      </c>
      <c r="B350" s="3">
        <v>556.55765442912866</v>
      </c>
      <c r="C350" s="5">
        <f t="shared" si="50"/>
        <v>-1.6614532713593588E-2</v>
      </c>
      <c r="D350" s="3">
        <f t="shared" si="52"/>
        <v>381.58790597049637</v>
      </c>
      <c r="E350" s="5">
        <f>D350/MAX(D$12:$D350)-1</f>
        <v>-0.50180159620527842</v>
      </c>
      <c r="F350" s="5"/>
      <c r="G350" s="5"/>
      <c r="H350" s="5">
        <f t="shared" si="51"/>
        <v>5.8333333333333336E-3</v>
      </c>
      <c r="I350" s="7">
        <f t="shared" si="54"/>
        <v>562.65680158397311</v>
      </c>
      <c r="J350" s="7">
        <f t="shared" si="55"/>
        <v>560.25270512752343</v>
      </c>
      <c r="K350" s="7">
        <f t="shared" si="56"/>
        <v>571.58068993804807</v>
      </c>
      <c r="L350" s="7">
        <f t="shared" si="57"/>
        <v>577.66502460883157</v>
      </c>
      <c r="M350" s="7">
        <f t="shared" si="58"/>
        <v>594.94275742980858</v>
      </c>
      <c r="N350" s="5">
        <f t="shared" si="59"/>
        <v>-3.1458130854374357E-3</v>
      </c>
      <c r="O350" s="3">
        <f t="shared" si="53"/>
        <v>1611.7579226264174</v>
      </c>
      <c r="P350" s="5">
        <f>O350/MAX($O$12:O350)-1</f>
        <v>-3.1458130854374877E-3</v>
      </c>
    </row>
    <row r="351" spans="1:16" x14ac:dyDescent="0.2">
      <c r="A351" s="2">
        <v>19783</v>
      </c>
      <c r="B351" s="3">
        <v>557.05855752591594</v>
      </c>
      <c r="C351" s="5">
        <f t="shared" si="50"/>
        <v>9.0000217012753403E-4</v>
      </c>
      <c r="D351" s="3">
        <f t="shared" si="52"/>
        <v>381.93133591396423</v>
      </c>
      <c r="E351" s="5">
        <f>D351/MAX(D$12:$D351)-1</f>
        <v>-0.50135321656070908</v>
      </c>
      <c r="F351" s="5"/>
      <c r="G351" s="5"/>
      <c r="H351" s="5">
        <f t="shared" si="51"/>
        <v>5.8333333333333336E-3</v>
      </c>
      <c r="I351" s="7">
        <f t="shared" si="54"/>
        <v>559.85901369817464</v>
      </c>
      <c r="J351" s="7">
        <f t="shared" si="55"/>
        <v>559.10771254454198</v>
      </c>
      <c r="K351" s="7">
        <f t="shared" si="56"/>
        <v>568.67080224929043</v>
      </c>
      <c r="L351" s="7">
        <f t="shared" si="57"/>
        <v>575.35963471471632</v>
      </c>
      <c r="M351" s="7">
        <f t="shared" si="58"/>
        <v>588.28768154985607</v>
      </c>
      <c r="N351" s="5">
        <f t="shared" si="59"/>
        <v>5.8333333333333336E-3</v>
      </c>
      <c r="O351" s="3">
        <f t="shared" si="53"/>
        <v>1621.1598438417382</v>
      </c>
      <c r="P351" s="5">
        <f>O351/MAX($O$12:O351)-1</f>
        <v>0</v>
      </c>
    </row>
    <row r="352" spans="1:16" x14ac:dyDescent="0.2">
      <c r="A352" s="2">
        <v>19814</v>
      </c>
      <c r="B352" s="3">
        <v>557.55991143657741</v>
      </c>
      <c r="C352" s="5">
        <f t="shared" si="50"/>
        <v>9.0000217012753403E-4</v>
      </c>
      <c r="D352" s="3">
        <f t="shared" si="52"/>
        <v>382.27507494512651</v>
      </c>
      <c r="E352" s="5">
        <f>D352/MAX(D$12:$D352)-1</f>
        <v>-0.50090443337348656</v>
      </c>
      <c r="F352" s="5"/>
      <c r="G352" s="5"/>
      <c r="H352" s="5">
        <f t="shared" si="51"/>
        <v>5.8333333333333336E-3</v>
      </c>
      <c r="I352" s="7">
        <f t="shared" si="54"/>
        <v>557.05870779720726</v>
      </c>
      <c r="J352" s="7">
        <f t="shared" si="55"/>
        <v>559.60784706796437</v>
      </c>
      <c r="K352" s="7">
        <f t="shared" si="56"/>
        <v>565.7582956552983</v>
      </c>
      <c r="L352" s="7">
        <f t="shared" si="57"/>
        <v>573.05216996469323</v>
      </c>
      <c r="M352" s="7">
        <f t="shared" si="58"/>
        <v>582.47093731881785</v>
      </c>
      <c r="N352" s="5">
        <f t="shared" si="59"/>
        <v>5.8333333333333336E-3</v>
      </c>
      <c r="O352" s="3">
        <f t="shared" si="53"/>
        <v>1630.6166095974818</v>
      </c>
      <c r="P352" s="5">
        <f>O352/MAX($O$12:O352)-1</f>
        <v>0</v>
      </c>
    </row>
    <row r="353" spans="1:16" x14ac:dyDescent="0.2">
      <c r="A353" s="2">
        <v>19844</v>
      </c>
      <c r="B353" s="3">
        <v>588.70620454934135</v>
      </c>
      <c r="C353" s="5">
        <f t="shared" si="50"/>
        <v>5.5861787179989575E-2</v>
      </c>
      <c r="D353" s="3">
        <f t="shared" si="52"/>
        <v>403.62964382592571</v>
      </c>
      <c r="E353" s="5">
        <f>D353/MAX(D$12:$D353)-1</f>
        <v>-0.47302406304811995</v>
      </c>
      <c r="F353" s="5"/>
      <c r="G353" s="5"/>
      <c r="H353" s="5">
        <f t="shared" si="51"/>
        <v>5.8333333333333336E-3</v>
      </c>
      <c r="I353" s="7">
        <f t="shared" si="54"/>
        <v>567.77489117061157</v>
      </c>
      <c r="J353" s="7">
        <f t="shared" si="55"/>
        <v>565.21584637729222</v>
      </c>
      <c r="K353" s="7">
        <f t="shared" si="56"/>
        <v>565.39687513092554</v>
      </c>
      <c r="L353" s="7">
        <f t="shared" si="57"/>
        <v>572.98854223485137</v>
      </c>
      <c r="M353" s="7">
        <f t="shared" si="58"/>
        <v>579.75101431419444</v>
      </c>
      <c r="N353" s="5">
        <f t="shared" si="59"/>
        <v>1.5839024102664582E-2</v>
      </c>
      <c r="O353" s="3">
        <f t="shared" si="53"/>
        <v>1656.4439853791016</v>
      </c>
      <c r="P353" s="5">
        <f>O353/MAX($O$12:O353)-1</f>
        <v>0</v>
      </c>
    </row>
    <row r="354" spans="1:16" x14ac:dyDescent="0.2">
      <c r="A354" s="2">
        <v>19875</v>
      </c>
      <c r="B354" s="3">
        <v>589.23604141100327</v>
      </c>
      <c r="C354" s="5">
        <f t="shared" si="50"/>
        <v>9.0000217012753403E-4</v>
      </c>
      <c r="D354" s="3">
        <f t="shared" si="52"/>
        <v>403.99291138129684</v>
      </c>
      <c r="E354" s="5">
        <f>D354/MAX(D$12:$D354)-1</f>
        <v>-0.47254978356125832</v>
      </c>
      <c r="F354" s="5"/>
      <c r="G354" s="5"/>
      <c r="H354" s="5">
        <f t="shared" si="51"/>
        <v>5.8333333333333336E-3</v>
      </c>
      <c r="I354" s="7">
        <f t="shared" si="54"/>
        <v>578.50071913230738</v>
      </c>
      <c r="J354" s="7">
        <f t="shared" si="55"/>
        <v>569.17986641524101</v>
      </c>
      <c r="K354" s="7">
        <f t="shared" si="56"/>
        <v>565.92375254091337</v>
      </c>
      <c r="L354" s="7">
        <f t="shared" si="57"/>
        <v>572.92485723991456</v>
      </c>
      <c r="M354" s="7">
        <f t="shared" si="58"/>
        <v>578.58450593003397</v>
      </c>
      <c r="N354" s="5">
        <f t="shared" si="59"/>
        <v>9.0000217012753403E-4</v>
      </c>
      <c r="O354" s="3">
        <f t="shared" si="53"/>
        <v>1657.9347885606376</v>
      </c>
      <c r="P354" s="5">
        <f>O354/MAX($O$12:O354)-1</f>
        <v>0</v>
      </c>
    </row>
    <row r="355" spans="1:16" x14ac:dyDescent="0.2">
      <c r="A355" s="2">
        <v>19905</v>
      </c>
      <c r="B355" s="3">
        <v>589.76635512699056</v>
      </c>
      <c r="C355" s="5">
        <f t="shared" si="50"/>
        <v>9.0000217012753403E-4</v>
      </c>
      <c r="D355" s="3">
        <f t="shared" si="52"/>
        <v>404.35650587825614</v>
      </c>
      <c r="E355" s="5">
        <f>D355/MAX(D$12:$D355)-1</f>
        <v>-0.47207507722182918</v>
      </c>
      <c r="F355" s="5"/>
      <c r="G355" s="5"/>
      <c r="H355" s="5">
        <f t="shared" si="51"/>
        <v>5.8333333333333336E-3</v>
      </c>
      <c r="I355" s="7">
        <f t="shared" si="54"/>
        <v>589.23620036244517</v>
      </c>
      <c r="J355" s="7">
        <f t="shared" si="55"/>
        <v>573.14745407982616</v>
      </c>
      <c r="K355" s="7">
        <f t="shared" si="56"/>
        <v>567.27206111056819</v>
      </c>
      <c r="L355" s="7">
        <f t="shared" si="57"/>
        <v>573.45087234128198</v>
      </c>
      <c r="M355" s="7">
        <f t="shared" si="58"/>
        <v>578.26311965450782</v>
      </c>
      <c r="N355" s="5">
        <f t="shared" si="59"/>
        <v>9.0000217012753403E-4</v>
      </c>
      <c r="O355" s="3">
        <f t="shared" si="53"/>
        <v>1659.4269334682722</v>
      </c>
      <c r="P355" s="5">
        <f>O355/MAX($O$12:O355)-1</f>
        <v>0</v>
      </c>
    </row>
    <row r="356" spans="1:16" x14ac:dyDescent="0.2">
      <c r="A356" s="2">
        <v>19936</v>
      </c>
      <c r="B356" s="3">
        <v>601.09505397250416</v>
      </c>
      <c r="C356" s="5">
        <f t="shared" si="50"/>
        <v>1.9208791323937602E-2</v>
      </c>
      <c r="D356" s="3">
        <f t="shared" si="52"/>
        <v>412.12370562014809</v>
      </c>
      <c r="E356" s="5">
        <f>D356/MAX(D$12:$D356)-1</f>
        <v>-0.46193427754547745</v>
      </c>
      <c r="F356" s="5"/>
      <c r="G356" s="5"/>
      <c r="H356" s="5">
        <f t="shared" si="51"/>
        <v>5.8333333333333336E-3</v>
      </c>
      <c r="I356" s="7">
        <f t="shared" si="54"/>
        <v>593.36581683683255</v>
      </c>
      <c r="J356" s="7">
        <f t="shared" si="55"/>
        <v>580.57035400372217</v>
      </c>
      <c r="K356" s="7">
        <f t="shared" si="56"/>
        <v>570.4115295656228</v>
      </c>
      <c r="L356" s="7">
        <f t="shared" si="57"/>
        <v>574.57724462660599</v>
      </c>
      <c r="M356" s="7">
        <f t="shared" si="58"/>
        <v>578.39135695755419</v>
      </c>
      <c r="N356" s="5">
        <f t="shared" si="59"/>
        <v>1.9208791323937602E-2</v>
      </c>
      <c r="O356" s="3">
        <f t="shared" si="53"/>
        <v>1691.302519150586</v>
      </c>
      <c r="P356" s="5">
        <f>O356/MAX($O$12:O356)-1</f>
        <v>0</v>
      </c>
    </row>
    <row r="357" spans="1:16" x14ac:dyDescent="0.2">
      <c r="A357" s="2">
        <v>19967</v>
      </c>
      <c r="B357" s="3">
        <v>611.61289399408429</v>
      </c>
      <c r="C357" s="5">
        <f t="shared" si="50"/>
        <v>1.7497798313378388E-2</v>
      </c>
      <c r="D357" s="3">
        <f t="shared" si="52"/>
        <v>419.33496310125156</v>
      </c>
      <c r="E357" s="5">
        <f>D357/MAX(D$12:$D357)-1</f>
        <v>-0.45251931205462603</v>
      </c>
      <c r="F357" s="5"/>
      <c r="G357" s="5"/>
      <c r="H357" s="5">
        <f t="shared" si="51"/>
        <v>5.8333333333333336E-3</v>
      </c>
      <c r="I357" s="7">
        <f t="shared" si="54"/>
        <v>600.82476769785967</v>
      </c>
      <c r="J357" s="7">
        <f t="shared" si="55"/>
        <v>589.66274341508358</v>
      </c>
      <c r="K357" s="7">
        <f t="shared" si="56"/>
        <v>574.38522797981284</v>
      </c>
      <c r="L357" s="7">
        <f t="shared" si="57"/>
        <v>575.66811597122148</v>
      </c>
      <c r="M357" s="7">
        <f t="shared" si="58"/>
        <v>578.93541188980817</v>
      </c>
      <c r="N357" s="5">
        <f t="shared" si="59"/>
        <v>1.7497798313378388E-2</v>
      </c>
      <c r="O357" s="3">
        <f t="shared" si="53"/>
        <v>1720.8965895175918</v>
      </c>
      <c r="P357" s="5">
        <f>O357/MAX($O$12:O357)-1</f>
        <v>0</v>
      </c>
    </row>
    <row r="358" spans="1:16" x14ac:dyDescent="0.2">
      <c r="A358" s="2">
        <v>19997</v>
      </c>
      <c r="B358" s="3">
        <v>622.98190607728634</v>
      </c>
      <c r="C358" s="5">
        <f t="shared" si="50"/>
        <v>1.8588574889188081E-2</v>
      </c>
      <c r="D358" s="3">
        <f t="shared" si="52"/>
        <v>427.12980246651409</v>
      </c>
      <c r="E358" s="5">
        <f>D358/MAX(D$12:$D358)-1</f>
        <v>-0.44234242628636922</v>
      </c>
      <c r="F358" s="5"/>
      <c r="G358" s="5"/>
      <c r="H358" s="5">
        <f t="shared" si="51"/>
        <v>5.8333333333333336E-3</v>
      </c>
      <c r="I358" s="7">
        <f t="shared" si="54"/>
        <v>611.89661801462501</v>
      </c>
      <c r="J358" s="7">
        <f t="shared" si="55"/>
        <v>600.56640918853498</v>
      </c>
      <c r="K358" s="7">
        <f t="shared" si="56"/>
        <v>580.08712812824967</v>
      </c>
      <c r="L358" s="7">
        <f t="shared" si="57"/>
        <v>577.36100016637715</v>
      </c>
      <c r="M358" s="7">
        <f t="shared" si="58"/>
        <v>579.93072977065367</v>
      </c>
      <c r="N358" s="5">
        <f t="shared" si="59"/>
        <v>1.8588574889188081E-2</v>
      </c>
      <c r="O358" s="3">
        <f t="shared" si="53"/>
        <v>1752.8856046483879</v>
      </c>
      <c r="P358" s="5">
        <f>O358/MAX($O$12:O358)-1</f>
        <v>0</v>
      </c>
    </row>
    <row r="359" spans="1:16" x14ac:dyDescent="0.2">
      <c r="A359" s="2">
        <v>20028</v>
      </c>
      <c r="B359" s="3">
        <v>633.53850588269711</v>
      </c>
      <c r="C359" s="5">
        <f t="shared" si="50"/>
        <v>1.6945275139501614E-2</v>
      </c>
      <c r="D359" s="3">
        <f t="shared" si="52"/>
        <v>434.36763448959016</v>
      </c>
      <c r="E359" s="5">
        <f>D359/MAX(D$12:$D359)-1</f>
        <v>-0.43289276526616483</v>
      </c>
      <c r="F359" s="5"/>
      <c r="G359" s="5"/>
      <c r="H359" s="5">
        <f t="shared" si="51"/>
        <v>5.8333333333333336E-3</v>
      </c>
      <c r="I359" s="7">
        <f t="shared" si="54"/>
        <v>622.71110198468921</v>
      </c>
      <c r="J359" s="7">
        <f t="shared" si="55"/>
        <v>608.03845941076088</v>
      </c>
      <c r="K359" s="7">
        <f t="shared" si="56"/>
        <v>586.62715289402661</v>
      </c>
      <c r="L359" s="7">
        <f t="shared" si="57"/>
        <v>579.61073655753739</v>
      </c>
      <c r="M359" s="7">
        <f t="shared" si="58"/>
        <v>581.7510215288288</v>
      </c>
      <c r="N359" s="5">
        <f t="shared" si="59"/>
        <v>1.6945275139501614E-2</v>
      </c>
      <c r="O359" s="3">
        <f t="shared" si="53"/>
        <v>1782.5887335072266</v>
      </c>
      <c r="P359" s="5">
        <f>O359/MAX($O$12:O359)-1</f>
        <v>0</v>
      </c>
    </row>
    <row r="360" spans="1:16" x14ac:dyDescent="0.2">
      <c r="A360" s="2">
        <v>20058</v>
      </c>
      <c r="B360" s="3">
        <v>644.94790193322274</v>
      </c>
      <c r="C360" s="5">
        <f t="shared" si="50"/>
        <v>1.8009001733255481E-2</v>
      </c>
      <c r="D360" s="3">
        <f t="shared" si="52"/>
        <v>442.19016197198329</v>
      </c>
      <c r="E360" s="5">
        <f>D360/MAX(D$12:$D360)-1</f>
        <v>-0.4226797300929015</v>
      </c>
      <c r="F360" s="5"/>
      <c r="G360" s="5"/>
      <c r="H360" s="5">
        <f t="shared" si="51"/>
        <v>5.8333333333333336E-3</v>
      </c>
      <c r="I360" s="7">
        <f t="shared" si="54"/>
        <v>633.82277129773536</v>
      </c>
      <c r="J360" s="7">
        <f t="shared" si="55"/>
        <v>617.32376949779757</v>
      </c>
      <c r="K360" s="7">
        <f t="shared" si="56"/>
        <v>593.25181795651929</v>
      </c>
      <c r="L360" s="7">
        <f t="shared" si="57"/>
        <v>583.05709152654151</v>
      </c>
      <c r="M360" s="7">
        <f t="shared" si="58"/>
        <v>584.02458530438537</v>
      </c>
      <c r="N360" s="5">
        <f t="shared" si="59"/>
        <v>1.8009001733255481E-2</v>
      </c>
      <c r="O360" s="3">
        <f t="shared" si="53"/>
        <v>1814.69137709864</v>
      </c>
      <c r="P360" s="5">
        <f>O360/MAX($O$12:O360)-1</f>
        <v>0</v>
      </c>
    </row>
    <row r="361" spans="1:16" x14ac:dyDescent="0.2">
      <c r="A361" s="2">
        <v>20089</v>
      </c>
      <c r="B361" s="3">
        <v>645.52835644458185</v>
      </c>
      <c r="C361" s="5">
        <f t="shared" si="50"/>
        <v>9.0000217012753403E-4</v>
      </c>
      <c r="D361" s="3">
        <f t="shared" si="52"/>
        <v>442.5881340773671</v>
      </c>
      <c r="E361" s="5">
        <f>D361/MAX(D$12:$D361)-1</f>
        <v>-0.42216014059712648</v>
      </c>
      <c r="F361" s="5"/>
      <c r="G361" s="5"/>
      <c r="H361" s="5">
        <f t="shared" si="51"/>
        <v>5.8333333333333336E-3</v>
      </c>
      <c r="I361" s="7">
        <f t="shared" si="54"/>
        <v>641.33825475350056</v>
      </c>
      <c r="J361" s="7">
        <f t="shared" si="55"/>
        <v>626.61743638406278</v>
      </c>
      <c r="K361" s="7">
        <f t="shared" si="56"/>
        <v>599.88244523194442</v>
      </c>
      <c r="L361" s="7">
        <f t="shared" si="57"/>
        <v>587.05385286839976</v>
      </c>
      <c r="M361" s="7">
        <f t="shared" si="58"/>
        <v>586.74251335197721</v>
      </c>
      <c r="N361" s="5">
        <f t="shared" si="59"/>
        <v>9.0000217012753403E-4</v>
      </c>
      <c r="O361" s="3">
        <f t="shared" si="53"/>
        <v>1816.3246032761406</v>
      </c>
      <c r="P361" s="5">
        <f>O361/MAX($O$12:O361)-1</f>
        <v>0</v>
      </c>
    </row>
    <row r="362" spans="1:16" x14ac:dyDescent="0.2">
      <c r="A362" s="2">
        <v>20120</v>
      </c>
      <c r="B362" s="3">
        <v>635.25001023083939</v>
      </c>
      <c r="C362" s="5">
        <f t="shared" si="50"/>
        <v>-1.5922377554958511E-2</v>
      </c>
      <c r="D362" s="3">
        <f t="shared" si="52"/>
        <v>435.54107870524268</v>
      </c>
      <c r="E362" s="5">
        <f>D362/MAX(D$12:$D362)-1</f>
        <v>-0.43136072500484313</v>
      </c>
      <c r="F362" s="5"/>
      <c r="G362" s="5"/>
      <c r="H362" s="5">
        <f t="shared" si="51"/>
        <v>5.8333333333333336E-3</v>
      </c>
      <c r="I362" s="7">
        <f t="shared" si="54"/>
        <v>641.90875620288136</v>
      </c>
      <c r="J362" s="7">
        <f t="shared" si="55"/>
        <v>632.30992909378529</v>
      </c>
      <c r="K362" s="7">
        <f t="shared" si="56"/>
        <v>606.44014154875367</v>
      </c>
      <c r="L362" s="7">
        <f t="shared" si="57"/>
        <v>591.04432940834363</v>
      </c>
      <c r="M362" s="7">
        <f t="shared" si="58"/>
        <v>589.01041574340081</v>
      </c>
      <c r="N362" s="5">
        <f t="shared" si="59"/>
        <v>-1.5922377554958511E-2</v>
      </c>
      <c r="O362" s="3">
        <f t="shared" si="53"/>
        <v>1787.4043971804176</v>
      </c>
      <c r="P362" s="5">
        <f>O362/MAX($O$12:O362)-1</f>
        <v>-1.5922377554958511E-2</v>
      </c>
    </row>
    <row r="363" spans="1:16" x14ac:dyDescent="0.2">
      <c r="A363" s="2">
        <v>20148</v>
      </c>
      <c r="B363" s="3">
        <v>635.82173661862066</v>
      </c>
      <c r="C363" s="5">
        <f t="shared" si="50"/>
        <v>9.0000217012753403E-4</v>
      </c>
      <c r="D363" s="3">
        <f t="shared" si="52"/>
        <v>435.93306662125707</v>
      </c>
      <c r="E363" s="5">
        <f>D363/MAX(D$12:$D363)-1</f>
        <v>-0.43084894842332777</v>
      </c>
      <c r="F363" s="5"/>
      <c r="G363" s="5"/>
      <c r="H363" s="5">
        <f t="shared" si="51"/>
        <v>5.8333333333333336E-3</v>
      </c>
      <c r="I363" s="7">
        <f t="shared" si="54"/>
        <v>638.866701098014</v>
      </c>
      <c r="J363" s="7">
        <f t="shared" si="55"/>
        <v>636.34473619787468</v>
      </c>
      <c r="K363" s="7">
        <f t="shared" si="56"/>
        <v>613.00373980647908</v>
      </c>
      <c r="L363" s="7">
        <f t="shared" si="57"/>
        <v>595.03839738583326</v>
      </c>
      <c r="M363" s="7">
        <f t="shared" si="58"/>
        <v>590.83727102788475</v>
      </c>
      <c r="N363" s="5">
        <f t="shared" si="59"/>
        <v>1.8866684027686938E-3</v>
      </c>
      <c r="O363" s="3">
        <f t="shared" si="53"/>
        <v>1790.7766365795478</v>
      </c>
      <c r="P363" s="5">
        <f>O363/MAX($O$12:O363)-1</f>
        <v>-1.406574939881966E-2</v>
      </c>
    </row>
    <row r="364" spans="1:16" x14ac:dyDescent="0.2">
      <c r="A364" s="2">
        <v>20179</v>
      </c>
      <c r="B364" s="3">
        <v>636.39397756139169</v>
      </c>
      <c r="C364" s="5">
        <f t="shared" si="50"/>
        <v>9.0000217012753403E-4</v>
      </c>
      <c r="D364" s="3">
        <f t="shared" si="52"/>
        <v>436.32540732724652</v>
      </c>
      <c r="E364" s="5">
        <f>D364/MAX(D$12:$D364)-1</f>
        <v>-0.43033671124177841</v>
      </c>
      <c r="F364" s="5"/>
      <c r="G364" s="5"/>
      <c r="H364" s="5">
        <f t="shared" si="51"/>
        <v>5.8333333333333336E-3</v>
      </c>
      <c r="I364" s="7">
        <f t="shared" si="54"/>
        <v>635.82190813695058</v>
      </c>
      <c r="J364" s="7">
        <f t="shared" si="55"/>
        <v>638.58008144522557</v>
      </c>
      <c r="K364" s="7">
        <f t="shared" si="56"/>
        <v>619.57324531688027</v>
      </c>
      <c r="L364" s="7">
        <f t="shared" si="57"/>
        <v>599.58477923390819</v>
      </c>
      <c r="M364" s="7">
        <f t="shared" si="58"/>
        <v>592.66577048608917</v>
      </c>
      <c r="N364" s="5">
        <f t="shared" si="59"/>
        <v>2.8733346354098545E-3</v>
      </c>
      <c r="O364" s="3">
        <f t="shared" si="53"/>
        <v>1795.9221371137148</v>
      </c>
      <c r="P364" s="5">
        <f>O364/MAX($O$12:O364)-1</f>
        <v>-1.1232830368330338E-2</v>
      </c>
    </row>
    <row r="365" spans="1:16" x14ac:dyDescent="0.2">
      <c r="A365" s="2">
        <v>20209</v>
      </c>
      <c r="B365" s="3">
        <v>636.96673352225309</v>
      </c>
      <c r="C365" s="5">
        <f t="shared" si="50"/>
        <v>9.0000217012753403E-4</v>
      </c>
      <c r="D365" s="3">
        <f t="shared" si="52"/>
        <v>436.71810114072281</v>
      </c>
      <c r="E365" s="5">
        <f>D365/MAX(D$12:$D365)-1</f>
        <v>-0.4298240130456541</v>
      </c>
      <c r="F365" s="5"/>
      <c r="G365" s="5"/>
      <c r="H365" s="5">
        <f t="shared" si="51"/>
        <v>5.8333333333333336E-3</v>
      </c>
      <c r="I365" s="7">
        <f t="shared" si="54"/>
        <v>636.39414923408856</v>
      </c>
      <c r="J365" s="7">
        <f t="shared" si="55"/>
        <v>639.15145271848496</v>
      </c>
      <c r="K365" s="7">
        <f t="shared" si="56"/>
        <v>623.59495606462292</v>
      </c>
      <c r="L365" s="7">
        <f t="shared" si="57"/>
        <v>604.13525283551269</v>
      </c>
      <c r="M365" s="7">
        <f t="shared" si="58"/>
        <v>594.49591559777423</v>
      </c>
      <c r="N365" s="5">
        <f t="shared" si="59"/>
        <v>1.8866684027686938E-3</v>
      </c>
      <c r="O365" s="3">
        <f t="shared" si="53"/>
        <v>1799.3104466636403</v>
      </c>
      <c r="P365" s="5">
        <f>O365/MAX($O$12:O365)-1</f>
        <v>-9.3673545916911349E-3</v>
      </c>
    </row>
    <row r="366" spans="1:16" x14ac:dyDescent="0.2">
      <c r="A366" s="2">
        <v>20240</v>
      </c>
      <c r="B366" s="3">
        <v>637.54000496472213</v>
      </c>
      <c r="C366" s="5">
        <f t="shared" si="50"/>
        <v>9.0000217012753403E-4</v>
      </c>
      <c r="D366" s="3">
        <f t="shared" si="52"/>
        <v>437.11114837948344</v>
      </c>
      <c r="E366" s="5">
        <f>D366/MAX(D$12:$D366)-1</f>
        <v>-0.42931085342004061</v>
      </c>
      <c r="F366" s="5"/>
      <c r="G366" s="5"/>
      <c r="H366" s="5">
        <f t="shared" si="51"/>
        <v>5.8333333333333336E-3</v>
      </c>
      <c r="I366" s="7">
        <f t="shared" si="54"/>
        <v>636.9669053494556</v>
      </c>
      <c r="J366" s="7">
        <f t="shared" si="55"/>
        <v>637.91680322373486</v>
      </c>
      <c r="K366" s="7">
        <f t="shared" si="56"/>
        <v>627.62028636076627</v>
      </c>
      <c r="L366" s="7">
        <f t="shared" si="57"/>
        <v>608.14014637892444</v>
      </c>
      <c r="M366" s="7">
        <f t="shared" si="58"/>
        <v>596.77201945083982</v>
      </c>
      <c r="N366" s="5">
        <f t="shared" si="59"/>
        <v>1.8866684027686938E-3</v>
      </c>
      <c r="O366" s="3">
        <f t="shared" si="53"/>
        <v>1802.7051488301322</v>
      </c>
      <c r="P366" s="5">
        <f>O366/MAX($O$12:O366)-1</f>
        <v>-7.498359280848077E-3</v>
      </c>
    </row>
    <row r="367" spans="1:16" x14ac:dyDescent="0.2">
      <c r="A367" s="2">
        <v>20270</v>
      </c>
      <c r="B367" s="3">
        <v>638.11379235273353</v>
      </c>
      <c r="C367" s="5">
        <f t="shared" si="50"/>
        <v>9.0000217012753403E-4</v>
      </c>
      <c r="D367" s="3">
        <f t="shared" si="52"/>
        <v>437.50454936161191</v>
      </c>
      <c r="E367" s="5">
        <f>D367/MAX(D$12:$D367)-1</f>
        <v>-0.42879723194965036</v>
      </c>
      <c r="F367" s="5"/>
      <c r="G367" s="5"/>
      <c r="H367" s="5">
        <f t="shared" si="51"/>
        <v>5.8333333333333336E-3</v>
      </c>
      <c r="I367" s="7">
        <f t="shared" si="54"/>
        <v>637.54017694656966</v>
      </c>
      <c r="J367" s="7">
        <f t="shared" si="55"/>
        <v>636.68104254176001</v>
      </c>
      <c r="K367" s="7">
        <f t="shared" si="56"/>
        <v>631.6492394629114</v>
      </c>
      <c r="L367" s="7">
        <f t="shared" si="57"/>
        <v>612.14864433521632</v>
      </c>
      <c r="M367" s="7">
        <f t="shared" si="58"/>
        <v>599.46065028673968</v>
      </c>
      <c r="N367" s="5">
        <f t="shared" si="59"/>
        <v>1.8866684027686938E-3</v>
      </c>
      <c r="O367" s="3">
        <f t="shared" si="53"/>
        <v>1806.1062556739384</v>
      </c>
      <c r="P367" s="5">
        <f>O367/MAX($O$12:O367)-1</f>
        <v>-5.6258377956072136E-3</v>
      </c>
    </row>
    <row r="368" spans="1:16" x14ac:dyDescent="0.2">
      <c r="A368" s="2">
        <v>20301</v>
      </c>
      <c r="B368" s="3">
        <v>638.68809615063935</v>
      </c>
      <c r="C368" s="5">
        <f t="shared" si="50"/>
        <v>9.0000217012753403E-4</v>
      </c>
      <c r="D368" s="3">
        <f t="shared" si="52"/>
        <v>437.89830440547803</v>
      </c>
      <c r="E368" s="5">
        <f>D368/MAX(D$12:$D368)-1</f>
        <v>-0.42828314821882218</v>
      </c>
      <c r="F368" s="5"/>
      <c r="G368" s="5"/>
      <c r="H368" s="5">
        <f t="shared" si="51"/>
        <v>5.8333333333333336E-3</v>
      </c>
      <c r="I368" s="7">
        <f t="shared" si="54"/>
        <v>638.113964489365</v>
      </c>
      <c r="J368" s="7">
        <f t="shared" si="55"/>
        <v>637.25405686172678</v>
      </c>
      <c r="K368" s="7">
        <f t="shared" si="56"/>
        <v>634.78199297775609</v>
      </c>
      <c r="L368" s="7">
        <f t="shared" si="57"/>
        <v>616.71144665307793</v>
      </c>
      <c r="M368" s="7">
        <f t="shared" si="58"/>
        <v>602.59676127168939</v>
      </c>
      <c r="N368" s="5">
        <f t="shared" si="59"/>
        <v>9.0000217012753403E-4</v>
      </c>
      <c r="O368" s="3">
        <f t="shared" si="53"/>
        <v>1807.7317552235259</v>
      </c>
      <c r="P368" s="5">
        <f>O368/MAX($O$12:O368)-1</f>
        <v>-4.7308988917045269E-3</v>
      </c>
    </row>
    <row r="369" spans="1:16" x14ac:dyDescent="0.2">
      <c r="A369" s="2">
        <v>20332</v>
      </c>
      <c r="B369" s="3">
        <v>626.65447717934455</v>
      </c>
      <c r="C369" s="5">
        <f t="shared" si="50"/>
        <v>-1.8841151171943182E-2</v>
      </c>
      <c r="D369" s="3">
        <f t="shared" si="52"/>
        <v>429.64779625423682</v>
      </c>
      <c r="E369" s="5">
        <f>D369/MAX(D$12:$D369)-1</f>
        <v>-0.43905495185077881</v>
      </c>
      <c r="F369" s="5"/>
      <c r="G369" s="5"/>
      <c r="H369" s="5">
        <f t="shared" si="51"/>
        <v>5.8333333333333336E-3</v>
      </c>
      <c r="I369" s="7">
        <f t="shared" si="54"/>
        <v>634.48545522757252</v>
      </c>
      <c r="J369" s="7">
        <f t="shared" si="55"/>
        <v>635.726180288514</v>
      </c>
      <c r="K369" s="7">
        <f t="shared" si="56"/>
        <v>636.0354582431944</v>
      </c>
      <c r="L369" s="7">
        <f t="shared" si="57"/>
        <v>620.57788663382405</v>
      </c>
      <c r="M369" s="7">
        <f t="shared" si="58"/>
        <v>605.21034311150345</v>
      </c>
      <c r="N369" s="5">
        <f t="shared" si="59"/>
        <v>-1.8841151171943182E-2</v>
      </c>
      <c r="O369" s="3">
        <f t="shared" si="53"/>
        <v>1773.6720079450372</v>
      </c>
      <c r="P369" s="5">
        <f>O369/MAX($O$12:O369)-1</f>
        <v>-2.3482914482449879E-2</v>
      </c>
    </row>
    <row r="370" spans="1:16" x14ac:dyDescent="0.2">
      <c r="A370" s="2">
        <v>20362</v>
      </c>
      <c r="B370" s="3">
        <v>614.59950625520469</v>
      </c>
      <c r="C370" s="5">
        <f t="shared" si="50"/>
        <v>-1.9237029915434301E-2</v>
      </c>
      <c r="D370" s="3">
        <f t="shared" si="52"/>
        <v>421.38264874459367</v>
      </c>
      <c r="E370" s="5">
        <f>D370/MAX(D$12:$D370)-1</f>
        <v>-0.44984586852294006</v>
      </c>
      <c r="F370" s="5"/>
      <c r="G370" s="5"/>
      <c r="H370" s="5">
        <f t="shared" si="51"/>
        <v>5.8333333333333336E-3</v>
      </c>
      <c r="I370" s="7">
        <f t="shared" si="54"/>
        <v>626.64735986172957</v>
      </c>
      <c r="J370" s="7">
        <f t="shared" si="55"/>
        <v>632.09376840414961</v>
      </c>
      <c r="K370" s="7">
        <f t="shared" si="56"/>
        <v>635.33692492468765</v>
      </c>
      <c r="L370" s="7">
        <f t="shared" si="57"/>
        <v>623.74675301263665</v>
      </c>
      <c r="M370" s="7">
        <f t="shared" si="58"/>
        <v>607.71202652646855</v>
      </c>
      <c r="N370" s="5">
        <f t="shared" si="59"/>
        <v>-4.1948119661737197E-3</v>
      </c>
      <c r="O370" s="3">
        <f t="shared" si="53"/>
        <v>1766.2317873820418</v>
      </c>
      <c r="P370" s="5">
        <f>O370/MAX($O$12:O370)-1</f>
        <v>-2.7579220037952101E-2</v>
      </c>
    </row>
    <row r="371" spans="1:16" x14ac:dyDescent="0.2">
      <c r="A371" s="2">
        <v>20393</v>
      </c>
      <c r="B371" s="3">
        <v>615.15264714459363</v>
      </c>
      <c r="C371" s="5">
        <f t="shared" si="50"/>
        <v>9.0000217012753403E-4</v>
      </c>
      <c r="D371" s="3">
        <f t="shared" si="52"/>
        <v>421.7618940429179</v>
      </c>
      <c r="E371" s="5">
        <f>D371/MAX(D$12:$D371)-1</f>
        <v>-0.44935072861070613</v>
      </c>
      <c r="F371" s="5"/>
      <c r="G371" s="5"/>
      <c r="H371" s="5">
        <f t="shared" si="51"/>
        <v>5.8333333333333336E-3</v>
      </c>
      <c r="I371" s="7">
        <f t="shared" si="54"/>
        <v>618.8022101930477</v>
      </c>
      <c r="J371" s="7">
        <f t="shared" si="55"/>
        <v>628.45808734120635</v>
      </c>
      <c r="K371" s="7">
        <f t="shared" si="56"/>
        <v>633.8047700298456</v>
      </c>
      <c r="L371" s="7">
        <f t="shared" si="57"/>
        <v>625.21599982348414</v>
      </c>
      <c r="M371" s="7">
        <f t="shared" si="58"/>
        <v>610.2159614619361</v>
      </c>
      <c r="N371" s="5">
        <f t="shared" si="59"/>
        <v>4.846667100692174E-3</v>
      </c>
      <c r="O371" s="3">
        <f t="shared" si="53"/>
        <v>1774.7921248781431</v>
      </c>
      <c r="P371" s="5">
        <f>O371/MAX($O$12:O371)-1</f>
        <v>-2.2866220235680634E-2</v>
      </c>
    </row>
    <row r="372" spans="1:16" x14ac:dyDescent="0.2">
      <c r="A372" s="2">
        <v>20423</v>
      </c>
      <c r="B372" s="3">
        <v>615.70628586198347</v>
      </c>
      <c r="C372" s="5">
        <f t="shared" si="50"/>
        <v>9.0000217012753403E-4</v>
      </c>
      <c r="D372" s="3">
        <f t="shared" si="52"/>
        <v>422.1414806628336</v>
      </c>
      <c r="E372" s="5">
        <f>D372/MAX(D$12:$D372)-1</f>
        <v>-0.44885514307147667</v>
      </c>
      <c r="F372" s="5"/>
      <c r="G372" s="5"/>
      <c r="H372" s="5">
        <f t="shared" si="51"/>
        <v>5.8333333333333336E-3</v>
      </c>
      <c r="I372" s="7">
        <f t="shared" si="54"/>
        <v>615.1528130872606</v>
      </c>
      <c r="J372" s="7">
        <f t="shared" si="55"/>
        <v>624.81913415741656</v>
      </c>
      <c r="K372" s="7">
        <f t="shared" si="56"/>
        <v>631.36796869057559</v>
      </c>
      <c r="L372" s="7">
        <f t="shared" si="57"/>
        <v>626.68656895964966</v>
      </c>
      <c r="M372" s="7">
        <f t="shared" si="58"/>
        <v>612.3098933235475</v>
      </c>
      <c r="N372" s="5">
        <f t="shared" si="59"/>
        <v>4.846667100692174E-3</v>
      </c>
      <c r="O372" s="3">
        <f t="shared" si="53"/>
        <v>1783.3939514803576</v>
      </c>
      <c r="P372" s="5">
        <f>O372/MAX($O$12:O372)-1</f>
        <v>-1.8130378092321875E-2</v>
      </c>
    </row>
    <row r="373" spans="1:16" x14ac:dyDescent="0.2">
      <c r="A373" s="2">
        <v>20454</v>
      </c>
      <c r="B373" s="3">
        <v>616.26042285542042</v>
      </c>
      <c r="C373" s="5">
        <f t="shared" si="50"/>
        <v>9.0000217012753403E-4</v>
      </c>
      <c r="D373" s="3">
        <f t="shared" si="52"/>
        <v>422.52140891153101</v>
      </c>
      <c r="E373" s="5">
        <f>D373/MAX(D$12:$D373)-1</f>
        <v>-0.44835911150418628</v>
      </c>
      <c r="F373" s="5"/>
      <c r="G373" s="5"/>
      <c r="H373" s="5">
        <f t="shared" si="51"/>
        <v>5.8333333333333336E-3</v>
      </c>
      <c r="I373" s="7">
        <f t="shared" si="54"/>
        <v>615.70645195399914</v>
      </c>
      <c r="J373" s="7">
        <f t="shared" si="55"/>
        <v>621.17690590786435</v>
      </c>
      <c r="K373" s="7">
        <f t="shared" si="56"/>
        <v>628.92897422481212</v>
      </c>
      <c r="L373" s="7">
        <f t="shared" si="57"/>
        <v>628.15846161122909</v>
      </c>
      <c r="M373" s="7">
        <f t="shared" si="58"/>
        <v>614.40570972837838</v>
      </c>
      <c r="N373" s="5">
        <f t="shared" si="59"/>
        <v>3.8600008680510136E-3</v>
      </c>
      <c r="O373" s="3">
        <f t="shared" si="53"/>
        <v>1790.2778536811486</v>
      </c>
      <c r="P373" s="5">
        <f>O373/MAX($O$12:O373)-1</f>
        <v>-1.4340360499445426E-2</v>
      </c>
    </row>
    <row r="374" spans="1:16" x14ac:dyDescent="0.2">
      <c r="A374" s="2">
        <v>20485</v>
      </c>
      <c r="B374" s="3">
        <v>604.15145336290402</v>
      </c>
      <c r="C374" s="5">
        <f t="shared" si="50"/>
        <v>-1.9649111063160474E-2</v>
      </c>
      <c r="D374" s="3">
        <f t="shared" si="52"/>
        <v>414.21923882126532</v>
      </c>
      <c r="E374" s="5">
        <f>D374/MAX(D$12:$D374)-1</f>
        <v>-0.45919836458922103</v>
      </c>
      <c r="F374" s="5"/>
      <c r="G374" s="5"/>
      <c r="H374" s="5">
        <f t="shared" si="51"/>
        <v>5.8333333333333336E-3</v>
      </c>
      <c r="I374" s="7">
        <f t="shared" si="54"/>
        <v>612.03938736010264</v>
      </c>
      <c r="J374" s="7">
        <f t="shared" si="55"/>
        <v>615.42079877657523</v>
      </c>
      <c r="K374" s="7">
        <f t="shared" si="56"/>
        <v>626.337427819151</v>
      </c>
      <c r="L374" s="7">
        <f t="shared" si="57"/>
        <v>628.32826157736247</v>
      </c>
      <c r="M374" s="7">
        <f t="shared" si="58"/>
        <v>616.38878468395228</v>
      </c>
      <c r="N374" s="5">
        <f t="shared" si="59"/>
        <v>-4.3596444252641895E-3</v>
      </c>
      <c r="O374" s="3">
        <f t="shared" si="53"/>
        <v>1782.4728788166738</v>
      </c>
      <c r="P374" s="5">
        <f>O374/MAX($O$12:O374)-1</f>
        <v>-1.8637486052001773E-2</v>
      </c>
    </row>
    <row r="375" spans="1:16" x14ac:dyDescent="0.2">
      <c r="A375" s="2">
        <v>20514</v>
      </c>
      <c r="B375" s="3">
        <v>604.69519098201636</v>
      </c>
      <c r="C375" s="5">
        <f t="shared" si="50"/>
        <v>9.0000217012753403E-4</v>
      </c>
      <c r="D375" s="3">
        <f t="shared" si="52"/>
        <v>414.59203703511304</v>
      </c>
      <c r="E375" s="5">
        <f>D375/MAX(D$12:$D375)-1</f>
        <v>-0.45871164194374281</v>
      </c>
      <c r="F375" s="5"/>
      <c r="G375" s="5"/>
      <c r="H375" s="5">
        <f t="shared" si="51"/>
        <v>5.8333333333333336E-3</v>
      </c>
      <c r="I375" s="7">
        <f t="shared" si="54"/>
        <v>608.36902240011352</v>
      </c>
      <c r="J375" s="7">
        <f t="shared" si="55"/>
        <v>611.76091774368706</v>
      </c>
      <c r="K375" s="7">
        <f t="shared" si="56"/>
        <v>623.7435490161007</v>
      </c>
      <c r="L375" s="7">
        <f t="shared" si="57"/>
        <v>627.94394474335866</v>
      </c>
      <c r="M375" s="7">
        <f t="shared" si="58"/>
        <v>618.37364441128977</v>
      </c>
      <c r="N375" s="5">
        <f t="shared" si="59"/>
        <v>5.8333333333333336E-3</v>
      </c>
      <c r="O375" s="3">
        <f t="shared" si="53"/>
        <v>1792.8706372764377</v>
      </c>
      <c r="P375" s="5">
        <f>O375/MAX($O$12:O375)-1</f>
        <v>-1.2912871387305125E-2</v>
      </c>
    </row>
    <row r="376" spans="1:16" x14ac:dyDescent="0.2">
      <c r="A376" s="2">
        <v>20545</v>
      </c>
      <c r="B376" s="3">
        <v>592.5538729603627</v>
      </c>
      <c r="C376" s="5">
        <f t="shared" si="50"/>
        <v>-2.0078410086139975E-2</v>
      </c>
      <c r="D376" s="3">
        <f t="shared" si="52"/>
        <v>406.26768809707391</v>
      </c>
      <c r="E376" s="5">
        <f>D376/MAX(D$12:$D376)-1</f>
        <v>-0.46957985157164972</v>
      </c>
      <c r="F376" s="5"/>
      <c r="G376" s="5"/>
      <c r="H376" s="5">
        <f t="shared" si="51"/>
        <v>5.8333333333333336E-3</v>
      </c>
      <c r="I376" s="7">
        <f t="shared" si="54"/>
        <v>600.46683910176102</v>
      </c>
      <c r="J376" s="7">
        <f t="shared" si="55"/>
        <v>608.08664552788002</v>
      </c>
      <c r="K376" s="7">
        <f t="shared" si="56"/>
        <v>620.09020696601476</v>
      </c>
      <c r="L376" s="7">
        <f t="shared" si="57"/>
        <v>626.25349845908511</v>
      </c>
      <c r="M376" s="7">
        <f t="shared" si="58"/>
        <v>619.83172614144758</v>
      </c>
      <c r="N376" s="5">
        <f t="shared" si="59"/>
        <v>5.8333333333333336E-3</v>
      </c>
      <c r="O376" s="3">
        <f t="shared" si="53"/>
        <v>1803.329049327217</v>
      </c>
      <c r="P376" s="5">
        <f>O376/MAX($O$12:O376)-1</f>
        <v>-7.1548631370643712E-3</v>
      </c>
    </row>
    <row r="377" spans="1:16" x14ac:dyDescent="0.2">
      <c r="A377" s="2">
        <v>20575</v>
      </c>
      <c r="B377" s="3">
        <v>580.39109490624674</v>
      </c>
      <c r="C377" s="5">
        <f t="shared" si="50"/>
        <v>-2.0526029124324996E-2</v>
      </c>
      <c r="D377" s="3">
        <f t="shared" si="52"/>
        <v>397.92862569892117</v>
      </c>
      <c r="E377" s="5">
        <f>D377/MAX(D$12:$D377)-1</f>
        <v>-0.48046727098641884</v>
      </c>
      <c r="F377" s="5"/>
      <c r="G377" s="5"/>
      <c r="H377" s="5">
        <f t="shared" si="51"/>
        <v>5.8333333333333336E-3</v>
      </c>
      <c r="I377" s="7">
        <f t="shared" si="54"/>
        <v>592.54671961620863</v>
      </c>
      <c r="J377" s="7">
        <f t="shared" si="55"/>
        <v>602.29305348815569</v>
      </c>
      <c r="K377" s="7">
        <f t="shared" si="56"/>
        <v>615.37557041468096</v>
      </c>
      <c r="L377" s="7">
        <f t="shared" si="57"/>
        <v>623.30086451594889</v>
      </c>
      <c r="M377" s="7">
        <f t="shared" si="58"/>
        <v>619.485263239652</v>
      </c>
      <c r="N377" s="5">
        <f t="shared" si="59"/>
        <v>5.8333333333333336E-3</v>
      </c>
      <c r="O377" s="3">
        <f t="shared" si="53"/>
        <v>1813.8484687816258</v>
      </c>
      <c r="P377" s="5">
        <f>O377/MAX($O$12:O377)-1</f>
        <v>-1.3632665053638915E-3</v>
      </c>
    </row>
    <row r="378" spans="1:16" x14ac:dyDescent="0.2">
      <c r="A378" s="2">
        <v>20606</v>
      </c>
      <c r="B378" s="3">
        <v>568.20684805376447</v>
      </c>
      <c r="C378" s="5">
        <f t="shared" si="50"/>
        <v>-2.0993166434523647E-2</v>
      </c>
      <c r="D378" s="3">
        <f t="shared" si="52"/>
        <v>389.57484383056243</v>
      </c>
      <c r="E378" s="5">
        <f>D378/MAX(D$12:$D378)-1</f>
        <v>-0.4913739080347832</v>
      </c>
      <c r="F378" s="5"/>
      <c r="G378" s="5"/>
      <c r="H378" s="5">
        <f t="shared" si="51"/>
        <v>5.8333333333333336E-3</v>
      </c>
      <c r="I378" s="7">
        <f t="shared" si="54"/>
        <v>580.3839386401246</v>
      </c>
      <c r="J378" s="7">
        <f t="shared" si="55"/>
        <v>594.37648052011912</v>
      </c>
      <c r="K378" s="7">
        <f t="shared" si="56"/>
        <v>609.59780733876789</v>
      </c>
      <c r="L378" s="7">
        <f t="shared" si="57"/>
        <v>619.03747263375669</v>
      </c>
      <c r="M378" s="7">
        <f t="shared" si="58"/>
        <v>618.60904684976697</v>
      </c>
      <c r="N378" s="5">
        <f t="shared" si="59"/>
        <v>5.8333333333333336E-3</v>
      </c>
      <c r="O378" s="3">
        <f t="shared" si="53"/>
        <v>1824.4292515161853</v>
      </c>
      <c r="P378" s="5">
        <f>O378/MAX($O$12:O378)-1</f>
        <v>0</v>
      </c>
    </row>
    <row r="379" spans="1:16" x14ac:dyDescent="0.2">
      <c r="A379" s="2">
        <v>20636</v>
      </c>
      <c r="B379" s="3">
        <v>556.00112453061433</v>
      </c>
      <c r="C379" s="5">
        <f t="shared" si="50"/>
        <v>-2.148112710178951E-2</v>
      </c>
      <c r="D379" s="3">
        <f t="shared" si="52"/>
        <v>381.20633709457832</v>
      </c>
      <c r="E379" s="5">
        <f>D379/MAX(D$12:$D379)-1</f>
        <v>-0.50229976976357449</v>
      </c>
      <c r="F379" s="5"/>
      <c r="G379" s="5"/>
      <c r="H379" s="5">
        <f t="shared" si="51"/>
        <v>5.8333333333333336E-3</v>
      </c>
      <c r="I379" s="7">
        <f t="shared" si="54"/>
        <v>568.19968916354185</v>
      </c>
      <c r="J379" s="7">
        <f t="shared" si="55"/>
        <v>584.33326413265149</v>
      </c>
      <c r="K379" s="7">
        <f t="shared" si="56"/>
        <v>602.75508502025798</v>
      </c>
      <c r="L379" s="7">
        <f t="shared" si="57"/>
        <v>614.06373752742513</v>
      </c>
      <c r="M379" s="7">
        <f t="shared" si="58"/>
        <v>617.20216224158469</v>
      </c>
      <c r="N379" s="5">
        <f t="shared" si="59"/>
        <v>5.8333333333333336E-3</v>
      </c>
      <c r="O379" s="3">
        <f t="shared" si="53"/>
        <v>1835.0717554833632</v>
      </c>
      <c r="P379" s="5">
        <f>O379/MAX($O$12:O379)-1</f>
        <v>0</v>
      </c>
    </row>
    <row r="380" spans="1:16" x14ac:dyDescent="0.2">
      <c r="A380" s="2">
        <v>20667</v>
      </c>
      <c r="B380" s="3">
        <v>556.50152674928529</v>
      </c>
      <c r="C380" s="5">
        <f t="shared" si="50"/>
        <v>9.0000217012753403E-4</v>
      </c>
      <c r="D380" s="3">
        <f t="shared" si="52"/>
        <v>381.54942362522979</v>
      </c>
      <c r="E380" s="5">
        <f>D380/MAX(D$12:$D380)-1</f>
        <v>-0.50185183847628889</v>
      </c>
      <c r="F380" s="5"/>
      <c r="G380" s="5"/>
      <c r="H380" s="5">
        <f t="shared" si="51"/>
        <v>5.8333333333333336E-3</v>
      </c>
      <c r="I380" s="7">
        <f t="shared" si="54"/>
        <v>560.23649977788807</v>
      </c>
      <c r="J380" s="7">
        <f t="shared" si="55"/>
        <v>576.39160969704835</v>
      </c>
      <c r="K380" s="7">
        <f t="shared" si="56"/>
        <v>595.90620423681173</v>
      </c>
      <c r="L380" s="7">
        <f t="shared" si="57"/>
        <v>609.68882177845001</v>
      </c>
      <c r="M380" s="7">
        <f t="shared" si="58"/>
        <v>615.34409860728385</v>
      </c>
      <c r="N380" s="5">
        <f t="shared" si="59"/>
        <v>5.8333333333333336E-3</v>
      </c>
      <c r="O380" s="3">
        <f t="shared" si="53"/>
        <v>1845.7763407236828</v>
      </c>
      <c r="P380" s="5">
        <f>O380/MAX($O$12:O380)-1</f>
        <v>0</v>
      </c>
    </row>
    <row r="381" spans="1:16" x14ac:dyDescent="0.2">
      <c r="A381" s="2">
        <v>20698</v>
      </c>
      <c r="B381" s="3">
        <v>557.00237933103892</v>
      </c>
      <c r="C381" s="5">
        <f t="shared" si="50"/>
        <v>9.0000217012753403E-4</v>
      </c>
      <c r="D381" s="3">
        <f t="shared" si="52"/>
        <v>381.8928189345034</v>
      </c>
      <c r="E381" s="5">
        <f>D381/MAX(D$12:$D381)-1</f>
        <v>-0.50140350404987244</v>
      </c>
      <c r="F381" s="5"/>
      <c r="G381" s="5"/>
      <c r="H381" s="5">
        <f t="shared" si="51"/>
        <v>5.8333333333333336E-3</v>
      </c>
      <c r="I381" s="7">
        <f t="shared" si="54"/>
        <v>556.50167687031274</v>
      </c>
      <c r="J381" s="7">
        <f t="shared" si="55"/>
        <v>568.44280775521872</v>
      </c>
      <c r="K381" s="7">
        <f t="shared" si="56"/>
        <v>590.10186274945295</v>
      </c>
      <c r="L381" s="7">
        <f t="shared" si="57"/>
        <v>605.30996859580659</v>
      </c>
      <c r="M381" s="7">
        <f t="shared" si="58"/>
        <v>613.06866049632367</v>
      </c>
      <c r="N381" s="5">
        <f t="shared" si="59"/>
        <v>5.8333333333333336E-3</v>
      </c>
      <c r="O381" s="3">
        <f t="shared" si="53"/>
        <v>1856.5433693779044</v>
      </c>
      <c r="P381" s="5">
        <f>O381/MAX($O$12:O381)-1</f>
        <v>0</v>
      </c>
    </row>
    <row r="382" spans="1:16" x14ac:dyDescent="0.2">
      <c r="A382" s="2">
        <v>20728</v>
      </c>
      <c r="B382" s="3">
        <v>583.00474146136651</v>
      </c>
      <c r="C382" s="5">
        <f t="shared" si="50"/>
        <v>4.6682676942163992E-2</v>
      </c>
      <c r="D382" s="3">
        <f t="shared" si="52"/>
        <v>399.72059802735515</v>
      </c>
      <c r="E382" s="5">
        <f>D382/MAX(D$12:$D382)-1</f>
        <v>-0.47812768490493762</v>
      </c>
      <c r="F382" s="5"/>
      <c r="G382" s="5"/>
      <c r="H382" s="5">
        <f t="shared" si="51"/>
        <v>5.8333333333333336E-3</v>
      </c>
      <c r="I382" s="7">
        <f t="shared" si="54"/>
        <v>565.50288251389691</v>
      </c>
      <c r="J382" s="7">
        <f t="shared" si="55"/>
        <v>566.85128583871926</v>
      </c>
      <c r="K382" s="7">
        <f t="shared" si="56"/>
        <v>587.46896568329976</v>
      </c>
      <c r="L382" s="7">
        <f t="shared" si="57"/>
        <v>602.34389992358297</v>
      </c>
      <c r="M382" s="7">
        <f t="shared" si="58"/>
        <v>611.40294530399365</v>
      </c>
      <c r="N382" s="5">
        <f t="shared" si="59"/>
        <v>1.4003202055099464E-2</v>
      </c>
      <c r="O382" s="3">
        <f t="shared" si="53"/>
        <v>1882.5409213033583</v>
      </c>
      <c r="P382" s="5">
        <f>O382/MAX($O$12:O382)-1</f>
        <v>0</v>
      </c>
    </row>
    <row r="383" spans="1:16" x14ac:dyDescent="0.2">
      <c r="A383" s="2">
        <v>20759</v>
      </c>
      <c r="B383" s="3">
        <v>583.52944699387638</v>
      </c>
      <c r="C383" s="5">
        <f t="shared" si="50"/>
        <v>9.0000217012753403E-4</v>
      </c>
      <c r="D383" s="3">
        <f t="shared" si="52"/>
        <v>400.08034743302443</v>
      </c>
      <c r="E383" s="5">
        <f>D383/MAX(D$12:$D383)-1</f>
        <v>-0.47765799868882264</v>
      </c>
      <c r="F383" s="5"/>
      <c r="G383" s="5"/>
      <c r="H383" s="5">
        <f t="shared" si="51"/>
        <v>5.8333333333333336E-3</v>
      </c>
      <c r="I383" s="7">
        <f t="shared" si="54"/>
        <v>574.51218926209401</v>
      </c>
      <c r="J383" s="7">
        <f t="shared" si="55"/>
        <v>567.37434451999093</v>
      </c>
      <c r="K383" s="7">
        <f t="shared" si="56"/>
        <v>584.83369900407331</v>
      </c>
      <c r="L383" s="7">
        <f t="shared" si="57"/>
        <v>599.37516178311773</v>
      </c>
      <c r="M383" s="7">
        <f t="shared" si="58"/>
        <v>609.31923451695945</v>
      </c>
      <c r="N383" s="5">
        <f t="shared" si="59"/>
        <v>3.8600008680510136E-3</v>
      </c>
      <c r="O383" s="3">
        <f t="shared" si="53"/>
        <v>1889.8075308937307</v>
      </c>
      <c r="P383" s="5">
        <f>O383/MAX($O$12:O383)-1</f>
        <v>0</v>
      </c>
    </row>
    <row r="384" spans="1:16" x14ac:dyDescent="0.2">
      <c r="A384" s="2">
        <v>20789</v>
      </c>
      <c r="B384" s="3">
        <v>571.27931619368837</v>
      </c>
      <c r="C384" s="5">
        <f t="shared" si="50"/>
        <v>-2.0993166434523647E-2</v>
      </c>
      <c r="D384" s="3">
        <f t="shared" si="52"/>
        <v>391.6813941121809</v>
      </c>
      <c r="E384" s="5">
        <f>D384/MAX(D$12:$D384)-1</f>
        <v>-0.4886236112580904</v>
      </c>
      <c r="F384" s="5"/>
      <c r="G384" s="5"/>
      <c r="H384" s="5">
        <f t="shared" si="51"/>
        <v>5.8333333333333336E-3</v>
      </c>
      <c r="I384" s="7">
        <f t="shared" si="54"/>
        <v>579.27116821631046</v>
      </c>
      <c r="J384" s="7">
        <f t="shared" si="55"/>
        <v>567.8864225433116</v>
      </c>
      <c r="K384" s="7">
        <f t="shared" si="56"/>
        <v>581.13145153171536</v>
      </c>
      <c r="L384" s="7">
        <f t="shared" si="57"/>
        <v>595.69401240694913</v>
      </c>
      <c r="M384" s="7">
        <f t="shared" si="58"/>
        <v>606.24971011114542</v>
      </c>
      <c r="N384" s="5">
        <f t="shared" si="59"/>
        <v>-4.8972665738094591E-3</v>
      </c>
      <c r="O384" s="3">
        <f t="shared" si="53"/>
        <v>1880.5526396417513</v>
      </c>
      <c r="P384" s="5">
        <f>O384/MAX($O$12:O384)-1</f>
        <v>-4.8972665738095111E-3</v>
      </c>
    </row>
    <row r="385" spans="1:16" x14ac:dyDescent="0.2">
      <c r="A385" s="2">
        <v>20820</v>
      </c>
      <c r="B385" s="3">
        <v>584.5793450441148</v>
      </c>
      <c r="C385" s="5">
        <f t="shared" si="50"/>
        <v>2.3281131442044245E-2</v>
      </c>
      <c r="D385" s="3">
        <f t="shared" si="52"/>
        <v>400.80018013190971</v>
      </c>
      <c r="E385" s="5">
        <f>D385/MAX(D$12:$D385)-1</f>
        <v>-0.47671819033543206</v>
      </c>
      <c r="F385" s="5"/>
      <c r="G385" s="5"/>
      <c r="H385" s="5">
        <f t="shared" si="51"/>
        <v>5.8333333333333336E-3</v>
      </c>
      <c r="I385" s="7">
        <f t="shared" si="54"/>
        <v>579.7960360772264</v>
      </c>
      <c r="J385" s="7">
        <f t="shared" si="55"/>
        <v>572.64945929556166</v>
      </c>
      <c r="K385" s="7">
        <f t="shared" si="56"/>
        <v>578.49136171410669</v>
      </c>
      <c r="L385" s="7">
        <f t="shared" si="57"/>
        <v>592.7198764453592</v>
      </c>
      <c r="M385" s="7">
        <f t="shared" si="58"/>
        <v>603.71016796945935</v>
      </c>
      <c r="N385" s="5">
        <f t="shared" si="59"/>
        <v>9.3228929550755162E-3</v>
      </c>
      <c r="O385" s="3">
        <f t="shared" si="53"/>
        <v>1898.084830597516</v>
      </c>
      <c r="P385" s="5">
        <f>O385/MAX($O$12:O385)-1</f>
        <v>0</v>
      </c>
    </row>
    <row r="386" spans="1:16" x14ac:dyDescent="0.2">
      <c r="A386" s="2">
        <v>20851</v>
      </c>
      <c r="B386" s="3">
        <v>585.1054677232662</v>
      </c>
      <c r="C386" s="5">
        <f t="shared" si="50"/>
        <v>9.0000217012753403E-4</v>
      </c>
      <c r="D386" s="3">
        <f t="shared" si="52"/>
        <v>401.16090116381594</v>
      </c>
      <c r="E386" s="5">
        <f>D386/MAX(D$12:$D386)-1</f>
        <v>-0.47624723557114568</v>
      </c>
      <c r="F386" s="5"/>
      <c r="G386" s="5"/>
      <c r="H386" s="5">
        <f t="shared" si="51"/>
        <v>5.8333333333333336E-3</v>
      </c>
      <c r="I386" s="7">
        <f t="shared" si="54"/>
        <v>580.32137632035642</v>
      </c>
      <c r="J386" s="7">
        <f t="shared" si="55"/>
        <v>577.41678279122516</v>
      </c>
      <c r="K386" s="7">
        <f t="shared" si="56"/>
        <v>576.90419624413676</v>
      </c>
      <c r="L386" s="7">
        <f t="shared" si="57"/>
        <v>589.7430637549495</v>
      </c>
      <c r="M386" s="7">
        <f t="shared" si="58"/>
        <v>601.62081203164382</v>
      </c>
      <c r="N386" s="5">
        <f t="shared" si="59"/>
        <v>2.873334635409854E-3</v>
      </c>
      <c r="O386" s="3">
        <f t="shared" si="53"/>
        <v>1903.538663482218</v>
      </c>
      <c r="P386" s="5">
        <f>O386/MAX($O$12:O386)-1</f>
        <v>0</v>
      </c>
    </row>
    <row r="387" spans="1:16" x14ac:dyDescent="0.2">
      <c r="A387" s="2">
        <v>20879</v>
      </c>
      <c r="B387" s="3">
        <v>598.44187657033945</v>
      </c>
      <c r="C387" s="5">
        <f t="shared" ref="C387:C450" si="60">B387/B386-1</f>
        <v>2.2793170774778826E-2</v>
      </c>
      <c r="D387" s="3">
        <f t="shared" si="52"/>
        <v>410.30463009220693</v>
      </c>
      <c r="E387" s="5">
        <f>D387/MAX(D$12:$D387)-1</f>
        <v>-0.4643092493677563</v>
      </c>
      <c r="F387" s="5"/>
      <c r="G387" s="5"/>
      <c r="H387" s="5">
        <f t="shared" si="51"/>
        <v>5.8333333333333336E-3</v>
      </c>
      <c r="I387" s="7">
        <f t="shared" si="54"/>
        <v>589.37556311257356</v>
      </c>
      <c r="J387" s="7">
        <f t="shared" si="55"/>
        <v>584.32336566444201</v>
      </c>
      <c r="K387" s="7">
        <f t="shared" si="56"/>
        <v>576.38308670983031</v>
      </c>
      <c r="L387" s="7">
        <f t="shared" si="57"/>
        <v>588.17569705444919</v>
      </c>
      <c r="M387" s="7">
        <f t="shared" si="58"/>
        <v>600.06331786296539</v>
      </c>
      <c r="N387" s="5">
        <f t="shared" si="59"/>
        <v>1.6009235798200627E-2</v>
      </c>
      <c r="O387" s="3">
        <f t="shared" si="53"/>
        <v>1934.0128627968966</v>
      </c>
      <c r="P387" s="5">
        <f>O387/MAX($O$12:O387)-1</f>
        <v>0</v>
      </c>
    </row>
    <row r="388" spans="1:16" x14ac:dyDescent="0.2">
      <c r="A388" s="2">
        <v>20910</v>
      </c>
      <c r="B388" s="3">
        <v>598.9804755579479</v>
      </c>
      <c r="C388" s="5">
        <f t="shared" si="60"/>
        <v>9.0000217012753403E-4</v>
      </c>
      <c r="D388" s="3">
        <f t="shared" si="52"/>
        <v>410.67390514970327</v>
      </c>
      <c r="E388" s="5">
        <f>D388/MAX(D$12:$D388)-1</f>
        <v>-0.46382712652967006</v>
      </c>
      <c r="F388" s="5"/>
      <c r="G388" s="5"/>
      <c r="H388" s="5">
        <f t="shared" ref="H388:H451" si="61">H387</f>
        <v>5.8333333333333336E-3</v>
      </c>
      <c r="I388" s="7">
        <f t="shared" si="54"/>
        <v>594.17593995051777</v>
      </c>
      <c r="J388" s="7">
        <f t="shared" si="55"/>
        <v>586.98598801387209</v>
      </c>
      <c r="K388" s="7">
        <f t="shared" si="56"/>
        <v>576.91863692629579</v>
      </c>
      <c r="L388" s="7">
        <f t="shared" si="57"/>
        <v>587.30797312682387</v>
      </c>
      <c r="M388" s="7">
        <f t="shared" si="58"/>
        <v>598.50442194615528</v>
      </c>
      <c r="N388" s="5">
        <f t="shared" si="59"/>
        <v>1.886668402768694E-3</v>
      </c>
      <c r="O388" s="3">
        <f t="shared" si="53"/>
        <v>1937.6617037556839</v>
      </c>
      <c r="P388" s="5">
        <f>O388/MAX($O$12:O388)-1</f>
        <v>0</v>
      </c>
    </row>
    <row r="389" spans="1:16" x14ac:dyDescent="0.2">
      <c r="A389" s="2">
        <v>20940</v>
      </c>
      <c r="B389" s="3">
        <v>586.68578487174341</v>
      </c>
      <c r="C389" s="5">
        <f t="shared" si="60"/>
        <v>-2.0526029124324996E-2</v>
      </c>
      <c r="D389" s="3">
        <f t="shared" si="52"/>
        <v>402.24440061200016</v>
      </c>
      <c r="E389" s="5">
        <f>D389/MAX(D$12:$D389)-1</f>
        <v>-0.47483262654619518</v>
      </c>
      <c r="F389" s="5"/>
      <c r="G389" s="5"/>
      <c r="H389" s="5">
        <f t="shared" si="61"/>
        <v>5.8333333333333336E-3</v>
      </c>
      <c r="I389" s="7">
        <f t="shared" si="54"/>
        <v>594.70271233334358</v>
      </c>
      <c r="J389" s="7">
        <f t="shared" si="55"/>
        <v>587.51204432685006</v>
      </c>
      <c r="K389" s="7">
        <f t="shared" si="56"/>
        <v>577.44319442342055</v>
      </c>
      <c r="L389" s="7">
        <f t="shared" si="57"/>
        <v>585.7264807783323</v>
      </c>
      <c r="M389" s="7">
        <f t="shared" si="58"/>
        <v>596.40938241905076</v>
      </c>
      <c r="N389" s="5">
        <f t="shared" si="59"/>
        <v>-2.0526029124324996E-2</v>
      </c>
      <c r="O389" s="3">
        <f t="shared" si="53"/>
        <v>1897.8892031913056</v>
      </c>
      <c r="P389" s="5">
        <f>O389/MAX($O$12:O389)-1</f>
        <v>-2.0526029124324996E-2</v>
      </c>
    </row>
    <row r="390" spans="1:16" x14ac:dyDescent="0.2">
      <c r="A390" s="2">
        <v>20971</v>
      </c>
      <c r="B390" s="3">
        <v>587.21380335131096</v>
      </c>
      <c r="C390" s="5">
        <f t="shared" si="60"/>
        <v>9.0000217012753403E-4</v>
      </c>
      <c r="D390" s="3">
        <f t="shared" si="52"/>
        <v>402.60642144547262</v>
      </c>
      <c r="E390" s="5">
        <f>D390/MAX(D$12:$D390)-1</f>
        <v>-0.47435997477040659</v>
      </c>
      <c r="F390" s="5"/>
      <c r="G390" s="5"/>
      <c r="H390" s="5">
        <f t="shared" si="61"/>
        <v>5.8333333333333336E-3</v>
      </c>
      <c r="I390" s="7">
        <f t="shared" si="54"/>
        <v>590.96002126033409</v>
      </c>
      <c r="J390" s="7">
        <f t="shared" si="55"/>
        <v>590.16779218645388</v>
      </c>
      <c r="K390" s="7">
        <f t="shared" si="56"/>
        <v>579.02710736488268</v>
      </c>
      <c r="L390" s="7">
        <f t="shared" si="57"/>
        <v>584.1435650832949</v>
      </c>
      <c r="M390" s="7">
        <f t="shared" si="58"/>
        <v>594.31245735182517</v>
      </c>
      <c r="N390" s="5">
        <f t="shared" si="59"/>
        <v>3.8600008680510145E-3</v>
      </c>
      <c r="O390" s="3">
        <f t="shared" si="53"/>
        <v>1905.2150571630884</v>
      </c>
      <c r="P390" s="5">
        <f>O390/MAX($O$12:O390)-1</f>
        <v>-1.6745258746511671E-2</v>
      </c>
    </row>
    <row r="391" spans="1:16" x14ac:dyDescent="0.2">
      <c r="A391" s="2">
        <v>21001</v>
      </c>
      <c r="B391" s="3">
        <v>587.74229704865593</v>
      </c>
      <c r="C391" s="5">
        <f t="shared" si="60"/>
        <v>9.0000217012753403E-4</v>
      </c>
      <c r="D391" s="3">
        <f t="shared" si="52"/>
        <v>402.96876809848084</v>
      </c>
      <c r="E391" s="5">
        <f>D391/MAX(D$12:$D391)-1</f>
        <v>-0.47388689760699398</v>
      </c>
      <c r="F391" s="5"/>
      <c r="G391" s="5"/>
      <c r="H391" s="5">
        <f t="shared" si="61"/>
        <v>5.8333333333333336E-3</v>
      </c>
      <c r="I391" s="7">
        <f t="shared" si="54"/>
        <v>587.21396175723669</v>
      </c>
      <c r="J391" s="7">
        <f t="shared" si="55"/>
        <v>590.69495085387734</v>
      </c>
      <c r="K391" s="7">
        <f t="shared" si="56"/>
        <v>581.6722050747195</v>
      </c>
      <c r="L391" s="7">
        <f t="shared" si="57"/>
        <v>582.55922476069691</v>
      </c>
      <c r="M391" s="7">
        <f t="shared" si="58"/>
        <v>592.21364504748863</v>
      </c>
      <c r="N391" s="5">
        <f t="shared" si="59"/>
        <v>3.8600008680510145E-3</v>
      </c>
      <c r="O391" s="3">
        <f t="shared" si="53"/>
        <v>1912.5691889375616</v>
      </c>
      <c r="P391" s="5">
        <f>O391/MAX($O$12:O391)-1</f>
        <v>-1.2949894591757993E-2</v>
      </c>
    </row>
    <row r="392" spans="1:16" x14ac:dyDescent="0.2">
      <c r="A392" s="2">
        <v>21032</v>
      </c>
      <c r="B392" s="3">
        <v>588.27126639147548</v>
      </c>
      <c r="C392" s="5">
        <f t="shared" si="60"/>
        <v>9.0000217012753403E-4</v>
      </c>
      <c r="D392" s="3">
        <f t="shared" si="52"/>
        <v>403.33144086426307</v>
      </c>
      <c r="E392" s="5">
        <f>D392/MAX(D$12:$D392)-1</f>
        <v>-0.47341339467310783</v>
      </c>
      <c r="F392" s="5"/>
      <c r="G392" s="5"/>
      <c r="H392" s="5">
        <f t="shared" si="61"/>
        <v>5.8333333333333336E-3</v>
      </c>
      <c r="I392" s="7">
        <f t="shared" si="54"/>
        <v>587.74245559714745</v>
      </c>
      <c r="J392" s="7">
        <f t="shared" si="55"/>
        <v>591.22258396524546</v>
      </c>
      <c r="K392" s="7">
        <f t="shared" si="56"/>
        <v>584.31968337823537</v>
      </c>
      <c r="L392" s="7">
        <f t="shared" si="57"/>
        <v>581.67699215117295</v>
      </c>
      <c r="M392" s="7">
        <f t="shared" si="58"/>
        <v>590.11294380752349</v>
      </c>
      <c r="N392" s="5">
        <f t="shared" si="59"/>
        <v>2.873334635409854E-3</v>
      </c>
      <c r="O392" s="3">
        <f t="shared" si="53"/>
        <v>1918.0646402307539</v>
      </c>
      <c r="P392" s="5">
        <f>O392/MAX($O$12:O392)-1</f>
        <v>-1.0113769337003364E-2</v>
      </c>
    </row>
    <row r="393" spans="1:16" x14ac:dyDescent="0.2">
      <c r="A393" s="2">
        <v>21063</v>
      </c>
      <c r="B393" s="3">
        <v>588.80071180785148</v>
      </c>
      <c r="C393" s="5">
        <f t="shared" si="60"/>
        <v>9.0000217012753403E-4</v>
      </c>
      <c r="D393" s="3">
        <f t="shared" si="52"/>
        <v>403.69444003632157</v>
      </c>
      <c r="E393" s="5">
        <f>D393/MAX(D$12:$D393)-1</f>
        <v>-0.47293946558555344</v>
      </c>
      <c r="F393" s="5"/>
      <c r="G393" s="5"/>
      <c r="H393" s="5">
        <f t="shared" si="61"/>
        <v>5.8333333333333336E-3</v>
      </c>
      <c r="I393" s="7">
        <f t="shared" si="54"/>
        <v>588.27142508266093</v>
      </c>
      <c r="J393" s="7">
        <f t="shared" si="55"/>
        <v>589.61572317149751</v>
      </c>
      <c r="K393" s="7">
        <f t="shared" si="56"/>
        <v>586.96954441796981</v>
      </c>
      <c r="L393" s="7">
        <f t="shared" si="57"/>
        <v>580.793965530386</v>
      </c>
      <c r="M393" s="7">
        <f t="shared" si="58"/>
        <v>588.53570358371121</v>
      </c>
      <c r="N393" s="5">
        <f t="shared" si="59"/>
        <v>2.873334635409854E-3</v>
      </c>
      <c r="O393" s="3">
        <f t="shared" si="53"/>
        <v>1923.5758817944841</v>
      </c>
      <c r="P393" s="5">
        <f>O393/MAX($O$12:O393)-1</f>
        <v>-7.2694949453240287E-3</v>
      </c>
    </row>
    <row r="394" spans="1:16" x14ac:dyDescent="0.2">
      <c r="A394" s="2">
        <v>21093</v>
      </c>
      <c r="B394" s="3">
        <v>615.11206024254705</v>
      </c>
      <c r="C394" s="5">
        <f t="shared" si="60"/>
        <v>4.4686339379429896E-2</v>
      </c>
      <c r="D394" s="3">
        <f t="shared" si="52"/>
        <v>421.73406678937357</v>
      </c>
      <c r="E394" s="5">
        <f>D394/MAX(D$12:$D394)-1</f>
        <v>-0.44938705967120585</v>
      </c>
      <c r="F394" s="5"/>
      <c r="G394" s="5"/>
      <c r="H394" s="5">
        <f t="shared" si="61"/>
        <v>5.8333333333333336E-3</v>
      </c>
      <c r="I394" s="7">
        <f t="shared" si="54"/>
        <v>597.39467948062475</v>
      </c>
      <c r="J394" s="7">
        <f t="shared" si="55"/>
        <v>592.30432061893077</v>
      </c>
      <c r="K394" s="7">
        <f t="shared" si="56"/>
        <v>589.64515431640143</v>
      </c>
      <c r="L394" s="7">
        <f t="shared" si="57"/>
        <v>582.04719815717408</v>
      </c>
      <c r="M394" s="7">
        <f t="shared" si="58"/>
        <v>588.55705999985059</v>
      </c>
      <c r="N394" s="5">
        <f t="shared" si="59"/>
        <v>3.6915738170210585E-2</v>
      </c>
      <c r="O394" s="3">
        <f t="shared" si="53"/>
        <v>1994.586105397341</v>
      </c>
      <c r="P394" s="5">
        <f>O394/MAX($O$12:O394)-1</f>
        <v>0</v>
      </c>
    </row>
    <row r="395" spans="1:16" x14ac:dyDescent="0.2">
      <c r="A395" s="2">
        <v>21124</v>
      </c>
      <c r="B395" s="3">
        <v>615.66566243163697</v>
      </c>
      <c r="C395" s="5">
        <f t="shared" si="60"/>
        <v>9.0000217012753403E-4</v>
      </c>
      <c r="D395" s="3">
        <f t="shared" si="52"/>
        <v>422.11362836470073</v>
      </c>
      <c r="E395" s="5">
        <f>D395/MAX(D$12:$D395)-1</f>
        <v>-0.44889150683000956</v>
      </c>
      <c r="F395" s="5"/>
      <c r="G395" s="5"/>
      <c r="H395" s="5">
        <f t="shared" si="61"/>
        <v>5.8333333333333336E-3</v>
      </c>
      <c r="I395" s="7">
        <f t="shared" si="54"/>
        <v>606.52614482734509</v>
      </c>
      <c r="J395" s="7">
        <f t="shared" si="55"/>
        <v>597.13430021224633</v>
      </c>
      <c r="K395" s="7">
        <f t="shared" si="56"/>
        <v>592.32317226954819</v>
      </c>
      <c r="L395" s="7">
        <f t="shared" si="57"/>
        <v>584.00689635302911</v>
      </c>
      <c r="M395" s="7">
        <f t="shared" si="58"/>
        <v>588.57843563681081</v>
      </c>
      <c r="N395" s="5">
        <f t="shared" si="59"/>
        <v>9.0000217012753403E-4</v>
      </c>
      <c r="O395" s="3">
        <f t="shared" si="53"/>
        <v>1996.3812372207049</v>
      </c>
      <c r="P395" s="5">
        <f>O395/MAX($O$12:O395)-1</f>
        <v>0</v>
      </c>
    </row>
    <row r="396" spans="1:16" x14ac:dyDescent="0.2">
      <c r="A396" s="2">
        <v>21154</v>
      </c>
      <c r="B396" s="3">
        <v>603.3040747853795</v>
      </c>
      <c r="C396" s="5">
        <f t="shared" si="60"/>
        <v>-2.0078410086140086E-2</v>
      </c>
      <c r="D396" s="3">
        <f t="shared" si="52"/>
        <v>413.63825783144574</v>
      </c>
      <c r="E396" s="5">
        <f>D396/MAX(D$12:$D396)-1</f>
        <v>-0.45995688915783139</v>
      </c>
      <c r="F396" s="5"/>
      <c r="G396" s="5"/>
      <c r="H396" s="5">
        <f t="shared" si="61"/>
        <v>5.8333333333333336E-3</v>
      </c>
      <c r="I396" s="7">
        <f t="shared" si="54"/>
        <v>611.36059915318788</v>
      </c>
      <c r="J396" s="7">
        <f t="shared" si="55"/>
        <v>599.8160121179244</v>
      </c>
      <c r="K396" s="7">
        <f t="shared" si="56"/>
        <v>594.99190215218914</v>
      </c>
      <c r="L396" s="7">
        <f t="shared" si="57"/>
        <v>585.95674228256325</v>
      </c>
      <c r="M396" s="7">
        <f t="shared" si="58"/>
        <v>588.06167684195213</v>
      </c>
      <c r="N396" s="5">
        <f t="shared" si="59"/>
        <v>-2.0078410086140086E-2</v>
      </c>
      <c r="O396" s="3">
        <f t="shared" si="53"/>
        <v>1956.2970760515118</v>
      </c>
      <c r="P396" s="5">
        <f>O396/MAX($O$12:O396)-1</f>
        <v>-2.0078410086140086E-2</v>
      </c>
    </row>
    <row r="397" spans="1:16" x14ac:dyDescent="0.2">
      <c r="A397" s="2">
        <v>21185</v>
      </c>
      <c r="B397" s="3">
        <v>603.84704976193314</v>
      </c>
      <c r="C397" s="5">
        <f t="shared" si="60"/>
        <v>9.0000217012753403E-4</v>
      </c>
      <c r="D397" s="3">
        <f t="shared" si="52"/>
        <v>414.01053316114184</v>
      </c>
      <c r="E397" s="5">
        <f>D397/MAX(D$12:$D397)-1</f>
        <v>-0.45947084918611092</v>
      </c>
      <c r="F397" s="5"/>
      <c r="G397" s="5"/>
      <c r="H397" s="5">
        <f t="shared" si="61"/>
        <v>5.8333333333333336E-3</v>
      </c>
      <c r="I397" s="7">
        <f t="shared" si="54"/>
        <v>607.60559565964979</v>
      </c>
      <c r="J397" s="7">
        <f t="shared" si="55"/>
        <v>602.50013757013733</v>
      </c>
      <c r="K397" s="7">
        <f t="shared" si="56"/>
        <v>596.59754421200716</v>
      </c>
      <c r="L397" s="7">
        <f t="shared" si="57"/>
        <v>588.6148492398587</v>
      </c>
      <c r="M397" s="7">
        <f t="shared" si="58"/>
        <v>587.54445296305687</v>
      </c>
      <c r="N397" s="5">
        <f t="shared" si="59"/>
        <v>1.8866684027686938E-3</v>
      </c>
      <c r="O397" s="3">
        <f t="shared" si="53"/>
        <v>1959.9879599313272</v>
      </c>
      <c r="P397" s="5">
        <f>O397/MAX($O$12:O397)-1</f>
        <v>-1.8229622985258653E-2</v>
      </c>
    </row>
    <row r="398" spans="1:16" x14ac:dyDescent="0.2">
      <c r="A398" s="2">
        <v>21216</v>
      </c>
      <c r="B398" s="3">
        <v>604.39051341714401</v>
      </c>
      <c r="C398" s="5">
        <f t="shared" si="60"/>
        <v>9.0000217012753403E-4</v>
      </c>
      <c r="D398" s="3">
        <f t="shared" ref="D398:D461" si="62">D397*(C398+1)</f>
        <v>414.38314353944253</v>
      </c>
      <c r="E398" s="5">
        <f>D398/MAX(D$12:$D398)-1</f>
        <v>-0.45898437177736129</v>
      </c>
      <c r="F398" s="5"/>
      <c r="G398" s="5"/>
      <c r="H398" s="5">
        <f t="shared" si="61"/>
        <v>5.8333333333333336E-3</v>
      </c>
      <c r="I398" s="7">
        <f t="shared" si="54"/>
        <v>603.84721265481892</v>
      </c>
      <c r="J398" s="7">
        <f t="shared" si="55"/>
        <v>605.18667874108212</v>
      </c>
      <c r="K398" s="7">
        <f t="shared" si="56"/>
        <v>598.20463135316368</v>
      </c>
      <c r="L398" s="7">
        <f t="shared" si="57"/>
        <v>591.27534849918413</v>
      </c>
      <c r="M398" s="7">
        <f t="shared" si="58"/>
        <v>587.55441379865022</v>
      </c>
      <c r="N398" s="5">
        <f t="shared" si="59"/>
        <v>1.8866684027686938E-3</v>
      </c>
      <c r="O398" s="3">
        <f t="shared" ref="O398:O461" si="63">O397*(1+N398)</f>
        <v>1963.6858072851367</v>
      </c>
      <c r="P398" s="5">
        <f>O398/MAX($O$12:O398)-1</f>
        <v>-1.6377347836170619E-2</v>
      </c>
    </row>
    <row r="399" spans="1:16" x14ac:dyDescent="0.2">
      <c r="A399" s="2">
        <v>21244</v>
      </c>
      <c r="B399" s="3">
        <v>604.93446619082397</v>
      </c>
      <c r="C399" s="5">
        <f t="shared" si="60"/>
        <v>9.0000217012753403E-4</v>
      </c>
      <c r="D399" s="3">
        <f t="shared" si="62"/>
        <v>414.75608926789232</v>
      </c>
      <c r="E399" s="5">
        <f>D399/MAX(D$12:$D399)-1</f>
        <v>-0.45849745653788798</v>
      </c>
      <c r="F399" s="5"/>
      <c r="G399" s="5"/>
      <c r="H399" s="5">
        <f t="shared" si="61"/>
        <v>5.8333333333333336E-3</v>
      </c>
      <c r="I399" s="7">
        <f t="shared" si="54"/>
        <v>604.39067645663374</v>
      </c>
      <c r="J399" s="7">
        <f t="shared" si="55"/>
        <v>607.87563780491075</v>
      </c>
      <c r="K399" s="7">
        <f t="shared" si="56"/>
        <v>598.74568048820402</v>
      </c>
      <c r="L399" s="7">
        <f t="shared" si="57"/>
        <v>593.93824221361672</v>
      </c>
      <c r="M399" s="7">
        <f t="shared" si="58"/>
        <v>587.56438359901711</v>
      </c>
      <c r="N399" s="5">
        <f t="shared" si="59"/>
        <v>1.8866684027686938E-3</v>
      </c>
      <c r="O399" s="3">
        <f t="shared" si="63"/>
        <v>1967.390631250707</v>
      </c>
      <c r="P399" s="5">
        <f>O399/MAX($O$12:O399)-1</f>
        <v>-1.4521578058085516E-2</v>
      </c>
    </row>
    <row r="400" spans="1:16" x14ac:dyDescent="0.2">
      <c r="A400" s="2">
        <v>21275</v>
      </c>
      <c r="B400" s="3">
        <v>605.47890852318062</v>
      </c>
      <c r="C400" s="5">
        <f t="shared" si="60"/>
        <v>9.0000217012753403E-4</v>
      </c>
      <c r="D400" s="3">
        <f t="shared" si="62"/>
        <v>415.12937064830703</v>
      </c>
      <c r="E400" s="5">
        <f>D400/MAX(D$12:$D400)-1</f>
        <v>-0.45801010307364243</v>
      </c>
      <c r="F400" s="5"/>
      <c r="G400" s="5"/>
      <c r="H400" s="5">
        <f t="shared" si="61"/>
        <v>5.8333333333333336E-3</v>
      </c>
      <c r="I400" s="7">
        <f t="shared" si="54"/>
        <v>604.93462937704953</v>
      </c>
      <c r="J400" s="7">
        <f t="shared" si="55"/>
        <v>606.27011251834972</v>
      </c>
      <c r="K400" s="7">
        <f t="shared" si="56"/>
        <v>599.28721656864002</v>
      </c>
      <c r="L400" s="7">
        <f t="shared" si="57"/>
        <v>595.18680705038412</v>
      </c>
      <c r="M400" s="7">
        <f t="shared" si="58"/>
        <v>588.1029267474679</v>
      </c>
      <c r="N400" s="5">
        <f t="shared" si="59"/>
        <v>1.8866684027686938E-3</v>
      </c>
      <c r="O400" s="3">
        <f t="shared" si="63"/>
        <v>1971.102444990591</v>
      </c>
      <c r="P400" s="5">
        <f>O400/MAX($O$12:O400)-1</f>
        <v>-1.2662307057797251E-2</v>
      </c>
    </row>
    <row r="401" spans="1:16" x14ac:dyDescent="0.2">
      <c r="A401" s="2">
        <v>21305</v>
      </c>
      <c r="B401" s="3">
        <v>606.02384085481799</v>
      </c>
      <c r="C401" s="5">
        <f t="shared" si="60"/>
        <v>9.0000217012753403E-4</v>
      </c>
      <c r="D401" s="3">
        <f t="shared" si="62"/>
        <v>415.50298798277419</v>
      </c>
      <c r="E401" s="5">
        <f>D401/MAX(D$12:$D401)-1</f>
        <v>-0.45752231099022156</v>
      </c>
      <c r="F401" s="5"/>
      <c r="G401" s="5"/>
      <c r="H401" s="5">
        <f t="shared" si="61"/>
        <v>5.8333333333333336E-3</v>
      </c>
      <c r="I401" s="7">
        <f t="shared" si="54"/>
        <v>605.47907185627412</v>
      </c>
      <c r="J401" s="7">
        <f t="shared" si="55"/>
        <v>604.66314225554652</v>
      </c>
      <c r="K401" s="7">
        <f t="shared" si="56"/>
        <v>600.89872123389625</v>
      </c>
      <c r="L401" s="7">
        <f t="shared" si="57"/>
        <v>596.43649559821415</v>
      </c>
      <c r="M401" s="7">
        <f t="shared" si="58"/>
        <v>589.1709578286584</v>
      </c>
      <c r="N401" s="5">
        <f t="shared" si="59"/>
        <v>1.8866684027686938E-3</v>
      </c>
      <c r="O401" s="3">
        <f t="shared" si="63"/>
        <v>1974.8212616921751</v>
      </c>
      <c r="P401" s="5">
        <f>O401/MAX($O$12:O401)-1</f>
        <v>-1.0799528229660571E-2</v>
      </c>
    </row>
    <row r="402" spans="1:16" x14ac:dyDescent="0.2">
      <c r="A402" s="2">
        <v>21336</v>
      </c>
      <c r="B402" s="3">
        <v>606.5692636267363</v>
      </c>
      <c r="C402" s="5">
        <f t="shared" si="60"/>
        <v>9.0000217012753403E-4</v>
      </c>
      <c r="D402" s="3">
        <f t="shared" si="62"/>
        <v>415.87694157365314</v>
      </c>
      <c r="E402" s="5">
        <f>D402/MAX(D$12:$D402)-1</f>
        <v>-0.45703407989286704</v>
      </c>
      <c r="F402" s="5"/>
      <c r="G402" s="5"/>
      <c r="H402" s="5">
        <f t="shared" si="61"/>
        <v>5.8333333333333336E-3</v>
      </c>
      <c r="I402" s="7">
        <f t="shared" si="54"/>
        <v>606.02400433491164</v>
      </c>
      <c r="J402" s="7">
        <f t="shared" si="55"/>
        <v>605.20734039577269</v>
      </c>
      <c r="K402" s="7">
        <f t="shared" si="56"/>
        <v>602.51167625684832</v>
      </c>
      <c r="L402" s="7">
        <f t="shared" si="57"/>
        <v>598.39704823338354</v>
      </c>
      <c r="M402" s="7">
        <f t="shared" si="58"/>
        <v>590.7693918108655</v>
      </c>
      <c r="N402" s="5">
        <f t="shared" si="59"/>
        <v>9.0000217012753403E-4</v>
      </c>
      <c r="O402" s="3">
        <f t="shared" si="63"/>
        <v>1976.598605113312</v>
      </c>
      <c r="P402" s="5">
        <f>O402/MAX($O$12:O402)-1</f>
        <v>-9.9092456583761424E-3</v>
      </c>
    </row>
    <row r="403" spans="1:16" x14ac:dyDescent="0.2">
      <c r="A403" s="2">
        <v>21366</v>
      </c>
      <c r="B403" s="3">
        <v>607.115177280333</v>
      </c>
      <c r="C403" s="5">
        <f t="shared" si="60"/>
        <v>9.0000217012753403E-4</v>
      </c>
      <c r="D403" s="3">
        <f t="shared" si="62"/>
        <v>416.25123172357542</v>
      </c>
      <c r="E403" s="5">
        <f>D403/MAX(D$12:$D403)-1</f>
        <v>-0.45654540938646526</v>
      </c>
      <c r="F403" s="5"/>
      <c r="G403" s="5"/>
      <c r="H403" s="5">
        <f t="shared" si="61"/>
        <v>5.8333333333333336E-3</v>
      </c>
      <c r="I403" s="7">
        <f t="shared" si="54"/>
        <v>606.56942725396243</v>
      </c>
      <c r="J403" s="7">
        <f t="shared" si="55"/>
        <v>605.75202831550598</v>
      </c>
      <c r="K403" s="7">
        <f t="shared" si="56"/>
        <v>604.12608294282154</v>
      </c>
      <c r="L403" s="7">
        <f t="shared" si="57"/>
        <v>599.6490389131734</v>
      </c>
      <c r="M403" s="7">
        <f t="shared" si="58"/>
        <v>592.89914400877046</v>
      </c>
      <c r="N403" s="5">
        <f t="shared" si="59"/>
        <v>9.0000217012753403E-4</v>
      </c>
      <c r="O403" s="3">
        <f t="shared" si="63"/>
        <v>1978.3775481473851</v>
      </c>
      <c r="P403" s="5">
        <f>O403/MAX($O$12:O403)-1</f>
        <v>-9.0181618308454725E-3</v>
      </c>
    </row>
    <row r="404" spans="1:16" x14ac:dyDescent="0.2">
      <c r="A404" s="2">
        <v>21397</v>
      </c>
      <c r="B404" s="3">
        <v>620.66965104514804</v>
      </c>
      <c r="C404" s="5">
        <f t="shared" si="60"/>
        <v>2.2326033464579842E-2</v>
      </c>
      <c r="D404" s="3">
        <f t="shared" si="62"/>
        <v>425.54447065270853</v>
      </c>
      <c r="E404" s="5">
        <f>D404/MAX(D$12:$D404)-1</f>
        <v>-0.44441222400994806</v>
      </c>
      <c r="F404" s="5"/>
      <c r="G404" s="5"/>
      <c r="H404" s="5">
        <f t="shared" si="61"/>
        <v>5.8333333333333336E-3</v>
      </c>
      <c r="I404" s="7">
        <f t="shared" si="54"/>
        <v>611.45136398407249</v>
      </c>
      <c r="J404" s="7">
        <f t="shared" si="55"/>
        <v>608.46521792017325</v>
      </c>
      <c r="K404" s="7">
        <f t="shared" si="56"/>
        <v>606.82594833062763</v>
      </c>
      <c r="L404" s="7">
        <f t="shared" si="57"/>
        <v>601.62482687550016</v>
      </c>
      <c r="M404" s="7">
        <f t="shared" si="58"/>
        <v>595.57281585443138</v>
      </c>
      <c r="N404" s="5">
        <f t="shared" si="59"/>
        <v>2.2326033464579842E-2</v>
      </c>
      <c r="O404" s="3">
        <f t="shared" si="63"/>
        <v>2022.546871492897</v>
      </c>
      <c r="P404" s="5">
        <f>O404/MAX($O$12:O404)-1</f>
        <v>0</v>
      </c>
    </row>
    <row r="405" spans="1:16" x14ac:dyDescent="0.2">
      <c r="A405" s="2">
        <v>21428</v>
      </c>
      <c r="B405" s="3">
        <v>647.26958270717842</v>
      </c>
      <c r="C405" s="5">
        <f t="shared" si="60"/>
        <v>4.285682668266233E-2</v>
      </c>
      <c r="D405" s="3">
        <f t="shared" si="62"/>
        <v>443.78195627723693</v>
      </c>
      <c r="E405" s="5">
        <f>D405/MAX(D$12:$D405)-1</f>
        <v>-0.42060149498733657</v>
      </c>
      <c r="F405" s="5"/>
      <c r="G405" s="5"/>
      <c r="H405" s="5">
        <f t="shared" si="61"/>
        <v>5.8333333333333336E-3</v>
      </c>
      <c r="I405" s="7">
        <f t="shared" si="54"/>
        <v>625.01813701088656</v>
      </c>
      <c r="J405" s="7">
        <f t="shared" si="55"/>
        <v>615.5210706728991</v>
      </c>
      <c r="K405" s="7">
        <f t="shared" si="56"/>
        <v>611.69835423890493</v>
      </c>
      <c r="L405" s="7">
        <f t="shared" si="57"/>
        <v>604.33747721643567</v>
      </c>
      <c r="M405" s="7">
        <f t="shared" si="58"/>
        <v>599.33394932843726</v>
      </c>
      <c r="N405" s="5">
        <f t="shared" si="59"/>
        <v>4.285682668266233E-2</v>
      </c>
      <c r="O405" s="3">
        <f t="shared" si="63"/>
        <v>2109.2268122220289</v>
      </c>
      <c r="P405" s="5">
        <f>O405/MAX($O$12:O405)-1</f>
        <v>0</v>
      </c>
    </row>
    <row r="406" spans="1:16" x14ac:dyDescent="0.2">
      <c r="A406" s="2">
        <v>21458</v>
      </c>
      <c r="B406" s="3">
        <v>660.88621509125483</v>
      </c>
      <c r="C406" s="5">
        <f t="shared" si="60"/>
        <v>2.1037034255688924E-2</v>
      </c>
      <c r="D406" s="3">
        <f t="shared" si="62"/>
        <v>453.11781249349781</v>
      </c>
      <c r="E406" s="5">
        <f>D406/MAX(D$12:$D406)-1</f>
        <v>-0.40841266878969018</v>
      </c>
      <c r="F406" s="5"/>
      <c r="G406" s="5"/>
      <c r="H406" s="5">
        <f t="shared" si="61"/>
        <v>5.8333333333333336E-3</v>
      </c>
      <c r="I406" s="7">
        <f t="shared" si="54"/>
        <v>642.94181628119372</v>
      </c>
      <c r="J406" s="7">
        <f t="shared" si="55"/>
        <v>624.75562176757819</v>
      </c>
      <c r="K406" s="7">
        <f t="shared" si="56"/>
        <v>615.51286714296384</v>
      </c>
      <c r="L406" s="7">
        <f t="shared" si="57"/>
        <v>607.77668496828608</v>
      </c>
      <c r="M406" s="7">
        <f t="shared" si="58"/>
        <v>602.57901072968264</v>
      </c>
      <c r="N406" s="5">
        <f t="shared" si="59"/>
        <v>2.1037034255688924E-2</v>
      </c>
      <c r="O406" s="3">
        <f t="shared" si="63"/>
        <v>2153.5986889237611</v>
      </c>
      <c r="P406" s="5">
        <f>O406/MAX($O$12:O406)-1</f>
        <v>0</v>
      </c>
    </row>
    <row r="407" spans="1:16" x14ac:dyDescent="0.2">
      <c r="A407" s="2">
        <v>21489</v>
      </c>
      <c r="B407" s="3">
        <v>674.52767023282161</v>
      </c>
      <c r="C407" s="5">
        <f t="shared" si="60"/>
        <v>2.0641155512198361E-2</v>
      </c>
      <c r="D407" s="3">
        <f t="shared" si="62"/>
        <v>462.47068772652324</v>
      </c>
      <c r="E407" s="5">
        <f>D407/MAX(D$12:$D407)-1</f>
        <v>-0.39620162268713177</v>
      </c>
      <c r="F407" s="5"/>
      <c r="G407" s="5"/>
      <c r="H407" s="5">
        <f t="shared" si="61"/>
        <v>5.8333333333333336E-3</v>
      </c>
      <c r="I407" s="7">
        <f t="shared" si="54"/>
        <v>660.89448934375162</v>
      </c>
      <c r="J407" s="7">
        <f t="shared" si="55"/>
        <v>636.17292666391199</v>
      </c>
      <c r="K407" s="7">
        <f t="shared" si="56"/>
        <v>620.41803445972926</v>
      </c>
      <c r="L407" s="7">
        <f t="shared" si="57"/>
        <v>612.65678971056821</v>
      </c>
      <c r="M407" s="7">
        <f t="shared" si="58"/>
        <v>606.37060336463867</v>
      </c>
      <c r="N407" s="5">
        <f t="shared" si="59"/>
        <v>2.0641155512198361E-2</v>
      </c>
      <c r="O407" s="3">
        <f t="shared" si="63"/>
        <v>2198.0514543727031</v>
      </c>
      <c r="P407" s="5">
        <f>O407/MAX($O$12:O407)-1</f>
        <v>0</v>
      </c>
    </row>
    <row r="408" spans="1:16" x14ac:dyDescent="0.2">
      <c r="A408" s="2">
        <v>21519</v>
      </c>
      <c r="B408" s="3">
        <v>662.07552676323303</v>
      </c>
      <c r="C408" s="5">
        <f t="shared" si="60"/>
        <v>-1.8460537675630939E-2</v>
      </c>
      <c r="D408" s="3">
        <f t="shared" si="62"/>
        <v>453.93323017187282</v>
      </c>
      <c r="E408" s="5">
        <f>D408/MAX(D$12:$D408)-1</f>
        <v>-0.40734806538000079</v>
      </c>
      <c r="F408" s="5"/>
      <c r="G408" s="5"/>
      <c r="H408" s="5">
        <f t="shared" si="61"/>
        <v>5.8333333333333336E-3</v>
      </c>
      <c r="I408" s="7">
        <f t="shared" si="54"/>
        <v>665.82980402910323</v>
      </c>
      <c r="J408" s="7">
        <f t="shared" si="55"/>
        <v>645.4239705199949</v>
      </c>
      <c r="K408" s="7">
        <f t="shared" si="56"/>
        <v>625.31565545788374</v>
      </c>
      <c r="L408" s="7">
        <f t="shared" si="57"/>
        <v>616.81577434456392</v>
      </c>
      <c r="M408" s="7">
        <f t="shared" si="58"/>
        <v>610.15377880503638</v>
      </c>
      <c r="N408" s="5">
        <f t="shared" si="59"/>
        <v>-1.8460537675630939E-2</v>
      </c>
      <c r="O408" s="3">
        <f t="shared" si="63"/>
        <v>2157.4742426862804</v>
      </c>
      <c r="P408" s="5">
        <f>O408/MAX($O$12:O408)-1</f>
        <v>-1.8460537675630939E-2</v>
      </c>
    </row>
    <row r="409" spans="1:16" x14ac:dyDescent="0.2">
      <c r="A409" s="2">
        <v>21550</v>
      </c>
      <c r="B409" s="3">
        <v>662.67139617410828</v>
      </c>
      <c r="C409" s="5">
        <f t="shared" si="60"/>
        <v>9.0000217012753403E-4</v>
      </c>
      <c r="D409" s="3">
        <f t="shared" si="62"/>
        <v>454.34177106412051</v>
      </c>
      <c r="E409" s="5">
        <f>D409/MAX(D$12:$D409)-1</f>
        <v>-0.40681467735271248</v>
      </c>
      <c r="F409" s="5"/>
      <c r="G409" s="5"/>
      <c r="H409" s="5">
        <f t="shared" si="61"/>
        <v>5.8333333333333336E-3</v>
      </c>
      <c r="I409" s="7">
        <f t="shared" ref="I409:I472" si="64">AVERAGE(B407:B409)</f>
        <v>666.42486439005427</v>
      </c>
      <c r="J409" s="7">
        <f t="shared" ref="J409:J472" si="65">AVERAGE(B404:B409)</f>
        <v>654.68334033562405</v>
      </c>
      <c r="K409" s="7">
        <f t="shared" ref="K409:K472" si="66">AVERAGE(B398:B409)</f>
        <v>630.21768432556507</v>
      </c>
      <c r="L409" s="7">
        <f t="shared" ref="L409:L472" si="67">AVERAGE(B392:B409)</f>
        <v>620.97850207375575</v>
      </c>
      <c r="M409" s="7">
        <f t="shared" ref="M409:M472" si="68">AVERAGE(B386:B409)</f>
        <v>613.40761426878601</v>
      </c>
      <c r="N409" s="5">
        <f t="shared" si="59"/>
        <v>1.8866684027686938E-3</v>
      </c>
      <c r="O409" s="3">
        <f t="shared" si="63"/>
        <v>2161.5446811697439</v>
      </c>
      <c r="P409" s="5">
        <f>O409/MAX($O$12:O409)-1</f>
        <v>-1.6608698185993087E-2</v>
      </c>
    </row>
    <row r="410" spans="1:16" x14ac:dyDescent="0.2">
      <c r="A410" s="2">
        <v>21581</v>
      </c>
      <c r="B410" s="3">
        <v>689.43159716330081</v>
      </c>
      <c r="C410" s="5">
        <f t="shared" si="60"/>
        <v>4.0382308854268967E-2</v>
      </c>
      <c r="D410" s="3">
        <f t="shared" si="62"/>
        <v>472.68914078862741</v>
      </c>
      <c r="E410" s="5">
        <f>D410/MAX(D$12:$D410)-1</f>
        <v>-0.38286048444575049</v>
      </c>
      <c r="F410" s="5"/>
      <c r="G410" s="5"/>
      <c r="H410" s="5">
        <f t="shared" si="61"/>
        <v>5.8333333333333336E-3</v>
      </c>
      <c r="I410" s="7">
        <f t="shared" si="64"/>
        <v>671.39284003354749</v>
      </c>
      <c r="J410" s="7">
        <f t="shared" si="65"/>
        <v>666.14366468864955</v>
      </c>
      <c r="K410" s="7">
        <f t="shared" si="66"/>
        <v>637.3044413044114</v>
      </c>
      <c r="L410" s="7">
        <f t="shared" si="67"/>
        <v>626.59852044996819</v>
      </c>
      <c r="M410" s="7">
        <f t="shared" si="68"/>
        <v>617.75453632878737</v>
      </c>
      <c r="N410" s="5">
        <f t="shared" ref="N410:N473" si="69">IF($B409&gt;=I409,$C410,$H410)*0.2+IF($B409&gt;=J409,$C410,$H410)*0.2+IF($B409&gt;=K409,$C410,$H410)*0.2+IF($B409&gt;=L409,$C410,$H410)*0.2+IF($B409&gt;=M409,$C410,$H410)*0.2</f>
        <v>3.3472513750081839E-2</v>
      </c>
      <c r="O410" s="3">
        <f t="shared" si="63"/>
        <v>2233.8970152316142</v>
      </c>
      <c r="P410" s="5">
        <f>O410/MAX($O$12:O410)-1</f>
        <v>0</v>
      </c>
    </row>
    <row r="411" spans="1:16" x14ac:dyDescent="0.2">
      <c r="A411" s="2">
        <v>21609</v>
      </c>
      <c r="B411" s="3">
        <v>693.54416391313509</v>
      </c>
      <c r="C411" s="5">
        <f t="shared" si="60"/>
        <v>5.9651555959367997E-3</v>
      </c>
      <c r="D411" s="3">
        <f t="shared" si="62"/>
        <v>475.50880506194125</v>
      </c>
      <c r="E411" s="5">
        <f>D411/MAX(D$12:$D411)-1</f>
        <v>-0.37917915121106838</v>
      </c>
      <c r="F411" s="5"/>
      <c r="G411" s="5"/>
      <c r="H411" s="5">
        <f t="shared" si="61"/>
        <v>5.8333333333333336E-3</v>
      </c>
      <c r="I411" s="7">
        <f t="shared" si="64"/>
        <v>681.88238575018147</v>
      </c>
      <c r="J411" s="7">
        <f t="shared" si="65"/>
        <v>673.85609488964235</v>
      </c>
      <c r="K411" s="7">
        <f t="shared" si="66"/>
        <v>644.68858278127061</v>
      </c>
      <c r="L411" s="7">
        <f t="shared" si="67"/>
        <v>632.41760112248392</v>
      </c>
      <c r="M411" s="7">
        <f t="shared" si="68"/>
        <v>621.71713163473726</v>
      </c>
      <c r="N411" s="5">
        <f t="shared" si="69"/>
        <v>5.9651555959368005E-3</v>
      </c>
      <c r="O411" s="3">
        <f t="shared" si="63"/>
        <v>2247.2225585127694</v>
      </c>
      <c r="P411" s="5">
        <f>O411/MAX($O$12:O411)-1</f>
        <v>0</v>
      </c>
    </row>
    <row r="412" spans="1:16" x14ac:dyDescent="0.2">
      <c r="A412" s="2">
        <v>21640</v>
      </c>
      <c r="B412" s="3">
        <v>690.67307822087901</v>
      </c>
      <c r="C412" s="5">
        <f t="shared" si="60"/>
        <v>-4.1397301594418012E-3</v>
      </c>
      <c r="D412" s="3">
        <f t="shared" si="62"/>
        <v>473.54032692054619</v>
      </c>
      <c r="E412" s="5">
        <f>D412/MAX(D$12:$D412)-1</f>
        <v>-0.38174918200241015</v>
      </c>
      <c r="F412" s="5"/>
      <c r="G412" s="5"/>
      <c r="H412" s="5">
        <f t="shared" si="61"/>
        <v>5.8333333333333336E-3</v>
      </c>
      <c r="I412" s="7">
        <f t="shared" si="64"/>
        <v>691.21627976577167</v>
      </c>
      <c r="J412" s="7">
        <f t="shared" si="65"/>
        <v>678.82057207791297</v>
      </c>
      <c r="K412" s="7">
        <f t="shared" si="66"/>
        <v>651.78809692274547</v>
      </c>
      <c r="L412" s="7">
        <f t="shared" si="67"/>
        <v>636.61543545461359</v>
      </c>
      <c r="M412" s="7">
        <f t="shared" si="68"/>
        <v>625.53765674569274</v>
      </c>
      <c r="N412" s="5">
        <f t="shared" si="69"/>
        <v>-4.1397301594418012E-3</v>
      </c>
      <c r="O412" s="3">
        <f t="shared" si="63"/>
        <v>2237.9196635123162</v>
      </c>
      <c r="P412" s="5">
        <f>O412/MAX($O$12:O412)-1</f>
        <v>-4.1397301594418012E-3</v>
      </c>
    </row>
    <row r="413" spans="1:16" x14ac:dyDescent="0.2">
      <c r="A413" s="2">
        <v>21670</v>
      </c>
      <c r="B413" s="3">
        <v>678.17581633413397</v>
      </c>
      <c r="C413" s="5">
        <f t="shared" si="60"/>
        <v>-1.8094323176656935E-2</v>
      </c>
      <c r="D413" s="3">
        <f t="shared" si="62"/>
        <v>464.97193520806604</v>
      </c>
      <c r="E413" s="5">
        <f>D413/MAX(D$12:$D413)-1</f>
        <v>-0.39293601210749107</v>
      </c>
      <c r="F413" s="5"/>
      <c r="G413" s="5"/>
      <c r="H413" s="5">
        <f t="shared" si="61"/>
        <v>5.8333333333333336E-3</v>
      </c>
      <c r="I413" s="7">
        <f t="shared" si="64"/>
        <v>687.46435282271614</v>
      </c>
      <c r="J413" s="7">
        <f t="shared" si="65"/>
        <v>679.42859642813164</v>
      </c>
      <c r="K413" s="7">
        <f t="shared" si="66"/>
        <v>657.80076154602182</v>
      </c>
      <c r="L413" s="7">
        <f t="shared" si="67"/>
        <v>640.08822178253013</v>
      </c>
      <c r="M413" s="7">
        <f t="shared" si="68"/>
        <v>629.34974138995915</v>
      </c>
      <c r="N413" s="5">
        <f t="shared" si="69"/>
        <v>-1.3308791874658882E-2</v>
      </c>
      <c r="O413" s="3">
        <f t="shared" si="63"/>
        <v>2208.1356564784242</v>
      </c>
      <c r="P413" s="5">
        <f>O413/MAX($O$12:O413)-1</f>
        <v>-1.7393427226991443E-2</v>
      </c>
    </row>
    <row r="414" spans="1:16" x14ac:dyDescent="0.2">
      <c r="A414" s="2">
        <v>21701</v>
      </c>
      <c r="B414" s="3">
        <v>678.78617604056274</v>
      </c>
      <c r="C414" s="5">
        <f t="shared" si="60"/>
        <v>9.0000217012753403E-4</v>
      </c>
      <c r="D414" s="3">
        <f t="shared" si="62"/>
        <v>465.39041095880168</v>
      </c>
      <c r="E414" s="5">
        <f>D414/MAX(D$12:$D414)-1</f>
        <v>-0.39238965320098163</v>
      </c>
      <c r="F414" s="5"/>
      <c r="G414" s="5"/>
      <c r="H414" s="5">
        <f t="shared" si="61"/>
        <v>5.8333333333333336E-3</v>
      </c>
      <c r="I414" s="7">
        <f t="shared" si="64"/>
        <v>682.54502353185853</v>
      </c>
      <c r="J414" s="7">
        <f t="shared" si="65"/>
        <v>682.21370464101994</v>
      </c>
      <c r="K414" s="7">
        <f t="shared" si="66"/>
        <v>663.81883758050742</v>
      </c>
      <c r="L414" s="7">
        <f t="shared" si="67"/>
        <v>644.28167185226255</v>
      </c>
      <c r="M414" s="7">
        <f t="shared" si="68"/>
        <v>633.16525691867798</v>
      </c>
      <c r="N414" s="5">
        <f t="shared" si="69"/>
        <v>2.8733346354098545E-3</v>
      </c>
      <c r="O414" s="3">
        <f t="shared" si="63"/>
        <v>2214.4803691398674</v>
      </c>
      <c r="P414" s="5">
        <f>O414/MAX($O$12:O414)-1</f>
        <v>-1.4570069728461199E-2</v>
      </c>
    </row>
    <row r="415" spans="1:16" x14ac:dyDescent="0.2">
      <c r="A415" s="2">
        <v>21731</v>
      </c>
      <c r="B415" s="3">
        <v>679.39708507205182</v>
      </c>
      <c r="C415" s="5">
        <f t="shared" si="60"/>
        <v>9.0000217012753403E-4</v>
      </c>
      <c r="D415" s="3">
        <f t="shared" si="62"/>
        <v>465.80926333862112</v>
      </c>
      <c r="E415" s="5">
        <f>D415/MAX(D$12:$D415)-1</f>
        <v>-0.3918428025702706</v>
      </c>
      <c r="F415" s="5"/>
      <c r="G415" s="5"/>
      <c r="H415" s="5">
        <f t="shared" si="61"/>
        <v>5.8333333333333336E-3</v>
      </c>
      <c r="I415" s="7">
        <f t="shared" si="64"/>
        <v>678.78635914891618</v>
      </c>
      <c r="J415" s="7">
        <f t="shared" si="65"/>
        <v>685.00131945734393</v>
      </c>
      <c r="K415" s="7">
        <f t="shared" si="66"/>
        <v>669.84232989648388</v>
      </c>
      <c r="L415" s="7">
        <f t="shared" si="67"/>
        <v>648.47889603615806</v>
      </c>
      <c r="M415" s="7">
        <f t="shared" si="68"/>
        <v>636.98420641965288</v>
      </c>
      <c r="N415" s="5">
        <f t="shared" si="69"/>
        <v>2.8733346354098545E-3</v>
      </c>
      <c r="O415" s="3">
        <f t="shared" si="63"/>
        <v>2220.8433122839524</v>
      </c>
      <c r="P415" s="5">
        <f>O415/MAX($O$12:O415)-1</f>
        <v>-1.1738599779042347E-2</v>
      </c>
    </row>
    <row r="416" spans="1:16" x14ac:dyDescent="0.2">
      <c r="A416" s="2">
        <v>21762</v>
      </c>
      <c r="B416" s="3">
        <v>696.66963674939245</v>
      </c>
      <c r="C416" s="5">
        <f t="shared" si="60"/>
        <v>2.5423352641421593E-2</v>
      </c>
      <c r="D416" s="3">
        <f t="shared" si="62"/>
        <v>477.65169650411968</v>
      </c>
      <c r="E416" s="5">
        <f>D416/MAX(D$12:$D416)-1</f>
        <v>-0.37638140767859596</v>
      </c>
      <c r="F416" s="5"/>
      <c r="G416" s="5"/>
      <c r="H416" s="5">
        <f t="shared" si="61"/>
        <v>5.8333333333333336E-3</v>
      </c>
      <c r="I416" s="7">
        <f t="shared" si="64"/>
        <v>684.9509659540023</v>
      </c>
      <c r="J416" s="7">
        <f t="shared" si="65"/>
        <v>686.20765938835927</v>
      </c>
      <c r="K416" s="7">
        <f t="shared" si="66"/>
        <v>676.17566203850436</v>
      </c>
      <c r="L416" s="7">
        <f t="shared" si="67"/>
        <v>653.6055139990608</v>
      </c>
      <c r="M416" s="7">
        <f t="shared" si="68"/>
        <v>641.50080518456605</v>
      </c>
      <c r="N416" s="5">
        <f t="shared" si="69"/>
        <v>2.1505348779803941E-2</v>
      </c>
      <c r="O416" s="3">
        <f t="shared" si="63"/>
        <v>2268.603322299914</v>
      </c>
      <c r="P416" s="5">
        <f>O416/MAX($O$12:O416)-1</f>
        <v>0</v>
      </c>
    </row>
    <row r="417" spans="1:16" x14ac:dyDescent="0.2">
      <c r="A417" s="2">
        <v>21793</v>
      </c>
      <c r="B417" s="3">
        <v>706.95196928555538</v>
      </c>
      <c r="C417" s="5">
        <f t="shared" si="60"/>
        <v>1.4759266076442623E-2</v>
      </c>
      <c r="D417" s="3">
        <f t="shared" si="62"/>
        <v>484.70148498468819</v>
      </c>
      <c r="E417" s="5">
        <f>D417/MAX(D$12:$D417)-1</f>
        <v>-0.36717725494430775</v>
      </c>
      <c r="F417" s="5"/>
      <c r="G417" s="5"/>
      <c r="H417" s="5">
        <f t="shared" si="61"/>
        <v>5.8333333333333336E-3</v>
      </c>
      <c r="I417" s="7">
        <f t="shared" si="64"/>
        <v>694.33956370233318</v>
      </c>
      <c r="J417" s="7">
        <f t="shared" si="65"/>
        <v>688.44229361709586</v>
      </c>
      <c r="K417" s="7">
        <f t="shared" si="66"/>
        <v>681.14919425336905</v>
      </c>
      <c r="L417" s="7">
        <f t="shared" si="67"/>
        <v>659.27315305987918</v>
      </c>
      <c r="M417" s="7">
        <f t="shared" si="68"/>
        <v>646.42377424613699</v>
      </c>
      <c r="N417" s="5">
        <f t="shared" si="69"/>
        <v>1.4759266076442623E-2</v>
      </c>
      <c r="O417" s="3">
        <f t="shared" si="63"/>
        <v>2302.08624235564</v>
      </c>
      <c r="P417" s="5">
        <f>O417/MAX($O$12:O417)-1</f>
        <v>0</v>
      </c>
    </row>
    <row r="418" spans="1:16" x14ac:dyDescent="0.2">
      <c r="A418" s="2">
        <v>21823</v>
      </c>
      <c r="B418" s="3">
        <v>720.76701971753846</v>
      </c>
      <c r="C418" s="5">
        <f t="shared" si="60"/>
        <v>1.9541710090919651E-2</v>
      </c>
      <c r="D418" s="3">
        <f t="shared" si="62"/>
        <v>494.1733808848972</v>
      </c>
      <c r="E418" s="5">
        <f>D418/MAX(D$12:$D418)-1</f>
        <v>-0.35481081632148948</v>
      </c>
      <c r="F418" s="5"/>
      <c r="G418" s="5"/>
      <c r="H418" s="5">
        <f t="shared" si="61"/>
        <v>5.8333333333333336E-3</v>
      </c>
      <c r="I418" s="7">
        <f t="shared" si="64"/>
        <v>708.12954191749543</v>
      </c>
      <c r="J418" s="7">
        <f t="shared" si="65"/>
        <v>693.4579505332058</v>
      </c>
      <c r="K418" s="7">
        <f t="shared" si="66"/>
        <v>686.13926130555944</v>
      </c>
      <c r="L418" s="7">
        <f t="shared" si="67"/>
        <v>665.6780481262324</v>
      </c>
      <c r="M418" s="7">
        <f t="shared" si="68"/>
        <v>650.8260642242617</v>
      </c>
      <c r="N418" s="5">
        <f t="shared" si="69"/>
        <v>1.9541710090919651E-2</v>
      </c>
      <c r="O418" s="3">
        <f t="shared" si="63"/>
        <v>2347.0729443080486</v>
      </c>
      <c r="P418" s="5">
        <f>O418/MAX($O$12:O418)-1</f>
        <v>0</v>
      </c>
    </row>
    <row r="419" spans="1:16" x14ac:dyDescent="0.2">
      <c r="A419" s="2">
        <v>21854</v>
      </c>
      <c r="B419" s="3">
        <v>734.60714930842653</v>
      </c>
      <c r="C419" s="5">
        <f t="shared" si="60"/>
        <v>1.9201946277053406E-2</v>
      </c>
      <c r="D419" s="3">
        <f t="shared" si="62"/>
        <v>503.66247159619883</v>
      </c>
      <c r="E419" s="5">
        <f>D419/MAX(D$12:$D419)-1</f>
        <v>-0.34242192827795881</v>
      </c>
      <c r="F419" s="5"/>
      <c r="G419" s="5"/>
      <c r="H419" s="5">
        <f t="shared" si="61"/>
        <v>5.8333333333333336E-3</v>
      </c>
      <c r="I419" s="7">
        <f t="shared" si="64"/>
        <v>720.77537943717346</v>
      </c>
      <c r="J419" s="7">
        <f t="shared" si="65"/>
        <v>702.86317269558788</v>
      </c>
      <c r="K419" s="7">
        <f t="shared" si="66"/>
        <v>691.14588456185982</v>
      </c>
      <c r="L419" s="7">
        <f t="shared" si="67"/>
        <v>672.82156526254403</v>
      </c>
      <c r="M419" s="7">
        <f t="shared" si="68"/>
        <v>655.78195951079476</v>
      </c>
      <c r="N419" s="5">
        <f t="shared" si="69"/>
        <v>1.9201946277053406E-2</v>
      </c>
      <c r="O419" s="3">
        <f t="shared" si="63"/>
        <v>2392.1413128929771</v>
      </c>
      <c r="P419" s="5">
        <f>O419/MAX($O$12:O419)-1</f>
        <v>0</v>
      </c>
    </row>
    <row r="420" spans="1:16" x14ac:dyDescent="0.2">
      <c r="A420" s="2">
        <v>21884</v>
      </c>
      <c r="B420" s="3">
        <v>748.47237870508377</v>
      </c>
      <c r="C420" s="5">
        <f t="shared" si="60"/>
        <v>1.8874345845545148E-2</v>
      </c>
      <c r="D420" s="3">
        <f t="shared" si="62"/>
        <v>513.16877127452756</v>
      </c>
      <c r="E420" s="5">
        <f>D420/MAX(D$12:$D420)-1</f>
        <v>-0.33001057233183029</v>
      </c>
      <c r="F420" s="5"/>
      <c r="G420" s="5"/>
      <c r="H420" s="5">
        <f t="shared" si="61"/>
        <v>5.8333333333333336E-3</v>
      </c>
      <c r="I420" s="7">
        <f t="shared" si="64"/>
        <v>734.61551591034959</v>
      </c>
      <c r="J420" s="7">
        <f t="shared" si="65"/>
        <v>714.47753980634127</v>
      </c>
      <c r="K420" s="7">
        <f t="shared" si="66"/>
        <v>698.34562222368061</v>
      </c>
      <c r="L420" s="7">
        <f t="shared" si="67"/>
        <v>680.70507165578556</v>
      </c>
      <c r="M420" s="7">
        <f t="shared" si="68"/>
        <v>661.8306388407824</v>
      </c>
      <c r="N420" s="5">
        <f t="shared" si="69"/>
        <v>1.8874345845545148E-2</v>
      </c>
      <c r="O420" s="3">
        <f t="shared" si="63"/>
        <v>2437.2914153439356</v>
      </c>
      <c r="P420" s="5">
        <f>O420/MAX($O$12:O420)-1</f>
        <v>0</v>
      </c>
    </row>
    <row r="421" spans="1:16" x14ac:dyDescent="0.2">
      <c r="A421" s="2">
        <v>21915</v>
      </c>
      <c r="B421" s="3">
        <v>735.92928190132966</v>
      </c>
      <c r="C421" s="5">
        <f t="shared" si="60"/>
        <v>-1.6758262777117672E-2</v>
      </c>
      <c r="D421" s="3">
        <f t="shared" si="62"/>
        <v>504.56895415649842</v>
      </c>
      <c r="E421" s="5">
        <f>D421/MAX(D$12:$D421)-1</f>
        <v>-0.3412384312185841</v>
      </c>
      <c r="F421" s="5"/>
      <c r="G421" s="5"/>
      <c r="H421" s="5">
        <f t="shared" si="61"/>
        <v>5.8333333333333336E-3</v>
      </c>
      <c r="I421" s="7">
        <f t="shared" si="64"/>
        <v>739.66960330494658</v>
      </c>
      <c r="J421" s="7">
        <f t="shared" si="65"/>
        <v>723.89957261122106</v>
      </c>
      <c r="K421" s="7">
        <f t="shared" si="66"/>
        <v>704.45044603428244</v>
      </c>
      <c r="L421" s="7">
        <f t="shared" si="67"/>
        <v>687.86141080139635</v>
      </c>
      <c r="M421" s="7">
        <f t="shared" si="68"/>
        <v>667.33406517992398</v>
      </c>
      <c r="N421" s="5">
        <f t="shared" si="69"/>
        <v>-1.6758262777117672E-2</v>
      </c>
      <c r="O421" s="3">
        <f t="shared" si="63"/>
        <v>2396.4466453411887</v>
      </c>
      <c r="P421" s="5">
        <f>O421/MAX($O$12:O421)-1</f>
        <v>-1.6758262777117672E-2</v>
      </c>
    </row>
    <row r="422" spans="1:16" x14ac:dyDescent="0.2">
      <c r="A422" s="2">
        <v>21946</v>
      </c>
      <c r="B422" s="3">
        <v>835.84797814571073</v>
      </c>
      <c r="C422" s="5">
        <f t="shared" si="60"/>
        <v>0.13577214373945479</v>
      </c>
      <c r="D422" s="3">
        <f t="shared" si="62"/>
        <v>573.07536272670086</v>
      </c>
      <c r="E422" s="5">
        <f>D422/MAX(D$12:$D422)-1</f>
        <v>-0.25179696081196501</v>
      </c>
      <c r="F422" s="5"/>
      <c r="G422" s="5"/>
      <c r="H422" s="5">
        <f t="shared" si="61"/>
        <v>5.8333333333333336E-3</v>
      </c>
      <c r="I422" s="7">
        <f t="shared" si="64"/>
        <v>773.41654625070805</v>
      </c>
      <c r="J422" s="7">
        <f t="shared" si="65"/>
        <v>747.09596284394081</v>
      </c>
      <c r="K422" s="7">
        <f t="shared" si="66"/>
        <v>716.65181111614993</v>
      </c>
      <c r="L422" s="7">
        <f t="shared" si="67"/>
        <v>699.81576230698317</v>
      </c>
      <c r="M422" s="7">
        <f t="shared" si="68"/>
        <v>676.97812621028095</v>
      </c>
      <c r="N422" s="5">
        <f t="shared" si="69"/>
        <v>0.10978438165823048</v>
      </c>
      <c r="O422" s="3">
        <f t="shared" si="63"/>
        <v>2659.539058476912</v>
      </c>
      <c r="P422" s="5">
        <f>O422/MAX($O$12:O422)-1</f>
        <v>0</v>
      </c>
    </row>
    <row r="423" spans="1:16" x14ac:dyDescent="0.2">
      <c r="A423" s="2">
        <v>21975</v>
      </c>
      <c r="B423" s="3">
        <v>787.88797884603366</v>
      </c>
      <c r="C423" s="5">
        <f t="shared" si="60"/>
        <v>-5.7378854233845367E-2</v>
      </c>
      <c r="D423" s="3">
        <f t="shared" si="62"/>
        <v>540.19295502379748</v>
      </c>
      <c r="E423" s="5">
        <f>D423/MAX(D$12:$D423)-1</f>
        <v>-0.29472799393485538</v>
      </c>
      <c r="F423" s="5"/>
      <c r="G423" s="5"/>
      <c r="H423" s="5">
        <f t="shared" si="61"/>
        <v>5.8333333333333336E-3</v>
      </c>
      <c r="I423" s="7">
        <f t="shared" si="64"/>
        <v>786.55507963102457</v>
      </c>
      <c r="J423" s="7">
        <f t="shared" si="65"/>
        <v>760.58529777068713</v>
      </c>
      <c r="K423" s="7">
        <f t="shared" si="66"/>
        <v>724.51379569389155</v>
      </c>
      <c r="L423" s="7">
        <f t="shared" si="67"/>
        <v>707.62789542580856</v>
      </c>
      <c r="M423" s="7">
        <f t="shared" si="68"/>
        <v>684.60118923758125</v>
      </c>
      <c r="N423" s="5">
        <f t="shared" si="69"/>
        <v>-5.7378854233845374E-2</v>
      </c>
      <c r="O423" s="3">
        <f t="shared" si="63"/>
        <v>2506.9377545113471</v>
      </c>
      <c r="P423" s="5">
        <f>O423/MAX($O$12:O423)-1</f>
        <v>-5.7378854233845367E-2</v>
      </c>
    </row>
    <row r="424" spans="1:16" x14ac:dyDescent="0.2">
      <c r="A424" s="2">
        <v>22006</v>
      </c>
      <c r="B424" s="3">
        <v>689.69050741792466</v>
      </c>
      <c r="C424" s="5">
        <f t="shared" si="60"/>
        <v>-0.12463379828682275</v>
      </c>
      <c r="D424" s="3">
        <f t="shared" si="62"/>
        <v>472.86665523139879</v>
      </c>
      <c r="E424" s="5">
        <f>D424/MAX(D$12:$D424)-1</f>
        <v>-0.38262872287612137</v>
      </c>
      <c r="F424" s="5"/>
      <c r="G424" s="5"/>
      <c r="H424" s="5">
        <f t="shared" si="61"/>
        <v>5.8333333333333336E-3</v>
      </c>
      <c r="I424" s="7">
        <f t="shared" si="64"/>
        <v>771.14215480322309</v>
      </c>
      <c r="J424" s="7">
        <f t="shared" si="65"/>
        <v>755.40587905408483</v>
      </c>
      <c r="K424" s="7">
        <f t="shared" si="66"/>
        <v>724.43191479364532</v>
      </c>
      <c r="L424" s="7">
        <f t="shared" si="67"/>
        <v>709.22813388840132</v>
      </c>
      <c r="M424" s="7">
        <f t="shared" si="68"/>
        <v>688.11000585819556</v>
      </c>
      <c r="N424" s="5">
        <f t="shared" si="69"/>
        <v>-0.12463379828682275</v>
      </c>
      <c r="O424" s="3">
        <f t="shared" si="63"/>
        <v>2194.4885800979596</v>
      </c>
      <c r="P424" s="5">
        <f>O424/MAX($O$12:O424)-1</f>
        <v>-0.17486130797615795</v>
      </c>
    </row>
    <row r="425" spans="1:16" x14ac:dyDescent="0.2">
      <c r="A425" s="2">
        <v>22036</v>
      </c>
      <c r="B425" s="3">
        <v>621.64103193399069</v>
      </c>
      <c r="C425" s="5">
        <f t="shared" si="60"/>
        <v>-9.8666684189548715E-2</v>
      </c>
      <c r="D425" s="3">
        <f t="shared" si="62"/>
        <v>426.21047029591415</v>
      </c>
      <c r="E425" s="5">
        <f>D425/MAX(D$12:$D425)-1</f>
        <v>-0.44354269970380145</v>
      </c>
      <c r="F425" s="5"/>
      <c r="G425" s="5"/>
      <c r="H425" s="5">
        <f t="shared" si="61"/>
        <v>5.8333333333333336E-3</v>
      </c>
      <c r="I425" s="7">
        <f t="shared" si="64"/>
        <v>699.73983939931634</v>
      </c>
      <c r="J425" s="7">
        <f t="shared" si="65"/>
        <v>736.57819282501225</v>
      </c>
      <c r="K425" s="7">
        <f t="shared" si="66"/>
        <v>719.72068276030006</v>
      </c>
      <c r="L425" s="7">
        <f t="shared" si="67"/>
        <v>706.28998731624392</v>
      </c>
      <c r="M425" s="7">
        <f t="shared" si="68"/>
        <v>688.76072215316117</v>
      </c>
      <c r="N425" s="5">
        <f t="shared" si="69"/>
        <v>-1.506667017124308E-2</v>
      </c>
      <c r="O425" s="3">
        <f t="shared" si="63"/>
        <v>2161.4249444670641</v>
      </c>
      <c r="P425" s="5">
        <f>O425/MAX($O$12:O425)-1</f>
        <v>-0.18729340049441212</v>
      </c>
    </row>
    <row r="426" spans="1:16" x14ac:dyDescent="0.2">
      <c r="A426" s="2">
        <v>22067</v>
      </c>
      <c r="B426" s="3">
        <v>630.30254077366408</v>
      </c>
      <c r="C426" s="5">
        <f t="shared" si="60"/>
        <v>1.3933296540491469E-2</v>
      </c>
      <c r="D426" s="3">
        <f t="shared" si="62"/>
        <v>432.14898716720944</v>
      </c>
      <c r="E426" s="5">
        <f>D426/MAX(D$12:$D426)-1</f>
        <v>-0.43578941512665326</v>
      </c>
      <c r="F426" s="5"/>
      <c r="G426" s="5"/>
      <c r="H426" s="5">
        <f t="shared" si="61"/>
        <v>5.8333333333333336E-3</v>
      </c>
      <c r="I426" s="7">
        <f t="shared" si="64"/>
        <v>647.21136004185985</v>
      </c>
      <c r="J426" s="7">
        <f t="shared" si="65"/>
        <v>716.88321983644221</v>
      </c>
      <c r="K426" s="7">
        <f t="shared" si="66"/>
        <v>715.68037982139185</v>
      </c>
      <c r="L426" s="7">
        <f t="shared" si="67"/>
        <v>704.52482142793451</v>
      </c>
      <c r="M426" s="7">
        <f t="shared" si="68"/>
        <v>689.74960870094981</v>
      </c>
      <c r="N426" s="5">
        <f t="shared" si="69"/>
        <v>5.8333333333333336E-3</v>
      </c>
      <c r="O426" s="3">
        <f t="shared" si="63"/>
        <v>2174.0332566431221</v>
      </c>
      <c r="P426" s="5">
        <f>O426/MAX($O$12:O426)-1</f>
        <v>-0.18255261199729611</v>
      </c>
    </row>
    <row r="427" spans="1:16" x14ac:dyDescent="0.2">
      <c r="A427" s="2">
        <v>22097</v>
      </c>
      <c r="B427" s="3">
        <v>627.03089707184381</v>
      </c>
      <c r="C427" s="5">
        <f t="shared" si="60"/>
        <v>-5.1905925966988509E-3</v>
      </c>
      <c r="D427" s="3">
        <f t="shared" si="62"/>
        <v>429.90587783374843</v>
      </c>
      <c r="E427" s="5">
        <f>D427/MAX(D$12:$D427)-1</f>
        <v>-0.43871800241147596</v>
      </c>
      <c r="F427" s="5"/>
      <c r="G427" s="5"/>
      <c r="H427" s="5">
        <f t="shared" si="61"/>
        <v>5.8333333333333336E-3</v>
      </c>
      <c r="I427" s="7">
        <f t="shared" si="64"/>
        <v>626.3248232598329</v>
      </c>
      <c r="J427" s="7">
        <f t="shared" si="65"/>
        <v>698.73348903152794</v>
      </c>
      <c r="K427" s="7">
        <f t="shared" si="66"/>
        <v>711.31653082137439</v>
      </c>
      <c r="L427" s="7">
        <f t="shared" si="67"/>
        <v>702.54479370003094</v>
      </c>
      <c r="M427" s="7">
        <f t="shared" si="68"/>
        <v>690.57943035892924</v>
      </c>
      <c r="N427" s="5">
        <f t="shared" si="69"/>
        <v>5.8333333333333336E-3</v>
      </c>
      <c r="O427" s="3">
        <f t="shared" si="63"/>
        <v>2186.7151173068737</v>
      </c>
      <c r="P427" s="5">
        <f>O427/MAX($O$12:O427)-1</f>
        <v>-0.17778416890061366</v>
      </c>
    </row>
    <row r="428" spans="1:16" x14ac:dyDescent="0.2">
      <c r="A428" s="2">
        <v>22128</v>
      </c>
      <c r="B428" s="3">
        <v>607.88885168275499</v>
      </c>
      <c r="C428" s="5">
        <f t="shared" si="60"/>
        <v>-3.0528073622017371E-2</v>
      </c>
      <c r="D428" s="3">
        <f t="shared" si="62"/>
        <v>416.78167954470177</v>
      </c>
      <c r="E428" s="5">
        <f>D428/MAX(D$12:$D428)-1</f>
        <v>-0.45585286055657137</v>
      </c>
      <c r="F428" s="5"/>
      <c r="G428" s="5"/>
      <c r="H428" s="5">
        <f t="shared" si="61"/>
        <v>5.8333333333333336E-3</v>
      </c>
      <c r="I428" s="7">
        <f t="shared" si="64"/>
        <v>621.74076317608763</v>
      </c>
      <c r="J428" s="7">
        <f t="shared" si="65"/>
        <v>660.74030128770198</v>
      </c>
      <c r="K428" s="7">
        <f t="shared" si="66"/>
        <v>703.9181320658214</v>
      </c>
      <c r="L428" s="7">
        <f t="shared" si="67"/>
        <v>698.01464117333398</v>
      </c>
      <c r="M428" s="7">
        <f t="shared" si="68"/>
        <v>690.04689705216288</v>
      </c>
      <c r="N428" s="5">
        <f t="shared" si="69"/>
        <v>-1.438948057736808E-3</v>
      </c>
      <c r="O428" s="3">
        <f t="shared" si="63"/>
        <v>2183.5685478360015</v>
      </c>
      <c r="P428" s="5">
        <f>O428/MAX($O$12:O428)-1</f>
        <v>-0.17896729477381446</v>
      </c>
    </row>
    <row r="429" spans="1:16" x14ac:dyDescent="0.2">
      <c r="A429" s="2">
        <v>22159</v>
      </c>
      <c r="B429" s="3">
        <v>633.70629609105879</v>
      </c>
      <c r="C429" s="5">
        <f t="shared" si="60"/>
        <v>4.2470666038431304E-2</v>
      </c>
      <c r="D429" s="3">
        <f t="shared" si="62"/>
        <v>434.48267506758128</v>
      </c>
      <c r="E429" s="5">
        <f>D429/MAX(D$12:$D429)-1</f>
        <v>-0.43274256912150189</v>
      </c>
      <c r="F429" s="5"/>
      <c r="G429" s="5"/>
      <c r="H429" s="5">
        <f t="shared" si="61"/>
        <v>5.8333333333333336E-3</v>
      </c>
      <c r="I429" s="7">
        <f t="shared" si="64"/>
        <v>622.87534828188598</v>
      </c>
      <c r="J429" s="7">
        <f t="shared" si="65"/>
        <v>635.04335416187291</v>
      </c>
      <c r="K429" s="7">
        <f t="shared" si="66"/>
        <v>697.81432596627985</v>
      </c>
      <c r="L429" s="7">
        <f t="shared" si="67"/>
        <v>694.69031518321867</v>
      </c>
      <c r="M429" s="7">
        <f t="shared" si="68"/>
        <v>689.48176010982468</v>
      </c>
      <c r="N429" s="5">
        <f t="shared" si="69"/>
        <v>5.8333333333333336E-3</v>
      </c>
      <c r="O429" s="3">
        <f t="shared" si="63"/>
        <v>2196.3060310317114</v>
      </c>
      <c r="P429" s="5">
        <f>O429/MAX($O$12:O429)-1</f>
        <v>-0.17417793732666176</v>
      </c>
    </row>
    <row r="430" spans="1:16" x14ac:dyDescent="0.2">
      <c r="A430" s="2">
        <v>22189</v>
      </c>
      <c r="B430" s="3">
        <v>688.25719939120847</v>
      </c>
      <c r="C430" s="5">
        <f t="shared" si="60"/>
        <v>8.608231232140251E-2</v>
      </c>
      <c r="D430" s="3">
        <f t="shared" si="62"/>
        <v>471.88394840098726</v>
      </c>
      <c r="E430" s="5">
        <f>D430/MAX(D$12:$D430)-1</f>
        <v>-0.38391173778998255</v>
      </c>
      <c r="F430" s="5"/>
      <c r="G430" s="5"/>
      <c r="H430" s="5">
        <f t="shared" si="61"/>
        <v>5.8333333333333336E-3</v>
      </c>
      <c r="I430" s="7">
        <f t="shared" si="64"/>
        <v>643.28411572167408</v>
      </c>
      <c r="J430" s="7">
        <f t="shared" si="65"/>
        <v>634.80446949075349</v>
      </c>
      <c r="K430" s="7">
        <f t="shared" si="66"/>
        <v>695.10517427241905</v>
      </c>
      <c r="L430" s="7">
        <f t="shared" si="67"/>
        <v>694.5560996926813</v>
      </c>
      <c r="M430" s="7">
        <f t="shared" si="68"/>
        <v>690.62221778898936</v>
      </c>
      <c r="N430" s="5">
        <f t="shared" si="69"/>
        <v>2.1883129130947167E-2</v>
      </c>
      <c r="O430" s="3">
        <f t="shared" si="63"/>
        <v>2244.3680795198566</v>
      </c>
      <c r="P430" s="5">
        <f>O430/MAX($O$12:O430)-1</f>
        <v>-0.15610636648999587</v>
      </c>
    </row>
    <row r="431" spans="1:16" x14ac:dyDescent="0.2">
      <c r="A431" s="2">
        <v>22220</v>
      </c>
      <c r="B431" s="3">
        <v>699.13892671055032</v>
      </c>
      <c r="C431" s="5">
        <f t="shared" si="60"/>
        <v>1.5810553567717323E-2</v>
      </c>
      <c r="D431" s="3">
        <f t="shared" si="62"/>
        <v>479.34469484492701</v>
      </c>
      <c r="E431" s="5">
        <f>D431/MAX(D$12:$D431)-1</f>
        <v>-0.37417104131786927</v>
      </c>
      <c r="F431" s="5"/>
      <c r="G431" s="5"/>
      <c r="H431" s="5">
        <f t="shared" si="61"/>
        <v>5.8333333333333336E-3</v>
      </c>
      <c r="I431" s="7">
        <f t="shared" si="64"/>
        <v>673.7008073976059</v>
      </c>
      <c r="J431" s="7">
        <f t="shared" si="65"/>
        <v>647.72078528684676</v>
      </c>
      <c r="K431" s="7">
        <f t="shared" si="66"/>
        <v>692.14948905592939</v>
      </c>
      <c r="L431" s="7">
        <f t="shared" si="67"/>
        <v>695.72071693581563</v>
      </c>
      <c r="M431" s="7">
        <f t="shared" si="68"/>
        <v>691.64768680889472</v>
      </c>
      <c r="N431" s="5">
        <f t="shared" si="69"/>
        <v>9.8242214270869294E-3</v>
      </c>
      <c r="O431" s="3">
        <f t="shared" si="63"/>
        <v>2266.4172484969454</v>
      </c>
      <c r="P431" s="5">
        <f>O431/MAX($O$12:O431)-1</f>
        <v>-0.14781576857348466</v>
      </c>
    </row>
    <row r="432" spans="1:16" x14ac:dyDescent="0.2">
      <c r="A432" s="2">
        <v>22250</v>
      </c>
      <c r="B432" s="3">
        <v>707.42018163059015</v>
      </c>
      <c r="C432" s="5">
        <f t="shared" si="60"/>
        <v>1.1844934681298769E-2</v>
      </c>
      <c r="D432" s="3">
        <f t="shared" si="62"/>
        <v>485.02250144519223</v>
      </c>
      <c r="E432" s="5">
        <f>D432/MAX(D$12:$D432)-1</f>
        <v>-0.3667581381806142</v>
      </c>
      <c r="F432" s="5"/>
      <c r="G432" s="5"/>
      <c r="H432" s="5">
        <f t="shared" si="61"/>
        <v>5.8333333333333336E-3</v>
      </c>
      <c r="I432" s="7">
        <f t="shared" si="64"/>
        <v>698.27210257744957</v>
      </c>
      <c r="J432" s="7">
        <f t="shared" si="65"/>
        <v>660.57372542966777</v>
      </c>
      <c r="K432" s="7">
        <f t="shared" si="66"/>
        <v>688.72847263305493</v>
      </c>
      <c r="L432" s="7">
        <f t="shared" si="67"/>
        <v>697.31149502415042</v>
      </c>
      <c r="M432" s="7">
        <f t="shared" si="68"/>
        <v>693.53704742836771</v>
      </c>
      <c r="N432" s="5">
        <f t="shared" si="69"/>
        <v>1.1844934681298769E-2</v>
      </c>
      <c r="O432" s="3">
        <f t="shared" si="63"/>
        <v>2293.2628127659605</v>
      </c>
      <c r="P432" s="5">
        <f>O432/MAX($O$12:O432)-1</f>
        <v>-0.13772170201580491</v>
      </c>
    </row>
    <row r="433" spans="1:16" x14ac:dyDescent="0.2">
      <c r="A433" s="2">
        <v>22281</v>
      </c>
      <c r="B433" s="3">
        <v>704.40861983671778</v>
      </c>
      <c r="C433" s="5">
        <f t="shared" si="60"/>
        <v>-4.2571047194762679E-3</v>
      </c>
      <c r="D433" s="3">
        <f t="shared" si="62"/>
        <v>482.95770986523775</v>
      </c>
      <c r="E433" s="5">
        <f>D433/MAX(D$12:$D433)-1</f>
        <v>-0.36945391509913539</v>
      </c>
      <c r="F433" s="5"/>
      <c r="G433" s="5"/>
      <c r="H433" s="5">
        <f t="shared" si="61"/>
        <v>5.8333333333333336E-3</v>
      </c>
      <c r="I433" s="7">
        <f t="shared" si="64"/>
        <v>703.65590939261938</v>
      </c>
      <c r="J433" s="7">
        <f t="shared" si="65"/>
        <v>673.47001255714679</v>
      </c>
      <c r="K433" s="7">
        <f t="shared" si="66"/>
        <v>686.10175079433748</v>
      </c>
      <c r="L433" s="7">
        <f t="shared" si="67"/>
        <v>698.7010247332986</v>
      </c>
      <c r="M433" s="7">
        <f t="shared" si="68"/>
        <v>695.27609841430979</v>
      </c>
      <c r="N433" s="5">
        <f t="shared" si="69"/>
        <v>-4.2571047194762679E-3</v>
      </c>
      <c r="O433" s="3">
        <f t="shared" si="63"/>
        <v>2283.5001528227349</v>
      </c>
      <c r="P433" s="5">
        <f>O433/MAX($O$12:O433)-1</f>
        <v>-0.14139251102765549</v>
      </c>
    </row>
    <row r="434" spans="1:16" x14ac:dyDescent="0.2">
      <c r="A434" s="2">
        <v>22312</v>
      </c>
      <c r="B434" s="3">
        <v>698.95895850681256</v>
      </c>
      <c r="C434" s="5">
        <f t="shared" si="60"/>
        <v>-7.7365057389110481E-3</v>
      </c>
      <c r="D434" s="3">
        <f t="shared" si="62"/>
        <v>479.22130477121402</v>
      </c>
      <c r="E434" s="5">
        <f>D434/MAX(D$12:$D434)-1</f>
        <v>-0.37433213850361879</v>
      </c>
      <c r="F434" s="5"/>
      <c r="G434" s="5"/>
      <c r="H434" s="5">
        <f t="shared" si="61"/>
        <v>5.8333333333333336E-3</v>
      </c>
      <c r="I434" s="7">
        <f t="shared" si="64"/>
        <v>703.59591999137353</v>
      </c>
      <c r="J434" s="7">
        <f t="shared" si="65"/>
        <v>688.6483636944896</v>
      </c>
      <c r="K434" s="7">
        <f t="shared" si="66"/>
        <v>674.69433249109591</v>
      </c>
      <c r="L434" s="7">
        <f t="shared" si="67"/>
        <v>698.8282092753775</v>
      </c>
      <c r="M434" s="7">
        <f t="shared" si="68"/>
        <v>695.67307180362286</v>
      </c>
      <c r="N434" s="5">
        <f t="shared" si="69"/>
        <v>-7.7365057389110481E-3</v>
      </c>
      <c r="O434" s="3">
        <f t="shared" si="63"/>
        <v>2265.8338407856177</v>
      </c>
      <c r="P434" s="5">
        <f>O434/MAX($O$12:O434)-1</f>
        <v>-0.14803513279356195</v>
      </c>
    </row>
    <row r="435" spans="1:16" x14ac:dyDescent="0.2">
      <c r="A435" s="2">
        <v>22340</v>
      </c>
      <c r="B435" s="3">
        <v>649.19004307780608</v>
      </c>
      <c r="C435" s="5">
        <f t="shared" si="60"/>
        <v>-7.1204345867928898E-2</v>
      </c>
      <c r="D435" s="3">
        <f t="shared" si="62"/>
        <v>445.09866523900433</v>
      </c>
      <c r="E435" s="5">
        <f>D435/MAX(D$12:$D435)-1</f>
        <v>-0.41888240931205456</v>
      </c>
      <c r="F435" s="5"/>
      <c r="G435" s="5"/>
      <c r="H435" s="5">
        <f t="shared" si="61"/>
        <v>5.8333333333333336E-3</v>
      </c>
      <c r="I435" s="7">
        <f t="shared" si="64"/>
        <v>684.18587380711222</v>
      </c>
      <c r="J435" s="7">
        <f t="shared" si="65"/>
        <v>691.22898819228078</v>
      </c>
      <c r="K435" s="7">
        <f t="shared" si="66"/>
        <v>663.1361711770769</v>
      </c>
      <c r="L435" s="7">
        <f t="shared" si="67"/>
        <v>695.61921337494687</v>
      </c>
      <c r="M435" s="7">
        <f t="shared" si="68"/>
        <v>693.82498343548423</v>
      </c>
      <c r="N435" s="5">
        <f t="shared" si="69"/>
        <v>-5.5796810027676454E-2</v>
      </c>
      <c r="O435" s="3">
        <f t="shared" si="63"/>
        <v>2139.4075404170221</v>
      </c>
      <c r="P435" s="5">
        <f>O435/MAX($O$12:O435)-1</f>
        <v>-0.19557205463933414</v>
      </c>
    </row>
    <row r="436" spans="1:16" x14ac:dyDescent="0.2">
      <c r="A436" s="2">
        <v>22371</v>
      </c>
      <c r="B436" s="3">
        <v>621.42545859101688</v>
      </c>
      <c r="C436" s="5">
        <f t="shared" si="60"/>
        <v>-4.2768038085053584E-2</v>
      </c>
      <c r="D436" s="3">
        <f t="shared" si="62"/>
        <v>426.06266857245606</v>
      </c>
      <c r="E436" s="5">
        <f>D436/MAX(D$12:$D436)-1</f>
        <v>-0.44373566856249125</v>
      </c>
      <c r="F436" s="5"/>
      <c r="G436" s="5"/>
      <c r="H436" s="5">
        <f t="shared" si="61"/>
        <v>5.8333333333333336E-3</v>
      </c>
      <c r="I436" s="7">
        <f t="shared" si="64"/>
        <v>656.52482005854517</v>
      </c>
      <c r="J436" s="7">
        <f t="shared" si="65"/>
        <v>680.09036472558228</v>
      </c>
      <c r="K436" s="7">
        <f t="shared" si="66"/>
        <v>657.44741710816788</v>
      </c>
      <c r="L436" s="7">
        <f t="shared" si="67"/>
        <v>690.10023775680691</v>
      </c>
      <c r="M436" s="7">
        <f t="shared" si="68"/>
        <v>690.9396659509066</v>
      </c>
      <c r="N436" s="5">
        <f t="shared" si="69"/>
        <v>5.8333333333333336E-3</v>
      </c>
      <c r="O436" s="3">
        <f t="shared" si="63"/>
        <v>2151.8874177361213</v>
      </c>
      <c r="P436" s="5">
        <f>O436/MAX($O$12:O436)-1</f>
        <v>-0.19087955829139702</v>
      </c>
    </row>
    <row r="437" spans="1:16" x14ac:dyDescent="0.2">
      <c r="A437" s="2">
        <v>22401</v>
      </c>
      <c r="B437" s="3">
        <v>553.72563791000198</v>
      </c>
      <c r="C437" s="5">
        <f t="shared" si="60"/>
        <v>-0.10894278588861395</v>
      </c>
      <c r="D437" s="3">
        <f t="shared" si="62"/>
        <v>379.64621449503551</v>
      </c>
      <c r="E437" s="5">
        <f>D437/MAX(D$12:$D437)-1</f>
        <v>-0.50433665451976073</v>
      </c>
      <c r="F437" s="5"/>
      <c r="G437" s="5"/>
      <c r="H437" s="5">
        <f t="shared" si="61"/>
        <v>5.8333333333333336E-3</v>
      </c>
      <c r="I437" s="7">
        <f t="shared" si="64"/>
        <v>608.11371319294165</v>
      </c>
      <c r="J437" s="7">
        <f t="shared" si="65"/>
        <v>655.85481659215748</v>
      </c>
      <c r="K437" s="7">
        <f t="shared" si="66"/>
        <v>651.78780093950206</v>
      </c>
      <c r="L437" s="7">
        <f t="shared" si="67"/>
        <v>680.05126490133887</v>
      </c>
      <c r="M437" s="7">
        <f t="shared" si="68"/>
        <v>685.75424184990118</v>
      </c>
      <c r="N437" s="5">
        <f t="shared" si="69"/>
        <v>5.8333333333333336E-3</v>
      </c>
      <c r="O437" s="3">
        <f t="shared" si="63"/>
        <v>2164.4400943395822</v>
      </c>
      <c r="P437" s="5">
        <f>O437/MAX($O$12:O437)-1</f>
        <v>-0.18615968904809677</v>
      </c>
    </row>
    <row r="438" spans="1:16" x14ac:dyDescent="0.2">
      <c r="A438" s="2">
        <v>22432</v>
      </c>
      <c r="B438" s="3">
        <v>608.01913804696858</v>
      </c>
      <c r="C438" s="5">
        <f t="shared" si="60"/>
        <v>9.8051266583742747E-2</v>
      </c>
      <c r="D438" s="3">
        <f t="shared" si="62"/>
        <v>416.87100667999704</v>
      </c>
      <c r="E438" s="5">
        <f>D438/MAX(D$12:$D438)-1</f>
        <v>-0.45573623569628796</v>
      </c>
      <c r="F438" s="5"/>
      <c r="G438" s="5"/>
      <c r="H438" s="5">
        <f t="shared" si="61"/>
        <v>5.8333333333333336E-3</v>
      </c>
      <c r="I438" s="7">
        <f t="shared" si="64"/>
        <v>594.39007818266248</v>
      </c>
      <c r="J438" s="7">
        <f t="shared" si="65"/>
        <v>639.28797599488735</v>
      </c>
      <c r="K438" s="7">
        <f t="shared" si="66"/>
        <v>649.93085071227745</v>
      </c>
      <c r="L438" s="7">
        <f t="shared" si="67"/>
        <v>672.24830708699903</v>
      </c>
      <c r="M438" s="7">
        <f t="shared" si="68"/>
        <v>682.80561526683471</v>
      </c>
      <c r="N438" s="5">
        <f t="shared" si="69"/>
        <v>5.8333333333333336E-3</v>
      </c>
      <c r="O438" s="3">
        <f t="shared" si="63"/>
        <v>2177.0659948898965</v>
      </c>
      <c r="P438" s="5">
        <f>O438/MAX($O$12:O438)-1</f>
        <v>-0.18141228723421055</v>
      </c>
    </row>
    <row r="439" spans="1:16" x14ac:dyDescent="0.2">
      <c r="A439" s="2">
        <v>22462</v>
      </c>
      <c r="B439" s="3">
        <v>657.41156188301238</v>
      </c>
      <c r="C439" s="5">
        <f t="shared" si="60"/>
        <v>8.1234982166348058E-2</v>
      </c>
      <c r="D439" s="3">
        <f t="shared" si="62"/>
        <v>450.73551547331414</v>
      </c>
      <c r="E439" s="5">
        <f>D439/MAX(D$12:$D439)-1</f>
        <v>-0.41152297850928643</v>
      </c>
      <c r="F439" s="5"/>
      <c r="G439" s="5"/>
      <c r="H439" s="5">
        <f t="shared" si="61"/>
        <v>5.8333333333333336E-3</v>
      </c>
      <c r="I439" s="7">
        <f t="shared" si="64"/>
        <v>606.38544594666098</v>
      </c>
      <c r="J439" s="7">
        <f t="shared" si="65"/>
        <v>631.45513300260313</v>
      </c>
      <c r="K439" s="7">
        <f t="shared" si="66"/>
        <v>652.4625727798749</v>
      </c>
      <c r="L439" s="7">
        <f t="shared" si="67"/>
        <v>667.88621153042595</v>
      </c>
      <c r="M439" s="7">
        <f t="shared" si="68"/>
        <v>681.88955180062464</v>
      </c>
      <c r="N439" s="5">
        <f t="shared" si="69"/>
        <v>2.0913663099936277E-2</v>
      </c>
      <c r="O439" s="3">
        <f t="shared" si="63"/>
        <v>2222.5964196533514</v>
      </c>
      <c r="P439" s="5">
        <f>O439/MAX($O$12:O439)-1</f>
        <v>-0.1642926195916794</v>
      </c>
    </row>
    <row r="440" spans="1:16" x14ac:dyDescent="0.2">
      <c r="A440" s="2">
        <v>22493</v>
      </c>
      <c r="B440" s="3">
        <v>684.0601481806616</v>
      </c>
      <c r="C440" s="5">
        <f t="shared" si="60"/>
        <v>4.0535621584324E-2</v>
      </c>
      <c r="D440" s="3">
        <f t="shared" si="62"/>
        <v>469.00635976315561</v>
      </c>
      <c r="E440" s="5">
        <f>D440/MAX(D$12:$D440)-1</f>
        <v>-0.38766869665506876</v>
      </c>
      <c r="F440" s="5"/>
      <c r="G440" s="5"/>
      <c r="H440" s="5">
        <f t="shared" si="61"/>
        <v>5.8333333333333336E-3</v>
      </c>
      <c r="I440" s="7">
        <f t="shared" si="64"/>
        <v>649.8302827035476</v>
      </c>
      <c r="J440" s="7">
        <f t="shared" si="65"/>
        <v>628.97199794824462</v>
      </c>
      <c r="K440" s="7">
        <f t="shared" si="66"/>
        <v>658.81018082136711</v>
      </c>
      <c r="L440" s="7">
        <f t="shared" si="67"/>
        <v>659.45355431014548</v>
      </c>
      <c r="M440" s="7">
        <f t="shared" si="68"/>
        <v>681.36415644359431</v>
      </c>
      <c r="N440" s="5">
        <f t="shared" si="69"/>
        <v>2.6654706283927736E-2</v>
      </c>
      <c r="O440" s="3">
        <f t="shared" si="63"/>
        <v>2281.8390744069211</v>
      </c>
      <c r="P440" s="5">
        <f>O440/MAX($O$12:O440)-1</f>
        <v>-0.14201708482758491</v>
      </c>
    </row>
    <row r="441" spans="1:16" x14ac:dyDescent="0.2">
      <c r="A441" s="2">
        <v>22524</v>
      </c>
      <c r="B441" s="3">
        <v>693.41703486234917</v>
      </c>
      <c r="C441" s="5">
        <f t="shared" si="60"/>
        <v>1.3678456063510369E-2</v>
      </c>
      <c r="D441" s="3">
        <f t="shared" si="62"/>
        <v>475.42164264868285</v>
      </c>
      <c r="E441" s="5">
        <f>D441/MAX(D$12:$D441)-1</f>
        <v>-0.37929294982595319</v>
      </c>
      <c r="F441" s="5"/>
      <c r="G441" s="5"/>
      <c r="H441" s="5">
        <f t="shared" si="61"/>
        <v>5.8333333333333336E-3</v>
      </c>
      <c r="I441" s="7">
        <f t="shared" si="64"/>
        <v>678.29624830867442</v>
      </c>
      <c r="J441" s="7">
        <f t="shared" si="65"/>
        <v>636.34316324566851</v>
      </c>
      <c r="K441" s="7">
        <f t="shared" si="66"/>
        <v>663.78607571897464</v>
      </c>
      <c r="L441" s="7">
        <f t="shared" si="67"/>
        <v>654.20516853327399</v>
      </c>
      <c r="M441" s="7">
        <f t="shared" si="68"/>
        <v>680.80020084262731</v>
      </c>
      <c r="N441" s="5">
        <f t="shared" si="69"/>
        <v>1.3678456063510369E-2</v>
      </c>
      <c r="O441" s="3">
        <f t="shared" si="63"/>
        <v>2313.0511099301975</v>
      </c>
      <c r="P441" s="5">
        <f>O441/MAX($O$12:O441)-1</f>
        <v>-0.13028120321915637</v>
      </c>
    </row>
    <row r="442" spans="1:16" x14ac:dyDescent="0.2">
      <c r="A442" s="2">
        <v>22554</v>
      </c>
      <c r="B442" s="3">
        <v>725.12147912387707</v>
      </c>
      <c r="C442" s="5">
        <f t="shared" si="60"/>
        <v>4.572204411998837E-2</v>
      </c>
      <c r="D442" s="3">
        <f t="shared" si="62"/>
        <v>497.1588919694633</v>
      </c>
      <c r="E442" s="5">
        <f>D442/MAX(D$12:$D442)-1</f>
        <v>-0.35091295469230754</v>
      </c>
      <c r="F442" s="5"/>
      <c r="G442" s="5"/>
      <c r="H442" s="5">
        <f t="shared" si="61"/>
        <v>5.8333333333333336E-3</v>
      </c>
      <c r="I442" s="7">
        <f t="shared" si="64"/>
        <v>700.86622072229602</v>
      </c>
      <c r="J442" s="7">
        <f t="shared" si="65"/>
        <v>653.62583333447844</v>
      </c>
      <c r="K442" s="7">
        <f t="shared" si="66"/>
        <v>666.85809903003042</v>
      </c>
      <c r="L442" s="7">
        <f t="shared" si="67"/>
        <v>656.17355585027133</v>
      </c>
      <c r="M442" s="7">
        <f t="shared" si="68"/>
        <v>680.98163665122468</v>
      </c>
      <c r="N442" s="5">
        <f t="shared" si="69"/>
        <v>4.572204411998837E-2</v>
      </c>
      <c r="O442" s="3">
        <f t="shared" si="63"/>
        <v>2418.8085348302143</v>
      </c>
      <c r="P442" s="5">
        <f>O442/MAX($O$12:O442)-1</f>
        <v>-9.0515882020759442E-2</v>
      </c>
    </row>
    <row r="443" spans="1:16" x14ac:dyDescent="0.2">
      <c r="A443" s="2">
        <v>22585</v>
      </c>
      <c r="B443" s="3">
        <v>743.30077458098174</v>
      </c>
      <c r="C443" s="5">
        <f t="shared" si="60"/>
        <v>2.5070689505804822E-2</v>
      </c>
      <c r="D443" s="3">
        <f t="shared" si="62"/>
        <v>509.6230081850797</v>
      </c>
      <c r="E443" s="5">
        <f>D443/MAX(D$12:$D443)-1</f>
        <v>-0.33463989491715807</v>
      </c>
      <c r="F443" s="5"/>
      <c r="G443" s="5"/>
      <c r="H443" s="5">
        <f t="shared" si="61"/>
        <v>5.8333333333333336E-3</v>
      </c>
      <c r="I443" s="7">
        <f t="shared" si="64"/>
        <v>720.61309618906932</v>
      </c>
      <c r="J443" s="7">
        <f t="shared" si="65"/>
        <v>685.22168944630846</v>
      </c>
      <c r="K443" s="7">
        <f t="shared" si="66"/>
        <v>670.53825301923291</v>
      </c>
      <c r="L443" s="7">
        <f t="shared" si="67"/>
        <v>662.93243044177075</v>
      </c>
      <c r="M443" s="7">
        <f t="shared" si="68"/>
        <v>681.34387103758115</v>
      </c>
      <c r="N443" s="5">
        <f t="shared" si="69"/>
        <v>2.5070689505804822E-2</v>
      </c>
      <c r="O443" s="3">
        <f t="shared" si="63"/>
        <v>2479.4497325809334</v>
      </c>
      <c r="P443" s="5">
        <f>O443/MAX($O$12:O443)-1</f>
        <v>-6.7714488088441049E-2</v>
      </c>
    </row>
    <row r="444" spans="1:16" x14ac:dyDescent="0.2">
      <c r="A444" s="2">
        <v>22615</v>
      </c>
      <c r="B444" s="3">
        <v>758.48162476674645</v>
      </c>
      <c r="C444" s="5">
        <f t="shared" si="60"/>
        <v>2.0423562984072774E-2</v>
      </c>
      <c r="D444" s="3">
        <f t="shared" si="62"/>
        <v>520.03132579088026</v>
      </c>
      <c r="E444" s="5">
        <f>D444/MAX(D$12:$D444)-1</f>
        <v>-0.32105087090390938</v>
      </c>
      <c r="F444" s="5"/>
      <c r="G444" s="5"/>
      <c r="H444" s="5">
        <f t="shared" si="61"/>
        <v>5.8333333333333336E-3</v>
      </c>
      <c r="I444" s="7">
        <f t="shared" si="64"/>
        <v>742.30129282386849</v>
      </c>
      <c r="J444" s="7">
        <f t="shared" si="65"/>
        <v>710.2987705662714</v>
      </c>
      <c r="K444" s="7">
        <f t="shared" si="66"/>
        <v>674.79337328057943</v>
      </c>
      <c r="L444" s="7">
        <f t="shared" si="67"/>
        <v>670.05349066360861</v>
      </c>
      <c r="M444" s="7">
        <f t="shared" si="68"/>
        <v>681.76092295681701</v>
      </c>
      <c r="N444" s="5">
        <f t="shared" si="69"/>
        <v>2.0423562984072774E-2</v>
      </c>
      <c r="O444" s="3">
        <f t="shared" si="63"/>
        <v>2530.0889303601425</v>
      </c>
      <c r="P444" s="5">
        <f>O444/MAX($O$12:O444)-1</f>
        <v>-4.8673896216776757E-2</v>
      </c>
    </row>
    <row r="445" spans="1:16" x14ac:dyDescent="0.2">
      <c r="A445" s="2">
        <v>22646</v>
      </c>
      <c r="B445" s="3">
        <v>754.63538175362203</v>
      </c>
      <c r="C445" s="5">
        <f t="shared" si="60"/>
        <v>-5.0709771832735395E-3</v>
      </c>
      <c r="D445" s="3">
        <f t="shared" si="62"/>
        <v>517.39425880320721</v>
      </c>
      <c r="E445" s="5">
        <f>D445/MAX(D$12:$D445)-1</f>
        <v>-0.32449380644615911</v>
      </c>
      <c r="F445" s="5"/>
      <c r="G445" s="5"/>
      <c r="H445" s="5">
        <f t="shared" si="61"/>
        <v>5.8333333333333336E-3</v>
      </c>
      <c r="I445" s="7">
        <f t="shared" si="64"/>
        <v>752.13926036711666</v>
      </c>
      <c r="J445" s="7">
        <f t="shared" si="65"/>
        <v>726.5027405447064</v>
      </c>
      <c r="K445" s="7">
        <f t="shared" si="66"/>
        <v>678.97893677365482</v>
      </c>
      <c r="L445" s="7">
        <f t="shared" si="67"/>
        <v>677.14262870148514</v>
      </c>
      <c r="M445" s="7">
        <f t="shared" si="68"/>
        <v>682.54034378399592</v>
      </c>
      <c r="N445" s="5">
        <f t="shared" si="69"/>
        <v>-5.0709771832735395E-3</v>
      </c>
      <c r="O445" s="3">
        <f t="shared" si="63"/>
        <v>2517.2589071226334</v>
      </c>
      <c r="P445" s="5">
        <f>O445/MAX($O$12:O445)-1</f>
        <v>-5.3498049182914009E-2</v>
      </c>
    </row>
    <row r="446" spans="1:16" x14ac:dyDescent="0.2">
      <c r="A446" s="2">
        <v>22677</v>
      </c>
      <c r="B446" s="3">
        <v>758.02914350381297</v>
      </c>
      <c r="C446" s="5">
        <f t="shared" si="60"/>
        <v>4.4972205547857413E-3</v>
      </c>
      <c r="D446" s="3">
        <f t="shared" si="62"/>
        <v>519.72109489882507</v>
      </c>
      <c r="E446" s="5">
        <f>D446/MAX(D$12:$D446)-1</f>
        <v>-0.32145590610762387</v>
      </c>
      <c r="F446" s="5"/>
      <c r="G446" s="5"/>
      <c r="H446" s="5">
        <f t="shared" si="61"/>
        <v>5.8333333333333336E-3</v>
      </c>
      <c r="I446" s="7">
        <f t="shared" si="64"/>
        <v>757.04871667472707</v>
      </c>
      <c r="J446" s="7">
        <f t="shared" si="65"/>
        <v>738.83090643189826</v>
      </c>
      <c r="K446" s="7">
        <f t="shared" si="66"/>
        <v>683.90145219007138</v>
      </c>
      <c r="L446" s="7">
        <f t="shared" si="67"/>
        <v>685.48375602487738</v>
      </c>
      <c r="M446" s="7">
        <f t="shared" si="68"/>
        <v>679.29789234058353</v>
      </c>
      <c r="N446" s="5">
        <f t="shared" si="69"/>
        <v>4.4972205547857413E-3</v>
      </c>
      <c r="O446" s="3">
        <f t="shared" si="63"/>
        <v>2528.5795756214629</v>
      </c>
      <c r="P446" s="5">
        <f>O446/MAX($O$12:O446)-1</f>
        <v>-4.9241421154554543E-2</v>
      </c>
    </row>
    <row r="447" spans="1:16" x14ac:dyDescent="0.2">
      <c r="A447" s="2">
        <v>22705</v>
      </c>
      <c r="B447" s="3">
        <v>783.37899755417584</v>
      </c>
      <c r="C447" s="5">
        <f t="shared" si="60"/>
        <v>3.3441793455577518E-2</v>
      </c>
      <c r="D447" s="3">
        <f t="shared" si="62"/>
        <v>537.10150040893814</v>
      </c>
      <c r="E447" s="5">
        <f>D447/MAX(D$12:$D447)-1</f>
        <v>-0.29876417466917304</v>
      </c>
      <c r="F447" s="5"/>
      <c r="G447" s="5"/>
      <c r="H447" s="5">
        <f t="shared" si="61"/>
        <v>5.8333333333333336E-3</v>
      </c>
      <c r="I447" s="7">
        <f t="shared" si="64"/>
        <v>765.34784093720361</v>
      </c>
      <c r="J447" s="7">
        <f t="shared" si="65"/>
        <v>753.82456688053605</v>
      </c>
      <c r="K447" s="7">
        <f t="shared" si="66"/>
        <v>695.08386506310217</v>
      </c>
      <c r="L447" s="7">
        <f t="shared" si="67"/>
        <v>693.79890610616167</v>
      </c>
      <c r="M447" s="7">
        <f t="shared" si="68"/>
        <v>679.11001812008942</v>
      </c>
      <c r="N447" s="5">
        <f t="shared" si="69"/>
        <v>3.3441793455577518E-2</v>
      </c>
      <c r="O447" s="3">
        <f t="shared" si="63"/>
        <v>2613.1398115253878</v>
      </c>
      <c r="P447" s="5">
        <f>O447/MAX($O$12:O447)-1</f>
        <v>-1.7446349134686678E-2</v>
      </c>
    </row>
    <row r="448" spans="1:16" x14ac:dyDescent="0.2">
      <c r="A448" s="2">
        <v>22736</v>
      </c>
      <c r="B448" s="3">
        <v>781.12572687632701</v>
      </c>
      <c r="C448" s="5">
        <f t="shared" si="60"/>
        <v>-2.8763480829635535E-3</v>
      </c>
      <c r="D448" s="3">
        <f t="shared" si="62"/>
        <v>535.55660953788004</v>
      </c>
      <c r="E448" s="5">
        <f>D448/MAX(D$12:$D448)-1</f>
        <v>-0.30078117299106877</v>
      </c>
      <c r="F448" s="5"/>
      <c r="G448" s="5"/>
      <c r="H448" s="5">
        <f t="shared" si="61"/>
        <v>5.8333333333333336E-3</v>
      </c>
      <c r="I448" s="7">
        <f t="shared" si="64"/>
        <v>774.17795597810527</v>
      </c>
      <c r="J448" s="7">
        <f t="shared" si="65"/>
        <v>763.15860817261091</v>
      </c>
      <c r="K448" s="7">
        <f t="shared" si="66"/>
        <v>708.39222075354473</v>
      </c>
      <c r="L448" s="7">
        <f t="shared" si="67"/>
        <v>698.95826874422391</v>
      </c>
      <c r="M448" s="7">
        <f t="shared" si="68"/>
        <v>682.9198189308562</v>
      </c>
      <c r="N448" s="5">
        <f t="shared" si="69"/>
        <v>-2.8763480829635535E-3</v>
      </c>
      <c r="O448" s="3">
        <f t="shared" si="63"/>
        <v>2605.6235118379909</v>
      </c>
      <c r="P448" s="5">
        <f>O448/MAX($O$12:O448)-1</f>
        <v>-2.0272515444762051E-2</v>
      </c>
    </row>
    <row r="449" spans="1:16" x14ac:dyDescent="0.2">
      <c r="A449" s="2">
        <v>22766</v>
      </c>
      <c r="B449" s="3">
        <v>798.24179098358252</v>
      </c>
      <c r="C449" s="5">
        <f t="shared" si="60"/>
        <v>2.1912047597896445E-2</v>
      </c>
      <c r="D449" s="3">
        <f t="shared" si="62"/>
        <v>547.29175145744216</v>
      </c>
      <c r="E449" s="5">
        <f>D449/MAX(D$12:$D449)-1</f>
        <v>-0.28545985677230368</v>
      </c>
      <c r="F449" s="5"/>
      <c r="G449" s="5"/>
      <c r="H449" s="5">
        <f t="shared" si="61"/>
        <v>5.8333333333333336E-3</v>
      </c>
      <c r="I449" s="7">
        <f t="shared" si="64"/>
        <v>787.58217180469512</v>
      </c>
      <c r="J449" s="7">
        <f t="shared" si="65"/>
        <v>772.31544423971116</v>
      </c>
      <c r="K449" s="7">
        <f t="shared" si="66"/>
        <v>728.76856684300981</v>
      </c>
      <c r="L449" s="7">
        <f t="shared" si="67"/>
        <v>704.46398342605903</v>
      </c>
      <c r="M449" s="7">
        <f t="shared" si="68"/>
        <v>690.27818389125594</v>
      </c>
      <c r="N449" s="5">
        <f t="shared" si="69"/>
        <v>2.1912047597896445E-2</v>
      </c>
      <c r="O449" s="3">
        <f t="shared" si="63"/>
        <v>2662.718058251583</v>
      </c>
      <c r="P449" s="5">
        <f>O449/MAX($O$12:O449)-1</f>
        <v>0</v>
      </c>
    </row>
    <row r="450" spans="1:16" x14ac:dyDescent="0.2">
      <c r="A450" s="2">
        <v>22797</v>
      </c>
      <c r="B450" s="3">
        <v>825.93242895652634</v>
      </c>
      <c r="C450" s="5">
        <f t="shared" si="60"/>
        <v>3.4689536786621789E-2</v>
      </c>
      <c r="D450" s="3">
        <f t="shared" si="62"/>
        <v>566.2770488026398</v>
      </c>
      <c r="E450" s="5">
        <f>D450/MAX(D$12:$D450)-1</f>
        <v>-0.26067279018828837</v>
      </c>
      <c r="F450" s="5"/>
      <c r="G450" s="5"/>
      <c r="H450" s="5">
        <f t="shared" si="61"/>
        <v>5.8333333333333336E-3</v>
      </c>
      <c r="I450" s="7">
        <f t="shared" si="64"/>
        <v>801.76664893881207</v>
      </c>
      <c r="J450" s="7">
        <f t="shared" si="65"/>
        <v>783.55724493800778</v>
      </c>
      <c r="K450" s="7">
        <f t="shared" si="66"/>
        <v>746.92800775213948</v>
      </c>
      <c r="L450" s="7">
        <f t="shared" si="67"/>
        <v>711.047997166389</v>
      </c>
      <c r="M450" s="7">
        <f t="shared" si="68"/>
        <v>698.42942923220835</v>
      </c>
      <c r="N450" s="5">
        <f t="shared" si="69"/>
        <v>3.4689536786621789E-2</v>
      </c>
      <c r="O450" s="3">
        <f t="shared" si="63"/>
        <v>2755.0865142857033</v>
      </c>
      <c r="P450" s="5">
        <f>O450/MAX($O$12:O450)-1</f>
        <v>0</v>
      </c>
    </row>
    <row r="451" spans="1:16" x14ac:dyDescent="0.2">
      <c r="A451" s="2">
        <v>22827</v>
      </c>
      <c r="B451" s="3">
        <v>831.78830948202494</v>
      </c>
      <c r="C451" s="5">
        <f t="shared" ref="C451:C514" si="70">B451/B450-1</f>
        <v>7.0900237358362261E-3</v>
      </c>
      <c r="D451" s="3">
        <f t="shared" si="62"/>
        <v>570.29196651970983</v>
      </c>
      <c r="E451" s="5">
        <f>D451/MAX(D$12:$D451)-1</f>
        <v>-0.25543094272217381</v>
      </c>
      <c r="F451" s="5"/>
      <c r="G451" s="5"/>
      <c r="H451" s="5">
        <f t="shared" si="61"/>
        <v>5.8333333333333336E-3</v>
      </c>
      <c r="I451" s="7">
        <f t="shared" si="64"/>
        <v>818.65417647404456</v>
      </c>
      <c r="J451" s="7">
        <f t="shared" si="65"/>
        <v>796.41606622607503</v>
      </c>
      <c r="K451" s="7">
        <f t="shared" si="66"/>
        <v>761.4594033853906</v>
      </c>
      <c r="L451" s="7">
        <f t="shared" si="67"/>
        <v>718.12464659112823</v>
      </c>
      <c r="M451" s="7">
        <f t="shared" si="68"/>
        <v>706.96098808263275</v>
      </c>
      <c r="N451" s="5">
        <f t="shared" si="69"/>
        <v>7.0900237358362261E-3</v>
      </c>
      <c r="O451" s="3">
        <f t="shared" si="63"/>
        <v>2774.6201430662713</v>
      </c>
      <c r="P451" s="5">
        <f>O451/MAX($O$12:O451)-1</f>
        <v>0</v>
      </c>
    </row>
    <row r="452" spans="1:16" x14ac:dyDescent="0.2">
      <c r="A452" s="2">
        <v>22858</v>
      </c>
      <c r="B452" s="3">
        <v>864.35145283187433</v>
      </c>
      <c r="C452" s="5">
        <f t="shared" si="70"/>
        <v>3.9148354188973E-2</v>
      </c>
      <c r="D452" s="3">
        <f t="shared" si="62"/>
        <v>592.61795841614935</v>
      </c>
      <c r="E452" s="5">
        <f>D452/MAX(D$12:$D452)-1</f>
        <v>-0.22628228954971175</v>
      </c>
      <c r="F452" s="5"/>
      <c r="G452" s="5"/>
      <c r="H452" s="5">
        <f t="shared" ref="H452:H515" si="71">H451</f>
        <v>5.8333333333333336E-3</v>
      </c>
      <c r="I452" s="7">
        <f t="shared" si="64"/>
        <v>840.6907304234752</v>
      </c>
      <c r="J452" s="7">
        <f t="shared" si="65"/>
        <v>814.13645111408516</v>
      </c>
      <c r="K452" s="7">
        <f t="shared" si="66"/>
        <v>776.48367877299154</v>
      </c>
      <c r="L452" s="7">
        <f t="shared" si="67"/>
        <v>727.31311849807605</v>
      </c>
      <c r="M452" s="7">
        <f t="shared" si="68"/>
        <v>717.64692979717938</v>
      </c>
      <c r="N452" s="5">
        <f t="shared" si="69"/>
        <v>3.9148354188973E-2</v>
      </c>
      <c r="O452" s="3">
        <f t="shared" si="63"/>
        <v>2883.2419551668886</v>
      </c>
      <c r="P452" s="5">
        <f>O452/MAX($O$12:O452)-1</f>
        <v>0</v>
      </c>
    </row>
    <row r="453" spans="1:16" x14ac:dyDescent="0.2">
      <c r="A453" s="2">
        <v>22889</v>
      </c>
      <c r="B453" s="3">
        <v>896.20866482036104</v>
      </c>
      <c r="C453" s="5">
        <f t="shared" si="70"/>
        <v>3.6856780750599727E-2</v>
      </c>
      <c r="D453" s="3">
        <f t="shared" si="62"/>
        <v>614.45994857836138</v>
      </c>
      <c r="E453" s="5">
        <f>D453/MAX(D$12:$D453)-1</f>
        <v>-0.19776554553278947</v>
      </c>
      <c r="F453" s="5"/>
      <c r="G453" s="5"/>
      <c r="H453" s="5">
        <f t="shared" si="71"/>
        <v>5.8333333333333336E-3</v>
      </c>
      <c r="I453" s="7">
        <f t="shared" si="64"/>
        <v>864.11614237808681</v>
      </c>
      <c r="J453" s="7">
        <f t="shared" si="65"/>
        <v>832.94139565844944</v>
      </c>
      <c r="K453" s="7">
        <f t="shared" si="66"/>
        <v>793.38298126949257</v>
      </c>
      <c r="L453" s="7">
        <f t="shared" si="67"/>
        <v>741.03637526155114</v>
      </c>
      <c r="M453" s="7">
        <f t="shared" si="68"/>
        <v>728.58452849423372</v>
      </c>
      <c r="N453" s="5">
        <f t="shared" si="69"/>
        <v>3.6856780750599727E-2</v>
      </c>
      <c r="O453" s="3">
        <f t="shared" si="63"/>
        <v>2989.5089717594051</v>
      </c>
      <c r="P453" s="5">
        <f>O453/MAX($O$12:O453)-1</f>
        <v>0</v>
      </c>
    </row>
    <row r="454" spans="1:16" x14ac:dyDescent="0.2">
      <c r="A454" s="2">
        <v>22919</v>
      </c>
      <c r="B454" s="3">
        <v>907.09854601204415</v>
      </c>
      <c r="C454" s="5">
        <f t="shared" si="70"/>
        <v>1.2151055461917304E-2</v>
      </c>
      <c r="D454" s="3">
        <f t="shared" si="62"/>
        <v>621.92628549266385</v>
      </c>
      <c r="E454" s="5">
        <f>D454/MAX(D$12:$D454)-1</f>
        <v>-0.18801755018309751</v>
      </c>
      <c r="F454" s="5"/>
      <c r="G454" s="5"/>
      <c r="H454" s="5">
        <f t="shared" si="71"/>
        <v>5.8333333333333336E-3</v>
      </c>
      <c r="I454" s="7">
        <f t="shared" si="64"/>
        <v>889.21955455475984</v>
      </c>
      <c r="J454" s="7">
        <f t="shared" si="65"/>
        <v>853.93686551440226</v>
      </c>
      <c r="K454" s="7">
        <f t="shared" si="66"/>
        <v>808.54773684350664</v>
      </c>
      <c r="L454" s="7">
        <f t="shared" si="67"/>
        <v>756.9071023404972</v>
      </c>
      <c r="M454" s="7">
        <f t="shared" si="68"/>
        <v>737.70291793676836</v>
      </c>
      <c r="N454" s="5">
        <f t="shared" si="69"/>
        <v>1.2151055461917304E-2</v>
      </c>
      <c r="O454" s="3">
        <f t="shared" si="63"/>
        <v>3025.8346610791532</v>
      </c>
      <c r="P454" s="5">
        <f>O454/MAX($O$12:O454)-1</f>
        <v>0</v>
      </c>
    </row>
    <row r="455" spans="1:16" x14ac:dyDescent="0.2">
      <c r="A455" s="2">
        <v>22950</v>
      </c>
      <c r="B455" s="3">
        <v>901.22987758165812</v>
      </c>
      <c r="C455" s="5">
        <f t="shared" si="70"/>
        <v>-6.4697142953067388E-3</v>
      </c>
      <c r="D455" s="3">
        <f t="shared" si="62"/>
        <v>617.90260011278497</v>
      </c>
      <c r="E455" s="5">
        <f>D455/MAX(D$12:$D455)-1</f>
        <v>-0.19327084464621602</v>
      </c>
      <c r="F455" s="5"/>
      <c r="G455" s="5"/>
      <c r="H455" s="5">
        <f t="shared" si="71"/>
        <v>5.8333333333333336E-3</v>
      </c>
      <c r="I455" s="7">
        <f t="shared" si="64"/>
        <v>901.51236280468777</v>
      </c>
      <c r="J455" s="7">
        <f t="shared" si="65"/>
        <v>871.1015466140816</v>
      </c>
      <c r="K455" s="7">
        <f t="shared" si="66"/>
        <v>821.70849542689632</v>
      </c>
      <c r="L455" s="7">
        <f t="shared" si="67"/>
        <v>776.21289343336696</v>
      </c>
      <c r="M455" s="7">
        <f t="shared" si="68"/>
        <v>746.12337422306462</v>
      </c>
      <c r="N455" s="5">
        <f t="shared" si="69"/>
        <v>-6.4697142953067388E-3</v>
      </c>
      <c r="O455" s="3">
        <f t="shared" si="63"/>
        <v>3006.2583753171348</v>
      </c>
      <c r="P455" s="5">
        <f>O455/MAX($O$12:O455)-1</f>
        <v>-6.4697142953067388E-3</v>
      </c>
    </row>
    <row r="456" spans="1:16" x14ac:dyDescent="0.2">
      <c r="A456" s="2">
        <v>22980</v>
      </c>
      <c r="B456" s="3">
        <v>935.77672386426821</v>
      </c>
      <c r="C456" s="5">
        <f t="shared" si="70"/>
        <v>3.8333001537091071E-2</v>
      </c>
      <c r="D456" s="3">
        <f t="shared" si="62"/>
        <v>641.58866143268096</v>
      </c>
      <c r="E456" s="5">
        <f>D456/MAX(D$12:$D456)-1</f>
        <v>-0.16234649469402318</v>
      </c>
      <c r="F456" s="5"/>
      <c r="G456" s="5"/>
      <c r="H456" s="5">
        <f t="shared" si="71"/>
        <v>5.8333333333333336E-3</v>
      </c>
      <c r="I456" s="7">
        <f t="shared" si="64"/>
        <v>914.70171581932345</v>
      </c>
      <c r="J456" s="7">
        <f t="shared" si="65"/>
        <v>889.40892909870524</v>
      </c>
      <c r="K456" s="7">
        <f t="shared" si="66"/>
        <v>836.48308701835651</v>
      </c>
      <c r="L456" s="7">
        <f t="shared" si="67"/>
        <v>794.4216482009947</v>
      </c>
      <c r="M456" s="7">
        <f t="shared" si="68"/>
        <v>755.63823014946809</v>
      </c>
      <c r="N456" s="5">
        <f t="shared" si="69"/>
        <v>3.1833067896339523E-2</v>
      </c>
      <c r="O456" s="3">
        <f t="shared" si="63"/>
        <v>3101.9568022925441</v>
      </c>
      <c r="P456" s="5">
        <f>O456/MAX($O$12:O456)-1</f>
        <v>0</v>
      </c>
    </row>
    <row r="457" spans="1:16" x14ac:dyDescent="0.2">
      <c r="A457" s="2">
        <v>23011</v>
      </c>
      <c r="B457" s="3">
        <v>934.5032865205111</v>
      </c>
      <c r="C457" s="5">
        <f t="shared" si="70"/>
        <v>-1.3608346000512084E-3</v>
      </c>
      <c r="D457" s="3">
        <f t="shared" si="62"/>
        <v>640.71556538320283</v>
      </c>
      <c r="E457" s="5">
        <f>D457/MAX(D$12:$D457)-1</f>
        <v>-0.16348640256689773</v>
      </c>
      <c r="F457" s="5"/>
      <c r="G457" s="5"/>
      <c r="H457" s="5">
        <f t="shared" si="71"/>
        <v>5.8333333333333336E-3</v>
      </c>
      <c r="I457" s="7">
        <f t="shared" si="64"/>
        <v>923.83662932214577</v>
      </c>
      <c r="J457" s="7">
        <f t="shared" si="65"/>
        <v>906.5280919384528</v>
      </c>
      <c r="K457" s="7">
        <f t="shared" si="66"/>
        <v>851.47207908226392</v>
      </c>
      <c r="L457" s="7">
        <f t="shared" si="67"/>
        <v>809.81563290307793</v>
      </c>
      <c r="M457" s="7">
        <f t="shared" si="68"/>
        <v>765.22550792795926</v>
      </c>
      <c r="N457" s="5">
        <f t="shared" si="69"/>
        <v>-1.3608346000512084E-3</v>
      </c>
      <c r="O457" s="3">
        <f t="shared" si="63"/>
        <v>3097.7355521481204</v>
      </c>
      <c r="P457" s="5">
        <f>O457/MAX($O$12:O457)-1</f>
        <v>-1.3608346000510974E-3</v>
      </c>
    </row>
    <row r="458" spans="1:16" x14ac:dyDescent="0.2">
      <c r="A458" s="2">
        <v>23042</v>
      </c>
      <c r="B458" s="3">
        <v>981.74423611265945</v>
      </c>
      <c r="C458" s="5">
        <f t="shared" si="70"/>
        <v>5.0551935208321463E-2</v>
      </c>
      <c r="D458" s="3">
        <f t="shared" si="62"/>
        <v>673.10497713141751</v>
      </c>
      <c r="E458" s="5">
        <f>D458/MAX(D$12:$D458)-1</f>
        <v>-0.12119902138857974</v>
      </c>
      <c r="F458" s="5"/>
      <c r="G458" s="5"/>
      <c r="H458" s="5">
        <f t="shared" si="71"/>
        <v>5.8333333333333336E-3</v>
      </c>
      <c r="I458" s="7">
        <f t="shared" si="64"/>
        <v>950.67474883247962</v>
      </c>
      <c r="J458" s="7">
        <f t="shared" si="65"/>
        <v>926.0935558185837</v>
      </c>
      <c r="K458" s="7">
        <f t="shared" si="66"/>
        <v>870.11500346633431</v>
      </c>
      <c r="L458" s="7">
        <f t="shared" si="67"/>
        <v>826.35363778818885</v>
      </c>
      <c r="M458" s="7">
        <f t="shared" si="68"/>
        <v>777.00822782820296</v>
      </c>
      <c r="N458" s="5">
        <f t="shared" si="69"/>
        <v>5.055193520832147E-2</v>
      </c>
      <c r="O458" s="3">
        <f t="shared" si="63"/>
        <v>3254.3320790728262</v>
      </c>
      <c r="P458" s="5">
        <f>O458/MAX($O$12:O458)-1</f>
        <v>0</v>
      </c>
    </row>
    <row r="459" spans="1:16" x14ac:dyDescent="0.2">
      <c r="A459" s="2">
        <v>23070</v>
      </c>
      <c r="B459" s="3">
        <v>998.92371334455686</v>
      </c>
      <c r="C459" s="5">
        <f t="shared" si="70"/>
        <v>1.7498933632573932E-2</v>
      </c>
      <c r="D459" s="3">
        <f t="shared" si="62"/>
        <v>684.88359645399544</v>
      </c>
      <c r="E459" s="5">
        <f>D459/MAX(D$12:$D459)-1</f>
        <v>-0.10582094138761744</v>
      </c>
      <c r="F459" s="5"/>
      <c r="G459" s="5"/>
      <c r="H459" s="5">
        <f t="shared" si="71"/>
        <v>5.8333333333333336E-3</v>
      </c>
      <c r="I459" s="7">
        <f t="shared" si="64"/>
        <v>971.72374532590914</v>
      </c>
      <c r="J459" s="7">
        <f t="shared" si="65"/>
        <v>943.21273057261624</v>
      </c>
      <c r="K459" s="7">
        <f t="shared" si="66"/>
        <v>888.07706311553284</v>
      </c>
      <c r="L459" s="7">
        <f t="shared" si="67"/>
        <v>843.3262310372005</v>
      </c>
      <c r="M459" s="7">
        <f t="shared" si="68"/>
        <v>791.5804640893175</v>
      </c>
      <c r="N459" s="5">
        <f t="shared" si="69"/>
        <v>1.7498933632573932E-2</v>
      </c>
      <c r="O459" s="3">
        <f t="shared" si="63"/>
        <v>3311.2794201428778</v>
      </c>
      <c r="P459" s="5">
        <f>O459/MAX($O$12:O459)-1</f>
        <v>0</v>
      </c>
    </row>
    <row r="460" spans="1:16" x14ac:dyDescent="0.2">
      <c r="A460" s="2">
        <v>23101</v>
      </c>
      <c r="B460" s="3">
        <v>1006.5611609877975</v>
      </c>
      <c r="C460" s="5">
        <f t="shared" si="70"/>
        <v>7.6456765829187034E-3</v>
      </c>
      <c r="D460" s="3">
        <f t="shared" si="62"/>
        <v>690.11999492942891</v>
      </c>
      <c r="E460" s="5">
        <f>D460/MAX(D$12:$D460)-1</f>
        <v>-9.898433749824842E-2</v>
      </c>
      <c r="F460" s="5"/>
      <c r="G460" s="5"/>
      <c r="H460" s="5">
        <f t="shared" si="71"/>
        <v>5.8333333333333336E-3</v>
      </c>
      <c r="I460" s="7">
        <f t="shared" si="64"/>
        <v>995.74303681500453</v>
      </c>
      <c r="J460" s="7">
        <f t="shared" si="65"/>
        <v>959.78983306857526</v>
      </c>
      <c r="K460" s="7">
        <f t="shared" si="66"/>
        <v>906.8633492914887</v>
      </c>
      <c r="L460" s="7">
        <f t="shared" si="67"/>
        <v>858.9617689185294</v>
      </c>
      <c r="M460" s="7">
        <f t="shared" si="68"/>
        <v>807.6277850225166</v>
      </c>
      <c r="N460" s="5">
        <f t="shared" si="69"/>
        <v>7.6456765829187043E-3</v>
      </c>
      <c r="O460" s="3">
        <f t="shared" si="63"/>
        <v>3336.5963916649648</v>
      </c>
      <c r="P460" s="5">
        <f>O460/MAX($O$12:O460)-1</f>
        <v>0</v>
      </c>
    </row>
    <row r="461" spans="1:16" x14ac:dyDescent="0.2">
      <c r="A461" s="2">
        <v>23131</v>
      </c>
      <c r="B461" s="3">
        <v>982.8690692131479</v>
      </c>
      <c r="C461" s="5">
        <f t="shared" si="70"/>
        <v>-2.3537657415073743E-2</v>
      </c>
      <c r="D461" s="3">
        <f t="shared" si="62"/>
        <v>673.87618691348757</v>
      </c>
      <c r="E461" s="5">
        <f>D461/MAX(D$12:$D461)-1</f>
        <v>-0.12019213548783036</v>
      </c>
      <c r="F461" s="5"/>
      <c r="G461" s="5"/>
      <c r="H461" s="5">
        <f t="shared" si="71"/>
        <v>5.8333333333333336E-3</v>
      </c>
      <c r="I461" s="7">
        <f t="shared" si="64"/>
        <v>996.11798118183412</v>
      </c>
      <c r="J461" s="7">
        <f t="shared" si="65"/>
        <v>973.39636500715687</v>
      </c>
      <c r="K461" s="7">
        <f t="shared" si="66"/>
        <v>922.24895581061935</v>
      </c>
      <c r="L461" s="7">
        <f t="shared" si="67"/>
        <v>872.27111862031643</v>
      </c>
      <c r="M461" s="7">
        <f t="shared" si="68"/>
        <v>825.50876132681435</v>
      </c>
      <c r="N461" s="5">
        <f t="shared" si="69"/>
        <v>-2.3537657415073743E-2</v>
      </c>
      <c r="O461" s="3">
        <f t="shared" si="63"/>
        <v>3258.0607288655838</v>
      </c>
      <c r="P461" s="5">
        <f>O461/MAX($O$12:O461)-1</f>
        <v>-2.3537657415073743E-2</v>
      </c>
    </row>
    <row r="462" spans="1:16" x14ac:dyDescent="0.2">
      <c r="A462" s="2">
        <v>23162</v>
      </c>
      <c r="B462" s="3">
        <v>991.02927928811368</v>
      </c>
      <c r="C462" s="5">
        <f t="shared" si="70"/>
        <v>8.3024385755658958E-3</v>
      </c>
      <c r="D462" s="3">
        <f t="shared" ref="D462:D525" si="72">D461*(C462+1)</f>
        <v>679.47100256287331</v>
      </c>
      <c r="E462" s="5">
        <f>D462/MAX(D$12:$D462)-1</f>
        <v>-0.11288758473441829</v>
      </c>
      <c r="F462" s="5"/>
      <c r="G462" s="5"/>
      <c r="H462" s="5">
        <f t="shared" si="71"/>
        <v>5.8333333333333336E-3</v>
      </c>
      <c r="I462" s="7">
        <f t="shared" si="64"/>
        <v>993.48650316301973</v>
      </c>
      <c r="J462" s="7">
        <f t="shared" si="65"/>
        <v>982.60512424446449</v>
      </c>
      <c r="K462" s="7">
        <f t="shared" si="66"/>
        <v>936.00702667158487</v>
      </c>
      <c r="L462" s="7">
        <f t="shared" si="67"/>
        <v>885.19043276039247</v>
      </c>
      <c r="M462" s="7">
        <f t="shared" si="68"/>
        <v>841.46751721186195</v>
      </c>
      <c r="N462" s="5">
        <f t="shared" si="69"/>
        <v>7.8086175271193832E-3</v>
      </c>
      <c r="O462" s="3">
        <f t="shared" ref="O462:O525" si="73">O461*(1+N462)</f>
        <v>3283.5016789774231</v>
      </c>
      <c r="P462" s="5">
        <f>O462/MAX($O$12:O462)-1</f>
        <v>-1.5912836452192991E-2</v>
      </c>
    </row>
    <row r="463" spans="1:16" x14ac:dyDescent="0.2">
      <c r="A463" s="2">
        <v>23192</v>
      </c>
      <c r="B463" s="3">
        <v>1037.5438222783484</v>
      </c>
      <c r="C463" s="5">
        <f t="shared" si="70"/>
        <v>4.6935589051059656E-2</v>
      </c>
      <c r="D463" s="3">
        <f t="shared" si="72"/>
        <v>711.36237431127586</v>
      </c>
      <c r="E463" s="5">
        <f>D463/MAX(D$12:$D463)-1</f>
        <v>-7.1250440969420015E-2</v>
      </c>
      <c r="F463" s="5"/>
      <c r="G463" s="5"/>
      <c r="H463" s="5">
        <f t="shared" si="71"/>
        <v>5.8333333333333336E-3</v>
      </c>
      <c r="I463" s="7">
        <f t="shared" si="64"/>
        <v>1003.8140569265366</v>
      </c>
      <c r="J463" s="7">
        <f t="shared" si="65"/>
        <v>999.7785468707707</v>
      </c>
      <c r="K463" s="7">
        <f t="shared" si="66"/>
        <v>953.15331940461181</v>
      </c>
      <c r="L463" s="7">
        <f t="shared" si="67"/>
        <v>900.90756834509955</v>
      </c>
      <c r="M463" s="7">
        <f t="shared" si="68"/>
        <v>857.30636139500109</v>
      </c>
      <c r="N463" s="5">
        <f t="shared" si="69"/>
        <v>3.8715137907514394E-2</v>
      </c>
      <c r="O463" s="3">
        <f t="shared" si="73"/>
        <v>3410.6228992985889</v>
      </c>
      <c r="P463" s="5">
        <f>O463/MAX($O$12:O463)-1</f>
        <v>0</v>
      </c>
    </row>
    <row r="464" spans="1:16" x14ac:dyDescent="0.2">
      <c r="A464" s="2">
        <v>23223</v>
      </c>
      <c r="B464" s="3">
        <v>1039.844584239896</v>
      </c>
      <c r="C464" s="5">
        <f t="shared" si="70"/>
        <v>2.2175082267805735E-3</v>
      </c>
      <c r="D464" s="3">
        <f t="shared" si="72"/>
        <v>712.93982622853332</v>
      </c>
      <c r="E464" s="5">
        <f>D464/MAX(D$12:$D464)-1</f>
        <v>-6.9190931181650761E-2</v>
      </c>
      <c r="F464" s="5"/>
      <c r="G464" s="5"/>
      <c r="H464" s="5">
        <f t="shared" si="71"/>
        <v>5.8333333333333336E-3</v>
      </c>
      <c r="I464" s="7">
        <f t="shared" si="64"/>
        <v>1022.8058952687861</v>
      </c>
      <c r="J464" s="7">
        <f t="shared" si="65"/>
        <v>1009.4619382253101</v>
      </c>
      <c r="K464" s="7">
        <f t="shared" si="66"/>
        <v>967.77774702194699</v>
      </c>
      <c r="L464" s="7">
        <f t="shared" si="67"/>
        <v>916.56398171932642</v>
      </c>
      <c r="M464" s="7">
        <f t="shared" si="68"/>
        <v>872.13071289746915</v>
      </c>
      <c r="N464" s="5">
        <f t="shared" si="69"/>
        <v>2.2175082267805735E-3</v>
      </c>
      <c r="O464" s="3">
        <f t="shared" si="73"/>
        <v>3418.1859836362296</v>
      </c>
      <c r="P464" s="5">
        <f>O464/MAX($O$12:O464)-1</f>
        <v>0</v>
      </c>
    </row>
    <row r="465" spans="1:16" x14ac:dyDescent="0.2">
      <c r="A465" s="2">
        <v>23254</v>
      </c>
      <c r="B465" s="3">
        <v>1093.303297520446</v>
      </c>
      <c r="C465" s="5">
        <f t="shared" si="70"/>
        <v>5.141029158662902E-2</v>
      </c>
      <c r="D465" s="3">
        <f t="shared" si="72"/>
        <v>749.59227057866281</v>
      </c>
      <c r="E465" s="5">
        <f>D465/MAX(D$12:$D465)-1</f>
        <v>-2.1337765542220888E-2</v>
      </c>
      <c r="F465" s="5"/>
      <c r="G465" s="5"/>
      <c r="H465" s="5">
        <f t="shared" si="71"/>
        <v>5.8333333333333336E-3</v>
      </c>
      <c r="I465" s="7">
        <f t="shared" si="64"/>
        <v>1056.8972346795636</v>
      </c>
      <c r="J465" s="7">
        <f t="shared" si="65"/>
        <v>1025.1918689212916</v>
      </c>
      <c r="K465" s="7">
        <f t="shared" si="66"/>
        <v>984.20229974695394</v>
      </c>
      <c r="L465" s="7">
        <f t="shared" si="67"/>
        <v>933.78199838411899</v>
      </c>
      <c r="M465" s="7">
        <f t="shared" si="68"/>
        <v>888.79264050822314</v>
      </c>
      <c r="N465" s="5">
        <f t="shared" si="69"/>
        <v>5.141029158662902E-2</v>
      </c>
      <c r="O465" s="3">
        <f t="shared" si="73"/>
        <v>3593.9159217522965</v>
      </c>
      <c r="P465" s="5">
        <f>O465/MAX($O$12:O465)-1</f>
        <v>0</v>
      </c>
    </row>
    <row r="466" spans="1:16" x14ac:dyDescent="0.2">
      <c r="A466" s="2">
        <v>23284</v>
      </c>
      <c r="B466" s="3">
        <v>1103.3705393264979</v>
      </c>
      <c r="C466" s="5">
        <f t="shared" si="70"/>
        <v>9.2080960780818177E-3</v>
      </c>
      <c r="D466" s="3">
        <f t="shared" si="72"/>
        <v>756.49458822553868</v>
      </c>
      <c r="E466" s="5">
        <f>D466/MAX(D$12:$D466)-1</f>
        <v>-1.2326149659343311E-2</v>
      </c>
      <c r="F466" s="5"/>
      <c r="G466" s="5"/>
      <c r="H466" s="5">
        <f t="shared" si="71"/>
        <v>5.8333333333333336E-3</v>
      </c>
      <c r="I466" s="7">
        <f t="shared" si="64"/>
        <v>1078.8394736956134</v>
      </c>
      <c r="J466" s="7">
        <f t="shared" si="65"/>
        <v>1041.326765311075</v>
      </c>
      <c r="K466" s="7">
        <f t="shared" si="66"/>
        <v>1000.558299189825</v>
      </c>
      <c r="L466" s="7">
        <f t="shared" si="67"/>
        <v>951.68448796468408</v>
      </c>
      <c r="M466" s="7">
        <f t="shared" si="68"/>
        <v>904.55301801666576</v>
      </c>
      <c r="N466" s="5">
        <f t="shared" si="69"/>
        <v>9.2080960780818177E-3</v>
      </c>
      <c r="O466" s="3">
        <f t="shared" si="73"/>
        <v>3627.0090448563396</v>
      </c>
      <c r="P466" s="5">
        <f>O466/MAX($O$12:O466)-1</f>
        <v>0</v>
      </c>
    </row>
    <row r="467" spans="1:16" x14ac:dyDescent="0.2">
      <c r="A467" s="2">
        <v>23315</v>
      </c>
      <c r="B467" s="3">
        <v>1077.9391849689616</v>
      </c>
      <c r="C467" s="5">
        <f t="shared" si="70"/>
        <v>-2.3048788644528861E-2</v>
      </c>
      <c r="D467" s="3">
        <f t="shared" si="72"/>
        <v>739.05830435079838</v>
      </c>
      <c r="E467" s="5">
        <f>D467/MAX(D$12:$D467)-1</f>
        <v>-3.5090835485573124E-2</v>
      </c>
      <c r="F467" s="5"/>
      <c r="G467" s="5"/>
      <c r="H467" s="5">
        <f t="shared" si="71"/>
        <v>5.8333333333333336E-3</v>
      </c>
      <c r="I467" s="7">
        <f t="shared" si="64"/>
        <v>1091.5376739386354</v>
      </c>
      <c r="J467" s="7">
        <f t="shared" si="65"/>
        <v>1057.1717846037106</v>
      </c>
      <c r="K467" s="7">
        <f t="shared" si="66"/>
        <v>1015.2840748054338</v>
      </c>
      <c r="L467" s="7">
        <f t="shared" si="67"/>
        <v>967.22323207498312</v>
      </c>
      <c r="M467" s="7">
        <f t="shared" si="68"/>
        <v>918.49628511616493</v>
      </c>
      <c r="N467" s="5">
        <f t="shared" si="69"/>
        <v>-2.3048788644528861E-2</v>
      </c>
      <c r="O467" s="3">
        <f t="shared" si="73"/>
        <v>3543.4108799696514</v>
      </c>
      <c r="P467" s="5">
        <f>O467/MAX($O$12:O467)-1</f>
        <v>-2.3048788644528861E-2</v>
      </c>
    </row>
    <row r="468" spans="1:16" x14ac:dyDescent="0.2">
      <c r="A468" s="2">
        <v>23345</v>
      </c>
      <c r="B468" s="3">
        <v>1084.035533292162</v>
      </c>
      <c r="C468" s="5">
        <f t="shared" si="70"/>
        <v>5.6555586884763365E-3</v>
      </c>
      <c r="D468" s="3">
        <f t="shared" si="72"/>
        <v>743.23809196526008</v>
      </c>
      <c r="E468" s="5">
        <f>D468/MAX(D$12:$D468)-1</f>
        <v>-2.9633735076613155E-2</v>
      </c>
      <c r="F468" s="5"/>
      <c r="G468" s="5"/>
      <c r="H468" s="5">
        <f t="shared" si="71"/>
        <v>5.8333333333333336E-3</v>
      </c>
      <c r="I468" s="7">
        <f t="shared" si="64"/>
        <v>1088.4484191958738</v>
      </c>
      <c r="J468" s="7">
        <f t="shared" si="65"/>
        <v>1072.6728269377188</v>
      </c>
      <c r="K468" s="7">
        <f t="shared" si="66"/>
        <v>1027.6389755910916</v>
      </c>
      <c r="L468" s="7">
        <f t="shared" si="67"/>
        <v>981.5622934269627</v>
      </c>
      <c r="M468" s="7">
        <f t="shared" si="68"/>
        <v>932.06103130472377</v>
      </c>
      <c r="N468" s="5">
        <f t="shared" si="69"/>
        <v>5.6911136174477364E-3</v>
      </c>
      <c r="O468" s="3">
        <f t="shared" si="73"/>
        <v>3563.5768338808593</v>
      </c>
      <c r="P468" s="5">
        <f>O468/MAX($O$12:O468)-1</f>
        <v>-1.7488848302001592E-2</v>
      </c>
    </row>
    <row r="469" spans="1:16" x14ac:dyDescent="0.2">
      <c r="A469" s="2">
        <v>23376</v>
      </c>
      <c r="B469" s="3">
        <v>1111.926906995167</v>
      </c>
      <c r="C469" s="5">
        <f t="shared" si="70"/>
        <v>2.57292061435479E-2</v>
      </c>
      <c r="D469" s="3">
        <f t="shared" si="72"/>
        <v>762.36101804717146</v>
      </c>
      <c r="E469" s="5">
        <f>D469/MAX(D$12:$D469)-1</f>
        <v>-4.6669814116547803E-3</v>
      </c>
      <c r="F469" s="5"/>
      <c r="G469" s="5"/>
      <c r="H469" s="5">
        <f t="shared" si="71"/>
        <v>5.8333333333333336E-3</v>
      </c>
      <c r="I469" s="7">
        <f t="shared" si="64"/>
        <v>1091.3005417520969</v>
      </c>
      <c r="J469" s="7">
        <f t="shared" si="65"/>
        <v>1085.070007723855</v>
      </c>
      <c r="K469" s="7">
        <f t="shared" si="66"/>
        <v>1042.424277297313</v>
      </c>
      <c r="L469" s="7">
        <f t="shared" si="67"/>
        <v>997.12554884435951</v>
      </c>
      <c r="M469" s="7">
        <f t="shared" si="68"/>
        <v>946.94817818978811</v>
      </c>
      <c r="N469" s="5">
        <f t="shared" si="69"/>
        <v>2.175003158150499E-2</v>
      </c>
      <c r="O469" s="3">
        <f t="shared" si="73"/>
        <v>3641.0847425608872</v>
      </c>
      <c r="P469" s="5">
        <f>O469/MAX($O$12:O469)-1</f>
        <v>0</v>
      </c>
    </row>
    <row r="470" spans="1:16" x14ac:dyDescent="0.2">
      <c r="A470" s="2">
        <v>23407</v>
      </c>
      <c r="B470" s="3">
        <v>1179.262822014565</v>
      </c>
      <c r="C470" s="5">
        <f t="shared" si="70"/>
        <v>6.0557860949119746E-2</v>
      </c>
      <c r="D470" s="3">
        <f t="shared" si="72"/>
        <v>808.52797057110138</v>
      </c>
      <c r="E470" s="5">
        <f>D470/MAX(D$12:$D470)-1</f>
        <v>0</v>
      </c>
      <c r="F470" s="5"/>
      <c r="G470" s="5"/>
      <c r="H470" s="5">
        <f t="shared" si="71"/>
        <v>5.8333333333333336E-3</v>
      </c>
      <c r="I470" s="7">
        <f t="shared" si="64"/>
        <v>1125.0750874339647</v>
      </c>
      <c r="J470" s="7">
        <f t="shared" si="65"/>
        <v>1108.3063806862999</v>
      </c>
      <c r="K470" s="7">
        <f t="shared" si="66"/>
        <v>1058.884159455805</v>
      </c>
      <c r="L470" s="7">
        <f t="shared" si="67"/>
        <v>1014.6206249100645</v>
      </c>
      <c r="M470" s="7">
        <f t="shared" si="68"/>
        <v>964.49958146106962</v>
      </c>
      <c r="N470" s="5">
        <f t="shared" si="69"/>
        <v>6.0557860949119746E-2</v>
      </c>
      <c r="O470" s="3">
        <f t="shared" si="73"/>
        <v>3861.5810461048509</v>
      </c>
      <c r="P470" s="5">
        <f>O470/MAX($O$12:O470)-1</f>
        <v>0</v>
      </c>
    </row>
    <row r="471" spans="1:16" x14ac:dyDescent="0.2">
      <c r="A471" s="2">
        <v>23436</v>
      </c>
      <c r="B471" s="3">
        <v>1227.7516854912003</v>
      </c>
      <c r="C471" s="5">
        <f t="shared" si="70"/>
        <v>4.1117944678185081E-2</v>
      </c>
      <c r="D471" s="3">
        <f t="shared" si="72"/>
        <v>841.77297893580919</v>
      </c>
      <c r="E471" s="5">
        <f>D471/MAX(D$12:$D471)-1</f>
        <v>0</v>
      </c>
      <c r="F471" s="5"/>
      <c r="G471" s="5"/>
      <c r="H471" s="5">
        <f t="shared" si="71"/>
        <v>5.8333333333333336E-3</v>
      </c>
      <c r="I471" s="7">
        <f t="shared" si="64"/>
        <v>1172.9804715003108</v>
      </c>
      <c r="J471" s="7">
        <f t="shared" si="65"/>
        <v>1130.7144453480923</v>
      </c>
      <c r="K471" s="7">
        <f t="shared" si="66"/>
        <v>1077.9531571346922</v>
      </c>
      <c r="L471" s="7">
        <f t="shared" si="67"/>
        <v>1033.0396816139998</v>
      </c>
      <c r="M471" s="7">
        <f t="shared" si="68"/>
        <v>983.01511012511207</v>
      </c>
      <c r="N471" s="5">
        <f t="shared" si="69"/>
        <v>4.1117944678185081E-2</v>
      </c>
      <c r="O471" s="3">
        <f t="shared" si="73"/>
        <v>4020.3613219289182</v>
      </c>
      <c r="P471" s="5">
        <f>O471/MAX($O$12:O471)-1</f>
        <v>0</v>
      </c>
    </row>
    <row r="472" spans="1:16" x14ac:dyDescent="0.2">
      <c r="A472" s="2">
        <v>23467</v>
      </c>
      <c r="B472" s="3">
        <v>1330.3017846602379</v>
      </c>
      <c r="C472" s="5">
        <f t="shared" si="70"/>
        <v>8.3526742728933234E-2</v>
      </c>
      <c r="D472" s="3">
        <f t="shared" si="72"/>
        <v>912.08353398354825</v>
      </c>
      <c r="E472" s="5">
        <f>D472/MAX(D$12:$D472)-1</f>
        <v>0</v>
      </c>
      <c r="F472" s="5"/>
      <c r="G472" s="5"/>
      <c r="H472" s="5">
        <f t="shared" si="71"/>
        <v>5.8333333333333336E-3</v>
      </c>
      <c r="I472" s="7">
        <f t="shared" si="64"/>
        <v>1245.7720973886678</v>
      </c>
      <c r="J472" s="7">
        <f t="shared" si="65"/>
        <v>1168.5363195703824</v>
      </c>
      <c r="K472" s="7">
        <f t="shared" si="66"/>
        <v>1104.9315424407287</v>
      </c>
      <c r="L472" s="7">
        <f t="shared" si="67"/>
        <v>1056.5509726500106</v>
      </c>
      <c r="M472" s="7">
        <f t="shared" si="68"/>
        <v>1005.8974458661083</v>
      </c>
      <c r="N472" s="5">
        <f t="shared" si="69"/>
        <v>8.3526742728933234E-2</v>
      </c>
      <c r="O472" s="3">
        <f t="shared" si="73"/>
        <v>4356.1690077430285</v>
      </c>
      <c r="P472" s="5">
        <f>O472/MAX($O$12:O472)-1</f>
        <v>0</v>
      </c>
    </row>
    <row r="473" spans="1:16" x14ac:dyDescent="0.2">
      <c r="A473" s="2">
        <v>23497</v>
      </c>
      <c r="B473" s="3">
        <v>1282.5418088711092</v>
      </c>
      <c r="C473" s="5">
        <f t="shared" si="70"/>
        <v>-3.5901609950351743E-2</v>
      </c>
      <c r="D473" s="3">
        <f t="shared" si="72"/>
        <v>879.33826670433257</v>
      </c>
      <c r="E473" s="5">
        <f>D473/MAX(D$12:$D473)-1</f>
        <v>-3.5901609950351632E-2</v>
      </c>
      <c r="F473" s="5"/>
      <c r="G473" s="5"/>
      <c r="H473" s="5">
        <f t="shared" si="71"/>
        <v>5.8333333333333336E-3</v>
      </c>
      <c r="I473" s="7">
        <f t="shared" ref="I473:I536" si="74">AVERAGE(B471:B473)</f>
        <v>1280.1984263408492</v>
      </c>
      <c r="J473" s="7">
        <f t="shared" ref="J473:J536" si="75">AVERAGE(B468:B473)</f>
        <v>1202.6367568874068</v>
      </c>
      <c r="K473" s="7">
        <f t="shared" ref="K473:K536" si="76">AVERAGE(B462:B473)</f>
        <v>1129.904270745559</v>
      </c>
      <c r="L473" s="7">
        <f t="shared" ref="L473:L536" si="77">AVERAGE(B456:B473)</f>
        <v>1077.7349688327583</v>
      </c>
      <c r="M473" s="7">
        <f t="shared" ref="M473:M536" si="78">AVERAGE(B450:B473)</f>
        <v>1026.0766132780889</v>
      </c>
      <c r="N473" s="5">
        <f t="shared" si="69"/>
        <v>-3.5901609950351743E-2</v>
      </c>
      <c r="O473" s="3">
        <f t="shared" si="73"/>
        <v>4199.7755271492279</v>
      </c>
      <c r="P473" s="5">
        <f>O473/MAX($O$12:O473)-1</f>
        <v>-3.5901609950351632E-2</v>
      </c>
    </row>
    <row r="474" spans="1:16" x14ac:dyDescent="0.2">
      <c r="A474" s="2">
        <v>23528</v>
      </c>
      <c r="B474" s="3">
        <v>1275.4022476055525</v>
      </c>
      <c r="C474" s="5">
        <f t="shared" si="70"/>
        <v>-5.5667278962554523E-3</v>
      </c>
      <c r="D474" s="3">
        <f t="shared" si="72"/>
        <v>874.4432298448246</v>
      </c>
      <c r="E474" s="5">
        <f>D474/MAX(D$12:$D474)-1</f>
        <v>-4.126848335297606E-2</v>
      </c>
      <c r="F474" s="5"/>
      <c r="G474" s="5"/>
      <c r="H474" s="5">
        <f t="shared" si="71"/>
        <v>5.8333333333333336E-3</v>
      </c>
      <c r="I474" s="7">
        <f t="shared" si="74"/>
        <v>1296.0819470456333</v>
      </c>
      <c r="J474" s="7">
        <f t="shared" si="75"/>
        <v>1234.5312092729721</v>
      </c>
      <c r="K474" s="7">
        <f t="shared" si="76"/>
        <v>1153.6020181053452</v>
      </c>
      <c r="L474" s="7">
        <f t="shared" si="77"/>
        <v>1096.6030534850518</v>
      </c>
      <c r="M474" s="7">
        <f t="shared" si="78"/>
        <v>1044.8045223884649</v>
      </c>
      <c r="N474" s="5">
        <f t="shared" ref="N474:N537" si="79">IF($B473&gt;=I473,$C474,$H474)*0.2+IF($B473&gt;=J473,$C474,$H474)*0.2+IF($B473&gt;=K473,$C474,$H474)*0.2+IF($B473&gt;=L473,$C474,$H474)*0.2+IF($B473&gt;=M473,$C474,$H474)*0.2</f>
        <v>-5.5667278962554523E-3</v>
      </c>
      <c r="O474" s="3">
        <f t="shared" si="73"/>
        <v>4176.3965195642349</v>
      </c>
      <c r="P474" s="5">
        <f>O474/MAX($O$12:O474)-1</f>
        <v>-4.126848335297606E-2</v>
      </c>
    </row>
    <row r="475" spans="1:16" x14ac:dyDescent="0.2">
      <c r="A475" s="2">
        <v>23558</v>
      </c>
      <c r="B475" s="3">
        <v>1202.3581884955877</v>
      </c>
      <c r="C475" s="5">
        <f t="shared" si="70"/>
        <v>-5.7271389671061157E-2</v>
      </c>
      <c r="D475" s="3">
        <f t="shared" si="72"/>
        <v>824.36265088316031</v>
      </c>
      <c r="E475" s="5">
        <f>D475/MAX(D$12:$D475)-1</f>
        <v>-9.61763696327953E-2</v>
      </c>
      <c r="F475" s="5"/>
      <c r="G475" s="5"/>
      <c r="H475" s="5">
        <f t="shared" si="71"/>
        <v>5.8333333333333336E-3</v>
      </c>
      <c r="I475" s="7">
        <f t="shared" si="74"/>
        <v>1253.4340816574165</v>
      </c>
      <c r="J475" s="7">
        <f t="shared" si="75"/>
        <v>1249.6030895230422</v>
      </c>
      <c r="K475" s="7">
        <f t="shared" si="76"/>
        <v>1167.3365486234486</v>
      </c>
      <c r="L475" s="7">
        <f t="shared" si="77"/>
        <v>1111.483881372556</v>
      </c>
      <c r="M475" s="7">
        <f t="shared" si="78"/>
        <v>1060.2449340140299</v>
      </c>
      <c r="N475" s="5">
        <f t="shared" si="79"/>
        <v>-4.4650445070182267E-2</v>
      </c>
      <c r="O475" s="3">
        <f t="shared" si="73"/>
        <v>3989.9185561761319</v>
      </c>
      <c r="P475" s="5">
        <f>O475/MAX($O$12:O475)-1</f>
        <v>-8.4076272274076547E-2</v>
      </c>
    </row>
    <row r="476" spans="1:16" x14ac:dyDescent="0.2">
      <c r="A476" s="2">
        <v>23589</v>
      </c>
      <c r="B476" s="3">
        <v>1222.9013482114312</v>
      </c>
      <c r="C476" s="5">
        <f t="shared" si="70"/>
        <v>1.7085723632445537E-2</v>
      </c>
      <c r="D476" s="3">
        <f t="shared" si="72"/>
        <v>838.4474833090602</v>
      </c>
      <c r="E476" s="5">
        <f>D476/MAX(D$12:$D476)-1</f>
        <v>-8.073388887186761E-2</v>
      </c>
      <c r="F476" s="5"/>
      <c r="G476" s="5"/>
      <c r="H476" s="5">
        <f t="shared" si="71"/>
        <v>5.8333333333333336E-3</v>
      </c>
      <c r="I476" s="7">
        <f t="shared" si="74"/>
        <v>1233.5539281041904</v>
      </c>
      <c r="J476" s="7">
        <f t="shared" si="75"/>
        <v>1256.8761772225198</v>
      </c>
      <c r="K476" s="7">
        <f t="shared" si="76"/>
        <v>1182.5912789544097</v>
      </c>
      <c r="L476" s="7">
        <f t="shared" si="77"/>
        <v>1124.8814987113767</v>
      </c>
      <c r="M476" s="7">
        <f t="shared" si="78"/>
        <v>1075.1845129881783</v>
      </c>
      <c r="N476" s="5">
        <f t="shared" si="79"/>
        <v>1.2584767512800656E-2</v>
      </c>
      <c r="O476" s="3">
        <f t="shared" si="73"/>
        <v>4040.1307536006175</v>
      </c>
      <c r="P476" s="5">
        <f>O476/MAX($O$12:O476)-1</f>
        <v>-7.2549585101188141E-2</v>
      </c>
    </row>
    <row r="477" spans="1:16" x14ac:dyDescent="0.2">
      <c r="A477" s="2">
        <v>23620</v>
      </c>
      <c r="B477" s="3">
        <v>1235.1540459284695</v>
      </c>
      <c r="C477" s="5">
        <f t="shared" si="70"/>
        <v>1.0019367249008759E-2</v>
      </c>
      <c r="D477" s="3">
        <f t="shared" si="72"/>
        <v>846.84819656334082</v>
      </c>
      <c r="E477" s="5">
        <f>D477/MAX(D$12:$D477)-1</f>
        <v>-7.1523424104906752E-2</v>
      </c>
      <c r="F477" s="5"/>
      <c r="G477" s="5"/>
      <c r="H477" s="5">
        <f t="shared" si="71"/>
        <v>5.8333333333333336E-3</v>
      </c>
      <c r="I477" s="7">
        <f t="shared" si="74"/>
        <v>1220.1378608784962</v>
      </c>
      <c r="J477" s="7">
        <f t="shared" si="75"/>
        <v>1258.1099039620647</v>
      </c>
      <c r="K477" s="7">
        <f t="shared" si="76"/>
        <v>1194.4121746550784</v>
      </c>
      <c r="L477" s="7">
        <f t="shared" si="77"/>
        <v>1138.0054060771497</v>
      </c>
      <c r="M477" s="7">
        <f t="shared" si="78"/>
        <v>1089.3072372010163</v>
      </c>
      <c r="N477" s="5">
        <f t="shared" si="79"/>
        <v>8.3449536827385901E-3</v>
      </c>
      <c r="O477" s="3">
        <f t="shared" si="73"/>
        <v>4073.8454576116228</v>
      </c>
      <c r="P477" s="5">
        <f>O477/MAX($O$12:O477)-1</f>
        <v>-6.4810054345820767E-2</v>
      </c>
    </row>
    <row r="478" spans="1:16" x14ac:dyDescent="0.2">
      <c r="A478" s="2">
        <v>23650</v>
      </c>
      <c r="B478" s="3">
        <v>1260.4886667611488</v>
      </c>
      <c r="C478" s="5">
        <f t="shared" si="70"/>
        <v>2.051130457467365E-2</v>
      </c>
      <c r="D478" s="3">
        <f t="shared" si="72"/>
        <v>864.21815785156457</v>
      </c>
      <c r="E478" s="5">
        <f>D478/MAX(D$12:$D478)-1</f>
        <v>-5.2479158266272363E-2</v>
      </c>
      <c r="F478" s="5"/>
      <c r="G478" s="5"/>
      <c r="H478" s="5">
        <f t="shared" si="71"/>
        <v>5.8333333333333336E-3</v>
      </c>
      <c r="I478" s="7">
        <f t="shared" si="74"/>
        <v>1239.5146869670164</v>
      </c>
      <c r="J478" s="7">
        <f t="shared" si="75"/>
        <v>1246.4743843122167</v>
      </c>
      <c r="K478" s="7">
        <f t="shared" si="76"/>
        <v>1207.5053519412993</v>
      </c>
      <c r="L478" s="7">
        <f t="shared" si="77"/>
        <v>1152.1124897312247</v>
      </c>
      <c r="M478" s="7">
        <f t="shared" si="78"/>
        <v>1104.0318255655623</v>
      </c>
      <c r="N478" s="5">
        <f t="shared" si="79"/>
        <v>1.7575710326405588E-2</v>
      </c>
      <c r="O478" s="3">
        <f t="shared" si="73"/>
        <v>4145.4461852891482</v>
      </c>
      <c r="P478" s="5">
        <f>O478/MAX($O$12:O478)-1</f>
        <v>-4.8373426760835891E-2</v>
      </c>
    </row>
    <row r="479" spans="1:16" x14ac:dyDescent="0.2">
      <c r="A479" s="2">
        <v>23681</v>
      </c>
      <c r="B479" s="3">
        <v>1244.6180273303612</v>
      </c>
      <c r="C479" s="5">
        <f t="shared" si="70"/>
        <v>-1.2590862456199226E-2</v>
      </c>
      <c r="D479" s="3">
        <f t="shared" si="72"/>
        <v>853.33690589390562</v>
      </c>
      <c r="E479" s="5">
        <f>D479/MAX(D$12:$D479)-1</f>
        <v>-6.4409262858923899E-2</v>
      </c>
      <c r="F479" s="5"/>
      <c r="G479" s="5"/>
      <c r="H479" s="5">
        <f t="shared" si="71"/>
        <v>5.8333333333333336E-3</v>
      </c>
      <c r="I479" s="7">
        <f t="shared" si="74"/>
        <v>1246.7535800066598</v>
      </c>
      <c r="J479" s="7">
        <f t="shared" si="75"/>
        <v>1240.1537540554252</v>
      </c>
      <c r="K479" s="7">
        <f t="shared" si="76"/>
        <v>1221.395255471416</v>
      </c>
      <c r="L479" s="7">
        <f t="shared" si="77"/>
        <v>1166.6540985155143</v>
      </c>
      <c r="M479" s="7">
        <f t="shared" si="78"/>
        <v>1118.3396651384253</v>
      </c>
      <c r="N479" s="5">
        <f t="shared" si="79"/>
        <v>-1.2590862456199226E-2</v>
      </c>
      <c r="O479" s="3">
        <f t="shared" si="73"/>
        <v>4093.2514425505969</v>
      </c>
      <c r="P479" s="5">
        <f>O479/MAX($O$12:O479)-1</f>
        <v>-6.0355226054154332E-2</v>
      </c>
    </row>
    <row r="480" spans="1:16" x14ac:dyDescent="0.2">
      <c r="A480" s="2">
        <v>23711</v>
      </c>
      <c r="B480" s="3">
        <v>1238.7538999335975</v>
      </c>
      <c r="C480" s="5">
        <f t="shared" si="70"/>
        <v>-4.7115880278080224E-3</v>
      </c>
      <c r="D480" s="3">
        <f t="shared" si="72"/>
        <v>849.31633394440917</v>
      </c>
      <c r="E480" s="5">
        <f>D480/MAX(D$12:$D480)-1</f>
        <v>-6.8817380974965925E-2</v>
      </c>
      <c r="F480" s="5"/>
      <c r="G480" s="5"/>
      <c r="H480" s="5">
        <f t="shared" si="71"/>
        <v>5.8333333333333336E-3</v>
      </c>
      <c r="I480" s="7">
        <f t="shared" si="74"/>
        <v>1247.9535313417025</v>
      </c>
      <c r="J480" s="7">
        <f t="shared" si="75"/>
        <v>1234.0456961100992</v>
      </c>
      <c r="K480" s="7">
        <f t="shared" si="76"/>
        <v>1234.2884526915357</v>
      </c>
      <c r="L480" s="7">
        <f t="shared" si="77"/>
        <v>1180.4165774402634</v>
      </c>
      <c r="M480" s="7">
        <f t="shared" si="78"/>
        <v>1130.9637141413139</v>
      </c>
      <c r="N480" s="5">
        <f t="shared" si="79"/>
        <v>-2.6026037555797518E-3</v>
      </c>
      <c r="O480" s="3">
        <f t="shared" si="73"/>
        <v>4082.5983309736826</v>
      </c>
      <c r="P480" s="5">
        <f>O480/MAX($O$12:O480)-1</f>
        <v>-6.2800749071736606E-2</v>
      </c>
    </row>
    <row r="481" spans="1:16" x14ac:dyDescent="0.2">
      <c r="A481" s="2">
        <v>23742</v>
      </c>
      <c r="B481" s="3">
        <v>1274.3632560875596</v>
      </c>
      <c r="C481" s="5">
        <f t="shared" si="70"/>
        <v>2.8746110228892841E-2</v>
      </c>
      <c r="D481" s="3">
        <f t="shared" si="72"/>
        <v>873.7308748991743</v>
      </c>
      <c r="E481" s="5">
        <f>D481/MAX(D$12:$D481)-1</f>
        <v>-4.2049502765243107E-2</v>
      </c>
      <c r="F481" s="5"/>
      <c r="G481" s="5"/>
      <c r="H481" s="5">
        <f t="shared" si="71"/>
        <v>5.8333333333333336E-3</v>
      </c>
      <c r="I481" s="7">
        <f t="shared" si="74"/>
        <v>1252.5783944505063</v>
      </c>
      <c r="J481" s="7">
        <f t="shared" si="75"/>
        <v>1246.0465407087613</v>
      </c>
      <c r="K481" s="7">
        <f t="shared" si="76"/>
        <v>1247.8248151159016</v>
      </c>
      <c r="L481" s="7">
        <f t="shared" si="77"/>
        <v>1193.573212651886</v>
      </c>
      <c r="M481" s="7">
        <f t="shared" si="78"/>
        <v>1145.1245462066074</v>
      </c>
      <c r="N481" s="5">
        <f t="shared" si="79"/>
        <v>2.4163554849780937E-2</v>
      </c>
      <c r="O481" s="3">
        <f t="shared" si="73"/>
        <v>4181.2484196737896</v>
      </c>
      <c r="P481" s="5">
        <f>O481/MAX($O$12:O481)-1</f>
        <v>-4.0154683566757887E-2</v>
      </c>
    </row>
    <row r="482" spans="1:16" x14ac:dyDescent="0.2">
      <c r="A482" s="2">
        <v>23773</v>
      </c>
      <c r="B482" s="3">
        <v>1316.5675689162827</v>
      </c>
      <c r="C482" s="5">
        <f t="shared" si="70"/>
        <v>3.3117961167756116E-2</v>
      </c>
      <c r="D482" s="3">
        <f t="shared" si="72"/>
        <v>902.66706008515473</v>
      </c>
      <c r="E482" s="5">
        <f>D482/MAX(D$12:$D482)-1</f>
        <v>-1.0324135397189793E-2</v>
      </c>
      <c r="F482" s="5"/>
      <c r="G482" s="5"/>
      <c r="H482" s="5">
        <f t="shared" si="71"/>
        <v>5.8333333333333336E-3</v>
      </c>
      <c r="I482" s="7">
        <f t="shared" si="74"/>
        <v>1276.5615749791466</v>
      </c>
      <c r="J482" s="7">
        <f t="shared" si="75"/>
        <v>1261.6575774929031</v>
      </c>
      <c r="K482" s="7">
        <f t="shared" si="76"/>
        <v>1259.2668773577116</v>
      </c>
      <c r="L482" s="7">
        <f t="shared" si="77"/>
        <v>1208.9467118005743</v>
      </c>
      <c r="M482" s="7">
        <f t="shared" si="78"/>
        <v>1159.0755184067582</v>
      </c>
      <c r="N482" s="5">
        <f t="shared" si="79"/>
        <v>3.3117961167756116E-2</v>
      </c>
      <c r="O482" s="3">
        <f t="shared" si="73"/>
        <v>4319.7228424692876</v>
      </c>
      <c r="P482" s="5">
        <f>O482/MAX($O$12:O482)-1</f>
        <v>-8.3665636500692697E-3</v>
      </c>
    </row>
    <row r="483" spans="1:16" x14ac:dyDescent="0.2">
      <c r="A483" s="2">
        <v>23801</v>
      </c>
      <c r="B483" s="3">
        <v>1385.3423872113992</v>
      </c>
      <c r="C483" s="5">
        <f t="shared" si="70"/>
        <v>5.2237970856085836E-2</v>
      </c>
      <c r="D483" s="3">
        <f t="shared" si="72"/>
        <v>949.8205556626317</v>
      </c>
      <c r="E483" s="5">
        <f>D483/MAX(D$12:$D483)-1</f>
        <v>0</v>
      </c>
      <c r="F483" s="5"/>
      <c r="G483" s="5"/>
      <c r="H483" s="5">
        <f t="shared" si="71"/>
        <v>5.8333333333333336E-3</v>
      </c>
      <c r="I483" s="7">
        <f t="shared" si="74"/>
        <v>1325.4244040717469</v>
      </c>
      <c r="J483" s="7">
        <f t="shared" si="75"/>
        <v>1286.6889677067247</v>
      </c>
      <c r="K483" s="7">
        <f t="shared" si="76"/>
        <v>1272.399435834395</v>
      </c>
      <c r="L483" s="7">
        <f t="shared" si="77"/>
        <v>1225.1711056722938</v>
      </c>
      <c r="M483" s="7">
        <f t="shared" si="78"/>
        <v>1175.1762964845434</v>
      </c>
      <c r="N483" s="5">
        <f t="shared" si="79"/>
        <v>5.2237970856085843E-2</v>
      </c>
      <c r="O483" s="3">
        <f t="shared" si="73"/>
        <v>4545.3763984205661</v>
      </c>
      <c r="P483" s="5">
        <f>O483/MAX($O$12:O483)-1</f>
        <v>0</v>
      </c>
    </row>
    <row r="484" spans="1:16" x14ac:dyDescent="0.2">
      <c r="A484" s="2">
        <v>23832</v>
      </c>
      <c r="B484" s="3">
        <v>1421.3467122747022</v>
      </c>
      <c r="C484" s="5">
        <f t="shared" si="70"/>
        <v>2.5989477688455942E-2</v>
      </c>
      <c r="D484" s="3">
        <f t="shared" si="72"/>
        <v>974.50589580206247</v>
      </c>
      <c r="E484" s="5">
        <f>D484/MAX(D$12:$D484)-1</f>
        <v>0</v>
      </c>
      <c r="F484" s="5"/>
      <c r="G484" s="5"/>
      <c r="H484" s="5">
        <f t="shared" si="71"/>
        <v>5.8333333333333336E-3</v>
      </c>
      <c r="I484" s="7">
        <f t="shared" si="74"/>
        <v>1374.4188894674614</v>
      </c>
      <c r="J484" s="7">
        <f t="shared" si="75"/>
        <v>1313.4986419589839</v>
      </c>
      <c r="K484" s="7">
        <f t="shared" si="76"/>
        <v>1279.9865131356003</v>
      </c>
      <c r="L484" s="7">
        <f t="shared" si="77"/>
        <v>1242.8364486138607</v>
      </c>
      <c r="M484" s="7">
        <f t="shared" si="78"/>
        <v>1192.4590277881646</v>
      </c>
      <c r="N484" s="5">
        <f t="shared" si="79"/>
        <v>2.5989477688455942E-2</v>
      </c>
      <c r="O484" s="3">
        <f t="shared" si="73"/>
        <v>4663.508356912952</v>
      </c>
      <c r="P484" s="5">
        <f>O484/MAX($O$12:O484)-1</f>
        <v>0</v>
      </c>
    </row>
    <row r="485" spans="1:16" x14ac:dyDescent="0.2">
      <c r="A485" s="2">
        <v>23862</v>
      </c>
      <c r="B485" s="3">
        <v>1384.7504692720167</v>
      </c>
      <c r="C485" s="5">
        <f t="shared" si="70"/>
        <v>-2.5747583391611317E-2</v>
      </c>
      <c r="D485" s="3">
        <f t="shared" si="72"/>
        <v>949.41472398428198</v>
      </c>
      <c r="E485" s="5">
        <f>D485/MAX(D$12:$D485)-1</f>
        <v>-2.5747583391611317E-2</v>
      </c>
      <c r="F485" s="5"/>
      <c r="G485" s="5"/>
      <c r="H485" s="5">
        <f t="shared" si="71"/>
        <v>5.8333333333333336E-3</v>
      </c>
      <c r="I485" s="7">
        <f t="shared" si="74"/>
        <v>1397.1465229193727</v>
      </c>
      <c r="J485" s="7">
        <f t="shared" si="75"/>
        <v>1336.8540489492595</v>
      </c>
      <c r="K485" s="7">
        <f t="shared" si="76"/>
        <v>1288.5039015023424</v>
      </c>
      <c r="L485" s="7">
        <f t="shared" si="77"/>
        <v>1259.8815199640308</v>
      </c>
      <c r="M485" s="7">
        <f t="shared" si="78"/>
        <v>1209.2040861239507</v>
      </c>
      <c r="N485" s="5">
        <f t="shared" si="79"/>
        <v>-2.5747583391611317E-2</v>
      </c>
      <c r="O485" s="3">
        <f t="shared" si="73"/>
        <v>4543.4342865958597</v>
      </c>
      <c r="P485" s="5">
        <f>O485/MAX($O$12:O485)-1</f>
        <v>-2.5747583391611317E-2</v>
      </c>
    </row>
    <row r="486" spans="1:16" x14ac:dyDescent="0.2">
      <c r="A486" s="2">
        <v>23893</v>
      </c>
      <c r="B486" s="3">
        <v>1350.6157868297773</v>
      </c>
      <c r="C486" s="5">
        <f t="shared" si="70"/>
        <v>-2.4650421285059787E-2</v>
      </c>
      <c r="D486" s="3">
        <f t="shared" si="72"/>
        <v>926.01125106383063</v>
      </c>
      <c r="E486" s="5">
        <f>D486/MAX(D$12:$D486)-1</f>
        <v>-4.9763315898995741E-2</v>
      </c>
      <c r="F486" s="5"/>
      <c r="G486" s="5"/>
      <c r="H486" s="5">
        <f t="shared" si="71"/>
        <v>5.8333333333333336E-3</v>
      </c>
      <c r="I486" s="7">
        <f t="shared" si="74"/>
        <v>1385.5709894588319</v>
      </c>
      <c r="J486" s="7">
        <f t="shared" si="75"/>
        <v>1355.4976967652894</v>
      </c>
      <c r="K486" s="7">
        <f t="shared" si="76"/>
        <v>1294.7716964376948</v>
      </c>
      <c r="L486" s="7">
        <f t="shared" si="77"/>
        <v>1274.6915340494538</v>
      </c>
      <c r="M486" s="7">
        <f t="shared" si="78"/>
        <v>1224.18685727152</v>
      </c>
      <c r="N486" s="5">
        <f t="shared" si="79"/>
        <v>-1.8553670361381166E-2</v>
      </c>
      <c r="O486" s="3">
        <f t="shared" si="73"/>
        <v>4459.1369045337633</v>
      </c>
      <c r="P486" s="5">
        <f>O486/MAX($O$12:O486)-1</f>
        <v>-4.3823541578142278E-2</v>
      </c>
    </row>
    <row r="487" spans="1:16" x14ac:dyDescent="0.2">
      <c r="A487" s="2">
        <v>23923</v>
      </c>
      <c r="B487" s="3">
        <v>1306.0078722633045</v>
      </c>
      <c r="C487" s="5">
        <f t="shared" si="70"/>
        <v>-3.302783441557311E-2</v>
      </c>
      <c r="D487" s="3">
        <f t="shared" si="72"/>
        <v>895.42710479673678</v>
      </c>
      <c r="E487" s="5">
        <f>D487/MAX(D$12:$D487)-1</f>
        <v>-8.1147575757086865E-2</v>
      </c>
      <c r="F487" s="5"/>
      <c r="G487" s="5"/>
      <c r="H487" s="5">
        <f t="shared" si="71"/>
        <v>5.8333333333333336E-3</v>
      </c>
      <c r="I487" s="7">
        <f t="shared" si="74"/>
        <v>1347.1247094550329</v>
      </c>
      <c r="J487" s="7">
        <f t="shared" si="75"/>
        <v>1360.7717994612469</v>
      </c>
      <c r="K487" s="7">
        <f t="shared" si="76"/>
        <v>1303.4091700850042</v>
      </c>
      <c r="L487" s="7">
        <f t="shared" si="77"/>
        <v>1285.4738098976836</v>
      </c>
      <c r="M487" s="7">
        <f t="shared" si="78"/>
        <v>1235.3728593542264</v>
      </c>
      <c r="N487" s="5">
        <f t="shared" si="79"/>
        <v>-1.7483367316010533E-2</v>
      </c>
      <c r="O487" s="3">
        <f t="shared" si="73"/>
        <v>4381.1761761194211</v>
      </c>
      <c r="P487" s="5">
        <f>O487/MAX($O$12:O487)-1</f>
        <v>-6.0540725819653751E-2</v>
      </c>
    </row>
    <row r="488" spans="1:16" x14ac:dyDescent="0.2">
      <c r="A488" s="2">
        <v>23954</v>
      </c>
      <c r="B488" s="3">
        <v>1337.3686631615121</v>
      </c>
      <c r="C488" s="5">
        <f t="shared" si="70"/>
        <v>2.4012711993733671E-2</v>
      </c>
      <c r="D488" s="3">
        <f t="shared" si="72"/>
        <v>916.92873797560355</v>
      </c>
      <c r="E488" s="5">
        <f>D488/MAX(D$12:$D488)-1</f>
        <v>-5.9083437128997884E-2</v>
      </c>
      <c r="F488" s="5"/>
      <c r="G488" s="5"/>
      <c r="H488" s="5">
        <f t="shared" si="71"/>
        <v>5.8333333333333336E-3</v>
      </c>
      <c r="I488" s="7">
        <f t="shared" si="74"/>
        <v>1331.3307740848647</v>
      </c>
      <c r="J488" s="7">
        <f t="shared" si="75"/>
        <v>1364.2386485021186</v>
      </c>
      <c r="K488" s="7">
        <f t="shared" si="76"/>
        <v>1312.9481129975111</v>
      </c>
      <c r="L488" s="7">
        <f t="shared" si="77"/>
        <v>1294.2574677391808</v>
      </c>
      <c r="M488" s="7">
        <f t="shared" si="78"/>
        <v>1247.7696959759605</v>
      </c>
      <c r="N488" s="5">
        <f t="shared" si="79"/>
        <v>1.6740960529573537E-2</v>
      </c>
      <c r="O488" s="3">
        <f t="shared" si="73"/>
        <v>4454.5212735569448</v>
      </c>
      <c r="P488" s="5">
        <f>O488/MAX($O$12:O488)-1</f>
        <v>-4.4813275191458612E-2</v>
      </c>
    </row>
    <row r="489" spans="1:16" x14ac:dyDescent="0.2">
      <c r="A489" s="2">
        <v>23985</v>
      </c>
      <c r="B489" s="3">
        <v>1322.3350997174223</v>
      </c>
      <c r="C489" s="5">
        <f t="shared" si="70"/>
        <v>-1.1241151268305383E-2</v>
      </c>
      <c r="D489" s="3">
        <f t="shared" si="72"/>
        <v>906.62140332976344</v>
      </c>
      <c r="E489" s="5">
        <f>D489/MAX(D$12:$D489)-1</f>
        <v>-6.9660422543084799E-2</v>
      </c>
      <c r="F489" s="5"/>
      <c r="G489" s="5"/>
      <c r="H489" s="5">
        <f t="shared" si="71"/>
        <v>5.8333333333333336E-3</v>
      </c>
      <c r="I489" s="7">
        <f t="shared" si="74"/>
        <v>1321.9038783807464</v>
      </c>
      <c r="J489" s="7">
        <f t="shared" si="75"/>
        <v>1353.7374339197891</v>
      </c>
      <c r="K489" s="7">
        <f t="shared" si="76"/>
        <v>1320.2132008132571</v>
      </c>
      <c r="L489" s="7">
        <f t="shared" si="77"/>
        <v>1299.5121018628599</v>
      </c>
      <c r="M489" s="7">
        <f t="shared" si="78"/>
        <v>1257.3126877341679</v>
      </c>
      <c r="N489" s="5">
        <f t="shared" si="79"/>
        <v>-7.8262543479776393E-3</v>
      </c>
      <c r="O489" s="3">
        <f t="shared" si="73"/>
        <v>4419.6590570716107</v>
      </c>
      <c r="P489" s="5">
        <f>O489/MAX($O$12:O489)-1</f>
        <v>-5.2288809449621998E-2</v>
      </c>
    </row>
    <row r="490" spans="1:16" x14ac:dyDescent="0.2">
      <c r="A490" s="2">
        <v>24015</v>
      </c>
      <c r="B490" s="3">
        <v>1293.1918285677764</v>
      </c>
      <c r="C490" s="5">
        <f t="shared" si="70"/>
        <v>-2.2039247960576436E-2</v>
      </c>
      <c r="D490" s="3">
        <f t="shared" si="72"/>
        <v>886.64014941541302</v>
      </c>
      <c r="E490" s="5">
        <f>D490/MAX(D$12:$D490)-1</f>
        <v>-9.0164407178195627E-2</v>
      </c>
      <c r="F490" s="5"/>
      <c r="G490" s="5"/>
      <c r="H490" s="5">
        <f t="shared" si="71"/>
        <v>5.8333333333333336E-3</v>
      </c>
      <c r="I490" s="7">
        <f t="shared" si="74"/>
        <v>1317.6318638155701</v>
      </c>
      <c r="J490" s="7">
        <f t="shared" si="75"/>
        <v>1332.3782866353015</v>
      </c>
      <c r="K490" s="7">
        <f t="shared" si="76"/>
        <v>1322.9384642971427</v>
      </c>
      <c r="L490" s="7">
        <f t="shared" si="77"/>
        <v>1297.4504376355007</v>
      </c>
      <c r="M490" s="7">
        <f t="shared" si="78"/>
        <v>1265.2219081192211</v>
      </c>
      <c r="N490" s="5">
        <f t="shared" si="79"/>
        <v>-1.6464731701794483E-2</v>
      </c>
      <c r="O490" s="3">
        <f t="shared" si="73"/>
        <v>4346.8905564835204</v>
      </c>
      <c r="P490" s="5">
        <f>O490/MAX($O$12:O490)-1</f>
        <v>-6.7892619932822251E-2</v>
      </c>
    </row>
    <row r="491" spans="1:16" x14ac:dyDescent="0.2">
      <c r="A491" s="2">
        <v>24046</v>
      </c>
      <c r="B491" s="3">
        <v>1291.206288559172</v>
      </c>
      <c r="C491" s="5">
        <f t="shared" si="70"/>
        <v>-1.5353793340957544E-3</v>
      </c>
      <c r="D491" s="3">
        <f t="shared" si="72"/>
        <v>885.27882045322099</v>
      </c>
      <c r="E491" s="5">
        <f>D491/MAX(D$12:$D491)-1</f>
        <v>-9.1561349944838999E-2</v>
      </c>
      <c r="F491" s="5"/>
      <c r="G491" s="5"/>
      <c r="H491" s="5">
        <f t="shared" si="71"/>
        <v>5.8333333333333336E-3</v>
      </c>
      <c r="I491" s="7">
        <f t="shared" si="74"/>
        <v>1302.2444056147904</v>
      </c>
      <c r="J491" s="7">
        <f t="shared" si="75"/>
        <v>1316.7875898498276</v>
      </c>
      <c r="K491" s="7">
        <f t="shared" si="76"/>
        <v>1326.8208193995436</v>
      </c>
      <c r="L491" s="7">
        <f t="shared" si="77"/>
        <v>1297.931797618171</v>
      </c>
      <c r="M491" s="7">
        <f t="shared" si="78"/>
        <v>1274.1080374354799</v>
      </c>
      <c r="N491" s="5">
        <f t="shared" si="79"/>
        <v>4.3595907998475163E-3</v>
      </c>
      <c r="O491" s="3">
        <f t="shared" si="73"/>
        <v>4365.8412205615095</v>
      </c>
      <c r="P491" s="5">
        <f>O491/MAX($O$12:O491)-1</f>
        <v>-6.3829013174211524E-2</v>
      </c>
    </row>
    <row r="492" spans="1:16" x14ac:dyDescent="0.2">
      <c r="A492" s="2">
        <v>24076</v>
      </c>
      <c r="B492" s="3">
        <v>1266.8430565746964</v>
      </c>
      <c r="C492" s="5">
        <f t="shared" si="70"/>
        <v>-1.8868582193525385E-2</v>
      </c>
      <c r="D492" s="3">
        <f t="shared" si="72"/>
        <v>868.57486426531216</v>
      </c>
      <c r="E492" s="5">
        <f>D492/MAX(D$12:$D492)-1</f>
        <v>-0.10870229928118014</v>
      </c>
      <c r="F492" s="5"/>
      <c r="G492" s="5"/>
      <c r="H492" s="5">
        <f t="shared" si="71"/>
        <v>5.8333333333333336E-3</v>
      </c>
      <c r="I492" s="7">
        <f t="shared" si="74"/>
        <v>1283.7470579005483</v>
      </c>
      <c r="J492" s="7">
        <f t="shared" si="75"/>
        <v>1302.8254681406474</v>
      </c>
      <c r="K492" s="7">
        <f t="shared" si="76"/>
        <v>1329.1615824529683</v>
      </c>
      <c r="L492" s="7">
        <f t="shared" si="77"/>
        <v>1297.4562870053458</v>
      </c>
      <c r="M492" s="7">
        <f t="shared" si="78"/>
        <v>1281.7250175722522</v>
      </c>
      <c r="N492" s="5">
        <f t="shared" si="79"/>
        <v>8.929502279615897E-4</v>
      </c>
      <c r="O492" s="3">
        <f t="shared" si="73"/>
        <v>4369.7396994746541</v>
      </c>
      <c r="P492" s="5">
        <f>O492/MAX($O$12:O492)-1</f>
        <v>-6.2993059078114366E-2</v>
      </c>
    </row>
    <row r="493" spans="1:16" x14ac:dyDescent="0.2">
      <c r="A493" s="2">
        <v>24107</v>
      </c>
      <c r="B493" s="3">
        <v>1310.9347167684523</v>
      </c>
      <c r="C493" s="5">
        <f t="shared" si="70"/>
        <v>3.4804358728516283E-2</v>
      </c>
      <c r="D493" s="3">
        <f t="shared" si="72"/>
        <v>898.80505542377443</v>
      </c>
      <c r="E493" s="5">
        <f>D493/MAX(D$12:$D493)-1</f>
        <v>-7.7681254371460562E-2</v>
      </c>
      <c r="F493" s="5"/>
      <c r="G493" s="5"/>
      <c r="H493" s="5">
        <f t="shared" si="71"/>
        <v>5.8333333333333336E-3</v>
      </c>
      <c r="I493" s="7">
        <f t="shared" si="74"/>
        <v>1289.6613539674402</v>
      </c>
      <c r="J493" s="7">
        <f t="shared" si="75"/>
        <v>1303.6466088915051</v>
      </c>
      <c r="K493" s="7">
        <f t="shared" si="76"/>
        <v>1332.209204176376</v>
      </c>
      <c r="L493" s="7">
        <f t="shared" si="77"/>
        <v>1303.4883163538382</v>
      </c>
      <c r="M493" s="7">
        <f t="shared" si="78"/>
        <v>1290.0170096461391</v>
      </c>
      <c r="N493" s="5">
        <f t="shared" si="79"/>
        <v>5.8333333333333336E-3</v>
      </c>
      <c r="O493" s="3">
        <f t="shared" si="73"/>
        <v>4395.22984772159</v>
      </c>
      <c r="P493" s="5">
        <f>O493/MAX($O$12:O493)-1</f>
        <v>-5.7527185256070035E-2</v>
      </c>
    </row>
    <row r="494" spans="1:16" x14ac:dyDescent="0.2">
      <c r="A494" s="2">
        <v>24138</v>
      </c>
      <c r="B494" s="3">
        <v>1371.1191124138427</v>
      </c>
      <c r="C494" s="5">
        <f t="shared" si="70"/>
        <v>4.5909529189789966E-2</v>
      </c>
      <c r="D494" s="3">
        <f t="shared" si="72"/>
        <v>940.06877235168304</v>
      </c>
      <c r="E494" s="5">
        <f>D494/MAX(D$12:$D494)-1</f>
        <v>-3.53380349967366E-2</v>
      </c>
      <c r="F494" s="5"/>
      <c r="G494" s="5"/>
      <c r="H494" s="5">
        <f t="shared" si="71"/>
        <v>5.8333333333333336E-3</v>
      </c>
      <c r="I494" s="7">
        <f t="shared" si="74"/>
        <v>1316.2989619189971</v>
      </c>
      <c r="J494" s="7">
        <f t="shared" si="75"/>
        <v>1309.2716837668938</v>
      </c>
      <c r="K494" s="7">
        <f t="shared" si="76"/>
        <v>1336.7551661345062</v>
      </c>
      <c r="L494" s="7">
        <f t="shared" si="77"/>
        <v>1311.7226365873055</v>
      </c>
      <c r="M494" s="7">
        <f t="shared" si="78"/>
        <v>1298.011021746109</v>
      </c>
      <c r="N494" s="5">
        <f t="shared" si="79"/>
        <v>3.7894290018498637E-2</v>
      </c>
      <c r="O494" s="3">
        <f t="shared" si="73"/>
        <v>4561.7839622691135</v>
      </c>
      <c r="P494" s="5">
        <f>O494/MAX($O$12:O494)-1</f>
        <v>-2.1812847079612729E-2</v>
      </c>
    </row>
    <row r="495" spans="1:16" x14ac:dyDescent="0.2">
      <c r="A495" s="2">
        <v>24166</v>
      </c>
      <c r="B495" s="3">
        <v>1387.5042374310401</v>
      </c>
      <c r="C495" s="5">
        <f t="shared" si="70"/>
        <v>1.1950183517135615E-2</v>
      </c>
      <c r="D495" s="3">
        <f t="shared" si="72"/>
        <v>951.30276670001399</v>
      </c>
      <c r="E495" s="5">
        <f>D495/MAX(D$12:$D495)-1</f>
        <v>-2.3810147482946964E-2</v>
      </c>
      <c r="F495" s="5"/>
      <c r="G495" s="5"/>
      <c r="H495" s="5">
        <f t="shared" si="71"/>
        <v>5.8333333333333336E-3</v>
      </c>
      <c r="I495" s="7">
        <f t="shared" si="74"/>
        <v>1356.5193555377784</v>
      </c>
      <c r="J495" s="7">
        <f t="shared" si="75"/>
        <v>1320.1332067191631</v>
      </c>
      <c r="K495" s="7">
        <f t="shared" si="76"/>
        <v>1336.935320319476</v>
      </c>
      <c r="L495" s="7">
        <f t="shared" si="77"/>
        <v>1320.1865361152259</v>
      </c>
      <c r="M495" s="7">
        <f t="shared" si="78"/>
        <v>1304.6673780769358</v>
      </c>
      <c r="N495" s="5">
        <f t="shared" si="79"/>
        <v>1.1950183517135617E-2</v>
      </c>
      <c r="O495" s="3">
        <f t="shared" si="73"/>
        <v>4616.2981177837555</v>
      </c>
      <c r="P495" s="5">
        <f>O495/MAX($O$12:O495)-1</f>
        <v>-1.0123331088109699E-2</v>
      </c>
    </row>
    <row r="496" spans="1:16" x14ac:dyDescent="0.2">
      <c r="A496" s="2">
        <v>24197</v>
      </c>
      <c r="B496" s="3">
        <v>1407.9516345003833</v>
      </c>
      <c r="C496" s="5">
        <f t="shared" si="70"/>
        <v>1.4736817746374253E-2</v>
      </c>
      <c r="D496" s="3">
        <f t="shared" si="72"/>
        <v>965.32194219449366</v>
      </c>
      <c r="E496" s="5">
        <f>D496/MAX(D$12:$D496)-1</f>
        <v>-9.4242155405432904E-3</v>
      </c>
      <c r="F496" s="5"/>
      <c r="G496" s="5"/>
      <c r="H496" s="5">
        <f t="shared" si="71"/>
        <v>5.8333333333333336E-3</v>
      </c>
      <c r="I496" s="7">
        <f t="shared" si="74"/>
        <v>1388.8583281150886</v>
      </c>
      <c r="J496" s="7">
        <f t="shared" si="75"/>
        <v>1339.2598410412645</v>
      </c>
      <c r="K496" s="7">
        <f t="shared" si="76"/>
        <v>1335.8190638382828</v>
      </c>
      <c r="L496" s="7">
        <f t="shared" si="77"/>
        <v>1328.37892321185</v>
      </c>
      <c r="M496" s="7">
        <f t="shared" si="78"/>
        <v>1307.9027884869417</v>
      </c>
      <c r="N496" s="5">
        <f t="shared" si="79"/>
        <v>1.4736817746374255E-2</v>
      </c>
      <c r="O496" s="3">
        <f t="shared" si="73"/>
        <v>4684.3276618084656</v>
      </c>
      <c r="P496" s="5">
        <f>O496/MAX($O$12:O496)-1</f>
        <v>0</v>
      </c>
    </row>
    <row r="497" spans="1:16" x14ac:dyDescent="0.2">
      <c r="A497" s="2">
        <v>24227</v>
      </c>
      <c r="B497" s="3">
        <v>1379.9084713022164</v>
      </c>
      <c r="C497" s="5">
        <f t="shared" si="70"/>
        <v>-1.991770349989197E-2</v>
      </c>
      <c r="D497" s="3">
        <f t="shared" si="72"/>
        <v>946.09494596792388</v>
      </c>
      <c r="E497" s="5">
        <f>D497/MAX(D$12:$D497)-1</f>
        <v>-2.9154210309579653E-2</v>
      </c>
      <c r="F497" s="5"/>
      <c r="G497" s="5"/>
      <c r="H497" s="5">
        <f t="shared" si="71"/>
        <v>5.8333333333333336E-3</v>
      </c>
      <c r="I497" s="7">
        <f t="shared" si="74"/>
        <v>1391.7881144112134</v>
      </c>
      <c r="J497" s="7">
        <f t="shared" si="75"/>
        <v>1354.0435381651052</v>
      </c>
      <c r="K497" s="7">
        <f t="shared" si="76"/>
        <v>1335.4155640074662</v>
      </c>
      <c r="L497" s="7">
        <f t="shared" si="77"/>
        <v>1335.895058988064</v>
      </c>
      <c r="M497" s="7">
        <f t="shared" si="78"/>
        <v>1311.9597327549045</v>
      </c>
      <c r="N497" s="5">
        <f t="shared" si="79"/>
        <v>-1.9917703499891973E-2</v>
      </c>
      <c r="O497" s="3">
        <f t="shared" si="73"/>
        <v>4591.0266123442225</v>
      </c>
      <c r="P497" s="5">
        <f>O497/MAX($O$12:O497)-1</f>
        <v>-1.991770349989197E-2</v>
      </c>
    </row>
    <row r="498" spans="1:16" x14ac:dyDescent="0.2">
      <c r="A498" s="2">
        <v>24258</v>
      </c>
      <c r="B498" s="3">
        <v>1450.6381778837595</v>
      </c>
      <c r="C498" s="5">
        <f t="shared" si="70"/>
        <v>5.1256810181617096E-2</v>
      </c>
      <c r="D498" s="3">
        <f t="shared" si="72"/>
        <v>994.58875502718899</v>
      </c>
      <c r="E498" s="5">
        <f>D498/MAX(D$12:$D498)-1</f>
        <v>0</v>
      </c>
      <c r="F498" s="5"/>
      <c r="G498" s="5"/>
      <c r="H498" s="5">
        <f t="shared" si="71"/>
        <v>5.8333333333333336E-3</v>
      </c>
      <c r="I498" s="7">
        <f t="shared" si="74"/>
        <v>1412.8327612287865</v>
      </c>
      <c r="J498" s="7">
        <f t="shared" si="75"/>
        <v>1384.6760583832827</v>
      </c>
      <c r="K498" s="7">
        <f t="shared" si="76"/>
        <v>1343.7507632619647</v>
      </c>
      <c r="L498" s="7">
        <f t="shared" si="77"/>
        <v>1347.666407763073</v>
      </c>
      <c r="M498" s="7">
        <f t="shared" si="78"/>
        <v>1319.26122984983</v>
      </c>
      <c r="N498" s="5">
        <f t="shared" si="79"/>
        <v>4.2172114811960343E-2</v>
      </c>
      <c r="O498" s="3">
        <f t="shared" si="73"/>
        <v>4784.6399137447679</v>
      </c>
      <c r="P498" s="5">
        <f>O498/MAX($O$12:O498)-1</f>
        <v>0</v>
      </c>
    </row>
    <row r="499" spans="1:16" x14ac:dyDescent="0.2">
      <c r="A499" s="2">
        <v>24288</v>
      </c>
      <c r="B499" s="3">
        <v>1437.6556854601179</v>
      </c>
      <c r="C499" s="5">
        <f t="shared" si="70"/>
        <v>-8.9495041710406786E-3</v>
      </c>
      <c r="D499" s="3">
        <f t="shared" si="72"/>
        <v>985.68767881560302</v>
      </c>
      <c r="E499" s="5">
        <f>D499/MAX(D$12:$D499)-1</f>
        <v>-8.9495041710406786E-3</v>
      </c>
      <c r="F499" s="5"/>
      <c r="G499" s="5"/>
      <c r="H499" s="5">
        <f t="shared" si="71"/>
        <v>5.8333333333333336E-3</v>
      </c>
      <c r="I499" s="7">
        <f t="shared" si="74"/>
        <v>1422.7341115486979</v>
      </c>
      <c r="J499" s="7">
        <f t="shared" si="75"/>
        <v>1405.7962198318935</v>
      </c>
      <c r="K499" s="7">
        <f t="shared" si="76"/>
        <v>1354.7214143616993</v>
      </c>
      <c r="L499" s="7">
        <f t="shared" si="77"/>
        <v>1356.738209394882</v>
      </c>
      <c r="M499" s="7">
        <f t="shared" si="78"/>
        <v>1329.0652922233519</v>
      </c>
      <c r="N499" s="5">
        <f t="shared" si="79"/>
        <v>-8.9495041710406786E-3</v>
      </c>
      <c r="O499" s="3">
        <f t="shared" si="73"/>
        <v>4741.8197588797811</v>
      </c>
      <c r="P499" s="5">
        <f>O499/MAX($O$12:O499)-1</f>
        <v>-8.9495041710406786E-3</v>
      </c>
    </row>
    <row r="500" spans="1:16" x14ac:dyDescent="0.2">
      <c r="A500" s="2">
        <v>24319</v>
      </c>
      <c r="B500" s="3">
        <v>1495.0634995225776</v>
      </c>
      <c r="C500" s="5">
        <f t="shared" si="70"/>
        <v>3.9931545948769021E-2</v>
      </c>
      <c r="D500" s="3">
        <f t="shared" si="72"/>
        <v>1025.0477116533636</v>
      </c>
      <c r="E500" s="5">
        <f>D500/MAX(D$12:$D500)-1</f>
        <v>0</v>
      </c>
      <c r="F500" s="5"/>
      <c r="G500" s="5"/>
      <c r="H500" s="5">
        <f t="shared" si="71"/>
        <v>5.8333333333333336E-3</v>
      </c>
      <c r="I500" s="7">
        <f t="shared" si="74"/>
        <v>1461.1191209554847</v>
      </c>
      <c r="J500" s="7">
        <f t="shared" si="75"/>
        <v>1426.4536176833492</v>
      </c>
      <c r="K500" s="7">
        <f t="shared" si="76"/>
        <v>1367.8626507251213</v>
      </c>
      <c r="L500" s="7">
        <f t="shared" si="77"/>
        <v>1366.6546499841206</v>
      </c>
      <c r="M500" s="7">
        <f t="shared" si="78"/>
        <v>1340.4053818613163</v>
      </c>
      <c r="N500" s="5">
        <f t="shared" si="79"/>
        <v>3.9931545948769027E-2</v>
      </c>
      <c r="O500" s="3">
        <f t="shared" si="73"/>
        <v>4931.1679524622696</v>
      </c>
      <c r="P500" s="5">
        <f>O500/MAX($O$12:O500)-1</f>
        <v>0</v>
      </c>
    </row>
    <row r="501" spans="1:16" x14ac:dyDescent="0.2">
      <c r="A501" s="2">
        <v>24350</v>
      </c>
      <c r="B501" s="3">
        <v>1522.3253912710752</v>
      </c>
      <c r="C501" s="5">
        <f t="shared" si="70"/>
        <v>1.8234604588502901E-2</v>
      </c>
      <c r="D501" s="3">
        <f t="shared" si="72"/>
        <v>1043.7390513597124</v>
      </c>
      <c r="E501" s="5">
        <f>D501/MAX(D$12:$D501)-1</f>
        <v>0</v>
      </c>
      <c r="F501" s="5"/>
      <c r="G501" s="5"/>
      <c r="H501" s="5">
        <f t="shared" si="71"/>
        <v>5.8333333333333336E-3</v>
      </c>
      <c r="I501" s="7">
        <f t="shared" si="74"/>
        <v>1485.014858751257</v>
      </c>
      <c r="J501" s="7">
        <f t="shared" si="75"/>
        <v>1448.9238099900215</v>
      </c>
      <c r="K501" s="7">
        <f t="shared" si="76"/>
        <v>1384.5285083545923</v>
      </c>
      <c r="L501" s="7">
        <f t="shared" si="77"/>
        <v>1374.2648168763246</v>
      </c>
      <c r="M501" s="7">
        <f t="shared" si="78"/>
        <v>1352.3708545839249</v>
      </c>
      <c r="N501" s="5">
        <f t="shared" si="79"/>
        <v>1.8234604588502901E-2</v>
      </c>
      <c r="O501" s="3">
        <f t="shared" si="73"/>
        <v>5021.0858502349165</v>
      </c>
      <c r="P501" s="5">
        <f>O501/MAX($O$12:O501)-1</f>
        <v>0</v>
      </c>
    </row>
    <row r="502" spans="1:16" x14ac:dyDescent="0.2">
      <c r="A502" s="2">
        <v>24380</v>
      </c>
      <c r="B502" s="3">
        <v>1548.0508454763899</v>
      </c>
      <c r="C502" s="5">
        <f t="shared" si="70"/>
        <v>1.6898788099326767E-2</v>
      </c>
      <c r="D502" s="3">
        <f t="shared" si="72"/>
        <v>1061.3769764196325</v>
      </c>
      <c r="E502" s="5">
        <f>D502/MAX(D$12:$D502)-1</f>
        <v>0</v>
      </c>
      <c r="F502" s="5"/>
      <c r="G502" s="5"/>
      <c r="H502" s="5">
        <f t="shared" si="71"/>
        <v>5.8333333333333336E-3</v>
      </c>
      <c r="I502" s="7">
        <f t="shared" si="74"/>
        <v>1521.8132454233473</v>
      </c>
      <c r="J502" s="7">
        <f t="shared" si="75"/>
        <v>1472.2736784860226</v>
      </c>
      <c r="K502" s="7">
        <f t="shared" si="76"/>
        <v>1405.7667597636437</v>
      </c>
      <c r="L502" s="7">
        <f t="shared" si="77"/>
        <v>1381.3039353875295</v>
      </c>
      <c r="M502" s="7">
        <f t="shared" si="78"/>
        <v>1364.3526120303934</v>
      </c>
      <c r="N502" s="5">
        <f t="shared" si="79"/>
        <v>1.6898788099326767E-2</v>
      </c>
      <c r="O502" s="3">
        <f t="shared" si="73"/>
        <v>5105.9361160465642</v>
      </c>
      <c r="P502" s="5">
        <f>O502/MAX($O$12:O502)-1</f>
        <v>0</v>
      </c>
    </row>
    <row r="503" spans="1:16" x14ac:dyDescent="0.2">
      <c r="A503" s="2">
        <v>24411</v>
      </c>
      <c r="B503" s="3">
        <v>1556.1568169221407</v>
      </c>
      <c r="C503" s="5">
        <f t="shared" si="70"/>
        <v>5.2362436734152418E-3</v>
      </c>
      <c r="D503" s="3">
        <f t="shared" si="72"/>
        <v>1066.9346048975183</v>
      </c>
      <c r="E503" s="5">
        <f>D503/MAX(D$12:$D503)-1</f>
        <v>0</v>
      </c>
      <c r="F503" s="5"/>
      <c r="G503" s="5"/>
      <c r="H503" s="5">
        <f t="shared" si="71"/>
        <v>5.8333333333333336E-3</v>
      </c>
      <c r="I503" s="7">
        <f t="shared" si="74"/>
        <v>1542.1776845565353</v>
      </c>
      <c r="J503" s="7">
        <f t="shared" si="75"/>
        <v>1501.64840275601</v>
      </c>
      <c r="K503" s="7">
        <f t="shared" si="76"/>
        <v>1427.8459704605575</v>
      </c>
      <c r="L503" s="7">
        <f t="shared" si="77"/>
        <v>1390.826510256981</v>
      </c>
      <c r="M503" s="7">
        <f t="shared" si="78"/>
        <v>1377.3333949300506</v>
      </c>
      <c r="N503" s="5">
        <f t="shared" si="79"/>
        <v>5.2362436734152418E-3</v>
      </c>
      <c r="O503" s="3">
        <f t="shared" si="73"/>
        <v>5132.6720417310753</v>
      </c>
      <c r="P503" s="5">
        <f>O503/MAX($O$12:O503)-1</f>
        <v>0</v>
      </c>
    </row>
    <row r="504" spans="1:16" x14ac:dyDescent="0.2">
      <c r="A504" s="2">
        <v>24441</v>
      </c>
      <c r="B504" s="3">
        <v>1502.0778296128708</v>
      </c>
      <c r="C504" s="5">
        <f t="shared" si="70"/>
        <v>-3.475163089040767E-2</v>
      </c>
      <c r="D504" s="3">
        <f t="shared" si="72"/>
        <v>1029.8568873239167</v>
      </c>
      <c r="E504" s="5">
        <f>D504/MAX(D$12:$D504)-1</f>
        <v>-3.4751630890407781E-2</v>
      </c>
      <c r="F504" s="5"/>
      <c r="G504" s="5"/>
      <c r="H504" s="5">
        <f t="shared" si="71"/>
        <v>5.8333333333333336E-3</v>
      </c>
      <c r="I504" s="7">
        <f t="shared" si="74"/>
        <v>1535.4284973371339</v>
      </c>
      <c r="J504" s="7">
        <f t="shared" si="75"/>
        <v>1510.2216780441952</v>
      </c>
      <c r="K504" s="7">
        <f t="shared" si="76"/>
        <v>1447.4488682137389</v>
      </c>
      <c r="L504" s="7">
        <f t="shared" si="77"/>
        <v>1399.241068189375</v>
      </c>
      <c r="M504" s="7">
        <f t="shared" si="78"/>
        <v>1388.3052253333537</v>
      </c>
      <c r="N504" s="5">
        <f t="shared" si="79"/>
        <v>-3.475163089040767E-2</v>
      </c>
      <c r="O504" s="3">
        <f t="shared" si="73"/>
        <v>4954.303317455322</v>
      </c>
      <c r="P504" s="5">
        <f>O504/MAX($O$12:O504)-1</f>
        <v>-3.475163089040767E-2</v>
      </c>
    </row>
    <row r="505" spans="1:16" x14ac:dyDescent="0.2">
      <c r="A505" s="2">
        <v>24472</v>
      </c>
      <c r="B505" s="3">
        <v>1522.1103896717821</v>
      </c>
      <c r="C505" s="5">
        <f t="shared" si="70"/>
        <v>1.3336565964810365E-2</v>
      </c>
      <c r="D505" s="3">
        <f t="shared" si="72"/>
        <v>1043.5916416360265</v>
      </c>
      <c r="E505" s="5">
        <f>D505/MAX(D$12:$D505)-1</f>
        <v>-2.187853234335202E-2</v>
      </c>
      <c r="F505" s="5"/>
      <c r="G505" s="5"/>
      <c r="H505" s="5">
        <f t="shared" si="71"/>
        <v>5.8333333333333336E-3</v>
      </c>
      <c r="I505" s="7">
        <f t="shared" si="74"/>
        <v>1526.7816787355978</v>
      </c>
      <c r="J505" s="7">
        <f t="shared" si="75"/>
        <v>1524.2974620794728</v>
      </c>
      <c r="K505" s="7">
        <f t="shared" si="76"/>
        <v>1465.0468409556831</v>
      </c>
      <c r="L505" s="7">
        <f t="shared" si="77"/>
        <v>1411.2467636009571</v>
      </c>
      <c r="M505" s="7">
        <f t="shared" si="78"/>
        <v>1398.6280225660296</v>
      </c>
      <c r="N505" s="5">
        <f t="shared" si="79"/>
        <v>1.0335272912219553E-2</v>
      </c>
      <c r="O505" s="3">
        <f t="shared" si="73"/>
        <v>5005.5073943311372</v>
      </c>
      <c r="P505" s="5">
        <f>O505/MAX($O$12:O505)-1</f>
        <v>-2.4775525567585222E-2</v>
      </c>
    </row>
    <row r="506" spans="1:16" x14ac:dyDescent="0.2">
      <c r="A506" s="2">
        <v>24503</v>
      </c>
      <c r="B506" s="3">
        <v>1609.4125694502925</v>
      </c>
      <c r="C506" s="5">
        <f t="shared" si="70"/>
        <v>5.7356010688118131E-2</v>
      </c>
      <c r="D506" s="3">
        <f t="shared" si="72"/>
        <v>1103.4478949877332</v>
      </c>
      <c r="E506" s="5">
        <f>D506/MAX(D$12:$D506)-1</f>
        <v>0</v>
      </c>
      <c r="F506" s="5"/>
      <c r="G506" s="5"/>
      <c r="H506" s="5">
        <f t="shared" si="71"/>
        <v>5.8333333333333336E-3</v>
      </c>
      <c r="I506" s="7">
        <f t="shared" si="74"/>
        <v>1544.5335962449817</v>
      </c>
      <c r="J506" s="7">
        <f t="shared" si="75"/>
        <v>1543.3556404007586</v>
      </c>
      <c r="K506" s="7">
        <f t="shared" si="76"/>
        <v>1484.9046290420538</v>
      </c>
      <c r="L506" s="7">
        <f t="shared" si="77"/>
        <v>1426.3603139503336</v>
      </c>
      <c r="M506" s="7">
        <f t="shared" si="78"/>
        <v>1410.8298975882801</v>
      </c>
      <c r="N506" s="5">
        <f t="shared" si="79"/>
        <v>3.6746939746204216E-2</v>
      </c>
      <c r="O506" s="3">
        <f t="shared" si="73"/>
        <v>5189.4444729498027</v>
      </c>
      <c r="P506" s="5">
        <f>O506/MAX($O$12:O506)-1</f>
        <v>0</v>
      </c>
    </row>
    <row r="507" spans="1:16" x14ac:dyDescent="0.2">
      <c r="A507" s="2">
        <v>24531</v>
      </c>
      <c r="B507" s="3">
        <v>1615.0658282947297</v>
      </c>
      <c r="C507" s="5">
        <f t="shared" si="70"/>
        <v>3.512622525601472E-3</v>
      </c>
      <c r="D507" s="3">
        <f t="shared" si="72"/>
        <v>1107.3238909194947</v>
      </c>
      <c r="E507" s="5">
        <f>D507/MAX(D$12:$D507)-1</f>
        <v>0</v>
      </c>
      <c r="F507" s="5"/>
      <c r="G507" s="5"/>
      <c r="H507" s="5">
        <f t="shared" si="71"/>
        <v>5.8333333333333336E-3</v>
      </c>
      <c r="I507" s="7">
        <f t="shared" si="74"/>
        <v>1582.196262472268</v>
      </c>
      <c r="J507" s="7">
        <f t="shared" si="75"/>
        <v>1558.8123799047009</v>
      </c>
      <c r="K507" s="7">
        <f t="shared" si="76"/>
        <v>1503.868094947361</v>
      </c>
      <c r="L507" s="7">
        <f t="shared" si="77"/>
        <v>1442.6231322046285</v>
      </c>
      <c r="M507" s="7">
        <f t="shared" si="78"/>
        <v>1420.4017076334185</v>
      </c>
      <c r="N507" s="5">
        <f t="shared" si="79"/>
        <v>3.5126225256014725E-3</v>
      </c>
      <c r="O507" s="3">
        <f t="shared" si="73"/>
        <v>5207.6730325008439</v>
      </c>
      <c r="P507" s="5">
        <f>O507/MAX($O$12:O507)-1</f>
        <v>0</v>
      </c>
    </row>
    <row r="508" spans="1:16" x14ac:dyDescent="0.2">
      <c r="A508" s="2">
        <v>24562</v>
      </c>
      <c r="B508" s="3">
        <v>1594.8717379202815</v>
      </c>
      <c r="C508" s="5">
        <f t="shared" si="70"/>
        <v>-1.2503571074728437E-2</v>
      </c>
      <c r="D508" s="3">
        <f t="shared" si="72"/>
        <v>1093.4783879466379</v>
      </c>
      <c r="E508" s="5">
        <f>D508/MAX(D$12:$D508)-1</f>
        <v>-1.2503571074728548E-2</v>
      </c>
      <c r="F508" s="5"/>
      <c r="G508" s="5"/>
      <c r="H508" s="5">
        <f t="shared" si="71"/>
        <v>5.8333333333333336E-3</v>
      </c>
      <c r="I508" s="7">
        <f t="shared" si="74"/>
        <v>1606.4500452217681</v>
      </c>
      <c r="J508" s="7">
        <f t="shared" si="75"/>
        <v>1566.6158619786829</v>
      </c>
      <c r="K508" s="7">
        <f t="shared" si="76"/>
        <v>1519.4447702323525</v>
      </c>
      <c r="L508" s="7">
        <f t="shared" si="77"/>
        <v>1459.3831271686568</v>
      </c>
      <c r="M508" s="7">
        <f t="shared" si="78"/>
        <v>1427.6319170353179</v>
      </c>
      <c r="N508" s="5">
        <f t="shared" si="79"/>
        <v>-1.2503571074728437E-2</v>
      </c>
      <c r="O508" s="3">
        <f t="shared" si="73"/>
        <v>5142.5585226050234</v>
      </c>
      <c r="P508" s="5">
        <f>O508/MAX($O$12:O508)-1</f>
        <v>-1.2503571074728326E-2</v>
      </c>
    </row>
    <row r="509" spans="1:16" x14ac:dyDescent="0.2">
      <c r="A509" s="2">
        <v>24592</v>
      </c>
      <c r="B509" s="3">
        <v>1585.8585819717591</v>
      </c>
      <c r="C509" s="5">
        <f t="shared" si="70"/>
        <v>-5.6513359251544326E-3</v>
      </c>
      <c r="D509" s="3">
        <f t="shared" si="72"/>
        <v>1087.2987742494552</v>
      </c>
      <c r="E509" s="5">
        <f>D509/MAX(D$12:$D509)-1</f>
        <v>-1.8084245119475595E-2</v>
      </c>
      <c r="F509" s="5"/>
      <c r="G509" s="5"/>
      <c r="H509" s="5">
        <f t="shared" si="71"/>
        <v>5.8333333333333336E-3</v>
      </c>
      <c r="I509" s="7">
        <f t="shared" si="74"/>
        <v>1598.5987160622569</v>
      </c>
      <c r="J509" s="7">
        <f t="shared" si="75"/>
        <v>1571.5661561536192</v>
      </c>
      <c r="K509" s="7">
        <f t="shared" si="76"/>
        <v>1536.6072794548145</v>
      </c>
      <c r="L509" s="7">
        <f t="shared" si="77"/>
        <v>1475.7526990249114</v>
      </c>
      <c r="M509" s="7">
        <f t="shared" si="78"/>
        <v>1436.0114217311402</v>
      </c>
      <c r="N509" s="5">
        <f t="shared" si="79"/>
        <v>-3.3544020734568797E-3</v>
      </c>
      <c r="O509" s="3">
        <f t="shared" si="73"/>
        <v>5125.3083136339237</v>
      </c>
      <c r="P509" s="5">
        <f>O509/MAX($O$12:O509)-1</f>
        <v>-1.5816031143446541E-2</v>
      </c>
    </row>
    <row r="510" spans="1:16" x14ac:dyDescent="0.2">
      <c r="A510" s="2">
        <v>24623</v>
      </c>
      <c r="B510" s="3">
        <v>1558.7080671048234</v>
      </c>
      <c r="C510" s="5">
        <f t="shared" si="70"/>
        <v>-1.7120388397544484E-2</v>
      </c>
      <c r="D510" s="3">
        <f t="shared" si="72"/>
        <v>1068.6837969301305</v>
      </c>
      <c r="E510" s="5">
        <f>D510/MAX(D$12:$D510)-1</f>
        <v>-3.4895024216698212E-2</v>
      </c>
      <c r="F510" s="5"/>
      <c r="G510" s="5"/>
      <c r="H510" s="5">
        <f t="shared" si="71"/>
        <v>5.8333333333333336E-3</v>
      </c>
      <c r="I510" s="7">
        <f t="shared" si="74"/>
        <v>1579.8127956656215</v>
      </c>
      <c r="J510" s="7">
        <f t="shared" si="75"/>
        <v>1581.0045290689447</v>
      </c>
      <c r="K510" s="7">
        <f t="shared" si="76"/>
        <v>1545.6131035565697</v>
      </c>
      <c r="L510" s="7">
        <f t="shared" si="77"/>
        <v>1491.9674218321409</v>
      </c>
      <c r="M510" s="7">
        <f t="shared" si="78"/>
        <v>1444.6819334092672</v>
      </c>
      <c r="N510" s="5">
        <f t="shared" si="79"/>
        <v>-1.2529644051368919E-2</v>
      </c>
      <c r="O510" s="3">
        <f t="shared" si="73"/>
        <v>5061.090024810569</v>
      </c>
      <c r="P510" s="5">
        <f>O510/MAX($O$12:O510)-1</f>
        <v>-2.8147505954282726E-2</v>
      </c>
    </row>
    <row r="511" spans="1:16" x14ac:dyDescent="0.2">
      <c r="A511" s="2">
        <v>24653</v>
      </c>
      <c r="B511" s="3">
        <v>1509.0178352439693</v>
      </c>
      <c r="C511" s="5">
        <f t="shared" si="70"/>
        <v>-3.1879113805543868E-2</v>
      </c>
      <c r="D511" s="3">
        <f t="shared" si="72"/>
        <v>1034.615104545654</v>
      </c>
      <c r="E511" s="5">
        <f>D511/MAX(D$12:$D511)-1</f>
        <v>-6.5661715573990809E-2</v>
      </c>
      <c r="F511" s="5"/>
      <c r="G511" s="5"/>
      <c r="H511" s="5">
        <f t="shared" si="71"/>
        <v>5.8333333333333336E-3</v>
      </c>
      <c r="I511" s="7">
        <f t="shared" si="74"/>
        <v>1551.1948281068508</v>
      </c>
      <c r="J511" s="7">
        <f t="shared" si="75"/>
        <v>1578.8224366643092</v>
      </c>
      <c r="K511" s="7">
        <f t="shared" si="76"/>
        <v>1551.559949371891</v>
      </c>
      <c r="L511" s="7">
        <f t="shared" si="77"/>
        <v>1502.9720395252252</v>
      </c>
      <c r="M511" s="7">
        <f t="shared" si="78"/>
        <v>1453.1406818667949</v>
      </c>
      <c r="N511" s="5">
        <f t="shared" si="79"/>
        <v>-1.6794134949992986E-2</v>
      </c>
      <c r="O511" s="3">
        <f t="shared" si="73"/>
        <v>4976.0933959398371</v>
      </c>
      <c r="P511" s="5">
        <f>O511/MAX($O$12:O511)-1</f>
        <v>-4.4468927890773724E-2</v>
      </c>
    </row>
    <row r="512" spans="1:16" x14ac:dyDescent="0.2">
      <c r="A512" s="2">
        <v>24684</v>
      </c>
      <c r="B512" s="3">
        <v>1566.2446333827004</v>
      </c>
      <c r="C512" s="5">
        <f t="shared" si="70"/>
        <v>3.792320859446896E-2</v>
      </c>
      <c r="D512" s="3">
        <f t="shared" si="72"/>
        <v>1073.8510289703272</v>
      </c>
      <c r="E512" s="5">
        <f>D512/MAX(D$12:$D512)-1</f>
        <v>-3.0228609915904925E-2</v>
      </c>
      <c r="F512" s="5"/>
      <c r="G512" s="5"/>
      <c r="H512" s="5">
        <f t="shared" si="71"/>
        <v>5.8333333333333336E-3</v>
      </c>
      <c r="I512" s="7">
        <f t="shared" si="74"/>
        <v>1544.6568452438312</v>
      </c>
      <c r="J512" s="7">
        <f t="shared" si="75"/>
        <v>1571.6277806530441</v>
      </c>
      <c r="K512" s="7">
        <f t="shared" si="76"/>
        <v>1557.4917105269012</v>
      </c>
      <c r="L512" s="7">
        <f t="shared" si="77"/>
        <v>1513.8123462457172</v>
      </c>
      <c r="M512" s="7">
        <f t="shared" si="78"/>
        <v>1462.6771806260115</v>
      </c>
      <c r="N512" s="5">
        <f t="shared" si="79"/>
        <v>1.8669283437787586E-2</v>
      </c>
      <c r="O512" s="3">
        <f t="shared" si="73"/>
        <v>5068.9934939615405</v>
      </c>
      <c r="P512" s="5">
        <f>O512/MAX($O$12:O512)-1</f>
        <v>-2.6629847471953627E-2</v>
      </c>
    </row>
    <row r="513" spans="1:16" x14ac:dyDescent="0.2">
      <c r="A513" s="2">
        <v>24715</v>
      </c>
      <c r="B513" s="3">
        <v>1473.4329436427349</v>
      </c>
      <c r="C513" s="5">
        <f t="shared" si="70"/>
        <v>-5.9257467040455314E-2</v>
      </c>
      <c r="D513" s="3">
        <f t="shared" si="72"/>
        <v>1010.217337014759</v>
      </c>
      <c r="E513" s="5">
        <f>D513/MAX(D$12:$D513)-1</f>
        <v>-8.7694806100589773E-2</v>
      </c>
      <c r="F513" s="5"/>
      <c r="G513" s="5"/>
      <c r="H513" s="5">
        <f t="shared" si="71"/>
        <v>5.8333333333333336E-3</v>
      </c>
      <c r="I513" s="7">
        <f t="shared" si="74"/>
        <v>1516.2318040898017</v>
      </c>
      <c r="J513" s="7">
        <f t="shared" si="75"/>
        <v>1548.0222998777115</v>
      </c>
      <c r="K513" s="7">
        <f t="shared" si="76"/>
        <v>1553.4173398912062</v>
      </c>
      <c r="L513" s="7">
        <f t="shared" si="77"/>
        <v>1518.5861632574779</v>
      </c>
      <c r="M513" s="7">
        <f t="shared" si="78"/>
        <v>1468.9729241228995</v>
      </c>
      <c r="N513" s="5">
        <f t="shared" si="79"/>
        <v>-4.6239306965697592E-2</v>
      </c>
      <c r="O513" s="3">
        <f t="shared" si="73"/>
        <v>4834.6067477871293</v>
      </c>
      <c r="P513" s="5">
        <f>O513/MAX($O$12:O513)-1</f>
        <v>-7.1637808745945719E-2</v>
      </c>
    </row>
    <row r="514" spans="1:16" x14ac:dyDescent="0.2">
      <c r="A514" s="2">
        <v>24745</v>
      </c>
      <c r="B514" s="3">
        <v>1505.368294194757</v>
      </c>
      <c r="C514" s="5">
        <f t="shared" si="70"/>
        <v>2.1674111936895502E-2</v>
      </c>
      <c r="D514" s="3">
        <f t="shared" si="72"/>
        <v>1032.1129006578094</v>
      </c>
      <c r="E514" s="5">
        <f>D514/MAX(D$12:$D514)-1</f>
        <v>-6.7921401207402754E-2</v>
      </c>
      <c r="F514" s="5"/>
      <c r="G514" s="5"/>
      <c r="H514" s="5">
        <f t="shared" si="71"/>
        <v>5.8333333333333336E-3</v>
      </c>
      <c r="I514" s="7">
        <f t="shared" si="74"/>
        <v>1515.0152904067309</v>
      </c>
      <c r="J514" s="7">
        <f t="shared" si="75"/>
        <v>1533.1050592567908</v>
      </c>
      <c r="K514" s="7">
        <f t="shared" si="76"/>
        <v>1549.8604606177366</v>
      </c>
      <c r="L514" s="7">
        <f t="shared" si="77"/>
        <v>1523.9981999071651</v>
      </c>
      <c r="M514" s="7">
        <f t="shared" si="78"/>
        <v>1477.81361019069</v>
      </c>
      <c r="N514" s="5">
        <f t="shared" si="79"/>
        <v>9.0014890540457675E-3</v>
      </c>
      <c r="O514" s="3">
        <f t="shared" si="73"/>
        <v>4878.1254075079505</v>
      </c>
      <c r="P514" s="5">
        <f>O514/MAX($O$12:O514)-1</f>
        <v>-6.3281166643182507E-2</v>
      </c>
    </row>
    <row r="515" spans="1:16" x14ac:dyDescent="0.2">
      <c r="A515" s="2">
        <v>24776</v>
      </c>
      <c r="B515" s="3">
        <v>1548.5378700079732</v>
      </c>
      <c r="C515" s="5">
        <f t="shared" ref="C515:C578" si="80">B515/B514-1</f>
        <v>2.8677085853138884E-2</v>
      </c>
      <c r="D515" s="3">
        <f t="shared" si="72"/>
        <v>1061.7108909201056</v>
      </c>
      <c r="E515" s="5">
        <f>D515/MAX(D$12:$D515)-1</f>
        <v>-4.1192103207954078E-2</v>
      </c>
      <c r="F515" s="5"/>
      <c r="G515" s="5"/>
      <c r="H515" s="5">
        <f t="shared" si="71"/>
        <v>5.8333333333333336E-3</v>
      </c>
      <c r="I515" s="7">
        <f t="shared" si="74"/>
        <v>1509.1130359484885</v>
      </c>
      <c r="J515" s="7">
        <f t="shared" si="75"/>
        <v>1526.8849405961598</v>
      </c>
      <c r="K515" s="7">
        <f t="shared" si="76"/>
        <v>1549.2255483748895</v>
      </c>
      <c r="L515" s="7">
        <f t="shared" si="77"/>
        <v>1533.3664998352629</v>
      </c>
      <c r="M515" s="7">
        <f t="shared" si="78"/>
        <v>1488.5357594177237</v>
      </c>
      <c r="N515" s="5">
        <f t="shared" si="79"/>
        <v>1.0402083837294445E-2</v>
      </c>
      <c r="O515" s="3">
        <f t="shared" si="73"/>
        <v>4928.8680769656848</v>
      </c>
      <c r="P515" s="5">
        <f>O515/MAX($O$12:O515)-1</f>
        <v>-5.353733880663214E-2</v>
      </c>
    </row>
    <row r="516" spans="1:16" x14ac:dyDescent="0.2">
      <c r="A516" s="2">
        <v>24806</v>
      </c>
      <c r="B516" s="3">
        <v>1621.9961338479507</v>
      </c>
      <c r="C516" s="5">
        <f t="shared" si="80"/>
        <v>4.7437176231020617E-2</v>
      </c>
      <c r="D516" s="3">
        <f t="shared" si="72"/>
        <v>1112.0754575590765</v>
      </c>
      <c r="E516" s="5">
        <f>D516/MAX(D$12:$D516)-1</f>
        <v>0</v>
      </c>
      <c r="F516" s="5"/>
      <c r="G516" s="5"/>
      <c r="H516" s="5">
        <f t="shared" ref="H516:H579" si="81">H515</f>
        <v>5.8333333333333336E-3</v>
      </c>
      <c r="I516" s="7">
        <f t="shared" si="74"/>
        <v>1558.634099350227</v>
      </c>
      <c r="J516" s="7">
        <f t="shared" si="75"/>
        <v>1537.4329517200142</v>
      </c>
      <c r="K516" s="7">
        <f t="shared" si="76"/>
        <v>1559.2187403944797</v>
      </c>
      <c r="L516" s="7">
        <f t="shared" si="77"/>
        <v>1542.886386277718</v>
      </c>
      <c r="M516" s="7">
        <f t="shared" si="78"/>
        <v>1503.3338043041092</v>
      </c>
      <c r="N516" s="5">
        <f t="shared" si="79"/>
        <v>3.9116407651483158E-2</v>
      </c>
      <c r="O516" s="3">
        <f t="shared" si="73"/>
        <v>5121.6676899246568</v>
      </c>
      <c r="P516" s="5">
        <f>O516/MAX($O$12:O516)-1</f>
        <v>-1.65151195244847E-2</v>
      </c>
    </row>
    <row r="517" spans="1:16" x14ac:dyDescent="0.2">
      <c r="A517" s="2">
        <v>24837</v>
      </c>
      <c r="B517" s="3">
        <v>1755.317328553961</v>
      </c>
      <c r="C517" s="5">
        <f t="shared" si="80"/>
        <v>8.2195753691302054E-2</v>
      </c>
      <c r="D517" s="3">
        <f t="shared" si="72"/>
        <v>1203.4833379547445</v>
      </c>
      <c r="E517" s="5">
        <f>D517/MAX(D$12:$D517)-1</f>
        <v>0</v>
      </c>
      <c r="F517" s="5"/>
      <c r="G517" s="5"/>
      <c r="H517" s="5">
        <f t="shared" si="81"/>
        <v>5.8333333333333336E-3</v>
      </c>
      <c r="I517" s="7">
        <f t="shared" si="74"/>
        <v>1641.9504441366282</v>
      </c>
      <c r="J517" s="7">
        <f t="shared" si="75"/>
        <v>1578.4828672716794</v>
      </c>
      <c r="K517" s="7">
        <f t="shared" si="76"/>
        <v>1578.6526519679944</v>
      </c>
      <c r="L517" s="7">
        <f t="shared" si="77"/>
        <v>1560.5342553384871</v>
      </c>
      <c r="M517" s="7">
        <f t="shared" si="78"/>
        <v>1521.8497464618385</v>
      </c>
      <c r="N517" s="5">
        <f t="shared" si="79"/>
        <v>8.2195753691302054E-2</v>
      </c>
      <c r="O517" s="3">
        <f t="shared" si="73"/>
        <v>5542.6470258544041</v>
      </c>
      <c r="P517" s="5">
        <f>O517/MAX($O$12:O517)-1</f>
        <v>0</v>
      </c>
    </row>
    <row r="518" spans="1:16" x14ac:dyDescent="0.2">
      <c r="A518" s="2">
        <v>24868</v>
      </c>
      <c r="B518" s="3">
        <v>1848.5640665069266</v>
      </c>
      <c r="C518" s="5">
        <f t="shared" si="80"/>
        <v>5.312243913741943E-2</v>
      </c>
      <c r="D518" s="3">
        <f t="shared" si="72"/>
        <v>1267.4153083281437</v>
      </c>
      <c r="E518" s="5">
        <f>D518/MAX(D$12:$D518)-1</f>
        <v>0</v>
      </c>
      <c r="F518" s="5"/>
      <c r="G518" s="5"/>
      <c r="H518" s="5">
        <f t="shared" si="81"/>
        <v>5.8333333333333336E-3</v>
      </c>
      <c r="I518" s="7">
        <f t="shared" si="74"/>
        <v>1741.9591763029459</v>
      </c>
      <c r="J518" s="7">
        <f t="shared" si="75"/>
        <v>1625.5361061257172</v>
      </c>
      <c r="K518" s="7">
        <f t="shared" si="76"/>
        <v>1598.5819433893803</v>
      </c>
      <c r="L518" s="7">
        <f t="shared" si="77"/>
        <v>1580.1731757265065</v>
      </c>
      <c r="M518" s="7">
        <f t="shared" si="78"/>
        <v>1541.7432862157173</v>
      </c>
      <c r="N518" s="5">
        <f t="shared" si="79"/>
        <v>5.3122439137419437E-2</v>
      </c>
      <c r="O518" s="3">
        <f t="shared" si="73"/>
        <v>5837.0859551455533</v>
      </c>
      <c r="P518" s="5">
        <f>O518/MAX($O$12:O518)-1</f>
        <v>0</v>
      </c>
    </row>
    <row r="519" spans="1:16" x14ac:dyDescent="0.2">
      <c r="A519" s="2">
        <v>24897</v>
      </c>
      <c r="B519" s="3">
        <v>1985.609696028034</v>
      </c>
      <c r="C519" s="5">
        <f t="shared" si="80"/>
        <v>7.4136261763472877E-2</v>
      </c>
      <c r="D519" s="3">
        <f t="shared" si="72"/>
        <v>1361.3767413893918</v>
      </c>
      <c r="E519" s="5">
        <f>D519/MAX(D$12:$D519)-1</f>
        <v>0</v>
      </c>
      <c r="F519" s="5"/>
      <c r="G519" s="5"/>
      <c r="H519" s="5">
        <f t="shared" si="81"/>
        <v>5.8333333333333336E-3</v>
      </c>
      <c r="I519" s="7">
        <f t="shared" si="74"/>
        <v>1863.1636970296404</v>
      </c>
      <c r="J519" s="7">
        <f t="shared" si="75"/>
        <v>1710.8988981899336</v>
      </c>
      <c r="K519" s="7">
        <f t="shared" si="76"/>
        <v>1629.4605990338225</v>
      </c>
      <c r="L519" s="7">
        <f t="shared" si="77"/>
        <v>1605.9111926574487</v>
      </c>
      <c r="M519" s="7">
        <f t="shared" si="78"/>
        <v>1566.6643469905921</v>
      </c>
      <c r="N519" s="5">
        <f t="shared" si="79"/>
        <v>7.4136261763472877E-2</v>
      </c>
      <c r="O519" s="3">
        <f t="shared" si="73"/>
        <v>6269.8256874521148</v>
      </c>
      <c r="P519" s="5">
        <f>O519/MAX($O$12:O519)-1</f>
        <v>0</v>
      </c>
    </row>
    <row r="520" spans="1:16" x14ac:dyDescent="0.2">
      <c r="A520" s="2">
        <v>24928</v>
      </c>
      <c r="B520" s="3">
        <v>2095.0963988457861</v>
      </c>
      <c r="C520" s="5">
        <f t="shared" si="80"/>
        <v>5.5140092756782222E-2</v>
      </c>
      <c r="D520" s="3">
        <f t="shared" si="72"/>
        <v>1436.4431811865288</v>
      </c>
      <c r="E520" s="5">
        <f>D520/MAX(D$12:$D520)-1</f>
        <v>0</v>
      </c>
      <c r="F520" s="5"/>
      <c r="G520" s="5"/>
      <c r="H520" s="5">
        <f t="shared" si="81"/>
        <v>5.8333333333333336E-3</v>
      </c>
      <c r="I520" s="7">
        <f t="shared" si="74"/>
        <v>1976.4233871269155</v>
      </c>
      <c r="J520" s="7">
        <f t="shared" si="75"/>
        <v>1809.1869156317719</v>
      </c>
      <c r="K520" s="7">
        <f t="shared" si="76"/>
        <v>1671.1459874442814</v>
      </c>
      <c r="L520" s="7">
        <f t="shared" si="77"/>
        <v>1636.3026122890817</v>
      </c>
      <c r="M520" s="7">
        <f t="shared" si="78"/>
        <v>1595.2953788383172</v>
      </c>
      <c r="N520" s="5">
        <f t="shared" si="79"/>
        <v>5.5140092756782229E-2</v>
      </c>
      <c r="O520" s="3">
        <f t="shared" si="73"/>
        <v>6615.5444574270805</v>
      </c>
      <c r="P520" s="5">
        <f>O520/MAX($O$12:O520)-1</f>
        <v>0</v>
      </c>
    </row>
    <row r="521" spans="1:16" x14ac:dyDescent="0.2">
      <c r="A521" s="2">
        <v>24958</v>
      </c>
      <c r="B521" s="3">
        <v>2154.8245990252835</v>
      </c>
      <c r="C521" s="5">
        <f t="shared" si="80"/>
        <v>2.8508568967233305E-2</v>
      </c>
      <c r="D521" s="3">
        <f t="shared" si="72"/>
        <v>1477.394120684897</v>
      </c>
      <c r="E521" s="5">
        <f>D521/MAX(D$12:$D521)-1</f>
        <v>0</v>
      </c>
      <c r="F521" s="5"/>
      <c r="G521" s="5"/>
      <c r="H521" s="5">
        <f t="shared" si="81"/>
        <v>5.8333333333333336E-3</v>
      </c>
      <c r="I521" s="7">
        <f t="shared" si="74"/>
        <v>2078.510231299701</v>
      </c>
      <c r="J521" s="7">
        <f t="shared" si="75"/>
        <v>1910.2347038013238</v>
      </c>
      <c r="K521" s="7">
        <f t="shared" si="76"/>
        <v>1718.5598221987418</v>
      </c>
      <c r="L521" s="7">
        <f t="shared" si="77"/>
        <v>1669.561933517034</v>
      </c>
      <c r="M521" s="7">
        <f t="shared" si="78"/>
        <v>1627.5835508267783</v>
      </c>
      <c r="N521" s="5">
        <f t="shared" si="79"/>
        <v>2.8508568967233305E-2</v>
      </c>
      <c r="O521" s="3">
        <f t="shared" si="73"/>
        <v>6804.1441628474386</v>
      </c>
      <c r="P521" s="5">
        <f>O521/MAX($O$12:O521)-1</f>
        <v>0</v>
      </c>
    </row>
    <row r="522" spans="1:16" x14ac:dyDescent="0.2">
      <c r="A522" s="2">
        <v>24989</v>
      </c>
      <c r="B522" s="3">
        <v>2171.1156803576177</v>
      </c>
      <c r="C522" s="5">
        <f t="shared" si="80"/>
        <v>7.560281862246887E-3</v>
      </c>
      <c r="D522" s="3">
        <f t="shared" si="72"/>
        <v>1488.5636366589013</v>
      </c>
      <c r="E522" s="5">
        <f>D522/MAX(D$12:$D522)-1</f>
        <v>0</v>
      </c>
      <c r="F522" s="5"/>
      <c r="G522" s="5"/>
      <c r="H522" s="5">
        <f t="shared" si="81"/>
        <v>5.8333333333333336E-3</v>
      </c>
      <c r="I522" s="7">
        <f t="shared" si="74"/>
        <v>2140.3455594095626</v>
      </c>
      <c r="J522" s="7">
        <f t="shared" si="75"/>
        <v>2001.7546282196015</v>
      </c>
      <c r="K522" s="7">
        <f t="shared" si="76"/>
        <v>1769.5937899698081</v>
      </c>
      <c r="L522" s="7">
        <f t="shared" si="77"/>
        <v>1706.7307030028533</v>
      </c>
      <c r="M522" s="7">
        <f t="shared" si="78"/>
        <v>1657.6034467631889</v>
      </c>
      <c r="N522" s="5">
        <f t="shared" si="79"/>
        <v>7.560281862246887E-3</v>
      </c>
      <c r="O522" s="3">
        <f t="shared" si="73"/>
        <v>6855.5854105499275</v>
      </c>
      <c r="P522" s="5">
        <f>O522/MAX($O$12:O522)-1</f>
        <v>0</v>
      </c>
    </row>
    <row r="523" spans="1:16" x14ac:dyDescent="0.2">
      <c r="A523" s="2">
        <v>25019</v>
      </c>
      <c r="B523" s="3">
        <v>2242.8972411611335</v>
      </c>
      <c r="C523" s="5">
        <f t="shared" si="80"/>
        <v>3.3062061802110909E-2</v>
      </c>
      <c r="D523" s="3">
        <f t="shared" si="72"/>
        <v>1537.7786196104928</v>
      </c>
      <c r="E523" s="5">
        <f>D523/MAX(D$12:$D523)-1</f>
        <v>0</v>
      </c>
      <c r="F523" s="5"/>
      <c r="G523" s="5"/>
      <c r="H523" s="5">
        <f t="shared" si="81"/>
        <v>5.8333333333333336E-3</v>
      </c>
      <c r="I523" s="7">
        <f t="shared" si="74"/>
        <v>2189.6125068480119</v>
      </c>
      <c r="J523" s="7">
        <f t="shared" si="75"/>
        <v>2083.0179469874633</v>
      </c>
      <c r="K523" s="7">
        <f t="shared" si="76"/>
        <v>1830.7504071295709</v>
      </c>
      <c r="L523" s="7">
        <f t="shared" si="77"/>
        <v>1746.7744169744838</v>
      </c>
      <c r="M523" s="7">
        <f t="shared" si="78"/>
        <v>1691.1551782507311</v>
      </c>
      <c r="N523" s="5">
        <f t="shared" si="79"/>
        <v>3.3062061802110909E-2</v>
      </c>
      <c r="O523" s="3">
        <f t="shared" si="73"/>
        <v>7082.2451990831787</v>
      </c>
      <c r="P523" s="5">
        <f>O523/MAX($O$12:O523)-1</f>
        <v>0</v>
      </c>
    </row>
    <row r="524" spans="1:16" x14ac:dyDescent="0.2">
      <c r="A524" s="2">
        <v>25050</v>
      </c>
      <c r="B524" s="3">
        <v>2140.8435909457066</v>
      </c>
      <c r="C524" s="5">
        <f t="shared" si="80"/>
        <v>-4.5500814010807855E-2</v>
      </c>
      <c r="D524" s="3">
        <f t="shared" si="72"/>
        <v>1467.808440649799</v>
      </c>
      <c r="E524" s="5">
        <f>D524/MAX(D$12:$D524)-1</f>
        <v>-4.5500814010807855E-2</v>
      </c>
      <c r="F524" s="5"/>
      <c r="G524" s="5"/>
      <c r="H524" s="5">
        <f t="shared" si="81"/>
        <v>5.8333333333333336E-3</v>
      </c>
      <c r="I524" s="7">
        <f t="shared" si="74"/>
        <v>2184.9521708214861</v>
      </c>
      <c r="J524" s="7">
        <f t="shared" si="75"/>
        <v>2131.7312010605933</v>
      </c>
      <c r="K524" s="7">
        <f t="shared" si="76"/>
        <v>1878.6336535931553</v>
      </c>
      <c r="L524" s="7">
        <f t="shared" si="77"/>
        <v>1776.2983626131179</v>
      </c>
      <c r="M524" s="7">
        <f t="shared" si="78"/>
        <v>1718.062682060028</v>
      </c>
      <c r="N524" s="5">
        <f t="shared" si="79"/>
        <v>-4.5500814010807855E-2</v>
      </c>
      <c r="O524" s="3">
        <f t="shared" si="73"/>
        <v>6759.9972775007582</v>
      </c>
      <c r="P524" s="5">
        <f>O524/MAX($O$12:O524)-1</f>
        <v>-4.5500814010807855E-2</v>
      </c>
    </row>
    <row r="525" spans="1:16" x14ac:dyDescent="0.2">
      <c r="A525" s="2">
        <v>25081</v>
      </c>
      <c r="B525" s="3">
        <v>2292.2897123414305</v>
      </c>
      <c r="C525" s="5">
        <f t="shared" si="80"/>
        <v>7.0741329276102549E-2</v>
      </c>
      <c r="D525" s="3">
        <f t="shared" si="72"/>
        <v>1571.6431608640489</v>
      </c>
      <c r="E525" s="5">
        <f>D525/MAX(D$12:$D525)-1</f>
        <v>0</v>
      </c>
      <c r="F525" s="5"/>
      <c r="G525" s="5"/>
      <c r="H525" s="5">
        <f t="shared" si="81"/>
        <v>5.8333333333333336E-3</v>
      </c>
      <c r="I525" s="7">
        <f t="shared" si="74"/>
        <v>2225.3435148160902</v>
      </c>
      <c r="J525" s="7">
        <f t="shared" si="75"/>
        <v>2182.8445371128259</v>
      </c>
      <c r="K525" s="7">
        <f t="shared" si="76"/>
        <v>1946.8717176513799</v>
      </c>
      <c r="L525" s="7">
        <f t="shared" si="77"/>
        <v>1813.9219117268235</v>
      </c>
      <c r="M525" s="7">
        <f t="shared" si="78"/>
        <v>1750.1445287712929</v>
      </c>
      <c r="N525" s="5">
        <f t="shared" si="79"/>
        <v>5.7759730087548714E-2</v>
      </c>
      <c r="O525" s="3">
        <f t="shared" si="73"/>
        <v>7150.4528956417662</v>
      </c>
      <c r="P525" s="5">
        <f>O525/MAX($O$12:O525)-1</f>
        <v>0</v>
      </c>
    </row>
    <row r="526" spans="1:16" x14ac:dyDescent="0.2">
      <c r="A526" s="2">
        <v>25111</v>
      </c>
      <c r="B526" s="3">
        <v>2375.6895558559286</v>
      </c>
      <c r="C526" s="5">
        <f t="shared" si="80"/>
        <v>3.63827674423014E-2</v>
      </c>
      <c r="D526" s="3">
        <f t="shared" ref="D526:D589" si="82">D525*(C526+1)</f>
        <v>1628.8238884880491</v>
      </c>
      <c r="E526" s="5">
        <f>D526/MAX(D$12:$D526)-1</f>
        <v>0</v>
      </c>
      <c r="F526" s="5"/>
      <c r="G526" s="5"/>
      <c r="H526" s="5">
        <f t="shared" si="81"/>
        <v>5.8333333333333336E-3</v>
      </c>
      <c r="I526" s="7">
        <f t="shared" si="74"/>
        <v>2269.6076197143552</v>
      </c>
      <c r="J526" s="7">
        <f t="shared" si="75"/>
        <v>2229.6100632811836</v>
      </c>
      <c r="K526" s="7">
        <f t="shared" si="76"/>
        <v>2019.3984894564776</v>
      </c>
      <c r="L526" s="7">
        <f t="shared" si="77"/>
        <v>1857.3006793899153</v>
      </c>
      <c r="M526" s="7">
        <f t="shared" si="78"/>
        <v>1784.6294750371069</v>
      </c>
      <c r="N526" s="5">
        <f t="shared" si="79"/>
        <v>3.63827674423014E-2</v>
      </c>
      <c r="O526" s="3">
        <f t="shared" ref="O526:O589" si="83">O525*(1+N526)</f>
        <v>7410.6061604510314</v>
      </c>
      <c r="P526" s="5">
        <f>O526/MAX($O$12:O526)-1</f>
        <v>0</v>
      </c>
    </row>
    <row r="527" spans="1:16" x14ac:dyDescent="0.2">
      <c r="A527" s="2">
        <v>25142</v>
      </c>
      <c r="B527" s="3">
        <v>2347.9075011227319</v>
      </c>
      <c r="C527" s="5">
        <f t="shared" si="80"/>
        <v>-1.1694311937650137E-2</v>
      </c>
      <c r="D527" s="3">
        <f t="shared" si="82"/>
        <v>1609.7759138445736</v>
      </c>
      <c r="E527" s="5">
        <f>D527/MAX(D$12:$D527)-1</f>
        <v>-1.1694311937650137E-2</v>
      </c>
      <c r="F527" s="5"/>
      <c r="G527" s="5"/>
      <c r="H527" s="5">
        <f t="shared" si="81"/>
        <v>5.8333333333333336E-3</v>
      </c>
      <c r="I527" s="7">
        <f t="shared" si="74"/>
        <v>2338.6289231066971</v>
      </c>
      <c r="J527" s="7">
        <f t="shared" si="75"/>
        <v>2261.7905469640914</v>
      </c>
      <c r="K527" s="7">
        <f t="shared" si="76"/>
        <v>2086.0126253827079</v>
      </c>
      <c r="L527" s="7">
        <f t="shared" si="77"/>
        <v>1899.6367304538585</v>
      </c>
      <c r="M527" s="7">
        <f t="shared" si="78"/>
        <v>1817.619086878798</v>
      </c>
      <c r="N527" s="5">
        <f t="shared" si="79"/>
        <v>-1.1694311937650137E-2</v>
      </c>
      <c r="O527" s="3">
        <f t="shared" si="83"/>
        <v>7323.9442203636454</v>
      </c>
      <c r="P527" s="5">
        <f>O527/MAX($O$12:O527)-1</f>
        <v>-1.1694311937650137E-2</v>
      </c>
    </row>
    <row r="528" spans="1:16" x14ac:dyDescent="0.2">
      <c r="A528" s="2">
        <v>25172</v>
      </c>
      <c r="B528" s="3">
        <v>2320.0379342130414</v>
      </c>
      <c r="C528" s="5">
        <f t="shared" si="80"/>
        <v>-1.1869959483652437E-2</v>
      </c>
      <c r="D528" s="3">
        <f t="shared" si="82"/>
        <v>1590.6679389694789</v>
      </c>
      <c r="E528" s="5">
        <f>D528/MAX(D$12:$D528)-1</f>
        <v>-2.3425460412413446E-2</v>
      </c>
      <c r="F528" s="5"/>
      <c r="G528" s="5"/>
      <c r="H528" s="5">
        <f t="shared" si="81"/>
        <v>5.8333333333333336E-3</v>
      </c>
      <c r="I528" s="7">
        <f t="shared" si="74"/>
        <v>2347.8783303972341</v>
      </c>
      <c r="J528" s="7">
        <f t="shared" si="75"/>
        <v>2286.6109226066624</v>
      </c>
      <c r="K528" s="7">
        <f t="shared" si="76"/>
        <v>2144.1827754131318</v>
      </c>
      <c r="L528" s="7">
        <f t="shared" si="77"/>
        <v>1941.9328341820926</v>
      </c>
      <c r="M528" s="7">
        <f t="shared" si="78"/>
        <v>1851.7007579038052</v>
      </c>
      <c r="N528" s="5">
        <f t="shared" si="79"/>
        <v>-1.1869959483652437E-2</v>
      </c>
      <c r="O528" s="3">
        <f t="shared" si="83"/>
        <v>7237.0092992073987</v>
      </c>
      <c r="P528" s="5">
        <f>O528/MAX($O$12:O528)-1</f>
        <v>-2.3425460412413446E-2</v>
      </c>
    </row>
    <row r="529" spans="1:16" x14ac:dyDescent="0.2">
      <c r="A529" s="2">
        <v>25203</v>
      </c>
      <c r="B529" s="3">
        <v>2558.2215952109323</v>
      </c>
      <c r="C529" s="5">
        <f t="shared" si="80"/>
        <v>0.10266369247047802</v>
      </c>
      <c r="D529" s="3">
        <f t="shared" si="82"/>
        <v>1753.9717830784905</v>
      </c>
      <c r="E529" s="5">
        <f>D529/MAX(D$12:$D529)-1</f>
        <v>0</v>
      </c>
      <c r="F529" s="5"/>
      <c r="G529" s="5"/>
      <c r="H529" s="5">
        <f t="shared" si="81"/>
        <v>5.8333333333333336E-3</v>
      </c>
      <c r="I529" s="7">
        <f t="shared" si="74"/>
        <v>2408.7223435155684</v>
      </c>
      <c r="J529" s="7">
        <f t="shared" si="75"/>
        <v>2339.164981614962</v>
      </c>
      <c r="K529" s="7">
        <f t="shared" si="76"/>
        <v>2211.0914643012125</v>
      </c>
      <c r="L529" s="7">
        <f t="shared" si="77"/>
        <v>2000.2219319580347</v>
      </c>
      <c r="M529" s="7">
        <f t="shared" si="78"/>
        <v>1894.8720581346031</v>
      </c>
      <c r="N529" s="5">
        <f t="shared" si="79"/>
        <v>8.3297620643049089E-2</v>
      </c>
      <c r="O529" s="3">
        <f t="shared" si="83"/>
        <v>7839.8349544029952</v>
      </c>
      <c r="P529" s="5">
        <f>O529/MAX($O$12:O529)-1</f>
        <v>0</v>
      </c>
    </row>
    <row r="530" spans="1:16" x14ac:dyDescent="0.2">
      <c r="A530" s="2">
        <v>25234</v>
      </c>
      <c r="B530" s="3">
        <v>2659.5439955255815</v>
      </c>
      <c r="C530" s="5">
        <f t="shared" si="80"/>
        <v>3.9606576890886869E-2</v>
      </c>
      <c r="D530" s="3">
        <f t="shared" si="82"/>
        <v>1823.4406013694347</v>
      </c>
      <c r="E530" s="5">
        <f>D530/MAX(D$12:$D530)-1</f>
        <v>0</v>
      </c>
      <c r="F530" s="5"/>
      <c r="G530" s="5"/>
      <c r="H530" s="5">
        <f t="shared" si="81"/>
        <v>5.8333333333333336E-3</v>
      </c>
      <c r="I530" s="7">
        <f t="shared" si="74"/>
        <v>2512.601174983185</v>
      </c>
      <c r="J530" s="7">
        <f t="shared" si="75"/>
        <v>2425.6150490449413</v>
      </c>
      <c r="K530" s="7">
        <f t="shared" si="76"/>
        <v>2278.6731250527673</v>
      </c>
      <c r="L530" s="7">
        <f t="shared" si="77"/>
        <v>2060.960785410417</v>
      </c>
      <c r="M530" s="7">
        <f t="shared" si="78"/>
        <v>1938.6275342210736</v>
      </c>
      <c r="N530" s="5">
        <f t="shared" si="79"/>
        <v>3.9606576890886876E-2</v>
      </c>
      <c r="O530" s="3">
        <f t="shared" si="83"/>
        <v>8150.3439803364199</v>
      </c>
      <c r="P530" s="5">
        <f>O530/MAX($O$12:O530)-1</f>
        <v>0</v>
      </c>
    </row>
    <row r="531" spans="1:16" x14ac:dyDescent="0.2">
      <c r="A531" s="2">
        <v>25262</v>
      </c>
      <c r="B531" s="3">
        <v>2762.0481456872394</v>
      </c>
      <c r="C531" s="5">
        <f t="shared" si="80"/>
        <v>3.8542002062801339E-2</v>
      </c>
      <c r="D531" s="3">
        <f t="shared" si="82"/>
        <v>1893.7196527888111</v>
      </c>
      <c r="E531" s="5">
        <f>D531/MAX(D$12:$D531)-1</f>
        <v>0</v>
      </c>
      <c r="F531" s="5"/>
      <c r="G531" s="5"/>
      <c r="H531" s="5">
        <f t="shared" si="81"/>
        <v>5.8333333333333336E-3</v>
      </c>
      <c r="I531" s="7">
        <f t="shared" si="74"/>
        <v>2659.9379121412508</v>
      </c>
      <c r="J531" s="7">
        <f t="shared" si="75"/>
        <v>2503.9081212692431</v>
      </c>
      <c r="K531" s="7">
        <f t="shared" si="76"/>
        <v>2343.3763291910341</v>
      </c>
      <c r="L531" s="7">
        <f t="shared" si="77"/>
        <v>2132.5505188573338</v>
      </c>
      <c r="M531" s="7">
        <f t="shared" si="78"/>
        <v>1986.4184641124282</v>
      </c>
      <c r="N531" s="5">
        <f t="shared" si="79"/>
        <v>3.8542002062801339E-2</v>
      </c>
      <c r="O531" s="3">
        <f t="shared" si="83"/>
        <v>8464.4745548390874</v>
      </c>
      <c r="P531" s="5">
        <f>O531/MAX($O$12:O531)-1</f>
        <v>0</v>
      </c>
    </row>
    <row r="532" spans="1:16" x14ac:dyDescent="0.2">
      <c r="A532" s="2">
        <v>25293</v>
      </c>
      <c r="B532" s="3">
        <v>3171.2151475909141</v>
      </c>
      <c r="C532" s="5">
        <f t="shared" si="80"/>
        <v>0.14813898249477031</v>
      </c>
      <c r="D532" s="3">
        <f t="shared" si="82"/>
        <v>2174.2533552832952</v>
      </c>
      <c r="E532" s="5">
        <f>D532/MAX(D$12:$D532)-1</f>
        <v>0</v>
      </c>
      <c r="F532" s="5"/>
      <c r="G532" s="5"/>
      <c r="H532" s="5">
        <f t="shared" si="81"/>
        <v>5.8333333333333336E-3</v>
      </c>
      <c r="I532" s="7">
        <f t="shared" si="74"/>
        <v>2864.2690962679117</v>
      </c>
      <c r="J532" s="7">
        <f t="shared" si="75"/>
        <v>2636.4957198917405</v>
      </c>
      <c r="K532" s="7">
        <f t="shared" si="76"/>
        <v>2433.052891586462</v>
      </c>
      <c r="L532" s="7">
        <f t="shared" si="77"/>
        <v>2225.0975662682313</v>
      </c>
      <c r="M532" s="7">
        <f t="shared" si="78"/>
        <v>2052.0994395153712</v>
      </c>
      <c r="N532" s="5">
        <f t="shared" si="79"/>
        <v>0.14813898249477031</v>
      </c>
      <c r="O532" s="3">
        <f t="shared" si="83"/>
        <v>9718.3932027458231</v>
      </c>
      <c r="P532" s="5">
        <f>O532/MAX($O$12:O532)-1</f>
        <v>0</v>
      </c>
    </row>
    <row r="533" spans="1:16" x14ac:dyDescent="0.2">
      <c r="A533" s="2">
        <v>25323</v>
      </c>
      <c r="B533" s="3">
        <v>3466.8572191405783</v>
      </c>
      <c r="C533" s="5">
        <f t="shared" si="80"/>
        <v>9.3226746780096459E-2</v>
      </c>
      <c r="D533" s="3">
        <f t="shared" si="82"/>
        <v>2376.951922272066</v>
      </c>
      <c r="E533" s="5">
        <f>D533/MAX(D$12:$D533)-1</f>
        <v>0</v>
      </c>
      <c r="F533" s="5"/>
      <c r="G533" s="5"/>
      <c r="H533" s="5">
        <f t="shared" si="81"/>
        <v>5.8333333333333336E-3</v>
      </c>
      <c r="I533" s="7">
        <f t="shared" si="74"/>
        <v>3133.3735041395776</v>
      </c>
      <c r="J533" s="7">
        <f t="shared" si="75"/>
        <v>2822.9873395613813</v>
      </c>
      <c r="K533" s="7">
        <f t="shared" si="76"/>
        <v>2542.3889432627366</v>
      </c>
      <c r="L533" s="7">
        <f t="shared" si="77"/>
        <v>2331.6708634422653</v>
      </c>
      <c r="M533" s="7">
        <f t="shared" si="78"/>
        <v>2130.4743827307389</v>
      </c>
      <c r="N533" s="5">
        <f t="shared" si="79"/>
        <v>9.3226746780096459E-2</v>
      </c>
      <c r="O533" s="3">
        <f t="shared" si="83"/>
        <v>10624.407384967619</v>
      </c>
      <c r="P533" s="5">
        <f>O533/MAX($O$12:O533)-1</f>
        <v>0</v>
      </c>
    </row>
    <row r="534" spans="1:16" x14ac:dyDescent="0.2">
      <c r="A534" s="2">
        <v>25354</v>
      </c>
      <c r="B534" s="3">
        <v>3397.6005939843376</v>
      </c>
      <c r="C534" s="5">
        <f t="shared" si="80"/>
        <v>-1.9976774576660916E-2</v>
      </c>
      <c r="D534" s="3">
        <f t="shared" si="82"/>
        <v>2329.4680895412762</v>
      </c>
      <c r="E534" s="5">
        <f>D534/MAX(D$12:$D534)-1</f>
        <v>-1.9976774576660916E-2</v>
      </c>
      <c r="F534" s="5"/>
      <c r="G534" s="5"/>
      <c r="H534" s="5">
        <f t="shared" si="81"/>
        <v>5.8333333333333336E-3</v>
      </c>
      <c r="I534" s="7">
        <f t="shared" si="74"/>
        <v>3345.2243202386103</v>
      </c>
      <c r="J534" s="7">
        <f t="shared" si="75"/>
        <v>3002.5811161899305</v>
      </c>
      <c r="K534" s="7">
        <f t="shared" si="76"/>
        <v>2644.596019398296</v>
      </c>
      <c r="L534" s="7">
        <f t="shared" si="77"/>
        <v>2430.3155556720649</v>
      </c>
      <c r="M534" s="7">
        <f t="shared" si="78"/>
        <v>2207.0949046840519</v>
      </c>
      <c r="N534" s="5">
        <f t="shared" si="79"/>
        <v>-1.997677457666092E-2</v>
      </c>
      <c r="O534" s="3">
        <f t="shared" si="83"/>
        <v>10412.16599362751</v>
      </c>
      <c r="P534" s="5">
        <f>O534/MAX($O$12:O534)-1</f>
        <v>-1.9976774576660805E-2</v>
      </c>
    </row>
    <row r="535" spans="1:16" x14ac:dyDescent="0.2">
      <c r="A535" s="2">
        <v>25384</v>
      </c>
      <c r="B535" s="3">
        <v>2953.8138851800409</v>
      </c>
      <c r="C535" s="5">
        <f t="shared" si="80"/>
        <v>-0.13061768048606082</v>
      </c>
      <c r="D535" s="3">
        <f t="shared" si="82"/>
        <v>2025.1983709190993</v>
      </c>
      <c r="E535" s="5">
        <f>D535/MAX(D$12:$D535)-1</f>
        <v>-0.1479851351039253</v>
      </c>
      <c r="F535" s="5"/>
      <c r="G535" s="5"/>
      <c r="H535" s="5">
        <f t="shared" si="81"/>
        <v>5.8333333333333336E-3</v>
      </c>
      <c r="I535" s="7">
        <f t="shared" si="74"/>
        <v>3272.7572327683192</v>
      </c>
      <c r="J535" s="7">
        <f t="shared" si="75"/>
        <v>3068.5131645181154</v>
      </c>
      <c r="K535" s="7">
        <f t="shared" si="76"/>
        <v>2703.8390730665383</v>
      </c>
      <c r="L535" s="7">
        <f t="shared" si="77"/>
        <v>2496.8986977068471</v>
      </c>
      <c r="M535" s="7">
        <f t="shared" si="78"/>
        <v>2267.2947400980543</v>
      </c>
      <c r="N535" s="5">
        <f t="shared" si="79"/>
        <v>-0.13061768048606082</v>
      </c>
      <c r="O535" s="3">
        <f t="shared" si="83"/>
        <v>9052.1530227040439</v>
      </c>
      <c r="P535" s="5">
        <f>O535/MAX($O$12:O535)-1</f>
        <v>-0.1479851351039253</v>
      </c>
    </row>
    <row r="536" spans="1:16" x14ac:dyDescent="0.2">
      <c r="A536" s="2">
        <v>25415</v>
      </c>
      <c r="B536" s="3">
        <v>2764.1965902666848</v>
      </c>
      <c r="C536" s="5">
        <f t="shared" si="80"/>
        <v>-6.4194056323152004E-2</v>
      </c>
      <c r="D536" s="3">
        <f t="shared" si="82"/>
        <v>1895.1926726307629</v>
      </c>
      <c r="E536" s="5">
        <f>D536/MAX(D$12:$D536)-1</f>
        <v>-0.20267942532922667</v>
      </c>
      <c r="F536" s="5"/>
      <c r="G536" s="5"/>
      <c r="H536" s="5">
        <f t="shared" si="81"/>
        <v>5.8333333333333336E-3</v>
      </c>
      <c r="I536" s="7">
        <f t="shared" si="74"/>
        <v>3038.5370231436877</v>
      </c>
      <c r="J536" s="7">
        <f t="shared" si="75"/>
        <v>3085.9552636416324</v>
      </c>
      <c r="K536" s="7">
        <f t="shared" si="76"/>
        <v>2755.7851563432869</v>
      </c>
      <c r="L536" s="7">
        <f t="shared" si="77"/>
        <v>2547.7671712490555</v>
      </c>
      <c r="M536" s="7">
        <f t="shared" si="78"/>
        <v>2317.2094049682205</v>
      </c>
      <c r="N536" s="5">
        <f t="shared" si="79"/>
        <v>-3.6183100460557872E-2</v>
      </c>
      <c r="O536" s="3">
        <f t="shared" si="83"/>
        <v>8724.6180604992005</v>
      </c>
      <c r="P536" s="5">
        <f>O536/MAX($O$12:O536)-1</f>
        <v>-0.17881367455434871</v>
      </c>
    </row>
    <row r="537" spans="1:16" x14ac:dyDescent="0.2">
      <c r="A537" s="2">
        <v>25446</v>
      </c>
      <c r="B537" s="3">
        <v>2578.0524151104405</v>
      </c>
      <c r="C537" s="5">
        <f t="shared" si="80"/>
        <v>-6.7341149255337629E-2</v>
      </c>
      <c r="D537" s="3">
        <f t="shared" si="82"/>
        <v>1767.5682199955124</v>
      </c>
      <c r="E537" s="5">
        <f>D537/MAX(D$12:$D537)-1</f>
        <v>-0.25637190915248287</v>
      </c>
      <c r="F537" s="5"/>
      <c r="G537" s="5"/>
      <c r="H537" s="5">
        <f t="shared" si="81"/>
        <v>5.8333333333333336E-3</v>
      </c>
      <c r="I537" s="7">
        <f t="shared" ref="I537:I600" si="84">AVERAGE(B535:B537)</f>
        <v>2765.3542968523889</v>
      </c>
      <c r="J537" s="7">
        <f t="shared" ref="J537:J600" si="85">AVERAGE(B532:B537)</f>
        <v>3055.2893085454998</v>
      </c>
      <c r="K537" s="7">
        <f t="shared" ref="K537:K600" si="86">AVERAGE(B526:B537)</f>
        <v>2779.5987149073712</v>
      </c>
      <c r="L537" s="7">
        <f t="shared" ref="L537:L600" si="87">AVERAGE(B520:B537)</f>
        <v>2580.6806556425227</v>
      </c>
      <c r="M537" s="7">
        <f t="shared" ref="M537:M600" si="88">AVERAGE(B514:B537)</f>
        <v>2363.235216279375</v>
      </c>
      <c r="N537" s="5">
        <f t="shared" si="79"/>
        <v>-3.8071356219869248E-2</v>
      </c>
      <c r="O537" s="3">
        <f t="shared" si="83"/>
        <v>8392.4600184356314</v>
      </c>
      <c r="P537" s="5">
        <f>O537/MAX($O$12:O537)-1</f>
        <v>-0.21007735167327546</v>
      </c>
    </row>
    <row r="538" spans="1:16" x14ac:dyDescent="0.2">
      <c r="A538" s="2">
        <v>25476</v>
      </c>
      <c r="B538" s="3">
        <v>2500.7969696341816</v>
      </c>
      <c r="C538" s="5">
        <f t="shared" si="80"/>
        <v>-2.9966592231969624E-2</v>
      </c>
      <c r="D538" s="3">
        <f t="shared" si="82"/>
        <v>1714.6002239047186</v>
      </c>
      <c r="E538" s="5">
        <f>D538/MAX(D$12:$D538)-1</f>
        <v>-0.2786559089231484</v>
      </c>
      <c r="F538" s="5"/>
      <c r="G538" s="5"/>
      <c r="H538" s="5">
        <f t="shared" si="81"/>
        <v>5.8333333333333336E-3</v>
      </c>
      <c r="I538" s="7">
        <f t="shared" si="84"/>
        <v>2614.3486583371023</v>
      </c>
      <c r="J538" s="7">
        <f t="shared" si="85"/>
        <v>2943.5529455527108</v>
      </c>
      <c r="K538" s="7">
        <f t="shared" si="86"/>
        <v>2790.0243327222252</v>
      </c>
      <c r="L538" s="7">
        <f t="shared" si="87"/>
        <v>2603.2195762418783</v>
      </c>
      <c r="M538" s="7">
        <f t="shared" si="88"/>
        <v>2404.7114110893513</v>
      </c>
      <c r="N538" s="5">
        <f t="shared" ref="N538:N601" si="89">IF($B537&gt;=I537,$C538,$H538)*0.2+IF($B537&gt;=J537,$C538,$H538)*0.2+IF($B537&gt;=K537,$C538,$H538)*0.2+IF($B537&gt;=L537,$C538,$H538)*0.2+IF($B537&gt;=M537,$C538,$H538)*0.2</f>
        <v>-1.3266517797272583E-3</v>
      </c>
      <c r="O538" s="3">
        <f t="shared" si="83"/>
        <v>8381.3261464158841</v>
      </c>
      <c r="P538" s="5">
        <f>O538/MAX($O$12:O538)-1</f>
        <v>-0.21112530396052498</v>
      </c>
    </row>
    <row r="539" spans="1:16" x14ac:dyDescent="0.2">
      <c r="A539" s="2">
        <v>25507</v>
      </c>
      <c r="B539" s="3">
        <v>2211.1546486448133</v>
      </c>
      <c r="C539" s="5">
        <f t="shared" si="80"/>
        <v>-0.11582000638449963</v>
      </c>
      <c r="D539" s="3">
        <f t="shared" si="82"/>
        <v>1516.0152150252097</v>
      </c>
      <c r="E539" s="5">
        <f>D539/MAX(D$12:$D539)-1</f>
        <v>-0.36220198615709043</v>
      </c>
      <c r="F539" s="5"/>
      <c r="G539" s="5"/>
      <c r="H539" s="5">
        <f t="shared" si="81"/>
        <v>5.8333333333333336E-3</v>
      </c>
      <c r="I539" s="7">
        <f t="shared" si="84"/>
        <v>2430.0013444631454</v>
      </c>
      <c r="J539" s="7">
        <f t="shared" si="85"/>
        <v>2734.2691838034166</v>
      </c>
      <c r="K539" s="7">
        <f t="shared" si="86"/>
        <v>2778.6282616823992</v>
      </c>
      <c r="L539" s="7">
        <f t="shared" si="87"/>
        <v>2606.3490234429632</v>
      </c>
      <c r="M539" s="7">
        <f t="shared" si="88"/>
        <v>2432.3204435325529</v>
      </c>
      <c r="N539" s="5">
        <f t="shared" si="89"/>
        <v>-1.849733461023326E-2</v>
      </c>
      <c r="O539" s="3">
        <f t="shared" si="83"/>
        <v>8226.2939522081324</v>
      </c>
      <c r="P539" s="5">
        <f>O539/MAX($O$12:O539)-1</f>
        <v>-0.22571738317871326</v>
      </c>
    </row>
    <row r="540" spans="1:16" x14ac:dyDescent="0.2">
      <c r="A540" s="2">
        <v>25537</v>
      </c>
      <c r="B540" s="3">
        <v>2310.5815395405921</v>
      </c>
      <c r="C540" s="5">
        <f t="shared" si="80"/>
        <v>4.4966050184104489E-2</v>
      </c>
      <c r="D540" s="3">
        <f t="shared" si="82"/>
        <v>1584.1844312638993</v>
      </c>
      <c r="E540" s="5">
        <f>D540/MAX(D$12:$D540)-1</f>
        <v>-0.33352272865930788</v>
      </c>
      <c r="F540" s="5"/>
      <c r="G540" s="5"/>
      <c r="H540" s="5">
        <f t="shared" si="81"/>
        <v>5.8333333333333336E-3</v>
      </c>
      <c r="I540" s="7">
        <f t="shared" si="84"/>
        <v>2340.8443859398626</v>
      </c>
      <c r="J540" s="7">
        <f t="shared" si="85"/>
        <v>2553.0993413961255</v>
      </c>
      <c r="K540" s="7">
        <f t="shared" si="86"/>
        <v>2777.840228793028</v>
      </c>
      <c r="L540" s="7">
        <f t="shared" si="87"/>
        <v>2614.097126730906</v>
      </c>
      <c r="M540" s="7">
        <f t="shared" si="88"/>
        <v>2461.0115021030801</v>
      </c>
      <c r="N540" s="5">
        <f t="shared" si="89"/>
        <v>5.8333333333333336E-3</v>
      </c>
      <c r="O540" s="3">
        <f t="shared" si="83"/>
        <v>8274.2806669293459</v>
      </c>
      <c r="P540" s="5">
        <f>O540/MAX($O$12:O540)-1</f>
        <v>-0.22120073458058909</v>
      </c>
    </row>
    <row r="541" spans="1:16" x14ac:dyDescent="0.2">
      <c r="A541" s="2">
        <v>25568</v>
      </c>
      <c r="B541" s="3">
        <v>2193.0799385498062</v>
      </c>
      <c r="C541" s="5">
        <f t="shared" si="80"/>
        <v>-5.0853691583699123E-2</v>
      </c>
      <c r="D541" s="3">
        <f t="shared" si="82"/>
        <v>1503.6228047847071</v>
      </c>
      <c r="E541" s="5">
        <f>D541/MAX(D$12:$D541)-1</f>
        <v>-0.36741555826361283</v>
      </c>
      <c r="F541" s="5"/>
      <c r="G541" s="5"/>
      <c r="H541" s="5">
        <f t="shared" si="81"/>
        <v>5.8333333333333336E-3</v>
      </c>
      <c r="I541" s="7">
        <f t="shared" si="84"/>
        <v>2238.2720422450707</v>
      </c>
      <c r="J541" s="7">
        <f t="shared" si="85"/>
        <v>2426.3103502910867</v>
      </c>
      <c r="K541" s="7">
        <f t="shared" si="86"/>
        <v>2747.4117574046008</v>
      </c>
      <c r="L541" s="7">
        <f t="shared" si="87"/>
        <v>2611.3294988080543</v>
      </c>
      <c r="M541" s="7">
        <f t="shared" si="88"/>
        <v>2479.2516108529067</v>
      </c>
      <c r="N541" s="5">
        <f t="shared" si="89"/>
        <v>5.8333333333333336E-3</v>
      </c>
      <c r="O541" s="3">
        <f t="shared" si="83"/>
        <v>8322.5473041531004</v>
      </c>
      <c r="P541" s="5">
        <f>O541/MAX($O$12:O541)-1</f>
        <v>-0.21665773886564255</v>
      </c>
    </row>
    <row r="542" spans="1:16" x14ac:dyDescent="0.2">
      <c r="A542" s="2">
        <v>25599</v>
      </c>
      <c r="B542" s="3">
        <v>2006.04377112323</v>
      </c>
      <c r="C542" s="5">
        <f t="shared" si="80"/>
        <v>-8.5284701272793306E-2</v>
      </c>
      <c r="D542" s="3">
        <f t="shared" si="82"/>
        <v>1375.3867830516838</v>
      </c>
      <c r="E542" s="5">
        <f>D542/MAX(D$12:$D542)-1</f>
        <v>-0.4213653334069174</v>
      </c>
      <c r="F542" s="5"/>
      <c r="G542" s="5"/>
      <c r="H542" s="5">
        <f t="shared" si="81"/>
        <v>5.8333333333333336E-3</v>
      </c>
      <c r="I542" s="7">
        <f t="shared" si="84"/>
        <v>2169.9017497378759</v>
      </c>
      <c r="J542" s="7">
        <f t="shared" si="85"/>
        <v>2299.9515471005107</v>
      </c>
      <c r="K542" s="7">
        <f t="shared" si="86"/>
        <v>2692.9534053710718</v>
      </c>
      <c r="L542" s="7">
        <f t="shared" si="87"/>
        <v>2603.840619929028</v>
      </c>
      <c r="M542" s="7">
        <f t="shared" si="88"/>
        <v>2485.8132652119193</v>
      </c>
      <c r="N542" s="5">
        <f t="shared" si="89"/>
        <v>5.8333333333333336E-3</v>
      </c>
      <c r="O542" s="3">
        <f t="shared" si="83"/>
        <v>8371.0954967606613</v>
      </c>
      <c r="P542" s="5">
        <f>O542/MAX($O$12:O542)-1</f>
        <v>-0.21208824234235868</v>
      </c>
    </row>
    <row r="543" spans="1:16" x14ac:dyDescent="0.2">
      <c r="A543" s="2">
        <v>25627</v>
      </c>
      <c r="B543" s="3">
        <v>2013.7101002870336</v>
      </c>
      <c r="C543" s="5">
        <f t="shared" si="80"/>
        <v>3.8216160954009926E-3</v>
      </c>
      <c r="D543" s="3">
        <f t="shared" si="82"/>
        <v>1380.642983319196</v>
      </c>
      <c r="E543" s="5">
        <f>D543/MAX(D$12:$D543)-1</f>
        <v>-0.41915401385170825</v>
      </c>
      <c r="F543" s="5"/>
      <c r="G543" s="5"/>
      <c r="H543" s="5">
        <f t="shared" si="81"/>
        <v>5.8333333333333336E-3</v>
      </c>
      <c r="I543" s="7">
        <f t="shared" si="84"/>
        <v>2070.9446033200234</v>
      </c>
      <c r="J543" s="7">
        <f t="shared" si="85"/>
        <v>2205.894494629943</v>
      </c>
      <c r="K543" s="7">
        <f t="shared" si="86"/>
        <v>2630.5919015877212</v>
      </c>
      <c r="L543" s="7">
        <f t="shared" si="87"/>
        <v>2588.3639748148948</v>
      </c>
      <c r="M543" s="7">
        <f t="shared" si="88"/>
        <v>2486.9841153893776</v>
      </c>
      <c r="N543" s="5">
        <f t="shared" si="89"/>
        <v>5.8333333333333336E-3</v>
      </c>
      <c r="O543" s="3">
        <f t="shared" si="83"/>
        <v>8419.9268871584318</v>
      </c>
      <c r="P543" s="5">
        <f>O543/MAX($O$12:O543)-1</f>
        <v>-0.20749209042268912</v>
      </c>
    </row>
    <row r="544" spans="1:16" x14ac:dyDescent="0.2">
      <c r="A544" s="2">
        <v>25658</v>
      </c>
      <c r="B544" s="3">
        <v>1937.9781422000372</v>
      </c>
      <c r="C544" s="5">
        <f t="shared" si="80"/>
        <v>-3.7608173130879941E-2</v>
      </c>
      <c r="D544" s="3">
        <f t="shared" si="82"/>
        <v>1328.7195229705931</v>
      </c>
      <c r="E544" s="5">
        <f>D544/MAX(D$12:$D544)-1</f>
        <v>-0.44099857026114986</v>
      </c>
      <c r="F544" s="5"/>
      <c r="G544" s="5"/>
      <c r="H544" s="5">
        <f t="shared" si="81"/>
        <v>5.8333333333333336E-3</v>
      </c>
      <c r="I544" s="7">
        <f t="shared" si="84"/>
        <v>1985.9106712034336</v>
      </c>
      <c r="J544" s="7">
        <f t="shared" si="85"/>
        <v>2112.0913567242519</v>
      </c>
      <c r="K544" s="7">
        <f t="shared" si="86"/>
        <v>2527.8221511384813</v>
      </c>
      <c r="L544" s="7">
        <f t="shared" si="87"/>
        <v>2564.0466740562342</v>
      </c>
      <c r="M544" s="7">
        <f t="shared" si="88"/>
        <v>2480.4375213624717</v>
      </c>
      <c r="N544" s="5">
        <f t="shared" si="89"/>
        <v>5.8333333333333336E-3</v>
      </c>
      <c r="O544" s="3">
        <f t="shared" si="83"/>
        <v>8469.0431273335234</v>
      </c>
      <c r="P544" s="5">
        <f>O544/MAX($O$12:O544)-1</f>
        <v>-0.20286912761682141</v>
      </c>
    </row>
    <row r="545" spans="1:18" x14ac:dyDescent="0.2">
      <c r="A545" s="2">
        <v>25688</v>
      </c>
      <c r="B545" s="3">
        <v>2080.7073292129726</v>
      </c>
      <c r="C545" s="5">
        <f t="shared" si="80"/>
        <v>7.3648501964478363E-2</v>
      </c>
      <c r="D545" s="3">
        <f t="shared" si="82"/>
        <v>1426.5777253683336</v>
      </c>
      <c r="E545" s="5">
        <f>D545/MAX(D$12:$D545)-1</f>
        <v>-0.39982895236488192</v>
      </c>
      <c r="F545" s="5"/>
      <c r="G545" s="5"/>
      <c r="H545" s="5">
        <f t="shared" si="81"/>
        <v>5.8333333333333336E-3</v>
      </c>
      <c r="I545" s="7">
        <f t="shared" si="84"/>
        <v>2010.7985239000145</v>
      </c>
      <c r="J545" s="7">
        <f t="shared" si="85"/>
        <v>2090.350136818945</v>
      </c>
      <c r="K545" s="7">
        <f t="shared" si="86"/>
        <v>2412.3096603111808</v>
      </c>
      <c r="L545" s="7">
        <f t="shared" si="87"/>
        <v>2549.2022200612478</v>
      </c>
      <c r="M545" s="7">
        <f t="shared" si="88"/>
        <v>2477.3493017869587</v>
      </c>
      <c r="N545" s="5">
        <f t="shared" si="89"/>
        <v>5.8333333333333336E-3</v>
      </c>
      <c r="O545" s="3">
        <f t="shared" si="83"/>
        <v>8518.4458789096352</v>
      </c>
      <c r="P545" s="5">
        <f>O545/MAX($O$12:O545)-1</f>
        <v>-0.1982191975279195</v>
      </c>
    </row>
    <row r="546" spans="1:18" x14ac:dyDescent="0.2">
      <c r="A546" s="2">
        <v>25719</v>
      </c>
      <c r="B546" s="3">
        <v>1704.0142060781609</v>
      </c>
      <c r="C546" s="5">
        <f t="shared" si="80"/>
        <v>-0.18104089789374456</v>
      </c>
      <c r="D546" s="3">
        <f t="shared" si="82"/>
        <v>1168.3088130524347</v>
      </c>
      <c r="E546" s="5">
        <f>D546/MAX(D$12:$D546)-1</f>
        <v>-0.50848445771857298</v>
      </c>
      <c r="F546" s="5"/>
      <c r="G546" s="5"/>
      <c r="H546" s="5">
        <f t="shared" si="81"/>
        <v>5.8333333333333336E-3</v>
      </c>
      <c r="I546" s="7">
        <f t="shared" si="84"/>
        <v>1907.5665591637235</v>
      </c>
      <c r="J546" s="7">
        <f t="shared" si="85"/>
        <v>1989.2555812418734</v>
      </c>
      <c r="K546" s="7">
        <f t="shared" si="86"/>
        <v>2271.1774613189996</v>
      </c>
      <c r="L546" s="7">
        <f t="shared" si="87"/>
        <v>2514.9786796093094</v>
      </c>
      <c r="M546" s="7">
        <f t="shared" si="88"/>
        <v>2457.8867403586478</v>
      </c>
      <c r="N546" s="5">
        <f t="shared" si="89"/>
        <v>-3.154151291208223E-2</v>
      </c>
      <c r="O546" s="3">
        <f t="shared" si="83"/>
        <v>8249.7612082291344</v>
      </c>
      <c r="P546" s="5">
        <f>O546/MAX($O$12:O546)-1</f>
        <v>-0.2235085770617522</v>
      </c>
    </row>
    <row r="547" spans="1:18" x14ac:dyDescent="0.2">
      <c r="A547" s="2">
        <v>25749</v>
      </c>
      <c r="B547" s="3">
        <v>1541.1026135157556</v>
      </c>
      <c r="C547" s="5">
        <f t="shared" si="80"/>
        <v>-9.5604597650245648E-2</v>
      </c>
      <c r="D547" s="3">
        <f t="shared" si="82"/>
        <v>1056.6131190493206</v>
      </c>
      <c r="E547" s="5">
        <f>D547/MAX(D$12:$D547)-1</f>
        <v>-0.55547560337723123</v>
      </c>
      <c r="F547" s="5"/>
      <c r="G547" s="5"/>
      <c r="H547" s="5">
        <f t="shared" si="81"/>
        <v>5.8333333333333336E-3</v>
      </c>
      <c r="I547" s="7">
        <f t="shared" si="84"/>
        <v>1775.2747162689629</v>
      </c>
      <c r="J547" s="7">
        <f t="shared" si="85"/>
        <v>1880.5926937361983</v>
      </c>
      <c r="K547" s="7">
        <f t="shared" si="86"/>
        <v>2153.4515220136423</v>
      </c>
      <c r="L547" s="7">
        <f t="shared" si="87"/>
        <v>2458.4720695151332</v>
      </c>
      <c r="M547" s="7">
        <f t="shared" si="88"/>
        <v>2428.6452975400903</v>
      </c>
      <c r="N547" s="5">
        <f t="shared" si="89"/>
        <v>5.8333333333333336E-3</v>
      </c>
      <c r="O547" s="3">
        <f t="shared" si="83"/>
        <v>8297.884815277137</v>
      </c>
      <c r="P547" s="5">
        <f>O547/MAX($O$12:O547)-1</f>
        <v>-0.21897904376127919</v>
      </c>
    </row>
    <row r="548" spans="1:18" x14ac:dyDescent="0.2">
      <c r="A548" s="2">
        <v>25780</v>
      </c>
      <c r="B548" s="3">
        <v>1670.3905066426039</v>
      </c>
      <c r="C548" s="5">
        <f t="shared" si="80"/>
        <v>8.3893111330140879E-2</v>
      </c>
      <c r="D548" s="3">
        <f t="shared" si="82"/>
        <v>1145.2556810786127</v>
      </c>
      <c r="E548" s="5">
        <f>D548/MAX(D$12:$D548)-1</f>
        <v>-0.5181830686823935</v>
      </c>
      <c r="F548" s="5"/>
      <c r="G548" s="5"/>
      <c r="H548" s="5">
        <f t="shared" si="81"/>
        <v>5.8333333333333336E-3</v>
      </c>
      <c r="I548" s="7">
        <f t="shared" si="84"/>
        <v>1638.5024420788402</v>
      </c>
      <c r="J548" s="7">
        <f t="shared" si="85"/>
        <v>1824.6504829894272</v>
      </c>
      <c r="K548" s="7">
        <f t="shared" si="86"/>
        <v>2062.3010150449691</v>
      </c>
      <c r="L548" s="7">
        <f t="shared" si="87"/>
        <v>2403.5190979105232</v>
      </c>
      <c r="M548" s="7">
        <f t="shared" si="88"/>
        <v>2409.043085694128</v>
      </c>
      <c r="N548" s="5">
        <f t="shared" si="89"/>
        <v>5.8333333333333336E-3</v>
      </c>
      <c r="O548" s="3">
        <f t="shared" si="83"/>
        <v>8346.2891433662535</v>
      </c>
      <c r="P548" s="5">
        <f>O548/MAX($O$12:O548)-1</f>
        <v>-0.21442308818321998</v>
      </c>
    </row>
    <row r="549" spans="1:18" x14ac:dyDescent="0.2">
      <c r="A549" s="2">
        <v>25811</v>
      </c>
      <c r="B549" s="3">
        <v>1756.4051007306832</v>
      </c>
      <c r="C549" s="5">
        <f t="shared" si="80"/>
        <v>5.1493703865070461E-2</v>
      </c>
      <c r="D549" s="3">
        <f t="shared" si="82"/>
        <v>1204.2291379698645</v>
      </c>
      <c r="E549" s="5">
        <f>D549/MAX(D$12:$D549)-1</f>
        <v>-0.49337253030394768</v>
      </c>
      <c r="F549" s="5"/>
      <c r="G549" s="5"/>
      <c r="H549" s="5">
        <f t="shared" si="81"/>
        <v>5.8333333333333336E-3</v>
      </c>
      <c r="I549" s="7">
        <f t="shared" si="84"/>
        <v>1655.966073629681</v>
      </c>
      <c r="J549" s="7">
        <f t="shared" si="85"/>
        <v>1781.766316396702</v>
      </c>
      <c r="K549" s="7">
        <f t="shared" si="86"/>
        <v>1993.8304055133228</v>
      </c>
      <c r="L549" s="7">
        <f t="shared" si="87"/>
        <v>2347.6500398573817</v>
      </c>
      <c r="M549" s="7">
        <f t="shared" si="88"/>
        <v>2386.7145602103469</v>
      </c>
      <c r="N549" s="5">
        <f t="shared" si="89"/>
        <v>1.4965407439680759E-2</v>
      </c>
      <c r="O549" s="3">
        <f t="shared" si="83"/>
        <v>8471.1947610061143</v>
      </c>
      <c r="P549" s="5">
        <f>O549/MAX($O$12:O549)-1</f>
        <v>-0.20266660962267569</v>
      </c>
    </row>
    <row r="550" spans="1:18" x14ac:dyDescent="0.2">
      <c r="A550" s="2">
        <v>25841</v>
      </c>
      <c r="B550" s="3">
        <v>1737.4805830731536</v>
      </c>
      <c r="C550" s="5">
        <f t="shared" si="80"/>
        <v>-1.07745745270591E-2</v>
      </c>
      <c r="D550" s="3">
        <f t="shared" si="82"/>
        <v>1191.2540813751521</v>
      </c>
      <c r="E550" s="5">
        <f>D550/MAX(D$12:$D550)-1</f>
        <v>-0.49883122573364314</v>
      </c>
      <c r="F550" s="5"/>
      <c r="G550" s="5"/>
      <c r="H550" s="5">
        <f t="shared" si="81"/>
        <v>5.8333333333333336E-3</v>
      </c>
      <c r="I550" s="7">
        <f t="shared" si="84"/>
        <v>1721.4253968154801</v>
      </c>
      <c r="J550" s="7">
        <f t="shared" si="85"/>
        <v>1748.3500565422216</v>
      </c>
      <c r="K550" s="7">
        <f t="shared" si="86"/>
        <v>1930.2207066332369</v>
      </c>
      <c r="L550" s="7">
        <f t="shared" si="87"/>
        <v>2267.998119606395</v>
      </c>
      <c r="M550" s="7">
        <f t="shared" si="88"/>
        <v>2360.1225196777309</v>
      </c>
      <c r="N550" s="5">
        <f t="shared" si="89"/>
        <v>2.5117517612548469E-3</v>
      </c>
      <c r="O550" s="3">
        <f t="shared" si="83"/>
        <v>8492.4722993670057</v>
      </c>
      <c r="P550" s="5">
        <f>O550/MAX($O$12:O550)-1</f>
        <v>-0.20066390607508799</v>
      </c>
    </row>
    <row r="551" spans="1:18" x14ac:dyDescent="0.2">
      <c r="A551" s="2">
        <v>25872</v>
      </c>
      <c r="B551" s="3">
        <v>1674.3798959884361</v>
      </c>
      <c r="C551" s="5">
        <f t="shared" si="80"/>
        <v>-3.6317348061011834E-2</v>
      </c>
      <c r="D551" s="3">
        <f t="shared" si="82"/>
        <v>1147.9908922727498</v>
      </c>
      <c r="E551" s="5">
        <f>D551/MAX(D$12:$D551)-1</f>
        <v>-0.51703234654598507</v>
      </c>
      <c r="F551" s="5"/>
      <c r="G551" s="5"/>
      <c r="H551" s="5">
        <f t="shared" si="81"/>
        <v>5.8333333333333336E-3</v>
      </c>
      <c r="I551" s="7">
        <f t="shared" si="84"/>
        <v>1722.7551932640908</v>
      </c>
      <c r="J551" s="7">
        <f t="shared" si="85"/>
        <v>1680.6288176714654</v>
      </c>
      <c r="K551" s="7">
        <f t="shared" si="86"/>
        <v>1885.4894772452055</v>
      </c>
      <c r="L551" s="7">
        <f t="shared" si="87"/>
        <v>2168.4160460979424</v>
      </c>
      <c r="M551" s="7">
        <f t="shared" si="88"/>
        <v>2332.0588694638022</v>
      </c>
      <c r="N551" s="5">
        <f t="shared" si="89"/>
        <v>-2.5968029455357006E-3</v>
      </c>
      <c r="O551" s="3">
        <f t="shared" si="83"/>
        <v>8470.4190222851303</v>
      </c>
      <c r="P551" s="5">
        <f>O551/MAX($O$12:O551)-1</f>
        <v>-0.20273962439826509</v>
      </c>
    </row>
    <row r="552" spans="1:18" x14ac:dyDescent="0.2">
      <c r="A552" s="2">
        <v>25902</v>
      </c>
      <c r="B552" s="3">
        <v>1508.4688259480465</v>
      </c>
      <c r="C552" s="5">
        <f t="shared" si="80"/>
        <v>-9.9088068626413728E-2</v>
      </c>
      <c r="D552" s="3">
        <f t="shared" si="82"/>
        <v>1034.2386919567296</v>
      </c>
      <c r="E552" s="5">
        <f>D552/MAX(D$12:$D552)-1</f>
        <v>-0.56488867853577451</v>
      </c>
      <c r="F552" s="5"/>
      <c r="G552" s="5"/>
      <c r="H552" s="5">
        <f t="shared" si="81"/>
        <v>5.8333333333333336E-3</v>
      </c>
      <c r="I552" s="7">
        <f t="shared" si="84"/>
        <v>1640.1097683365454</v>
      </c>
      <c r="J552" s="7">
        <f t="shared" si="85"/>
        <v>1648.0379209831133</v>
      </c>
      <c r="K552" s="7">
        <f t="shared" si="86"/>
        <v>1818.6467511124931</v>
      </c>
      <c r="L552" s="7">
        <f t="shared" si="87"/>
        <v>2063.4642812070374</v>
      </c>
      <c r="M552" s="7">
        <f t="shared" si="88"/>
        <v>2298.2434899527607</v>
      </c>
      <c r="N552" s="5">
        <f t="shared" si="89"/>
        <v>5.8333333333333336E-3</v>
      </c>
      <c r="O552" s="3">
        <f t="shared" si="83"/>
        <v>8519.8297999151273</v>
      </c>
      <c r="P552" s="5">
        <f>O552/MAX($O$12:O552)-1</f>
        <v>-0.19808893887392154</v>
      </c>
    </row>
    <row r="553" spans="1:18" x14ac:dyDescent="0.2">
      <c r="A553" s="2">
        <v>25933</v>
      </c>
      <c r="B553" s="3">
        <v>1550.3998434565087</v>
      </c>
      <c r="C553" s="5">
        <f t="shared" si="80"/>
        <v>2.7797072625686647E-2</v>
      </c>
      <c r="D553" s="3">
        <f t="shared" si="82"/>
        <v>1062.9874999893459</v>
      </c>
      <c r="E553" s="5">
        <f>D553/MAX(D$12:$D553)-1</f>
        <v>-0.55279385753277499</v>
      </c>
      <c r="F553" s="5"/>
      <c r="G553" s="5"/>
      <c r="H553" s="5">
        <f t="shared" si="81"/>
        <v>5.8333333333333336E-3</v>
      </c>
      <c r="I553" s="7">
        <f t="shared" si="84"/>
        <v>1577.7495217976636</v>
      </c>
      <c r="J553" s="7">
        <f t="shared" si="85"/>
        <v>1649.5874593065721</v>
      </c>
      <c r="K553" s="7">
        <f t="shared" si="86"/>
        <v>1765.0900765213848</v>
      </c>
      <c r="L553" s="7">
        <f t="shared" si="87"/>
        <v>1985.496834444619</v>
      </c>
      <c r="M553" s="7">
        <f t="shared" si="88"/>
        <v>2256.250916962993</v>
      </c>
      <c r="N553" s="5">
        <f t="shared" si="89"/>
        <v>5.8333333333333336E-3</v>
      </c>
      <c r="O553" s="3">
        <f t="shared" si="83"/>
        <v>8569.5288070812985</v>
      </c>
      <c r="P553" s="5">
        <f>O553/MAX($O$12:O553)-1</f>
        <v>-0.19341112435068619</v>
      </c>
    </row>
    <row r="554" spans="1:18" x14ac:dyDescent="0.2">
      <c r="A554" s="10">
        <v>25964</v>
      </c>
      <c r="B554" s="8">
        <v>1588.5913971406428</v>
      </c>
      <c r="C554" s="11">
        <f t="shared" si="80"/>
        <v>2.4633357546649748E-2</v>
      </c>
      <c r="D554" s="8">
        <f t="shared" si="82"/>
        <v>1089.1724511442028</v>
      </c>
      <c r="E554" s="11">
        <f>D554/MAX(D$12:$D554)-1</f>
        <v>-0.54177766872832178</v>
      </c>
      <c r="F554" s="3">
        <v>100</v>
      </c>
      <c r="G554" s="4">
        <f>F554/MAX(F$554:$F554)-1</f>
        <v>0</v>
      </c>
      <c r="H554" s="11">
        <f t="shared" si="81"/>
        <v>5.8333333333333336E-3</v>
      </c>
      <c r="I554" s="7">
        <f t="shared" si="84"/>
        <v>1549.1533555150661</v>
      </c>
      <c r="J554" s="7">
        <f t="shared" si="85"/>
        <v>1635.9542743895784</v>
      </c>
      <c r="K554" s="7">
        <f t="shared" si="86"/>
        <v>1730.3023786895028</v>
      </c>
      <c r="L554" s="7">
        <f t="shared" si="87"/>
        <v>1920.1854348265053</v>
      </c>
      <c r="M554" s="7">
        <f t="shared" si="88"/>
        <v>2211.6278920302871</v>
      </c>
      <c r="N554" s="5">
        <f t="shared" si="89"/>
        <v>5.8333333333333336E-3</v>
      </c>
      <c r="O554" s="8">
        <f t="shared" si="83"/>
        <v>8619.5177251226069</v>
      </c>
      <c r="P554" s="11">
        <f>O554/MAX($O$12:O554)-1</f>
        <v>-0.18870602257606506</v>
      </c>
      <c r="Q554" s="3">
        <v>100</v>
      </c>
      <c r="R554" s="4">
        <f>Q554/MAX($Q$554:Q554)-1</f>
        <v>0</v>
      </c>
    </row>
    <row r="555" spans="1:18" x14ac:dyDescent="0.2">
      <c r="A555" s="2">
        <v>25992</v>
      </c>
      <c r="B555" s="3">
        <v>1594.2785841639027</v>
      </c>
      <c r="C555" s="5">
        <f t="shared" si="80"/>
        <v>3.5800187722887511E-3</v>
      </c>
      <c r="D555" s="3">
        <f t="shared" si="82"/>
        <v>1093.0717089655589</v>
      </c>
      <c r="E555" s="5">
        <f>D555/MAX(D$12:$D555)-1</f>
        <v>-0.54013722418048737</v>
      </c>
      <c r="F555" s="3">
        <f>F554*(1+C555)</f>
        <v>100.35800187722887</v>
      </c>
      <c r="G555" s="4">
        <f>F555/MAX(F$554:$F555)-1</f>
        <v>0</v>
      </c>
      <c r="H555" s="5">
        <f t="shared" si="81"/>
        <v>5.8333333333333336E-3</v>
      </c>
      <c r="I555" s="7">
        <f t="shared" si="84"/>
        <v>1577.7566082536848</v>
      </c>
      <c r="J555" s="7">
        <f t="shared" si="85"/>
        <v>1608.9331882951153</v>
      </c>
      <c r="K555" s="7">
        <f t="shared" si="86"/>
        <v>1695.3497523459084</v>
      </c>
      <c r="L555" s="7">
        <f t="shared" si="87"/>
        <v>1865.5313331072534</v>
      </c>
      <c r="M555" s="7">
        <f t="shared" si="88"/>
        <v>2162.9708269668149</v>
      </c>
      <c r="N555" s="5">
        <f t="shared" si="89"/>
        <v>5.3826704211244166E-3</v>
      </c>
      <c r="O555" s="3">
        <f t="shared" si="83"/>
        <v>8665.9137482259812</v>
      </c>
      <c r="P555" s="5">
        <f>O555/MAX($O$12:O555)-1</f>
        <v>-0.18433909448094898</v>
      </c>
      <c r="Q555" s="3">
        <f>Q554*(1+N555)</f>
        <v>100.53826704211244</v>
      </c>
      <c r="R555" s="4">
        <f>Q555/MAX($Q$554:Q555)-1</f>
        <v>0</v>
      </c>
    </row>
    <row r="556" spans="1:18" x14ac:dyDescent="0.2">
      <c r="A556" s="2">
        <v>26023</v>
      </c>
      <c r="B556" s="3">
        <v>1618.0857805787805</v>
      </c>
      <c r="C556" s="5">
        <f t="shared" si="80"/>
        <v>1.4932896076856661E-2</v>
      </c>
      <c r="D556" s="3">
        <f t="shared" si="82"/>
        <v>1109.3944352000938</v>
      </c>
      <c r="E556" s="5">
        <f>D556/MAX(D$12:$D556)-1</f>
        <v>-0.53327014113955962</v>
      </c>
      <c r="F556" s="3">
        <f t="shared" ref="F556:F619" si="90">F555*(1+C556)</f>
        <v>101.85663748974251</v>
      </c>
      <c r="G556" s="4">
        <f>F556/MAX(F$554:$F556)-1</f>
        <v>0</v>
      </c>
      <c r="H556" s="5">
        <f t="shared" si="81"/>
        <v>5.8333333333333336E-3</v>
      </c>
      <c r="I556" s="7">
        <f t="shared" si="84"/>
        <v>1600.3185872944421</v>
      </c>
      <c r="J556" s="7">
        <f t="shared" si="85"/>
        <v>1589.0340545460529</v>
      </c>
      <c r="K556" s="7">
        <f t="shared" si="86"/>
        <v>1668.6920555441372</v>
      </c>
      <c r="L556" s="7">
        <f t="shared" si="87"/>
        <v>1816.4918226041757</v>
      </c>
      <c r="M556" s="7">
        <f t="shared" si="88"/>
        <v>2098.2571033413096</v>
      </c>
      <c r="N556" s="5">
        <f t="shared" si="89"/>
        <v>7.6532458820379986E-3</v>
      </c>
      <c r="O556" s="3">
        <f t="shared" si="83"/>
        <v>8732.2361169336873</v>
      </c>
      <c r="P556" s="5">
        <f>O556/MAX($O$12:O556)-1</f>
        <v>-0.17809664101464595</v>
      </c>
      <c r="Q556" s="3">
        <f t="shared" ref="Q556:Q619" si="91">Q555*(1+N556)</f>
        <v>101.30771112033972</v>
      </c>
      <c r="R556" s="4">
        <f>Q556/MAX($Q$554:Q556)-1</f>
        <v>0</v>
      </c>
    </row>
    <row r="557" spans="1:18" x14ac:dyDescent="0.2">
      <c r="A557" s="2">
        <v>26053</v>
      </c>
      <c r="B557" s="3">
        <v>1695.2219929786747</v>
      </c>
      <c r="C557" s="5">
        <f t="shared" si="80"/>
        <v>4.7671275111448752E-2</v>
      </c>
      <c r="D557" s="3">
        <f t="shared" si="82"/>
        <v>1162.2806825276277</v>
      </c>
      <c r="E557" s="5">
        <f>D557/MAX(D$12:$D557)-1</f>
        <v>-0.51102053363509592</v>
      </c>
      <c r="F557" s="3">
        <f t="shared" si="90"/>
        <v>106.71227327744313</v>
      </c>
      <c r="G557" s="4">
        <f>F557/MAX(F$554:$F557)-1</f>
        <v>0</v>
      </c>
      <c r="H557" s="5">
        <f t="shared" si="81"/>
        <v>5.8333333333333336E-3</v>
      </c>
      <c r="I557" s="7">
        <f t="shared" si="84"/>
        <v>1635.8621192404528</v>
      </c>
      <c r="J557" s="7">
        <f t="shared" si="85"/>
        <v>1592.5077373777594</v>
      </c>
      <c r="K557" s="7">
        <f t="shared" si="86"/>
        <v>1636.5682775246123</v>
      </c>
      <c r="L557" s="7">
        <f t="shared" si="87"/>
        <v>1787.8288972893902</v>
      </c>
      <c r="M557" s="7">
        <f t="shared" si="88"/>
        <v>2024.4389689178968</v>
      </c>
      <c r="N557" s="5">
        <f t="shared" si="89"/>
        <v>2.2568510044579503E-2</v>
      </c>
      <c r="O557" s="3">
        <f t="shared" si="83"/>
        <v>8929.3096754503458</v>
      </c>
      <c r="P557" s="5">
        <f>O557/MAX($O$12:O557)-1</f>
        <v>-0.15954750680171126</v>
      </c>
      <c r="Q557" s="3">
        <f t="shared" si="91"/>
        <v>103.59407521635248</v>
      </c>
      <c r="R557" s="4">
        <f>Q557/MAX($Q$554:Q557)-1</f>
        <v>0</v>
      </c>
    </row>
    <row r="558" spans="1:18" x14ac:dyDescent="0.2">
      <c r="A558" s="2">
        <v>26084</v>
      </c>
      <c r="B558" s="3">
        <v>1730.2357372579559</v>
      </c>
      <c r="C558" s="5">
        <f t="shared" si="80"/>
        <v>2.0654371182241782E-2</v>
      </c>
      <c r="D558" s="3">
        <f t="shared" si="82"/>
        <v>1186.2868591625027</v>
      </c>
      <c r="E558" s="5">
        <f>D558/MAX(D$12:$D558)-1</f>
        <v>-0.50092097023630067</v>
      </c>
      <c r="F558" s="3">
        <f t="shared" si="90"/>
        <v>108.91634817941626</v>
      </c>
      <c r="G558" s="4">
        <f>F558/MAX(F$554:$F558)-1</f>
        <v>0</v>
      </c>
      <c r="H558" s="5">
        <f t="shared" si="81"/>
        <v>5.8333333333333336E-3</v>
      </c>
      <c r="I558" s="7">
        <f t="shared" si="84"/>
        <v>1681.1811702718035</v>
      </c>
      <c r="J558" s="7">
        <f t="shared" si="85"/>
        <v>1629.4688892627444</v>
      </c>
      <c r="K558" s="7">
        <f t="shared" si="86"/>
        <v>1638.7534051229288</v>
      </c>
      <c r="L558" s="7">
        <f t="shared" si="87"/>
        <v>1755.5874638292435</v>
      </c>
      <c r="M558" s="7">
        <f t="shared" si="88"/>
        <v>1954.9654332209641</v>
      </c>
      <c r="N558" s="5">
        <f t="shared" si="89"/>
        <v>1.4725956042678401E-2</v>
      </c>
      <c r="O558" s="3">
        <f t="shared" si="83"/>
        <v>9060.8022972224917</v>
      </c>
      <c r="P558" s="5">
        <f>O558/MAX($O$12:O558)-1</f>
        <v>-0.14717104033091377</v>
      </c>
      <c r="Q558" s="3">
        <f t="shared" si="91"/>
        <v>105.11959701427041</v>
      </c>
      <c r="R558" s="4">
        <f>Q558/MAX($Q$554:Q558)-1</f>
        <v>0</v>
      </c>
    </row>
    <row r="559" spans="1:18" x14ac:dyDescent="0.2">
      <c r="A559" s="2">
        <v>26114</v>
      </c>
      <c r="B559" s="3">
        <v>1733.0424537004862</v>
      </c>
      <c r="C559" s="5">
        <f t="shared" si="80"/>
        <v>1.6221584042521719E-3</v>
      </c>
      <c r="D559" s="3">
        <f t="shared" si="82"/>
        <v>1188.211204360947</v>
      </c>
      <c r="E559" s="5">
        <f>D559/MAX(D$12:$D559)-1</f>
        <v>-0.50011138499378349</v>
      </c>
      <c r="F559" s="3">
        <f t="shared" si="90"/>
        <v>109.09302774897596</v>
      </c>
      <c r="G559" s="4">
        <f>F559/MAX(F$554:$F559)-1</f>
        <v>0</v>
      </c>
      <c r="H559" s="5">
        <f t="shared" si="81"/>
        <v>5.8333333333333336E-3</v>
      </c>
      <c r="I559" s="7">
        <f t="shared" si="84"/>
        <v>1719.5000613123723</v>
      </c>
      <c r="J559" s="7">
        <f t="shared" si="85"/>
        <v>1659.9093243034069</v>
      </c>
      <c r="K559" s="7">
        <f t="shared" si="86"/>
        <v>1654.74839180499</v>
      </c>
      <c r="L559" s="7">
        <f t="shared" si="87"/>
        <v>1730.0298257820591</v>
      </c>
      <c r="M559" s="7">
        <f t="shared" si="88"/>
        <v>1904.0999569093162</v>
      </c>
      <c r="N559" s="5">
        <f t="shared" si="89"/>
        <v>3.3066283758846366E-3</v>
      </c>
      <c r="O559" s="3">
        <f t="shared" si="83"/>
        <v>9090.7630032067682</v>
      </c>
      <c r="P559" s="5">
        <f>O559/MAX($O$12:O559)-1</f>
        <v>-0.14435105189309572</v>
      </c>
      <c r="Q559" s="3">
        <f t="shared" si="91"/>
        <v>105.46718845661937</v>
      </c>
      <c r="R559" s="4">
        <f>Q559/MAX($Q$554:Q559)-1</f>
        <v>0</v>
      </c>
    </row>
    <row r="560" spans="1:18" x14ac:dyDescent="0.2">
      <c r="A560" s="2">
        <v>26145</v>
      </c>
      <c r="B560" s="3">
        <v>1759.137978744031</v>
      </c>
      <c r="C560" s="5">
        <f t="shared" si="80"/>
        <v>1.5057637502084331E-2</v>
      </c>
      <c r="D560" s="3">
        <f t="shared" si="82"/>
        <v>1206.1028579521292</v>
      </c>
      <c r="E560" s="5">
        <f>D560/MAX(D$12:$D560)-1</f>
        <v>-0.49258424343760088</v>
      </c>
      <c r="F560" s="3">
        <f t="shared" si="90"/>
        <v>110.73571101482486</v>
      </c>
      <c r="G560" s="4">
        <f>F560/MAX(F$554:$F560)-1</f>
        <v>0</v>
      </c>
      <c r="H560" s="5">
        <f t="shared" si="81"/>
        <v>5.8333333333333336E-3</v>
      </c>
      <c r="I560" s="7">
        <f t="shared" si="84"/>
        <v>1740.8053899008244</v>
      </c>
      <c r="J560" s="7">
        <f t="shared" si="85"/>
        <v>1688.3337545706383</v>
      </c>
      <c r="K560" s="7">
        <f t="shared" si="86"/>
        <v>1662.1440144801088</v>
      </c>
      <c r="L560" s="7">
        <f t="shared" si="87"/>
        <v>1716.3128373165482</v>
      </c>
      <c r="M560" s="7">
        <f t="shared" si="88"/>
        <v>1862.2225147625388</v>
      </c>
      <c r="N560" s="5">
        <f t="shared" si="89"/>
        <v>1.3212776668334132E-2</v>
      </c>
      <c r="O560" s="3">
        <f t="shared" si="83"/>
        <v>9210.877224512893</v>
      </c>
      <c r="P560" s="5">
        <f>O560/MAX($O$12:O560)-1</f>
        <v>-0.13304555343526425</v>
      </c>
      <c r="Q560" s="3">
        <f t="shared" si="91"/>
        <v>106.86070286353379</v>
      </c>
      <c r="R560" s="4">
        <f>Q560/MAX($Q$554:Q560)-1</f>
        <v>0</v>
      </c>
    </row>
    <row r="561" spans="1:18" x14ac:dyDescent="0.2">
      <c r="A561" s="2">
        <v>26176</v>
      </c>
      <c r="B561" s="3">
        <v>1601.5217613191242</v>
      </c>
      <c r="C561" s="5">
        <f t="shared" si="80"/>
        <v>-8.9598553001192016E-2</v>
      </c>
      <c r="D561" s="3">
        <f t="shared" si="82"/>
        <v>1098.0377871090161</v>
      </c>
      <c r="E561" s="5">
        <f>D561/MAX(D$12:$D561)-1</f>
        <v>-0.53804796099559704</v>
      </c>
      <c r="F561" s="3">
        <f t="shared" si="90"/>
        <v>100.81395154233839</v>
      </c>
      <c r="G561" s="4">
        <f>F561/MAX(F$554:$F561)-1</f>
        <v>-8.9598553001192016E-2</v>
      </c>
      <c r="H561" s="5">
        <f t="shared" si="81"/>
        <v>5.8333333333333336E-3</v>
      </c>
      <c r="I561" s="7">
        <f t="shared" si="84"/>
        <v>1697.9007312545473</v>
      </c>
      <c r="J561" s="7">
        <f t="shared" si="85"/>
        <v>1689.540950763175</v>
      </c>
      <c r="K561" s="7">
        <f t="shared" si="86"/>
        <v>1649.2370695291454</v>
      </c>
      <c r="L561" s="7">
        <f t="shared" si="87"/>
        <v>1693.4134851516642</v>
      </c>
      <c r="M561" s="7">
        <f t="shared" si="88"/>
        <v>1821.5337375212341</v>
      </c>
      <c r="N561" s="5">
        <f t="shared" si="89"/>
        <v>-7.0512175734286947E-2</v>
      </c>
      <c r="O561" s="3">
        <f t="shared" si="83"/>
        <v>8561.3982309910989</v>
      </c>
      <c r="P561" s="5">
        <f>O561/MAX($O$12:O561)-1</f>
        <v>-0.19417639772505835</v>
      </c>
      <c r="Q561" s="3">
        <f t="shared" si="91"/>
        <v>99.325722204130869</v>
      </c>
      <c r="R561" s="4">
        <f>Q561/MAX($Q$554:Q561)-1</f>
        <v>-7.051217573428703E-2</v>
      </c>
    </row>
    <row r="562" spans="1:18" x14ac:dyDescent="0.2">
      <c r="A562" s="2">
        <v>26206</v>
      </c>
      <c r="B562" s="3">
        <v>1485.6913221284303</v>
      </c>
      <c r="C562" s="5">
        <f t="shared" si="80"/>
        <v>-7.2325235902687912E-2</v>
      </c>
      <c r="D562" s="3">
        <f t="shared" si="82"/>
        <v>1018.6219451262912</v>
      </c>
      <c r="E562" s="5">
        <f>D562/MAX(D$12:$D562)-1</f>
        <v>-0.57145875119231815</v>
      </c>
      <c r="F562" s="3">
        <f t="shared" si="90"/>
        <v>93.522558714756613</v>
      </c>
      <c r="G562" s="4">
        <f>F562/MAX(F$554:$F562)-1</f>
        <v>-0.1554435524215293</v>
      </c>
      <c r="H562" s="5">
        <f t="shared" si="81"/>
        <v>5.8333333333333336E-3</v>
      </c>
      <c r="I562" s="7">
        <f t="shared" si="84"/>
        <v>1615.4503540638618</v>
      </c>
      <c r="J562" s="7">
        <f t="shared" si="85"/>
        <v>1667.4752076881171</v>
      </c>
      <c r="K562" s="7">
        <f t="shared" si="86"/>
        <v>1628.2546311170847</v>
      </c>
      <c r="L562" s="7">
        <f t="shared" si="87"/>
        <v>1668.2864395921306</v>
      </c>
      <c r="M562" s="7">
        <f t="shared" si="88"/>
        <v>1779.237668875161</v>
      </c>
      <c r="N562" s="5">
        <f t="shared" si="89"/>
        <v>5.8333333333333336E-3</v>
      </c>
      <c r="O562" s="3">
        <f t="shared" si="83"/>
        <v>8611.3397206718801</v>
      </c>
      <c r="P562" s="5">
        <f>O562/MAX($O$12:O562)-1</f>
        <v>-0.18947576004512123</v>
      </c>
      <c r="Q562" s="3">
        <f t="shared" si="91"/>
        <v>99.905122250321639</v>
      </c>
      <c r="R562" s="4">
        <f>Q562/MAX($Q$554:Q562)-1</f>
        <v>-6.5090163426070213E-2</v>
      </c>
    </row>
    <row r="563" spans="1:18" x14ac:dyDescent="0.2">
      <c r="A563" s="2">
        <v>26237</v>
      </c>
      <c r="B563" s="3">
        <v>1315.7694246346109</v>
      </c>
      <c r="C563" s="5">
        <f t="shared" si="80"/>
        <v>-0.11437227569612918</v>
      </c>
      <c r="D563" s="3">
        <f t="shared" si="82"/>
        <v>902.11983518817965</v>
      </c>
      <c r="E563" s="5">
        <f>D563/MAX(D$12:$D563)-1</f>
        <v>-0.62047198904811385</v>
      </c>
      <c r="F563" s="3">
        <f t="shared" si="90"/>
        <v>82.826170845625043</v>
      </c>
      <c r="G563" s="4">
        <f>F563/MAX(F$554:$F563)-1</f>
        <v>-0.25203739528491753</v>
      </c>
      <c r="H563" s="5">
        <f t="shared" si="81"/>
        <v>5.8333333333333336E-3</v>
      </c>
      <c r="I563" s="7">
        <f t="shared" si="84"/>
        <v>1467.6608360273885</v>
      </c>
      <c r="J563" s="7">
        <f t="shared" si="85"/>
        <v>1604.2331129641063</v>
      </c>
      <c r="K563" s="7">
        <f t="shared" si="86"/>
        <v>1598.370425170933</v>
      </c>
      <c r="L563" s="7">
        <f t="shared" si="87"/>
        <v>1625.7898893377771</v>
      </c>
      <c r="M563" s="7">
        <f t="shared" si="88"/>
        <v>1741.9299512080695</v>
      </c>
      <c r="N563" s="5">
        <f t="shared" si="89"/>
        <v>5.8333333333333336E-3</v>
      </c>
      <c r="O563" s="3">
        <f t="shared" si="83"/>
        <v>8661.5725357091324</v>
      </c>
      <c r="P563" s="5">
        <f>O563/MAX($O$12:O563)-1</f>
        <v>-0.18474770197871782</v>
      </c>
      <c r="Q563" s="3">
        <f t="shared" si="91"/>
        <v>100.48790213011519</v>
      </c>
      <c r="R563" s="4">
        <f>Q563/MAX($Q$554:Q563)-1</f>
        <v>-5.963652271272224E-2</v>
      </c>
    </row>
    <row r="564" spans="1:18" x14ac:dyDescent="0.2">
      <c r="A564" s="2">
        <v>26267</v>
      </c>
      <c r="B564" s="3">
        <v>1465.5418824111887</v>
      </c>
      <c r="C564" s="5">
        <f t="shared" si="80"/>
        <v>0.11382880235127035</v>
      </c>
      <c r="D564" s="3">
        <f t="shared" si="82"/>
        <v>1004.8070556049755</v>
      </c>
      <c r="E564" s="5">
        <f>D564/MAX(D$12:$D564)-1</f>
        <v>-0.57727077010270078</v>
      </c>
      <c r="F564" s="3">
        <f t="shared" si="90"/>
        <v>92.25417467632424</v>
      </c>
      <c r="G564" s="4">
        <f>F564/MAX(F$554:$F564)-1</f>
        <v>-0.16689770778666313</v>
      </c>
      <c r="H564" s="5">
        <f t="shared" si="81"/>
        <v>5.8333333333333336E-3</v>
      </c>
      <c r="I564" s="7">
        <f t="shared" si="84"/>
        <v>1422.3342097247432</v>
      </c>
      <c r="J564" s="7">
        <f t="shared" si="85"/>
        <v>1560.1174704896455</v>
      </c>
      <c r="K564" s="7">
        <f t="shared" si="86"/>
        <v>1594.7931798761945</v>
      </c>
      <c r="L564" s="7">
        <f t="shared" si="87"/>
        <v>1612.5414269118344</v>
      </c>
      <c r="M564" s="7">
        <f t="shared" si="88"/>
        <v>1706.7199654943443</v>
      </c>
      <c r="N564" s="5">
        <f t="shared" si="89"/>
        <v>5.8333333333333336E-3</v>
      </c>
      <c r="O564" s="3">
        <f t="shared" si="83"/>
        <v>8712.0983755007692</v>
      </c>
      <c r="P564" s="5">
        <f>O564/MAX($O$12:O564)-1</f>
        <v>-0.17999206357359365</v>
      </c>
      <c r="Q564" s="3">
        <f t="shared" si="91"/>
        <v>101.07408155920753</v>
      </c>
      <c r="R564" s="4">
        <f>Q564/MAX($Q$554:Q564)-1</f>
        <v>-5.4151069095213167E-2</v>
      </c>
    </row>
    <row r="565" spans="1:18" x14ac:dyDescent="0.2">
      <c r="A565" s="2">
        <v>26298</v>
      </c>
      <c r="B565" s="3">
        <v>1637.7002986445159</v>
      </c>
      <c r="C565" s="5">
        <f t="shared" si="80"/>
        <v>0.11747082652464558</v>
      </c>
      <c r="D565" s="3">
        <f t="shared" si="82"/>
        <v>1122.8425709246876</v>
      </c>
      <c r="E565" s="5">
        <f>D565/MAX(D$12:$D565)-1</f>
        <v>-0.52761241807053805</v>
      </c>
      <c r="F565" s="3">
        <f t="shared" si="90"/>
        <v>103.09134882590108</v>
      </c>
      <c r="G565" s="4">
        <f>F565/MAX(F$554:$F565)-1</f>
        <v>-6.9032492940785617E-2</v>
      </c>
      <c r="H565" s="5">
        <f t="shared" si="81"/>
        <v>5.8333333333333336E-3</v>
      </c>
      <c r="I565" s="7">
        <f t="shared" si="84"/>
        <v>1473.0038685634383</v>
      </c>
      <c r="J565" s="7">
        <f t="shared" si="85"/>
        <v>1544.2271113136503</v>
      </c>
      <c r="K565" s="7">
        <f t="shared" si="86"/>
        <v>1602.0682178085283</v>
      </c>
      <c r="L565" s="7">
        <f t="shared" si="87"/>
        <v>1617.9079649745431</v>
      </c>
      <c r="M565" s="7">
        <f t="shared" si="88"/>
        <v>1683.579147164957</v>
      </c>
      <c r="N565" s="5">
        <f t="shared" si="89"/>
        <v>2.8160831971595784E-2</v>
      </c>
      <c r="O565" s="3">
        <f t="shared" si="83"/>
        <v>8957.4383139732599</v>
      </c>
      <c r="P565" s="5">
        <f>O565/MAX($O$12:O565)-1</f>
        <v>-0.15689995786051458</v>
      </c>
      <c r="Q565" s="3">
        <f t="shared" si="91"/>
        <v>103.92041178667974</v>
      </c>
      <c r="R565" s="4">
        <f>Q565/MAX($Q$554:Q565)-1</f>
        <v>-2.7515176281489917E-2</v>
      </c>
    </row>
    <row r="566" spans="1:18" x14ac:dyDescent="0.2">
      <c r="A566" s="2">
        <v>26329</v>
      </c>
      <c r="B566" s="3">
        <v>1756.7684913101195</v>
      </c>
      <c r="C566" s="5">
        <f t="shared" si="80"/>
        <v>7.2704506901631216E-2</v>
      </c>
      <c r="D566" s="3">
        <f t="shared" si="82"/>
        <v>1204.478286371927</v>
      </c>
      <c r="E566" s="5">
        <f>D566/MAX(D$12:$D566)-1</f>
        <v>-0.49326771185990259</v>
      </c>
      <c r="F566" s="3">
        <f t="shared" si="90"/>
        <v>110.58655450811227</v>
      </c>
      <c r="G566" s="4">
        <f>F566/MAX(F$554:$F566)-1</f>
        <v>-1.3469593986046302E-3</v>
      </c>
      <c r="H566" s="5">
        <f t="shared" si="81"/>
        <v>5.8333333333333336E-3</v>
      </c>
      <c r="I566" s="7">
        <f t="shared" si="84"/>
        <v>1620.0035574552746</v>
      </c>
      <c r="J566" s="7">
        <f t="shared" si="85"/>
        <v>1543.8321967413315</v>
      </c>
      <c r="K566" s="7">
        <f t="shared" si="86"/>
        <v>1616.0829756559849</v>
      </c>
      <c r="L566" s="7">
        <f t="shared" si="87"/>
        <v>1622.7067419005161</v>
      </c>
      <c r="M566" s="7">
        <f t="shared" si="88"/>
        <v>1673.1926771727437</v>
      </c>
      <c r="N566" s="5">
        <f t="shared" si="89"/>
        <v>5.9330272187971649E-2</v>
      </c>
      <c r="O566" s="3">
        <f t="shared" si="83"/>
        <v>9488.8855672482587</v>
      </c>
      <c r="P566" s="5">
        <f>O566/MAX($O$12:O566)-1</f>
        <v>-0.10687860287868856</v>
      </c>
      <c r="Q566" s="3">
        <f t="shared" si="91"/>
        <v>110.08603810386954</v>
      </c>
      <c r="R566" s="4">
        <f>Q566/MAX($Q$554:Q566)-1</f>
        <v>0</v>
      </c>
    </row>
    <row r="567" spans="1:18" x14ac:dyDescent="0.2">
      <c r="A567" s="2">
        <v>26358</v>
      </c>
      <c r="B567" s="3">
        <v>1779.0906189985988</v>
      </c>
      <c r="C567" s="5">
        <f t="shared" si="80"/>
        <v>1.2706357040723315E-2</v>
      </c>
      <c r="D567" s="3">
        <f t="shared" si="82"/>
        <v>1219.7828175263674</v>
      </c>
      <c r="E567" s="5">
        <f>D567/MAX(D$12:$D567)-1</f>
        <v>-0.48682899048273176</v>
      </c>
      <c r="F567" s="3">
        <f t="shared" si="90"/>
        <v>111.99170675359575</v>
      </c>
      <c r="G567" s="4">
        <f>F567/MAX(F$554:$F567)-1</f>
        <v>0</v>
      </c>
      <c r="H567" s="5">
        <f t="shared" si="81"/>
        <v>5.8333333333333336E-3</v>
      </c>
      <c r="I567" s="7">
        <f t="shared" si="84"/>
        <v>1724.5198029844114</v>
      </c>
      <c r="J567" s="7">
        <f t="shared" si="85"/>
        <v>1573.4270063545773</v>
      </c>
      <c r="K567" s="7">
        <f t="shared" si="86"/>
        <v>1631.4839785588763</v>
      </c>
      <c r="L567" s="7">
        <f t="shared" si="87"/>
        <v>1623.9670484709559</v>
      </c>
      <c r="M567" s="7">
        <f t="shared" si="88"/>
        <v>1663.4168654523926</v>
      </c>
      <c r="N567" s="5">
        <f t="shared" si="89"/>
        <v>1.2706357040723317E-2</v>
      </c>
      <c r="O567" s="3">
        <f t="shared" si="83"/>
        <v>9609.4547351842812</v>
      </c>
      <c r="P567" s="5">
        <f>O567/MAX($O$12:O567)-1</f>
        <v>-9.5530283526155557E-2</v>
      </c>
      <c r="Q567" s="3">
        <f t="shared" si="91"/>
        <v>111.48483060921598</v>
      </c>
      <c r="R567" s="4">
        <f>Q567/MAX($Q$554:Q567)-1</f>
        <v>0</v>
      </c>
    </row>
    <row r="568" spans="1:18" x14ac:dyDescent="0.2">
      <c r="A568" s="2">
        <v>26389</v>
      </c>
      <c r="B568" s="3">
        <v>1939.9157564115897</v>
      </c>
      <c r="C568" s="5">
        <f t="shared" si="80"/>
        <v>9.0397383750758564E-2</v>
      </c>
      <c r="D568" s="3">
        <f t="shared" si="82"/>
        <v>1330.0479929748799</v>
      </c>
      <c r="E568" s="5">
        <f>D568/MAX(D$12:$D568)-1</f>
        <v>-0.44043967380563509</v>
      </c>
      <c r="F568" s="3">
        <f t="shared" si="90"/>
        <v>122.11546404590297</v>
      </c>
      <c r="G568" s="4">
        <f>F568/MAX(F$554:$F568)-1</f>
        <v>0</v>
      </c>
      <c r="H568" s="5">
        <f t="shared" si="81"/>
        <v>5.8333333333333336E-3</v>
      </c>
      <c r="I568" s="7">
        <f t="shared" si="84"/>
        <v>1825.2582889067692</v>
      </c>
      <c r="J568" s="7">
        <f t="shared" si="85"/>
        <v>1649.131078735104</v>
      </c>
      <c r="K568" s="7">
        <f t="shared" si="86"/>
        <v>1658.3031432116106</v>
      </c>
      <c r="L568" s="7">
        <f t="shared" si="87"/>
        <v>1635.2134469897576</v>
      </c>
      <c r="M568" s="7">
        <f t="shared" si="88"/>
        <v>1663.4975993778737</v>
      </c>
      <c r="N568" s="5">
        <f t="shared" si="89"/>
        <v>9.0397383750758564E-2</v>
      </c>
      <c r="O568" s="3">
        <f t="shared" si="83"/>
        <v>10478.124302516278</v>
      </c>
      <c r="P568" s="5">
        <f>O568/MAX($O$12:O568)-1</f>
        <v>-1.3768587475129657E-2</v>
      </c>
      <c r="Q568" s="3">
        <f t="shared" si="91"/>
        <v>121.56276762418558</v>
      </c>
      <c r="R568" s="4">
        <f>Q568/MAX($Q$554:Q568)-1</f>
        <v>0</v>
      </c>
    </row>
    <row r="569" spans="1:18" x14ac:dyDescent="0.2">
      <c r="A569" s="2">
        <v>26419</v>
      </c>
      <c r="B569" s="3">
        <v>2038.9023453618381</v>
      </c>
      <c r="C569" s="5">
        <f t="shared" si="80"/>
        <v>5.1026230712900356E-2</v>
      </c>
      <c r="D569" s="3">
        <f t="shared" si="82"/>
        <v>1397.9153287236461</v>
      </c>
      <c r="E569" s="5">
        <f>D569/MAX(D$12:$D569)-1</f>
        <v>-0.41188741950345575</v>
      </c>
      <c r="F569" s="3">
        <f t="shared" si="90"/>
        <v>128.34655588792211</v>
      </c>
      <c r="G569" s="4">
        <f>F569/MAX(F$554:$F569)-1</f>
        <v>0</v>
      </c>
      <c r="H569" s="5">
        <f t="shared" si="81"/>
        <v>5.8333333333333336E-3</v>
      </c>
      <c r="I569" s="7">
        <f t="shared" si="84"/>
        <v>1919.302906924009</v>
      </c>
      <c r="J569" s="7">
        <f t="shared" si="85"/>
        <v>1769.6532321896418</v>
      </c>
      <c r="K569" s="7">
        <f t="shared" si="86"/>
        <v>1686.9431725768743</v>
      </c>
      <c r="L569" s="7">
        <f t="shared" si="87"/>
        <v>1655.4646941771689</v>
      </c>
      <c r="M569" s="7">
        <f t="shared" si="88"/>
        <v>1661.7557250507432</v>
      </c>
      <c r="N569" s="5">
        <f t="shared" si="89"/>
        <v>5.1026230712900363E-2</v>
      </c>
      <c r="O569" s="3">
        <f t="shared" si="83"/>
        <v>11012.783490614922</v>
      </c>
      <c r="P569" s="5">
        <f>O569/MAX($O$12:O569)-1</f>
        <v>0</v>
      </c>
      <c r="Q569" s="3">
        <f t="shared" si="91"/>
        <v>127.76565745107597</v>
      </c>
      <c r="R569" s="4">
        <f>Q569/MAX($Q$554:Q569)-1</f>
        <v>0</v>
      </c>
    </row>
    <row r="570" spans="1:18" x14ac:dyDescent="0.2">
      <c r="A570" s="2">
        <v>26450</v>
      </c>
      <c r="B570" s="3">
        <v>2210.8828770363034</v>
      </c>
      <c r="C570" s="5">
        <f t="shared" si="80"/>
        <v>8.4349567827852301E-2</v>
      </c>
      <c r="D570" s="3">
        <f t="shared" si="82"/>
        <v>1515.8288825614156</v>
      </c>
      <c r="E570" s="5">
        <f>D570/MAX(D$12:$D570)-1</f>
        <v>-0.36228037750444919</v>
      </c>
      <c r="F570" s="3">
        <f t="shared" si="90"/>
        <v>139.17253240926163</v>
      </c>
      <c r="G570" s="4">
        <f>F570/MAX(F$554:$F570)-1</f>
        <v>0</v>
      </c>
      <c r="H570" s="5">
        <f t="shared" si="81"/>
        <v>5.8333333333333336E-3</v>
      </c>
      <c r="I570" s="7">
        <f t="shared" si="84"/>
        <v>2063.2336596032437</v>
      </c>
      <c r="J570" s="7">
        <f t="shared" si="85"/>
        <v>1893.8767312938273</v>
      </c>
      <c r="K570" s="7">
        <f t="shared" si="86"/>
        <v>1726.9971008917366</v>
      </c>
      <c r="L570" s="7">
        <f t="shared" si="87"/>
        <v>1694.4876970154053</v>
      </c>
      <c r="M570" s="7">
        <f t="shared" si="88"/>
        <v>1682.8752530073325</v>
      </c>
      <c r="N570" s="5">
        <f t="shared" si="89"/>
        <v>8.4349567827852315E-2</v>
      </c>
      <c r="O570" s="3">
        <f t="shared" si="83"/>
        <v>11941.707018629997</v>
      </c>
      <c r="P570" s="5">
        <f>O570/MAX($O$12:O570)-1</f>
        <v>0</v>
      </c>
      <c r="Q570" s="3">
        <f t="shared" si="91"/>
        <v>138.54263544031565</v>
      </c>
      <c r="R570" s="4">
        <f>Q570/MAX($Q$554:Q570)-1</f>
        <v>0</v>
      </c>
    </row>
    <row r="571" spans="1:18" x14ac:dyDescent="0.2">
      <c r="A571" s="2">
        <v>26480</v>
      </c>
      <c r="B571" s="3">
        <v>2238.3247389157427</v>
      </c>
      <c r="C571" s="5">
        <f t="shared" si="80"/>
        <v>1.2412173509718016E-2</v>
      </c>
      <c r="D571" s="3">
        <f t="shared" si="82"/>
        <v>1534.6436136628099</v>
      </c>
      <c r="E571" s="5">
        <f>D571/MAX(D$12:$D571)-1</f>
        <v>-0.35436489089948253</v>
      </c>
      <c r="F571" s="3">
        <f t="shared" si="90"/>
        <v>140.89996602931225</v>
      </c>
      <c r="G571" s="4">
        <f>F571/MAX(F$554:$F571)-1</f>
        <v>0</v>
      </c>
      <c r="H571" s="5">
        <f t="shared" si="81"/>
        <v>5.8333333333333336E-3</v>
      </c>
      <c r="I571" s="7">
        <f t="shared" si="84"/>
        <v>2162.7033204379618</v>
      </c>
      <c r="J571" s="7">
        <f t="shared" si="85"/>
        <v>1993.9808046723654</v>
      </c>
      <c r="K571" s="7">
        <f t="shared" si="86"/>
        <v>1769.1039579930082</v>
      </c>
      <c r="L571" s="7">
        <f t="shared" si="87"/>
        <v>1732.7057467631407</v>
      </c>
      <c r="M571" s="7">
        <f t="shared" si="88"/>
        <v>1711.9261748989984</v>
      </c>
      <c r="N571" s="5">
        <f t="shared" si="89"/>
        <v>1.2412173509718016E-2</v>
      </c>
      <c r="O571" s="3">
        <f t="shared" si="83"/>
        <v>12089.929558147451</v>
      </c>
      <c r="P571" s="5">
        <f>O571/MAX($O$12:O571)-1</f>
        <v>0</v>
      </c>
      <c r="Q571" s="3">
        <f t="shared" si="91"/>
        <v>140.26225066989446</v>
      </c>
      <c r="R571" s="4">
        <f>Q571/MAX($Q$554:Q571)-1</f>
        <v>0</v>
      </c>
    </row>
    <row r="572" spans="1:18" x14ac:dyDescent="0.2">
      <c r="A572" s="2">
        <v>26511</v>
      </c>
      <c r="B572" s="3">
        <v>2416.9551011107096</v>
      </c>
      <c r="C572" s="5">
        <f t="shared" si="80"/>
        <v>7.9805382610164344E-2</v>
      </c>
      <c r="D572" s="3">
        <f t="shared" si="82"/>
        <v>1657.1164344214158</v>
      </c>
      <c r="E572" s="5">
        <f>D572/MAX(D$12:$D572)-1</f>
        <v>-0.3028397339911606</v>
      </c>
      <c r="F572" s="3">
        <f t="shared" si="90"/>
        <v>152.14454172804068</v>
      </c>
      <c r="G572" s="4">
        <f>F572/MAX(F$554:$F572)-1</f>
        <v>0</v>
      </c>
      <c r="H572" s="5">
        <f t="shared" si="81"/>
        <v>5.8333333333333336E-3</v>
      </c>
      <c r="I572" s="7">
        <f t="shared" si="84"/>
        <v>2288.7209056875849</v>
      </c>
      <c r="J572" s="7">
        <f t="shared" si="85"/>
        <v>2104.0119063057973</v>
      </c>
      <c r="K572" s="7">
        <f t="shared" si="86"/>
        <v>1823.9220515235645</v>
      </c>
      <c r="L572" s="7">
        <f t="shared" si="87"/>
        <v>1778.7259525392556</v>
      </c>
      <c r="M572" s="7">
        <f t="shared" si="88"/>
        <v>1743.0330330018362</v>
      </c>
      <c r="N572" s="5">
        <f t="shared" si="89"/>
        <v>7.9805382610164344E-2</v>
      </c>
      <c r="O572" s="3">
        <f t="shared" si="83"/>
        <v>13054.771012265343</v>
      </c>
      <c r="P572" s="5">
        <f>O572/MAX($O$12:O572)-1</f>
        <v>0</v>
      </c>
      <c r="Q572" s="3">
        <f t="shared" si="91"/>
        <v>151.45593325036816</v>
      </c>
      <c r="R572" s="4">
        <f>Q572/MAX($Q$554:Q572)-1</f>
        <v>0</v>
      </c>
    </row>
    <row r="573" spans="1:18" x14ac:dyDescent="0.2">
      <c r="A573" s="2">
        <v>26542</v>
      </c>
      <c r="B573" s="3">
        <v>2504.9507264637582</v>
      </c>
      <c r="C573" s="5">
        <f t="shared" si="80"/>
        <v>3.640763757366039E-2</v>
      </c>
      <c r="D573" s="3">
        <f t="shared" si="82"/>
        <v>1717.448128983187</v>
      </c>
      <c r="E573" s="5">
        <f>D573/MAX(D$12:$D573)-1</f>
        <v>-0.27745777569555408</v>
      </c>
      <c r="F573" s="3">
        <f t="shared" si="90"/>
        <v>157.68376506208583</v>
      </c>
      <c r="G573" s="4">
        <f>F573/MAX(F$554:$F573)-1</f>
        <v>0</v>
      </c>
      <c r="H573" s="5">
        <f t="shared" si="81"/>
        <v>5.8333333333333336E-3</v>
      </c>
      <c r="I573" s="7">
        <f t="shared" si="84"/>
        <v>2386.7435221634037</v>
      </c>
      <c r="J573" s="7">
        <f t="shared" si="85"/>
        <v>2224.9885908833235</v>
      </c>
      <c r="K573" s="7">
        <f t="shared" si="86"/>
        <v>1899.2077986189506</v>
      </c>
      <c r="L573" s="7">
        <f t="shared" si="87"/>
        <v>1829.318849333692</v>
      </c>
      <c r="M573" s="7">
        <f t="shared" si="88"/>
        <v>1774.2224340740477</v>
      </c>
      <c r="N573" s="5">
        <f t="shared" si="89"/>
        <v>3.640763757366039E-2</v>
      </c>
      <c r="O573" s="3">
        <f t="shared" si="83"/>
        <v>13530.064383887027</v>
      </c>
      <c r="P573" s="5">
        <f>O573/MAX($O$12:O573)-1</f>
        <v>0</v>
      </c>
      <c r="Q573" s="3">
        <f t="shared" si="91"/>
        <v>156.97008597652805</v>
      </c>
      <c r="R573" s="4">
        <f>Q573/MAX($Q$554:Q573)-1</f>
        <v>0</v>
      </c>
    </row>
    <row r="574" spans="1:18" x14ac:dyDescent="0.2">
      <c r="A574" s="2">
        <v>26572</v>
      </c>
      <c r="B574" s="3">
        <v>2477.1107999569349</v>
      </c>
      <c r="C574" s="5">
        <f t="shared" si="80"/>
        <v>-1.111396172894985E-2</v>
      </c>
      <c r="D574" s="3">
        <f t="shared" si="82"/>
        <v>1698.3604762062114</v>
      </c>
      <c r="E574" s="5">
        <f>D574/MAX(D$12:$D574)-1</f>
        <v>-0.28548808232402401</v>
      </c>
      <c r="F574" s="3">
        <f t="shared" si="90"/>
        <v>155.93127373190907</v>
      </c>
      <c r="G574" s="4">
        <f>F574/MAX(F$554:$F574)-1</f>
        <v>-1.1113961728949961E-2</v>
      </c>
      <c r="H574" s="5">
        <f t="shared" si="81"/>
        <v>5.8333333333333336E-3</v>
      </c>
      <c r="I574" s="7">
        <f t="shared" si="84"/>
        <v>2466.3388758438009</v>
      </c>
      <c r="J574" s="7">
        <f t="shared" si="85"/>
        <v>2314.5210981408813</v>
      </c>
      <c r="K574" s="7">
        <f t="shared" si="86"/>
        <v>1981.8260884379924</v>
      </c>
      <c r="L574" s="7">
        <f t="shared" si="87"/>
        <v>1877.0424615213678</v>
      </c>
      <c r="M574" s="7">
        <f t="shared" si="88"/>
        <v>1805.0403597775385</v>
      </c>
      <c r="N574" s="5">
        <f t="shared" si="89"/>
        <v>-1.1113961728949852E-2</v>
      </c>
      <c r="O574" s="3">
        <f t="shared" si="83"/>
        <v>13379.69176613428</v>
      </c>
      <c r="P574" s="5">
        <f>O574/MAX($O$12:O574)-1</f>
        <v>-1.111396172894985E-2</v>
      </c>
      <c r="Q574" s="3">
        <f t="shared" si="91"/>
        <v>155.22552644839496</v>
      </c>
      <c r="R574" s="4">
        <f>Q574/MAX($Q$554:Q574)-1</f>
        <v>-1.111396172894985E-2</v>
      </c>
    </row>
    <row r="575" spans="1:18" x14ac:dyDescent="0.2">
      <c r="A575" s="2">
        <v>26603</v>
      </c>
      <c r="B575" s="3">
        <v>2466.9550873321637</v>
      </c>
      <c r="C575" s="5">
        <f t="shared" si="80"/>
        <v>-4.0998217055724373E-3</v>
      </c>
      <c r="D575" s="3">
        <f t="shared" si="82"/>
        <v>1691.3975010619747</v>
      </c>
      <c r="E575" s="5">
        <f>D575/MAX(D$12:$D575)-1</f>
        <v>-0.28841745379300221</v>
      </c>
      <c r="F575" s="3">
        <f t="shared" si="90"/>
        <v>155.29198331128543</v>
      </c>
      <c r="G575" s="4">
        <f>F575/MAX(F$554:$F575)-1</f>
        <v>-1.5168218172991077E-2</v>
      </c>
      <c r="H575" s="5">
        <f t="shared" si="81"/>
        <v>5.8333333333333336E-3</v>
      </c>
      <c r="I575" s="7">
        <f t="shared" si="84"/>
        <v>2483.0055379176192</v>
      </c>
      <c r="J575" s="7">
        <f t="shared" si="85"/>
        <v>2385.8632218026019</v>
      </c>
      <c r="K575" s="7">
        <f t="shared" si="86"/>
        <v>2077.7582269961217</v>
      </c>
      <c r="L575" s="7">
        <f t="shared" si="87"/>
        <v>1919.9165223187836</v>
      </c>
      <c r="M575" s="7">
        <f t="shared" si="88"/>
        <v>1838.0643260835275</v>
      </c>
      <c r="N575" s="5">
        <f t="shared" si="89"/>
        <v>-4.0998217055724373E-3</v>
      </c>
      <c r="O575" s="3">
        <f t="shared" si="83"/>
        <v>13324.837415417613</v>
      </c>
      <c r="P575" s="5">
        <f>O575/MAX($O$12:O575)-1</f>
        <v>-1.5168218172991077E-2</v>
      </c>
      <c r="Q575" s="3">
        <f t="shared" si="91"/>
        <v>154.58912946580293</v>
      </c>
      <c r="R575" s="4">
        <f>Q575/MAX($Q$554:Q575)-1</f>
        <v>-1.5168218172990966E-2</v>
      </c>
    </row>
    <row r="576" spans="1:18" x14ac:dyDescent="0.2">
      <c r="A576" s="2">
        <v>26633</v>
      </c>
      <c r="B576" s="3">
        <v>2459.2813411702145</v>
      </c>
      <c r="C576" s="5">
        <f t="shared" si="80"/>
        <v>-3.1106144580230755E-3</v>
      </c>
      <c r="D576" s="3">
        <f t="shared" si="82"/>
        <v>1686.1362155409072</v>
      </c>
      <c r="E576" s="5">
        <f>D576/MAX(D$12:$D576)-1</f>
        <v>-0.29063091274931052</v>
      </c>
      <c r="F576" s="3">
        <f t="shared" si="90"/>
        <v>154.80892982278226</v>
      </c>
      <c r="G576" s="4">
        <f>F576/MAX(F$554:$F576)-1</f>
        <v>-1.8231650152262913E-2</v>
      </c>
      <c r="H576" s="5">
        <f t="shared" si="81"/>
        <v>5.8333333333333336E-3</v>
      </c>
      <c r="I576" s="7">
        <f t="shared" si="84"/>
        <v>2467.7824094864377</v>
      </c>
      <c r="J576" s="7">
        <f t="shared" si="85"/>
        <v>2427.2629658249207</v>
      </c>
      <c r="K576" s="7">
        <f t="shared" si="86"/>
        <v>2160.5698485593743</v>
      </c>
      <c r="L576" s="7">
        <f t="shared" si="87"/>
        <v>1960.419055869465</v>
      </c>
      <c r="M576" s="7">
        <f t="shared" si="88"/>
        <v>1877.6815142177841</v>
      </c>
      <c r="N576" s="5">
        <f t="shared" si="89"/>
        <v>-1.3218248997517938E-3</v>
      </c>
      <c r="O576" s="3">
        <f t="shared" si="83"/>
        <v>13307.22431353677</v>
      </c>
      <c r="P576" s="5">
        <f>O576/MAX($O$12:O576)-1</f>
        <v>-1.6469993344276901E-2</v>
      </c>
      <c r="Q576" s="3">
        <f t="shared" si="91"/>
        <v>154.38478970524409</v>
      </c>
      <c r="R576" s="4">
        <f>Q576/MAX($Q$554:Q576)-1</f>
        <v>-1.646999334427679E-2</v>
      </c>
    </row>
    <row r="577" spans="1:18" x14ac:dyDescent="0.2">
      <c r="A577" s="2">
        <v>26664</v>
      </c>
      <c r="B577" s="3">
        <v>2579.460315372316</v>
      </c>
      <c r="C577" s="5">
        <f t="shared" si="80"/>
        <v>4.8867517591507426E-2</v>
      </c>
      <c r="D577" s="3">
        <f t="shared" si="82"/>
        <v>1768.5335067155302</v>
      </c>
      <c r="E577" s="5">
        <f>D577/MAX(D$12:$D577)-1</f>
        <v>-0.25596580639921596</v>
      </c>
      <c r="F577" s="3">
        <f t="shared" si="90"/>
        <v>162.3740579242195</v>
      </c>
      <c r="G577" s="4">
        <f>F577/MAX(F$554:$F577)-1</f>
        <v>0</v>
      </c>
      <c r="H577" s="5">
        <f t="shared" si="81"/>
        <v>5.8333333333333336E-3</v>
      </c>
      <c r="I577" s="7">
        <f t="shared" si="84"/>
        <v>2501.8989146248982</v>
      </c>
      <c r="J577" s="7">
        <f t="shared" si="85"/>
        <v>2484.1188952343496</v>
      </c>
      <c r="K577" s="7">
        <f t="shared" si="86"/>
        <v>2239.0498499533574</v>
      </c>
      <c r="L577" s="7">
        <f t="shared" si="87"/>
        <v>2007.4422704067886</v>
      </c>
      <c r="M577" s="7">
        <f t="shared" si="88"/>
        <v>1920.5590338809427</v>
      </c>
      <c r="N577" s="5">
        <f t="shared" si="89"/>
        <v>4.0260680739872615E-2</v>
      </c>
      <c r="O577" s="3">
        <f t="shared" si="83"/>
        <v>13842.982223157946</v>
      </c>
      <c r="P577" s="5">
        <f>O577/MAX($O$12:O577)-1</f>
        <v>0</v>
      </c>
      <c r="Q577" s="3">
        <f t="shared" si="91"/>
        <v>160.60042643465931</v>
      </c>
      <c r="R577" s="4">
        <f>Q577/MAX($Q$554:Q577)-1</f>
        <v>0</v>
      </c>
    </row>
    <row r="578" spans="1:18" x14ac:dyDescent="0.2">
      <c r="A578" s="2">
        <v>26695</v>
      </c>
      <c r="B578" s="3">
        <v>2551.7532548586364</v>
      </c>
      <c r="C578" s="5">
        <f t="shared" si="80"/>
        <v>-1.0741417632424533E-2</v>
      </c>
      <c r="D578" s="3">
        <f t="shared" si="82"/>
        <v>1749.5369497229624</v>
      </c>
      <c r="E578" s="5">
        <f>D578/MAX(D$12:$D578)-1</f>
        <v>-0.26395778840548612</v>
      </c>
      <c r="F578" s="3">
        <f t="shared" si="90"/>
        <v>160.62993035538398</v>
      </c>
      <c r="G578" s="4">
        <f>F578/MAX(F$554:$F578)-1</f>
        <v>-1.0741417632424421E-2</v>
      </c>
      <c r="H578" s="5">
        <f t="shared" si="81"/>
        <v>5.8333333333333336E-3</v>
      </c>
      <c r="I578" s="7">
        <f t="shared" si="84"/>
        <v>2530.1649704670558</v>
      </c>
      <c r="J578" s="7">
        <f t="shared" si="85"/>
        <v>2506.5852541923377</v>
      </c>
      <c r="K578" s="7">
        <f t="shared" si="86"/>
        <v>2305.2985802490671</v>
      </c>
      <c r="L578" s="7">
        <f t="shared" si="87"/>
        <v>2051.4764524131556</v>
      </c>
      <c r="M578" s="7">
        <f t="shared" si="88"/>
        <v>1960.6907779525263</v>
      </c>
      <c r="N578" s="5">
        <f t="shared" si="89"/>
        <v>-1.0741417632424533E-2</v>
      </c>
      <c r="O578" s="3">
        <f t="shared" si="83"/>
        <v>13694.288969820778</v>
      </c>
      <c r="P578" s="5">
        <f>O578/MAX($O$12:O578)-1</f>
        <v>-1.0741417632424421E-2</v>
      </c>
      <c r="Q578" s="3">
        <f t="shared" si="91"/>
        <v>158.87535018237915</v>
      </c>
      <c r="R578" s="4">
        <f>Q578/MAX($Q$554:Q578)-1</f>
        <v>-1.0741417632424644E-2</v>
      </c>
    </row>
    <row r="579" spans="1:18" x14ac:dyDescent="0.2">
      <c r="A579" s="2">
        <v>26723</v>
      </c>
      <c r="B579" s="3">
        <v>2613.8403747426751</v>
      </c>
      <c r="C579" s="5">
        <f t="shared" ref="C579:C642" si="92">B579/B578-1</f>
        <v>2.4331161238188903E-2</v>
      </c>
      <c r="D579" s="3">
        <f t="shared" si="82"/>
        <v>1792.1052153388409</v>
      </c>
      <c r="E579" s="5">
        <f>D579/MAX(D$12:$D579)-1</f>
        <v>-0.24604902667706696</v>
      </c>
      <c r="F579" s="3">
        <f t="shared" si="90"/>
        <v>164.53824309053988</v>
      </c>
      <c r="G579" s="4">
        <f>F579/MAX(F$554:$F579)-1</f>
        <v>0</v>
      </c>
      <c r="H579" s="5">
        <f t="shared" si="81"/>
        <v>5.8333333333333336E-3</v>
      </c>
      <c r="I579" s="7">
        <f t="shared" si="84"/>
        <v>2581.6846483245426</v>
      </c>
      <c r="J579" s="7">
        <f t="shared" si="85"/>
        <v>2524.7335289054899</v>
      </c>
      <c r="K579" s="7">
        <f t="shared" si="86"/>
        <v>2374.8610598944065</v>
      </c>
      <c r="L579" s="7">
        <f t="shared" si="87"/>
        <v>2107.716375381131</v>
      </c>
      <c r="M579" s="7">
        <f t="shared" si="88"/>
        <v>2003.172519226642</v>
      </c>
      <c r="N579" s="5">
        <f t="shared" si="89"/>
        <v>2.4331161238188903E-2</v>
      </c>
      <c r="O579" s="3">
        <f t="shared" si="83"/>
        <v>14027.486922787839</v>
      </c>
      <c r="P579" s="5">
        <f>O579/MAX($O$12:O579)-1</f>
        <v>0</v>
      </c>
      <c r="Q579" s="3">
        <f t="shared" si="91"/>
        <v>162.74097194444033</v>
      </c>
      <c r="R579" s="4">
        <f>Q579/MAX($Q$554:Q579)-1</f>
        <v>0</v>
      </c>
    </row>
    <row r="580" spans="1:18" x14ac:dyDescent="0.2">
      <c r="A580" s="2">
        <v>26754</v>
      </c>
      <c r="B580" s="3">
        <v>2684.2641336064075</v>
      </c>
      <c r="C580" s="5">
        <f t="shared" si="92"/>
        <v>2.6942639475704633E-2</v>
      </c>
      <c r="D580" s="3">
        <f t="shared" si="82"/>
        <v>1840.3892600582453</v>
      </c>
      <c r="E580" s="5">
        <f>D580/MAX(D$12:$D580)-1</f>
        <v>-0.22573559742047056</v>
      </c>
      <c r="F580" s="3">
        <f t="shared" si="90"/>
        <v>168.97133765409416</v>
      </c>
      <c r="G580" s="4">
        <f>F580/MAX(F$554:$F580)-1</f>
        <v>0</v>
      </c>
      <c r="H580" s="5">
        <f t="shared" ref="H580:H643" si="93">H579</f>
        <v>5.8333333333333336E-3</v>
      </c>
      <c r="I580" s="7">
        <f t="shared" si="84"/>
        <v>2616.619254402573</v>
      </c>
      <c r="J580" s="7">
        <f t="shared" si="85"/>
        <v>2559.2590845137356</v>
      </c>
      <c r="K580" s="7">
        <f t="shared" si="86"/>
        <v>2436.8900913273083</v>
      </c>
      <c r="L580" s="7">
        <f t="shared" si="87"/>
        <v>2174.3037537965738</v>
      </c>
      <c r="M580" s="7">
        <f t="shared" si="88"/>
        <v>2047.5966172694598</v>
      </c>
      <c r="N580" s="5">
        <f t="shared" si="89"/>
        <v>2.6942639475704636E-2</v>
      </c>
      <c r="O580" s="3">
        <f t="shared" si="83"/>
        <v>14405.424445698673</v>
      </c>
      <c r="P580" s="5">
        <f>O580/MAX($O$12:O580)-1</f>
        <v>0</v>
      </c>
      <c r="Q580" s="3">
        <f t="shared" si="91"/>
        <v>167.12564327946515</v>
      </c>
      <c r="R580" s="4">
        <f>Q580/MAX($Q$554:Q580)-1</f>
        <v>0</v>
      </c>
    </row>
    <row r="581" spans="1:18" x14ac:dyDescent="0.2">
      <c r="A581" s="2">
        <v>26784</v>
      </c>
      <c r="B581" s="3">
        <v>2643.2109445213332</v>
      </c>
      <c r="C581" s="5">
        <f t="shared" si="92"/>
        <v>-1.5294019903293932E-2</v>
      </c>
      <c r="D581" s="3">
        <f t="shared" si="82"/>
        <v>1812.2423100851061</v>
      </c>
      <c r="E581" s="5">
        <f>D581/MAX(D$12:$D581)-1</f>
        <v>-0.23757721260393383</v>
      </c>
      <c r="F581" s="3">
        <f t="shared" si="90"/>
        <v>166.38708665292623</v>
      </c>
      <c r="G581" s="4">
        <f>F581/MAX(F$554:$F581)-1</f>
        <v>-1.5294019903294043E-2</v>
      </c>
      <c r="H581" s="5">
        <f t="shared" si="93"/>
        <v>5.8333333333333336E-3</v>
      </c>
      <c r="I581" s="7">
        <f t="shared" si="84"/>
        <v>2647.1051509568056</v>
      </c>
      <c r="J581" s="7">
        <f t="shared" si="85"/>
        <v>2588.6350607119307</v>
      </c>
      <c r="K581" s="7">
        <f t="shared" si="86"/>
        <v>2487.2491412572658</v>
      </c>
      <c r="L581" s="7">
        <f t="shared" si="87"/>
        <v>2248.0505049013914</v>
      </c>
      <c r="M581" s="7">
        <f t="shared" si="88"/>
        <v>2087.0961569170704</v>
      </c>
      <c r="N581" s="5">
        <f t="shared" si="89"/>
        <v>-1.5294019903293932E-2</v>
      </c>
      <c r="O581" s="3">
        <f t="shared" si="83"/>
        <v>14185.10759751076</v>
      </c>
      <c r="P581" s="5">
        <f>O581/MAX($O$12:O581)-1</f>
        <v>-1.5294019903293932E-2</v>
      </c>
      <c r="Q581" s="3">
        <f t="shared" si="91"/>
        <v>164.5696203647982</v>
      </c>
      <c r="R581" s="4">
        <f>Q581/MAX($Q$554:Q581)-1</f>
        <v>-1.5294019903294043E-2</v>
      </c>
    </row>
    <row r="582" spans="1:18" x14ac:dyDescent="0.2">
      <c r="A582" s="2">
        <v>26815</v>
      </c>
      <c r="B582" s="3">
        <v>2784.5271817226658</v>
      </c>
      <c r="C582" s="5">
        <f t="shared" si="92"/>
        <v>5.3463851416869712E-2</v>
      </c>
      <c r="D582" s="3">
        <f t="shared" si="82"/>
        <v>1909.131763682861</v>
      </c>
      <c r="E582" s="5">
        <f>D582/MAX(D$12:$D582)-1</f>
        <v>-0.19681515398175486</v>
      </c>
      <c r="F582" s="3">
        <f t="shared" si="90"/>
        <v>175.28278113142412</v>
      </c>
      <c r="G582" s="4">
        <f>F582/MAX(F$554:$F582)-1</f>
        <v>0</v>
      </c>
      <c r="H582" s="5">
        <f t="shared" si="93"/>
        <v>5.8333333333333336E-3</v>
      </c>
      <c r="I582" s="7">
        <f t="shared" si="84"/>
        <v>2704.0007532834688</v>
      </c>
      <c r="J582" s="7">
        <f t="shared" si="85"/>
        <v>2642.8427008040057</v>
      </c>
      <c r="K582" s="7">
        <f t="shared" si="86"/>
        <v>2535.052833314463</v>
      </c>
      <c r="L582" s="7">
        <f t="shared" si="87"/>
        <v>2321.327465974251</v>
      </c>
      <c r="M582" s="7">
        <f t="shared" si="88"/>
        <v>2131.0249671031002</v>
      </c>
      <c r="N582" s="5">
        <f t="shared" si="89"/>
        <v>4.3937747800162436E-2</v>
      </c>
      <c r="O582" s="3">
        <f t="shared" si="83"/>
        <v>14808.369277648355</v>
      </c>
      <c r="P582" s="5">
        <f>O582/MAX($O$12:O582)-1</f>
        <v>0</v>
      </c>
      <c r="Q582" s="3">
        <f t="shared" si="91"/>
        <v>171.80043883995515</v>
      </c>
      <c r="R582" s="4">
        <f>Q582/MAX($Q$554:Q582)-1</f>
        <v>0</v>
      </c>
    </row>
    <row r="583" spans="1:18" x14ac:dyDescent="0.2">
      <c r="A583" s="2">
        <v>26845</v>
      </c>
      <c r="B583" s="3">
        <v>3028.8145008175043</v>
      </c>
      <c r="C583" s="5">
        <f t="shared" si="92"/>
        <v>8.7730269145265938E-2</v>
      </c>
      <c r="D583" s="3">
        <f t="shared" si="82"/>
        <v>2076.6204071445345</v>
      </c>
      <c r="E583" s="5">
        <f>D583/MAX(D$12:$D583)-1</f>
        <v>-0.12635153126717535</v>
      </c>
      <c r="F583" s="3">
        <f t="shared" si="90"/>
        <v>190.66038669661469</v>
      </c>
      <c r="G583" s="4">
        <f>F583/MAX(F$554:$F583)-1</f>
        <v>0</v>
      </c>
      <c r="H583" s="5">
        <f t="shared" si="93"/>
        <v>5.8333333333333336E-3</v>
      </c>
      <c r="I583" s="7">
        <f t="shared" si="84"/>
        <v>2818.8508756871684</v>
      </c>
      <c r="J583" s="7">
        <f t="shared" si="85"/>
        <v>2717.7350650448702</v>
      </c>
      <c r="K583" s="7">
        <f t="shared" si="86"/>
        <v>2600.9269801396099</v>
      </c>
      <c r="L583" s="7">
        <f t="shared" si="87"/>
        <v>2398.6115883171951</v>
      </c>
      <c r="M583" s="7">
        <f t="shared" si="88"/>
        <v>2185.0154690663094</v>
      </c>
      <c r="N583" s="5">
        <f t="shared" si="89"/>
        <v>8.7730269145265952E-2</v>
      </c>
      <c r="O583" s="3">
        <f t="shared" si="83"/>
        <v>16107.511499978933</v>
      </c>
      <c r="P583" s="5">
        <f>O583/MAX($O$12:O583)-1</f>
        <v>0</v>
      </c>
      <c r="Q583" s="3">
        <f t="shared" si="91"/>
        <v>186.87253757865921</v>
      </c>
      <c r="R583" s="4">
        <f>Q583/MAX($Q$554:Q583)-1</f>
        <v>0</v>
      </c>
    </row>
    <row r="584" spans="1:18" x14ac:dyDescent="0.2">
      <c r="A584" s="2">
        <v>26876</v>
      </c>
      <c r="B584" s="3">
        <v>2832.9726207327785</v>
      </c>
      <c r="C584" s="5">
        <f t="shared" si="92"/>
        <v>-6.465958216717016E-2</v>
      </c>
      <c r="D584" s="3">
        <f t="shared" si="82"/>
        <v>1942.3469992987502</v>
      </c>
      <c r="E584" s="5">
        <f>D584/MAX(D$12:$D584)-1</f>
        <v>-0.18284127621642776</v>
      </c>
      <c r="F584" s="3">
        <f t="shared" si="90"/>
        <v>178.33236575698049</v>
      </c>
      <c r="G584" s="4">
        <f>F584/MAX(F$554:$F584)-1</f>
        <v>-6.465958216717016E-2</v>
      </c>
      <c r="H584" s="5">
        <f t="shared" si="93"/>
        <v>5.8333333333333336E-3</v>
      </c>
      <c r="I584" s="7">
        <f t="shared" si="84"/>
        <v>2882.1047677576498</v>
      </c>
      <c r="J584" s="7">
        <f t="shared" si="85"/>
        <v>2764.6049593572279</v>
      </c>
      <c r="K584" s="7">
        <f t="shared" si="86"/>
        <v>2635.5951067747824</v>
      </c>
      <c r="L584" s="7">
        <f t="shared" si="87"/>
        <v>2458.400706618454</v>
      </c>
      <c r="M584" s="7">
        <f t="shared" si="88"/>
        <v>2229.7585791491738</v>
      </c>
      <c r="N584" s="5">
        <f t="shared" si="89"/>
        <v>-6.465958216717016E-2</v>
      </c>
      <c r="O584" s="3">
        <f t="shared" si="83"/>
        <v>15066.006536637407</v>
      </c>
      <c r="P584" s="5">
        <f>O584/MAX($O$12:O584)-1</f>
        <v>-6.465958216717016E-2</v>
      </c>
      <c r="Q584" s="3">
        <f t="shared" si="91"/>
        <v>174.78943738030429</v>
      </c>
      <c r="R584" s="4">
        <f>Q584/MAX($Q$554:Q584)-1</f>
        <v>-6.465958216717016E-2</v>
      </c>
    </row>
    <row r="585" spans="1:18" x14ac:dyDescent="0.2">
      <c r="A585" s="2">
        <v>26907</v>
      </c>
      <c r="B585" s="3">
        <v>2758.7339621067217</v>
      </c>
      <c r="C585" s="5">
        <f t="shared" si="92"/>
        <v>-2.6205215709728336E-2</v>
      </c>
      <c r="D585" s="3">
        <f t="shared" si="82"/>
        <v>1891.4473771989828</v>
      </c>
      <c r="E585" s="5">
        <f>D585/MAX(D$12:$D585)-1</f>
        <v>-0.20425509684226262</v>
      </c>
      <c r="F585" s="3">
        <f t="shared" si="90"/>
        <v>173.65912764429265</v>
      </c>
      <c r="G585" s="4">
        <f>F585/MAX(F$554:$F585)-1</f>
        <v>-8.9170379578506931E-2</v>
      </c>
      <c r="H585" s="5">
        <f t="shared" si="93"/>
        <v>5.8333333333333336E-3</v>
      </c>
      <c r="I585" s="7">
        <f t="shared" si="84"/>
        <v>2873.5070278856679</v>
      </c>
      <c r="J585" s="7">
        <f t="shared" si="85"/>
        <v>2788.7538905845686</v>
      </c>
      <c r="K585" s="7">
        <f t="shared" si="86"/>
        <v>2656.7437097450293</v>
      </c>
      <c r="L585" s="7">
        <f t="shared" si="87"/>
        <v>2512.8253367911275</v>
      </c>
      <c r="M585" s="7">
        <f t="shared" si="88"/>
        <v>2277.9757541819904</v>
      </c>
      <c r="N585" s="5">
        <f t="shared" si="89"/>
        <v>-1.9797505901116005E-2</v>
      </c>
      <c r="O585" s="3">
        <f t="shared" si="83"/>
        <v>14767.737183322077</v>
      </c>
      <c r="P585" s="5">
        <f>O585/MAX($O$12:O585)-1</f>
        <v>-8.3176989608767848E-2</v>
      </c>
      <c r="Q585" s="3">
        <f t="shared" si="91"/>
        <v>171.32904246231499</v>
      </c>
      <c r="R585" s="4">
        <f>Q585/MAX($Q$554:Q585)-1</f>
        <v>-8.3176989608767848E-2</v>
      </c>
    </row>
    <row r="586" spans="1:18" x14ac:dyDescent="0.2">
      <c r="A586" s="2">
        <v>26937</v>
      </c>
      <c r="B586" s="3">
        <v>2572.4220458775599</v>
      </c>
      <c r="C586" s="5">
        <f t="shared" si="92"/>
        <v>-6.7535296548451473E-2</v>
      </c>
      <c r="D586" s="3">
        <f t="shared" si="82"/>
        <v>1763.7079176740588</v>
      </c>
      <c r="E586" s="5">
        <f>D586/MAX(D$12:$D586)-1</f>
        <v>-0.25799596485393927</v>
      </c>
      <c r="F586" s="3">
        <f t="shared" si="90"/>
        <v>161.93100696048995</v>
      </c>
      <c r="G586" s="4">
        <f>F586/MAX(F$554:$F586)-1</f>
        <v>-0.15068352809878593</v>
      </c>
      <c r="H586" s="5">
        <f t="shared" si="93"/>
        <v>5.8333333333333336E-3</v>
      </c>
      <c r="I586" s="7">
        <f t="shared" si="84"/>
        <v>2721.3762095723537</v>
      </c>
      <c r="J586" s="7">
        <f t="shared" si="85"/>
        <v>2770.113542629761</v>
      </c>
      <c r="K586" s="7">
        <f t="shared" si="86"/>
        <v>2664.6863135717481</v>
      </c>
      <c r="L586" s="7">
        <f t="shared" si="87"/>
        <v>2547.9645750947921</v>
      </c>
      <c r="M586" s="7">
        <f t="shared" si="88"/>
        <v>2323.2562010048705</v>
      </c>
      <c r="N586" s="5">
        <f t="shared" si="89"/>
        <v>-3.8187844595737555E-2</v>
      </c>
      <c r="O586" s="3">
        <f t="shared" si="83"/>
        <v>14203.789130734678</v>
      </c>
      <c r="P586" s="5">
        <f>O586/MAX($O$12:O586)-1</f>
        <v>-0.11818848425138451</v>
      </c>
      <c r="Q586" s="3">
        <f t="shared" si="91"/>
        <v>164.78635561402757</v>
      </c>
      <c r="R586" s="4">
        <f>Q586/MAX($Q$554:Q586)-1</f>
        <v>-0.11818848425138462</v>
      </c>
    </row>
    <row r="587" spans="1:18" x14ac:dyDescent="0.2">
      <c r="A587" s="2">
        <v>26968</v>
      </c>
      <c r="B587" s="3">
        <v>2662.7118996654654</v>
      </c>
      <c r="C587" s="5">
        <f t="shared" si="92"/>
        <v>3.5099160315703148E-2</v>
      </c>
      <c r="D587" s="3">
        <f t="shared" si="82"/>
        <v>1825.6125846265754</v>
      </c>
      <c r="E587" s="5">
        <f>D587/MAX(D$12:$D587)-1</f>
        <v>-0.2319522462694491</v>
      </c>
      <c r="F587" s="3">
        <f t="shared" si="90"/>
        <v>167.61464933387944</v>
      </c>
      <c r="G587" s="4">
        <f>F587/MAX(F$554:$F587)-1</f>
        <v>-0.12087323309275788</v>
      </c>
      <c r="H587" s="5">
        <f t="shared" si="93"/>
        <v>5.8333333333333336E-3</v>
      </c>
      <c r="I587" s="7">
        <f t="shared" si="84"/>
        <v>2664.6226358832491</v>
      </c>
      <c r="J587" s="7">
        <f t="shared" si="85"/>
        <v>2773.3637018204495</v>
      </c>
      <c r="K587" s="7">
        <f t="shared" si="86"/>
        <v>2680.9993812661896</v>
      </c>
      <c r="L587" s="7">
        <f t="shared" si="87"/>
        <v>2582.6206614449939</v>
      </c>
      <c r="M587" s="7">
        <f t="shared" si="88"/>
        <v>2379.3788041311559</v>
      </c>
      <c r="N587" s="5">
        <f t="shared" si="89"/>
        <v>1.753966412628126E-2</v>
      </c>
      <c r="O587" s="3">
        <f t="shared" si="83"/>
        <v>14452.91882140829</v>
      </c>
      <c r="P587" s="5">
        <f>O587/MAX($O$12:O587)-1</f>
        <v>-0.10272180644246676</v>
      </c>
      <c r="Q587" s="3">
        <f t="shared" si="91"/>
        <v>167.67665294409156</v>
      </c>
      <c r="R587" s="4">
        <f>Q587/MAX($Q$554:Q587)-1</f>
        <v>-0.10272180644246687</v>
      </c>
    </row>
    <row r="588" spans="1:18" x14ac:dyDescent="0.2">
      <c r="A588" s="2">
        <v>26998</v>
      </c>
      <c r="B588" s="3">
        <v>2209.9457861947608</v>
      </c>
      <c r="C588" s="5">
        <f t="shared" si="92"/>
        <v>-0.17003946747959797</v>
      </c>
      <c r="D588" s="3">
        <f t="shared" si="82"/>
        <v>1515.18639291262</v>
      </c>
      <c r="E588" s="5">
        <f>D588/MAX(D$12:$D588)-1</f>
        <v>-0.3625506773126933</v>
      </c>
      <c r="F588" s="3">
        <f t="shared" si="90"/>
        <v>139.11354361936702</v>
      </c>
      <c r="G588" s="4">
        <f>F588/MAX(F$554:$F588)-1</f>
        <v>-0.27035948038472601</v>
      </c>
      <c r="H588" s="5">
        <f t="shared" si="93"/>
        <v>5.8333333333333336E-3</v>
      </c>
      <c r="I588" s="7">
        <f t="shared" si="84"/>
        <v>2481.6932439125953</v>
      </c>
      <c r="J588" s="7">
        <f t="shared" si="85"/>
        <v>2677.6001358991316</v>
      </c>
      <c r="K588" s="7">
        <f t="shared" si="86"/>
        <v>2660.2214183515689</v>
      </c>
      <c r="L588" s="7">
        <f t="shared" si="87"/>
        <v>2582.568600842686</v>
      </c>
      <c r="M588" s="7">
        <f t="shared" si="88"/>
        <v>2410.3956334554714</v>
      </c>
      <c r="N588" s="5">
        <f t="shared" si="89"/>
        <v>-6.4515786991839186E-2</v>
      </c>
      <c r="O588" s="3">
        <f t="shared" si="83"/>
        <v>13520.477389315969</v>
      </c>
      <c r="P588" s="5">
        <f>O588/MAX($O$12:O588)-1</f>
        <v>-0.16061041525044684</v>
      </c>
      <c r="Q588" s="3">
        <f t="shared" si="91"/>
        <v>156.85886171924602</v>
      </c>
      <c r="R588" s="4">
        <f>Q588/MAX($Q$554:Q588)-1</f>
        <v>-0.16061041525044684</v>
      </c>
    </row>
    <row r="589" spans="1:18" x14ac:dyDescent="0.2">
      <c r="A589" s="2">
        <v>27029</v>
      </c>
      <c r="B589" s="3">
        <v>2608.0680246892675</v>
      </c>
      <c r="C589" s="5">
        <f t="shared" si="92"/>
        <v>0.18015022856285601</v>
      </c>
      <c r="D589" s="3">
        <f t="shared" si="82"/>
        <v>1788.1475679111579</v>
      </c>
      <c r="E589" s="5">
        <f>D589/MAX(D$12:$D589)-1</f>
        <v>-0.24771403613333731</v>
      </c>
      <c r="F589" s="3">
        <f t="shared" si="90"/>
        <v>164.17488029858484</v>
      </c>
      <c r="G589" s="4">
        <f>F589/MAX(F$554:$F589)-1</f>
        <v>-0.13891457400731333</v>
      </c>
      <c r="H589" s="5">
        <f t="shared" si="93"/>
        <v>5.8333333333333336E-3</v>
      </c>
      <c r="I589" s="7">
        <f t="shared" si="84"/>
        <v>2493.5752368498311</v>
      </c>
      <c r="J589" s="7">
        <f t="shared" si="85"/>
        <v>2607.4757232110928</v>
      </c>
      <c r="K589" s="7">
        <f t="shared" si="86"/>
        <v>2662.6053941279811</v>
      </c>
      <c r="L589" s="7">
        <f t="shared" si="87"/>
        <v>2603.1098944967707</v>
      </c>
      <c r="M589" s="7">
        <f t="shared" si="88"/>
        <v>2450.8276220406692</v>
      </c>
      <c r="N589" s="5">
        <f t="shared" si="89"/>
        <v>5.8333333333333336E-3</v>
      </c>
      <c r="O589" s="3">
        <f t="shared" si="83"/>
        <v>13599.346840753646</v>
      </c>
      <c r="P589" s="5">
        <f>O589/MAX($O$12:O589)-1</f>
        <v>-0.15571397600607439</v>
      </c>
      <c r="Q589" s="3">
        <f t="shared" si="91"/>
        <v>157.77387174594162</v>
      </c>
      <c r="R589" s="4">
        <f>Q589/MAX($Q$554:Q589)-1</f>
        <v>-0.15571397600607451</v>
      </c>
    </row>
    <row r="590" spans="1:18" x14ac:dyDescent="0.2">
      <c r="A590" s="2">
        <v>27060</v>
      </c>
      <c r="B590" s="3">
        <v>3012.4103461666477</v>
      </c>
      <c r="C590" s="5">
        <f t="shared" si="92"/>
        <v>0.15503518989906517</v>
      </c>
      <c r="D590" s="3">
        <f t="shared" ref="D590:D653" si="94">D589*(C590+1)</f>
        <v>2065.3733656698159</v>
      </c>
      <c r="E590" s="5">
        <f>D590/MAX(D$12:$D590)-1</f>
        <v>-0.1310832388668679</v>
      </c>
      <c r="F590" s="3">
        <f t="shared" si="90"/>
        <v>189.62776404233225</v>
      </c>
      <c r="G590" s="4">
        <f>F590/MAX(F$554:$F590)-1</f>
        <v>-5.416031469219651E-3</v>
      </c>
      <c r="H590" s="5">
        <f t="shared" si="93"/>
        <v>5.8333333333333336E-3</v>
      </c>
      <c r="I590" s="7">
        <f t="shared" si="84"/>
        <v>2610.1413856835588</v>
      </c>
      <c r="J590" s="7">
        <f t="shared" si="85"/>
        <v>2637.382010783404</v>
      </c>
      <c r="K590" s="7">
        <f t="shared" si="86"/>
        <v>2700.9934850703157</v>
      </c>
      <c r="L590" s="7">
        <f t="shared" si="87"/>
        <v>2636.1907414443226</v>
      </c>
      <c r="M590" s="7">
        <f t="shared" si="88"/>
        <v>2503.1460326596912</v>
      </c>
      <c r="N590" s="5">
        <f t="shared" si="89"/>
        <v>0.1251948185859188</v>
      </c>
      <c r="O590" s="3">
        <f t="shared" ref="O590:O653" si="95">O589*(1+N590)</f>
        <v>15301.914601368788</v>
      </c>
      <c r="P590" s="5">
        <f>O590/MAX($O$12:O590)-1</f>
        <v>-5.001374039752815E-2</v>
      </c>
      <c r="Q590" s="3">
        <f t="shared" si="91"/>
        <v>177.5263429967728</v>
      </c>
      <c r="R590" s="4">
        <f>Q590/MAX($Q$554:Q590)-1</f>
        <v>-5.0013740397528261E-2</v>
      </c>
    </row>
    <row r="591" spans="1:18" x14ac:dyDescent="0.2">
      <c r="A591" s="2">
        <v>27088</v>
      </c>
      <c r="B591" s="3">
        <v>3143.9057178001594</v>
      </c>
      <c r="C591" s="5">
        <f t="shared" si="92"/>
        <v>4.3651214981664799E-2</v>
      </c>
      <c r="D591" s="3">
        <f t="shared" si="94"/>
        <v>2155.5294224720737</v>
      </c>
      <c r="E591" s="5">
        <f>D591/MAX(D$12:$D591)-1</f>
        <v>-9.3153966525473586E-2</v>
      </c>
      <c r="F591" s="3">
        <f t="shared" si="90"/>
        <v>197.90524633703649</v>
      </c>
      <c r="G591" s="4">
        <f>F591/MAX(F$554:$F591)-1</f>
        <v>0</v>
      </c>
      <c r="H591" s="5">
        <f t="shared" si="93"/>
        <v>5.8333333333333336E-3</v>
      </c>
      <c r="I591" s="7">
        <f t="shared" si="84"/>
        <v>2921.4613628853585</v>
      </c>
      <c r="J591" s="7">
        <f t="shared" si="85"/>
        <v>2701.5773033989767</v>
      </c>
      <c r="K591" s="7">
        <f t="shared" si="86"/>
        <v>2745.1655969917724</v>
      </c>
      <c r="L591" s="7">
        <f t="shared" si="87"/>
        <v>2671.6882409630116</v>
      </c>
      <c r="M591" s="7">
        <f t="shared" si="88"/>
        <v>2560.0133284430899</v>
      </c>
      <c r="N591" s="5">
        <f t="shared" si="89"/>
        <v>4.3651214981664799E-2</v>
      </c>
      <c r="O591" s="3">
        <f t="shared" si="95"/>
        <v>15969.861765264211</v>
      </c>
      <c r="P591" s="5">
        <f>O591/MAX($O$12:O591)-1</f>
        <v>-8.5456859499930538E-3</v>
      </c>
      <c r="Q591" s="3">
        <f t="shared" si="91"/>
        <v>185.27558355983368</v>
      </c>
      <c r="R591" s="4">
        <f>Q591/MAX($Q$554:Q591)-1</f>
        <v>-8.5456859499931648E-3</v>
      </c>
    </row>
    <row r="592" spans="1:18" x14ac:dyDescent="0.2">
      <c r="A592" s="2">
        <v>27119</v>
      </c>
      <c r="B592" s="3">
        <v>3675.7978847264349</v>
      </c>
      <c r="C592" s="5">
        <f t="shared" si="92"/>
        <v>0.16918197130238655</v>
      </c>
      <c r="D592" s="3">
        <f t="shared" si="94"/>
        <v>2520.2061393661938</v>
      </c>
      <c r="E592" s="5">
        <f>D592/MAX(D$12:$D592)-1</f>
        <v>0</v>
      </c>
      <c r="F592" s="3">
        <f t="shared" si="90"/>
        <v>231.38724604342073</v>
      </c>
      <c r="G592" s="4">
        <f>F592/MAX(F$554:$F592)-1</f>
        <v>0</v>
      </c>
      <c r="H592" s="5">
        <f t="shared" si="93"/>
        <v>5.8333333333333336E-3</v>
      </c>
      <c r="I592" s="7">
        <f t="shared" si="84"/>
        <v>3277.371316231081</v>
      </c>
      <c r="J592" s="7">
        <f t="shared" si="85"/>
        <v>2885.4732765404556</v>
      </c>
      <c r="K592" s="7">
        <f t="shared" si="86"/>
        <v>2827.7934095851087</v>
      </c>
      <c r="L592" s="7">
        <f t="shared" si="87"/>
        <v>2738.2819678946503</v>
      </c>
      <c r="M592" s="7">
        <f t="shared" si="88"/>
        <v>2632.341750456208</v>
      </c>
      <c r="N592" s="5">
        <f t="shared" si="89"/>
        <v>0.16918197130238655</v>
      </c>
      <c r="O592" s="3">
        <f t="shared" si="95"/>
        <v>18671.67446013822</v>
      </c>
      <c r="P592" s="5">
        <f>O592/MAX($O$12:O592)-1</f>
        <v>0</v>
      </c>
      <c r="Q592" s="3">
        <f t="shared" si="91"/>
        <v>216.62087202068639</v>
      </c>
      <c r="R592" s="4">
        <f>Q592/MAX($Q$554:Q592)-1</f>
        <v>0</v>
      </c>
    </row>
    <row r="593" spans="1:18" x14ac:dyDescent="0.2">
      <c r="A593" s="2">
        <v>27149</v>
      </c>
      <c r="B593" s="3">
        <v>3381.7636747951392</v>
      </c>
      <c r="C593" s="5">
        <f t="shared" si="92"/>
        <v>-7.9991941655186749E-2</v>
      </c>
      <c r="D593" s="3">
        <f t="shared" si="94"/>
        <v>2318.6099569069697</v>
      </c>
      <c r="E593" s="5">
        <f>D593/MAX(D$12:$D593)-1</f>
        <v>-7.9991941655186749E-2</v>
      </c>
      <c r="F593" s="3">
        <f t="shared" si="90"/>
        <v>212.87813095816108</v>
      </c>
      <c r="G593" s="4">
        <f>F593/MAX(F$554:$F593)-1</f>
        <v>-7.9991941655186749E-2</v>
      </c>
      <c r="H593" s="5">
        <f t="shared" si="93"/>
        <v>5.8333333333333336E-3</v>
      </c>
      <c r="I593" s="7">
        <f t="shared" si="84"/>
        <v>3400.4890924405777</v>
      </c>
      <c r="J593" s="7">
        <f t="shared" si="85"/>
        <v>3005.3152390620685</v>
      </c>
      <c r="K593" s="7">
        <f t="shared" si="86"/>
        <v>2889.3394704412585</v>
      </c>
      <c r="L593" s="7">
        <f t="shared" si="87"/>
        <v>2789.1046671981494</v>
      </c>
      <c r="M593" s="7">
        <f t="shared" si="88"/>
        <v>2688.2943058492624</v>
      </c>
      <c r="N593" s="5">
        <f t="shared" si="89"/>
        <v>-7.9991941655186749E-2</v>
      </c>
      <c r="O593" s="3">
        <f t="shared" si="95"/>
        <v>17178.090966118201</v>
      </c>
      <c r="P593" s="5">
        <f>O593/MAX($O$12:O593)-1</f>
        <v>-7.999194165518686E-2</v>
      </c>
      <c r="Q593" s="3">
        <f t="shared" si="91"/>
        <v>199.29294786471198</v>
      </c>
      <c r="R593" s="4">
        <f>Q593/MAX($Q$554:Q593)-1</f>
        <v>-7.9991941655186749E-2</v>
      </c>
    </row>
    <row r="594" spans="1:18" x14ac:dyDescent="0.2">
      <c r="A594" s="2">
        <v>27180</v>
      </c>
      <c r="B594" s="3">
        <v>3006.6095222851359</v>
      </c>
      <c r="C594" s="5">
        <f t="shared" si="92"/>
        <v>-0.11093446751057479</v>
      </c>
      <c r="D594" s="3">
        <f t="shared" si="94"/>
        <v>2061.3961959727785</v>
      </c>
      <c r="E594" s="5">
        <f>D594/MAX(D$12:$D594)-1</f>
        <v>-0.18205254571310636</v>
      </c>
      <c r="F594" s="3">
        <f t="shared" si="90"/>
        <v>189.26260885567106</v>
      </c>
      <c r="G594" s="4">
        <f>F594/MAX(F$554:$F594)-1</f>
        <v>-0.18205254571310647</v>
      </c>
      <c r="H594" s="5">
        <f t="shared" si="93"/>
        <v>5.8333333333333336E-3</v>
      </c>
      <c r="I594" s="7">
        <f t="shared" si="84"/>
        <v>3354.7236939355698</v>
      </c>
      <c r="J594" s="7">
        <f t="shared" si="85"/>
        <v>3138.0925284104646</v>
      </c>
      <c r="K594" s="7">
        <f t="shared" si="86"/>
        <v>2907.8463321547983</v>
      </c>
      <c r="L594" s="7">
        <f t="shared" si="87"/>
        <v>2819.511788371201</v>
      </c>
      <c r="M594" s="7">
        <f t="shared" si="88"/>
        <v>2721.4495827346304</v>
      </c>
      <c r="N594" s="5">
        <f t="shared" si="89"/>
        <v>-8.7580907341793177E-2</v>
      </c>
      <c r="O594" s="3">
        <f t="shared" si="95"/>
        <v>15673.61817290571</v>
      </c>
      <c r="P594" s="5">
        <f>O594/MAX($O$12:O594)-1</f>
        <v>-0.16056708216678695</v>
      </c>
      <c r="Q594" s="3">
        <f t="shared" si="91"/>
        <v>181.83869066389983</v>
      </c>
      <c r="R594" s="4">
        <f>Q594/MAX($Q$554:Q594)-1</f>
        <v>-0.16056708216678683</v>
      </c>
    </row>
    <row r="595" spans="1:18" x14ac:dyDescent="0.2">
      <c r="A595" s="2">
        <v>27210</v>
      </c>
      <c r="B595" s="3">
        <v>2793.5202743090499</v>
      </c>
      <c r="C595" s="5">
        <f t="shared" si="92"/>
        <v>-7.0873602440442718E-2</v>
      </c>
      <c r="D595" s="3">
        <f t="shared" si="94"/>
        <v>1915.2976215071628</v>
      </c>
      <c r="E595" s="5">
        <f>D595/MAX(D$12:$D595)-1</f>
        <v>-0.24002342840540791</v>
      </c>
      <c r="F595" s="3">
        <f t="shared" si="90"/>
        <v>175.8488859587932</v>
      </c>
      <c r="G595" s="4">
        <f>F595/MAX(F$554:$F595)-1</f>
        <v>-0.24002342840540802</v>
      </c>
      <c r="H595" s="5">
        <f t="shared" si="93"/>
        <v>5.8333333333333336E-3</v>
      </c>
      <c r="I595" s="7">
        <f t="shared" si="84"/>
        <v>3060.6311571297751</v>
      </c>
      <c r="J595" s="7">
        <f t="shared" si="85"/>
        <v>3169.0012366804276</v>
      </c>
      <c r="K595" s="7">
        <f t="shared" si="86"/>
        <v>2888.2384799457609</v>
      </c>
      <c r="L595" s="7">
        <f t="shared" si="87"/>
        <v>2831.4040083121299</v>
      </c>
      <c r="M595" s="7">
        <f t="shared" si="88"/>
        <v>2744.5827300426849</v>
      </c>
      <c r="N595" s="5">
        <f t="shared" si="89"/>
        <v>-4.0190828130932298E-2</v>
      </c>
      <c r="O595" s="3">
        <f t="shared" si="95"/>
        <v>15043.682478728599</v>
      </c>
      <c r="P595" s="5">
        <f>O595/MAX($O$12:O595)-1</f>
        <v>-0.19430458629486858</v>
      </c>
      <c r="Q595" s="3">
        <f t="shared" si="91"/>
        <v>174.53044309987325</v>
      </c>
      <c r="R595" s="4">
        <f>Q595/MAX($Q$554:Q595)-1</f>
        <v>-0.19430458629486858</v>
      </c>
    </row>
    <row r="596" spans="1:18" x14ac:dyDescent="0.2">
      <c r="A596" s="2">
        <v>27241</v>
      </c>
      <c r="B596" s="3">
        <v>3116.1115400110225</v>
      </c>
      <c r="C596" s="5">
        <f t="shared" si="92"/>
        <v>0.11547840503207452</v>
      </c>
      <c r="D596" s="3">
        <f t="shared" si="94"/>
        <v>2136.4731360005358</v>
      </c>
      <c r="E596" s="5">
        <f>D596/MAX(D$12:$D596)-1</f>
        <v>-0.15226254605592027</v>
      </c>
      <c r="F596" s="3">
        <f t="shared" si="90"/>
        <v>196.1556348359818</v>
      </c>
      <c r="G596" s="4">
        <f>F596/MAX(F$554:$F596)-1</f>
        <v>-0.15226254605592038</v>
      </c>
      <c r="H596" s="5">
        <f t="shared" si="93"/>
        <v>5.8333333333333336E-3</v>
      </c>
      <c r="I596" s="7">
        <f t="shared" si="84"/>
        <v>2972.0804455350694</v>
      </c>
      <c r="J596" s="7">
        <f t="shared" si="85"/>
        <v>3186.2847689878236</v>
      </c>
      <c r="K596" s="7">
        <f t="shared" si="86"/>
        <v>2911.833389885614</v>
      </c>
      <c r="L596" s="7">
        <f t="shared" si="87"/>
        <v>2862.7572463761517</v>
      </c>
      <c r="M596" s="7">
        <f t="shared" si="88"/>
        <v>2773.7142483301982</v>
      </c>
      <c r="N596" s="5">
        <f t="shared" si="89"/>
        <v>2.7762347673081569E-2</v>
      </c>
      <c r="O596" s="3">
        <f t="shared" si="95"/>
        <v>15461.330421986506</v>
      </c>
      <c r="P596" s="5">
        <f>O596/MAX($O$12:O596)-1</f>
        <v>-0.17193659010097961</v>
      </c>
      <c r="Q596" s="3">
        <f t="shared" si="91"/>
        <v>179.3758179407489</v>
      </c>
      <c r="R596" s="4">
        <f>Q596/MAX($Q$554:Q596)-1</f>
        <v>-0.1719365901009795</v>
      </c>
    </row>
    <row r="597" spans="1:18" x14ac:dyDescent="0.2">
      <c r="A597" s="2">
        <v>27272</v>
      </c>
      <c r="B597" s="3">
        <v>3052.3881220150984</v>
      </c>
      <c r="C597" s="5">
        <f t="shared" si="92"/>
        <v>-2.0449658870586696E-2</v>
      </c>
      <c r="D597" s="3">
        <f t="shared" si="94"/>
        <v>2092.782989183152</v>
      </c>
      <c r="E597" s="5">
        <f>D597/MAX(D$12:$D597)-1</f>
        <v>-0.16959848780089648</v>
      </c>
      <c r="F597" s="3">
        <f t="shared" si="90"/>
        <v>192.14431901804261</v>
      </c>
      <c r="G597" s="4">
        <f>F597/MAX(F$554:$F597)-1</f>
        <v>-0.16959848780089648</v>
      </c>
      <c r="H597" s="5">
        <f t="shared" si="93"/>
        <v>5.8333333333333336E-3</v>
      </c>
      <c r="I597" s="7">
        <f t="shared" si="84"/>
        <v>2987.3399787783906</v>
      </c>
      <c r="J597" s="7">
        <f t="shared" si="85"/>
        <v>3171.0318363569804</v>
      </c>
      <c r="K597" s="7">
        <f t="shared" si="86"/>
        <v>2936.3045698779783</v>
      </c>
      <c r="L597" s="7">
        <f t="shared" si="87"/>
        <v>2887.1210101135084</v>
      </c>
      <c r="M597" s="7">
        <f t="shared" si="88"/>
        <v>2796.5241398115036</v>
      </c>
      <c r="N597" s="5">
        <f t="shared" si="89"/>
        <v>-1.5193060429802691E-2</v>
      </c>
      <c r="O597" s="3">
        <f t="shared" si="95"/>
        <v>15226.425494560117</v>
      </c>
      <c r="P597" s="5">
        <f>O597/MAX($O$12:O597)-1</f>
        <v>-0.18451740752728396</v>
      </c>
      <c r="Q597" s="3">
        <f t="shared" si="91"/>
        <v>176.6505502991298</v>
      </c>
      <c r="R597" s="4">
        <f>Q597/MAX($Q$554:Q597)-1</f>
        <v>-0.18451740752728385</v>
      </c>
    </row>
    <row r="598" spans="1:18" x14ac:dyDescent="0.2">
      <c r="A598" s="2">
        <v>27302</v>
      </c>
      <c r="B598" s="3">
        <v>2646.0499253508497</v>
      </c>
      <c r="C598" s="5">
        <f t="shared" si="92"/>
        <v>-0.13312140541157524</v>
      </c>
      <c r="D598" s="3">
        <f t="shared" si="94"/>
        <v>1814.1887764416533</v>
      </c>
      <c r="E598" s="5">
        <f>D598/MAX(D$12:$D598)-1</f>
        <v>-0.2801427041607385</v>
      </c>
      <c r="F598" s="3">
        <f t="shared" si="90"/>
        <v>166.56579722851072</v>
      </c>
      <c r="G598" s="4">
        <f>F598/MAX(F$554:$F598)-1</f>
        <v>-0.2801427041607385</v>
      </c>
      <c r="H598" s="5">
        <f t="shared" si="93"/>
        <v>5.8333333333333336E-3</v>
      </c>
      <c r="I598" s="7">
        <f t="shared" si="84"/>
        <v>2938.1831957923237</v>
      </c>
      <c r="J598" s="7">
        <f t="shared" si="85"/>
        <v>2999.4071764610489</v>
      </c>
      <c r="K598" s="7">
        <f t="shared" si="86"/>
        <v>2942.440226500752</v>
      </c>
      <c r="L598" s="7">
        <f t="shared" si="87"/>
        <v>2884.9979985437553</v>
      </c>
      <c r="M598" s="7">
        <f t="shared" si="88"/>
        <v>2803.5632700362498</v>
      </c>
      <c r="N598" s="5">
        <f t="shared" si="89"/>
        <v>-0.10533045766259352</v>
      </c>
      <c r="O598" s="3">
        <f t="shared" si="95"/>
        <v>13622.619128652717</v>
      </c>
      <c r="P598" s="5">
        <f>O598/MAX($O$12:O598)-1</f>
        <v>-0.27041256220831333</v>
      </c>
      <c r="Q598" s="3">
        <f t="shared" si="91"/>
        <v>158.04386698977348</v>
      </c>
      <c r="R598" s="4">
        <f>Q598/MAX($Q$554:Q598)-1</f>
        <v>-0.27041256220831322</v>
      </c>
    </row>
    <row r="599" spans="1:18" x14ac:dyDescent="0.2">
      <c r="A599" s="2">
        <v>27333</v>
      </c>
      <c r="B599" s="3">
        <v>2989.779635333326</v>
      </c>
      <c r="C599" s="5">
        <f t="shared" si="92"/>
        <v>0.12990295711706956</v>
      </c>
      <c r="D599" s="3">
        <f t="shared" si="94"/>
        <v>2049.8572632700225</v>
      </c>
      <c r="E599" s="5">
        <f>D599/MAX(D$12:$D599)-1</f>
        <v>-0.18663111272892119</v>
      </c>
      <c r="F599" s="3">
        <f t="shared" si="90"/>
        <v>188.20318684305644</v>
      </c>
      <c r="G599" s="4">
        <f>F599/MAX(F$554:$F599)-1</f>
        <v>-0.18663111272892119</v>
      </c>
      <c r="H599" s="5">
        <f t="shared" si="93"/>
        <v>5.8333333333333336E-3</v>
      </c>
      <c r="I599" s="7">
        <f t="shared" si="84"/>
        <v>2896.0725608997577</v>
      </c>
      <c r="J599" s="7">
        <f t="shared" si="85"/>
        <v>2934.0765032174136</v>
      </c>
      <c r="K599" s="7">
        <f t="shared" si="86"/>
        <v>2969.6958711397406</v>
      </c>
      <c r="L599" s="7">
        <f t="shared" si="87"/>
        <v>2904.2518146999769</v>
      </c>
      <c r="M599" s="7">
        <f t="shared" si="88"/>
        <v>2825.3476262029653</v>
      </c>
      <c r="N599" s="5">
        <f t="shared" si="89"/>
        <v>5.8333333333333336E-3</v>
      </c>
      <c r="O599" s="3">
        <f t="shared" si="95"/>
        <v>13702.084406903192</v>
      </c>
      <c r="P599" s="5">
        <f>O599/MAX($O$12:O599)-1</f>
        <v>-0.26615663548786184</v>
      </c>
      <c r="Q599" s="3">
        <f t="shared" si="91"/>
        <v>158.96578954721383</v>
      </c>
      <c r="R599" s="4">
        <f>Q599/MAX($Q$554:Q599)-1</f>
        <v>-0.26615663548786173</v>
      </c>
    </row>
    <row r="600" spans="1:18" x14ac:dyDescent="0.2">
      <c r="A600" s="2">
        <v>27363</v>
      </c>
      <c r="B600" s="3">
        <v>2887.15735836149</v>
      </c>
      <c r="C600" s="5">
        <f t="shared" si="92"/>
        <v>-3.4324361487730437E-2</v>
      </c>
      <c r="D600" s="3">
        <f t="shared" si="94"/>
        <v>1979.4972215672924</v>
      </c>
      <c r="E600" s="5">
        <f>D600/MAX(D$12:$D600)-1</f>
        <v>-0.21454948043848676</v>
      </c>
      <c r="F600" s="3">
        <f t="shared" si="90"/>
        <v>181.7432326247125</v>
      </c>
      <c r="G600" s="4">
        <f>F600/MAX(F$554:$F600)-1</f>
        <v>-0.21454948043848676</v>
      </c>
      <c r="H600" s="5">
        <f t="shared" si="93"/>
        <v>5.8333333333333336E-3</v>
      </c>
      <c r="I600" s="7">
        <f t="shared" si="84"/>
        <v>2840.9956396818889</v>
      </c>
      <c r="J600" s="7">
        <f t="shared" si="85"/>
        <v>2914.1678092301395</v>
      </c>
      <c r="K600" s="7">
        <f t="shared" si="86"/>
        <v>3026.1301688203016</v>
      </c>
      <c r="L600" s="7">
        <f t="shared" si="87"/>
        <v>2909.9534911799115</v>
      </c>
      <c r="M600" s="7">
        <f t="shared" si="88"/>
        <v>2843.1757935859355</v>
      </c>
      <c r="N600" s="5">
        <f t="shared" si="89"/>
        <v>-3.4324361487730437E-2</v>
      </c>
      <c r="O600" s="3">
        <f t="shared" si="95"/>
        <v>13231.769108585253</v>
      </c>
      <c r="P600" s="5">
        <f>O600/MAX($O$12:O600)-1</f>
        <v>-0.29134534040674875</v>
      </c>
      <c r="Q600" s="3">
        <f t="shared" si="91"/>
        <v>153.50939032261277</v>
      </c>
      <c r="R600" s="4">
        <f>Q600/MAX($Q$554:Q600)-1</f>
        <v>-0.29134534040674864</v>
      </c>
    </row>
    <row r="601" spans="1:18" x14ac:dyDescent="0.2">
      <c r="A601" s="2">
        <v>27394</v>
      </c>
      <c r="B601" s="3">
        <v>2880.0068447778858</v>
      </c>
      <c r="C601" s="5">
        <f t="shared" si="92"/>
        <v>-2.4766622307217379E-3</v>
      </c>
      <c r="D601" s="3">
        <f t="shared" si="94"/>
        <v>1974.5946755628181</v>
      </c>
      <c r="E601" s="5">
        <f>D601/MAX(D$12:$D601)-1</f>
        <v>-0.2164947760743855</v>
      </c>
      <c r="F601" s="3">
        <f t="shared" si="90"/>
        <v>181.2931160247816</v>
      </c>
      <c r="G601" s="4">
        <f>F601/MAX(F$554:$F601)-1</f>
        <v>-0.21649477607438561</v>
      </c>
      <c r="H601" s="5">
        <f t="shared" si="93"/>
        <v>5.8333333333333336E-3</v>
      </c>
      <c r="I601" s="7">
        <f t="shared" ref="I601:I664" si="96">AVERAGE(B599:B601)</f>
        <v>2918.9812794909008</v>
      </c>
      <c r="J601" s="7">
        <f t="shared" ref="J601:J664" si="97">AVERAGE(B596:B601)</f>
        <v>2928.5822376416122</v>
      </c>
      <c r="K601" s="7">
        <f t="shared" ref="K601:K664" si="98">AVERAGE(B590:B601)</f>
        <v>3048.7917371610197</v>
      </c>
      <c r="L601" s="7">
        <f t="shared" ref="L601:L664" si="99">AVERAGE(B584:B601)</f>
        <v>2901.6863991777113</v>
      </c>
      <c r="M601" s="7">
        <f t="shared" ref="M601:M664" si="100">AVERAGE(B578:B601)</f>
        <v>2855.6985656445008</v>
      </c>
      <c r="N601" s="5">
        <f t="shared" si="89"/>
        <v>2.5093351077113048E-3</v>
      </c>
      <c r="O601" s="3">
        <f t="shared" si="95"/>
        <v>13264.972051346555</v>
      </c>
      <c r="P601" s="5">
        <f>O601/MAX($O$12:O601)-1</f>
        <v>-0.2895670883901883</v>
      </c>
      <c r="Q601" s="3">
        <f t="shared" si="91"/>
        <v>153.89459682511264</v>
      </c>
      <c r="R601" s="4">
        <f>Q601/MAX($Q$554:Q601)-1</f>
        <v>-0.28956708839018819</v>
      </c>
    </row>
    <row r="602" spans="1:18" x14ac:dyDescent="0.2">
      <c r="A602" s="2">
        <v>27425</v>
      </c>
      <c r="B602" s="3">
        <v>2694.5590425998525</v>
      </c>
      <c r="C602" s="5">
        <f t="shared" si="92"/>
        <v>-6.4391444941977349E-2</v>
      </c>
      <c r="D602" s="3">
        <f t="shared" si="94"/>
        <v>1847.4476712285932</v>
      </c>
      <c r="E602" s="5">
        <f>D602/MAX(D$12:$D602)-1</f>
        <v>-0.26694580956254332</v>
      </c>
      <c r="F602" s="3">
        <f t="shared" si="90"/>
        <v>169.61939032591235</v>
      </c>
      <c r="G602" s="4">
        <f>F602/MAX(F$554:$F602)-1</f>
        <v>-0.26694580956254343</v>
      </c>
      <c r="H602" s="5">
        <f t="shared" si="93"/>
        <v>5.8333333333333336E-3</v>
      </c>
      <c r="I602" s="7">
        <f t="shared" si="96"/>
        <v>2820.574415246409</v>
      </c>
      <c r="J602" s="7">
        <f t="shared" si="97"/>
        <v>2858.3234880730834</v>
      </c>
      <c r="K602" s="7">
        <f t="shared" si="98"/>
        <v>3022.3041285304535</v>
      </c>
      <c r="L602" s="7">
        <f t="shared" si="99"/>
        <v>2893.9967559481033</v>
      </c>
      <c r="M602" s="7">
        <f t="shared" si="100"/>
        <v>2861.6488068003841</v>
      </c>
      <c r="N602" s="5">
        <f t="shared" ref="N602:N665" si="101">IF($B601&gt;=I601,$C602,$H602)*0.2+IF($B601&gt;=J601,$C602,$H602)*0.2+IF($B601&gt;=K601,$C602,$H602)*0.2+IF($B601&gt;=L601,$C602,$H602)*0.2+IF($B601&gt;=M601,$C602,$H602)*0.2</f>
        <v>-8.2116223217288051E-3</v>
      </c>
      <c r="O602" s="3">
        <f t="shared" si="95"/>
        <v>13156.045110752608</v>
      </c>
      <c r="P602" s="5">
        <f>O602/MAX($O$12:O602)-1</f>
        <v>-0.29540089514525425</v>
      </c>
      <c r="Q602" s="3">
        <f t="shared" si="91"/>
        <v>152.6308725186301</v>
      </c>
      <c r="R602" s="4">
        <f>Q602/MAX($Q$554:Q602)-1</f>
        <v>-0.29540089514525414</v>
      </c>
    </row>
    <row r="603" spans="1:18" x14ac:dyDescent="0.2">
      <c r="A603" s="2">
        <v>27453</v>
      </c>
      <c r="B603" s="3">
        <v>2801.0417148877577</v>
      </c>
      <c r="C603" s="5">
        <f t="shared" si="92"/>
        <v>3.9517661555920069E-2</v>
      </c>
      <c r="D603" s="3">
        <f t="shared" si="94"/>
        <v>1920.4544830424775</v>
      </c>
      <c r="E603" s="5">
        <f>D603/MAX(D$12:$D603)-1</f>
        <v>-0.23797722216268702</v>
      </c>
      <c r="F603" s="3">
        <f t="shared" si="90"/>
        <v>176.32235198613324</v>
      </c>
      <c r="G603" s="4">
        <f>F603/MAX(F$554:$F603)-1</f>
        <v>-0.23797722216268713</v>
      </c>
      <c r="H603" s="5">
        <f t="shared" si="93"/>
        <v>5.8333333333333336E-3</v>
      </c>
      <c r="I603" s="7">
        <f t="shared" si="96"/>
        <v>2791.8692007551654</v>
      </c>
      <c r="J603" s="7">
        <f t="shared" si="97"/>
        <v>2816.4324202185271</v>
      </c>
      <c r="K603" s="7">
        <f t="shared" si="98"/>
        <v>2993.7321282877542</v>
      </c>
      <c r="L603" s="7">
        <f t="shared" si="99"/>
        <v>2896.3471866581613</v>
      </c>
      <c r="M603" s="7">
        <f t="shared" si="100"/>
        <v>2869.4488626397629</v>
      </c>
      <c r="N603" s="5">
        <f t="shared" si="101"/>
        <v>5.8333333333333336E-3</v>
      </c>
      <c r="O603" s="3">
        <f t="shared" si="95"/>
        <v>13232.788707231999</v>
      </c>
      <c r="P603" s="5">
        <f>O603/MAX($O$12:O603)-1</f>
        <v>-0.29129073370026815</v>
      </c>
      <c r="Q603" s="3">
        <f t="shared" si="91"/>
        <v>153.52121927498877</v>
      </c>
      <c r="R603" s="4">
        <f>Q603/MAX($Q$554:Q603)-1</f>
        <v>-0.29129073370026815</v>
      </c>
    </row>
    <row r="604" spans="1:18" x14ac:dyDescent="0.2">
      <c r="A604" s="2">
        <v>27484</v>
      </c>
      <c r="B604" s="3">
        <v>2720.0709055914144</v>
      </c>
      <c r="C604" s="5">
        <f t="shared" si="92"/>
        <v>-2.8907391441540198E-2</v>
      </c>
      <c r="D604" s="3">
        <f t="shared" si="94"/>
        <v>1864.9391535555078</v>
      </c>
      <c r="E604" s="5">
        <f>D604/MAX(D$12:$D604)-1</f>
        <v>-0.26000531288899997</v>
      </c>
      <c r="F604" s="3">
        <f t="shared" si="90"/>
        <v>171.22533273737704</v>
      </c>
      <c r="G604" s="4">
        <f>F604/MAX(F$554:$F604)-1</f>
        <v>-0.2600053128890002</v>
      </c>
      <c r="H604" s="5">
        <f t="shared" si="93"/>
        <v>5.8333333333333336E-3</v>
      </c>
      <c r="I604" s="7">
        <f t="shared" si="96"/>
        <v>2738.5572210263417</v>
      </c>
      <c r="J604" s="7">
        <f t="shared" si="97"/>
        <v>2828.7692502586215</v>
      </c>
      <c r="K604" s="7">
        <f t="shared" si="98"/>
        <v>2914.0882133598348</v>
      </c>
      <c r="L604" s="7">
        <f t="shared" si="99"/>
        <v>2904.5499010867079</v>
      </c>
      <c r="M604" s="7">
        <f t="shared" si="100"/>
        <v>2870.940811472472</v>
      </c>
      <c r="N604" s="5">
        <f t="shared" si="101"/>
        <v>-1.1148116216413739E-3</v>
      </c>
      <c r="O604" s="3">
        <f t="shared" si="95"/>
        <v>13218.036640594451</v>
      </c>
      <c r="P604" s="5">
        <f>O604/MAX($O$12:O604)-1</f>
        <v>-0.29208081102670413</v>
      </c>
      <c r="Q604" s="3">
        <f t="shared" si="91"/>
        <v>153.35007203557245</v>
      </c>
      <c r="R604" s="4">
        <f>Q604/MAX($Q$554:Q604)-1</f>
        <v>-0.29208081102670402</v>
      </c>
    </row>
    <row r="605" spans="1:18" x14ac:dyDescent="0.2">
      <c r="A605" s="2">
        <v>27514</v>
      </c>
      <c r="B605" s="3">
        <v>2570.8895070159074</v>
      </c>
      <c r="C605" s="5">
        <f t="shared" si="92"/>
        <v>-5.4844672713805998E-2</v>
      </c>
      <c r="D605" s="3">
        <f t="shared" si="94"/>
        <v>1762.6571760475936</v>
      </c>
      <c r="E605" s="5">
        <f>D605/MAX(D$12:$D605)-1</f>
        <v>-0.30059007931355808</v>
      </c>
      <c r="F605" s="3">
        <f t="shared" si="90"/>
        <v>161.83453540308307</v>
      </c>
      <c r="G605" s="4">
        <f>F605/MAX(F$554:$F605)-1</f>
        <v>-0.3005900793135583</v>
      </c>
      <c r="H605" s="5">
        <f t="shared" si="93"/>
        <v>5.8333333333333336E-3</v>
      </c>
      <c r="I605" s="7">
        <f t="shared" si="96"/>
        <v>2697.3340424983598</v>
      </c>
      <c r="J605" s="7">
        <f t="shared" si="97"/>
        <v>2758.9542288723842</v>
      </c>
      <c r="K605" s="7">
        <f t="shared" si="98"/>
        <v>2846.5153660448996</v>
      </c>
      <c r="L605" s="7">
        <f t="shared" si="99"/>
        <v>2899.4486570506215</v>
      </c>
      <c r="M605" s="7">
        <f t="shared" si="100"/>
        <v>2867.9274182430786</v>
      </c>
      <c r="N605" s="5">
        <f t="shared" si="101"/>
        <v>5.8333333333333336E-3</v>
      </c>
      <c r="O605" s="3">
        <f t="shared" si="95"/>
        <v>13295.141854331252</v>
      </c>
      <c r="P605" s="5">
        <f>O605/MAX($O$12:O605)-1</f>
        <v>-0.28795128242435986</v>
      </c>
      <c r="Q605" s="3">
        <f t="shared" si="91"/>
        <v>154.24461412244662</v>
      </c>
      <c r="R605" s="4">
        <f>Q605/MAX($Q$554:Q605)-1</f>
        <v>-0.28795128242435986</v>
      </c>
    </row>
    <row r="606" spans="1:18" x14ac:dyDescent="0.2">
      <c r="A606" s="2">
        <v>27545</v>
      </c>
      <c r="B606" s="3">
        <v>2706.4107676827703</v>
      </c>
      <c r="C606" s="5">
        <f t="shared" si="92"/>
        <v>5.2713763192477892E-2</v>
      </c>
      <c r="D606" s="3">
        <f t="shared" si="94"/>
        <v>1855.5734690152883</v>
      </c>
      <c r="E606" s="5">
        <f>D606/MAX(D$12:$D606)-1</f>
        <v>-0.26372155038002321</v>
      </c>
      <c r="F606" s="3">
        <f t="shared" si="90"/>
        <v>170.36544277868586</v>
      </c>
      <c r="G606" s="4">
        <f>F606/MAX(F$554:$F606)-1</f>
        <v>-0.26372155038002354</v>
      </c>
      <c r="H606" s="5">
        <f t="shared" si="93"/>
        <v>5.8333333333333336E-3</v>
      </c>
      <c r="I606" s="7">
        <f t="shared" si="96"/>
        <v>2665.7903934300307</v>
      </c>
      <c r="J606" s="7">
        <f t="shared" si="97"/>
        <v>2728.8297970925978</v>
      </c>
      <c r="K606" s="7">
        <f t="shared" si="98"/>
        <v>2821.4988031613689</v>
      </c>
      <c r="L606" s="7">
        <f t="shared" si="99"/>
        <v>2927.0300449110669</v>
      </c>
      <c r="M606" s="7">
        <f t="shared" si="100"/>
        <v>2864.6725676580832</v>
      </c>
      <c r="N606" s="5">
        <f t="shared" si="101"/>
        <v>5.8333333333333336E-3</v>
      </c>
      <c r="O606" s="3">
        <f t="shared" si="95"/>
        <v>13372.696848481519</v>
      </c>
      <c r="P606" s="5">
        <f>O606/MAX($O$12:O606)-1</f>
        <v>-0.28379766490516856</v>
      </c>
      <c r="Q606" s="3">
        <f t="shared" si="91"/>
        <v>155.14437437149422</v>
      </c>
      <c r="R606" s="4">
        <f>Q606/MAX($Q$554:Q606)-1</f>
        <v>-0.28379766490516856</v>
      </c>
    </row>
    <row r="607" spans="1:18" x14ac:dyDescent="0.2">
      <c r="A607" s="2">
        <v>27575</v>
      </c>
      <c r="B607" s="3">
        <v>3000.1607573957335</v>
      </c>
      <c r="C607" s="5">
        <f t="shared" si="92"/>
        <v>0.10853858298992503</v>
      </c>
      <c r="D607" s="3">
        <f t="shared" si="94"/>
        <v>2056.974783975907</v>
      </c>
      <c r="E607" s="5">
        <f>D607/MAX(D$12:$D607)-1</f>
        <v>-0.18380693077225219</v>
      </c>
      <c r="F607" s="3">
        <f t="shared" si="90"/>
        <v>188.85666652833558</v>
      </c>
      <c r="G607" s="4">
        <f>F607/MAX(F$554:$F607)-1</f>
        <v>-0.1838069307722523</v>
      </c>
      <c r="H607" s="5">
        <f t="shared" si="93"/>
        <v>5.8333333333333336E-3</v>
      </c>
      <c r="I607" s="7">
        <f t="shared" si="96"/>
        <v>2759.153677364804</v>
      </c>
      <c r="J607" s="7">
        <f t="shared" si="97"/>
        <v>2748.8554491955729</v>
      </c>
      <c r="K607" s="7">
        <f t="shared" si="98"/>
        <v>2838.7188434185923</v>
      </c>
      <c r="L607" s="7">
        <f t="shared" si="99"/>
        <v>2948.8129745058704</v>
      </c>
      <c r="M607" s="7">
        <f t="shared" si="100"/>
        <v>2863.4786616821766</v>
      </c>
      <c r="N607" s="5">
        <f t="shared" si="101"/>
        <v>2.6374383264651673E-2</v>
      </c>
      <c r="O607" s="3">
        <f t="shared" si="95"/>
        <v>13725.393480445371</v>
      </c>
      <c r="P607" s="5">
        <f>O607/MAX($O$12:O607)-1</f>
        <v>-0.26490827002433892</v>
      </c>
      <c r="Q607" s="3">
        <f t="shared" si="91"/>
        <v>159.23621156252261</v>
      </c>
      <c r="R607" s="4">
        <f>Q607/MAX($Q$554:Q607)-1</f>
        <v>-0.26490827002433903</v>
      </c>
    </row>
    <row r="608" spans="1:18" x14ac:dyDescent="0.2">
      <c r="A608" s="2">
        <v>27606</v>
      </c>
      <c r="B608" s="3">
        <v>2896.6766142995421</v>
      </c>
      <c r="C608" s="5">
        <f t="shared" si="92"/>
        <v>-3.4492866037625247E-2</v>
      </c>
      <c r="D608" s="3">
        <f t="shared" si="94"/>
        <v>1986.0238283094529</v>
      </c>
      <c r="E608" s="5">
        <f>D608/MAX(D$12:$D608)-1</f>
        <v>-0.21195976896996305</v>
      </c>
      <c r="F608" s="3">
        <f t="shared" si="90"/>
        <v>182.34245882946124</v>
      </c>
      <c r="G608" s="4">
        <f>F608/MAX(F$554:$F608)-1</f>
        <v>-0.21195976896996327</v>
      </c>
      <c r="H608" s="5">
        <f t="shared" si="93"/>
        <v>5.8333333333333336E-3</v>
      </c>
      <c r="I608" s="7">
        <f t="shared" si="96"/>
        <v>2867.7493797926818</v>
      </c>
      <c r="J608" s="7">
        <f t="shared" si="97"/>
        <v>2782.5417111455208</v>
      </c>
      <c r="K608" s="7">
        <f t="shared" si="98"/>
        <v>2820.4325996093025</v>
      </c>
      <c r="L608" s="7">
        <f t="shared" si="99"/>
        <v>2942.3833227354758</v>
      </c>
      <c r="M608" s="7">
        <f t="shared" si="100"/>
        <v>2866.1329947474583</v>
      </c>
      <c r="N608" s="5">
        <f t="shared" si="101"/>
        <v>-3.4492866037625247E-2</v>
      </c>
      <c r="O608" s="3">
        <f t="shared" si="95"/>
        <v>13251.965321810674</v>
      </c>
      <c r="P608" s="5">
        <f>O608/MAX($O$12:O608)-1</f>
        <v>-0.29026369059175561</v>
      </c>
      <c r="Q608" s="3">
        <f t="shared" si="91"/>
        <v>153.74369824875757</v>
      </c>
      <c r="R608" s="4">
        <f>Q608/MAX($Q$554:Q608)-1</f>
        <v>-0.29026369059175572</v>
      </c>
    </row>
    <row r="609" spans="1:18" x14ac:dyDescent="0.2">
      <c r="A609" s="2">
        <v>27637</v>
      </c>
      <c r="B609" s="3">
        <v>2433.1435036426215</v>
      </c>
      <c r="C609" s="5">
        <f t="shared" si="92"/>
        <v>-0.16002238854301987</v>
      </c>
      <c r="D609" s="3">
        <f t="shared" si="94"/>
        <v>1668.2155516000219</v>
      </c>
      <c r="E609" s="5">
        <f>D609/MAX(D$12:$D609)-1</f>
        <v>-0.33806384900738273</v>
      </c>
      <c r="F609" s="3">
        <f t="shared" si="90"/>
        <v>153.16358303476358</v>
      </c>
      <c r="G609" s="4">
        <f>F609/MAX(F$554:$F609)-1</f>
        <v>-0.33806384900738295</v>
      </c>
      <c r="H609" s="5">
        <f t="shared" si="93"/>
        <v>5.8333333333333336E-3</v>
      </c>
      <c r="I609" s="7">
        <f t="shared" si="96"/>
        <v>2776.6602917792989</v>
      </c>
      <c r="J609" s="7">
        <f t="shared" si="97"/>
        <v>2721.225342604665</v>
      </c>
      <c r="K609" s="7">
        <f t="shared" si="98"/>
        <v>2768.8288814115963</v>
      </c>
      <c r="L609" s="7">
        <f t="shared" si="99"/>
        <v>2902.8965330600572</v>
      </c>
      <c r="M609" s="7">
        <f t="shared" si="100"/>
        <v>2852.5667256447873</v>
      </c>
      <c r="N609" s="5">
        <f t="shared" si="101"/>
        <v>-0.12685124416774923</v>
      </c>
      <c r="O609" s="3">
        <f t="shared" si="95"/>
        <v>11570.937033071123</v>
      </c>
      <c r="P609" s="5">
        <f>O609/MAX($O$12:O609)-1</f>
        <v>-0.38029462447121809</v>
      </c>
      <c r="Q609" s="3">
        <f t="shared" si="91"/>
        <v>134.24111884295166</v>
      </c>
      <c r="R609" s="4">
        <f>Q609/MAX($Q$554:Q609)-1</f>
        <v>-0.38029462447121809</v>
      </c>
    </row>
    <row r="610" spans="1:18" x14ac:dyDescent="0.2">
      <c r="A610" s="2">
        <v>27667</v>
      </c>
      <c r="B610" s="3">
        <v>2324.9777265789885</v>
      </c>
      <c r="C610" s="5">
        <f t="shared" si="92"/>
        <v>-4.4455157248925015E-2</v>
      </c>
      <c r="D610" s="3">
        <f t="shared" si="94"/>
        <v>1594.0547669285406</v>
      </c>
      <c r="E610" s="5">
        <f>D610/MAX(D$12:$D610)-1</f>
        <v>-0.36749032468850773</v>
      </c>
      <c r="F610" s="3">
        <f t="shared" si="90"/>
        <v>146.35467186614437</v>
      </c>
      <c r="G610" s="4">
        <f>F610/MAX(F$554:$F610)-1</f>
        <v>-0.36749032468850795</v>
      </c>
      <c r="H610" s="5">
        <f t="shared" si="93"/>
        <v>5.8333333333333336E-3</v>
      </c>
      <c r="I610" s="7">
        <f t="shared" si="96"/>
        <v>2551.5992815070508</v>
      </c>
      <c r="J610" s="7">
        <f t="shared" si="97"/>
        <v>2655.3764794359272</v>
      </c>
      <c r="K610" s="7">
        <f t="shared" si="98"/>
        <v>2742.0728648472741</v>
      </c>
      <c r="L610" s="7">
        <f t="shared" si="99"/>
        <v>2827.8509687185319</v>
      </c>
      <c r="M610" s="7">
        <f t="shared" si="100"/>
        <v>2842.2565456740126</v>
      </c>
      <c r="N610" s="5">
        <f t="shared" si="101"/>
        <v>5.8333333333333336E-3</v>
      </c>
      <c r="O610" s="3">
        <f t="shared" si="95"/>
        <v>11638.434165764038</v>
      </c>
      <c r="P610" s="5">
        <f>O610/MAX($O$12:O610)-1</f>
        <v>-0.37667967644730016</v>
      </c>
      <c r="Q610" s="3">
        <f t="shared" si="91"/>
        <v>135.02419203620221</v>
      </c>
      <c r="R610" s="4">
        <f>Q610/MAX($Q$554:Q610)-1</f>
        <v>-0.37667967644730027</v>
      </c>
    </row>
    <row r="611" spans="1:18" x14ac:dyDescent="0.2">
      <c r="A611" s="2">
        <v>27698</v>
      </c>
      <c r="B611" s="3">
        <v>2397.4904903898787</v>
      </c>
      <c r="C611" s="5">
        <f t="shared" si="92"/>
        <v>3.1188584295638311E-2</v>
      </c>
      <c r="D611" s="3">
        <f t="shared" si="94"/>
        <v>1643.7710783987554</v>
      </c>
      <c r="E611" s="5">
        <f>D611/MAX(D$12:$D611)-1</f>
        <v>-0.34776324336224851</v>
      </c>
      <c r="F611" s="3">
        <f t="shared" si="90"/>
        <v>150.9192668867021</v>
      </c>
      <c r="G611" s="4">
        <f>F611/MAX(F$554:$F611)-1</f>
        <v>-0.34776324336224862</v>
      </c>
      <c r="H611" s="5">
        <f t="shared" si="93"/>
        <v>5.8333333333333336E-3</v>
      </c>
      <c r="I611" s="7">
        <f t="shared" si="96"/>
        <v>2385.2039068704962</v>
      </c>
      <c r="J611" s="7">
        <f t="shared" si="97"/>
        <v>2626.476643331589</v>
      </c>
      <c r="K611" s="7">
        <f t="shared" si="98"/>
        <v>2692.7154361019866</v>
      </c>
      <c r="L611" s="7">
        <f t="shared" si="99"/>
        <v>2773.1691251404623</v>
      </c>
      <c r="M611" s="7">
        <f t="shared" si="100"/>
        <v>2831.2056536208634</v>
      </c>
      <c r="N611" s="5">
        <f t="shared" si="101"/>
        <v>5.8333333333333336E-3</v>
      </c>
      <c r="O611" s="3">
        <f t="shared" si="95"/>
        <v>11706.325031730996</v>
      </c>
      <c r="P611" s="5">
        <f>O611/MAX($O$12:O611)-1</f>
        <v>-0.37304364122657596</v>
      </c>
      <c r="Q611" s="3">
        <f t="shared" si="91"/>
        <v>135.8118331564134</v>
      </c>
      <c r="R611" s="4">
        <f>Q611/MAX($Q$554:Q611)-1</f>
        <v>-0.37304364122657607</v>
      </c>
    </row>
    <row r="612" spans="1:18" x14ac:dyDescent="0.2">
      <c r="A612" s="2">
        <v>27728</v>
      </c>
      <c r="B612" s="3">
        <v>2384.0006266160804</v>
      </c>
      <c r="C612" s="5">
        <f t="shared" si="92"/>
        <v>-5.6266599712787579E-3</v>
      </c>
      <c r="D612" s="3">
        <f t="shared" si="94"/>
        <v>1634.5221374699834</v>
      </c>
      <c r="E612" s="5">
        <f>D612/MAX(D$12:$D612)-1</f>
        <v>-0.35143315781261886</v>
      </c>
      <c r="F612" s="3">
        <f t="shared" si="90"/>
        <v>150.07009548881595</v>
      </c>
      <c r="G612" s="4">
        <f>F612/MAX(F$554:$F612)-1</f>
        <v>-0.35143315781261897</v>
      </c>
      <c r="H612" s="5">
        <f t="shared" si="93"/>
        <v>5.8333333333333336E-3</v>
      </c>
      <c r="I612" s="7">
        <f t="shared" si="96"/>
        <v>2368.822947861649</v>
      </c>
      <c r="J612" s="7">
        <f t="shared" si="97"/>
        <v>2572.7416198204742</v>
      </c>
      <c r="K612" s="7">
        <f t="shared" si="98"/>
        <v>2650.7857084565362</v>
      </c>
      <c r="L612" s="7">
        <f t="shared" si="99"/>
        <v>2738.5797420477375</v>
      </c>
      <c r="M612" s="7">
        <f t="shared" si="100"/>
        <v>2838.457938638418</v>
      </c>
      <c r="N612" s="5">
        <f t="shared" si="101"/>
        <v>3.5413346724109153E-3</v>
      </c>
      <c r="O612" s="3">
        <f t="shared" si="95"/>
        <v>11747.781046452377</v>
      </c>
      <c r="P612" s="5">
        <f>O612/MAX($O$12:O612)-1</f>
        <v>-0.37082337893516315</v>
      </c>
      <c r="Q612" s="3">
        <f t="shared" si="91"/>
        <v>136.2927883100939</v>
      </c>
      <c r="R612" s="4">
        <f>Q612/MAX($Q$554:Q612)-1</f>
        <v>-0.37082337893516326</v>
      </c>
    </row>
    <row r="613" spans="1:18" x14ac:dyDescent="0.2">
      <c r="A613" s="2">
        <v>27759</v>
      </c>
      <c r="B613" s="3">
        <v>2414.8994846073556</v>
      </c>
      <c r="C613" s="5">
        <f t="shared" si="92"/>
        <v>1.2960926958787811E-2</v>
      </c>
      <c r="D613" s="3">
        <f t="shared" si="94"/>
        <v>1655.7070595062535</v>
      </c>
      <c r="E613" s="5">
        <f>D613/MAX(D$12:$D613)-1</f>
        <v>-0.34302713034313659</v>
      </c>
      <c r="F613" s="3">
        <f t="shared" si="90"/>
        <v>152.0151430351448</v>
      </c>
      <c r="G613" s="4">
        <f>F613/MAX(F$554:$F613)-1</f>
        <v>-0.3430271303431367</v>
      </c>
      <c r="H613" s="5">
        <f t="shared" si="93"/>
        <v>5.8333333333333336E-3</v>
      </c>
      <c r="I613" s="7">
        <f t="shared" si="96"/>
        <v>2398.7968672044381</v>
      </c>
      <c r="J613" s="7">
        <f t="shared" si="97"/>
        <v>2475.1980743557447</v>
      </c>
      <c r="K613" s="7">
        <f t="shared" si="98"/>
        <v>2612.0267617756585</v>
      </c>
      <c r="L613" s="7">
        <f t="shared" si="99"/>
        <v>2717.5452537309761</v>
      </c>
      <c r="M613" s="7">
        <f t="shared" si="100"/>
        <v>2830.4092494683387</v>
      </c>
      <c r="N613" s="5">
        <f t="shared" si="101"/>
        <v>7.2588520584242287E-3</v>
      </c>
      <c r="O613" s="3">
        <f t="shared" si="95"/>
        <v>11833.056451083336</v>
      </c>
      <c r="P613" s="5">
        <f>O613/MAX($O$12:O613)-1</f>
        <v>-0.36625627892423418</v>
      </c>
      <c r="Q613" s="3">
        <f t="shared" si="91"/>
        <v>137.28211749706699</v>
      </c>
      <c r="R613" s="4">
        <f>Q613/MAX($Q$554:Q613)-1</f>
        <v>-0.3662562789242344</v>
      </c>
    </row>
    <row r="614" spans="1:18" x14ac:dyDescent="0.2">
      <c r="A614" s="2">
        <v>27790</v>
      </c>
      <c r="B614" s="3">
        <v>2472.0817060925174</v>
      </c>
      <c r="C614" s="5">
        <f t="shared" si="92"/>
        <v>2.3678924050314798E-2</v>
      </c>
      <c r="D614" s="3">
        <f t="shared" si="94"/>
        <v>1694.9124212178722</v>
      </c>
      <c r="E614" s="5">
        <f>D614/MAX(D$12:$D614)-1</f>
        <v>-0.32747071965941432</v>
      </c>
      <c r="F614" s="3">
        <f t="shared" si="90"/>
        <v>155.61469806157174</v>
      </c>
      <c r="G614" s="4">
        <f>F614/MAX(F$554:$F614)-1</f>
        <v>-0.32747071965941443</v>
      </c>
      <c r="H614" s="5">
        <f t="shared" si="93"/>
        <v>5.8333333333333336E-3</v>
      </c>
      <c r="I614" s="7">
        <f t="shared" si="96"/>
        <v>2423.6606057719846</v>
      </c>
      <c r="J614" s="7">
        <f t="shared" si="97"/>
        <v>2404.4322563212404</v>
      </c>
      <c r="K614" s="7">
        <f t="shared" si="98"/>
        <v>2593.4869837333808</v>
      </c>
      <c r="L614" s="7">
        <f t="shared" si="99"/>
        <v>2681.7658185132814</v>
      </c>
      <c r="M614" s="7">
        <f t="shared" si="100"/>
        <v>2807.8955561319167</v>
      </c>
      <c r="N614" s="5">
        <f t="shared" si="101"/>
        <v>9.4024514767296272E-3</v>
      </c>
      <c r="O614" s="3">
        <f t="shared" si="95"/>
        <v>11944.316190186049</v>
      </c>
      <c r="P614" s="5">
        <f>O614/MAX($O$12:O614)-1</f>
        <v>-0.36029753433813727</v>
      </c>
      <c r="Q614" s="3">
        <f t="shared" si="91"/>
        <v>138.57290594545586</v>
      </c>
      <c r="R614" s="4">
        <f>Q614/MAX($Q$554:Q614)-1</f>
        <v>-0.36029753433813749</v>
      </c>
    </row>
    <row r="615" spans="1:18" x14ac:dyDescent="0.2">
      <c r="A615" s="2">
        <v>27819</v>
      </c>
      <c r="B615" s="3">
        <v>2382.6341006952312</v>
      </c>
      <c r="C615" s="5">
        <f t="shared" si="92"/>
        <v>-3.6183110443655631E-2</v>
      </c>
      <c r="D615" s="3">
        <f t="shared" si="94"/>
        <v>1633.5852178886221</v>
      </c>
      <c r="E615" s="5">
        <f>D615/MAX(D$12:$D615)-1</f>
        <v>-0.35180492088657001</v>
      </c>
      <c r="F615" s="3">
        <f t="shared" si="90"/>
        <v>149.98407425495378</v>
      </c>
      <c r="G615" s="4">
        <f>F615/MAX(F$554:$F615)-1</f>
        <v>-0.35180492088657001</v>
      </c>
      <c r="H615" s="5">
        <f t="shared" si="93"/>
        <v>5.8333333333333336E-3</v>
      </c>
      <c r="I615" s="7">
        <f t="shared" si="96"/>
        <v>2423.2050971317017</v>
      </c>
      <c r="J615" s="7">
        <f t="shared" si="97"/>
        <v>2396.0140224966758</v>
      </c>
      <c r="K615" s="7">
        <f t="shared" si="98"/>
        <v>2558.6196825506699</v>
      </c>
      <c r="L615" s="7">
        <f t="shared" si="99"/>
        <v>2644.5572617732887</v>
      </c>
      <c r="M615" s="7">
        <f t="shared" si="100"/>
        <v>2776.1759054192116</v>
      </c>
      <c r="N615" s="5">
        <f t="shared" si="101"/>
        <v>-1.0973244177462253E-2</v>
      </c>
      <c r="O615" s="3">
        <f t="shared" si="95"/>
        <v>11813.248292098322</v>
      </c>
      <c r="P615" s="5">
        <f>O615/MAX($O$12:O615)-1</f>
        <v>-0.36731714569476948</v>
      </c>
      <c r="Q615" s="3">
        <f t="shared" si="91"/>
        <v>137.05231161213587</v>
      </c>
      <c r="R615" s="4">
        <f>Q615/MAX($Q$554:Q615)-1</f>
        <v>-0.3673171456947697</v>
      </c>
    </row>
    <row r="616" spans="1:18" x14ac:dyDescent="0.2">
      <c r="A616" s="2">
        <v>27850</v>
      </c>
      <c r="B616" s="3">
        <v>2243.1538703978899</v>
      </c>
      <c r="C616" s="5">
        <f t="shared" si="92"/>
        <v>-5.8540348371846962E-2</v>
      </c>
      <c r="D616" s="3">
        <f t="shared" si="94"/>
        <v>1537.9545701383227</v>
      </c>
      <c r="E616" s="5">
        <f>D616/MAX(D$12:$D616)-1</f>
        <v>-0.38975048663078704</v>
      </c>
      <c r="F616" s="3">
        <f t="shared" si="90"/>
        <v>141.20395429783983</v>
      </c>
      <c r="G616" s="4">
        <f>F616/MAX(F$554:$F616)-1</f>
        <v>-0.38975048663078715</v>
      </c>
      <c r="H616" s="5">
        <f t="shared" si="93"/>
        <v>5.8333333333333336E-3</v>
      </c>
      <c r="I616" s="7">
        <f t="shared" si="96"/>
        <v>2365.956559061879</v>
      </c>
      <c r="J616" s="7">
        <f t="shared" si="97"/>
        <v>2382.3767131331588</v>
      </c>
      <c r="K616" s="7">
        <f t="shared" si="98"/>
        <v>2518.8765962845432</v>
      </c>
      <c r="L616" s="7">
        <f t="shared" si="99"/>
        <v>2622.1741476092352</v>
      </c>
      <c r="M616" s="7">
        <f t="shared" si="100"/>
        <v>2716.4824048221885</v>
      </c>
      <c r="N616" s="5">
        <f t="shared" si="101"/>
        <v>5.8333333333333336E-3</v>
      </c>
      <c r="O616" s="3">
        <f t="shared" si="95"/>
        <v>11882.158907135563</v>
      </c>
      <c r="P616" s="5">
        <f>O616/MAX($O$12:O616)-1</f>
        <v>-0.36362649571132233</v>
      </c>
      <c r="Q616" s="3">
        <f t="shared" si="91"/>
        <v>137.85178342987334</v>
      </c>
      <c r="R616" s="4">
        <f>Q616/MAX($Q$554:Q616)-1</f>
        <v>-0.36362649571132244</v>
      </c>
    </row>
    <row r="617" spans="1:18" x14ac:dyDescent="0.2">
      <c r="A617" s="2">
        <v>27880</v>
      </c>
      <c r="B617" s="3">
        <v>2391.1960420270575</v>
      </c>
      <c r="C617" s="5">
        <f t="shared" si="92"/>
        <v>6.5997332408992415E-2</v>
      </c>
      <c r="D617" s="3">
        <f t="shared" si="94"/>
        <v>1639.4554691336705</v>
      </c>
      <c r="E617" s="5">
        <f>D617/MAX(D$12:$D617)-1</f>
        <v>-0.34947564664453323</v>
      </c>
      <c r="F617" s="3">
        <f t="shared" si="90"/>
        <v>150.52303860709853</v>
      </c>
      <c r="G617" s="4">
        <f>F617/MAX(F$554:$F617)-1</f>
        <v>-0.34947564664453334</v>
      </c>
      <c r="H617" s="5">
        <f t="shared" si="93"/>
        <v>5.8333333333333336E-3</v>
      </c>
      <c r="I617" s="7">
        <f t="shared" si="96"/>
        <v>2338.9946710400595</v>
      </c>
      <c r="J617" s="7">
        <f t="shared" si="97"/>
        <v>2381.3276384060218</v>
      </c>
      <c r="K617" s="7">
        <f t="shared" si="98"/>
        <v>2503.9021408688059</v>
      </c>
      <c r="L617" s="7">
        <f t="shared" si="99"/>
        <v>2588.9195035366647</v>
      </c>
      <c r="M617" s="7">
        <f t="shared" si="100"/>
        <v>2675.2087534568518</v>
      </c>
      <c r="N617" s="5">
        <f t="shared" si="101"/>
        <v>5.8333333333333336E-3</v>
      </c>
      <c r="O617" s="3">
        <f t="shared" si="95"/>
        <v>11951.471500760521</v>
      </c>
      <c r="P617" s="5">
        <f>O617/MAX($O$12:O617)-1</f>
        <v>-0.35991431693630505</v>
      </c>
      <c r="Q617" s="3">
        <f t="shared" si="91"/>
        <v>138.65591883321426</v>
      </c>
      <c r="R617" s="4">
        <f>Q617/MAX($Q$554:Q617)-1</f>
        <v>-0.35991431693630527</v>
      </c>
    </row>
    <row r="618" spans="1:18" x14ac:dyDescent="0.2">
      <c r="A618" s="2">
        <v>27911</v>
      </c>
      <c r="B618" s="3">
        <v>2483.4227297264711</v>
      </c>
      <c r="C618" s="5">
        <f t="shared" si="92"/>
        <v>3.8569270807771838E-2</v>
      </c>
      <c r="D618" s="3">
        <f t="shared" si="94"/>
        <v>1702.6880710999696</v>
      </c>
      <c r="E618" s="5">
        <f>D618/MAX(D$12:$D618)-1</f>
        <v>-0.32438539669291566</v>
      </c>
      <c r="F618" s="3">
        <f t="shared" si="90"/>
        <v>156.3286024459444</v>
      </c>
      <c r="G618" s="4">
        <f>F618/MAX(F$554:$F618)-1</f>
        <v>-0.32438539669291577</v>
      </c>
      <c r="H618" s="5">
        <f t="shared" si="93"/>
        <v>5.8333333333333336E-3</v>
      </c>
      <c r="I618" s="7">
        <f t="shared" si="96"/>
        <v>2372.5908807171395</v>
      </c>
      <c r="J618" s="7">
        <f t="shared" si="97"/>
        <v>2397.8979889244206</v>
      </c>
      <c r="K618" s="7">
        <f t="shared" si="98"/>
        <v>2485.3198043724474</v>
      </c>
      <c r="L618" s="7">
        <f t="shared" si="99"/>
        <v>2566.4898019458305</v>
      </c>
      <c r="M618" s="7">
        <f t="shared" si="100"/>
        <v>2653.4093037669077</v>
      </c>
      <c r="N618" s="5">
        <f t="shared" si="101"/>
        <v>1.8927708323108736E-2</v>
      </c>
      <c r="O618" s="3">
        <f t="shared" si="95"/>
        <v>12177.685467358862</v>
      </c>
      <c r="P618" s="5">
        <f>O618/MAX($O$12:O618)-1</f>
        <v>-0.34779896182547754</v>
      </c>
      <c r="Q618" s="3">
        <f t="shared" si="91"/>
        <v>141.28035762216197</v>
      </c>
      <c r="R618" s="4">
        <f>Q618/MAX($Q$554:Q618)-1</f>
        <v>-0.34779896182547776</v>
      </c>
    </row>
    <row r="619" spans="1:18" x14ac:dyDescent="0.2">
      <c r="A619" s="2">
        <v>27941</v>
      </c>
      <c r="B619" s="3">
        <v>2246.3328474058435</v>
      </c>
      <c r="C619" s="5">
        <f t="shared" si="92"/>
        <v>-9.5468999088504369E-2</v>
      </c>
      <c r="D619" s="3">
        <f t="shared" si="94"/>
        <v>1540.1341451921194</v>
      </c>
      <c r="E619" s="5">
        <f>D619/MAX(D$12:$D619)-1</f>
        <v>-0.38888564664021996</v>
      </c>
      <c r="F619" s="3">
        <f t="shared" si="90"/>
        <v>141.40406724152538</v>
      </c>
      <c r="G619" s="4">
        <f>F619/MAX(F$554:$F619)-1</f>
        <v>-0.38888564664021996</v>
      </c>
      <c r="H619" s="5">
        <f t="shared" si="93"/>
        <v>5.8333333333333336E-3</v>
      </c>
      <c r="I619" s="7">
        <f t="shared" si="96"/>
        <v>2373.6505397197907</v>
      </c>
      <c r="J619" s="7">
        <f t="shared" si="97"/>
        <v>2369.8035493908351</v>
      </c>
      <c r="K619" s="7">
        <f t="shared" si="98"/>
        <v>2422.5008118732899</v>
      </c>
      <c r="L619" s="7">
        <f t="shared" si="99"/>
        <v>2531.2856909807174</v>
      </c>
      <c r="M619" s="7">
        <f t="shared" si="100"/>
        <v>2630.6098276459406</v>
      </c>
      <c r="N619" s="5">
        <f t="shared" si="101"/>
        <v>-3.4687599635401738E-2</v>
      </c>
      <c r="O619" s="3">
        <f t="shared" si="95"/>
        <v>11755.270789381269</v>
      </c>
      <c r="P619" s="5">
        <f>O619/MAX($O$12:O619)-1</f>
        <v>-0.37042225031946874</v>
      </c>
      <c r="Q619" s="3">
        <f t="shared" si="91"/>
        <v>136.37968114061803</v>
      </c>
      <c r="R619" s="4">
        <f>Q619/MAX($Q$554:Q619)-1</f>
        <v>-0.37042225031946907</v>
      </c>
    </row>
    <row r="620" spans="1:18" x14ac:dyDescent="0.2">
      <c r="A620" s="2">
        <v>27972</v>
      </c>
      <c r="B620" s="3">
        <v>2200.3111347232475</v>
      </c>
      <c r="C620" s="5">
        <f t="shared" si="92"/>
        <v>-2.0487485964399199E-2</v>
      </c>
      <c r="D620" s="3">
        <f t="shared" si="94"/>
        <v>1508.5806685092039</v>
      </c>
      <c r="E620" s="5">
        <f>D620/MAX(D$12:$D620)-1</f>
        <v>-0.40140584337732133</v>
      </c>
      <c r="F620" s="3">
        <f t="shared" ref="F620:F683" si="102">F619*(1+C620)</f>
        <v>138.50705339860568</v>
      </c>
      <c r="G620" s="4">
        <f>F620/MAX(F$554:$F620)-1</f>
        <v>-0.40140584337732133</v>
      </c>
      <c r="H620" s="5">
        <f t="shared" si="93"/>
        <v>5.8333333333333336E-3</v>
      </c>
      <c r="I620" s="7">
        <f t="shared" si="96"/>
        <v>2310.0222372851877</v>
      </c>
      <c r="J620" s="7">
        <f t="shared" si="97"/>
        <v>2324.5084541626234</v>
      </c>
      <c r="K620" s="7">
        <f t="shared" si="98"/>
        <v>2364.4703552419319</v>
      </c>
      <c r="L620" s="7">
        <f t="shared" si="99"/>
        <v>2503.8274738764612</v>
      </c>
      <c r="M620" s="7">
        <f t="shared" si="100"/>
        <v>2592.4514774256168</v>
      </c>
      <c r="N620" s="5">
        <f t="shared" si="101"/>
        <v>5.8333333333333336E-3</v>
      </c>
      <c r="O620" s="3">
        <f t="shared" si="95"/>
        <v>11823.843202319327</v>
      </c>
      <c r="P620" s="5">
        <f>O620/MAX($O$12:O620)-1</f>
        <v>-0.36674971344633223</v>
      </c>
      <c r="Q620" s="3">
        <f t="shared" ref="Q620:Q683" si="103">Q619*(1+N620)</f>
        <v>137.17522928060498</v>
      </c>
      <c r="R620" s="4">
        <f>Q620/MAX($Q$554:Q620)-1</f>
        <v>-0.36674971344633256</v>
      </c>
    </row>
    <row r="621" spans="1:18" x14ac:dyDescent="0.2">
      <c r="A621" s="2">
        <v>28003</v>
      </c>
      <c r="B621" s="3">
        <v>1856.1644064614741</v>
      </c>
      <c r="C621" s="5">
        <f t="shared" si="92"/>
        <v>-0.15640821101651148</v>
      </c>
      <c r="D621" s="3">
        <f t="shared" si="94"/>
        <v>1272.6262649735863</v>
      </c>
      <c r="E621" s="5">
        <f>D621/MAX(D$12:$D621)-1</f>
        <v>-0.49503088453961197</v>
      </c>
      <c r="F621" s="3">
        <f t="shared" si="102"/>
        <v>116.84341296336133</v>
      </c>
      <c r="G621" s="4">
        <f>F621/MAX(F$554:$F621)-1</f>
        <v>-0.49503088453961197</v>
      </c>
      <c r="H621" s="5">
        <f t="shared" si="93"/>
        <v>5.8333333333333336E-3</v>
      </c>
      <c r="I621" s="7">
        <f t="shared" si="96"/>
        <v>2100.9361295301883</v>
      </c>
      <c r="J621" s="7">
        <f t="shared" si="97"/>
        <v>2236.7635051236639</v>
      </c>
      <c r="K621" s="7">
        <f t="shared" si="98"/>
        <v>2316.3887638101701</v>
      </c>
      <c r="L621" s="7">
        <f t="shared" si="99"/>
        <v>2451.3342900750013</v>
      </c>
      <c r="M621" s="7">
        <f t="shared" si="100"/>
        <v>2542.6088226108827</v>
      </c>
      <c r="N621" s="5">
        <f t="shared" si="101"/>
        <v>5.8333333333333336E-3</v>
      </c>
      <c r="O621" s="3">
        <f t="shared" si="95"/>
        <v>11892.815620999523</v>
      </c>
      <c r="P621" s="5">
        <f>O621/MAX($O$12:O621)-1</f>
        <v>-0.36305575344143581</v>
      </c>
      <c r="Q621" s="3">
        <f t="shared" si="103"/>
        <v>137.97541811807517</v>
      </c>
      <c r="R621" s="4">
        <f>Q621/MAX($Q$554:Q621)-1</f>
        <v>-0.36305575344143615</v>
      </c>
    </row>
    <row r="622" spans="1:18" x14ac:dyDescent="0.2">
      <c r="A622" s="2">
        <v>28033</v>
      </c>
      <c r="B622" s="3">
        <v>2038.2628667648808</v>
      </c>
      <c r="C622" s="5">
        <f t="shared" si="92"/>
        <v>9.8104704340577609E-2</v>
      </c>
      <c r="D622" s="3">
        <f t="shared" si="94"/>
        <v>1397.4768884348737</v>
      </c>
      <c r="E622" s="5">
        <f>D622/MAX(D$12:$D622)-1</f>
        <v>-0.44549103876624752</v>
      </c>
      <c r="F622" s="3">
        <f t="shared" si="102"/>
        <v>128.30630144627591</v>
      </c>
      <c r="G622" s="4">
        <f>F622/MAX(F$554:$F622)-1</f>
        <v>-0.44549103876624763</v>
      </c>
      <c r="H622" s="5">
        <f t="shared" si="93"/>
        <v>5.8333333333333336E-3</v>
      </c>
      <c r="I622" s="7">
        <f t="shared" si="96"/>
        <v>2031.5794693165342</v>
      </c>
      <c r="J622" s="7">
        <f t="shared" si="97"/>
        <v>2202.6150045181626</v>
      </c>
      <c r="K622" s="7">
        <f t="shared" si="98"/>
        <v>2292.4958588256609</v>
      </c>
      <c r="L622" s="7">
        <f t="shared" si="99"/>
        <v>2413.4560656957497</v>
      </c>
      <c r="M622" s="7">
        <f t="shared" si="100"/>
        <v>2517.2843618364673</v>
      </c>
      <c r="N622" s="5">
        <f t="shared" si="101"/>
        <v>5.8333333333333336E-3</v>
      </c>
      <c r="O622" s="3">
        <f t="shared" si="95"/>
        <v>11962.190378788688</v>
      </c>
      <c r="P622" s="5">
        <f>O622/MAX($O$12:O622)-1</f>
        <v>-0.35934024533651088</v>
      </c>
      <c r="Q622" s="3">
        <f t="shared" si="103"/>
        <v>138.78027472376394</v>
      </c>
      <c r="R622" s="4">
        <f>Q622/MAX($Q$554:Q622)-1</f>
        <v>-0.35934024533651121</v>
      </c>
    </row>
    <row r="623" spans="1:18" x14ac:dyDescent="0.2">
      <c r="A623" s="2">
        <v>28064</v>
      </c>
      <c r="B623" s="3">
        <v>1959.0192754087484</v>
      </c>
      <c r="C623" s="5">
        <f t="shared" si="92"/>
        <v>-3.8878003739482025E-2</v>
      </c>
      <c r="D623" s="3">
        <f t="shared" si="94"/>
        <v>1343.1457767404629</v>
      </c>
      <c r="E623" s="5">
        <f>D623/MAX(D$12:$D623)-1</f>
        <v>-0.46704924023466965</v>
      </c>
      <c r="F623" s="3">
        <f t="shared" si="102"/>
        <v>123.31800857884849</v>
      </c>
      <c r="G623" s="4">
        <f>F623/MAX(F$554:$F623)-1</f>
        <v>-0.46704924023466976</v>
      </c>
      <c r="H623" s="5">
        <f t="shared" si="93"/>
        <v>5.8333333333333336E-3</v>
      </c>
      <c r="I623" s="7">
        <f t="shared" si="96"/>
        <v>1951.1488495450346</v>
      </c>
      <c r="J623" s="7">
        <f t="shared" si="97"/>
        <v>2130.5855434151108</v>
      </c>
      <c r="K623" s="7">
        <f t="shared" si="98"/>
        <v>2255.9565909105663</v>
      </c>
      <c r="L623" s="7">
        <f t="shared" si="99"/>
        <v>2379.4632750509072</v>
      </c>
      <c r="M623" s="7">
        <f t="shared" si="100"/>
        <v>2474.3360135062762</v>
      </c>
      <c r="N623" s="5">
        <f t="shared" si="101"/>
        <v>-3.1089340812297389E-3</v>
      </c>
      <c r="O623" s="3">
        <f t="shared" si="95"/>
        <v>11925.000717433913</v>
      </c>
      <c r="P623" s="5">
        <f>O623/MAX($O$12:O623)-1</f>
        <v>-0.36133201428225648</v>
      </c>
      <c r="Q623" s="3">
        <f t="shared" si="103"/>
        <v>138.3488159978728</v>
      </c>
      <c r="R623" s="4">
        <f>Q623/MAX($Q$554:Q623)-1</f>
        <v>-0.36133201428225681</v>
      </c>
    </row>
    <row r="624" spans="1:18" x14ac:dyDescent="0.2">
      <c r="A624" s="2">
        <v>28094</v>
      </c>
      <c r="B624" s="3">
        <v>2056.970692231509</v>
      </c>
      <c r="C624" s="5">
        <f t="shared" si="92"/>
        <v>5.0000231264862416E-2</v>
      </c>
      <c r="D624" s="3">
        <f t="shared" si="94"/>
        <v>1410.3033761999093</v>
      </c>
      <c r="E624" s="5">
        <f>D624/MAX(D$12:$D624)-1</f>
        <v>-0.44040157899361909</v>
      </c>
      <c r="F624" s="3">
        <f t="shared" si="102"/>
        <v>129.48393752691319</v>
      </c>
      <c r="G624" s="4">
        <f>F624/MAX(F$554:$F624)-1</f>
        <v>-0.44040157899361909</v>
      </c>
      <c r="H624" s="5">
        <f t="shared" si="93"/>
        <v>5.8333333333333336E-3</v>
      </c>
      <c r="I624" s="7">
        <f t="shared" si="96"/>
        <v>2018.0842781350459</v>
      </c>
      <c r="J624" s="7">
        <f t="shared" si="97"/>
        <v>2059.5102038326172</v>
      </c>
      <c r="K624" s="7">
        <f t="shared" si="98"/>
        <v>2228.7040963785189</v>
      </c>
      <c r="L624" s="7">
        <f t="shared" si="99"/>
        <v>2343.3832708591708</v>
      </c>
      <c r="M624" s="7">
        <f t="shared" si="100"/>
        <v>2439.7449024175271</v>
      </c>
      <c r="N624" s="5">
        <f t="shared" si="101"/>
        <v>1.466671291963915E-2</v>
      </c>
      <c r="O624" s="3">
        <f t="shared" si="95"/>
        <v>12099.901279523008</v>
      </c>
      <c r="P624" s="5">
        <f>O624/MAX($O$12:O624)-1</f>
        <v>-0.35196485428477009</v>
      </c>
      <c r="Q624" s="3">
        <f t="shared" si="103"/>
        <v>140.37793836488558</v>
      </c>
      <c r="R624" s="4">
        <f>Q624/MAX($Q$554:Q624)-1</f>
        <v>-0.35196485428477053</v>
      </c>
    </row>
    <row r="625" spans="1:18" x14ac:dyDescent="0.2">
      <c r="A625" s="2">
        <v>28125</v>
      </c>
      <c r="B625" s="3">
        <v>2155.6709912741007</v>
      </c>
      <c r="C625" s="5">
        <f t="shared" si="92"/>
        <v>4.7983327820541932E-2</v>
      </c>
      <c r="D625" s="3">
        <f t="shared" si="94"/>
        <v>1477.9744254265265</v>
      </c>
      <c r="E625" s="5">
        <f>D625/MAX(D$12:$D625)-1</f>
        <v>-0.41355018451061232</v>
      </c>
      <c r="F625" s="3">
        <f t="shared" si="102"/>
        <v>135.69700774876165</v>
      </c>
      <c r="G625" s="4">
        <f>F625/MAX(F$554:$F625)-1</f>
        <v>-0.41355018451061232</v>
      </c>
      <c r="H625" s="5">
        <f t="shared" si="93"/>
        <v>5.8333333333333336E-3</v>
      </c>
      <c r="I625" s="7">
        <f t="shared" si="96"/>
        <v>2057.2203196381192</v>
      </c>
      <c r="J625" s="7">
        <f t="shared" si="97"/>
        <v>2044.3998944773268</v>
      </c>
      <c r="K625" s="7">
        <f t="shared" si="98"/>
        <v>2207.1017219340811</v>
      </c>
      <c r="L625" s="7">
        <f t="shared" si="99"/>
        <v>2296.4671727413024</v>
      </c>
      <c r="M625" s="7">
        <f t="shared" si="100"/>
        <v>2409.5642418548696</v>
      </c>
      <c r="N625" s="5">
        <f t="shared" si="101"/>
        <v>1.4263332230775054E-2</v>
      </c>
      <c r="O625" s="3">
        <f t="shared" si="95"/>
        <v>12272.486191432425</v>
      </c>
      <c r="P625" s="5">
        <f>O625/MAX($O$12:O625)-1</f>
        <v>-0.342721713704215</v>
      </c>
      <c r="Q625" s="3">
        <f t="shared" si="103"/>
        <v>142.3801955376552</v>
      </c>
      <c r="R625" s="4">
        <f>Q625/MAX($Q$554:Q625)-1</f>
        <v>-0.34272171370421556</v>
      </c>
    </row>
    <row r="626" spans="1:18" x14ac:dyDescent="0.2">
      <c r="A626" s="2">
        <v>28156</v>
      </c>
      <c r="B626" s="3">
        <v>2054.8611746978613</v>
      </c>
      <c r="C626" s="5">
        <f t="shared" si="92"/>
        <v>-4.6764936293295922E-2</v>
      </c>
      <c r="D626" s="3">
        <f t="shared" si="94"/>
        <v>1408.8570455783345</v>
      </c>
      <c r="E626" s="5">
        <f>D626/MAX(D$12:$D626)-1</f>
        <v>-0.44097547277118865</v>
      </c>
      <c r="F626" s="3">
        <f t="shared" si="102"/>
        <v>129.35114582619994</v>
      </c>
      <c r="G626" s="4">
        <f>F626/MAX(F$554:$F626)-1</f>
        <v>-0.44097547277118854</v>
      </c>
      <c r="H626" s="5">
        <f t="shared" si="93"/>
        <v>5.8333333333333336E-3</v>
      </c>
      <c r="I626" s="7">
        <f t="shared" si="96"/>
        <v>2089.167619401157</v>
      </c>
      <c r="J626" s="7">
        <f t="shared" si="97"/>
        <v>2020.1582344730959</v>
      </c>
      <c r="K626" s="7">
        <f t="shared" si="98"/>
        <v>2172.3333443178594</v>
      </c>
      <c r="L626" s="7">
        <f t="shared" si="99"/>
        <v>2249.6996483189869</v>
      </c>
      <c r="M626" s="7">
        <f t="shared" si="100"/>
        <v>2382.9101640256199</v>
      </c>
      <c r="N626" s="5">
        <f t="shared" si="101"/>
        <v>-1.5205974517318369E-2</v>
      </c>
      <c r="O626" s="3">
        <f t="shared" si="95"/>
        <v>12085.871079141361</v>
      </c>
      <c r="P626" s="5">
        <f>O626/MAX($O$12:O626)-1</f>
        <v>-0.35271627057641541</v>
      </c>
      <c r="Q626" s="3">
        <f t="shared" si="103"/>
        <v>140.21516591253879</v>
      </c>
      <c r="R626" s="4">
        <f>Q626/MAX($Q$554:Q626)-1</f>
        <v>-0.35271627057641597</v>
      </c>
    </row>
    <row r="627" spans="1:18" x14ac:dyDescent="0.2">
      <c r="A627" s="2">
        <v>28184</v>
      </c>
      <c r="B627" s="3">
        <v>2234.2079286139947</v>
      </c>
      <c r="C627" s="5">
        <f t="shared" si="92"/>
        <v>8.7279255710548842E-2</v>
      </c>
      <c r="D627" s="3">
        <f t="shared" si="94"/>
        <v>1531.8210399189743</v>
      </c>
      <c r="E627" s="5">
        <f>D627/MAX(D$12:$D627)-1</f>
        <v>-0.39218422811071652</v>
      </c>
      <c r="F627" s="3">
        <f t="shared" si="102"/>
        <v>140.64081755921734</v>
      </c>
      <c r="G627" s="4">
        <f>F627/MAX(F$554:$F627)-1</f>
        <v>-0.39218422811071652</v>
      </c>
      <c r="H627" s="5">
        <f t="shared" si="93"/>
        <v>5.8333333333333336E-3</v>
      </c>
      <c r="I627" s="7">
        <f t="shared" si="96"/>
        <v>2148.2466981953189</v>
      </c>
      <c r="J627" s="7">
        <f t="shared" si="97"/>
        <v>2083.1654881651821</v>
      </c>
      <c r="K627" s="7">
        <f t="shared" si="98"/>
        <v>2159.964496644423</v>
      </c>
      <c r="L627" s="7">
        <f t="shared" si="99"/>
        <v>2238.6476719285074</v>
      </c>
      <c r="M627" s="7">
        <f t="shared" si="100"/>
        <v>2359.2920895975467</v>
      </c>
      <c r="N627" s="5">
        <f t="shared" si="101"/>
        <v>2.2122517808776436E-2</v>
      </c>
      <c r="O627" s="3">
        <f t="shared" si="95"/>
        <v>12353.240977324243</v>
      </c>
      <c r="P627" s="5">
        <f>O627/MAX($O$12:O627)-1</f>
        <v>-0.33839672474491089</v>
      </c>
      <c r="Q627" s="3">
        <f t="shared" si="103"/>
        <v>143.31707841749949</v>
      </c>
      <c r="R627" s="4">
        <f>Q627/MAX($Q$554:Q627)-1</f>
        <v>-0.33839672474491145</v>
      </c>
    </row>
    <row r="628" spans="1:18" x14ac:dyDescent="0.2">
      <c r="A628" s="2">
        <v>28215</v>
      </c>
      <c r="B628" s="3">
        <v>2103.9766291628816</v>
      </c>
      <c r="C628" s="5">
        <f t="shared" si="92"/>
        <v>-5.8289695324778013E-2</v>
      </c>
      <c r="D628" s="3">
        <f t="shared" si="94"/>
        <v>1442.5316582100127</v>
      </c>
      <c r="E628" s="5">
        <f>D628/MAX(D$12:$D628)-1</f>
        <v>-0.42761362426773764</v>
      </c>
      <c r="F628" s="3">
        <f t="shared" si="102"/>
        <v>132.44290715346287</v>
      </c>
      <c r="G628" s="4">
        <f>F628/MAX(F$554:$F628)-1</f>
        <v>-0.42761362426773764</v>
      </c>
      <c r="H628" s="5">
        <f t="shared" si="93"/>
        <v>5.8333333333333336E-3</v>
      </c>
      <c r="I628" s="7">
        <f t="shared" si="96"/>
        <v>2131.0152441582463</v>
      </c>
      <c r="J628" s="7">
        <f t="shared" si="97"/>
        <v>2094.1177818981828</v>
      </c>
      <c r="K628" s="7">
        <f t="shared" si="98"/>
        <v>2148.3663932081722</v>
      </c>
      <c r="L628" s="7">
        <f t="shared" si="99"/>
        <v>2226.3698331831679</v>
      </c>
      <c r="M628" s="7">
        <f t="shared" si="100"/>
        <v>2333.6214947463582</v>
      </c>
      <c r="N628" s="5">
        <f t="shared" si="101"/>
        <v>-3.2640483861533467E-2</v>
      </c>
      <c r="O628" s="3">
        <f t="shared" si="95"/>
        <v>11950.025214566256</v>
      </c>
      <c r="P628" s="5">
        <f>O628/MAX($O$12:O628)-1</f>
        <v>-0.35999177577361241</v>
      </c>
      <c r="Q628" s="3">
        <f t="shared" si="103"/>
        <v>138.63913963233097</v>
      </c>
      <c r="R628" s="4">
        <f>Q628/MAX($Q$554:Q628)-1</f>
        <v>-0.35999177577361285</v>
      </c>
    </row>
    <row r="629" spans="1:18" x14ac:dyDescent="0.2">
      <c r="A629" s="2">
        <v>28245</v>
      </c>
      <c r="B629" s="3">
        <v>2065.0614605066226</v>
      </c>
      <c r="C629" s="5">
        <f t="shared" si="92"/>
        <v>-1.8496008043465073E-2</v>
      </c>
      <c r="D629" s="3">
        <f t="shared" si="94"/>
        <v>1415.8505810568072</v>
      </c>
      <c r="E629" s="5">
        <f>D629/MAX(D$12:$D629)-1</f>
        <v>-0.43820048727725136</v>
      </c>
      <c r="F629" s="3">
        <f t="shared" si="102"/>
        <v>129.99324207745252</v>
      </c>
      <c r="G629" s="4">
        <f>F629/MAX(F$554:$F629)-1</f>
        <v>-0.43820048727725136</v>
      </c>
      <c r="H629" s="5">
        <f t="shared" si="93"/>
        <v>5.8333333333333336E-3</v>
      </c>
      <c r="I629" s="7">
        <f t="shared" si="96"/>
        <v>2134.4153394278328</v>
      </c>
      <c r="J629" s="7">
        <f t="shared" si="97"/>
        <v>2111.7914794144949</v>
      </c>
      <c r="K629" s="7">
        <f t="shared" si="98"/>
        <v>2121.1885114148031</v>
      </c>
      <c r="L629" s="7">
        <f t="shared" si="99"/>
        <v>2207.9015537452092</v>
      </c>
      <c r="M629" s="7">
        <f t="shared" si="100"/>
        <v>2312.5453261418043</v>
      </c>
      <c r="N629" s="5">
        <f t="shared" si="101"/>
        <v>9.6746505797365239E-4</v>
      </c>
      <c r="O629" s="3">
        <f t="shared" si="95"/>
        <v>11961.586446403253</v>
      </c>
      <c r="P629" s="5">
        <f>O629/MAX($O$12:O629)-1</f>
        <v>-0.35937259017985768</v>
      </c>
      <c r="Q629" s="3">
        <f t="shared" si="103"/>
        <v>138.77326815559277</v>
      </c>
      <c r="R629" s="4">
        <f>Q629/MAX($Q$554:Q629)-1</f>
        <v>-0.35937259017985812</v>
      </c>
    </row>
    <row r="630" spans="1:18" x14ac:dyDescent="0.2">
      <c r="A630" s="2">
        <v>28276</v>
      </c>
      <c r="B630" s="3">
        <v>2036.6406637273801</v>
      </c>
      <c r="C630" s="5">
        <f t="shared" si="92"/>
        <v>-1.3762688095622089E-2</v>
      </c>
      <c r="D630" s="3">
        <f t="shared" si="94"/>
        <v>1396.3646711197171</v>
      </c>
      <c r="E630" s="5">
        <f>D630/MAX(D$12:$D630)-1</f>
        <v>-0.44593235874312709</v>
      </c>
      <c r="F630" s="3">
        <f t="shared" si="102"/>
        <v>128.20418563220184</v>
      </c>
      <c r="G630" s="4">
        <f>F630/MAX(F$554:$F630)-1</f>
        <v>-0.44593235874312698</v>
      </c>
      <c r="H630" s="5">
        <f t="shared" si="93"/>
        <v>5.8333333333333336E-3</v>
      </c>
      <c r="I630" s="7">
        <f t="shared" si="96"/>
        <v>2068.5595844656282</v>
      </c>
      <c r="J630" s="7">
        <f t="shared" si="97"/>
        <v>2108.4031413304733</v>
      </c>
      <c r="K630" s="7">
        <f t="shared" si="98"/>
        <v>2083.9566725815453</v>
      </c>
      <c r="L630" s="7">
        <f t="shared" si="99"/>
        <v>2188.6037780291708</v>
      </c>
      <c r="M630" s="7">
        <f t="shared" si="100"/>
        <v>2284.6382384769963</v>
      </c>
      <c r="N630" s="5">
        <f t="shared" si="101"/>
        <v>5.8333333333333336E-3</v>
      </c>
      <c r="O630" s="3">
        <f t="shared" si="95"/>
        <v>12031.362367340605</v>
      </c>
      <c r="P630" s="5">
        <f>O630/MAX($O$12:O630)-1</f>
        <v>-0.35563559695590674</v>
      </c>
      <c r="Q630" s="3">
        <f t="shared" si="103"/>
        <v>139.58277888650039</v>
      </c>
      <c r="R630" s="4">
        <f>Q630/MAX($Q$554:Q630)-1</f>
        <v>-0.3556355969559073</v>
      </c>
    </row>
    <row r="631" spans="1:18" x14ac:dyDescent="0.2">
      <c r="A631" s="2">
        <v>28306</v>
      </c>
      <c r="B631" s="3">
        <v>2035.6005831152986</v>
      </c>
      <c r="C631" s="5">
        <f t="shared" si="92"/>
        <v>-5.106843983847531E-4</v>
      </c>
      <c r="D631" s="3">
        <f t="shared" si="94"/>
        <v>1395.6515694677205</v>
      </c>
      <c r="E631" s="5">
        <f>D631/MAX(D$12:$D631)-1</f>
        <v>-0.44621531244316681</v>
      </c>
      <c r="F631" s="3">
        <f t="shared" si="102"/>
        <v>128.13871375479187</v>
      </c>
      <c r="G631" s="4">
        <f>F631/MAX(F$554:$F631)-1</f>
        <v>-0.4462153124431667</v>
      </c>
      <c r="H631" s="5">
        <f t="shared" si="93"/>
        <v>5.8333333333333336E-3</v>
      </c>
      <c r="I631" s="7">
        <f t="shared" si="96"/>
        <v>2045.7675691164338</v>
      </c>
      <c r="J631" s="7">
        <f t="shared" si="97"/>
        <v>2088.3914066373395</v>
      </c>
      <c r="K631" s="7">
        <f t="shared" si="98"/>
        <v>2066.3956505573333</v>
      </c>
      <c r="L631" s="7">
        <f t="shared" si="99"/>
        <v>2167.5316168351678</v>
      </c>
      <c r="M631" s="7">
        <f t="shared" si="100"/>
        <v>2244.4482312153118</v>
      </c>
      <c r="N631" s="5">
        <f t="shared" si="101"/>
        <v>5.8333333333333336E-3</v>
      </c>
      <c r="O631" s="3">
        <f t="shared" si="95"/>
        <v>12101.545314483426</v>
      </c>
      <c r="P631" s="5">
        <f>O631/MAX($O$12:O631)-1</f>
        <v>-0.35187680460481618</v>
      </c>
      <c r="Q631" s="3">
        <f t="shared" si="103"/>
        <v>140.39701176333833</v>
      </c>
      <c r="R631" s="4">
        <f>Q631/MAX($Q$554:Q631)-1</f>
        <v>-0.35187680460481663</v>
      </c>
    </row>
    <row r="632" spans="1:18" x14ac:dyDescent="0.2">
      <c r="A632" s="2">
        <v>28337</v>
      </c>
      <c r="B632" s="3">
        <v>2195.5400883284942</v>
      </c>
      <c r="C632" s="5">
        <f t="shared" si="92"/>
        <v>7.8571162997223665E-2</v>
      </c>
      <c r="D632" s="3">
        <f t="shared" si="94"/>
        <v>1505.3095364196997</v>
      </c>
      <c r="E632" s="5">
        <f>D632/MAX(D$12:$D632)-1</f>
        <v>-0.40270380549177232</v>
      </c>
      <c r="F632" s="3">
        <f t="shared" si="102"/>
        <v>138.2067215194742</v>
      </c>
      <c r="G632" s="4">
        <f>F632/MAX(F$554:$F632)-1</f>
        <v>-0.4027038054917722</v>
      </c>
      <c r="H632" s="5">
        <f t="shared" si="93"/>
        <v>5.8333333333333336E-3</v>
      </c>
      <c r="I632" s="7">
        <f t="shared" si="96"/>
        <v>2089.2604450570575</v>
      </c>
      <c r="J632" s="7">
        <f t="shared" si="97"/>
        <v>2111.8378922424449</v>
      </c>
      <c r="K632" s="7">
        <f t="shared" si="98"/>
        <v>2065.9980633577702</v>
      </c>
      <c r="L632" s="7">
        <f t="shared" si="99"/>
        <v>2152.1681936260552</v>
      </c>
      <c r="M632" s="7">
        <f t="shared" si="100"/>
        <v>2215.234209299852</v>
      </c>
      <c r="N632" s="5">
        <f t="shared" si="101"/>
        <v>5.8333333333333336E-3</v>
      </c>
      <c r="O632" s="3">
        <f t="shared" si="95"/>
        <v>12172.137662151246</v>
      </c>
      <c r="P632" s="5">
        <f>O632/MAX($O$12:O632)-1</f>
        <v>-0.34809608596501096</v>
      </c>
      <c r="Q632" s="3">
        <f t="shared" si="103"/>
        <v>141.2159943319578</v>
      </c>
      <c r="R632" s="4">
        <f>Q632/MAX($Q$554:Q632)-1</f>
        <v>-0.3480960859650114</v>
      </c>
    </row>
    <row r="633" spans="1:18" x14ac:dyDescent="0.2">
      <c r="A633" s="2">
        <v>28368</v>
      </c>
      <c r="B633" s="3">
        <v>2271.1021588370718</v>
      </c>
      <c r="C633" s="5">
        <f t="shared" si="92"/>
        <v>3.4416165257134645E-2</v>
      </c>
      <c r="D633" s="3">
        <f t="shared" si="94"/>
        <v>1557.1165181882609</v>
      </c>
      <c r="E633" s="5">
        <f>D633/MAX(D$12:$D633)-1</f>
        <v>-0.38214716095411949</v>
      </c>
      <c r="F633" s="3">
        <f t="shared" si="102"/>
        <v>142.9632668869352</v>
      </c>
      <c r="G633" s="4">
        <f>F633/MAX(F$554:$F633)-1</f>
        <v>-0.38214716095411938</v>
      </c>
      <c r="H633" s="5">
        <f t="shared" si="93"/>
        <v>5.8333333333333336E-3</v>
      </c>
      <c r="I633" s="7">
        <f t="shared" si="96"/>
        <v>2167.414276760288</v>
      </c>
      <c r="J633" s="7">
        <f t="shared" si="97"/>
        <v>2117.9869306129581</v>
      </c>
      <c r="K633" s="7">
        <f t="shared" si="98"/>
        <v>2100.5762093890698</v>
      </c>
      <c r="L633" s="7">
        <f t="shared" si="99"/>
        <v>2145.9719746339347</v>
      </c>
      <c r="M633" s="7">
        <f t="shared" si="100"/>
        <v>2208.4824865996202</v>
      </c>
      <c r="N633" s="5">
        <f t="shared" si="101"/>
        <v>2.8699598872374384E-2</v>
      </c>
      <c r="O633" s="3">
        <f t="shared" si="95"/>
        <v>12521.473130474307</v>
      </c>
      <c r="P633" s="5">
        <f>O633/MAX($O$12:O633)-1</f>
        <v>-0.32938670512887602</v>
      </c>
      <c r="Q633" s="3">
        <f t="shared" si="103"/>
        <v>145.26883672364849</v>
      </c>
      <c r="R633" s="4">
        <f>Q633/MAX($Q$554:Q633)-1</f>
        <v>-0.32938670512887636</v>
      </c>
    </row>
    <row r="634" spans="1:18" x14ac:dyDescent="0.2">
      <c r="A634" s="2">
        <v>28398</v>
      </c>
      <c r="B634" s="3">
        <v>2372.0837620216998</v>
      </c>
      <c r="C634" s="5">
        <f t="shared" si="92"/>
        <v>4.4463699174297044E-2</v>
      </c>
      <c r="D634" s="3">
        <f t="shared" si="94"/>
        <v>1626.3516786323125</v>
      </c>
      <c r="E634" s="5">
        <f>D634/MAX(D$12:$D634)-1</f>
        <v>-0.35467513818479812</v>
      </c>
      <c r="F634" s="3">
        <f t="shared" si="102"/>
        <v>149.31994257877062</v>
      </c>
      <c r="G634" s="4">
        <f>F634/MAX(F$554:$F634)-1</f>
        <v>-0.35467513818479801</v>
      </c>
      <c r="H634" s="5">
        <f t="shared" si="93"/>
        <v>5.8333333333333336E-3</v>
      </c>
      <c r="I634" s="7">
        <f t="shared" si="96"/>
        <v>2279.5753363957551</v>
      </c>
      <c r="J634" s="7">
        <f t="shared" si="97"/>
        <v>2162.6714527560944</v>
      </c>
      <c r="K634" s="7">
        <f t="shared" si="98"/>
        <v>2128.3946173271383</v>
      </c>
      <c r="L634" s="7">
        <f t="shared" si="99"/>
        <v>2153.1347463908128</v>
      </c>
      <c r="M634" s="7">
        <f t="shared" si="100"/>
        <v>2210.4452380764001</v>
      </c>
      <c r="N634" s="5">
        <f t="shared" si="101"/>
        <v>4.4463699174297044E-2</v>
      </c>
      <c r="O634" s="3">
        <f t="shared" si="95"/>
        <v>13078.22414496676</v>
      </c>
      <c r="P634" s="5">
        <f>O634/MAX($O$12:O634)-1</f>
        <v>-0.29956875732344224</v>
      </c>
      <c r="Q634" s="3">
        <f t="shared" si="103"/>
        <v>151.72802657912888</v>
      </c>
      <c r="R634" s="4">
        <f>Q634/MAX($Q$554:Q634)-1</f>
        <v>-0.29956875732344257</v>
      </c>
    </row>
    <row r="635" spans="1:18" x14ac:dyDescent="0.2">
      <c r="A635" s="2">
        <v>28429</v>
      </c>
      <c r="B635" s="3">
        <v>2373.2257182381577</v>
      </c>
      <c r="C635" s="5">
        <f t="shared" si="92"/>
        <v>4.8141479434282708E-4</v>
      </c>
      <c r="D635" s="3">
        <f t="shared" si="94"/>
        <v>1627.1346283912105</v>
      </c>
      <c r="E635" s="5">
        <f>D635/MAX(D$12:$D635)-1</f>
        <v>-0.35436446924916298</v>
      </c>
      <c r="F635" s="3">
        <f t="shared" si="102"/>
        <v>149.39182740821846</v>
      </c>
      <c r="G635" s="4">
        <f>F635/MAX(F$554:$F635)-1</f>
        <v>-0.35436446924916298</v>
      </c>
      <c r="H635" s="5">
        <f t="shared" si="93"/>
        <v>5.8333333333333336E-3</v>
      </c>
      <c r="I635" s="7">
        <f t="shared" si="96"/>
        <v>2338.8038796989767</v>
      </c>
      <c r="J635" s="7">
        <f t="shared" si="97"/>
        <v>2214.0321623780169</v>
      </c>
      <c r="K635" s="7">
        <f t="shared" si="98"/>
        <v>2162.9118208962559</v>
      </c>
      <c r="L635" s="7">
        <f t="shared" si="99"/>
        <v>2152.1363950692075</v>
      </c>
      <c r="M635" s="7">
        <f t="shared" si="100"/>
        <v>2209.4342059034116</v>
      </c>
      <c r="N635" s="5">
        <f t="shared" si="101"/>
        <v>4.8141479434282713E-4</v>
      </c>
      <c r="O635" s="3">
        <f t="shared" si="95"/>
        <v>13084.520195553878</v>
      </c>
      <c r="P635" s="5">
        <f>O635/MAX($O$12:O635)-1</f>
        <v>-0.29923155936079782</v>
      </c>
      <c r="Q635" s="3">
        <f t="shared" si="103"/>
        <v>151.80107069584051</v>
      </c>
      <c r="R635" s="4">
        <f>Q635/MAX($Q$554:Q635)-1</f>
        <v>-0.29923155936079815</v>
      </c>
    </row>
    <row r="636" spans="1:18" x14ac:dyDescent="0.2">
      <c r="A636" s="2">
        <v>28459</v>
      </c>
      <c r="B636" s="3">
        <v>2424.3507064169289</v>
      </c>
      <c r="C636" s="5">
        <f t="shared" si="92"/>
        <v>2.1542404410114679E-2</v>
      </c>
      <c r="D636" s="3">
        <f t="shared" si="94"/>
        <v>1662.1870205857156</v>
      </c>
      <c r="E636" s="5">
        <f>D636/MAX(D$12:$D636)-1</f>
        <v>-0.34045592754418941</v>
      </c>
      <c r="F636" s="3">
        <f t="shared" si="102"/>
        <v>152.61008656981235</v>
      </c>
      <c r="G636" s="4">
        <f>F636/MAX(F$554:$F636)-1</f>
        <v>-0.34045592754418941</v>
      </c>
      <c r="H636" s="5">
        <f t="shared" si="93"/>
        <v>5.8333333333333336E-3</v>
      </c>
      <c r="I636" s="7">
        <f t="shared" si="96"/>
        <v>2389.886728892262</v>
      </c>
      <c r="J636" s="7">
        <f t="shared" si="97"/>
        <v>2278.650502826275</v>
      </c>
      <c r="K636" s="7">
        <f t="shared" si="98"/>
        <v>2193.5268220783742</v>
      </c>
      <c r="L636" s="7">
        <f t="shared" si="99"/>
        <v>2148.8546159964553</v>
      </c>
      <c r="M636" s="7">
        <f t="shared" si="100"/>
        <v>2211.115459228447</v>
      </c>
      <c r="N636" s="5">
        <f t="shared" si="101"/>
        <v>2.1542404410114683E-2</v>
      </c>
      <c r="O636" s="3">
        <f t="shared" si="95"/>
        <v>13366.392221118813</v>
      </c>
      <c r="P636" s="5">
        <f>O636/MAX($O$12:O636)-1</f>
        <v>-0.28413532221470261</v>
      </c>
      <c r="Q636" s="3">
        <f t="shared" si="103"/>
        <v>155.07123075065871</v>
      </c>
      <c r="R636" s="4">
        <f>Q636/MAX($Q$554:Q636)-1</f>
        <v>-0.28413532221470306</v>
      </c>
    </row>
    <row r="637" spans="1:18" x14ac:dyDescent="0.2">
      <c r="A637" s="2">
        <v>28490</v>
      </c>
      <c r="B637" s="3">
        <v>2612.3317494089451</v>
      </c>
      <c r="C637" s="5">
        <f t="shared" si="92"/>
        <v>7.7538716859097967E-2</v>
      </c>
      <c r="D637" s="3">
        <f t="shared" si="94"/>
        <v>1791.0708693417789</v>
      </c>
      <c r="E637" s="5">
        <f>D637/MAX(D$12:$D637)-1</f>
        <v>-0.28931572645394199</v>
      </c>
      <c r="F637" s="3">
        <f t="shared" si="102"/>
        <v>164.44327686219145</v>
      </c>
      <c r="G637" s="4">
        <f>F637/MAX(F$554:$F637)-1</f>
        <v>-0.28931572645394199</v>
      </c>
      <c r="H637" s="5">
        <f t="shared" si="93"/>
        <v>5.8333333333333336E-3</v>
      </c>
      <c r="I637" s="7">
        <f t="shared" si="96"/>
        <v>2469.9693913546771</v>
      </c>
      <c r="J637" s="7">
        <f t="shared" si="97"/>
        <v>2374.7723638752163</v>
      </c>
      <c r="K637" s="7">
        <f t="shared" si="98"/>
        <v>2231.5818852562779</v>
      </c>
      <c r="L637" s="7">
        <f t="shared" si="99"/>
        <v>2169.1878883299605</v>
      </c>
      <c r="M637" s="7">
        <f t="shared" si="100"/>
        <v>2219.34180359518</v>
      </c>
      <c r="N637" s="5">
        <f t="shared" si="101"/>
        <v>7.7538716859097967E-2</v>
      </c>
      <c r="O637" s="3">
        <f t="shared" si="95"/>
        <v>14402.805122979795</v>
      </c>
      <c r="P637" s="5">
        <f>O637/MAX($O$12:O637)-1</f>
        <v>-0.228628093654479</v>
      </c>
      <c r="Q637" s="3">
        <f t="shared" si="103"/>
        <v>167.09525500482587</v>
      </c>
      <c r="R637" s="4">
        <f>Q637/MAX($Q$554:Q637)-1</f>
        <v>-0.22862809365447956</v>
      </c>
    </row>
    <row r="638" spans="1:18" x14ac:dyDescent="0.2">
      <c r="A638" s="2">
        <v>28521</v>
      </c>
      <c r="B638" s="3">
        <v>2621.3172139756052</v>
      </c>
      <c r="C638" s="5">
        <f t="shared" si="92"/>
        <v>3.4396337940971744E-3</v>
      </c>
      <c r="D638" s="3">
        <f t="shared" si="94"/>
        <v>1797.2314972315899</v>
      </c>
      <c r="E638" s="5">
        <f>D638/MAX(D$12:$D638)-1</f>
        <v>-0.2868712328097196</v>
      </c>
      <c r="F638" s="3">
        <f t="shared" si="102"/>
        <v>165.00890151449872</v>
      </c>
      <c r="G638" s="4">
        <f>F638/MAX(F$554:$F638)-1</f>
        <v>-0.2868712328097196</v>
      </c>
      <c r="H638" s="5">
        <f t="shared" si="93"/>
        <v>5.8333333333333336E-3</v>
      </c>
      <c r="I638" s="7">
        <f t="shared" si="96"/>
        <v>2552.6665566004931</v>
      </c>
      <c r="J638" s="7">
        <f t="shared" si="97"/>
        <v>2445.7352181497354</v>
      </c>
      <c r="K638" s="7">
        <f t="shared" si="98"/>
        <v>2278.7865551960899</v>
      </c>
      <c r="L638" s="7">
        <f t="shared" si="99"/>
        <v>2192.5771149550915</v>
      </c>
      <c r="M638" s="7">
        <f t="shared" si="100"/>
        <v>2225.5599497569751</v>
      </c>
      <c r="N638" s="5">
        <f t="shared" si="101"/>
        <v>3.4396337940971748E-3</v>
      </c>
      <c r="O638" s="3">
        <f t="shared" si="95"/>
        <v>14452.345498210592</v>
      </c>
      <c r="P638" s="5">
        <f>O638/MAX($O$12:O638)-1</f>
        <v>-0.22597485677759577</v>
      </c>
      <c r="Q638" s="3">
        <f t="shared" si="103"/>
        <v>167.67000149077376</v>
      </c>
      <c r="R638" s="4">
        <f>Q638/MAX($Q$554:Q638)-1</f>
        <v>-0.22597485677759632</v>
      </c>
    </row>
    <row r="639" spans="1:18" x14ac:dyDescent="0.2">
      <c r="A639" s="2">
        <v>28549</v>
      </c>
      <c r="B639" s="3">
        <v>2430.8169516650814</v>
      </c>
      <c r="C639" s="5">
        <f t="shared" si="92"/>
        <v>-7.267348693811948E-2</v>
      </c>
      <c r="D639" s="3">
        <f t="shared" si="94"/>
        <v>1666.6204174927529</v>
      </c>
      <c r="E639" s="5">
        <f>D639/MAX(D$12:$D639)-1</f>
        <v>-0.33869678695731964</v>
      </c>
      <c r="F639" s="3">
        <f t="shared" si="102"/>
        <v>153.01712926561135</v>
      </c>
      <c r="G639" s="4">
        <f>F639/MAX(F$554:$F639)-1</f>
        <v>-0.33869678695731975</v>
      </c>
      <c r="H639" s="5">
        <f t="shared" si="93"/>
        <v>5.8333333333333336E-3</v>
      </c>
      <c r="I639" s="7">
        <f t="shared" si="96"/>
        <v>2554.8219716832104</v>
      </c>
      <c r="J639" s="7">
        <f t="shared" si="97"/>
        <v>2472.3543502877365</v>
      </c>
      <c r="K639" s="7">
        <f t="shared" si="98"/>
        <v>2295.1706404503475</v>
      </c>
      <c r="L639" s="7">
        <f t="shared" si="99"/>
        <v>2224.502256355292</v>
      </c>
      <c r="M639" s="7">
        <f t="shared" si="100"/>
        <v>2227.5675685473852</v>
      </c>
      <c r="N639" s="5">
        <f t="shared" si="101"/>
        <v>-7.267348693811948E-2</v>
      </c>
      <c r="O639" s="3">
        <f t="shared" si="95"/>
        <v>13402.043156421196</v>
      </c>
      <c r="P639" s="5">
        <f>O639/MAX($O$12:O639)-1</f>
        <v>-0.28222596291334523</v>
      </c>
      <c r="Q639" s="3">
        <f t="shared" si="103"/>
        <v>155.48483782751953</v>
      </c>
      <c r="R639" s="4">
        <f>Q639/MAX($Q$554:Q639)-1</f>
        <v>-0.28222596291334578</v>
      </c>
    </row>
    <row r="640" spans="1:18" x14ac:dyDescent="0.2">
      <c r="A640" s="2">
        <v>28580</v>
      </c>
      <c r="B640" s="3">
        <v>2434.7251920436734</v>
      </c>
      <c r="C640" s="5">
        <f t="shared" si="92"/>
        <v>1.6077888447811883E-3</v>
      </c>
      <c r="D640" s="3">
        <f t="shared" si="94"/>
        <v>1669.2999912084824</v>
      </c>
      <c r="E640" s="5">
        <f>D640/MAX(D$12:$D640)-1</f>
        <v>-0.33763355102837167</v>
      </c>
      <c r="F640" s="3">
        <f t="shared" si="102"/>
        <v>153.26314849910503</v>
      </c>
      <c r="G640" s="4">
        <f>F640/MAX(F$554:$F640)-1</f>
        <v>-0.33763355102837178</v>
      </c>
      <c r="H640" s="5">
        <f t="shared" si="93"/>
        <v>5.8333333333333336E-3</v>
      </c>
      <c r="I640" s="7">
        <f t="shared" si="96"/>
        <v>2495.6197858947867</v>
      </c>
      <c r="J640" s="7">
        <f t="shared" si="97"/>
        <v>2482.7945886247321</v>
      </c>
      <c r="K640" s="7">
        <f t="shared" si="98"/>
        <v>2322.733020690413</v>
      </c>
      <c r="L640" s="7">
        <f t="shared" si="99"/>
        <v>2246.5279410930029</v>
      </c>
      <c r="M640" s="7">
        <f t="shared" si="100"/>
        <v>2235.5497069492926</v>
      </c>
      <c r="N640" s="5">
        <f t="shared" si="101"/>
        <v>3.2980066402020468E-3</v>
      </c>
      <c r="O640" s="3">
        <f t="shared" si="95"/>
        <v>13446.243183743347</v>
      </c>
      <c r="P640" s="5">
        <f>O640/MAX($O$12:O640)-1</f>
        <v>-0.27985873937286876</v>
      </c>
      <c r="Q640" s="3">
        <f t="shared" si="103"/>
        <v>155.99762785512542</v>
      </c>
      <c r="R640" s="4">
        <f>Q640/MAX($Q$554:Q640)-1</f>
        <v>-0.27985873937286943</v>
      </c>
    </row>
    <row r="641" spans="1:18" x14ac:dyDescent="0.2">
      <c r="A641" s="2">
        <v>28610</v>
      </c>
      <c r="B641" s="3">
        <v>2496.7849578042378</v>
      </c>
      <c r="C641" s="5">
        <f t="shared" si="92"/>
        <v>2.5489433453667276E-2</v>
      </c>
      <c r="D641" s="3">
        <f t="shared" si="94"/>
        <v>1711.8495022485984</v>
      </c>
      <c r="E641" s="5">
        <f>D641/MAX(D$12:$D641)-1</f>
        <v>-0.32075020550536748</v>
      </c>
      <c r="F641" s="3">
        <f t="shared" si="102"/>
        <v>157.1697393236725</v>
      </c>
      <c r="G641" s="4">
        <f>F641/MAX(F$554:$F641)-1</f>
        <v>-0.32075020550536748</v>
      </c>
      <c r="H641" s="5">
        <f t="shared" si="93"/>
        <v>5.8333333333333336E-3</v>
      </c>
      <c r="I641" s="7">
        <f t="shared" si="96"/>
        <v>2454.1090338376644</v>
      </c>
      <c r="J641" s="7">
        <f t="shared" si="97"/>
        <v>2503.3877952190792</v>
      </c>
      <c r="K641" s="7">
        <f t="shared" si="98"/>
        <v>2358.7099787985476</v>
      </c>
      <c r="L641" s="7">
        <f t="shared" si="99"/>
        <v>2276.4038123371965</v>
      </c>
      <c r="M641" s="7">
        <f t="shared" si="100"/>
        <v>2239.9492451066753</v>
      </c>
      <c r="N641" s="5">
        <f t="shared" si="101"/>
        <v>1.7626993405533701E-2</v>
      </c>
      <c r="O641" s="3">
        <f t="shared" si="95"/>
        <v>13683.260023672394</v>
      </c>
      <c r="P641" s="5">
        <f>O641/MAX($O$12:O641)-1</f>
        <v>-0.26716481412074156</v>
      </c>
      <c r="Q641" s="3">
        <f t="shared" si="103"/>
        <v>158.74739701260663</v>
      </c>
      <c r="R641" s="4">
        <f>Q641/MAX($Q$554:Q641)-1</f>
        <v>-0.26716481412074222</v>
      </c>
    </row>
    <row r="642" spans="1:18" x14ac:dyDescent="0.2">
      <c r="A642" s="2">
        <v>28641</v>
      </c>
      <c r="B642" s="3">
        <v>2628.1184024177151</v>
      </c>
      <c r="C642" s="5">
        <f t="shared" si="92"/>
        <v>5.2601023649620382E-2</v>
      </c>
      <c r="D642" s="3">
        <f t="shared" si="94"/>
        <v>1801.8945384009678</v>
      </c>
      <c r="E642" s="5">
        <f>D642/MAX(D$12:$D642)-1</f>
        <v>-0.28502097100115553</v>
      </c>
      <c r="F642" s="3">
        <f t="shared" si="102"/>
        <v>165.43702849884167</v>
      </c>
      <c r="G642" s="4">
        <f>F642/MAX(F$554:$F642)-1</f>
        <v>-0.28502097100115553</v>
      </c>
      <c r="H642" s="5">
        <f t="shared" si="93"/>
        <v>5.8333333333333336E-3</v>
      </c>
      <c r="I642" s="7">
        <f t="shared" si="96"/>
        <v>2519.8761840885418</v>
      </c>
      <c r="J642" s="7">
        <f t="shared" si="97"/>
        <v>2537.3490778858763</v>
      </c>
      <c r="K642" s="7">
        <f t="shared" si="98"/>
        <v>2407.9997903560757</v>
      </c>
      <c r="L642" s="7">
        <f t="shared" si="99"/>
        <v>2308.1342406808744</v>
      </c>
      <c r="M642" s="7">
        <f t="shared" si="100"/>
        <v>2245.9782314688105</v>
      </c>
      <c r="N642" s="5">
        <f t="shared" si="101"/>
        <v>4.3247485586362981E-2</v>
      </c>
      <c r="O642" s="3">
        <f t="shared" si="95"/>
        <v>14275.026614320621</v>
      </c>
      <c r="P642" s="5">
        <f>O642/MAX($O$12:O642)-1</f>
        <v>-0.23547153498224882</v>
      </c>
      <c r="Q642" s="3">
        <f t="shared" si="103"/>
        <v>165.61282277678197</v>
      </c>
      <c r="R642" s="4">
        <f>Q642/MAX($Q$554:Q642)-1</f>
        <v>-0.23547153498224938</v>
      </c>
    </row>
    <row r="643" spans="1:18" x14ac:dyDescent="0.2">
      <c r="A643" s="2">
        <v>28671</v>
      </c>
      <c r="B643" s="3">
        <v>2805.2891619481484</v>
      </c>
      <c r="C643" s="5">
        <f t="shared" ref="C643:C706" si="104">B643/B642-1</f>
        <v>6.7413537901278131E-2</v>
      </c>
      <c r="D643" s="3">
        <f t="shared" si="94"/>
        <v>1923.3666241595674</v>
      </c>
      <c r="E643" s="5">
        <f>D643/MAX(D$12:$D643)-1</f>
        <v>-0.23682170513112288</v>
      </c>
      <c r="F643" s="3">
        <f t="shared" si="102"/>
        <v>176.58972388982318</v>
      </c>
      <c r="G643" s="4">
        <f>F643/MAX(F$554:$F643)-1</f>
        <v>-0.23682170513112288</v>
      </c>
      <c r="H643" s="5">
        <f t="shared" si="93"/>
        <v>5.8333333333333336E-3</v>
      </c>
      <c r="I643" s="7">
        <f t="shared" si="96"/>
        <v>2643.3975073900342</v>
      </c>
      <c r="J643" s="7">
        <f t="shared" si="97"/>
        <v>2569.50864664241</v>
      </c>
      <c r="K643" s="7">
        <f t="shared" si="98"/>
        <v>2472.1405052588134</v>
      </c>
      <c r="L643" s="7">
        <f t="shared" si="99"/>
        <v>2344.2241390516551</v>
      </c>
      <c r="M643" s="7">
        <f t="shared" si="100"/>
        <v>2269.2680779080729</v>
      </c>
      <c r="N643" s="5">
        <f t="shared" si="101"/>
        <v>6.7413537901278131E-2</v>
      </c>
      <c r="O643" s="3">
        <f t="shared" si="95"/>
        <v>15237.356662026878</v>
      </c>
      <c r="P643" s="5">
        <f>O643/MAX($O$12:O643)-1</f>
        <v>-0.18393196632916875</v>
      </c>
      <c r="Q643" s="3">
        <f t="shared" si="103"/>
        <v>176.77736908198221</v>
      </c>
      <c r="R643" s="4">
        <f>Q643/MAX($Q$554:Q643)-1</f>
        <v>-0.18393196632916931</v>
      </c>
    </row>
    <row r="644" spans="1:18" x14ac:dyDescent="0.2">
      <c r="A644" s="2">
        <v>28702</v>
      </c>
      <c r="B644" s="3">
        <v>3074.5769708187995</v>
      </c>
      <c r="C644" s="5">
        <f t="shared" si="104"/>
        <v>9.5992888192546477E-2</v>
      </c>
      <c r="D644" s="3">
        <f t="shared" si="94"/>
        <v>2107.9961414657923</v>
      </c>
      <c r="E644" s="5">
        <f>D644/MAX(D$12:$D644)-1</f>
        <v>-0.16356201640079648</v>
      </c>
      <c r="F644" s="3">
        <f t="shared" si="102"/>
        <v>193.54108151113164</v>
      </c>
      <c r="G644" s="4">
        <f>F644/MAX(F$554:$F644)-1</f>
        <v>-0.16356201640079637</v>
      </c>
      <c r="H644" s="5">
        <f t="shared" ref="H644:H707" si="105">H643</f>
        <v>5.8333333333333336E-3</v>
      </c>
      <c r="I644" s="7">
        <f t="shared" si="96"/>
        <v>2835.9948450615543</v>
      </c>
      <c r="J644" s="7">
        <f t="shared" si="97"/>
        <v>2645.0519394496096</v>
      </c>
      <c r="K644" s="7">
        <f t="shared" si="98"/>
        <v>2545.393578799672</v>
      </c>
      <c r="L644" s="7">
        <f t="shared" si="99"/>
        <v>2400.8750166139298</v>
      </c>
      <c r="M644" s="7">
        <f t="shared" si="100"/>
        <v>2305.6958210787211</v>
      </c>
      <c r="N644" s="5">
        <f t="shared" si="101"/>
        <v>9.5992888192546477E-2</v>
      </c>
      <c r="O644" s="3">
        <f t="shared" si="95"/>
        <v>16700.034536434778</v>
      </c>
      <c r="P644" s="5">
        <f>O644/MAX($O$12:O644)-1</f>
        <v>-0.10559523881549326</v>
      </c>
      <c r="Q644" s="3">
        <f t="shared" si="103"/>
        <v>193.74673930724146</v>
      </c>
      <c r="R644" s="4">
        <f>Q644/MAX($Q$554:Q644)-1</f>
        <v>-0.10559523881549393</v>
      </c>
    </row>
    <row r="645" spans="1:18" x14ac:dyDescent="0.2">
      <c r="A645" s="2">
        <v>28733</v>
      </c>
      <c r="B645" s="3">
        <v>3066.9435332469443</v>
      </c>
      <c r="C645" s="5">
        <f t="shared" si="104"/>
        <v>-2.4827602770414181E-3</v>
      </c>
      <c r="D645" s="3">
        <f t="shared" si="94"/>
        <v>2102.7624923816043</v>
      </c>
      <c r="E645" s="5">
        <f>D645/MAX(D$12:$D645)-1</f>
        <v>-0.16563869140068532</v>
      </c>
      <c r="F645" s="3">
        <f t="shared" si="102"/>
        <v>193.06056540198017</v>
      </c>
      <c r="G645" s="4">
        <f>F645/MAX(F$554:$F645)-1</f>
        <v>-0.1656386914006851</v>
      </c>
      <c r="H645" s="5">
        <f t="shared" si="105"/>
        <v>5.8333333333333336E-3</v>
      </c>
      <c r="I645" s="7">
        <f t="shared" si="96"/>
        <v>2982.2698886712974</v>
      </c>
      <c r="J645" s="7">
        <f t="shared" si="97"/>
        <v>2751.0730363799198</v>
      </c>
      <c r="K645" s="7">
        <f t="shared" si="98"/>
        <v>2611.7136933338279</v>
      </c>
      <c r="L645" s="7">
        <f t="shared" si="99"/>
        <v>2447.1381057602048</v>
      </c>
      <c r="M645" s="7">
        <f t="shared" si="100"/>
        <v>2356.1449513614489</v>
      </c>
      <c r="N645" s="5">
        <f t="shared" si="101"/>
        <v>-2.4827602770414185E-3</v>
      </c>
      <c r="O645" s="3">
        <f t="shared" si="95"/>
        <v>16658.572354062497</v>
      </c>
      <c r="P645" s="5">
        <f>O645/MAX($O$12:O645)-1</f>
        <v>-0.10781583142815898</v>
      </c>
      <c r="Q645" s="3">
        <f t="shared" si="103"/>
        <v>193.26571259908314</v>
      </c>
      <c r="R645" s="4">
        <f>Q645/MAX($Q$554:Q645)-1</f>
        <v>-0.10781583142815954</v>
      </c>
    </row>
    <row r="646" spans="1:18" x14ac:dyDescent="0.2">
      <c r="A646" s="2">
        <v>28763</v>
      </c>
      <c r="B646" s="3">
        <v>3182.3454279940156</v>
      </c>
      <c r="C646" s="5">
        <f t="shared" si="104"/>
        <v>3.7627655513075675E-2</v>
      </c>
      <c r="D646" s="3">
        <f t="shared" si="94"/>
        <v>2181.8845150707557</v>
      </c>
      <c r="E646" s="5">
        <f>D646/MAX(D$12:$D646)-1</f>
        <v>-0.13424363150727125</v>
      </c>
      <c r="F646" s="3">
        <f t="shared" si="102"/>
        <v>200.32498185008549</v>
      </c>
      <c r="G646" s="4">
        <f>F646/MAX(F$554:$F646)-1</f>
        <v>-0.13424363150727103</v>
      </c>
      <c r="H646" s="5">
        <f t="shared" si="105"/>
        <v>5.8333333333333336E-3</v>
      </c>
      <c r="I646" s="7">
        <f t="shared" si="96"/>
        <v>3107.9553106865865</v>
      </c>
      <c r="J646" s="7">
        <f t="shared" si="97"/>
        <v>2875.6764090383099</v>
      </c>
      <c r="K646" s="7">
        <f t="shared" si="98"/>
        <v>2679.235498831521</v>
      </c>
      <c r="L646" s="7">
        <f t="shared" si="99"/>
        <v>2507.0474834730453</v>
      </c>
      <c r="M646" s="7">
        <f t="shared" si="100"/>
        <v>2403.8150580793294</v>
      </c>
      <c r="N646" s="5">
        <f t="shared" si="101"/>
        <v>3.7627655513075675E-2</v>
      </c>
      <c r="O646" s="3">
        <f t="shared" si="95"/>
        <v>17285.395375940807</v>
      </c>
      <c r="P646" s="5">
        <f>O646/MAX($O$12:O646)-1</f>
        <v>-7.4245032878917816E-2</v>
      </c>
      <c r="Q646" s="3">
        <f t="shared" si="103"/>
        <v>200.53784825525054</v>
      </c>
      <c r="R646" s="4">
        <f>Q646/MAX($Q$554:Q646)-1</f>
        <v>-7.4245032878918482E-2</v>
      </c>
    </row>
    <row r="647" spans="1:18" x14ac:dyDescent="0.2">
      <c r="A647" s="2">
        <v>28794</v>
      </c>
      <c r="B647" s="3">
        <v>3367.3935608880706</v>
      </c>
      <c r="C647" s="5">
        <f t="shared" si="104"/>
        <v>5.8148349096942553E-2</v>
      </c>
      <c r="D647" s="3">
        <f t="shared" si="94"/>
        <v>2308.7574975423031</v>
      </c>
      <c r="E647" s="5">
        <f>D647/MAX(D$12:$D647)-1</f>
        <v>-8.3901327959254868E-2</v>
      </c>
      <c r="F647" s="3">
        <f t="shared" si="102"/>
        <v>211.97354882754294</v>
      </c>
      <c r="G647" s="4">
        <f>F647/MAX(F$554:$F647)-1</f>
        <v>-8.3901327959254646E-2</v>
      </c>
      <c r="H647" s="5">
        <f t="shared" si="105"/>
        <v>5.8333333333333336E-3</v>
      </c>
      <c r="I647" s="7">
        <f t="shared" si="96"/>
        <v>3205.560840709677</v>
      </c>
      <c r="J647" s="7">
        <f t="shared" si="97"/>
        <v>3020.7778428856159</v>
      </c>
      <c r="K647" s="7">
        <f t="shared" si="98"/>
        <v>2762.0828190523475</v>
      </c>
      <c r="L647" s="7">
        <f t="shared" si="99"/>
        <v>2579.39926682757</v>
      </c>
      <c r="M647" s="7">
        <f t="shared" si="100"/>
        <v>2462.4973199743013</v>
      </c>
      <c r="N647" s="5">
        <f t="shared" si="101"/>
        <v>5.8148349096942553E-2</v>
      </c>
      <c r="O647" s="3">
        <f t="shared" si="95"/>
        <v>18290.512580539689</v>
      </c>
      <c r="P647" s="5">
        <f>O647/MAX($O$12:O647)-1</f>
        <v>-2.0413909872532554E-2</v>
      </c>
      <c r="Q647" s="3">
        <f t="shared" si="103"/>
        <v>212.19879306274655</v>
      </c>
      <c r="R647" s="4">
        <f>Q647/MAX($Q$554:Q647)-1</f>
        <v>-2.041390987253322E-2</v>
      </c>
    </row>
    <row r="648" spans="1:18" x14ac:dyDescent="0.2">
      <c r="A648" s="2">
        <v>28824</v>
      </c>
      <c r="B648" s="3">
        <v>3068.7297047384282</v>
      </c>
      <c r="C648" s="5">
        <f t="shared" si="104"/>
        <v>-8.8692886872087762E-2</v>
      </c>
      <c r="D648" s="3">
        <f t="shared" si="94"/>
        <v>2103.987129997699</v>
      </c>
      <c r="E648" s="5">
        <f>D648/MAX(D$12:$D648)-1</f>
        <v>-0.16515276384223465</v>
      </c>
      <c r="F648" s="3">
        <f t="shared" si="102"/>
        <v>193.1730028415067</v>
      </c>
      <c r="G648" s="4">
        <f>F648/MAX(F$554:$F648)-1</f>
        <v>-0.16515276384223432</v>
      </c>
      <c r="H648" s="5">
        <f t="shared" si="105"/>
        <v>5.8333333333333336E-3</v>
      </c>
      <c r="I648" s="7">
        <f t="shared" si="96"/>
        <v>3206.1562312068381</v>
      </c>
      <c r="J648" s="7">
        <f t="shared" si="97"/>
        <v>3094.213059939068</v>
      </c>
      <c r="K648" s="7">
        <f t="shared" si="98"/>
        <v>2815.7810689124722</v>
      </c>
      <c r="L648" s="7">
        <f t="shared" si="99"/>
        <v>2636.7375468837399</v>
      </c>
      <c r="M648" s="7">
        <f t="shared" si="100"/>
        <v>2504.6539454954227</v>
      </c>
      <c r="N648" s="5">
        <f t="shared" si="101"/>
        <v>-8.8692886872087776E-2</v>
      </c>
      <c r="O648" s="3">
        <f t="shared" si="95"/>
        <v>16668.274217401384</v>
      </c>
      <c r="P648" s="5">
        <f>O648/MAX($O$12:O648)-1</f>
        <v>-0.10729622814567885</v>
      </c>
      <c r="Q648" s="3">
        <f t="shared" si="103"/>
        <v>193.3782695152388</v>
      </c>
      <c r="R648" s="4">
        <f>Q648/MAX($Q$554:Q648)-1</f>
        <v>-0.10729622814567941</v>
      </c>
    </row>
    <row r="649" spans="1:18" x14ac:dyDescent="0.2">
      <c r="A649" s="2">
        <v>28855</v>
      </c>
      <c r="B649" s="3">
        <v>3350.4053104317413</v>
      </c>
      <c r="C649" s="5">
        <f t="shared" si="104"/>
        <v>9.1788991796305064E-2</v>
      </c>
      <c r="D649" s="3">
        <f t="shared" si="94"/>
        <v>2297.1099874125894</v>
      </c>
      <c r="E649" s="5">
        <f>D649/MAX(D$12:$D649)-1</f>
        <v>-8.8522977731381514E-2</v>
      </c>
      <c r="F649" s="3">
        <f t="shared" si="102"/>
        <v>210.90415801459338</v>
      </c>
      <c r="G649" s="4">
        <f>F649/MAX(F$554:$F649)-1</f>
        <v>-8.8522977731381181E-2</v>
      </c>
      <c r="H649" s="5">
        <f t="shared" si="105"/>
        <v>5.8333333333333336E-3</v>
      </c>
      <c r="I649" s="7">
        <f t="shared" si="96"/>
        <v>3262.1761920194131</v>
      </c>
      <c r="J649" s="7">
        <f t="shared" si="97"/>
        <v>3185.0657513530005</v>
      </c>
      <c r="K649" s="7">
        <f t="shared" si="98"/>
        <v>2877.2871989977048</v>
      </c>
      <c r="L649" s="7">
        <f t="shared" si="99"/>
        <v>2709.7822539568751</v>
      </c>
      <c r="M649" s="7">
        <f t="shared" si="100"/>
        <v>2554.4345421269913</v>
      </c>
      <c r="N649" s="5">
        <f t="shared" si="101"/>
        <v>5.7406728411116381E-2</v>
      </c>
      <c r="O649" s="3">
        <f t="shared" si="95"/>
        <v>17625.145308481759</v>
      </c>
      <c r="P649" s="5">
        <f>O649/MAX($O$12:O649)-1</f>
        <v>-5.6049025163258714E-2</v>
      </c>
      <c r="Q649" s="3">
        <f t="shared" si="103"/>
        <v>204.47948331391177</v>
      </c>
      <c r="R649" s="4">
        <f>Q649/MAX($Q$554:Q649)-1</f>
        <v>-5.604902516325927E-2</v>
      </c>
    </row>
    <row r="650" spans="1:18" x14ac:dyDescent="0.2">
      <c r="A650" s="2">
        <v>28886</v>
      </c>
      <c r="B650" s="3">
        <v>3642.9699382600734</v>
      </c>
      <c r="C650" s="5">
        <f t="shared" si="104"/>
        <v>8.7322159774941177E-2</v>
      </c>
      <c r="D650" s="3">
        <f t="shared" si="94"/>
        <v>2497.6985927540445</v>
      </c>
      <c r="E650" s="5">
        <f>D650/MAX(D$12:$D650)-1</f>
        <v>-8.9308355616536383E-3</v>
      </c>
      <c r="F650" s="3">
        <f t="shared" si="102"/>
        <v>229.32076459794314</v>
      </c>
      <c r="G650" s="4">
        <f>F650/MAX(F$554:$F650)-1</f>
        <v>-8.9308355616533053E-3</v>
      </c>
      <c r="H650" s="5">
        <f t="shared" si="105"/>
        <v>5.8333333333333336E-3</v>
      </c>
      <c r="I650" s="7">
        <f t="shared" si="96"/>
        <v>3354.0349844767479</v>
      </c>
      <c r="J650" s="7">
        <f t="shared" si="97"/>
        <v>3279.797912593212</v>
      </c>
      <c r="K650" s="7">
        <f t="shared" si="98"/>
        <v>2962.424926021411</v>
      </c>
      <c r="L650" s="7">
        <f t="shared" si="99"/>
        <v>2790.195023397519</v>
      </c>
      <c r="M650" s="7">
        <f t="shared" si="100"/>
        <v>2620.6057406087502</v>
      </c>
      <c r="N650" s="5">
        <f t="shared" si="101"/>
        <v>8.7322159774941177E-2</v>
      </c>
      <c r="O650" s="3">
        <f t="shared" si="95"/>
        <v>19164.211063165556</v>
      </c>
      <c r="P650" s="5">
        <f>O650/MAX($O$12:O650)-1</f>
        <v>0</v>
      </c>
      <c r="Q650" s="3">
        <f t="shared" si="103"/>
        <v>222.33507342654659</v>
      </c>
      <c r="R650" s="4">
        <f>Q650/MAX($Q$554:Q650)-1</f>
        <v>0</v>
      </c>
    </row>
    <row r="651" spans="1:18" x14ac:dyDescent="0.2">
      <c r="A651" s="2">
        <v>28914</v>
      </c>
      <c r="B651" s="3">
        <v>3799.9999324970536</v>
      </c>
      <c r="C651" s="5">
        <f t="shared" si="104"/>
        <v>4.3104938250459357E-2</v>
      </c>
      <c r="D651" s="3">
        <f t="shared" si="94"/>
        <v>2605.3617363629669</v>
      </c>
      <c r="E651" s="5">
        <f>D651/MAX(D$12:$D651)-1</f>
        <v>0</v>
      </c>
      <c r="F651" s="3">
        <f t="shared" si="102"/>
        <v>239.20562199548561</v>
      </c>
      <c r="G651" s="4">
        <f>F651/MAX(F$554:$F651)-1</f>
        <v>0</v>
      </c>
      <c r="H651" s="5">
        <f t="shared" si="105"/>
        <v>5.8333333333333336E-3</v>
      </c>
      <c r="I651" s="7">
        <f t="shared" si="96"/>
        <v>3597.7917270629564</v>
      </c>
      <c r="J651" s="7">
        <f t="shared" si="97"/>
        <v>3401.9739791348966</v>
      </c>
      <c r="K651" s="7">
        <f t="shared" si="98"/>
        <v>3076.5235077574089</v>
      </c>
      <c r="L651" s="7">
        <f t="shared" si="99"/>
        <v>2875.1337886008509</v>
      </c>
      <c r="M651" s="7">
        <f t="shared" si="100"/>
        <v>2685.8470741038777</v>
      </c>
      <c r="N651" s="5">
        <f t="shared" si="101"/>
        <v>4.3104938250459357E-2</v>
      </c>
      <c r="O651" s="3">
        <f t="shared" si="95"/>
        <v>19990.283197662076</v>
      </c>
      <c r="P651" s="5">
        <f>O651/MAX($O$12:O651)-1</f>
        <v>0</v>
      </c>
      <c r="Q651" s="3">
        <f t="shared" si="103"/>
        <v>231.91881303750921</v>
      </c>
      <c r="R651" s="4">
        <f>Q651/MAX($Q$554:Q651)-1</f>
        <v>0</v>
      </c>
    </row>
    <row r="652" spans="1:18" x14ac:dyDescent="0.2">
      <c r="A652" s="2">
        <v>28945</v>
      </c>
      <c r="B652" s="3">
        <v>3731.4907695800803</v>
      </c>
      <c r="C652" s="5">
        <f t="shared" si="104"/>
        <v>-1.8028727403675116E-2</v>
      </c>
      <c r="D652" s="3">
        <f t="shared" si="94"/>
        <v>2558.3903798301135</v>
      </c>
      <c r="E652" s="5">
        <f>D652/MAX(D$12:$D652)-1</f>
        <v>-1.8028727403675004E-2</v>
      </c>
      <c r="F652" s="3">
        <f t="shared" si="102"/>
        <v>234.89304904310245</v>
      </c>
      <c r="G652" s="4">
        <f>F652/MAX(F$554:$F652)-1</f>
        <v>-1.8028727403675116E-2</v>
      </c>
      <c r="H652" s="5">
        <f t="shared" si="105"/>
        <v>5.8333333333333336E-3</v>
      </c>
      <c r="I652" s="7">
        <f t="shared" si="96"/>
        <v>3724.8202134457356</v>
      </c>
      <c r="J652" s="7">
        <f t="shared" si="97"/>
        <v>3493.4982027325746</v>
      </c>
      <c r="K652" s="7">
        <f t="shared" si="98"/>
        <v>3184.5873058854427</v>
      </c>
      <c r="L652" s="7">
        <f t="shared" si="99"/>
        <v>2950.656400131872</v>
      </c>
      <c r="M652" s="7">
        <f t="shared" si="100"/>
        <v>2753.6601632879278</v>
      </c>
      <c r="N652" s="5">
        <f t="shared" si="101"/>
        <v>-1.8028727403675116E-2</v>
      </c>
      <c r="O652" s="3">
        <f t="shared" si="95"/>
        <v>19629.883831169162</v>
      </c>
      <c r="P652" s="5">
        <f>O652/MAX($O$12:O652)-1</f>
        <v>-1.8028727403675004E-2</v>
      </c>
      <c r="Q652" s="3">
        <f t="shared" si="103"/>
        <v>227.73761197747206</v>
      </c>
      <c r="R652" s="4">
        <f>Q652/MAX($Q$554:Q652)-1</f>
        <v>-1.8028727403675116E-2</v>
      </c>
    </row>
    <row r="653" spans="1:18" x14ac:dyDescent="0.2">
      <c r="A653" s="2">
        <v>28975</v>
      </c>
      <c r="B653" s="3">
        <v>3687.3633459337661</v>
      </c>
      <c r="C653" s="5">
        <f t="shared" si="104"/>
        <v>-1.1825682112374558E-2</v>
      </c>
      <c r="D653" s="3">
        <f t="shared" si="94"/>
        <v>2528.1356684788852</v>
      </c>
      <c r="E653" s="5">
        <f>D653/MAX(D$12:$D653)-1</f>
        <v>-2.964120751688315E-2</v>
      </c>
      <c r="F653" s="3">
        <f t="shared" si="102"/>
        <v>232.11527851471232</v>
      </c>
      <c r="G653" s="4">
        <f>F653/MAX(F$554:$F653)-1</f>
        <v>-2.964120751688315E-2</v>
      </c>
      <c r="H653" s="5">
        <f t="shared" si="105"/>
        <v>5.8333333333333336E-3</v>
      </c>
      <c r="I653" s="7">
        <f t="shared" si="96"/>
        <v>3739.6180160036333</v>
      </c>
      <c r="J653" s="7">
        <f t="shared" si="97"/>
        <v>3546.8265002401909</v>
      </c>
      <c r="K653" s="7">
        <f t="shared" si="98"/>
        <v>3283.8021715629034</v>
      </c>
      <c r="L653" s="7">
        <f t="shared" si="99"/>
        <v>3023.6640461149618</v>
      </c>
      <c r="M653" s="7">
        <f t="shared" si="100"/>
        <v>2821.2560751807255</v>
      </c>
      <c r="N653" s="5">
        <f t="shared" si="101"/>
        <v>-1.1825682112374558E-2</v>
      </c>
      <c r="O653" s="3">
        <f t="shared" si="95"/>
        <v>19397.747065078915</v>
      </c>
      <c r="P653" s="5">
        <f>O653/MAX($O$12:O653)-1</f>
        <v>-2.9641207516883039E-2</v>
      </c>
      <c r="Q653" s="3">
        <f t="shared" si="103"/>
        <v>225.04445937319517</v>
      </c>
      <c r="R653" s="4">
        <f>Q653/MAX($Q$554:Q653)-1</f>
        <v>-2.964120751688315E-2</v>
      </c>
    </row>
    <row r="654" spans="1:18" x14ac:dyDescent="0.2">
      <c r="A654" s="2">
        <v>29006</v>
      </c>
      <c r="B654" s="3">
        <v>3954.4758696158906</v>
      </c>
      <c r="C654" s="5">
        <f t="shared" si="104"/>
        <v>7.2439979091478035E-2</v>
      </c>
      <c r="D654" s="3">
        <f t="shared" ref="D654:D717" si="106">D653*(C654+1)</f>
        <v>2711.2737634439154</v>
      </c>
      <c r="E654" s="5">
        <f>D654/MAX(D$12:$D654)-1</f>
        <v>0</v>
      </c>
      <c r="F654" s="3">
        <f t="shared" si="102"/>
        <v>248.92970443713068</v>
      </c>
      <c r="G654" s="4">
        <f>F654/MAX(F$554:$F654)-1</f>
        <v>0</v>
      </c>
      <c r="H654" s="5">
        <f t="shared" si="105"/>
        <v>5.8333333333333336E-3</v>
      </c>
      <c r="I654" s="7">
        <f t="shared" si="96"/>
        <v>3791.1099950432458</v>
      </c>
      <c r="J654" s="7">
        <f t="shared" si="97"/>
        <v>3694.4508610531007</v>
      </c>
      <c r="K654" s="7">
        <f t="shared" si="98"/>
        <v>3394.3319604960848</v>
      </c>
      <c r="L654" s="7">
        <f t="shared" si="99"/>
        <v>3108.6709996260151</v>
      </c>
      <c r="M654" s="7">
        <f t="shared" si="100"/>
        <v>2901.1658754260807</v>
      </c>
      <c r="N654" s="5">
        <f t="shared" si="101"/>
        <v>5.9118649939849104E-2</v>
      </c>
      <c r="O654" s="3">
        <f t="shared" ref="O654:O717" si="107">O653*(1+N654)</f>
        <v>20544.515683441048</v>
      </c>
      <c r="P654" s="5">
        <f>O654/MAX($O$12:O654)-1</f>
        <v>0</v>
      </c>
      <c r="Q654" s="3">
        <f t="shared" si="103"/>
        <v>238.34878398778167</v>
      </c>
      <c r="R654" s="4">
        <f>Q654/MAX($Q$554:Q654)-1</f>
        <v>0</v>
      </c>
    </row>
    <row r="655" spans="1:18" x14ac:dyDescent="0.2">
      <c r="A655" s="2">
        <v>29036</v>
      </c>
      <c r="B655" s="3">
        <v>3827.158618561557</v>
      </c>
      <c r="C655" s="5">
        <f t="shared" si="104"/>
        <v>-3.2195733455493425E-2</v>
      </c>
      <c r="D655" s="3">
        <f t="shared" si="106"/>
        <v>2623.9823160312026</v>
      </c>
      <c r="E655" s="5">
        <f>D655/MAX(D$12:$D655)-1</f>
        <v>-3.2195733455493425E-2</v>
      </c>
      <c r="F655" s="3">
        <f t="shared" si="102"/>
        <v>240.91523002391807</v>
      </c>
      <c r="G655" s="4">
        <f>F655/MAX(F$554:$F655)-1</f>
        <v>-3.2195733455493425E-2</v>
      </c>
      <c r="H655" s="5">
        <f t="shared" si="105"/>
        <v>5.8333333333333336E-3</v>
      </c>
      <c r="I655" s="7">
        <f t="shared" si="96"/>
        <v>3822.9992780370717</v>
      </c>
      <c r="J655" s="7">
        <f t="shared" si="97"/>
        <v>3773.9097457414032</v>
      </c>
      <c r="K655" s="7">
        <f t="shared" si="98"/>
        <v>3479.487748547202</v>
      </c>
      <c r="L655" s="7">
        <f t="shared" si="99"/>
        <v>3176.1613812456044</v>
      </c>
      <c r="M655" s="7">
        <f t="shared" si="100"/>
        <v>2975.8141269030075</v>
      </c>
      <c r="N655" s="5">
        <f t="shared" si="101"/>
        <v>-3.2195733455493425E-2</v>
      </c>
      <c r="O655" s="3">
        <f t="shared" si="107"/>
        <v>19883.069932524777</v>
      </c>
      <c r="P655" s="5">
        <f>O655/MAX($O$12:O655)-1</f>
        <v>-3.2195733455493425E-2</v>
      </c>
      <c r="Q655" s="3">
        <f t="shared" si="103"/>
        <v>230.67497006907007</v>
      </c>
      <c r="R655" s="4">
        <f>Q655/MAX($Q$554:Q655)-1</f>
        <v>-3.2195733455493425E-2</v>
      </c>
    </row>
    <row r="656" spans="1:18" x14ac:dyDescent="0.2">
      <c r="A656" s="2">
        <v>29067</v>
      </c>
      <c r="B656" s="3">
        <v>3890.904796778394</v>
      </c>
      <c r="C656" s="5">
        <f t="shared" si="104"/>
        <v>1.6656267630944521E-2</v>
      </c>
      <c r="D656" s="3">
        <f t="shared" si="106"/>
        <v>2667.6880677458839</v>
      </c>
      <c r="E656" s="5">
        <f>D656/MAX(D$12:$D656)-1</f>
        <v>-1.607572657755818E-2</v>
      </c>
      <c r="F656" s="3">
        <f t="shared" si="102"/>
        <v>244.92797857156702</v>
      </c>
      <c r="G656" s="4">
        <f>F656/MAX(F$554:$F656)-1</f>
        <v>-1.6075726577558069E-2</v>
      </c>
      <c r="H656" s="5">
        <f t="shared" si="105"/>
        <v>5.8333333333333336E-3</v>
      </c>
      <c r="I656" s="7">
        <f t="shared" si="96"/>
        <v>3890.8464283186136</v>
      </c>
      <c r="J656" s="7">
        <f t="shared" si="97"/>
        <v>3815.2322221611234</v>
      </c>
      <c r="K656" s="7">
        <f t="shared" si="98"/>
        <v>3547.5150673771677</v>
      </c>
      <c r="L656" s="7">
        <f t="shared" si="99"/>
        <v>3246.6940247346483</v>
      </c>
      <c r="M656" s="7">
        <f t="shared" si="100"/>
        <v>3046.4543230884206</v>
      </c>
      <c r="N656" s="5">
        <f t="shared" si="101"/>
        <v>1.6656267630944521E-2</v>
      </c>
      <c r="O656" s="3">
        <f t="shared" si="107"/>
        <v>20214.247666645697</v>
      </c>
      <c r="P656" s="5">
        <f>O656/MAX($O$12:O656)-1</f>
        <v>-1.6075726577558069E-2</v>
      </c>
      <c r="Q656" s="3">
        <f t="shared" si="103"/>
        <v>234.51715410630061</v>
      </c>
      <c r="R656" s="4">
        <f>Q656/MAX($Q$554:Q656)-1</f>
        <v>-1.607572657755818E-2</v>
      </c>
    </row>
    <row r="657" spans="1:18" x14ac:dyDescent="0.2">
      <c r="A657" s="2">
        <v>29098</v>
      </c>
      <c r="B657" s="3">
        <v>4306.0847961597192</v>
      </c>
      <c r="C657" s="5">
        <f t="shared" si="104"/>
        <v>0.10670525779121798</v>
      </c>
      <c r="D657" s="3">
        <f t="shared" si="106"/>
        <v>2952.3444107212645</v>
      </c>
      <c r="E657" s="5">
        <f>D657/MAX(D$12:$D657)-1</f>
        <v>0</v>
      </c>
      <c r="F657" s="3">
        <f t="shared" si="102"/>
        <v>271.06308166532801</v>
      </c>
      <c r="G657" s="4">
        <f>F657/MAX(F$554:$F657)-1</f>
        <v>0</v>
      </c>
      <c r="H657" s="5">
        <f t="shared" si="105"/>
        <v>5.8333333333333336E-3</v>
      </c>
      <c r="I657" s="7">
        <f t="shared" si="96"/>
        <v>4008.0494038332236</v>
      </c>
      <c r="J657" s="7">
        <f t="shared" si="97"/>
        <v>3899.5796994382349</v>
      </c>
      <c r="K657" s="7">
        <f t="shared" si="98"/>
        <v>3650.7768392865651</v>
      </c>
      <c r="L657" s="7">
        <f t="shared" si="99"/>
        <v>3350.8755716510173</v>
      </c>
      <c r="M657" s="7">
        <f t="shared" si="100"/>
        <v>3131.2452663101972</v>
      </c>
      <c r="N657" s="5">
        <f t="shared" si="101"/>
        <v>0.10670525779121798</v>
      </c>
      <c r="O657" s="3">
        <f t="shared" si="107"/>
        <v>22371.214174970653</v>
      </c>
      <c r="P657" s="5">
        <f>O657/MAX($O$12:O657)-1</f>
        <v>0</v>
      </c>
      <c r="Q657" s="3">
        <f t="shared" si="103"/>
        <v>259.54136749167623</v>
      </c>
      <c r="R657" s="4">
        <f>Q657/MAX($Q$554:Q657)-1</f>
        <v>0</v>
      </c>
    </row>
    <row r="658" spans="1:18" x14ac:dyDescent="0.2">
      <c r="A658" s="2">
        <v>29128</v>
      </c>
      <c r="B658" s="3">
        <v>4867.2639532055009</v>
      </c>
      <c r="C658" s="5">
        <f t="shared" si="104"/>
        <v>0.13032236558514976</v>
      </c>
      <c r="D658" s="3">
        <f t="shared" si="106"/>
        <v>3337.1009183485548</v>
      </c>
      <c r="E658" s="5">
        <f>D658/MAX(D$12:$D658)-1</f>
        <v>0</v>
      </c>
      <c r="F658" s="3">
        <f t="shared" si="102"/>
        <v>306.38866369075419</v>
      </c>
      <c r="G658" s="4">
        <f>F658/MAX(F$554:$F658)-1</f>
        <v>0</v>
      </c>
      <c r="H658" s="5">
        <f t="shared" si="105"/>
        <v>5.8333333333333336E-3</v>
      </c>
      <c r="I658" s="7">
        <f t="shared" si="96"/>
        <v>4354.7511820478712</v>
      </c>
      <c r="J658" s="7">
        <f t="shared" si="97"/>
        <v>4088.8752300424712</v>
      </c>
      <c r="K658" s="7">
        <f t="shared" si="98"/>
        <v>3791.1867163875227</v>
      </c>
      <c r="L658" s="7">
        <f t="shared" si="99"/>
        <v>3486.0166139377852</v>
      </c>
      <c r="M658" s="7">
        <f t="shared" si="100"/>
        <v>3235.2111076095221</v>
      </c>
      <c r="N658" s="5">
        <f t="shared" si="101"/>
        <v>0.13032236558514976</v>
      </c>
      <c r="O658" s="3">
        <f t="shared" si="107"/>
        <v>25286.683727264863</v>
      </c>
      <c r="P658" s="5">
        <f>O658/MAX($O$12:O658)-1</f>
        <v>0</v>
      </c>
      <c r="Q658" s="3">
        <f t="shared" si="103"/>
        <v>293.36541247039617</v>
      </c>
      <c r="R658" s="4">
        <f>Q658/MAX($Q$554:Q658)-1</f>
        <v>0</v>
      </c>
    </row>
    <row r="659" spans="1:18" x14ac:dyDescent="0.2">
      <c r="A659" s="2">
        <v>29159</v>
      </c>
      <c r="B659" s="3">
        <v>5034.4339462305488</v>
      </c>
      <c r="C659" s="5">
        <f t="shared" si="104"/>
        <v>3.434578330500293E-2</v>
      </c>
      <c r="D659" s="3">
        <f t="shared" si="106"/>
        <v>3451.7162633570806</v>
      </c>
      <c r="E659" s="5">
        <f>D659/MAX(D$12:$D659)-1</f>
        <v>0</v>
      </c>
      <c r="F659" s="3">
        <f t="shared" si="102"/>
        <v>316.91182234098625</v>
      </c>
      <c r="G659" s="4">
        <f>F659/MAX(F$554:$F659)-1</f>
        <v>0</v>
      </c>
      <c r="H659" s="5">
        <f t="shared" si="105"/>
        <v>5.8333333333333336E-3</v>
      </c>
      <c r="I659" s="7">
        <f t="shared" si="96"/>
        <v>4735.9275651985899</v>
      </c>
      <c r="J659" s="7">
        <f t="shared" si="97"/>
        <v>4313.3869967586024</v>
      </c>
      <c r="K659" s="7">
        <f t="shared" si="98"/>
        <v>3930.1067484993964</v>
      </c>
      <c r="L659" s="7">
        <f t="shared" si="99"/>
        <v>3626.9971132948031</v>
      </c>
      <c r="M659" s="7">
        <f t="shared" si="100"/>
        <v>3346.0947837758722</v>
      </c>
      <c r="N659" s="5">
        <f t="shared" si="101"/>
        <v>3.434578330500293E-2</v>
      </c>
      <c r="O659" s="3">
        <f t="shared" si="107"/>
        <v>26155.174687063645</v>
      </c>
      <c r="P659" s="5">
        <f>O659/MAX($O$12:O659)-1</f>
        <v>0</v>
      </c>
      <c r="Q659" s="3">
        <f t="shared" si="103"/>
        <v>303.44127735628717</v>
      </c>
      <c r="R659" s="4">
        <f>Q659/MAX($Q$554:Q659)-1</f>
        <v>0</v>
      </c>
    </row>
    <row r="660" spans="1:18" x14ac:dyDescent="0.2">
      <c r="A660" s="2">
        <v>29189</v>
      </c>
      <c r="B660" s="3">
        <v>5364.0485495934936</v>
      </c>
      <c r="C660" s="5">
        <f t="shared" si="104"/>
        <v>6.5472028610036315E-2</v>
      </c>
      <c r="D660" s="3">
        <f t="shared" si="106"/>
        <v>3677.7071293053232</v>
      </c>
      <c r="E660" s="5">
        <f>D660/MAX(D$12:$D660)-1</f>
        <v>0</v>
      </c>
      <c r="F660" s="3">
        <f t="shared" si="102"/>
        <v>337.66068224015402</v>
      </c>
      <c r="G660" s="4">
        <f>F660/MAX(F$554:$F660)-1</f>
        <v>0</v>
      </c>
      <c r="H660" s="5">
        <f t="shared" si="105"/>
        <v>5.8333333333333336E-3</v>
      </c>
      <c r="I660" s="7">
        <f t="shared" si="96"/>
        <v>5088.5821496765147</v>
      </c>
      <c r="J660" s="7">
        <f t="shared" si="97"/>
        <v>4548.3157767548691</v>
      </c>
      <c r="K660" s="7">
        <f t="shared" si="98"/>
        <v>4121.3833189039851</v>
      </c>
      <c r="L660" s="7">
        <f t="shared" si="99"/>
        <v>3778.9932325823465</v>
      </c>
      <c r="M660" s="7">
        <f t="shared" si="100"/>
        <v>3468.5821939082289</v>
      </c>
      <c r="N660" s="5">
        <f t="shared" si="101"/>
        <v>6.5472028610036315E-2</v>
      </c>
      <c r="O660" s="3">
        <f t="shared" si="107"/>
        <v>27867.607032475575</v>
      </c>
      <c r="P660" s="5">
        <f>O660/MAX($O$12:O660)-1</f>
        <v>0</v>
      </c>
      <c r="Q660" s="3">
        <f t="shared" si="103"/>
        <v>323.30819334882398</v>
      </c>
      <c r="R660" s="4">
        <f>Q660/MAX($Q$554:Q660)-1</f>
        <v>0</v>
      </c>
    </row>
    <row r="661" spans="1:18" x14ac:dyDescent="0.2">
      <c r="A661" s="2">
        <v>29220</v>
      </c>
      <c r="B661" s="3">
        <v>6120.6088715386932</v>
      </c>
      <c r="C661" s="5">
        <f t="shared" si="104"/>
        <v>0.14104278045778207</v>
      </c>
      <c r="D661" s="3">
        <f t="shared" si="106"/>
        <v>4196.4211685319542</v>
      </c>
      <c r="E661" s="5">
        <f>D661/MAX(D$12:$D661)-1</f>
        <v>0</v>
      </c>
      <c r="F661" s="3">
        <f t="shared" si="102"/>
        <v>385.28528371457696</v>
      </c>
      <c r="G661" s="4">
        <f>F661/MAX(F$554:$F661)-1</f>
        <v>0</v>
      </c>
      <c r="H661" s="5">
        <f t="shared" si="105"/>
        <v>5.8333333333333336E-3</v>
      </c>
      <c r="I661" s="7">
        <f t="shared" si="96"/>
        <v>5506.3637891209119</v>
      </c>
      <c r="J661" s="7">
        <f t="shared" si="97"/>
        <v>4930.5574855843915</v>
      </c>
      <c r="K661" s="7">
        <f t="shared" si="98"/>
        <v>4352.233615662898</v>
      </c>
      <c r="L661" s="7">
        <f t="shared" si="99"/>
        <v>3963.1776608929317</v>
      </c>
      <c r="M661" s="7">
        <f t="shared" si="100"/>
        <v>3614.7604073303009</v>
      </c>
      <c r="N661" s="5">
        <f t="shared" si="101"/>
        <v>0.14104278045778207</v>
      </c>
      <c r="O661" s="3">
        <f t="shared" si="107"/>
        <v>31798.131813040771</v>
      </c>
      <c r="P661" s="5">
        <f>O661/MAX($O$12:O661)-1</f>
        <v>0</v>
      </c>
      <c r="Q661" s="3">
        <f t="shared" si="103"/>
        <v>368.90847988352431</v>
      </c>
      <c r="R661" s="4">
        <f>Q661/MAX($Q$554:Q661)-1</f>
        <v>0</v>
      </c>
    </row>
    <row r="662" spans="1:18" x14ac:dyDescent="0.2">
      <c r="A662" s="2">
        <v>29251</v>
      </c>
      <c r="B662" s="3">
        <v>6061.1018487968895</v>
      </c>
      <c r="C662" s="5">
        <f t="shared" si="104"/>
        <v>-9.7224024587677649E-3</v>
      </c>
      <c r="D662" s="3">
        <f t="shared" si="106"/>
        <v>4155.6218730449937</v>
      </c>
      <c r="E662" s="5">
        <f>D662/MAX(D$12:$D662)-1</f>
        <v>-9.7224024587678759E-3</v>
      </c>
      <c r="F662" s="3">
        <f t="shared" si="102"/>
        <v>381.53938512486332</v>
      </c>
      <c r="G662" s="4">
        <f>F662/MAX(F$554:$F662)-1</f>
        <v>-9.7224024587677649E-3</v>
      </c>
      <c r="H662" s="5">
        <f t="shared" si="105"/>
        <v>5.8333333333333336E-3</v>
      </c>
      <c r="I662" s="7">
        <f t="shared" si="96"/>
        <v>5848.5864233096918</v>
      </c>
      <c r="J662" s="7">
        <f t="shared" si="97"/>
        <v>5292.2569942541413</v>
      </c>
      <c r="K662" s="7">
        <f t="shared" si="98"/>
        <v>4553.7446082076322</v>
      </c>
      <c r="L662" s="7">
        <f t="shared" si="99"/>
        <v>4129.095709669492</v>
      </c>
      <c r="M662" s="7">
        <f t="shared" si="100"/>
        <v>3758.0847671145216</v>
      </c>
      <c r="N662" s="5">
        <f t="shared" si="101"/>
        <v>-9.7224024587677649E-3</v>
      </c>
      <c r="O662" s="3">
        <f t="shared" si="107"/>
        <v>31488.977578117443</v>
      </c>
      <c r="P662" s="5">
        <f>O662/MAX($O$12:O662)-1</f>
        <v>-9.7224024587677649E-3</v>
      </c>
      <c r="Q662" s="3">
        <f t="shared" si="103"/>
        <v>365.32180317164443</v>
      </c>
      <c r="R662" s="4">
        <f>Q662/MAX($Q$554:Q662)-1</f>
        <v>-9.7224024587677649E-3</v>
      </c>
    </row>
    <row r="663" spans="1:18" x14ac:dyDescent="0.2">
      <c r="A663" s="2">
        <v>29280</v>
      </c>
      <c r="B663" s="3">
        <v>6687.7892363854462</v>
      </c>
      <c r="C663" s="5">
        <f t="shared" si="104"/>
        <v>0.10339496072202659</v>
      </c>
      <c r="D663" s="3">
        <f t="shared" si="106"/>
        <v>4585.2922333840752</v>
      </c>
      <c r="E663" s="5">
        <f>D663/MAX(D$12:$D663)-1</f>
        <v>0</v>
      </c>
      <c r="F663" s="3">
        <f t="shared" si="102"/>
        <v>420.98863486375473</v>
      </c>
      <c r="G663" s="4">
        <f>F663/MAX(F$554:$F663)-1</f>
        <v>0</v>
      </c>
      <c r="H663" s="5">
        <f t="shared" si="105"/>
        <v>5.8333333333333336E-3</v>
      </c>
      <c r="I663" s="7">
        <f t="shared" si="96"/>
        <v>6289.8333189070099</v>
      </c>
      <c r="J663" s="7">
        <f t="shared" si="97"/>
        <v>5689.2077342917619</v>
      </c>
      <c r="K663" s="7">
        <f t="shared" si="98"/>
        <v>4794.3937168649982</v>
      </c>
      <c r="L663" s="7">
        <f t="shared" si="99"/>
        <v>4330.2538042882979</v>
      </c>
      <c r="M663" s="7">
        <f t="shared" si="100"/>
        <v>3935.4586123112035</v>
      </c>
      <c r="N663" s="5">
        <f t="shared" si="101"/>
        <v>0.10339496072202659</v>
      </c>
      <c r="O663" s="3">
        <f t="shared" si="107"/>
        <v>34744.77917798367</v>
      </c>
      <c r="P663" s="5">
        <f>O663/MAX($O$12:O663)-1</f>
        <v>0</v>
      </c>
      <c r="Q663" s="3">
        <f t="shared" si="103"/>
        <v>403.09423666147654</v>
      </c>
      <c r="R663" s="4">
        <f>Q663/MAX($Q$554:Q663)-1</f>
        <v>0</v>
      </c>
    </row>
    <row r="664" spans="1:18" x14ac:dyDescent="0.2">
      <c r="A664" s="2">
        <v>29311</v>
      </c>
      <c r="B664" s="3">
        <v>6127.6626231573764</v>
      </c>
      <c r="C664" s="5">
        <f t="shared" si="104"/>
        <v>-8.3753628206561404E-2</v>
      </c>
      <c r="D664" s="3">
        <f t="shared" si="106"/>
        <v>4201.257372450792</v>
      </c>
      <c r="E664" s="5">
        <f>D664/MAX(D$12:$D664)-1</f>
        <v>-8.3753628206561404E-2</v>
      </c>
      <c r="F664" s="3">
        <f t="shared" si="102"/>
        <v>385.72930926018796</v>
      </c>
      <c r="G664" s="4">
        <f>F664/MAX(F$554:$F664)-1</f>
        <v>-8.3753628206561404E-2</v>
      </c>
      <c r="H664" s="5">
        <f t="shared" si="105"/>
        <v>5.8333333333333336E-3</v>
      </c>
      <c r="I664" s="7">
        <f t="shared" si="96"/>
        <v>6292.1845694465701</v>
      </c>
      <c r="J664" s="7">
        <f t="shared" si="97"/>
        <v>5899.2741792837414</v>
      </c>
      <c r="K664" s="7">
        <f t="shared" si="98"/>
        <v>4994.0747046631068</v>
      </c>
      <c r="L664" s="7">
        <f t="shared" si="99"/>
        <v>4493.8825373529289</v>
      </c>
      <c r="M664" s="7">
        <f t="shared" si="100"/>
        <v>4089.331005274274</v>
      </c>
      <c r="N664" s="5">
        <f t="shared" si="101"/>
        <v>-8.3753628206561404E-2</v>
      </c>
      <c r="O664" s="3">
        <f t="shared" si="107"/>
        <v>31834.777860591748</v>
      </c>
      <c r="P664" s="5">
        <f>O664/MAX($O$12:O664)-1</f>
        <v>-8.3753628206561404E-2</v>
      </c>
      <c r="Q664" s="3">
        <f t="shared" si="103"/>
        <v>369.33363183192358</v>
      </c>
      <c r="R664" s="4">
        <f>Q664/MAX($Q$554:Q664)-1</f>
        <v>-8.3753628206561404E-2</v>
      </c>
    </row>
    <row r="665" spans="1:18" x14ac:dyDescent="0.2">
      <c r="A665" s="2">
        <v>29341</v>
      </c>
      <c r="B665" s="3">
        <v>6100.7652899435589</v>
      </c>
      <c r="C665" s="5">
        <f t="shared" si="104"/>
        <v>-4.3894931669652415E-3</v>
      </c>
      <c r="D665" s="3">
        <f t="shared" si="106"/>
        <v>4182.8159819217572</v>
      </c>
      <c r="E665" s="5">
        <f>D665/MAX(D$12:$D665)-1</f>
        <v>-8.7775485394805286E-2</v>
      </c>
      <c r="F665" s="3">
        <f t="shared" si="102"/>
        <v>384.03615309289216</v>
      </c>
      <c r="G665" s="4">
        <f>F665/MAX(F$554:$F665)-1</f>
        <v>-8.7775485394805397E-2</v>
      </c>
      <c r="H665" s="5">
        <f t="shared" si="105"/>
        <v>5.8333333333333336E-3</v>
      </c>
      <c r="I665" s="7">
        <f t="shared" ref="I665:I728" si="108">AVERAGE(B663:B665)</f>
        <v>6305.4057164954611</v>
      </c>
      <c r="J665" s="7">
        <f t="shared" ref="J665:J728" si="109">AVERAGE(B660:B665)</f>
        <v>6076.996069902576</v>
      </c>
      <c r="K665" s="7">
        <f t="shared" ref="K665:K728" si="110">AVERAGE(B654:B665)</f>
        <v>5195.1915333305888</v>
      </c>
      <c r="L665" s="7">
        <f t="shared" ref="L665:L728" si="111">AVERAGE(B648:B665)</f>
        <v>4645.7365223004563</v>
      </c>
      <c r="M665" s="7">
        <f t="shared" ref="M665:M728" si="112">AVERAGE(B642:B665)</f>
        <v>4239.4968524467458</v>
      </c>
      <c r="N665" s="5">
        <f t="shared" si="101"/>
        <v>-2.3449278669055267E-3</v>
      </c>
      <c r="O665" s="3">
        <f t="shared" si="107"/>
        <v>31760.127602849698</v>
      </c>
      <c r="P665" s="5">
        <f>O665/MAX($O$12:O665)-1</f>
        <v>-8.5902159856730997E-2</v>
      </c>
      <c r="Q665" s="3">
        <f t="shared" si="103"/>
        <v>368.46757110645547</v>
      </c>
      <c r="R665" s="4">
        <f>Q665/MAX($Q$554:Q665)-1</f>
        <v>-8.5902159856730886E-2</v>
      </c>
    </row>
    <row r="666" spans="1:18" x14ac:dyDescent="0.2">
      <c r="A666" s="2">
        <v>29372</v>
      </c>
      <c r="B666" s="3">
        <v>6729.9445223204166</v>
      </c>
      <c r="C666" s="5">
        <f t="shared" si="104"/>
        <v>0.10313119788659808</v>
      </c>
      <c r="D666" s="3">
        <f t="shared" si="106"/>
        <v>4614.1948046765547</v>
      </c>
      <c r="E666" s="5">
        <f>D666/MAX(D$12:$D666)-1</f>
        <v>0</v>
      </c>
      <c r="F666" s="3">
        <f t="shared" si="102"/>
        <v>423.64226159312312</v>
      </c>
      <c r="G666" s="4">
        <f>F666/MAX(F$554:$F666)-1</f>
        <v>0</v>
      </c>
      <c r="H666" s="5">
        <f t="shared" si="105"/>
        <v>5.8333333333333336E-3</v>
      </c>
      <c r="I666" s="7">
        <f t="shared" si="108"/>
        <v>6319.4574784737842</v>
      </c>
      <c r="J666" s="7">
        <f t="shared" si="109"/>
        <v>6304.6453986903971</v>
      </c>
      <c r="K666" s="7">
        <f t="shared" si="110"/>
        <v>5426.4805877226327</v>
      </c>
      <c r="L666" s="7">
        <f t="shared" si="111"/>
        <v>4849.1373454994564</v>
      </c>
      <c r="M666" s="7">
        <f t="shared" si="112"/>
        <v>4410.4062741093585</v>
      </c>
      <c r="N666" s="5">
        <f t="shared" ref="N666:N729" si="113">IF($B665&gt;=I665,$C666,$H666)*0.2+IF($B665&gt;=J665,$C666,$H666)*0.2+IF($B665&gt;=K665,$C666,$H666)*0.2+IF($B665&gt;=L665,$C666,$H666)*0.2+IF($B665&gt;=M665,$C666,$H666)*0.2</f>
        <v>8.367162497594513E-2</v>
      </c>
      <c r="O666" s="3">
        <f t="shared" si="107"/>
        <v>34417.5490888235</v>
      </c>
      <c r="P666" s="5">
        <f>O666/MAX($O$12:O666)-1</f>
        <v>-9.4181081849419312E-3</v>
      </c>
      <c r="Q666" s="3">
        <f t="shared" si="103"/>
        <v>399.2978515318722</v>
      </c>
      <c r="R666" s="4">
        <f>Q666/MAX($Q$554:Q666)-1</f>
        <v>-9.4181081849418202E-3</v>
      </c>
    </row>
    <row r="667" spans="1:18" x14ac:dyDescent="0.2">
      <c r="A667" s="2">
        <v>29402</v>
      </c>
      <c r="B667" s="3">
        <v>7346.947635392904</v>
      </c>
      <c r="C667" s="5">
        <f t="shared" si="104"/>
        <v>9.1680267352300726E-2</v>
      </c>
      <c r="D667" s="3">
        <f t="shared" si="106"/>
        <v>5037.2254179848978</v>
      </c>
      <c r="E667" s="5">
        <f>D667/MAX(D$12:$D667)-1</f>
        <v>0</v>
      </c>
      <c r="F667" s="3">
        <f t="shared" si="102"/>
        <v>462.48189739771396</v>
      </c>
      <c r="G667" s="4">
        <f>F667/MAX(F$554:$F667)-1</f>
        <v>0</v>
      </c>
      <c r="H667" s="5">
        <f t="shared" si="105"/>
        <v>5.8333333333333336E-3</v>
      </c>
      <c r="I667" s="7">
        <f t="shared" si="108"/>
        <v>6725.8858158856265</v>
      </c>
      <c r="J667" s="7">
        <f t="shared" si="109"/>
        <v>6509.0351926660987</v>
      </c>
      <c r="K667" s="7">
        <f t="shared" si="110"/>
        <v>5719.7963391252451</v>
      </c>
      <c r="L667" s="7">
        <f t="shared" si="111"/>
        <v>5071.1674746639655</v>
      </c>
      <c r="M667" s="7">
        <f t="shared" si="112"/>
        <v>4599.6420438362238</v>
      </c>
      <c r="N667" s="5">
        <f t="shared" si="113"/>
        <v>9.1680267352300726E-2</v>
      </c>
      <c r="O667" s="3">
        <f t="shared" si="107"/>
        <v>37572.959190897775</v>
      </c>
      <c r="P667" s="5">
        <f>O667/MAX($O$12:O667)-1</f>
        <v>0</v>
      </c>
      <c r="Q667" s="3">
        <f t="shared" si="103"/>
        <v>435.90558531351354</v>
      </c>
      <c r="R667" s="4">
        <f>Q667/MAX($Q$554:Q667)-1</f>
        <v>0</v>
      </c>
    </row>
    <row r="668" spans="1:18" x14ac:dyDescent="0.2">
      <c r="A668" s="2">
        <v>29433</v>
      </c>
      <c r="B668" s="3">
        <v>7931.6335931812691</v>
      </c>
      <c r="C668" s="5">
        <f t="shared" si="104"/>
        <v>7.9582159395246155E-2</v>
      </c>
      <c r="D668" s="3">
        <f t="shared" si="106"/>
        <v>5438.0986941087576</v>
      </c>
      <c r="E668" s="5">
        <f>D668/MAX(D$12:$D668)-1</f>
        <v>0</v>
      </c>
      <c r="F668" s="3">
        <f t="shared" si="102"/>
        <v>499.28720547383472</v>
      </c>
      <c r="G668" s="4">
        <f>F668/MAX(F$554:$F668)-1</f>
        <v>0</v>
      </c>
      <c r="H668" s="5">
        <f t="shared" si="105"/>
        <v>5.8333333333333336E-3</v>
      </c>
      <c r="I668" s="7">
        <f t="shared" si="108"/>
        <v>7336.1752502981972</v>
      </c>
      <c r="J668" s="7">
        <f t="shared" si="109"/>
        <v>6820.7904833968287</v>
      </c>
      <c r="K668" s="7">
        <f t="shared" si="110"/>
        <v>6056.5237388254855</v>
      </c>
      <c r="L668" s="7">
        <f t="shared" si="111"/>
        <v>5309.426566604031</v>
      </c>
      <c r="M668" s="7">
        <f t="shared" si="112"/>
        <v>4802.0194031013261</v>
      </c>
      <c r="N668" s="5">
        <f t="shared" si="113"/>
        <v>7.9582159395246155E-2</v>
      </c>
      <c r="O668" s="3">
        <f t="shared" si="107"/>
        <v>40563.09641817888</v>
      </c>
      <c r="P668" s="5">
        <f>O668/MAX($O$12:O668)-1</f>
        <v>0</v>
      </c>
      <c r="Q668" s="3">
        <f t="shared" si="103"/>
        <v>470.59589308521163</v>
      </c>
      <c r="R668" s="4">
        <f>Q668/MAX($Q$554:Q668)-1</f>
        <v>0</v>
      </c>
    </row>
    <row r="669" spans="1:18" x14ac:dyDescent="0.2">
      <c r="A669" s="2">
        <v>29464</v>
      </c>
      <c r="B669" s="3">
        <v>8431.9386512252859</v>
      </c>
      <c r="C669" s="5">
        <f t="shared" si="104"/>
        <v>6.307717725061357E-2</v>
      </c>
      <c r="D669" s="3">
        <f t="shared" si="106"/>
        <v>5781.1186093433862</v>
      </c>
      <c r="E669" s="5">
        <f>D669/MAX(D$12:$D669)-1</f>
        <v>0</v>
      </c>
      <c r="F669" s="3">
        <f t="shared" si="102"/>
        <v>530.78083303247126</v>
      </c>
      <c r="G669" s="4">
        <f>F669/MAX(F$554:$F669)-1</f>
        <v>0</v>
      </c>
      <c r="H669" s="5">
        <f t="shared" si="105"/>
        <v>5.8333333333333336E-3</v>
      </c>
      <c r="I669" s="7">
        <f t="shared" si="108"/>
        <v>7903.5066265998203</v>
      </c>
      <c r="J669" s="7">
        <f t="shared" si="109"/>
        <v>7111.4820525368023</v>
      </c>
      <c r="K669" s="7">
        <f t="shared" si="110"/>
        <v>6400.3448934142807</v>
      </c>
      <c r="L669" s="7">
        <f t="shared" si="111"/>
        <v>5566.7564954222662</v>
      </c>
      <c r="M669" s="7">
        <f t="shared" si="112"/>
        <v>5025.5608663504236</v>
      </c>
      <c r="N669" s="5">
        <f t="shared" si="113"/>
        <v>6.307717725061357E-2</v>
      </c>
      <c r="O669" s="3">
        <f t="shared" si="107"/>
        <v>43121.702040782075</v>
      </c>
      <c r="P669" s="5">
        <f>O669/MAX($O$12:O669)-1</f>
        <v>0</v>
      </c>
      <c r="Q669" s="3">
        <f t="shared" si="103"/>
        <v>500.27975364675831</v>
      </c>
      <c r="R669" s="4">
        <f>Q669/MAX($Q$554:Q669)-1</f>
        <v>0</v>
      </c>
    </row>
    <row r="670" spans="1:18" x14ac:dyDescent="0.2">
      <c r="A670" s="2">
        <v>29494</v>
      </c>
      <c r="B670" s="3">
        <v>8998.1134449865986</v>
      </c>
      <c r="C670" s="5">
        <f t="shared" si="104"/>
        <v>6.7146455540095573E-2</v>
      </c>
      <c r="D670" s="3">
        <f t="shared" si="106"/>
        <v>6169.3002330176814</v>
      </c>
      <c r="E670" s="5">
        <f>D670/MAX(D$12:$D670)-1</f>
        <v>0</v>
      </c>
      <c r="F670" s="3">
        <f t="shared" si="102"/>
        <v>566.42088463922096</v>
      </c>
      <c r="G670" s="4">
        <f>F670/MAX(F$554:$F670)-1</f>
        <v>0</v>
      </c>
      <c r="H670" s="5">
        <f t="shared" si="105"/>
        <v>5.8333333333333336E-3</v>
      </c>
      <c r="I670" s="7">
        <f t="shared" si="108"/>
        <v>8453.8952297977175</v>
      </c>
      <c r="J670" s="7">
        <f t="shared" si="109"/>
        <v>7589.8905228416725</v>
      </c>
      <c r="K670" s="7">
        <f t="shared" si="110"/>
        <v>6744.582351062706</v>
      </c>
      <c r="L670" s="7">
        <f t="shared" si="111"/>
        <v>5859.3466440559605</v>
      </c>
      <c r="M670" s="7">
        <f t="shared" si="112"/>
        <v>5267.8845337251141</v>
      </c>
      <c r="N670" s="5">
        <f t="shared" si="113"/>
        <v>6.7146455540095573E-2</v>
      </c>
      <c r="O670" s="3">
        <f t="shared" si="107"/>
        <v>46017.171489676693</v>
      </c>
      <c r="P670" s="5">
        <f>O670/MAX($O$12:O670)-1</f>
        <v>0</v>
      </c>
      <c r="Q670" s="3">
        <f t="shared" si="103"/>
        <v>533.87176588261036</v>
      </c>
      <c r="R670" s="4">
        <f>Q670/MAX($Q$554:Q670)-1</f>
        <v>0</v>
      </c>
    </row>
    <row r="671" spans="1:18" x14ac:dyDescent="0.2">
      <c r="A671" s="2">
        <v>29525</v>
      </c>
      <c r="B671" s="3">
        <v>9220.6039771505748</v>
      </c>
      <c r="C671" s="5">
        <f t="shared" si="104"/>
        <v>2.472635330997508E-2</v>
      </c>
      <c r="D671" s="3">
        <f t="shared" si="106"/>
        <v>6321.8445302545879</v>
      </c>
      <c r="E671" s="5">
        <f>D671/MAX(D$12:$D671)-1</f>
        <v>0</v>
      </c>
      <c r="F671" s="3">
        <f t="shared" si="102"/>
        <v>580.42640755495893</v>
      </c>
      <c r="G671" s="4">
        <f>F671/MAX(F$554:$F671)-1</f>
        <v>0</v>
      </c>
      <c r="H671" s="5">
        <f t="shared" si="105"/>
        <v>5.8333333333333336E-3</v>
      </c>
      <c r="I671" s="7">
        <f t="shared" si="108"/>
        <v>8883.5520244541531</v>
      </c>
      <c r="J671" s="7">
        <f t="shared" si="109"/>
        <v>8109.8636373761756</v>
      </c>
      <c r="K671" s="7">
        <f t="shared" si="110"/>
        <v>7093.4298536393753</v>
      </c>
      <c r="L671" s="7">
        <f t="shared" si="111"/>
        <v>6166.7489013457844</v>
      </c>
      <c r="M671" s="7">
        <f t="shared" si="112"/>
        <v>5511.7683010693845</v>
      </c>
      <c r="N671" s="5">
        <f t="shared" si="113"/>
        <v>2.472635330997508E-2</v>
      </c>
      <c r="O671" s="3">
        <f t="shared" si="107"/>
        <v>47155.008330256154</v>
      </c>
      <c r="P671" s="5">
        <f>O671/MAX($O$12:O671)-1</f>
        <v>0</v>
      </c>
      <c r="Q671" s="3">
        <f t="shared" si="103"/>
        <v>547.07246778804404</v>
      </c>
      <c r="R671" s="4">
        <f>Q671/MAX($Q$554:Q671)-1</f>
        <v>0</v>
      </c>
    </row>
    <row r="672" spans="1:18" x14ac:dyDescent="0.2">
      <c r="A672" s="2">
        <v>29555</v>
      </c>
      <c r="B672" s="3">
        <v>8605.2491902454494</v>
      </c>
      <c r="C672" s="5">
        <f t="shared" si="104"/>
        <v>-6.6736928343308688E-2</v>
      </c>
      <c r="D672" s="3">
        <f t="shared" si="106"/>
        <v>5899.9440448414498</v>
      </c>
      <c r="E672" s="5">
        <f>D672/MAX(D$12:$D672)-1</f>
        <v>-6.6736928343308688E-2</v>
      </c>
      <c r="F672" s="3">
        <f t="shared" si="102"/>
        <v>541.6905319853995</v>
      </c>
      <c r="G672" s="4">
        <f>F672/MAX(F$554:$F672)-1</f>
        <v>-6.6736928343308799E-2</v>
      </c>
      <c r="H672" s="5">
        <f t="shared" si="105"/>
        <v>5.8333333333333336E-3</v>
      </c>
      <c r="I672" s="7">
        <f t="shared" si="108"/>
        <v>8941.3222041275421</v>
      </c>
      <c r="J672" s="7">
        <f t="shared" si="109"/>
        <v>8422.4144153636807</v>
      </c>
      <c r="K672" s="7">
        <f t="shared" si="110"/>
        <v>7363.5299070270385</v>
      </c>
      <c r="L672" s="7">
        <f t="shared" si="111"/>
        <v>6425.1251969363148</v>
      </c>
      <c r="M672" s="7">
        <f t="shared" si="112"/>
        <v>5742.4566129655113</v>
      </c>
      <c r="N672" s="5">
        <f t="shared" si="113"/>
        <v>-6.6736928343308688E-2</v>
      </c>
      <c r="O672" s="3">
        <f t="shared" si="107"/>
        <v>44008.027918291722</v>
      </c>
      <c r="P672" s="5">
        <f>O672/MAX($O$12:O672)-1</f>
        <v>-6.6736928343308799E-2</v>
      </c>
      <c r="Q672" s="3">
        <f t="shared" si="103"/>
        <v>510.56253170667628</v>
      </c>
      <c r="R672" s="4">
        <f>Q672/MAX($Q$554:Q672)-1</f>
        <v>-6.6736928343308688E-2</v>
      </c>
    </row>
    <row r="673" spans="1:18" x14ac:dyDescent="0.2">
      <c r="A673" s="2">
        <v>29586</v>
      </c>
      <c r="B673" s="3">
        <v>8115.3014793773937</v>
      </c>
      <c r="C673" s="5">
        <f t="shared" si="104"/>
        <v>-5.6935912027212376E-2</v>
      </c>
      <c r="D673" s="3">
        <f t="shared" si="106"/>
        <v>5564.0253497388812</v>
      </c>
      <c r="E673" s="5">
        <f>D673/MAX(D$12:$D673)-1</f>
        <v>-0.11987311248940002</v>
      </c>
      <c r="F673" s="3">
        <f t="shared" si="102"/>
        <v>510.84888751030491</v>
      </c>
      <c r="G673" s="4">
        <f>F673/MAX(F$554:$F673)-1</f>
        <v>-0.11987311248940014</v>
      </c>
      <c r="H673" s="5">
        <f t="shared" si="105"/>
        <v>5.8333333333333336E-3</v>
      </c>
      <c r="I673" s="7">
        <f t="shared" si="108"/>
        <v>8647.0515489244735</v>
      </c>
      <c r="J673" s="7">
        <f t="shared" si="109"/>
        <v>8550.4733893610955</v>
      </c>
      <c r="K673" s="7">
        <f t="shared" si="110"/>
        <v>7529.7542910135962</v>
      </c>
      <c r="L673" s="7">
        <f t="shared" si="111"/>
        <v>6663.355355870528</v>
      </c>
      <c r="M673" s="7">
        <f t="shared" si="112"/>
        <v>5940.9939533382485</v>
      </c>
      <c r="N673" s="5">
        <f t="shared" si="113"/>
        <v>-4.4382062955103233E-2</v>
      </c>
      <c r="O673" s="3">
        <f t="shared" si="107"/>
        <v>42054.86085269216</v>
      </c>
      <c r="P673" s="5">
        <f>O673/MAX($O$12:O673)-1</f>
        <v>-0.10815706874324904</v>
      </c>
      <c r="Q673" s="3">
        <f t="shared" si="103"/>
        <v>487.90271328195365</v>
      </c>
      <c r="R673" s="4">
        <f>Q673/MAX($Q$554:Q673)-1</f>
        <v>-0.10815706874324904</v>
      </c>
    </row>
    <row r="674" spans="1:18" x14ac:dyDescent="0.2">
      <c r="A674" s="2">
        <v>29617</v>
      </c>
      <c r="B674" s="3">
        <v>6841.6259256657322</v>
      </c>
      <c r="C674" s="5">
        <f t="shared" si="104"/>
        <v>-0.15694741063512252</v>
      </c>
      <c r="D674" s="3">
        <f t="shared" si="106"/>
        <v>4690.7659783891822</v>
      </c>
      <c r="E674" s="5">
        <f>D674/MAX(D$12:$D674)-1</f>
        <v>-0.25800674851453842</v>
      </c>
      <c r="F674" s="3">
        <f t="shared" si="102"/>
        <v>430.67247738972958</v>
      </c>
      <c r="G674" s="4">
        <f>F674/MAX(F$554:$F674)-1</f>
        <v>-0.25800674851453853</v>
      </c>
      <c r="H674" s="5">
        <f t="shared" si="105"/>
        <v>5.8333333333333336E-3</v>
      </c>
      <c r="I674" s="7">
        <f t="shared" si="108"/>
        <v>7854.0588650961918</v>
      </c>
      <c r="J674" s="7">
        <f t="shared" si="109"/>
        <v>8368.8054447751711</v>
      </c>
      <c r="K674" s="7">
        <f t="shared" si="110"/>
        <v>7594.7979640860003</v>
      </c>
      <c r="L674" s="7">
        <f t="shared" si="111"/>
        <v>6827.28430747538</v>
      </c>
      <c r="M674" s="7">
        <f t="shared" si="112"/>
        <v>6074.2712861468162</v>
      </c>
      <c r="N674" s="5">
        <f t="shared" si="113"/>
        <v>-9.1835113047740183E-2</v>
      </c>
      <c r="O674" s="3">
        <f t="shared" si="107"/>
        <v>38192.747952078193</v>
      </c>
      <c r="P674" s="5">
        <f>O674/MAX($O$12:O674)-1</f>
        <v>-0.19005956515604072</v>
      </c>
      <c r="Q674" s="3">
        <f t="shared" si="103"/>
        <v>443.09611245140627</v>
      </c>
      <c r="R674" s="4">
        <f>Q674/MAX($Q$554:Q674)-1</f>
        <v>-0.19005956515604072</v>
      </c>
    </row>
    <row r="675" spans="1:18" x14ac:dyDescent="0.2">
      <c r="A675" s="2">
        <v>29645</v>
      </c>
      <c r="B675" s="3">
        <v>6931.7372336440667</v>
      </c>
      <c r="C675" s="5">
        <f t="shared" si="104"/>
        <v>1.3171036966562299E-2</v>
      </c>
      <c r="D675" s="3">
        <f t="shared" si="106"/>
        <v>4752.5482304920388</v>
      </c>
      <c r="E675" s="5">
        <f>D675/MAX(D$12:$D675)-1</f>
        <v>-0.24823392797028365</v>
      </c>
      <c r="F675" s="3">
        <f t="shared" si="102"/>
        <v>436.34488050991069</v>
      </c>
      <c r="G675" s="4">
        <f>F675/MAX(F$554:$F675)-1</f>
        <v>-0.24823392797028376</v>
      </c>
      <c r="H675" s="5">
        <f t="shared" si="105"/>
        <v>5.8333333333333336E-3</v>
      </c>
      <c r="I675" s="7">
        <f t="shared" si="108"/>
        <v>7296.2215462290651</v>
      </c>
      <c r="J675" s="7">
        <f t="shared" si="109"/>
        <v>8118.7718751783023</v>
      </c>
      <c r="K675" s="7">
        <f t="shared" si="110"/>
        <v>7615.1269638575513</v>
      </c>
      <c r="L675" s="7">
        <f t="shared" si="111"/>
        <v>6973.1538873356212</v>
      </c>
      <c r="M675" s="7">
        <f t="shared" si="112"/>
        <v>6204.7603403612748</v>
      </c>
      <c r="N675" s="5">
        <f t="shared" si="113"/>
        <v>8.7684147866249201E-3</v>
      </c>
      <c r="O675" s="3">
        <f t="shared" si="107"/>
        <v>38527.637807963038</v>
      </c>
      <c r="P675" s="5">
        <f>O675/MAX($O$12:O675)-1</f>
        <v>-0.18295767147086939</v>
      </c>
      <c r="Q675" s="3">
        <f t="shared" si="103"/>
        <v>446.98136295572118</v>
      </c>
      <c r="R675" s="4">
        <f>Q675/MAX($Q$554:Q675)-1</f>
        <v>-0.18295767147086961</v>
      </c>
    </row>
    <row r="676" spans="1:18" x14ac:dyDescent="0.2">
      <c r="A676" s="2">
        <v>29676</v>
      </c>
      <c r="B676" s="3">
        <v>7388.6483050291863</v>
      </c>
      <c r="C676" s="5">
        <f t="shared" si="104"/>
        <v>6.5915809556000404E-2</v>
      </c>
      <c r="D676" s="3">
        <f t="shared" si="106"/>
        <v>5065.8162945588583</v>
      </c>
      <c r="E676" s="5">
        <f>D676/MAX(D$12:$D676)-1</f>
        <v>-0.1986806587357105</v>
      </c>
      <c r="F676" s="3">
        <f t="shared" si="102"/>
        <v>465.10690655433774</v>
      </c>
      <c r="G676" s="4">
        <f>F676/MAX(F$554:$F676)-1</f>
        <v>-0.1986806587357105</v>
      </c>
      <c r="H676" s="5">
        <f t="shared" si="105"/>
        <v>5.8333333333333336E-3</v>
      </c>
      <c r="I676" s="7">
        <f t="shared" si="108"/>
        <v>7054.0038214463284</v>
      </c>
      <c r="J676" s="7">
        <f t="shared" si="109"/>
        <v>7850.5276851854005</v>
      </c>
      <c r="K676" s="7">
        <f t="shared" si="110"/>
        <v>7720.2091040135356</v>
      </c>
      <c r="L676" s="7">
        <f t="shared" si="111"/>
        <v>7113.2307957702706</v>
      </c>
      <c r="M676" s="7">
        <f t="shared" si="112"/>
        <v>6357.1419043383212</v>
      </c>
      <c r="N676" s="5">
        <f t="shared" si="113"/>
        <v>1.7849828577866749E-2</v>
      </c>
      <c r="O676" s="3">
        <f t="shared" si="107"/>
        <v>39215.349538345319</v>
      </c>
      <c r="P676" s="5">
        <f>O676/MAX($O$12:O676)-1</f>
        <v>-0.16837360596576334</v>
      </c>
      <c r="Q676" s="3">
        <f t="shared" si="103"/>
        <v>454.95990366198203</v>
      </c>
      <c r="R676" s="4">
        <f>Q676/MAX($Q$554:Q676)-1</f>
        <v>-0.16837360596576356</v>
      </c>
    </row>
    <row r="677" spans="1:18" x14ac:dyDescent="0.2">
      <c r="A677" s="2">
        <v>29706</v>
      </c>
      <c r="B677" s="3">
        <v>7482.1269417388294</v>
      </c>
      <c r="C677" s="5">
        <f t="shared" si="104"/>
        <v>1.2651656006690049E-2</v>
      </c>
      <c r="D677" s="3">
        <f t="shared" si="106"/>
        <v>5129.9072597107024</v>
      </c>
      <c r="E677" s="5">
        <f>D677/MAX(D$12:$D677)-1</f>
        <v>-0.18854264207852711</v>
      </c>
      <c r="F677" s="3">
        <f t="shared" si="102"/>
        <v>470.99127914239898</v>
      </c>
      <c r="G677" s="4">
        <f>F677/MAX(F$554:$F677)-1</f>
        <v>-0.18854264207852711</v>
      </c>
      <c r="H677" s="5">
        <f t="shared" si="105"/>
        <v>5.8333333333333336E-3</v>
      </c>
      <c r="I677" s="7">
        <f t="shared" si="108"/>
        <v>7267.5041601373605</v>
      </c>
      <c r="J677" s="7">
        <f t="shared" si="109"/>
        <v>7560.781512616777</v>
      </c>
      <c r="K677" s="7">
        <f t="shared" si="110"/>
        <v>7835.322574996474</v>
      </c>
      <c r="L677" s="7">
        <f t="shared" si="111"/>
        <v>7249.2137399651747</v>
      </c>
      <c r="M677" s="7">
        <f t="shared" si="112"/>
        <v>6515.2570541635314</v>
      </c>
      <c r="N677" s="5">
        <f t="shared" si="113"/>
        <v>9.9243269373473636E-3</v>
      </c>
      <c r="O677" s="3">
        <f t="shared" si="107"/>
        <v>39604.535488126217</v>
      </c>
      <c r="P677" s="5">
        <f>O677/MAX($O$12:O677)-1</f>
        <v>-0.16012027374164017</v>
      </c>
      <c r="Q677" s="3">
        <f t="shared" si="103"/>
        <v>459.47507448930764</v>
      </c>
      <c r="R677" s="4">
        <f>Q677/MAX($Q$554:Q677)-1</f>
        <v>-0.16012027374164051</v>
      </c>
    </row>
    <row r="678" spans="1:18" x14ac:dyDescent="0.2">
      <c r="A678" s="2">
        <v>29737</v>
      </c>
      <c r="B678" s="3">
        <v>7478.9989369317846</v>
      </c>
      <c r="C678" s="5">
        <f t="shared" si="104"/>
        <v>-4.1806358424567591E-4</v>
      </c>
      <c r="D678" s="3">
        <f t="shared" si="106"/>
        <v>5127.7626322948599</v>
      </c>
      <c r="E678" s="5">
        <f>D678/MAX(D$12:$D678)-1</f>
        <v>-0.18888188285004237</v>
      </c>
      <c r="F678" s="3">
        <f t="shared" si="102"/>
        <v>470.79437484009225</v>
      </c>
      <c r="G678" s="4">
        <f>F678/MAX(F$554:$F678)-1</f>
        <v>-0.18888188285004237</v>
      </c>
      <c r="H678" s="5">
        <f t="shared" si="105"/>
        <v>5.8333333333333336E-3</v>
      </c>
      <c r="I678" s="7">
        <f t="shared" si="108"/>
        <v>7449.9247278999328</v>
      </c>
      <c r="J678" s="7">
        <f t="shared" si="109"/>
        <v>7373.0731370644999</v>
      </c>
      <c r="K678" s="7">
        <f t="shared" si="110"/>
        <v>7897.743776214088</v>
      </c>
      <c r="L678" s="7">
        <f t="shared" si="111"/>
        <v>7366.7109837061917</v>
      </c>
      <c r="M678" s="7">
        <f t="shared" si="112"/>
        <v>6662.1121819683613</v>
      </c>
      <c r="N678" s="5">
        <f t="shared" si="113"/>
        <v>2.0824951827859281E-3</v>
      </c>
      <c r="O678" s="3">
        <f t="shared" si="107"/>
        <v>39687.011742496717</v>
      </c>
      <c r="P678" s="5">
        <f>O678/MAX($O$12:O678)-1</f>
        <v>-0.15837122825758754</v>
      </c>
      <c r="Q678" s="3">
        <f t="shared" si="103"/>
        <v>460.43192911854186</v>
      </c>
      <c r="R678" s="4">
        <f>Q678/MAX($Q$554:Q678)-1</f>
        <v>-0.15837122825758776</v>
      </c>
    </row>
    <row r="679" spans="1:18" x14ac:dyDescent="0.2">
      <c r="A679" s="2">
        <v>29767</v>
      </c>
      <c r="B679" s="3">
        <v>6551.477413040694</v>
      </c>
      <c r="C679" s="5">
        <f t="shared" si="104"/>
        <v>-0.12401680114044789</v>
      </c>
      <c r="D679" s="3">
        <f t="shared" si="106"/>
        <v>4491.8339136301283</v>
      </c>
      <c r="E679" s="5">
        <f>D679/MAX(D$12:$D679)-1</f>
        <v>-0.28947415708604318</v>
      </c>
      <c r="F679" s="3">
        <f t="shared" si="102"/>
        <v>412.40796247750706</v>
      </c>
      <c r="G679" s="4">
        <f>F679/MAX(F$554:$F679)-1</f>
        <v>-0.28947415708604318</v>
      </c>
      <c r="H679" s="5">
        <f t="shared" si="105"/>
        <v>5.8333333333333336E-3</v>
      </c>
      <c r="I679" s="7">
        <f t="shared" si="108"/>
        <v>7170.8677639037696</v>
      </c>
      <c r="J679" s="7">
        <f t="shared" si="109"/>
        <v>7112.435792675049</v>
      </c>
      <c r="K679" s="7">
        <f t="shared" si="110"/>
        <v>7831.4545910180714</v>
      </c>
      <c r="L679" s="7">
        <f t="shared" si="111"/>
        <v>7390.6481249007466</v>
      </c>
      <c r="M679" s="7">
        <f t="shared" si="112"/>
        <v>6775.6254650716583</v>
      </c>
      <c r="N679" s="5">
        <f t="shared" si="113"/>
        <v>-9.8046774245691637E-2</v>
      </c>
      <c r="O679" s="3">
        <f t="shared" si="107"/>
        <v>35795.828261694027</v>
      </c>
      <c r="P679" s="5">
        <f>O679/MAX($O$12:O679)-1</f>
        <v>-0.24089021443929459</v>
      </c>
      <c r="Q679" s="3">
        <f t="shared" si="103"/>
        <v>415.28806370874787</v>
      </c>
      <c r="R679" s="4">
        <f>Q679/MAX($Q$554:Q679)-1</f>
        <v>-0.24089021443929493</v>
      </c>
    </row>
    <row r="680" spans="1:18" x14ac:dyDescent="0.2">
      <c r="A680" s="2">
        <v>29798</v>
      </c>
      <c r="B680" s="3">
        <v>7016.9772008822165</v>
      </c>
      <c r="C680" s="5">
        <f t="shared" si="104"/>
        <v>7.1052643319039266E-2</v>
      </c>
      <c r="D680" s="3">
        <f t="shared" si="106"/>
        <v>4810.990586543654</v>
      </c>
      <c r="E680" s="5">
        <f>D680/MAX(D$12:$D680)-1</f>
        <v>-0.23898941780051808</v>
      </c>
      <c r="F680" s="3">
        <f t="shared" si="102"/>
        <v>441.71063833735309</v>
      </c>
      <c r="G680" s="4">
        <f>F680/MAX(F$554:$F680)-1</f>
        <v>-0.23898941780051808</v>
      </c>
      <c r="H680" s="5">
        <f t="shared" si="105"/>
        <v>5.8333333333333336E-3</v>
      </c>
      <c r="I680" s="7">
        <f t="shared" si="108"/>
        <v>7015.8178502848996</v>
      </c>
      <c r="J680" s="7">
        <f t="shared" si="109"/>
        <v>7141.6610052111291</v>
      </c>
      <c r="K680" s="7">
        <f t="shared" si="110"/>
        <v>7755.2332249931505</v>
      </c>
      <c r="L680" s="7">
        <f t="shared" si="111"/>
        <v>7443.7523111277078</v>
      </c>
      <c r="M680" s="7">
        <f t="shared" si="112"/>
        <v>6905.8784819093171</v>
      </c>
      <c r="N680" s="5">
        <f t="shared" si="113"/>
        <v>5.8333333333333336E-3</v>
      </c>
      <c r="O680" s="3">
        <f t="shared" si="107"/>
        <v>36004.63725988724</v>
      </c>
      <c r="P680" s="5">
        <f>O680/MAX($O$12:O680)-1</f>
        <v>-0.23646207402352382</v>
      </c>
      <c r="Q680" s="3">
        <f t="shared" si="103"/>
        <v>417.71057741371555</v>
      </c>
      <c r="R680" s="4">
        <f>Q680/MAX($Q$554:Q680)-1</f>
        <v>-0.23646207402352415</v>
      </c>
    </row>
    <row r="681" spans="1:18" x14ac:dyDescent="0.2">
      <c r="A681" s="2">
        <v>29829</v>
      </c>
      <c r="B681" s="3">
        <v>7653.1978205333471</v>
      </c>
      <c r="C681" s="5">
        <f t="shared" si="104"/>
        <v>9.066875970056465E-2</v>
      </c>
      <c r="D681" s="3">
        <f t="shared" si="106"/>
        <v>5247.1971359566587</v>
      </c>
      <c r="E681" s="5">
        <f>D681/MAX(D$12:$D681)-1</f>
        <v>-0.16998953219348656</v>
      </c>
      <c r="F681" s="3">
        <f t="shared" si="102"/>
        <v>481.75999406194558</v>
      </c>
      <c r="G681" s="4">
        <f>F681/MAX(F$554:$F681)-1</f>
        <v>-0.16998953219348645</v>
      </c>
      <c r="H681" s="5">
        <f t="shared" si="105"/>
        <v>5.8333333333333336E-3</v>
      </c>
      <c r="I681" s="7">
        <f t="shared" si="108"/>
        <v>7073.8841448187522</v>
      </c>
      <c r="J681" s="7">
        <f t="shared" si="109"/>
        <v>7261.9044363593421</v>
      </c>
      <c r="K681" s="7">
        <f t="shared" si="110"/>
        <v>7690.3381557688217</v>
      </c>
      <c r="L681" s="7">
        <f t="shared" si="111"/>
        <v>7497.3861213581486</v>
      </c>
      <c r="M681" s="7">
        <f t="shared" si="112"/>
        <v>7045.3415245915521</v>
      </c>
      <c r="N681" s="5">
        <f t="shared" si="113"/>
        <v>3.976750388022586E-2</v>
      </c>
      <c r="O681" s="3">
        <f t="shared" si="107"/>
        <v>37436.451811825929</v>
      </c>
      <c r="P681" s="5">
        <f>O681/MAX($O$12:O681)-1</f>
        <v>-0.2060980765895547</v>
      </c>
      <c r="Q681" s="3">
        <f t="shared" si="103"/>
        <v>434.32188442182689</v>
      </c>
      <c r="R681" s="4">
        <f>Q681/MAX($Q$554:Q681)-1</f>
        <v>-0.20609807658955492</v>
      </c>
    </row>
    <row r="682" spans="1:18" x14ac:dyDescent="0.2">
      <c r="A682" s="2">
        <v>29859</v>
      </c>
      <c r="B682" s="3">
        <v>7961.4656326613394</v>
      </c>
      <c r="C682" s="5">
        <f t="shared" si="104"/>
        <v>4.0279608518796861E-2</v>
      </c>
      <c r="D682" s="3">
        <f t="shared" si="106"/>
        <v>5458.552182413945</v>
      </c>
      <c r="E682" s="5">
        <f>D682/MAX(D$12:$D682)-1</f>
        <v>-0.13655703548373677</v>
      </c>
      <c r="F682" s="3">
        <f t="shared" si="102"/>
        <v>501.16509802277864</v>
      </c>
      <c r="G682" s="4">
        <f>F682/MAX(F$554:$F682)-1</f>
        <v>-0.13655703548373666</v>
      </c>
      <c r="H682" s="5">
        <f t="shared" si="105"/>
        <v>5.8333333333333336E-3</v>
      </c>
      <c r="I682" s="7">
        <f t="shared" si="108"/>
        <v>7543.8802180256343</v>
      </c>
      <c r="J682" s="7">
        <f t="shared" si="109"/>
        <v>7357.3739909647011</v>
      </c>
      <c r="K682" s="7">
        <f t="shared" si="110"/>
        <v>7603.9508380750513</v>
      </c>
      <c r="L682" s="7">
        <f t="shared" si="111"/>
        <v>7599.2640663305901</v>
      </c>
      <c r="M682" s="7">
        <f t="shared" si="112"/>
        <v>7174.2665945688786</v>
      </c>
      <c r="N682" s="5">
        <f t="shared" si="113"/>
        <v>3.3390353481704153E-2</v>
      </c>
      <c r="O682" s="3">
        <f t="shared" si="107"/>
        <v>38686.468170923581</v>
      </c>
      <c r="P682" s="5">
        <f>O682/MAX($O$12:O682)-1</f>
        <v>-0.17958941073707513</v>
      </c>
      <c r="Q682" s="3">
        <f t="shared" si="103"/>
        <v>448.82404566751154</v>
      </c>
      <c r="R682" s="4">
        <f>Q682/MAX($Q$554:Q682)-1</f>
        <v>-0.17958941073707546</v>
      </c>
    </row>
    <row r="683" spans="1:18" x14ac:dyDescent="0.2">
      <c r="A683" s="2">
        <v>29890</v>
      </c>
      <c r="B683" s="3">
        <v>7924.5064787942856</v>
      </c>
      <c r="C683" s="5">
        <f t="shared" si="104"/>
        <v>-4.6422550284499486E-3</v>
      </c>
      <c r="D683" s="3">
        <f t="shared" si="106"/>
        <v>5433.2121910970773</v>
      </c>
      <c r="E683" s="5">
        <f>D683/MAX(D$12:$D683)-1</f>
        <v>-0.1405653579275421</v>
      </c>
      <c r="F683" s="3">
        <f t="shared" si="102"/>
        <v>498.8385618263988</v>
      </c>
      <c r="G683" s="4">
        <f>F683/MAX(F$554:$F683)-1</f>
        <v>-0.14056535792754188</v>
      </c>
      <c r="H683" s="5">
        <f t="shared" si="105"/>
        <v>5.8333333333333336E-3</v>
      </c>
      <c r="I683" s="7">
        <f t="shared" si="108"/>
        <v>7846.389977329658</v>
      </c>
      <c r="J683" s="7">
        <f t="shared" si="109"/>
        <v>7431.1039138072774</v>
      </c>
      <c r="K683" s="7">
        <f t="shared" si="110"/>
        <v>7495.9427132120263</v>
      </c>
      <c r="L683" s="7">
        <f t="shared" si="111"/>
        <v>7700.5830212667415</v>
      </c>
      <c r="M683" s="7">
        <f t="shared" si="112"/>
        <v>7294.6862834257017</v>
      </c>
      <c r="N683" s="5">
        <f t="shared" si="113"/>
        <v>-4.6422550284499486E-3</v>
      </c>
      <c r="O683" s="3">
        <f t="shared" si="107"/>
        <v>38506.875719524141</v>
      </c>
      <c r="P683" s="5">
        <f>O683/MAX($O$12:O683)-1</f>
        <v>-0.18339796592047453</v>
      </c>
      <c r="Q683" s="3">
        <f t="shared" si="103"/>
        <v>446.74048998462229</v>
      </c>
      <c r="R683" s="4">
        <f>Q683/MAX($Q$554:Q683)-1</f>
        <v>-0.18339796592047486</v>
      </c>
    </row>
    <row r="684" spans="1:18" x14ac:dyDescent="0.2">
      <c r="A684" s="2">
        <v>29920</v>
      </c>
      <c r="B684" s="3">
        <v>7632.7949562425292</v>
      </c>
      <c r="C684" s="5">
        <f t="shared" si="104"/>
        <v>-3.6811317314506153E-2</v>
      </c>
      <c r="D684" s="3">
        <f t="shared" si="106"/>
        <v>5233.2084930935598</v>
      </c>
      <c r="E684" s="5">
        <f>D684/MAX(D$12:$D684)-1</f>
        <v>-0.1722022792479504</v>
      </c>
      <c r="F684" s="3">
        <f t="shared" ref="F684:F747" si="114">F683*(1+C684)</f>
        <v>480.47565723829536</v>
      </c>
      <c r="G684" s="4">
        <f>F684/MAX(F$554:$F684)-1</f>
        <v>-0.17220227924795017</v>
      </c>
      <c r="H684" s="5">
        <f t="shared" si="105"/>
        <v>5.8333333333333336E-3</v>
      </c>
      <c r="I684" s="7">
        <f t="shared" si="108"/>
        <v>7839.5890225660514</v>
      </c>
      <c r="J684" s="7">
        <f t="shared" si="109"/>
        <v>7456.7365836924009</v>
      </c>
      <c r="K684" s="7">
        <f t="shared" si="110"/>
        <v>7414.9048603784504</v>
      </c>
      <c r="L684" s="7">
        <f t="shared" si="111"/>
        <v>7750.741378706859</v>
      </c>
      <c r="M684" s="7">
        <f t="shared" si="112"/>
        <v>7389.2173837027449</v>
      </c>
      <c r="N684" s="5">
        <f t="shared" si="113"/>
        <v>-3.6811317314506153E-2</v>
      </c>
      <c r="O684" s="3">
        <f t="shared" si="107"/>
        <v>37089.386898622484</v>
      </c>
      <c r="P684" s="5">
        <f>O684/MAX($O$12:O684)-1</f>
        <v>-0.21345816251664718</v>
      </c>
      <c r="Q684" s="3">
        <f t="shared" ref="Q684:Q747" si="115">Q683*(1+N684)</f>
        <v>430.29538405056041</v>
      </c>
      <c r="R684" s="4">
        <f>Q684/MAX($Q$554:Q684)-1</f>
        <v>-0.21345816251664729</v>
      </c>
    </row>
    <row r="685" spans="1:18" x14ac:dyDescent="0.2">
      <c r="A685" s="2">
        <v>29951</v>
      </c>
      <c r="B685" s="3">
        <v>7550.3882442375034</v>
      </c>
      <c r="C685" s="5">
        <f t="shared" si="104"/>
        <v>-1.0796400594729638E-2</v>
      </c>
      <c r="D685" s="3">
        <f t="shared" si="106"/>
        <v>5176.7086778063804</v>
      </c>
      <c r="E685" s="5">
        <f>D685/MAX(D$12:$D685)-1</f>
        <v>-0.18113951505259362</v>
      </c>
      <c r="F685" s="3">
        <f t="shared" si="114"/>
        <v>475.28824956673469</v>
      </c>
      <c r="G685" s="4">
        <f>F685/MAX(F$554:$F685)-1</f>
        <v>-0.18113951505259351</v>
      </c>
      <c r="H685" s="5">
        <f t="shared" si="105"/>
        <v>5.8333333333333336E-3</v>
      </c>
      <c r="I685" s="7">
        <f t="shared" si="108"/>
        <v>7702.5632264247724</v>
      </c>
      <c r="J685" s="7">
        <f t="shared" si="109"/>
        <v>7623.2217222252038</v>
      </c>
      <c r="K685" s="7">
        <f t="shared" si="110"/>
        <v>7367.8287574501273</v>
      </c>
      <c r="L685" s="7">
        <f t="shared" si="111"/>
        <v>7762.0436347537807</v>
      </c>
      <c r="M685" s="7">
        <f t="shared" si="112"/>
        <v>7448.7915242318604</v>
      </c>
      <c r="N685" s="5">
        <f t="shared" si="113"/>
        <v>-4.1445070235044505E-3</v>
      </c>
      <c r="O685" s="3">
        <f t="shared" si="107"/>
        <v>36935.669674123666</v>
      </c>
      <c r="P685" s="5">
        <f>O685/MAX($O$12:O685)-1</f>
        <v>-0.21671799068637709</v>
      </c>
      <c r="Q685" s="3">
        <f t="shared" si="115"/>
        <v>428.51202180918131</v>
      </c>
      <c r="R685" s="4">
        <f>Q685/MAX($Q$554:Q685)-1</f>
        <v>-0.2167179906863772</v>
      </c>
    </row>
    <row r="686" spans="1:18" x14ac:dyDescent="0.2">
      <c r="A686" s="2">
        <v>29982</v>
      </c>
      <c r="B686" s="3">
        <v>7320.3014011483174</v>
      </c>
      <c r="C686" s="5">
        <f t="shared" si="104"/>
        <v>-3.0473511513105289E-2</v>
      </c>
      <c r="D686" s="3">
        <f t="shared" si="106"/>
        <v>5018.9561863132558</v>
      </c>
      <c r="E686" s="5">
        <f>D686/MAX(D$12:$D686)-1</f>
        <v>-0.20609306946826533</v>
      </c>
      <c r="F686" s="3">
        <f t="shared" si="114"/>
        <v>460.80454762151913</v>
      </c>
      <c r="G686" s="4">
        <f>F686/MAX(F$554:$F686)-1</f>
        <v>-0.20609306946826522</v>
      </c>
      <c r="H686" s="5">
        <f t="shared" si="105"/>
        <v>5.8333333333333336E-3</v>
      </c>
      <c r="I686" s="7">
        <f t="shared" si="108"/>
        <v>7501.1615338761158</v>
      </c>
      <c r="J686" s="7">
        <f t="shared" si="109"/>
        <v>7673.7757556028873</v>
      </c>
      <c r="K686" s="7">
        <f t="shared" si="110"/>
        <v>7407.7183804070091</v>
      </c>
      <c r="L686" s="7">
        <f t="shared" si="111"/>
        <v>7728.0807351963949</v>
      </c>
      <c r="M686" s="7">
        <f t="shared" si="112"/>
        <v>7501.2581722465038</v>
      </c>
      <c r="N686" s="5">
        <f t="shared" si="113"/>
        <v>-8.6894046052421146E-3</v>
      </c>
      <c r="O686" s="3">
        <f t="shared" si="107"/>
        <v>36614.720695959637</v>
      </c>
      <c r="P686" s="5">
        <f>O686/MAX($O$12:O686)-1</f>
        <v>-0.22352424498531009</v>
      </c>
      <c r="Q686" s="3">
        <f t="shared" si="115"/>
        <v>424.78850747347099</v>
      </c>
      <c r="R686" s="4">
        <f>Q686/MAX($Q$554:Q686)-1</f>
        <v>-0.22352424498531032</v>
      </c>
    </row>
    <row r="687" spans="1:18" x14ac:dyDescent="0.2">
      <c r="A687" s="2">
        <v>30010</v>
      </c>
      <c r="B687" s="3">
        <v>6684.3192393816107</v>
      </c>
      <c r="C687" s="5">
        <f t="shared" si="104"/>
        <v>-8.6879231730395912E-2</v>
      </c>
      <c r="D687" s="3">
        <f t="shared" si="106"/>
        <v>4582.9131287578421</v>
      </c>
      <c r="E687" s="5">
        <f>D687/MAX(D$12:$D687)-1</f>
        <v>-0.27506709365829929</v>
      </c>
      <c r="F687" s="3">
        <f t="shared" si="114"/>
        <v>420.77020254628894</v>
      </c>
      <c r="G687" s="4">
        <f>F687/MAX(F$554:$F687)-1</f>
        <v>-0.27506709365829918</v>
      </c>
      <c r="H687" s="5">
        <f t="shared" si="105"/>
        <v>5.8333333333333336E-3</v>
      </c>
      <c r="I687" s="7">
        <f t="shared" si="108"/>
        <v>7185.0029615891435</v>
      </c>
      <c r="J687" s="7">
        <f t="shared" si="109"/>
        <v>7512.2959920775975</v>
      </c>
      <c r="K687" s="7">
        <f t="shared" si="110"/>
        <v>7387.1002142184698</v>
      </c>
      <c r="L687" s="7">
        <f t="shared" si="111"/>
        <v>7630.9907678717464</v>
      </c>
      <c r="M687" s="7">
        <f t="shared" si="112"/>
        <v>7501.113589038011</v>
      </c>
      <c r="N687" s="5">
        <f t="shared" si="113"/>
        <v>5.8333333333333336E-3</v>
      </c>
      <c r="O687" s="3">
        <f t="shared" si="107"/>
        <v>36828.306566686071</v>
      </c>
      <c r="P687" s="5">
        <f>O687/MAX($O$12:O687)-1</f>
        <v>-0.21899480308105768</v>
      </c>
      <c r="Q687" s="3">
        <f t="shared" si="115"/>
        <v>427.2664404337329</v>
      </c>
      <c r="R687" s="4">
        <f>Q687/MAX($Q$554:Q687)-1</f>
        <v>-0.21899480308105801</v>
      </c>
    </row>
    <row r="688" spans="1:18" x14ac:dyDescent="0.2">
      <c r="A688" s="2">
        <v>30041</v>
      </c>
      <c r="B688" s="3">
        <v>5736.2328955869634</v>
      </c>
      <c r="C688" s="5">
        <f t="shared" si="104"/>
        <v>-0.14183738236331722</v>
      </c>
      <c r="D688" s="3">
        <f t="shared" si="106"/>
        <v>3932.8847269763496</v>
      </c>
      <c r="E688" s="5">
        <f>D688/MAX(D$12:$D688)-1</f>
        <v>-0.37788967948283791</v>
      </c>
      <c r="F688" s="3">
        <f t="shared" si="114"/>
        <v>361.08925844064055</v>
      </c>
      <c r="G688" s="4">
        <f>F688/MAX(F$554:$F688)-1</f>
        <v>-0.37788967948283769</v>
      </c>
      <c r="H688" s="5">
        <f t="shared" si="105"/>
        <v>5.8333333333333336E-3</v>
      </c>
      <c r="I688" s="7">
        <f t="shared" si="108"/>
        <v>6580.2845120389638</v>
      </c>
      <c r="J688" s="7">
        <f t="shared" si="109"/>
        <v>7141.4238692318686</v>
      </c>
      <c r="K688" s="7">
        <f t="shared" si="110"/>
        <v>7249.3989300982839</v>
      </c>
      <c r="L688" s="7">
        <f t="shared" si="111"/>
        <v>7449.7751817939907</v>
      </c>
      <c r="M688" s="7">
        <f t="shared" si="112"/>
        <v>7484.8040170559107</v>
      </c>
      <c r="N688" s="5">
        <f t="shared" si="113"/>
        <v>5.8333333333333336E-3</v>
      </c>
      <c r="O688" s="3">
        <f t="shared" si="107"/>
        <v>37043.138354991737</v>
      </c>
      <c r="P688" s="5">
        <f>O688/MAX($O$12:O688)-1</f>
        <v>-0.21443893943236392</v>
      </c>
      <c r="Q688" s="3">
        <f t="shared" si="115"/>
        <v>429.7588280029297</v>
      </c>
      <c r="R688" s="4">
        <f>Q688/MAX($Q$554:Q688)-1</f>
        <v>-0.21443893943236414</v>
      </c>
    </row>
    <row r="689" spans="1:18" x14ac:dyDescent="0.2">
      <c r="A689" s="2">
        <v>30071</v>
      </c>
      <c r="B689" s="3">
        <v>5893.8141525465908</v>
      </c>
      <c r="C689" s="5">
        <f t="shared" si="104"/>
        <v>2.7471209734329038E-2</v>
      </c>
      <c r="D689" s="3">
        <f t="shared" si="106"/>
        <v>4040.9258281720563</v>
      </c>
      <c r="E689" s="5">
        <f>D689/MAX(D$12:$D689)-1</f>
        <v>-0.36079955639002026</v>
      </c>
      <c r="F689" s="3">
        <f t="shared" si="114"/>
        <v>371.00881719207672</v>
      </c>
      <c r="G689" s="4">
        <f>F689/MAX(F$554:$F689)-1</f>
        <v>-0.36079955639002015</v>
      </c>
      <c r="H689" s="5">
        <f t="shared" si="105"/>
        <v>5.8333333333333336E-3</v>
      </c>
      <c r="I689" s="7">
        <f t="shared" si="108"/>
        <v>6104.7887625050544</v>
      </c>
      <c r="J689" s="7">
        <f t="shared" si="109"/>
        <v>6802.9751481905851</v>
      </c>
      <c r="K689" s="7">
        <f t="shared" si="110"/>
        <v>7117.0395309989317</v>
      </c>
      <c r="L689" s="7">
        <f t="shared" si="111"/>
        <v>7264.9535248715465</v>
      </c>
      <c r="M689" s="7">
        <f t="shared" si="112"/>
        <v>7476.181052997701</v>
      </c>
      <c r="N689" s="5">
        <f t="shared" si="113"/>
        <v>5.8333333333333336E-3</v>
      </c>
      <c r="O689" s="3">
        <f t="shared" si="107"/>
        <v>37259.223328729189</v>
      </c>
      <c r="P689" s="5">
        <f>O689/MAX($O$12:O689)-1</f>
        <v>-0.20985649991238609</v>
      </c>
      <c r="Q689" s="3">
        <f t="shared" si="115"/>
        <v>432.26575449961348</v>
      </c>
      <c r="R689" s="4">
        <f>Q689/MAX($Q$554:Q689)-1</f>
        <v>-0.2098564999123862</v>
      </c>
    </row>
    <row r="690" spans="1:18" x14ac:dyDescent="0.2">
      <c r="A690" s="2">
        <v>30102</v>
      </c>
      <c r="B690" s="3">
        <v>5367.8822960931448</v>
      </c>
      <c r="C690" s="5">
        <f t="shared" si="104"/>
        <v>-8.923455046952955E-2</v>
      </c>
      <c r="D690" s="3">
        <f t="shared" si="106"/>
        <v>3680.3356284144115</v>
      </c>
      <c r="E690" s="5">
        <f>D690/MAX(D$12:$D690)-1</f>
        <v>-0.41783832063548065</v>
      </c>
      <c r="F690" s="3">
        <f t="shared" si="114"/>
        <v>337.90201216970991</v>
      </c>
      <c r="G690" s="4">
        <f>F690/MAX(F$554:$F690)-1</f>
        <v>-0.41783832063548054</v>
      </c>
      <c r="H690" s="5">
        <f t="shared" si="105"/>
        <v>5.8333333333333336E-3</v>
      </c>
      <c r="I690" s="7">
        <f t="shared" si="108"/>
        <v>5665.9764480755666</v>
      </c>
      <c r="J690" s="7">
        <f t="shared" si="109"/>
        <v>6425.4897048323546</v>
      </c>
      <c r="K690" s="7">
        <f t="shared" si="110"/>
        <v>6941.1131442623773</v>
      </c>
      <c r="L690" s="7">
        <f t="shared" si="111"/>
        <v>7085.0998085297515</v>
      </c>
      <c r="M690" s="7">
        <f t="shared" si="112"/>
        <v>7419.4284602382322</v>
      </c>
      <c r="N690" s="5">
        <f t="shared" si="113"/>
        <v>5.8333333333333336E-3</v>
      </c>
      <c r="O690" s="3">
        <f t="shared" si="107"/>
        <v>37476.568798146778</v>
      </c>
      <c r="P690" s="5">
        <f>O690/MAX($O$12:O690)-1</f>
        <v>-0.2052473294952083</v>
      </c>
      <c r="Q690" s="3">
        <f t="shared" si="115"/>
        <v>434.78730473419455</v>
      </c>
      <c r="R690" s="4">
        <f>Q690/MAX($Q$554:Q690)-1</f>
        <v>-0.20524732949520841</v>
      </c>
    </row>
    <row r="691" spans="1:18" x14ac:dyDescent="0.2">
      <c r="A691" s="2">
        <v>30132</v>
      </c>
      <c r="B691" s="3">
        <v>4923.5497755035358</v>
      </c>
      <c r="C691" s="5">
        <f t="shared" si="104"/>
        <v>-8.2776129594533621E-2</v>
      </c>
      <c r="D691" s="3">
        <f t="shared" si="106"/>
        <v>3375.6916894854007</v>
      </c>
      <c r="E691" s="5">
        <f>D691/MAX(D$12:$D691)-1</f>
        <v>-0.46602741125152947</v>
      </c>
      <c r="F691" s="3">
        <f t="shared" si="114"/>
        <v>309.93179142009632</v>
      </c>
      <c r="G691" s="4">
        <f>F691/MAX(F$554:$F691)-1</f>
        <v>-0.46602741125152936</v>
      </c>
      <c r="H691" s="5">
        <f t="shared" si="105"/>
        <v>5.8333333333333336E-3</v>
      </c>
      <c r="I691" s="7">
        <f t="shared" si="108"/>
        <v>5395.0820747144235</v>
      </c>
      <c r="J691" s="7">
        <f t="shared" si="109"/>
        <v>5987.6832933766927</v>
      </c>
      <c r="K691" s="7">
        <f t="shared" si="110"/>
        <v>6805.4525078009492</v>
      </c>
      <c r="L691" s="7">
        <f t="shared" si="111"/>
        <v>6907.7802694256497</v>
      </c>
      <c r="M691" s="7">
        <f t="shared" si="112"/>
        <v>7318.4535494095098</v>
      </c>
      <c r="N691" s="5">
        <f t="shared" si="113"/>
        <v>5.8333333333333336E-3</v>
      </c>
      <c r="O691" s="3">
        <f t="shared" si="107"/>
        <v>37695.182116135969</v>
      </c>
      <c r="P691" s="5">
        <f>O691/MAX($O$12:O691)-1</f>
        <v>-0.20061127225059694</v>
      </c>
      <c r="Q691" s="3">
        <f t="shared" si="115"/>
        <v>437.32356401181067</v>
      </c>
      <c r="R691" s="4">
        <f>Q691/MAX($Q$554:Q691)-1</f>
        <v>-0.20061127225059716</v>
      </c>
    </row>
    <row r="692" spans="1:18" x14ac:dyDescent="0.2">
      <c r="A692" s="2">
        <v>30163</v>
      </c>
      <c r="B692" s="3">
        <v>5762.0022733840215</v>
      </c>
      <c r="C692" s="5">
        <f t="shared" si="104"/>
        <v>0.17029430717895733</v>
      </c>
      <c r="D692" s="3">
        <f t="shared" si="106"/>
        <v>3950.5527669960811</v>
      </c>
      <c r="E692" s="5">
        <f>D692/MAX(D$12:$D692)-1</f>
        <v>-0.37509491919805438</v>
      </c>
      <c r="F692" s="3">
        <f t="shared" si="114"/>
        <v>362.71141111271476</v>
      </c>
      <c r="G692" s="4">
        <f>F692/MAX(F$554:$F692)-1</f>
        <v>-0.37509491919805416</v>
      </c>
      <c r="H692" s="5">
        <f t="shared" si="105"/>
        <v>5.8333333333333336E-3</v>
      </c>
      <c r="I692" s="7">
        <f t="shared" si="108"/>
        <v>5351.144781660234</v>
      </c>
      <c r="J692" s="7">
        <f t="shared" si="109"/>
        <v>5727.9667720826437</v>
      </c>
      <c r="K692" s="7">
        <f t="shared" si="110"/>
        <v>6700.8712638427651</v>
      </c>
      <c r="L692" s="7">
        <f t="shared" si="111"/>
        <v>6847.8011776322201</v>
      </c>
      <c r="M692" s="7">
        <f t="shared" si="112"/>
        <v>7228.0522444179578</v>
      </c>
      <c r="N692" s="5">
        <f t="shared" si="113"/>
        <v>5.8333333333333336E-3</v>
      </c>
      <c r="O692" s="3">
        <f t="shared" si="107"/>
        <v>37915.070678480093</v>
      </c>
      <c r="P692" s="5">
        <f>O692/MAX($O$12:O692)-1</f>
        <v>-0.19594817133872555</v>
      </c>
      <c r="Q692" s="3">
        <f t="shared" si="115"/>
        <v>439.87461813521293</v>
      </c>
      <c r="R692" s="4">
        <f>Q692/MAX($Q$554:Q692)-1</f>
        <v>-0.19594817133872566</v>
      </c>
    </row>
    <row r="693" spans="1:18" x14ac:dyDescent="0.2">
      <c r="A693" s="2">
        <v>30194</v>
      </c>
      <c r="B693" s="3">
        <v>6683.6832467882314</v>
      </c>
      <c r="C693" s="5">
        <f t="shared" si="104"/>
        <v>0.15995845361978778</v>
      </c>
      <c r="D693" s="3">
        <f t="shared" si="106"/>
        <v>4582.4770785481478</v>
      </c>
      <c r="E693" s="5">
        <f>D693/MAX(D$12:$D693)-1</f>
        <v>-0.27513606881382668</v>
      </c>
      <c r="F693" s="3">
        <f t="shared" si="114"/>
        <v>420.73016754455574</v>
      </c>
      <c r="G693" s="4">
        <f>F693/MAX(F$554:$F693)-1</f>
        <v>-0.27513606881382635</v>
      </c>
      <c r="H693" s="5">
        <f t="shared" si="105"/>
        <v>5.8333333333333336E-3</v>
      </c>
      <c r="I693" s="7">
        <f t="shared" si="108"/>
        <v>5789.7450985585965</v>
      </c>
      <c r="J693" s="7">
        <f t="shared" si="109"/>
        <v>5727.860773317082</v>
      </c>
      <c r="K693" s="7">
        <f t="shared" si="110"/>
        <v>6620.0783826973384</v>
      </c>
      <c r="L693" s="7">
        <f t="shared" si="111"/>
        <v>6834.0204005846726</v>
      </c>
      <c r="M693" s="7">
        <f t="shared" si="112"/>
        <v>7155.2082692330796</v>
      </c>
      <c r="N693" s="5">
        <f t="shared" si="113"/>
        <v>6.7483381447915103E-2</v>
      </c>
      <c r="O693" s="3">
        <f t="shared" si="107"/>
        <v>40473.707855700632</v>
      </c>
      <c r="P693" s="5">
        <f>O693/MAX($O$12:O693)-1</f>
        <v>-0.14168803508128291</v>
      </c>
      <c r="Q693" s="3">
        <f t="shared" si="115"/>
        <v>469.55884478008755</v>
      </c>
      <c r="R693" s="4">
        <f>Q693/MAX($Q$554:Q693)-1</f>
        <v>-0.14168803508128303</v>
      </c>
    </row>
    <row r="694" spans="1:18" x14ac:dyDescent="0.2">
      <c r="A694" s="2">
        <v>30224</v>
      </c>
      <c r="B694" s="3">
        <v>7522.4231863049881</v>
      </c>
      <c r="C694" s="5">
        <f t="shared" si="104"/>
        <v>0.12549067760202481</v>
      </c>
      <c r="D694" s="3">
        <f t="shared" si="106"/>
        <v>5157.5352322309018</v>
      </c>
      <c r="E694" s="5">
        <f>D694/MAX(D$12:$D694)-1</f>
        <v>-0.18417240292000636</v>
      </c>
      <c r="F694" s="3">
        <f t="shared" si="114"/>
        <v>473.52788135733545</v>
      </c>
      <c r="G694" s="4">
        <f>F694/MAX(F$554:$F694)-1</f>
        <v>-0.18417240292000592</v>
      </c>
      <c r="H694" s="5">
        <f t="shared" si="105"/>
        <v>5.8333333333333336E-3</v>
      </c>
      <c r="I694" s="7">
        <f t="shared" si="108"/>
        <v>6656.0362354924146</v>
      </c>
      <c r="J694" s="7">
        <f t="shared" si="109"/>
        <v>6025.5591551034186</v>
      </c>
      <c r="K694" s="7">
        <f t="shared" si="110"/>
        <v>6583.4915121676431</v>
      </c>
      <c r="L694" s="7">
        <f t="shared" si="111"/>
        <v>6841.4523384333288</v>
      </c>
      <c r="M694" s="7">
        <f t="shared" si="112"/>
        <v>7093.7211751213481</v>
      </c>
      <c r="N694" s="5">
        <f t="shared" si="113"/>
        <v>7.7627739894548214E-2</v>
      </c>
      <c r="O694" s="3">
        <f t="shared" si="107"/>
        <v>43615.590321690892</v>
      </c>
      <c r="P694" s="5">
        <f>O694/MAX($O$12:O694)-1</f>
        <v>-7.5059217120194144E-2</v>
      </c>
      <c r="Q694" s="3">
        <f t="shared" si="115"/>
        <v>506.0096366478607</v>
      </c>
      <c r="R694" s="4">
        <f>Q694/MAX($Q$554:Q694)-1</f>
        <v>-7.5059217120194366E-2</v>
      </c>
    </row>
    <row r="695" spans="1:18" x14ac:dyDescent="0.2">
      <c r="A695" s="2">
        <v>30255</v>
      </c>
      <c r="B695" s="3">
        <v>7754.6168807051226</v>
      </c>
      <c r="C695" s="5">
        <f t="shared" si="104"/>
        <v>3.086687476222516E-2</v>
      </c>
      <c r="D695" s="3">
        <f t="shared" si="106"/>
        <v>5316.7322263259366</v>
      </c>
      <c r="E695" s="5">
        <f>D695/MAX(D$12:$D695)-1</f>
        <v>-0.15899035465337108</v>
      </c>
      <c r="F695" s="3">
        <f t="shared" si="114"/>
        <v>488.14420716761413</v>
      </c>
      <c r="G695" s="4">
        <f>F695/MAX(F$554:$F695)-1</f>
        <v>-0.15899035465337075</v>
      </c>
      <c r="H695" s="5">
        <f t="shared" si="105"/>
        <v>5.8333333333333336E-3</v>
      </c>
      <c r="I695" s="7">
        <f t="shared" si="108"/>
        <v>7320.2411045994477</v>
      </c>
      <c r="J695" s="7">
        <f t="shared" si="109"/>
        <v>6335.6929431298404</v>
      </c>
      <c r="K695" s="7">
        <f t="shared" si="110"/>
        <v>6569.3340456602136</v>
      </c>
      <c r="L695" s="7">
        <f t="shared" si="111"/>
        <v>6856.5906683759013</v>
      </c>
      <c r="M695" s="7">
        <f t="shared" si="112"/>
        <v>7032.63837943612</v>
      </c>
      <c r="N695" s="5">
        <f t="shared" si="113"/>
        <v>3.086687476222516E-2</v>
      </c>
      <c r="O695" s="3">
        <f t="shared" si="107"/>
        <v>44961.867285831046</v>
      </c>
      <c r="P695" s="5">
        <f>O695/MAX($O$12:O695)-1</f>
        <v>-4.6509185812568687E-2</v>
      </c>
      <c r="Q695" s="3">
        <f t="shared" si="115"/>
        <v>521.62857273074928</v>
      </c>
      <c r="R695" s="4">
        <f>Q695/MAX($Q$554:Q695)-1</f>
        <v>-4.6509185812568909E-2</v>
      </c>
    </row>
    <row r="696" spans="1:18" x14ac:dyDescent="0.2">
      <c r="A696" s="2">
        <v>30285</v>
      </c>
      <c r="B696" s="3">
        <v>8556.0033464435473</v>
      </c>
      <c r="C696" s="5">
        <f t="shared" si="104"/>
        <v>0.10334314100447917</v>
      </c>
      <c r="D696" s="3">
        <f t="shared" si="106"/>
        <v>5866.180034474196</v>
      </c>
      <c r="E696" s="5">
        <f>D696/MAX(D$12:$D696)-1</f>
        <v>-7.2077776288187456E-2</v>
      </c>
      <c r="F696" s="3">
        <f t="shared" si="114"/>
        <v>538.59056279945651</v>
      </c>
      <c r="G696" s="4">
        <f>F696/MAX(F$554:$F696)-1</f>
        <v>-7.2077776288187012E-2</v>
      </c>
      <c r="H696" s="5">
        <f t="shared" si="105"/>
        <v>5.8333333333333336E-3</v>
      </c>
      <c r="I696" s="7">
        <f t="shared" si="108"/>
        <v>7944.3478044845533</v>
      </c>
      <c r="J696" s="7">
        <f t="shared" si="109"/>
        <v>6867.0464515215745</v>
      </c>
      <c r="K696" s="7">
        <f t="shared" si="110"/>
        <v>6646.2680781769641</v>
      </c>
      <c r="L696" s="7">
        <f t="shared" si="111"/>
        <v>6916.4242466821097</v>
      </c>
      <c r="M696" s="7">
        <f t="shared" si="112"/>
        <v>7030.5864692777068</v>
      </c>
      <c r="N696" s="5">
        <f t="shared" si="113"/>
        <v>0.10334314100447918</v>
      </c>
      <c r="O696" s="3">
        <f t="shared" si="107"/>
        <v>49608.367876575365</v>
      </c>
      <c r="P696" s="5">
        <f>O696/MAX($O$12:O696)-1</f>
        <v>0</v>
      </c>
      <c r="Q696" s="3">
        <f t="shared" si="115"/>
        <v>575.53530787442833</v>
      </c>
      <c r="R696" s="4">
        <f>Q696/MAX($Q$554:Q696)-1</f>
        <v>0</v>
      </c>
    </row>
    <row r="697" spans="1:18" x14ac:dyDescent="0.2">
      <c r="A697" s="2">
        <v>30316</v>
      </c>
      <c r="B697" s="3">
        <v>9628.1127986683732</v>
      </c>
      <c r="C697" s="5">
        <f t="shared" si="104"/>
        <v>0.12530493605644355</v>
      </c>
      <c r="D697" s="3">
        <f t="shared" si="106"/>
        <v>6601.2413485895713</v>
      </c>
      <c r="E697" s="5">
        <f>D697/MAX(D$12:$D697)-1</f>
        <v>0</v>
      </c>
      <c r="F697" s="3">
        <f t="shared" si="114"/>
        <v>606.07861883164639</v>
      </c>
      <c r="G697" s="4">
        <f>F697/MAX(F$554:$F697)-1</f>
        <v>0</v>
      </c>
      <c r="H697" s="5">
        <f t="shared" si="105"/>
        <v>5.8333333333333336E-3</v>
      </c>
      <c r="I697" s="7">
        <f t="shared" si="108"/>
        <v>8646.2443419390129</v>
      </c>
      <c r="J697" s="7">
        <f t="shared" si="109"/>
        <v>7651.1402887157137</v>
      </c>
      <c r="K697" s="7">
        <f t="shared" si="110"/>
        <v>6819.4117910462037</v>
      </c>
      <c r="L697" s="7">
        <f t="shared" si="111"/>
        <v>7087.3484347725371</v>
      </c>
      <c r="M697" s="7">
        <f t="shared" si="112"/>
        <v>7093.6202742481655</v>
      </c>
      <c r="N697" s="5">
        <f t="shared" si="113"/>
        <v>0.12530493605644355</v>
      </c>
      <c r="O697" s="3">
        <f t="shared" si="107"/>
        <v>55824.541241214167</v>
      </c>
      <c r="P697" s="5">
        <f>O697/MAX($O$12:O697)-1</f>
        <v>0</v>
      </c>
      <c r="Q697" s="3">
        <f t="shared" si="115"/>
        <v>647.65272282585909</v>
      </c>
      <c r="R697" s="4">
        <f>Q697/MAX($Q$554:Q697)-1</f>
        <v>0</v>
      </c>
    </row>
    <row r="698" spans="1:18" x14ac:dyDescent="0.2">
      <c r="A698" s="2">
        <v>30347</v>
      </c>
      <c r="B698" s="3">
        <v>10553.492975747095</v>
      </c>
      <c r="C698" s="5">
        <f t="shared" si="104"/>
        <v>9.6112311563976149E-2</v>
      </c>
      <c r="D698" s="3">
        <f t="shared" si="106"/>
        <v>7235.7019137942143</v>
      </c>
      <c r="E698" s="5">
        <f>D698/MAX(D$12:$D698)-1</f>
        <v>0</v>
      </c>
      <c r="F698" s="3">
        <f t="shared" si="114"/>
        <v>664.33023587705793</v>
      </c>
      <c r="G698" s="4">
        <f>F698/MAX(F$554:$F698)-1</f>
        <v>0</v>
      </c>
      <c r="H698" s="5">
        <f t="shared" si="105"/>
        <v>5.8333333333333336E-3</v>
      </c>
      <c r="I698" s="7">
        <f t="shared" si="108"/>
        <v>9579.2030402863384</v>
      </c>
      <c r="J698" s="7">
        <f t="shared" si="109"/>
        <v>8449.7220724428935</v>
      </c>
      <c r="K698" s="7">
        <f t="shared" si="110"/>
        <v>7088.8444222627686</v>
      </c>
      <c r="L698" s="7">
        <f t="shared" si="111"/>
        <v>7283.8215333761409</v>
      </c>
      <c r="M698" s="7">
        <f t="shared" si="112"/>
        <v>7248.2814013348898</v>
      </c>
      <c r="N698" s="5">
        <f t="shared" si="113"/>
        <v>9.6112311563976149E-2</v>
      </c>
      <c r="O698" s="3">
        <f t="shared" si="107"/>
        <v>61189.966941905775</v>
      </c>
      <c r="P698" s="5">
        <f>O698/MAX($O$12:O698)-1</f>
        <v>0</v>
      </c>
      <c r="Q698" s="3">
        <f t="shared" si="115"/>
        <v>709.90012310735551</v>
      </c>
      <c r="R698" s="4">
        <f>Q698/MAX($Q$554:Q698)-1</f>
        <v>0</v>
      </c>
    </row>
    <row r="699" spans="1:18" x14ac:dyDescent="0.2">
      <c r="A699" s="2">
        <v>30375</v>
      </c>
      <c r="B699" s="3">
        <v>9033.5319207522462</v>
      </c>
      <c r="C699" s="5">
        <f t="shared" si="104"/>
        <v>-0.14402445318226487</v>
      </c>
      <c r="D699" s="3">
        <f t="shared" si="106"/>
        <v>6193.5839022701348</v>
      </c>
      <c r="E699" s="5">
        <f>D699/MAX(D$12:$D699)-1</f>
        <v>-0.14402445318226498</v>
      </c>
      <c r="F699" s="3">
        <f t="shared" si="114"/>
        <v>568.65043692241966</v>
      </c>
      <c r="G699" s="4">
        <f>F699/MAX(F$554:$F699)-1</f>
        <v>-0.14402445318226487</v>
      </c>
      <c r="H699" s="5">
        <f t="shared" si="105"/>
        <v>5.8333333333333336E-3</v>
      </c>
      <c r="I699" s="7">
        <f t="shared" si="108"/>
        <v>9738.3792317225725</v>
      </c>
      <c r="J699" s="7">
        <f t="shared" si="109"/>
        <v>8841.3635181035625</v>
      </c>
      <c r="K699" s="7">
        <f t="shared" si="110"/>
        <v>7284.6121457103218</v>
      </c>
      <c r="L699" s="7">
        <f t="shared" si="111"/>
        <v>7360.5067611660797</v>
      </c>
      <c r="M699" s="7">
        <f t="shared" si="112"/>
        <v>7335.8561799643967</v>
      </c>
      <c r="N699" s="5">
        <f t="shared" si="113"/>
        <v>-0.14402445318226487</v>
      </c>
      <c r="O699" s="3">
        <f t="shared" si="107"/>
        <v>52377.115412856932</v>
      </c>
      <c r="P699" s="5">
        <f>O699/MAX($O$12:O699)-1</f>
        <v>-0.14402445318226487</v>
      </c>
      <c r="Q699" s="3">
        <f t="shared" si="115"/>
        <v>607.65714606279607</v>
      </c>
      <c r="R699" s="4">
        <f>Q699/MAX($Q$554:Q699)-1</f>
        <v>-0.14402445318226498</v>
      </c>
    </row>
    <row r="700" spans="1:18" x14ac:dyDescent="0.2">
      <c r="A700" s="2">
        <v>30406</v>
      </c>
      <c r="B700" s="3">
        <v>9197.7049054195522</v>
      </c>
      <c r="C700" s="5">
        <f t="shared" si="104"/>
        <v>1.8173731615444888E-2</v>
      </c>
      <c r="D700" s="3">
        <f t="shared" si="106"/>
        <v>6306.1444338477322</v>
      </c>
      <c r="E700" s="5">
        <f>D700/MAX(D$12:$D700)-1</f>
        <v>-0.12846818332501575</v>
      </c>
      <c r="F700" s="3">
        <f t="shared" si="114"/>
        <v>578.98493734605313</v>
      </c>
      <c r="G700" s="4">
        <f>F700/MAX(F$554:$F700)-1</f>
        <v>-0.12846818332501575</v>
      </c>
      <c r="H700" s="5">
        <f t="shared" si="105"/>
        <v>5.8333333333333336E-3</v>
      </c>
      <c r="I700" s="7">
        <f t="shared" si="108"/>
        <v>9594.9099339729637</v>
      </c>
      <c r="J700" s="7">
        <f t="shared" si="109"/>
        <v>9120.5771379559901</v>
      </c>
      <c r="K700" s="7">
        <f t="shared" si="110"/>
        <v>7573.068146529703</v>
      </c>
      <c r="L700" s="7">
        <f t="shared" si="111"/>
        <v>7429.1867207637588</v>
      </c>
      <c r="M700" s="7">
        <f t="shared" si="112"/>
        <v>7411.2335383139953</v>
      </c>
      <c r="N700" s="5">
        <f t="shared" si="113"/>
        <v>1.5705651959022578E-2</v>
      </c>
      <c r="O700" s="3">
        <f t="shared" si="107"/>
        <v>53199.732158148821</v>
      </c>
      <c r="P700" s="5">
        <f>O700/MAX($O$12:O700)-1</f>
        <v>-0.13058079915851151</v>
      </c>
      <c r="Q700" s="3">
        <f t="shared" si="115"/>
        <v>617.20079770927134</v>
      </c>
      <c r="R700" s="4">
        <f>Q700/MAX($Q$554:Q700)-1</f>
        <v>-0.13058079915851151</v>
      </c>
    </row>
    <row r="701" spans="1:18" x14ac:dyDescent="0.2">
      <c r="A701" s="2">
        <v>30436</v>
      </c>
      <c r="B701" s="3">
        <v>10072.793513963245</v>
      </c>
      <c r="C701" s="5">
        <f t="shared" si="104"/>
        <v>9.5142061801533284E-2</v>
      </c>
      <c r="D701" s="3">
        <f t="shared" si="106"/>
        <v>6906.1240173022679</v>
      </c>
      <c r="E701" s="5">
        <f>D701/MAX(D$12:$D701)-1</f>
        <v>-4.554884936092185E-2</v>
      </c>
      <c r="F701" s="3">
        <f t="shared" si="114"/>
        <v>634.07075803718817</v>
      </c>
      <c r="G701" s="4">
        <f>F701/MAX(F$554:$F701)-1</f>
        <v>-4.554884936092185E-2</v>
      </c>
      <c r="H701" s="5">
        <f t="shared" si="105"/>
        <v>5.8333333333333336E-3</v>
      </c>
      <c r="I701" s="7">
        <f t="shared" si="108"/>
        <v>9434.6767800450161</v>
      </c>
      <c r="J701" s="7">
        <f t="shared" si="109"/>
        <v>9506.9399101656763</v>
      </c>
      <c r="K701" s="7">
        <f t="shared" si="110"/>
        <v>7921.3164266477579</v>
      </c>
      <c r="L701" s="7">
        <f t="shared" si="111"/>
        <v>7548.5360004953673</v>
      </c>
      <c r="M701" s="7">
        <f t="shared" si="112"/>
        <v>7519.1779788233462</v>
      </c>
      <c r="N701" s="5">
        <f t="shared" si="113"/>
        <v>7.7280316107893293E-2</v>
      </c>
      <c r="O701" s="3">
        <f t="shared" si="107"/>
        <v>57311.024276185817</v>
      </c>
      <c r="P701" s="5">
        <f>O701/MAX($O$12:O701)-1</f>
        <v>-6.3391808487209267E-2</v>
      </c>
      <c r="Q701" s="3">
        <f t="shared" si="115"/>
        <v>664.8982704582877</v>
      </c>
      <c r="R701" s="4">
        <f>Q701/MAX($Q$554:Q701)-1</f>
        <v>-6.3391808487209378E-2</v>
      </c>
    </row>
    <row r="702" spans="1:18" x14ac:dyDescent="0.2">
      <c r="A702" s="2">
        <v>30467</v>
      </c>
      <c r="B702" s="3">
        <v>10425.676202124527</v>
      </c>
      <c r="C702" s="5">
        <f t="shared" si="104"/>
        <v>3.5033249482589346E-2</v>
      </c>
      <c r="D702" s="3">
        <f t="shared" si="106"/>
        <v>7148.0679829581204</v>
      </c>
      <c r="E702" s="5">
        <f>D702/MAX(D$12:$D702)-1</f>
        <v>-1.2111324081638508E-2</v>
      </c>
      <c r="F702" s="3">
        <f t="shared" si="114"/>
        <v>656.28431709311951</v>
      </c>
      <c r="G702" s="4">
        <f>F702/MAX(F$554:$F702)-1</f>
        <v>-1.2111324081638508E-2</v>
      </c>
      <c r="H702" s="5">
        <f t="shared" si="105"/>
        <v>5.8333333333333336E-3</v>
      </c>
      <c r="I702" s="7">
        <f t="shared" si="108"/>
        <v>9898.7248738357757</v>
      </c>
      <c r="J702" s="7">
        <f t="shared" si="109"/>
        <v>9818.5520527791741</v>
      </c>
      <c r="K702" s="7">
        <f t="shared" si="110"/>
        <v>8342.7992521503729</v>
      </c>
      <c r="L702" s="7">
        <f t="shared" si="111"/>
        <v>7703.6960697110335</v>
      </c>
      <c r="M702" s="7">
        <f t="shared" si="112"/>
        <v>7641.956198206376</v>
      </c>
      <c r="N702" s="5">
        <f t="shared" si="113"/>
        <v>3.5033249482589346E-2</v>
      </c>
      <c r="O702" s="3">
        <f t="shared" si="107"/>
        <v>59318.815687756171</v>
      </c>
      <c r="P702" s="5">
        <f>O702/MAX($O$12:O702)-1</f>
        <v>-3.0579380046504845E-2</v>
      </c>
      <c r="Q702" s="3">
        <f t="shared" si="115"/>
        <v>688.19181744779507</v>
      </c>
      <c r="R702" s="4">
        <f>Q702/MAX($Q$554:Q702)-1</f>
        <v>-3.0579380046504845E-2</v>
      </c>
    </row>
    <row r="703" spans="1:18" x14ac:dyDescent="0.2">
      <c r="A703" s="2">
        <v>30497</v>
      </c>
      <c r="B703" s="3">
        <v>10484.803675804194</v>
      </c>
      <c r="C703" s="5">
        <f t="shared" si="104"/>
        <v>5.6713322506236619E-3</v>
      </c>
      <c r="D703" s="3">
        <f t="shared" si="106"/>
        <v>7188.6070514395215</v>
      </c>
      <c r="E703" s="5">
        <f>D703/MAX(D$12:$D703)-1</f>
        <v>-6.5086791738767635E-3</v>
      </c>
      <c r="F703" s="3">
        <f t="shared" si="114"/>
        <v>660.00632350622823</v>
      </c>
      <c r="G703" s="4">
        <f>F703/MAX(F$554:$F703)-1</f>
        <v>-6.5086791738768746E-3</v>
      </c>
      <c r="H703" s="5">
        <f t="shared" si="105"/>
        <v>5.8333333333333336E-3</v>
      </c>
      <c r="I703" s="7">
        <f t="shared" si="108"/>
        <v>10327.757797297321</v>
      </c>
      <c r="J703" s="7">
        <f t="shared" si="109"/>
        <v>9961.3338656351425</v>
      </c>
      <c r="K703" s="7">
        <f t="shared" si="110"/>
        <v>8806.2370771754286</v>
      </c>
      <c r="L703" s="7">
        <f t="shared" si="111"/>
        <v>7866.7191492425172</v>
      </c>
      <c r="M703" s="7">
        <f t="shared" si="112"/>
        <v>7805.8447924881884</v>
      </c>
      <c r="N703" s="5">
        <f t="shared" si="113"/>
        <v>5.6713322506236627E-3</v>
      </c>
      <c r="O703" s="3">
        <f t="shared" si="107"/>
        <v>59655.232400234941</v>
      </c>
      <c r="P703" s="5">
        <f>O703/MAX($O$12:O703)-1</f>
        <v>-2.5081473620143013E-2</v>
      </c>
      <c r="Q703" s="3">
        <f t="shared" si="115"/>
        <v>692.0947818967021</v>
      </c>
      <c r="R703" s="4">
        <f>Q703/MAX($Q$554:Q703)-1</f>
        <v>-2.5081473620143013E-2</v>
      </c>
    </row>
    <row r="704" spans="1:18" x14ac:dyDescent="0.2">
      <c r="A704" s="2">
        <v>30528</v>
      </c>
      <c r="B704" s="3">
        <v>10492.64449789207</v>
      </c>
      <c r="C704" s="5">
        <f t="shared" si="104"/>
        <v>7.4782726795064036E-4</v>
      </c>
      <c r="D704" s="3">
        <f t="shared" si="106"/>
        <v>7193.9828878111703</v>
      </c>
      <c r="E704" s="5">
        <f>D704/MAX(D$12:$D704)-1</f>
        <v>-5.7657192736907392E-3</v>
      </c>
      <c r="F704" s="3">
        <f t="shared" si="114"/>
        <v>660.49989423196598</v>
      </c>
      <c r="G704" s="4">
        <f>F704/MAX(F$554:$F704)-1</f>
        <v>-5.7657192736908502E-3</v>
      </c>
      <c r="H704" s="5">
        <f t="shared" si="105"/>
        <v>5.8333333333333336E-3</v>
      </c>
      <c r="I704" s="7">
        <f t="shared" si="108"/>
        <v>10467.708125273597</v>
      </c>
      <c r="J704" s="7">
        <f t="shared" si="109"/>
        <v>9951.1924526593066</v>
      </c>
      <c r="K704" s="7">
        <f t="shared" si="110"/>
        <v>9200.4572625510991</v>
      </c>
      <c r="L704" s="7">
        <f t="shared" si="111"/>
        <v>8042.9604323949461</v>
      </c>
      <c r="M704" s="7">
        <f t="shared" si="112"/>
        <v>7950.6642631969326</v>
      </c>
      <c r="N704" s="5">
        <f t="shared" si="113"/>
        <v>7.4782726795064036E-4</v>
      </c>
      <c r="O704" s="3">
        <f t="shared" si="107"/>
        <v>59699.844209699768</v>
      </c>
      <c r="P704" s="5">
        <f>O704/MAX($O$12:O704)-1</f>
        <v>-2.4352402962085962E-2</v>
      </c>
      <c r="Q704" s="3">
        <f t="shared" si="115"/>
        <v>692.61234924661085</v>
      </c>
      <c r="R704" s="4">
        <f>Q704/MAX($Q$554:Q704)-1</f>
        <v>-2.4352402962085851E-2</v>
      </c>
    </row>
    <row r="705" spans="1:18" x14ac:dyDescent="0.2">
      <c r="A705" s="2">
        <v>30559</v>
      </c>
      <c r="B705" s="3">
        <v>10767.866847783318</v>
      </c>
      <c r="C705" s="5">
        <f t="shared" si="104"/>
        <v>2.623002713439293E-2</v>
      </c>
      <c r="D705" s="3">
        <f t="shared" si="106"/>
        <v>7382.681254162816</v>
      </c>
      <c r="E705" s="5">
        <f>D705/MAX(D$12:$D705)-1</f>
        <v>0</v>
      </c>
      <c r="F705" s="3">
        <f t="shared" si="114"/>
        <v>677.82482437993406</v>
      </c>
      <c r="G705" s="4">
        <f>F705/MAX(F$554:$F705)-1</f>
        <v>0</v>
      </c>
      <c r="H705" s="5">
        <f t="shared" si="105"/>
        <v>5.8333333333333336E-3</v>
      </c>
      <c r="I705" s="7">
        <f t="shared" si="108"/>
        <v>10581.771673826528</v>
      </c>
      <c r="J705" s="7">
        <f t="shared" si="109"/>
        <v>10240.248273831152</v>
      </c>
      <c r="K705" s="7">
        <f t="shared" si="110"/>
        <v>9540.8058959673563</v>
      </c>
      <c r="L705" s="7">
        <f t="shared" si="111"/>
        <v>8269.8241884172658</v>
      </c>
      <c r="M705" s="7">
        <f t="shared" si="112"/>
        <v>8080.4421393323473</v>
      </c>
      <c r="N705" s="5">
        <f t="shared" si="113"/>
        <v>2.623002713439293E-2</v>
      </c>
      <c r="O705" s="3">
        <f t="shared" si="107"/>
        <v>61265.77274323922</v>
      </c>
      <c r="P705" s="5">
        <f>O705/MAX($O$12:O705)-1</f>
        <v>0</v>
      </c>
      <c r="Q705" s="3">
        <f t="shared" si="115"/>
        <v>710.77958996096504</v>
      </c>
      <c r="R705" s="4">
        <f>Q705/MAX($Q$554:Q705)-1</f>
        <v>0</v>
      </c>
    </row>
    <row r="706" spans="1:18" x14ac:dyDescent="0.2">
      <c r="A706" s="2">
        <v>30589</v>
      </c>
      <c r="B706" s="3">
        <v>10053.511593172891</v>
      </c>
      <c r="C706" s="5">
        <f t="shared" si="104"/>
        <v>-6.6341390055123628E-2</v>
      </c>
      <c r="D706" s="3">
        <f t="shared" si="106"/>
        <v>6892.9039174277514</v>
      </c>
      <c r="E706" s="5">
        <f>D706/MAX(D$12:$D706)-1</f>
        <v>-6.6341390055123628E-2</v>
      </c>
      <c r="F706" s="3">
        <f t="shared" si="114"/>
        <v>632.85698331669914</v>
      </c>
      <c r="G706" s="4">
        <f>F706/MAX(F$554:$F706)-1</f>
        <v>-6.6341390055123628E-2</v>
      </c>
      <c r="H706" s="5">
        <f t="shared" si="105"/>
        <v>5.8333333333333336E-3</v>
      </c>
      <c r="I706" s="7">
        <f t="shared" si="108"/>
        <v>10438.00764628276</v>
      </c>
      <c r="J706" s="7">
        <f t="shared" si="109"/>
        <v>10382.88272179004</v>
      </c>
      <c r="K706" s="7">
        <f t="shared" si="110"/>
        <v>9751.7299298730159</v>
      </c>
      <c r="L706" s="7">
        <f t="shared" si="111"/>
        <v>8509.6730049498165</v>
      </c>
      <c r="M706" s="7">
        <f t="shared" si="112"/>
        <v>8167.610721020329</v>
      </c>
      <c r="N706" s="5">
        <f t="shared" si="113"/>
        <v>-6.6341390055123628E-2</v>
      </c>
      <c r="O706" s="3">
        <f t="shared" si="107"/>
        <v>57201.316216651423</v>
      </c>
      <c r="P706" s="5">
        <f>O706/MAX($O$12:O706)-1</f>
        <v>-6.6341390055123628E-2</v>
      </c>
      <c r="Q706" s="3">
        <f t="shared" si="115"/>
        <v>663.62548394014379</v>
      </c>
      <c r="R706" s="4">
        <f>Q706/MAX($Q$554:Q706)-1</f>
        <v>-6.6341390055123628E-2</v>
      </c>
    </row>
    <row r="707" spans="1:18" x14ac:dyDescent="0.2">
      <c r="A707" s="2">
        <v>30620</v>
      </c>
      <c r="B707" s="3">
        <v>8924.5795194713173</v>
      </c>
      <c r="C707" s="5">
        <f t="shared" ref="C707:C770" si="116">B707/B706-1</f>
        <v>-0.11229231331152045</v>
      </c>
      <c r="D707" s="3">
        <f t="shared" si="106"/>
        <v>6118.8837911057472</v>
      </c>
      <c r="E707" s="5">
        <f>D707/MAX(D$12:$D707)-1</f>
        <v>-0.17118407520905243</v>
      </c>
      <c r="F707" s="3">
        <f t="shared" si="114"/>
        <v>561.79200866471672</v>
      </c>
      <c r="G707" s="4">
        <f>F707/MAX(F$554:$F707)-1</f>
        <v>-0.17118407520905232</v>
      </c>
      <c r="H707" s="5">
        <f t="shared" si="105"/>
        <v>5.8333333333333336E-3</v>
      </c>
      <c r="I707" s="7">
        <f t="shared" si="108"/>
        <v>9915.3193201425074</v>
      </c>
      <c r="J707" s="7">
        <f t="shared" si="109"/>
        <v>10191.513722708054</v>
      </c>
      <c r="K707" s="7">
        <f t="shared" si="110"/>
        <v>9849.2268164368634</v>
      </c>
      <c r="L707" s="7">
        <f t="shared" si="111"/>
        <v>8678.0488586678566</v>
      </c>
      <c r="M707" s="7">
        <f t="shared" si="112"/>
        <v>8209.280431048539</v>
      </c>
      <c r="N707" s="5">
        <f t="shared" si="113"/>
        <v>-6.5042054653578943E-2</v>
      </c>
      <c r="O707" s="3">
        <f t="shared" si="107"/>
        <v>53480.825081031333</v>
      </c>
      <c r="P707" s="5">
        <f>O707/MAX($O$12:O707)-1</f>
        <v>-0.12706846439094277</v>
      </c>
      <c r="Q707" s="3">
        <f t="shared" si="115"/>
        <v>620.46191894420122</v>
      </c>
      <c r="R707" s="4">
        <f>Q707/MAX($Q$554:Q707)-1</f>
        <v>-0.12706846439094277</v>
      </c>
    </row>
    <row r="708" spans="1:18" x14ac:dyDescent="0.2">
      <c r="A708" s="2">
        <v>30650</v>
      </c>
      <c r="B708" s="3">
        <v>9891.0318741310402</v>
      </c>
      <c r="C708" s="5">
        <f t="shared" si="116"/>
        <v>0.10829107999443033</v>
      </c>
      <c r="D708" s="3">
        <f t="shared" si="106"/>
        <v>6781.5043252050027</v>
      </c>
      <c r="E708" s="5">
        <f>D708/MAX(D$12:$D708)-1</f>
        <v>-8.1430703596858112E-2</v>
      </c>
      <c r="F708" s="3">
        <f t="shared" si="114"/>
        <v>622.62907201525923</v>
      </c>
      <c r="G708" s="4">
        <f>F708/MAX(F$554:$F708)-1</f>
        <v>-8.1430703596858112E-2</v>
      </c>
      <c r="H708" s="5">
        <f t="shared" ref="H708:H771" si="117">H707</f>
        <v>5.8333333333333336E-3</v>
      </c>
      <c r="I708" s="7">
        <f t="shared" si="108"/>
        <v>9623.0409955917494</v>
      </c>
      <c r="J708" s="7">
        <f t="shared" si="109"/>
        <v>10102.406334709138</v>
      </c>
      <c r="K708" s="7">
        <f t="shared" si="110"/>
        <v>9960.4791937441569</v>
      </c>
      <c r="L708" s="7">
        <f t="shared" si="111"/>
        <v>8929.3349463366285</v>
      </c>
      <c r="M708" s="7">
        <f t="shared" si="112"/>
        <v>8303.3736359605591</v>
      </c>
      <c r="N708" s="5">
        <f t="shared" si="113"/>
        <v>4.6816431997772134E-2</v>
      </c>
      <c r="O708" s="3">
        <f t="shared" si="107"/>
        <v>55984.606491622188</v>
      </c>
      <c r="P708" s="5">
        <f>O708/MAX($O$12:O708)-1</f>
        <v>-8.620092451539052E-2</v>
      </c>
      <c r="Q708" s="3">
        <f t="shared" si="115"/>
        <v>649.50973217965964</v>
      </c>
      <c r="R708" s="4">
        <f>Q708/MAX($Q$554:Q708)-1</f>
        <v>-8.620092451539052E-2</v>
      </c>
    </row>
    <row r="709" spans="1:18" x14ac:dyDescent="0.2">
      <c r="A709" s="2">
        <v>30681</v>
      </c>
      <c r="B709" s="3">
        <v>10427.045931196062</v>
      </c>
      <c r="C709" s="5">
        <f t="shared" si="116"/>
        <v>5.4191924956475956E-2</v>
      </c>
      <c r="D709" s="3">
        <f t="shared" si="106"/>
        <v>7149.0070986885294</v>
      </c>
      <c r="E709" s="5">
        <f>D709/MAX(D$12:$D709)-1</f>
        <v>-3.1651665218856206E-2</v>
      </c>
      <c r="F709" s="3">
        <f t="shared" si="114"/>
        <v>656.37053996163047</v>
      </c>
      <c r="G709" s="4">
        <f>F709/MAX(F$554:$F709)-1</f>
        <v>-3.1651665218856095E-2</v>
      </c>
      <c r="H709" s="5">
        <f t="shared" si="117"/>
        <v>5.8333333333333336E-3</v>
      </c>
      <c r="I709" s="7">
        <f t="shared" si="108"/>
        <v>9747.5524415994732</v>
      </c>
      <c r="J709" s="7">
        <f t="shared" si="109"/>
        <v>10092.780043941117</v>
      </c>
      <c r="K709" s="7">
        <f t="shared" si="110"/>
        <v>10027.056954788128</v>
      </c>
      <c r="L709" s="7">
        <f t="shared" si="111"/>
        <v>9235.0847327639913</v>
      </c>
      <c r="M709" s="7">
        <f t="shared" si="112"/>
        <v>8423.234372917168</v>
      </c>
      <c r="N709" s="5">
        <f t="shared" si="113"/>
        <v>3.4848488307218907E-2</v>
      </c>
      <c r="O709" s="3">
        <f t="shared" si="107"/>
        <v>57935.585396329734</v>
      </c>
      <c r="P709" s="5">
        <f>O709/MAX($O$12:O709)-1</f>
        <v>-5.4356408118217625E-2</v>
      </c>
      <c r="Q709" s="3">
        <f t="shared" si="115"/>
        <v>672.14416448694737</v>
      </c>
      <c r="R709" s="4">
        <f>Q709/MAX($Q$554:Q709)-1</f>
        <v>-5.4356408118217736E-2</v>
      </c>
    </row>
    <row r="710" spans="1:18" x14ac:dyDescent="0.2">
      <c r="A710" s="2">
        <v>30712</v>
      </c>
      <c r="B710" s="3">
        <v>10282.836802174552</v>
      </c>
      <c r="C710" s="5">
        <f t="shared" si="116"/>
        <v>-1.3830295749447052E-2</v>
      </c>
      <c r="D710" s="3">
        <f t="shared" si="106"/>
        <v>7050.1342161987704</v>
      </c>
      <c r="E710" s="5">
        <f>D710/MAX(D$12:$D710)-1</f>
        <v>-4.504420907736395E-2</v>
      </c>
      <c r="F710" s="3">
        <f t="shared" si="114"/>
        <v>647.29274127273686</v>
      </c>
      <c r="G710" s="4">
        <f>F710/MAX(F$554:$F710)-1</f>
        <v>-4.5044209077363839E-2</v>
      </c>
      <c r="H710" s="5">
        <f t="shared" si="117"/>
        <v>5.8333333333333336E-3</v>
      </c>
      <c r="I710" s="7">
        <f t="shared" si="108"/>
        <v>10200.304869167217</v>
      </c>
      <c r="J710" s="7">
        <f t="shared" si="109"/>
        <v>10057.812094654864</v>
      </c>
      <c r="K710" s="7">
        <f t="shared" si="110"/>
        <v>10004.502273657085</v>
      </c>
      <c r="L710" s="7">
        <f t="shared" si="111"/>
        <v>9486.2422065856881</v>
      </c>
      <c r="M710" s="7">
        <f t="shared" si="112"/>
        <v>8546.6733479599261</v>
      </c>
      <c r="N710" s="5">
        <f t="shared" si="113"/>
        <v>-1.3830295749447054E-2</v>
      </c>
      <c r="O710" s="3">
        <f t="shared" si="107"/>
        <v>57134.319115881146</v>
      </c>
      <c r="P710" s="5">
        <f>O710/MAX($O$12:O710)-1</f>
        <v>-6.7434938667512156E-2</v>
      </c>
      <c r="Q710" s="3">
        <f t="shared" si="115"/>
        <v>662.84821190582795</v>
      </c>
      <c r="R710" s="4">
        <f>Q710/MAX($Q$554:Q710)-1</f>
        <v>-6.7434938667512156E-2</v>
      </c>
    </row>
    <row r="711" spans="1:18" x14ac:dyDescent="0.2">
      <c r="A711" s="2">
        <v>30741</v>
      </c>
      <c r="B711" s="3">
        <v>11360.531584268187</v>
      </c>
      <c r="C711" s="5">
        <f t="shared" si="116"/>
        <v>0.10480520140762417</v>
      </c>
      <c r="D711" s="3">
        <f t="shared" si="106"/>
        <v>7789.0249526782654</v>
      </c>
      <c r="E711" s="5">
        <f>D711/MAX(D$12:$D711)-1</f>
        <v>0</v>
      </c>
      <c r="F711" s="3">
        <f t="shared" si="114"/>
        <v>715.13238739151916</v>
      </c>
      <c r="G711" s="4">
        <f>F711/MAX(F$554:$F711)-1</f>
        <v>0</v>
      </c>
      <c r="H711" s="5">
        <f t="shared" si="117"/>
        <v>5.8333333333333336E-3</v>
      </c>
      <c r="I711" s="7">
        <f t="shared" si="108"/>
        <v>10690.138105879601</v>
      </c>
      <c r="J711" s="7">
        <f t="shared" si="109"/>
        <v>10156.589550735676</v>
      </c>
      <c r="K711" s="7">
        <f t="shared" si="110"/>
        <v>10198.418912283412</v>
      </c>
      <c r="L711" s="7">
        <f t="shared" si="111"/>
        <v>9746.0671142234623</v>
      </c>
      <c r="M711" s="7">
        <f t="shared" si="112"/>
        <v>8741.5155289968661</v>
      </c>
      <c r="N711" s="5">
        <f t="shared" si="113"/>
        <v>0.10480520140762417</v>
      </c>
      <c r="O711" s="3">
        <f t="shared" si="107"/>
        <v>63122.292938108541</v>
      </c>
      <c r="P711" s="5">
        <f>O711/MAX($O$12:O711)-1</f>
        <v>0</v>
      </c>
      <c r="Q711" s="3">
        <f t="shared" si="115"/>
        <v>732.31815225730179</v>
      </c>
      <c r="R711" s="4">
        <f>Q711/MAX($Q$554:Q711)-1</f>
        <v>0</v>
      </c>
    </row>
    <row r="712" spans="1:18" x14ac:dyDescent="0.2">
      <c r="A712" s="2">
        <v>30772</v>
      </c>
      <c r="B712" s="3">
        <v>11574.865894354865</v>
      </c>
      <c r="C712" s="5">
        <f t="shared" si="116"/>
        <v>1.8866574024008154E-2</v>
      </c>
      <c r="D712" s="3">
        <f t="shared" si="106"/>
        <v>7935.9771685228161</v>
      </c>
      <c r="E712" s="5">
        <f>D712/MAX(D$12:$D712)-1</f>
        <v>0</v>
      </c>
      <c r="F712" s="3">
        <f t="shared" si="114"/>
        <v>728.62448551520697</v>
      </c>
      <c r="G712" s="4">
        <f>F712/MAX(F$554:$F712)-1</f>
        <v>0</v>
      </c>
      <c r="H712" s="5">
        <f t="shared" si="117"/>
        <v>5.8333333333333336E-3</v>
      </c>
      <c r="I712" s="7">
        <f t="shared" si="108"/>
        <v>11072.744760265867</v>
      </c>
      <c r="J712" s="7">
        <f t="shared" si="109"/>
        <v>10410.148600932671</v>
      </c>
      <c r="K712" s="7">
        <f t="shared" si="110"/>
        <v>10396.515661361356</v>
      </c>
      <c r="L712" s="7">
        <f t="shared" si="111"/>
        <v>9971.2028202262336</v>
      </c>
      <c r="M712" s="7">
        <f t="shared" si="112"/>
        <v>8984.7919039455301</v>
      </c>
      <c r="N712" s="5">
        <f t="shared" si="113"/>
        <v>1.8866574024008154E-2</v>
      </c>
      <c r="O712" s="3">
        <f t="shared" si="107"/>
        <v>64313.194350390491</v>
      </c>
      <c r="P712" s="5">
        <f>O712/MAX($O$12:O712)-1</f>
        <v>0</v>
      </c>
      <c r="Q712" s="3">
        <f t="shared" si="115"/>
        <v>746.13448688598908</v>
      </c>
      <c r="R712" s="4">
        <f>Q712/MAX($Q$554:Q712)-1</f>
        <v>0</v>
      </c>
    </row>
    <row r="713" spans="1:18" x14ac:dyDescent="0.2">
      <c r="A713" s="2">
        <v>30802</v>
      </c>
      <c r="B713" s="3">
        <v>11674.885117297412</v>
      </c>
      <c r="C713" s="5">
        <f t="shared" si="116"/>
        <v>8.6410696983820756E-3</v>
      </c>
      <c r="D713" s="3">
        <f t="shared" si="106"/>
        <v>8004.5525003607909</v>
      </c>
      <c r="E713" s="5">
        <f>D713/MAX(D$12:$D713)-1</f>
        <v>0</v>
      </c>
      <c r="F713" s="3">
        <f t="shared" si="114"/>
        <v>734.92058047849162</v>
      </c>
      <c r="G713" s="4">
        <f>F713/MAX(F$554:$F713)-1</f>
        <v>0</v>
      </c>
      <c r="H713" s="5">
        <f t="shared" si="117"/>
        <v>5.8333333333333336E-3</v>
      </c>
      <c r="I713" s="7">
        <f t="shared" si="108"/>
        <v>11536.760865306822</v>
      </c>
      <c r="J713" s="7">
        <f t="shared" si="109"/>
        <v>10868.53286723702</v>
      </c>
      <c r="K713" s="7">
        <f t="shared" si="110"/>
        <v>10530.023294972538</v>
      </c>
      <c r="L713" s="7">
        <f t="shared" si="111"/>
        <v>10188.995500036915</v>
      </c>
      <c r="M713" s="7">
        <f t="shared" si="112"/>
        <v>9225.6698608101451</v>
      </c>
      <c r="N713" s="5">
        <f t="shared" si="113"/>
        <v>8.6410696983820756E-3</v>
      </c>
      <c r="O713" s="3">
        <f t="shared" si="107"/>
        <v>64868.929145297807</v>
      </c>
      <c r="P713" s="5">
        <f>O713/MAX($O$12:O713)-1</f>
        <v>0</v>
      </c>
      <c r="Q713" s="3">
        <f t="shared" si="115"/>
        <v>752.58188699153743</v>
      </c>
      <c r="R713" s="4">
        <f>Q713/MAX($Q$554:Q713)-1</f>
        <v>0</v>
      </c>
    </row>
    <row r="714" spans="1:18" x14ac:dyDescent="0.2">
      <c r="A714" s="2">
        <v>30833</v>
      </c>
      <c r="B714" s="3">
        <v>11494.672147524107</v>
      </c>
      <c r="C714" s="5">
        <f t="shared" si="116"/>
        <v>-1.5435952299547973E-2</v>
      </c>
      <c r="D714" s="3">
        <f t="shared" si="106"/>
        <v>7880.9946097859938</v>
      </c>
      <c r="E714" s="5">
        <f>D714/MAX(D$12:$D714)-1</f>
        <v>-1.5435952299547973E-2</v>
      </c>
      <c r="F714" s="3">
        <f t="shared" si="114"/>
        <v>723.57638145426949</v>
      </c>
      <c r="G714" s="4">
        <f>F714/MAX(F$554:$F714)-1</f>
        <v>-1.5435952299547973E-2</v>
      </c>
      <c r="H714" s="5">
        <f t="shared" si="117"/>
        <v>5.8333333333333336E-3</v>
      </c>
      <c r="I714" s="7">
        <f t="shared" si="108"/>
        <v>11581.474386392127</v>
      </c>
      <c r="J714" s="7">
        <f t="shared" si="109"/>
        <v>11135.806246135864</v>
      </c>
      <c r="K714" s="7">
        <f t="shared" si="110"/>
        <v>10619.106290422502</v>
      </c>
      <c r="L714" s="7">
        <f t="shared" si="111"/>
        <v>10352.254877874726</v>
      </c>
      <c r="M714" s="7">
        <f t="shared" si="112"/>
        <v>9480.9527712864383</v>
      </c>
      <c r="N714" s="5">
        <f t="shared" si="113"/>
        <v>-1.5435952299547974E-2</v>
      </c>
      <c r="O714" s="3">
        <f t="shared" si="107"/>
        <v>63867.615449288234</v>
      </c>
      <c r="P714" s="5">
        <f>O714/MAX($O$12:O714)-1</f>
        <v>-1.5435952299547973E-2</v>
      </c>
      <c r="Q714" s="3">
        <f t="shared" si="115"/>
        <v>740.96506888243221</v>
      </c>
      <c r="R714" s="4">
        <f>Q714/MAX($Q$554:Q714)-1</f>
        <v>-1.5435952299548084E-2</v>
      </c>
    </row>
    <row r="715" spans="1:18" x14ac:dyDescent="0.2">
      <c r="A715" s="2">
        <v>30863</v>
      </c>
      <c r="B715" s="3">
        <v>11316.962283411145</v>
      </c>
      <c r="C715" s="5">
        <f t="shared" si="116"/>
        <v>-1.5460194238879565E-2</v>
      </c>
      <c r="D715" s="3">
        <f t="shared" si="106"/>
        <v>7759.1529023231396</v>
      </c>
      <c r="E715" s="5">
        <f>D715/MAX(D$12:$D715)-1</f>
        <v>-3.0657503717614443E-2</v>
      </c>
      <c r="F715" s="3">
        <f t="shared" si="114"/>
        <v>712.38975005032091</v>
      </c>
      <c r="G715" s="4">
        <f>F715/MAX(F$554:$F715)-1</f>
        <v>-3.0657503717614443E-2</v>
      </c>
      <c r="H715" s="5">
        <f t="shared" si="117"/>
        <v>5.8333333333333336E-3</v>
      </c>
      <c r="I715" s="7">
        <f t="shared" si="108"/>
        <v>11495.506516077554</v>
      </c>
      <c r="J715" s="7">
        <f t="shared" si="109"/>
        <v>11284.12563817171</v>
      </c>
      <c r="K715" s="7">
        <f t="shared" si="110"/>
        <v>10688.452841056414</v>
      </c>
      <c r="L715" s="7">
        <f t="shared" si="111"/>
        <v>10446.079849249321</v>
      </c>
      <c r="M715" s="7">
        <f t="shared" si="112"/>
        <v>9747.3449591159206</v>
      </c>
      <c r="N715" s="5">
        <f t="shared" si="113"/>
        <v>-1.1201488724436987E-2</v>
      </c>
      <c r="O715" s="3">
        <f t="shared" si="107"/>
        <v>63152.203074976358</v>
      </c>
      <c r="P715" s="5">
        <f>O715/MAX($O$12:O715)-1</f>
        <v>-2.6464535378350584E-2</v>
      </c>
      <c r="Q715" s="3">
        <f t="shared" si="115"/>
        <v>732.66515701814399</v>
      </c>
      <c r="R715" s="4">
        <f>Q715/MAX($Q$554:Q715)-1</f>
        <v>-2.6464535378350695E-2</v>
      </c>
    </row>
    <row r="716" spans="1:18" x14ac:dyDescent="0.2">
      <c r="A716" s="2">
        <v>30894</v>
      </c>
      <c r="B716" s="3">
        <v>10161.503946679915</v>
      </c>
      <c r="C716" s="5">
        <f t="shared" si="116"/>
        <v>-0.10209968963358185</v>
      </c>
      <c r="D716" s="3">
        <f t="shared" si="106"/>
        <v>6966.9457991764411</v>
      </c>
      <c r="E716" s="5">
        <f>D716/MAX(D$12:$D716)-1</f>
        <v>-0.12962707173668753</v>
      </c>
      <c r="F716" s="3">
        <f t="shared" si="114"/>
        <v>639.65497767203817</v>
      </c>
      <c r="G716" s="4">
        <f>F716/MAX(F$554:$F716)-1</f>
        <v>-0.12962707173668753</v>
      </c>
      <c r="H716" s="5">
        <f t="shared" si="117"/>
        <v>5.8333333333333336E-3</v>
      </c>
      <c r="I716" s="7">
        <f t="shared" si="108"/>
        <v>10991.046125871721</v>
      </c>
      <c r="J716" s="7">
        <f t="shared" si="109"/>
        <v>11263.903495589271</v>
      </c>
      <c r="K716" s="7">
        <f t="shared" si="110"/>
        <v>10660.857795122069</v>
      </c>
      <c r="L716" s="7">
        <f t="shared" si="111"/>
        <v>10424.302680967814</v>
      </c>
      <c r="M716" s="7">
        <f t="shared" si="112"/>
        <v>9930.6575288365821</v>
      </c>
      <c r="N716" s="5">
        <f t="shared" si="113"/>
        <v>-8.0513085040198815E-2</v>
      </c>
      <c r="O716" s="3">
        <f t="shared" si="107"/>
        <v>58067.624378324879</v>
      </c>
      <c r="P716" s="5">
        <f>O716/MAX($O$12:O716)-1</f>
        <v>-0.10484687903108292</v>
      </c>
      <c r="Q716" s="3">
        <f t="shared" si="115"/>
        <v>673.67602492515152</v>
      </c>
      <c r="R716" s="4">
        <f>Q716/MAX($Q$554:Q716)-1</f>
        <v>-0.10484687903108303</v>
      </c>
    </row>
    <row r="717" spans="1:18" x14ac:dyDescent="0.2">
      <c r="A717" s="2">
        <v>30925</v>
      </c>
      <c r="B717" s="3">
        <v>10796.357245716288</v>
      </c>
      <c r="C717" s="5">
        <f t="shared" si="116"/>
        <v>6.2476312794603528E-2</v>
      </c>
      <c r="D717" s="3">
        <f t="shared" si="106"/>
        <v>7402.2148841488379</v>
      </c>
      <c r="E717" s="5">
        <f>D717/MAX(D$12:$D717)-1</f>
        <v>-7.5249380422553802E-2</v>
      </c>
      <c r="F717" s="3">
        <f t="shared" si="114"/>
        <v>679.61826213770155</v>
      </c>
      <c r="G717" s="4">
        <f>F717/MAX(F$554:$F717)-1</f>
        <v>-7.5249380422553802E-2</v>
      </c>
      <c r="H717" s="5">
        <f t="shared" si="117"/>
        <v>5.8333333333333336E-3</v>
      </c>
      <c r="I717" s="7">
        <f t="shared" si="108"/>
        <v>10758.274491935783</v>
      </c>
      <c r="J717" s="7">
        <f t="shared" si="109"/>
        <v>11169.874439163954</v>
      </c>
      <c r="K717" s="7">
        <f t="shared" si="110"/>
        <v>10663.231994949818</v>
      </c>
      <c r="L717" s="7">
        <f t="shared" si="111"/>
        <v>10522.237421243593</v>
      </c>
      <c r="M717" s="7">
        <f t="shared" si="112"/>
        <v>10102.018945458585</v>
      </c>
      <c r="N717" s="5">
        <f t="shared" si="113"/>
        <v>1.7161929225587375E-2</v>
      </c>
      <c r="O717" s="3">
        <f t="shared" si="107"/>
        <v>59064.176838203683</v>
      </c>
      <c r="P717" s="5">
        <f>O717/MAX($O$12:O717)-1</f>
        <v>-8.9484324522950742E-2</v>
      </c>
      <c r="Q717" s="3">
        <f t="shared" si="115"/>
        <v>685.23760518589199</v>
      </c>
      <c r="R717" s="4">
        <f>Q717/MAX($Q$554:Q717)-1</f>
        <v>-8.9484324522950853E-2</v>
      </c>
    </row>
    <row r="718" spans="1:18" x14ac:dyDescent="0.2">
      <c r="A718" s="2">
        <v>30955</v>
      </c>
      <c r="B718" s="3">
        <v>10622.023048243052</v>
      </c>
      <c r="C718" s="5">
        <f t="shared" si="116"/>
        <v>-1.6147501745776949E-2</v>
      </c>
      <c r="D718" s="3">
        <f t="shared" ref="D718:D781" si="118">D717*(C718+1)</f>
        <v>7282.6876063844284</v>
      </c>
      <c r="E718" s="5">
        <f>D718/MAX(D$12:$D718)-1</f>
        <v>-9.0181792666588878E-2</v>
      </c>
      <c r="F718" s="3">
        <f t="shared" si="114"/>
        <v>668.64412506337112</v>
      </c>
      <c r="G718" s="4">
        <f>F718/MAX(F$554:$F718)-1</f>
        <v>-9.0181792666588878E-2</v>
      </c>
      <c r="H718" s="5">
        <f t="shared" si="117"/>
        <v>5.8333333333333336E-3</v>
      </c>
      <c r="I718" s="7">
        <f t="shared" si="108"/>
        <v>10526.628080213084</v>
      </c>
      <c r="J718" s="7">
        <f t="shared" si="109"/>
        <v>11011.067298145319</v>
      </c>
      <c r="K718" s="7">
        <f t="shared" si="110"/>
        <v>10710.607949538995</v>
      </c>
      <c r="L718" s="7">
        <f t="shared" si="111"/>
        <v>10601.366206956011</v>
      </c>
      <c r="M718" s="7">
        <f t="shared" si="112"/>
        <v>10231.168939706005</v>
      </c>
      <c r="N718" s="5">
        <f t="shared" si="113"/>
        <v>-1.1751334729954894E-2</v>
      </c>
      <c r="O718" s="3">
        <f t="shared" ref="O718:O781" si="119">O717*(1+N718)</f>
        <v>58370.093925628702</v>
      </c>
      <c r="P718" s="5">
        <f>O718/MAX($O$12:O718)-1</f>
        <v>-0.10018409900235248</v>
      </c>
      <c r="Q718" s="3">
        <f t="shared" si="115"/>
        <v>677.18514871779985</v>
      </c>
      <c r="R718" s="4">
        <f>Q718/MAX($Q$554:Q718)-1</f>
        <v>-0.1001840990023527</v>
      </c>
    </row>
    <row r="719" spans="1:18" x14ac:dyDescent="0.2">
      <c r="A719" s="2">
        <v>30986</v>
      </c>
      <c r="B719" s="3">
        <v>10926.284047092813</v>
      </c>
      <c r="C719" s="5">
        <f t="shared" si="116"/>
        <v>2.8644354984720843E-2</v>
      </c>
      <c r="D719" s="3">
        <f t="shared" si="118"/>
        <v>7491.2954954245306</v>
      </c>
      <c r="E719" s="5">
        <f>D719/MAX(D$12:$D719)-1</f>
        <v>-6.4120636964168365E-2</v>
      </c>
      <c r="F719" s="3">
        <f t="shared" si="114"/>
        <v>687.79700474013441</v>
      </c>
      <c r="G719" s="4">
        <f>F719/MAX(F$554:$F719)-1</f>
        <v>-6.4120636964168365E-2</v>
      </c>
      <c r="H719" s="5">
        <f t="shared" si="117"/>
        <v>5.8333333333333336E-3</v>
      </c>
      <c r="I719" s="7">
        <f t="shared" si="108"/>
        <v>10781.554780350718</v>
      </c>
      <c r="J719" s="7">
        <f t="shared" si="109"/>
        <v>10886.30045311122</v>
      </c>
      <c r="K719" s="7">
        <f t="shared" si="110"/>
        <v>10877.416660174118</v>
      </c>
      <c r="L719" s="7">
        <f t="shared" si="111"/>
        <v>10648.782347685432</v>
      </c>
      <c r="M719" s="7">
        <f t="shared" si="112"/>
        <v>10363.321738305493</v>
      </c>
      <c r="N719" s="5">
        <f t="shared" si="113"/>
        <v>1.9519946324165843E-2</v>
      </c>
      <c r="O719" s="3">
        <f t="shared" si="119"/>
        <v>59509.475025993488</v>
      </c>
      <c r="P719" s="5">
        <f>O719/MAX($O$12:O719)-1</f>
        <v>-8.261974091324753E-2</v>
      </c>
      <c r="Q719" s="3">
        <f t="shared" si="115"/>
        <v>690.40376647229346</v>
      </c>
      <c r="R719" s="4">
        <f>Q719/MAX($Q$554:Q719)-1</f>
        <v>-8.2619740913247863E-2</v>
      </c>
    </row>
    <row r="720" spans="1:18" x14ac:dyDescent="0.2">
      <c r="A720" s="2">
        <v>31016</v>
      </c>
      <c r="B720" s="3">
        <v>11447.781508570944</v>
      </c>
      <c r="C720" s="5">
        <f t="shared" si="116"/>
        <v>4.7728711722160311E-2</v>
      </c>
      <c r="D720" s="3">
        <f t="shared" si="118"/>
        <v>7848.8453785511665</v>
      </c>
      <c r="E720" s="5">
        <f>D720/MAX(D$12:$D720)-1</f>
        <v>-1.9452320639112064E-2</v>
      </c>
      <c r="F720" s="3">
        <f t="shared" si="114"/>
        <v>720.62466970274158</v>
      </c>
      <c r="G720" s="4">
        <f>F720/MAX(F$554:$F720)-1</f>
        <v>-1.9452320639112175E-2</v>
      </c>
      <c r="H720" s="5">
        <f t="shared" si="117"/>
        <v>5.8333333333333336E-3</v>
      </c>
      <c r="I720" s="7">
        <f t="shared" si="108"/>
        <v>10998.696201302271</v>
      </c>
      <c r="J720" s="7">
        <f t="shared" si="109"/>
        <v>10878.485346619027</v>
      </c>
      <c r="K720" s="7">
        <f t="shared" si="110"/>
        <v>11007.145796377445</v>
      </c>
      <c r="L720" s="7">
        <f t="shared" si="111"/>
        <v>10705.565975821342</v>
      </c>
      <c r="M720" s="7">
        <f t="shared" si="112"/>
        <v>10483.812495060802</v>
      </c>
      <c r="N720" s="5">
        <f t="shared" si="113"/>
        <v>4.7728711722160311E-2</v>
      </c>
      <c r="O720" s="3">
        <f t="shared" si="119"/>
        <v>62349.78560424623</v>
      </c>
      <c r="P720" s="5">
        <f>O720/MAX($O$12:O720)-1</f>
        <v>-3.883436298769527E-2</v>
      </c>
      <c r="Q720" s="3">
        <f t="shared" si="115"/>
        <v>723.3558488141432</v>
      </c>
      <c r="R720" s="4">
        <f>Q720/MAX($Q$554:Q720)-1</f>
        <v>-3.8834362987695492E-2</v>
      </c>
    </row>
    <row r="721" spans="1:18" x14ac:dyDescent="0.2">
      <c r="A721" s="2">
        <v>31047</v>
      </c>
      <c r="B721" s="3">
        <v>10819.249238644212</v>
      </c>
      <c r="C721" s="5">
        <f t="shared" si="116"/>
        <v>-5.4904285992543711E-2</v>
      </c>
      <c r="D721" s="3">
        <f t="shared" si="118"/>
        <v>7417.9101271759382</v>
      </c>
      <c r="E721" s="5">
        <f>D721/MAX(D$12:$D721)-1</f>
        <v>-7.3288590856067315E-2</v>
      </c>
      <c r="F721" s="3">
        <f t="shared" si="114"/>
        <v>681.05928674409995</v>
      </c>
      <c r="G721" s="4">
        <f>F721/MAX(F$554:$F721)-1</f>
        <v>-7.3288590856067315E-2</v>
      </c>
      <c r="H721" s="5">
        <f t="shared" si="117"/>
        <v>5.8333333333333336E-3</v>
      </c>
      <c r="I721" s="7">
        <f t="shared" si="108"/>
        <v>11064.438264769322</v>
      </c>
      <c r="J721" s="7">
        <f t="shared" si="109"/>
        <v>10795.533172491205</v>
      </c>
      <c r="K721" s="7">
        <f t="shared" si="110"/>
        <v>11039.829405331455</v>
      </c>
      <c r="L721" s="7">
        <f t="shared" si="111"/>
        <v>10724.146284868011</v>
      </c>
      <c r="M721" s="7">
        <f t="shared" si="112"/>
        <v>10533.44318005979</v>
      </c>
      <c r="N721" s="5">
        <f t="shared" si="113"/>
        <v>-5.4904285992543711E-2</v>
      </c>
      <c r="O721" s="3">
        <f t="shared" si="119"/>
        <v>58926.515143856908</v>
      </c>
      <c r="P721" s="5">
        <f>O721/MAX($O$12:O721)-1</f>
        <v>-9.1606476008424309E-2</v>
      </c>
      <c r="Q721" s="3">
        <f t="shared" si="115"/>
        <v>683.64051241647223</v>
      </c>
      <c r="R721" s="4">
        <f>Q721/MAX($Q$554:Q721)-1</f>
        <v>-9.1606476008424642E-2</v>
      </c>
    </row>
    <row r="722" spans="1:18" x14ac:dyDescent="0.2">
      <c r="A722" s="2">
        <v>31078</v>
      </c>
      <c r="B722" s="3">
        <v>10442.399738252889</v>
      </c>
      <c r="C722" s="5">
        <f t="shared" si="116"/>
        <v>-3.4831390984625066E-2</v>
      </c>
      <c r="D722" s="3">
        <f t="shared" si="118"/>
        <v>7159.5339992474628</v>
      </c>
      <c r="E722" s="5">
        <f>D722/MAX(D$12:$D722)-1</f>
        <v>-0.10556723827787251</v>
      </c>
      <c r="F722" s="3">
        <f t="shared" si="114"/>
        <v>657.33704444380635</v>
      </c>
      <c r="G722" s="4">
        <f>F722/MAX(F$554:$F722)-1</f>
        <v>-0.10556723827787251</v>
      </c>
      <c r="H722" s="5">
        <f t="shared" si="117"/>
        <v>5.8333333333333336E-3</v>
      </c>
      <c r="I722" s="7">
        <f t="shared" si="108"/>
        <v>10903.143495156015</v>
      </c>
      <c r="J722" s="7">
        <f t="shared" si="109"/>
        <v>10842.349137753366</v>
      </c>
      <c r="K722" s="7">
        <f t="shared" si="110"/>
        <v>11053.126316671318</v>
      </c>
      <c r="L722" s="7">
        <f t="shared" si="111"/>
        <v>10721.3549093325</v>
      </c>
      <c r="M722" s="7">
        <f t="shared" si="112"/>
        <v>10528.814295164202</v>
      </c>
      <c r="N722" s="5">
        <f t="shared" si="113"/>
        <v>-1.8565501257441708E-2</v>
      </c>
      <c r="O722" s="3">
        <f t="shared" si="119"/>
        <v>57832.514852856977</v>
      </c>
      <c r="P722" s="5">
        <f>O722/MAX($O$12:O722)-1</f>
        <v>-0.10847125712034178</v>
      </c>
      <c r="Q722" s="3">
        <f t="shared" si="115"/>
        <v>670.94838362356609</v>
      </c>
      <c r="R722" s="4">
        <f>Q722/MAX($Q$554:Q722)-1</f>
        <v>-0.10847125712034211</v>
      </c>
    </row>
    <row r="723" spans="1:18" x14ac:dyDescent="0.2">
      <c r="A723" s="2">
        <v>31106</v>
      </c>
      <c r="B723" s="3">
        <v>10334.946513205789</v>
      </c>
      <c r="C723" s="5">
        <f t="shared" si="116"/>
        <v>-1.0290089226662635E-2</v>
      </c>
      <c r="D723" s="3">
        <f t="shared" si="118"/>
        <v>7085.861755573882</v>
      </c>
      <c r="E723" s="5">
        <f>D723/MAX(D$12:$D723)-1</f>
        <v>-0.1147710312032435</v>
      </c>
      <c r="F723" s="3">
        <f t="shared" si="114"/>
        <v>650.57298760448884</v>
      </c>
      <c r="G723" s="4">
        <f>F723/MAX(F$554:$F723)-1</f>
        <v>-0.1147710312032435</v>
      </c>
      <c r="H723" s="5">
        <f t="shared" si="117"/>
        <v>5.8333333333333336E-3</v>
      </c>
      <c r="I723" s="7">
        <f t="shared" si="108"/>
        <v>10532.198496700963</v>
      </c>
      <c r="J723" s="7">
        <f t="shared" si="109"/>
        <v>10765.447349001617</v>
      </c>
      <c r="K723" s="7">
        <f t="shared" si="110"/>
        <v>10967.660894082785</v>
      </c>
      <c r="L723" s="7">
        <f t="shared" si="111"/>
        <v>10697.30377963375</v>
      </c>
      <c r="M723" s="7">
        <f t="shared" si="112"/>
        <v>10583.039903183098</v>
      </c>
      <c r="N723" s="5">
        <f t="shared" si="113"/>
        <v>5.8333333333333336E-3</v>
      </c>
      <c r="O723" s="3">
        <f t="shared" si="119"/>
        <v>58169.871189498641</v>
      </c>
      <c r="P723" s="5">
        <f>O723/MAX($O$12:O723)-1</f>
        <v>-0.10327067278687707</v>
      </c>
      <c r="Q723" s="3">
        <f t="shared" si="115"/>
        <v>674.86224919470362</v>
      </c>
      <c r="R723" s="4">
        <f>Q723/MAX($Q$554:Q723)-1</f>
        <v>-0.1032706727868774</v>
      </c>
    </row>
    <row r="724" spans="1:18" x14ac:dyDescent="0.2">
      <c r="A724" s="2">
        <v>31137</v>
      </c>
      <c r="B724" s="3">
        <v>11380.013129424102</v>
      </c>
      <c r="C724" s="5">
        <f t="shared" si="116"/>
        <v>0.10111969277082844</v>
      </c>
      <c r="D724" s="3">
        <f t="shared" si="118"/>
        <v>7802.3819193140762</v>
      </c>
      <c r="E724" s="5">
        <f>D724/MAX(D$12:$D724)-1</f>
        <v>-2.5256949846678145E-2</v>
      </c>
      <c r="F724" s="3">
        <f t="shared" si="114"/>
        <v>716.35872823605473</v>
      </c>
      <c r="G724" s="4">
        <f>F724/MAX(F$554:$F724)-1</f>
        <v>-2.5256949846678145E-2</v>
      </c>
      <c r="H724" s="5">
        <f t="shared" si="117"/>
        <v>5.8333333333333336E-3</v>
      </c>
      <c r="I724" s="7">
        <f t="shared" si="108"/>
        <v>10719.119793627593</v>
      </c>
      <c r="J724" s="7">
        <f t="shared" si="109"/>
        <v>10891.779029198458</v>
      </c>
      <c r="K724" s="7">
        <f t="shared" si="110"/>
        <v>10951.423163671889</v>
      </c>
      <c r="L724" s="7">
        <f t="shared" si="111"/>
        <v>10770.998309425482</v>
      </c>
      <c r="M724" s="7">
        <f t="shared" si="112"/>
        <v>10673.969412516622</v>
      </c>
      <c r="N724" s="5">
        <f t="shared" si="113"/>
        <v>5.8333333333333336E-3</v>
      </c>
      <c r="O724" s="3">
        <f t="shared" si="119"/>
        <v>58509.195438104049</v>
      </c>
      <c r="P724" s="5">
        <f>O724/MAX($O$12:O724)-1</f>
        <v>-9.8039751711467282E-2</v>
      </c>
      <c r="Q724" s="3">
        <f t="shared" si="115"/>
        <v>678.79894564833944</v>
      </c>
      <c r="R724" s="4">
        <f>Q724/MAX($Q$554:Q724)-1</f>
        <v>-9.8039751711467504E-2</v>
      </c>
    </row>
    <row r="725" spans="1:18" x14ac:dyDescent="0.2">
      <c r="A725" s="2">
        <v>31167</v>
      </c>
      <c r="B725" s="3">
        <v>11978.873031675577</v>
      </c>
      <c r="C725" s="5">
        <f t="shared" si="116"/>
        <v>5.2623832278634763E-2</v>
      </c>
      <c r="D725" s="3">
        <f t="shared" si="118"/>
        <v>8212.9731568099123</v>
      </c>
      <c r="E725" s="5">
        <f>D725/MAX(D$12:$D725)-1</f>
        <v>0</v>
      </c>
      <c r="F725" s="3">
        <f t="shared" si="114"/>
        <v>754.05626980208501</v>
      </c>
      <c r="G725" s="4">
        <f>F725/MAX(F$554:$F725)-1</f>
        <v>0</v>
      </c>
      <c r="H725" s="5">
        <f t="shared" si="117"/>
        <v>5.8333333333333336E-3</v>
      </c>
      <c r="I725" s="7">
        <f t="shared" si="108"/>
        <v>11231.277558101821</v>
      </c>
      <c r="J725" s="7">
        <f t="shared" si="109"/>
        <v>11067.21052662892</v>
      </c>
      <c r="K725" s="7">
        <f t="shared" si="110"/>
        <v>10976.755489870069</v>
      </c>
      <c r="L725" s="7">
        <f t="shared" si="111"/>
        <v>10940.681282325719</v>
      </c>
      <c r="M725" s="7">
        <f t="shared" si="112"/>
        <v>10753.389392421303</v>
      </c>
      <c r="N725" s="5">
        <f t="shared" si="113"/>
        <v>5.262383227863477E-2</v>
      </c>
      <c r="O725" s="3">
        <f t="shared" si="119"/>
        <v>61588.1735255967</v>
      </c>
      <c r="P725" s="5">
        <f>O725/MAX($O$12:O725)-1</f>
        <v>-5.0575146883535704E-2</v>
      </c>
      <c r="Q725" s="3">
        <f t="shared" si="115"/>
        <v>714.51994751505174</v>
      </c>
      <c r="R725" s="4">
        <f>Q725/MAX($Q$554:Q725)-1</f>
        <v>-5.0575146883536037E-2</v>
      </c>
    </row>
    <row r="726" spans="1:18" x14ac:dyDescent="0.2">
      <c r="A726" s="2">
        <v>31198</v>
      </c>
      <c r="B726" s="3">
        <v>12485.288626624124</v>
      </c>
      <c r="C726" s="5">
        <f t="shared" si="116"/>
        <v>4.2275729412060592E-2</v>
      </c>
      <c r="D726" s="3">
        <f t="shared" si="118"/>
        <v>8560.182587655725</v>
      </c>
      <c r="E726" s="5">
        <f>D726/MAX(D$12:$D726)-1</f>
        <v>0</v>
      </c>
      <c r="F726" s="3">
        <f t="shared" si="114"/>
        <v>785.9345486257057</v>
      </c>
      <c r="G726" s="4">
        <f>F726/MAX(F$554:$F726)-1</f>
        <v>0</v>
      </c>
      <c r="H726" s="5">
        <f t="shared" si="117"/>
        <v>5.8333333333333336E-3</v>
      </c>
      <c r="I726" s="7">
        <f t="shared" si="108"/>
        <v>11948.058262574601</v>
      </c>
      <c r="J726" s="7">
        <f t="shared" si="109"/>
        <v>11240.128379637781</v>
      </c>
      <c r="K726" s="7">
        <f t="shared" si="110"/>
        <v>11059.306863128404</v>
      </c>
      <c r="L726" s="7">
        <f t="shared" si="111"/>
        <v>11084.806657464223</v>
      </c>
      <c r="M726" s="7">
        <f t="shared" si="112"/>
        <v>10839.206576775452</v>
      </c>
      <c r="N726" s="5">
        <f t="shared" si="113"/>
        <v>4.2275729412060592E-2</v>
      </c>
      <c r="O726" s="3">
        <f t="shared" si="119"/>
        <v>64191.858484547862</v>
      </c>
      <c r="P726" s="5">
        <f>O726/MAX($O$12:O726)-1</f>
        <v>-1.0437518696098658E-2</v>
      </c>
      <c r="Q726" s="3">
        <f t="shared" si="115"/>
        <v>744.72679947571783</v>
      </c>
      <c r="R726" s="4">
        <f>Q726/MAX($Q$554:Q726)-1</f>
        <v>-1.0437518696098991E-2</v>
      </c>
    </row>
    <row r="727" spans="1:18" x14ac:dyDescent="0.2">
      <c r="A727" s="2">
        <v>31228</v>
      </c>
      <c r="B727" s="3">
        <v>12423.141876161442</v>
      </c>
      <c r="C727" s="5">
        <f t="shared" si="116"/>
        <v>-4.9775982214906866E-3</v>
      </c>
      <c r="D727" s="3">
        <f t="shared" si="118"/>
        <v>8517.5734380317735</v>
      </c>
      <c r="E727" s="5">
        <f>D727/MAX(D$12:$D727)-1</f>
        <v>-4.9775982214907977E-3</v>
      </c>
      <c r="F727" s="3">
        <f t="shared" si="114"/>
        <v>782.02248221425828</v>
      </c>
      <c r="G727" s="4">
        <f>F727/MAX(F$554:$F727)-1</f>
        <v>-4.9775982214906866E-3</v>
      </c>
      <c r="H727" s="5">
        <f t="shared" si="117"/>
        <v>5.8333333333333336E-3</v>
      </c>
      <c r="I727" s="7">
        <f t="shared" si="108"/>
        <v>12295.767844820381</v>
      </c>
      <c r="J727" s="7">
        <f t="shared" si="109"/>
        <v>11507.443819223989</v>
      </c>
      <c r="K727" s="7">
        <f t="shared" si="110"/>
        <v>11151.488495857595</v>
      </c>
      <c r="L727" s="7">
        <f t="shared" si="111"/>
        <v>11195.700876628967</v>
      </c>
      <c r="M727" s="7">
        <f t="shared" si="112"/>
        <v>10919.970668457006</v>
      </c>
      <c r="N727" s="5">
        <f t="shared" si="113"/>
        <v>-4.9775982214906875E-3</v>
      </c>
      <c r="O727" s="3">
        <f t="shared" si="119"/>
        <v>63872.337203920993</v>
      </c>
      <c r="P727" s="5">
        <f>O727/MAX($O$12:O727)-1</f>
        <v>-1.536316314309083E-2</v>
      </c>
      <c r="Q727" s="3">
        <f t="shared" si="115"/>
        <v>741.01984868315105</v>
      </c>
      <c r="R727" s="4">
        <f>Q727/MAX($Q$554:Q727)-1</f>
        <v>-1.5363163143091163E-2</v>
      </c>
    </row>
    <row r="728" spans="1:18" x14ac:dyDescent="0.2">
      <c r="A728" s="2">
        <v>31259</v>
      </c>
      <c r="B728" s="3">
        <v>11814.842229231452</v>
      </c>
      <c r="C728" s="5">
        <f t="shared" si="116"/>
        <v>-4.8965040647024005E-2</v>
      </c>
      <c r="D728" s="3">
        <f t="shared" si="118"/>
        <v>8100.5101084245362</v>
      </c>
      <c r="E728" s="5">
        <f>D728/MAX(D$12:$D728)-1</f>
        <v>-5.3698910569274894E-2</v>
      </c>
      <c r="F728" s="3">
        <f t="shared" si="114"/>
        <v>743.73071958575053</v>
      </c>
      <c r="G728" s="4">
        <f>F728/MAX(F$554:$F728)-1</f>
        <v>-5.3698910569274894E-2</v>
      </c>
      <c r="H728" s="5">
        <f t="shared" si="117"/>
        <v>5.8333333333333336E-3</v>
      </c>
      <c r="I728" s="7">
        <f t="shared" si="108"/>
        <v>12241.090910672339</v>
      </c>
      <c r="J728" s="7">
        <f t="shared" si="109"/>
        <v>11736.184234387081</v>
      </c>
      <c r="K728" s="7">
        <f t="shared" si="110"/>
        <v>11289.266686070225</v>
      </c>
      <c r="L728" s="7">
        <f t="shared" si="111"/>
        <v>11280.81228924324</v>
      </c>
      <c r="M728" s="7">
        <f t="shared" si="112"/>
        <v>10975.062240596146</v>
      </c>
      <c r="N728" s="5">
        <f t="shared" si="113"/>
        <v>-4.8965040647024005E-2</v>
      </c>
      <c r="O728" s="3">
        <f t="shared" si="119"/>
        <v>60744.825616510578</v>
      </c>
      <c r="P728" s="5">
        <f>O728/MAX($O$12:O728)-1</f>
        <v>-6.3575945882346607E-2</v>
      </c>
      <c r="Q728" s="3">
        <f t="shared" si="115"/>
        <v>704.73578167212895</v>
      </c>
      <c r="R728" s="4">
        <f>Q728/MAX($Q$554:Q728)-1</f>
        <v>-6.3575945882346829E-2</v>
      </c>
    </row>
    <row r="729" spans="1:18" x14ac:dyDescent="0.2">
      <c r="A729" s="2">
        <v>31290</v>
      </c>
      <c r="B729" s="3">
        <v>12802.039127849399</v>
      </c>
      <c r="C729" s="5">
        <f t="shared" si="116"/>
        <v>8.3555656475504447E-2</v>
      </c>
      <c r="D729" s="3">
        <f t="shared" si="118"/>
        <v>8777.3535483204087</v>
      </c>
      <c r="E729" s="5">
        <f>D729/MAX(D$12:$D729)-1</f>
        <v>0</v>
      </c>
      <c r="F729" s="3">
        <f t="shared" si="114"/>
        <v>805.87362810173727</v>
      </c>
      <c r="G729" s="4">
        <f>F729/MAX(F$554:$F729)-1</f>
        <v>0</v>
      </c>
      <c r="H729" s="5">
        <f t="shared" si="117"/>
        <v>5.8333333333333336E-3</v>
      </c>
      <c r="I729" s="7">
        <f t="shared" ref="I729:I792" si="120">AVERAGE(B727:B729)</f>
        <v>12346.674411080763</v>
      </c>
      <c r="J729" s="7">
        <f t="shared" ref="J729:J792" si="121">AVERAGE(B724:B729)</f>
        <v>12147.366336827681</v>
      </c>
      <c r="K729" s="7">
        <f t="shared" ref="K729:K792" si="122">AVERAGE(B718:B729)</f>
        <v>11456.40684291465</v>
      </c>
      <c r="L729" s="7">
        <f t="shared" ref="L729:L792" si="123">AVERAGE(B712:B729)</f>
        <v>11360.896041664419</v>
      </c>
      <c r="M729" s="7">
        <f t="shared" ref="M729:M792" si="124">AVERAGE(B706:B729)</f>
        <v>11059.819418932233</v>
      </c>
      <c r="N729" s="5">
        <f t="shared" si="113"/>
        <v>6.8011191847070232E-2</v>
      </c>
      <c r="O729" s="3">
        <f t="shared" si="119"/>
        <v>64876.153605231906</v>
      </c>
      <c r="P729" s="5">
        <f>O729/MAX($O$12:O729)-1</f>
        <v>0</v>
      </c>
      <c r="Q729" s="3">
        <f t="shared" si="115"/>
        <v>752.66570212092711</v>
      </c>
      <c r="R729" s="4">
        <f>Q729/MAX($Q$554:Q729)-1</f>
        <v>0</v>
      </c>
    </row>
    <row r="730" spans="1:18" x14ac:dyDescent="0.2">
      <c r="A730" s="2">
        <v>31320</v>
      </c>
      <c r="B730" s="3">
        <v>13109.067901398703</v>
      </c>
      <c r="C730" s="5">
        <f t="shared" si="116"/>
        <v>2.3982802308532003E-2</v>
      </c>
      <c r="D730" s="3">
        <f t="shared" si="118"/>
        <v>8987.8590832618684</v>
      </c>
      <c r="E730" s="5">
        <f>D730/MAX(D$12:$D730)-1</f>
        <v>0</v>
      </c>
      <c r="F730" s="3">
        <f t="shared" si="114"/>
        <v>825.20073601016065</v>
      </c>
      <c r="G730" s="4">
        <f>F730/MAX(F$554:$F730)-1</f>
        <v>0</v>
      </c>
      <c r="H730" s="5">
        <f t="shared" si="117"/>
        <v>5.8333333333333336E-3</v>
      </c>
      <c r="I730" s="7">
        <f t="shared" si="120"/>
        <v>12575.316419493183</v>
      </c>
      <c r="J730" s="7">
        <f t="shared" si="121"/>
        <v>12435.542132156783</v>
      </c>
      <c r="K730" s="7">
        <f t="shared" si="122"/>
        <v>11663.660580677621</v>
      </c>
      <c r="L730" s="7">
        <f t="shared" si="123"/>
        <v>11446.129486500187</v>
      </c>
      <c r="M730" s="7">
        <f t="shared" si="124"/>
        <v>11187.134265108309</v>
      </c>
      <c r="N730" s="5">
        <f t="shared" ref="N730:N793" si="125">IF($B729&gt;=I729,$C730,$H730)*0.2+IF($B729&gt;=J729,$C730,$H730)*0.2+IF($B729&gt;=K729,$C730,$H730)*0.2+IF($B729&gt;=L729,$C730,$H730)*0.2+IF($B729&gt;=M729,$C730,$H730)*0.2</f>
        <v>2.3982802308532003E-2</v>
      </c>
      <c r="O730" s="3">
        <f t="shared" si="119"/>
        <v>66432.065571684143</v>
      </c>
      <c r="P730" s="5">
        <f>O730/MAX($O$12:O730)-1</f>
        <v>0</v>
      </c>
      <c r="Q730" s="3">
        <f t="shared" si="115"/>
        <v>770.71673485930569</v>
      </c>
      <c r="R730" s="4">
        <f>Q730/MAX($Q$554:Q730)-1</f>
        <v>0</v>
      </c>
    </row>
    <row r="731" spans="1:18" x14ac:dyDescent="0.2">
      <c r="A731" s="2">
        <v>31351</v>
      </c>
      <c r="B731" s="3">
        <v>13426.932403586881</v>
      </c>
      <c r="C731" s="5">
        <f t="shared" si="116"/>
        <v>2.4247681420145994E-2</v>
      </c>
      <c r="D731" s="3">
        <f t="shared" si="118"/>
        <v>9205.7938269619681</v>
      </c>
      <c r="E731" s="5">
        <f>D731/MAX(D$12:$D731)-1</f>
        <v>0</v>
      </c>
      <c r="F731" s="3">
        <f t="shared" si="114"/>
        <v>845.20994056460506</v>
      </c>
      <c r="G731" s="4">
        <f>F731/MAX(F$554:$F731)-1</f>
        <v>0</v>
      </c>
      <c r="H731" s="5">
        <f t="shared" si="117"/>
        <v>5.8333333333333336E-3</v>
      </c>
      <c r="I731" s="7">
        <f t="shared" si="120"/>
        <v>13112.679810944994</v>
      </c>
      <c r="J731" s="7">
        <f t="shared" si="121"/>
        <v>12676.885360808667</v>
      </c>
      <c r="K731" s="7">
        <f t="shared" si="122"/>
        <v>11872.047943718795</v>
      </c>
      <c r="L731" s="7">
        <f t="shared" si="123"/>
        <v>11543.465446849603</v>
      </c>
      <c r="M731" s="7">
        <f t="shared" si="124"/>
        <v>11374.732301946455</v>
      </c>
      <c r="N731" s="5">
        <f t="shared" si="125"/>
        <v>2.4247681420145994E-2</v>
      </c>
      <c r="O731" s="3">
        <f t="shared" si="119"/>
        <v>68042.889133748584</v>
      </c>
      <c r="P731" s="5">
        <f>O731/MAX($O$12:O731)-1</f>
        <v>0</v>
      </c>
      <c r="Q731" s="3">
        <f t="shared" si="115"/>
        <v>789.4048287113493</v>
      </c>
      <c r="R731" s="4">
        <f>Q731/MAX($Q$554:Q731)-1</f>
        <v>0</v>
      </c>
    </row>
    <row r="732" spans="1:18" x14ac:dyDescent="0.2">
      <c r="A732" s="2">
        <v>31381</v>
      </c>
      <c r="B732" s="3">
        <v>14367.676534427072</v>
      </c>
      <c r="C732" s="5">
        <f t="shared" si="116"/>
        <v>7.0063965659712402E-2</v>
      </c>
      <c r="D732" s="3">
        <f t="shared" si="118"/>
        <v>9850.7882495246231</v>
      </c>
      <c r="E732" s="5">
        <f>D732/MAX(D$12:$D732)-1</f>
        <v>0</v>
      </c>
      <c r="F732" s="3">
        <f t="shared" si="114"/>
        <v>904.42870081557112</v>
      </c>
      <c r="G732" s="4">
        <f>F732/MAX(F$554:$F732)-1</f>
        <v>0</v>
      </c>
      <c r="H732" s="5">
        <f t="shared" si="117"/>
        <v>5.8333333333333336E-3</v>
      </c>
      <c r="I732" s="7">
        <f t="shared" si="120"/>
        <v>13634.558946470885</v>
      </c>
      <c r="J732" s="7">
        <f t="shared" si="121"/>
        <v>12990.616678775825</v>
      </c>
      <c r="K732" s="7">
        <f t="shared" si="122"/>
        <v>12115.372529206803</v>
      </c>
      <c r="L732" s="7">
        <f t="shared" si="123"/>
        <v>11703.076801677546</v>
      </c>
      <c r="M732" s="7">
        <f t="shared" si="124"/>
        <v>11561.259162792127</v>
      </c>
      <c r="N732" s="5">
        <f t="shared" si="125"/>
        <v>7.0063965659712402E-2</v>
      </c>
      <c r="O732" s="3">
        <f t="shared" si="119"/>
        <v>72810.243781403158</v>
      </c>
      <c r="P732" s="5">
        <f>O732/MAX($O$12:O732)-1</f>
        <v>0</v>
      </c>
      <c r="Q732" s="3">
        <f t="shared" si="115"/>
        <v>844.71366152179246</v>
      </c>
      <c r="R732" s="4">
        <f>Q732/MAX($Q$554:Q732)-1</f>
        <v>0</v>
      </c>
    </row>
    <row r="733" spans="1:18" x14ac:dyDescent="0.2">
      <c r="A733" s="2">
        <v>31412</v>
      </c>
      <c r="B733" s="3">
        <v>14582.651636107945</v>
      </c>
      <c r="C733" s="5">
        <f t="shared" si="116"/>
        <v>1.4962412409950998E-2</v>
      </c>
      <c r="D733" s="3">
        <f t="shared" si="118"/>
        <v>9998.1798058771092</v>
      </c>
      <c r="E733" s="5">
        <f>D733/MAX(D$12:$D733)-1</f>
        <v>0</v>
      </c>
      <c r="F733" s="3">
        <f t="shared" si="114"/>
        <v>917.96113603256993</v>
      </c>
      <c r="G733" s="4">
        <f>F733/MAX(F$554:$F733)-1</f>
        <v>0</v>
      </c>
      <c r="H733" s="5">
        <f t="shared" si="117"/>
        <v>5.8333333333333336E-3</v>
      </c>
      <c r="I733" s="7">
        <f t="shared" si="120"/>
        <v>14125.753524707301</v>
      </c>
      <c r="J733" s="7">
        <f t="shared" si="121"/>
        <v>13350.53497210024</v>
      </c>
      <c r="K733" s="7">
        <f t="shared" si="122"/>
        <v>12428.989395662114</v>
      </c>
      <c r="L733" s="7">
        <f t="shared" si="123"/>
        <v>11884.503987938479</v>
      </c>
      <c r="M733" s="7">
        <f t="shared" si="124"/>
        <v>11734.409400496786</v>
      </c>
      <c r="N733" s="5">
        <f t="shared" si="125"/>
        <v>1.4962412409950998E-2</v>
      </c>
      <c r="O733" s="3">
        <f t="shared" si="119"/>
        <v>73899.660676529587</v>
      </c>
      <c r="P733" s="5">
        <f>O733/MAX($O$12:O733)-1</f>
        <v>0</v>
      </c>
      <c r="Q733" s="3">
        <f t="shared" si="115"/>
        <v>857.35261569380123</v>
      </c>
      <c r="R733" s="4">
        <f>Q733/MAX($Q$554:Q733)-1</f>
        <v>0</v>
      </c>
    </row>
    <row r="734" spans="1:18" x14ac:dyDescent="0.2">
      <c r="A734" s="2">
        <v>31443</v>
      </c>
      <c r="B734" s="3">
        <v>15448.004284681756</v>
      </c>
      <c r="C734" s="5">
        <f t="shared" si="116"/>
        <v>5.9341241234284192E-2</v>
      </c>
      <c r="D734" s="3">
        <f t="shared" si="118"/>
        <v>10591.484205641411</v>
      </c>
      <c r="E734" s="5">
        <f>D734/MAX(D$12:$D734)-1</f>
        <v>0</v>
      </c>
      <c r="F734" s="3">
        <f t="shared" si="114"/>
        <v>972.43408924957623</v>
      </c>
      <c r="G734" s="4">
        <f>F734/MAX(F$554:$F734)-1</f>
        <v>0</v>
      </c>
      <c r="H734" s="5">
        <f t="shared" si="117"/>
        <v>5.8333333333333336E-3</v>
      </c>
      <c r="I734" s="7">
        <f t="shared" si="120"/>
        <v>14799.444151738926</v>
      </c>
      <c r="J734" s="7">
        <f t="shared" si="121"/>
        <v>13956.061981341956</v>
      </c>
      <c r="K734" s="7">
        <f t="shared" si="122"/>
        <v>12846.12310786452</v>
      </c>
      <c r="L734" s="7">
        <f t="shared" si="123"/>
        <v>12178.198451160803</v>
      </c>
      <c r="M734" s="7">
        <f t="shared" si="124"/>
        <v>11949.62471226792</v>
      </c>
      <c r="N734" s="5">
        <f t="shared" si="125"/>
        <v>5.9341241234284192E-2</v>
      </c>
      <c r="O734" s="3">
        <f t="shared" si="119"/>
        <v>78284.958267867274</v>
      </c>
      <c r="P734" s="5">
        <f>O734/MAX($O$12:O734)-1</f>
        <v>0</v>
      </c>
      <c r="Q734" s="3">
        <f t="shared" si="115"/>
        <v>908.22898408453159</v>
      </c>
      <c r="R734" s="4">
        <f>Q734/MAX($Q$554:Q734)-1</f>
        <v>0</v>
      </c>
    </row>
    <row r="735" spans="1:18" x14ac:dyDescent="0.2">
      <c r="A735" s="2">
        <v>31471</v>
      </c>
      <c r="B735" s="3">
        <v>15389.647878946897</v>
      </c>
      <c r="C735" s="5">
        <f t="shared" si="116"/>
        <v>-3.7776016020869552E-3</v>
      </c>
      <c r="D735" s="3">
        <f t="shared" si="118"/>
        <v>10551.473797937701</v>
      </c>
      <c r="E735" s="5">
        <f>D735/MAX(D$12:$D735)-1</f>
        <v>-3.7776016020870662E-3</v>
      </c>
      <c r="F735" s="3">
        <f t="shared" si="114"/>
        <v>968.76062067610303</v>
      </c>
      <c r="G735" s="4">
        <f>F735/MAX(F$554:$F735)-1</f>
        <v>-3.7776016020869552E-3</v>
      </c>
      <c r="H735" s="5">
        <f t="shared" si="117"/>
        <v>5.8333333333333336E-3</v>
      </c>
      <c r="I735" s="7">
        <f t="shared" si="120"/>
        <v>15140.101266578866</v>
      </c>
      <c r="J735" s="7">
        <f t="shared" si="121"/>
        <v>14387.330106524874</v>
      </c>
      <c r="K735" s="7">
        <f t="shared" si="122"/>
        <v>13267.348221676279</v>
      </c>
      <c r="L735" s="7">
        <f t="shared" si="123"/>
        <v>12433.381264118058</v>
      </c>
      <c r="M735" s="7">
        <f t="shared" si="124"/>
        <v>12117.504557879533</v>
      </c>
      <c r="N735" s="5">
        <f t="shared" si="125"/>
        <v>-3.7776016020869552E-3</v>
      </c>
      <c r="O735" s="3">
        <f t="shared" si="119"/>
        <v>77989.228884095268</v>
      </c>
      <c r="P735" s="5">
        <f>O735/MAX($O$12:O735)-1</f>
        <v>-3.7776016020869552E-3</v>
      </c>
      <c r="Q735" s="3">
        <f t="shared" si="115"/>
        <v>904.79805681919208</v>
      </c>
      <c r="R735" s="4">
        <f>Q735/MAX($Q$554:Q735)-1</f>
        <v>-3.7776016020869552E-3</v>
      </c>
    </row>
    <row r="736" spans="1:18" x14ac:dyDescent="0.2">
      <c r="A736" s="2">
        <v>31502</v>
      </c>
      <c r="B736" s="3">
        <v>16157.918293287788</v>
      </c>
      <c r="C736" s="5">
        <f t="shared" si="116"/>
        <v>4.992124708661394E-2</v>
      </c>
      <c r="D736" s="3">
        <f t="shared" si="118"/>
        <v>11078.216528532481</v>
      </c>
      <c r="E736" s="5">
        <f>D736/MAX(D$12:$D736)-1</f>
        <v>0</v>
      </c>
      <c r="F736" s="3">
        <f t="shared" si="114"/>
        <v>1017.1223589886563</v>
      </c>
      <c r="G736" s="4">
        <f>F736/MAX(F$554:$F736)-1</f>
        <v>0</v>
      </c>
      <c r="H736" s="5">
        <f t="shared" si="117"/>
        <v>5.8333333333333336E-3</v>
      </c>
      <c r="I736" s="7">
        <f t="shared" si="120"/>
        <v>15665.190152305478</v>
      </c>
      <c r="J736" s="7">
        <f t="shared" si="121"/>
        <v>14895.47183850639</v>
      </c>
      <c r="K736" s="7">
        <f t="shared" si="122"/>
        <v>13665.506985331585</v>
      </c>
      <c r="L736" s="7">
        <f t="shared" si="123"/>
        <v>12740.930999953878</v>
      </c>
      <c r="M736" s="7">
        <f t="shared" si="124"/>
        <v>12308.465074501741</v>
      </c>
      <c r="N736" s="5">
        <f t="shared" si="125"/>
        <v>4.992124708661394E-2</v>
      </c>
      <c r="O736" s="3">
        <f t="shared" si="119"/>
        <v>81882.548449312671</v>
      </c>
      <c r="P736" s="5">
        <f>O736/MAX($O$12:O736)-1</f>
        <v>0</v>
      </c>
      <c r="Q736" s="3">
        <f t="shared" si="115"/>
        <v>949.96670417715109</v>
      </c>
      <c r="R736" s="4">
        <f>Q736/MAX($Q$554:Q736)-1</f>
        <v>0</v>
      </c>
    </row>
    <row r="737" spans="1:18" x14ac:dyDescent="0.2">
      <c r="A737" s="2">
        <v>31532</v>
      </c>
      <c r="B737" s="3">
        <v>14983.653192641932</v>
      </c>
      <c r="C737" s="5">
        <f t="shared" si="116"/>
        <v>-7.2674281385224027E-2</v>
      </c>
      <c r="D737" s="3">
        <f t="shared" si="118"/>
        <v>10273.115103291471</v>
      </c>
      <c r="E737" s="5">
        <f>D737/MAX(D$12:$D737)-1</f>
        <v>-7.2674281385224027E-2</v>
      </c>
      <c r="F737" s="3">
        <f t="shared" si="114"/>
        <v>943.20372246831187</v>
      </c>
      <c r="G737" s="4">
        <f>F737/MAX(F$554:$F737)-1</f>
        <v>-7.2674281385224027E-2</v>
      </c>
      <c r="H737" s="5">
        <f t="shared" si="117"/>
        <v>5.8333333333333336E-3</v>
      </c>
      <c r="I737" s="7">
        <f t="shared" si="120"/>
        <v>15510.406454958873</v>
      </c>
      <c r="J737" s="7">
        <f t="shared" si="121"/>
        <v>15154.925303348899</v>
      </c>
      <c r="K737" s="7">
        <f t="shared" si="122"/>
        <v>13915.905332078781</v>
      </c>
      <c r="L737" s="7">
        <f t="shared" si="123"/>
        <v>12966.340396928828</v>
      </c>
      <c r="M737" s="7">
        <f t="shared" si="124"/>
        <v>12446.330410974426</v>
      </c>
      <c r="N737" s="5">
        <f t="shared" si="125"/>
        <v>-7.2674281385224027E-2</v>
      </c>
      <c r="O737" s="3">
        <f t="shared" si="119"/>
        <v>75931.793082768083</v>
      </c>
      <c r="P737" s="5">
        <f>O737/MAX($O$12:O737)-1</f>
        <v>-7.2674281385224027E-2</v>
      </c>
      <c r="Q737" s="3">
        <f t="shared" si="115"/>
        <v>880.92855661118699</v>
      </c>
      <c r="R737" s="4">
        <f>Q737/MAX($Q$554:Q737)-1</f>
        <v>-7.2674281385223916E-2</v>
      </c>
    </row>
    <row r="738" spans="1:18" x14ac:dyDescent="0.2">
      <c r="A738" s="2">
        <v>31563</v>
      </c>
      <c r="B738" s="3">
        <v>15675.17059523888</v>
      </c>
      <c r="C738" s="5">
        <f t="shared" si="116"/>
        <v>4.615145543655097E-2</v>
      </c>
      <c r="D738" s="3">
        <f t="shared" si="118"/>
        <v>10747.234317175586</v>
      </c>
      <c r="E738" s="5">
        <f>D738/MAX(D$12:$D738)-1</f>
        <v>-2.987684980740668E-2</v>
      </c>
      <c r="F738" s="3">
        <f t="shared" si="114"/>
        <v>986.73394703339716</v>
      </c>
      <c r="G738" s="4">
        <f>F738/MAX(F$554:$F738)-1</f>
        <v>-2.9876849807406569E-2</v>
      </c>
      <c r="H738" s="5">
        <f t="shared" si="117"/>
        <v>5.8333333333333336E-3</v>
      </c>
      <c r="I738" s="7">
        <f t="shared" si="120"/>
        <v>15605.580693722868</v>
      </c>
      <c r="J738" s="7">
        <f t="shared" si="121"/>
        <v>15372.840980150868</v>
      </c>
      <c r="K738" s="7">
        <f t="shared" si="122"/>
        <v>14181.728829463347</v>
      </c>
      <c r="L738" s="7">
        <f t="shared" si="123"/>
        <v>13201.195346188159</v>
      </c>
      <c r="M738" s="7">
        <f t="shared" si="124"/>
        <v>12620.517846295874</v>
      </c>
      <c r="N738" s="5">
        <f t="shared" si="125"/>
        <v>3.0024206595263912E-2</v>
      </c>
      <c r="O738" s="3">
        <f t="shared" si="119"/>
        <v>78211.584925433941</v>
      </c>
      <c r="P738" s="5">
        <f>O738/MAX($O$12:O738)-1</f>
        <v>-4.4832062428432407E-2</v>
      </c>
      <c r="Q738" s="3">
        <f t="shared" si="115"/>
        <v>907.3777375905488</v>
      </c>
      <c r="R738" s="4">
        <f>Q738/MAX($Q$554:Q738)-1</f>
        <v>-4.4832062428432518E-2</v>
      </c>
    </row>
    <row r="739" spans="1:18" x14ac:dyDescent="0.2">
      <c r="A739" s="2">
        <v>31593</v>
      </c>
      <c r="B739" s="3">
        <v>16558.441434187582</v>
      </c>
      <c r="C739" s="5">
        <f t="shared" si="116"/>
        <v>5.63484035840085E-2</v>
      </c>
      <c r="D739" s="3">
        <f t="shared" si="118"/>
        <v>11352.823813891702</v>
      </c>
      <c r="E739" s="5">
        <f>D739/MAX(D$12:$D739)-1</f>
        <v>0</v>
      </c>
      <c r="F739" s="3">
        <f t="shared" si="114"/>
        <v>1042.3348297108766</v>
      </c>
      <c r="G739" s="4">
        <f>F739/MAX(F$554:$F739)-1</f>
        <v>0</v>
      </c>
      <c r="H739" s="5">
        <f t="shared" si="117"/>
        <v>5.8333333333333336E-3</v>
      </c>
      <c r="I739" s="7">
        <f t="shared" si="120"/>
        <v>15739.088407356132</v>
      </c>
      <c r="J739" s="7">
        <f t="shared" si="121"/>
        <v>15702.139279830806</v>
      </c>
      <c r="K739" s="7">
        <f t="shared" si="122"/>
        <v>14526.337125965523</v>
      </c>
      <c r="L739" s="7">
        <f t="shared" si="123"/>
        <v>13520.039357051681</v>
      </c>
      <c r="M739" s="7">
        <f t="shared" si="124"/>
        <v>12838.912810911557</v>
      </c>
      <c r="N739" s="5">
        <f t="shared" si="125"/>
        <v>5.63484035840085E-2</v>
      </c>
      <c r="O739" s="3">
        <f t="shared" si="119"/>
        <v>82618.682877757252</v>
      </c>
      <c r="P739" s="5">
        <f>O739/MAX($O$12:O739)-1</f>
        <v>0</v>
      </c>
      <c r="Q739" s="3">
        <f t="shared" si="115"/>
        <v>958.50702455144562</v>
      </c>
      <c r="R739" s="4">
        <f>Q739/MAX($Q$554:Q739)-1</f>
        <v>0</v>
      </c>
    </row>
    <row r="740" spans="1:18" x14ac:dyDescent="0.2">
      <c r="A740" s="2">
        <v>31624</v>
      </c>
      <c r="B740" s="3">
        <v>17810.842221576415</v>
      </c>
      <c r="C740" s="5">
        <f t="shared" si="116"/>
        <v>7.5635185374575808E-2</v>
      </c>
      <c r="D740" s="3">
        <f t="shared" si="118"/>
        <v>12211.496747580301</v>
      </c>
      <c r="E740" s="5">
        <f>D740/MAX(D$12:$D740)-1</f>
        <v>0</v>
      </c>
      <c r="F740" s="3">
        <f t="shared" si="114"/>
        <v>1121.1720177784357</v>
      </c>
      <c r="G740" s="4">
        <f>F740/MAX(F$554:$F740)-1</f>
        <v>0</v>
      </c>
      <c r="H740" s="5">
        <f t="shared" si="117"/>
        <v>5.8333333333333336E-3</v>
      </c>
      <c r="I740" s="7">
        <f t="shared" si="120"/>
        <v>16681.484750334293</v>
      </c>
      <c r="J740" s="7">
        <f t="shared" si="121"/>
        <v>16095.945602646583</v>
      </c>
      <c r="K740" s="7">
        <f t="shared" si="122"/>
        <v>15026.00379199427</v>
      </c>
      <c r="L740" s="7">
        <f t="shared" si="123"/>
        <v>13929.397272791875</v>
      </c>
      <c r="M740" s="7">
        <f t="shared" si="124"/>
        <v>13157.635239032248</v>
      </c>
      <c r="N740" s="5">
        <f t="shared" si="125"/>
        <v>7.5635185374575808E-2</v>
      </c>
      <c r="O740" s="3">
        <f t="shared" si="119"/>
        <v>88867.562272619718</v>
      </c>
      <c r="P740" s="5">
        <f>O740/MAX($O$12:O740)-1</f>
        <v>0</v>
      </c>
      <c r="Q740" s="3">
        <f t="shared" si="115"/>
        <v>1031.0038810362273</v>
      </c>
      <c r="R740" s="4">
        <f>Q740/MAX($Q$554:Q740)-1</f>
        <v>0</v>
      </c>
    </row>
    <row r="741" spans="1:18" x14ac:dyDescent="0.2">
      <c r="A741" s="2">
        <v>31655</v>
      </c>
      <c r="B741" s="3">
        <v>20573.844013282658</v>
      </c>
      <c r="C741" s="5">
        <f t="shared" si="116"/>
        <v>0.15513032777074898</v>
      </c>
      <c r="D741" s="3">
        <f t="shared" si="118"/>
        <v>14105.870240603868</v>
      </c>
      <c r="E741" s="5">
        <f>D741/MAX(D$12:$D741)-1</f>
        <v>0</v>
      </c>
      <c r="F741" s="3">
        <f t="shared" si="114"/>
        <v>1295.0998003837965</v>
      </c>
      <c r="G741" s="4">
        <f>F741/MAX(F$554:$F741)-1</f>
        <v>0</v>
      </c>
      <c r="H741" s="5">
        <f t="shared" si="117"/>
        <v>5.8333333333333336E-3</v>
      </c>
      <c r="I741" s="7">
        <f t="shared" si="120"/>
        <v>18314.375889682218</v>
      </c>
      <c r="J741" s="7">
        <f t="shared" si="121"/>
        <v>16959.978291702544</v>
      </c>
      <c r="K741" s="7">
        <f t="shared" si="122"/>
        <v>15673.654199113707</v>
      </c>
      <c r="L741" s="7">
        <f t="shared" si="123"/>
        <v>14498.224911685036</v>
      </c>
      <c r="M741" s="7">
        <f t="shared" si="124"/>
        <v>13565.030521014181</v>
      </c>
      <c r="N741" s="5">
        <f t="shared" si="125"/>
        <v>0.15513032777074898</v>
      </c>
      <c r="O741" s="3">
        <f t="shared" si="119"/>
        <v>102653.61633615867</v>
      </c>
      <c r="P741" s="5">
        <f>O741/MAX($O$12:O741)-1</f>
        <v>0</v>
      </c>
      <c r="Q741" s="3">
        <f t="shared" si="115"/>
        <v>1190.9438510342916</v>
      </c>
      <c r="R741" s="4">
        <f>Q741/MAX($Q$554:Q741)-1</f>
        <v>0</v>
      </c>
    </row>
    <row r="742" spans="1:18" x14ac:dyDescent="0.2">
      <c r="A742" s="2">
        <v>31685</v>
      </c>
      <c r="B742" s="3">
        <v>21218.812040869467</v>
      </c>
      <c r="C742" s="5">
        <f t="shared" si="116"/>
        <v>3.1348931544849412E-2</v>
      </c>
      <c r="D742" s="3">
        <f t="shared" si="118"/>
        <v>14548.074201157087</v>
      </c>
      <c r="E742" s="5">
        <f>D742/MAX(D$12:$D742)-1</f>
        <v>0</v>
      </c>
      <c r="F742" s="3">
        <f t="shared" si="114"/>
        <v>1335.6997953697762</v>
      </c>
      <c r="G742" s="4">
        <f>F742/MAX(F$554:$F742)-1</f>
        <v>0</v>
      </c>
      <c r="H742" s="5">
        <f t="shared" si="117"/>
        <v>5.8333333333333336E-3</v>
      </c>
      <c r="I742" s="7">
        <f t="shared" si="120"/>
        <v>19867.83275857618</v>
      </c>
      <c r="J742" s="7">
        <f t="shared" si="121"/>
        <v>17803.460582966156</v>
      </c>
      <c r="K742" s="7">
        <f t="shared" si="122"/>
        <v>16349.466210736273</v>
      </c>
      <c r="L742" s="7">
        <f t="shared" si="123"/>
        <v>15044.824851209776</v>
      </c>
      <c r="M742" s="7">
        <f t="shared" si="124"/>
        <v>14006.563395706951</v>
      </c>
      <c r="N742" s="5">
        <f t="shared" si="125"/>
        <v>3.1348931544849412E-2</v>
      </c>
      <c r="O742" s="3">
        <f t="shared" si="119"/>
        <v>105871.69752751214</v>
      </c>
      <c r="P742" s="5">
        <f>O742/MAX($O$12:O742)-1</f>
        <v>0</v>
      </c>
      <c r="Q742" s="3">
        <f t="shared" si="115"/>
        <v>1228.2786682941248</v>
      </c>
      <c r="R742" s="4">
        <f>Q742/MAX($Q$554:Q742)-1</f>
        <v>0</v>
      </c>
    </row>
    <row r="743" spans="1:18" x14ac:dyDescent="0.2">
      <c r="A743" s="2">
        <v>31716</v>
      </c>
      <c r="B743" s="3">
        <v>20975.321387809723</v>
      </c>
      <c r="C743" s="5">
        <f t="shared" si="116"/>
        <v>-1.1475225502292852E-2</v>
      </c>
      <c r="D743" s="3">
        <f t="shared" si="118"/>
        <v>14381.13176907472</v>
      </c>
      <c r="E743" s="5">
        <f>D743/MAX(D$12:$D743)-1</f>
        <v>-1.1475225502292852E-2</v>
      </c>
      <c r="F743" s="3">
        <f t="shared" si="114"/>
        <v>1320.3723390145417</v>
      </c>
      <c r="G743" s="4">
        <f>F743/MAX(F$554:$F743)-1</f>
        <v>-1.1475225502292741E-2</v>
      </c>
      <c r="H743" s="5">
        <f t="shared" si="117"/>
        <v>5.8333333333333336E-3</v>
      </c>
      <c r="I743" s="7">
        <f t="shared" si="120"/>
        <v>20922.659147320617</v>
      </c>
      <c r="J743" s="7">
        <f t="shared" si="121"/>
        <v>18802.071948827452</v>
      </c>
      <c r="K743" s="7">
        <f t="shared" si="122"/>
        <v>16978.498626088178</v>
      </c>
      <c r="L743" s="7">
        <f t="shared" si="123"/>
        <v>15544.627537661672</v>
      </c>
      <c r="M743" s="7">
        <f t="shared" si="124"/>
        <v>14425.273284903486</v>
      </c>
      <c r="N743" s="5">
        <f t="shared" si="125"/>
        <v>-1.1475225502292853E-2</v>
      </c>
      <c r="O743" s="3">
        <f t="shared" si="119"/>
        <v>104656.79592407339</v>
      </c>
      <c r="P743" s="5">
        <f>O743/MAX($O$12:O743)-1</f>
        <v>-1.1475225502292852E-2</v>
      </c>
      <c r="Q743" s="3">
        <f t="shared" si="115"/>
        <v>1214.1838935957937</v>
      </c>
      <c r="R743" s="4">
        <f>Q743/MAX($Q$554:Q743)-1</f>
        <v>-1.1475225502292852E-2</v>
      </c>
    </row>
    <row r="744" spans="1:18" x14ac:dyDescent="0.2">
      <c r="A744" s="2">
        <v>31746</v>
      </c>
      <c r="B744" s="3">
        <v>22097.16235690334</v>
      </c>
      <c r="C744" s="5">
        <f t="shared" si="116"/>
        <v>5.348385125319699E-2</v>
      </c>
      <c r="D744" s="3">
        <f t="shared" si="118"/>
        <v>15150.290081464538</v>
      </c>
      <c r="E744" s="5">
        <f>D744/MAX(D$12:$D744)-1</f>
        <v>0</v>
      </c>
      <c r="F744" s="3">
        <f t="shared" si="114"/>
        <v>1390.9909367932312</v>
      </c>
      <c r="G744" s="4">
        <f>F744/MAX(F$554:$F744)-1</f>
        <v>0</v>
      </c>
      <c r="H744" s="5">
        <f t="shared" si="117"/>
        <v>5.8333333333333336E-3</v>
      </c>
      <c r="I744" s="7">
        <f t="shared" si="120"/>
        <v>21430.431928527509</v>
      </c>
      <c r="J744" s="7">
        <f t="shared" si="121"/>
        <v>19872.403909104865</v>
      </c>
      <c r="K744" s="7">
        <f t="shared" si="122"/>
        <v>17622.622444627868</v>
      </c>
      <c r="L744" s="7">
        <f t="shared" si="123"/>
        <v>16078.620522677187</v>
      </c>
      <c r="M744" s="7">
        <f t="shared" si="124"/>
        <v>14868.997486917337</v>
      </c>
      <c r="N744" s="5">
        <f t="shared" si="125"/>
        <v>5.3483851253196997E-2</v>
      </c>
      <c r="O744" s="3">
        <f t="shared" si="119"/>
        <v>110254.24442991272</v>
      </c>
      <c r="P744" s="5">
        <f>O744/MAX($O$12:O744)-1</f>
        <v>0</v>
      </c>
      <c r="Q744" s="3">
        <f t="shared" si="115"/>
        <v>1279.1231243548987</v>
      </c>
      <c r="R744" s="4">
        <f>Q744/MAX($Q$554:Q744)-1</f>
        <v>0</v>
      </c>
    </row>
    <row r="745" spans="1:18" x14ac:dyDescent="0.2">
      <c r="A745" s="2">
        <v>31777</v>
      </c>
      <c r="B745" s="3">
        <v>21898.855087785589</v>
      </c>
      <c r="C745" s="5">
        <f t="shared" si="116"/>
        <v>-8.9743319035622271E-3</v>
      </c>
      <c r="D745" s="3">
        <f t="shared" si="118"/>
        <v>15014.326349838229</v>
      </c>
      <c r="E745" s="5">
        <f>D745/MAX(D$12:$D745)-1</f>
        <v>-8.9743319035622271E-3</v>
      </c>
      <c r="F745" s="3">
        <f t="shared" si="114"/>
        <v>1378.5077224516017</v>
      </c>
      <c r="G745" s="4">
        <f>F745/MAX(F$554:$F745)-1</f>
        <v>-8.9743319035623381E-3</v>
      </c>
      <c r="H745" s="5">
        <f t="shared" si="117"/>
        <v>5.8333333333333336E-3</v>
      </c>
      <c r="I745" s="7">
        <f t="shared" si="120"/>
        <v>21657.112944166216</v>
      </c>
      <c r="J745" s="7">
        <f t="shared" si="121"/>
        <v>20762.4728513712</v>
      </c>
      <c r="K745" s="7">
        <f t="shared" si="122"/>
        <v>18232.306065601002</v>
      </c>
      <c r="L745" s="7">
        <f t="shared" si="123"/>
        <v>16605.04903443408</v>
      </c>
      <c r="M745" s="7">
        <f t="shared" si="124"/>
        <v>15330.647730631557</v>
      </c>
      <c r="N745" s="5">
        <f t="shared" si="125"/>
        <v>-8.9743319035622271E-3</v>
      </c>
      <c r="O745" s="3">
        <f t="shared" si="119"/>
        <v>109264.78624662221</v>
      </c>
      <c r="P745" s="5">
        <f>O745/MAX($O$12:O745)-1</f>
        <v>-8.9743319035622271E-3</v>
      </c>
      <c r="Q745" s="3">
        <f t="shared" si="115"/>
        <v>1267.6438488914164</v>
      </c>
      <c r="R745" s="4">
        <f>Q745/MAX($Q$554:Q745)-1</f>
        <v>-8.9743319035621161E-3</v>
      </c>
    </row>
    <row r="746" spans="1:18" x14ac:dyDescent="0.2">
      <c r="A746" s="2">
        <v>31808</v>
      </c>
      <c r="B746" s="3">
        <v>23553.954644164049</v>
      </c>
      <c r="C746" s="5">
        <f t="shared" si="116"/>
        <v>7.5579273425194549E-2</v>
      </c>
      <c r="D746" s="3">
        <f t="shared" si="118"/>
        <v>16149.098226327756</v>
      </c>
      <c r="E746" s="5">
        <f>D746/MAX(D$12:$D746)-1</f>
        <v>0</v>
      </c>
      <c r="F746" s="3">
        <f t="shared" si="114"/>
        <v>1482.6943345255136</v>
      </c>
      <c r="G746" s="4">
        <f>F746/MAX(F$554:$F746)-1</f>
        <v>0</v>
      </c>
      <c r="H746" s="5">
        <f t="shared" si="117"/>
        <v>5.8333333333333336E-3</v>
      </c>
      <c r="I746" s="7">
        <f t="shared" si="120"/>
        <v>22516.657362950995</v>
      </c>
      <c r="J746" s="7">
        <f t="shared" si="121"/>
        <v>21719.658255135804</v>
      </c>
      <c r="K746" s="7">
        <f t="shared" si="122"/>
        <v>18907.801928891193</v>
      </c>
      <c r="L746" s="7">
        <f t="shared" si="123"/>
        <v>17257.221946374782</v>
      </c>
      <c r="M746" s="7">
        <f t="shared" si="124"/>
        <v>15876.962518377857</v>
      </c>
      <c r="N746" s="5">
        <f t="shared" si="125"/>
        <v>7.5579273425194549E-2</v>
      </c>
      <c r="O746" s="3">
        <f t="shared" si="119"/>
        <v>117522.93940210111</v>
      </c>
      <c r="P746" s="5">
        <f>O746/MAX($O$12:O746)-1</f>
        <v>0</v>
      </c>
      <c r="Q746" s="3">
        <f t="shared" si="115"/>
        <v>1363.4514499525467</v>
      </c>
      <c r="R746" s="4">
        <f>Q746/MAX($Q$554:Q746)-1</f>
        <v>0</v>
      </c>
    </row>
    <row r="747" spans="1:18" x14ac:dyDescent="0.2">
      <c r="A747" s="2">
        <v>31836</v>
      </c>
      <c r="B747" s="3">
        <v>23177.154548170347</v>
      </c>
      <c r="C747" s="5">
        <f t="shared" si="116"/>
        <v>-1.5997317719513404E-2</v>
      </c>
      <c r="D747" s="3">
        <f t="shared" si="118"/>
        <v>15890.755971117562</v>
      </c>
      <c r="E747" s="5">
        <f>D747/MAX(D$12:$D747)-1</f>
        <v>-1.5997317719513404E-2</v>
      </c>
      <c r="F747" s="3">
        <f t="shared" si="114"/>
        <v>1458.9752021751865</v>
      </c>
      <c r="G747" s="4">
        <f>F747/MAX(F$554:$F747)-1</f>
        <v>-1.5997317719513404E-2</v>
      </c>
      <c r="H747" s="5">
        <f t="shared" si="117"/>
        <v>5.8333333333333336E-3</v>
      </c>
      <c r="I747" s="7">
        <f t="shared" si="120"/>
        <v>22876.654760039994</v>
      </c>
      <c r="J747" s="7">
        <f t="shared" si="121"/>
        <v>22153.543344283749</v>
      </c>
      <c r="K747" s="7">
        <f t="shared" si="122"/>
        <v>19556.760817993149</v>
      </c>
      <c r="L747" s="7">
        <f t="shared" si="123"/>
        <v>17833.617247503724</v>
      </c>
      <c r="M747" s="7">
        <f t="shared" si="124"/>
        <v>16412.054519834714</v>
      </c>
      <c r="N747" s="5">
        <f t="shared" si="125"/>
        <v>-1.5997317719513404E-2</v>
      </c>
      <c r="O747" s="3">
        <f t="shared" si="119"/>
        <v>115642.88760115458</v>
      </c>
      <c r="P747" s="5">
        <f>O747/MAX($O$12:O747)-1</f>
        <v>-1.5997317719513404E-2</v>
      </c>
      <c r="Q747" s="3">
        <f t="shared" si="115"/>
        <v>1341.6398839125245</v>
      </c>
      <c r="R747" s="4">
        <f>Q747/MAX($Q$554:Q747)-1</f>
        <v>-1.5997317719513404E-2</v>
      </c>
    </row>
    <row r="748" spans="1:18" x14ac:dyDescent="0.2">
      <c r="A748" s="2">
        <v>31867</v>
      </c>
      <c r="B748" s="3">
        <v>23921.60202125441</v>
      </c>
      <c r="C748" s="5">
        <f t="shared" si="116"/>
        <v>3.2119882168315295E-2</v>
      </c>
      <c r="D748" s="3">
        <f t="shared" si="118"/>
        <v>16401.165180475309</v>
      </c>
      <c r="E748" s="5">
        <f>D748/MAX(D$12:$D748)-1</f>
        <v>0</v>
      </c>
      <c r="F748" s="3">
        <f t="shared" ref="F748:F811" si="126">F747*(1+C748)</f>
        <v>1505.8373137555475</v>
      </c>
      <c r="G748" s="4">
        <f>F748/MAX(F$554:$F748)-1</f>
        <v>0</v>
      </c>
      <c r="H748" s="5">
        <f t="shared" si="117"/>
        <v>5.8333333333333336E-3</v>
      </c>
      <c r="I748" s="7">
        <f t="shared" si="120"/>
        <v>23550.903737862933</v>
      </c>
      <c r="J748" s="7">
        <f t="shared" si="121"/>
        <v>22604.008341014578</v>
      </c>
      <c r="K748" s="7">
        <f t="shared" si="122"/>
        <v>20203.734461990363</v>
      </c>
      <c r="L748" s="7">
        <f t="shared" si="123"/>
        <v>18434.313587495708</v>
      </c>
      <c r="M748" s="7">
        <f t="shared" si="124"/>
        <v>16934.620723660973</v>
      </c>
      <c r="N748" s="5">
        <f t="shared" si="125"/>
        <v>3.2119882168315295E-2</v>
      </c>
      <c r="O748" s="3">
        <f t="shared" si="119"/>
        <v>119357.32352450739</v>
      </c>
      <c r="P748" s="5">
        <f>O748/MAX($O$12:O748)-1</f>
        <v>0</v>
      </c>
      <c r="Q748" s="3">
        <f t="shared" ref="Q748:Q811" si="127">Q747*(1+N748)</f>
        <v>1384.7331988961071</v>
      </c>
      <c r="R748" s="4">
        <f>Q748/MAX($Q$554:Q748)-1</f>
        <v>0</v>
      </c>
    </row>
    <row r="749" spans="1:18" x14ac:dyDescent="0.2">
      <c r="A749" s="2">
        <v>31897</v>
      </c>
      <c r="B749" s="3">
        <v>25999.820705272494</v>
      </c>
      <c r="C749" s="5">
        <f t="shared" si="116"/>
        <v>8.6876233547050097E-2</v>
      </c>
      <c r="D749" s="3">
        <f t="shared" si="118"/>
        <v>17826.03663713803</v>
      </c>
      <c r="E749" s="5">
        <f>D749/MAX(D$12:$D749)-1</f>
        <v>0</v>
      </c>
      <c r="F749" s="3">
        <f t="shared" si="126"/>
        <v>1636.6587879092369</v>
      </c>
      <c r="G749" s="4">
        <f>F749/MAX(F$554:$F749)-1</f>
        <v>0</v>
      </c>
      <c r="H749" s="5">
        <f t="shared" si="117"/>
        <v>5.8333333333333336E-3</v>
      </c>
      <c r="I749" s="7">
        <f t="shared" si="120"/>
        <v>24366.192424899084</v>
      </c>
      <c r="J749" s="7">
        <f t="shared" si="121"/>
        <v>23441.424893925039</v>
      </c>
      <c r="K749" s="7">
        <f t="shared" si="122"/>
        <v>21121.74842137624</v>
      </c>
      <c r="L749" s="7">
        <f t="shared" si="123"/>
        <v>19132.8073820338</v>
      </c>
      <c r="M749" s="7">
        <f t="shared" si="124"/>
        <v>17518.826876727511</v>
      </c>
      <c r="N749" s="5">
        <f t="shared" si="125"/>
        <v>8.6876233547050097E-2</v>
      </c>
      <c r="O749" s="3">
        <f t="shared" si="119"/>
        <v>129726.63823857332</v>
      </c>
      <c r="P749" s="5">
        <f>O749/MAX($O$12:O749)-1</f>
        <v>0</v>
      </c>
      <c r="Q749" s="3">
        <f t="shared" si="127"/>
        <v>1505.0336036837591</v>
      </c>
      <c r="R749" s="4">
        <f>Q749/MAX($Q$554:Q749)-1</f>
        <v>0</v>
      </c>
    </row>
    <row r="750" spans="1:18" x14ac:dyDescent="0.2">
      <c r="A750" s="2">
        <v>31928</v>
      </c>
      <c r="B750" s="3">
        <v>25801.333534363534</v>
      </c>
      <c r="C750" s="5">
        <f t="shared" si="116"/>
        <v>-7.6341746029313651E-3</v>
      </c>
      <c r="D750" s="3">
        <f t="shared" si="118"/>
        <v>17689.949560971865</v>
      </c>
      <c r="E750" s="5">
        <f>D750/MAX(D$12:$D750)-1</f>
        <v>-7.6341746029314761E-3</v>
      </c>
      <c r="F750" s="3">
        <f t="shared" si="126"/>
        <v>1624.1642489569158</v>
      </c>
      <c r="G750" s="4">
        <f>F750/MAX(F$554:$F750)-1</f>
        <v>-7.6341746029313651E-3</v>
      </c>
      <c r="H750" s="5">
        <f t="shared" si="117"/>
        <v>5.8333333333333336E-3</v>
      </c>
      <c r="I750" s="7">
        <f t="shared" si="120"/>
        <v>25240.918753630143</v>
      </c>
      <c r="J750" s="7">
        <f t="shared" si="121"/>
        <v>24058.786756835067</v>
      </c>
      <c r="K750" s="7">
        <f t="shared" si="122"/>
        <v>21965.595332969966</v>
      </c>
      <c r="L750" s="7">
        <f t="shared" si="123"/>
        <v>19768.010548696937</v>
      </c>
      <c r="M750" s="7">
        <f t="shared" si="124"/>
        <v>18073.662081216658</v>
      </c>
      <c r="N750" s="5">
        <f t="shared" si="125"/>
        <v>-7.6341746029313659E-3</v>
      </c>
      <c r="O750" s="3">
        <f t="shared" si="119"/>
        <v>128736.28243160874</v>
      </c>
      <c r="P750" s="5">
        <f>O750/MAX($O$12:O750)-1</f>
        <v>-7.6341746029313651E-3</v>
      </c>
      <c r="Q750" s="3">
        <f t="shared" si="127"/>
        <v>1493.5439143699582</v>
      </c>
      <c r="R750" s="4">
        <f>Q750/MAX($Q$554:Q750)-1</f>
        <v>-7.6341746029314761E-3</v>
      </c>
    </row>
    <row r="751" spans="1:18" x14ac:dyDescent="0.2">
      <c r="A751" s="2">
        <v>31958</v>
      </c>
      <c r="B751" s="3">
        <v>25790.449401640177</v>
      </c>
      <c r="C751" s="5">
        <f t="shared" si="116"/>
        <v>-4.2184380543197619E-4</v>
      </c>
      <c r="D751" s="3">
        <f t="shared" si="118"/>
        <v>17682.487165331164</v>
      </c>
      <c r="E751" s="5">
        <f>D751/MAX(D$12:$D751)-1</f>
        <v>-8.0527979790976367E-3</v>
      </c>
      <c r="F751" s="3">
        <f t="shared" si="126"/>
        <v>1623.4791053294894</v>
      </c>
      <c r="G751" s="4">
        <f>F751/MAX(F$554:$F751)-1</f>
        <v>-8.0527979790974147E-3</v>
      </c>
      <c r="H751" s="5">
        <f t="shared" si="117"/>
        <v>5.8333333333333336E-3</v>
      </c>
      <c r="I751" s="7">
        <f t="shared" si="120"/>
        <v>25863.867880425401</v>
      </c>
      <c r="J751" s="7">
        <f t="shared" si="121"/>
        <v>24707.385809144169</v>
      </c>
      <c r="K751" s="7">
        <f t="shared" si="122"/>
        <v>22734.929330257681</v>
      </c>
      <c r="L751" s="7">
        <f t="shared" si="123"/>
        <v>20390.665980115391</v>
      </c>
      <c r="M751" s="7">
        <f t="shared" si="124"/>
        <v>18630.633228111601</v>
      </c>
      <c r="N751" s="5">
        <f t="shared" si="125"/>
        <v>-4.2184380543197619E-4</v>
      </c>
      <c r="O751" s="3">
        <f t="shared" si="119"/>
        <v>128681.97582833061</v>
      </c>
      <c r="P751" s="5">
        <f>O751/MAX($O$12:O751)-1</f>
        <v>-8.0527979790975257E-3</v>
      </c>
      <c r="Q751" s="3">
        <f t="shared" si="127"/>
        <v>1492.9138721215406</v>
      </c>
      <c r="R751" s="4">
        <f>Q751/MAX($Q$554:Q751)-1</f>
        <v>-8.0527979790975257E-3</v>
      </c>
    </row>
    <row r="752" spans="1:18" x14ac:dyDescent="0.2">
      <c r="A752" s="2">
        <v>31989</v>
      </c>
      <c r="B752" s="3">
        <v>29121.744797620431</v>
      </c>
      <c r="C752" s="5">
        <f t="shared" si="116"/>
        <v>0.12916779169301318</v>
      </c>
      <c r="D752" s="3">
        <f t="shared" si="118"/>
        <v>19966.494984117038</v>
      </c>
      <c r="E752" s="5">
        <f>D752/MAX(D$12:$D752)-1</f>
        <v>0</v>
      </c>
      <c r="F752" s="3">
        <f t="shared" si="126"/>
        <v>1833.1803162246483</v>
      </c>
      <c r="G752" s="4">
        <f>F752/MAX(F$554:$F752)-1</f>
        <v>0</v>
      </c>
      <c r="H752" s="5">
        <f t="shared" si="117"/>
        <v>5.8333333333333336E-3</v>
      </c>
      <c r="I752" s="7">
        <f t="shared" si="120"/>
        <v>26904.509244541379</v>
      </c>
      <c r="J752" s="7">
        <f t="shared" si="121"/>
        <v>25635.350834720233</v>
      </c>
      <c r="K752" s="7">
        <f t="shared" si="122"/>
        <v>23677.504544928019</v>
      </c>
      <c r="L752" s="7">
        <f t="shared" si="123"/>
        <v>21150.318230834204</v>
      </c>
      <c r="M752" s="7">
        <f t="shared" si="124"/>
        <v>19351.754168461146</v>
      </c>
      <c r="N752" s="5">
        <f t="shared" si="125"/>
        <v>0.10450090002107722</v>
      </c>
      <c r="O752" s="3">
        <f t="shared" si="119"/>
        <v>142129.35811888168</v>
      </c>
      <c r="P752" s="5">
        <f>O752/MAX($O$12:O752)-1</f>
        <v>0</v>
      </c>
      <c r="Q752" s="3">
        <f t="shared" si="127"/>
        <v>1648.9247154121931</v>
      </c>
      <c r="R752" s="4">
        <f>Q752/MAX($Q$554:Q752)-1</f>
        <v>0</v>
      </c>
    </row>
    <row r="753" spans="1:18" x14ac:dyDescent="0.2">
      <c r="A753" s="2">
        <v>32020</v>
      </c>
      <c r="B753" s="3">
        <v>29932.989664491102</v>
      </c>
      <c r="C753" s="5">
        <f t="shared" si="116"/>
        <v>2.7857014492378873E-2</v>
      </c>
      <c r="D753" s="3">
        <f t="shared" si="118"/>
        <v>20522.701924251596</v>
      </c>
      <c r="E753" s="5">
        <f>D753/MAX(D$12:$D753)-1</f>
        <v>0</v>
      </c>
      <c r="F753" s="3">
        <f t="shared" si="126"/>
        <v>1884.2472468608621</v>
      </c>
      <c r="G753" s="4">
        <f>F753/MAX(F$554:$F753)-1</f>
        <v>0</v>
      </c>
      <c r="H753" s="5">
        <f t="shared" si="117"/>
        <v>5.8333333333333336E-3</v>
      </c>
      <c r="I753" s="7">
        <f t="shared" si="120"/>
        <v>28281.727954583901</v>
      </c>
      <c r="J753" s="7">
        <f t="shared" si="121"/>
        <v>26761.323354107022</v>
      </c>
      <c r="K753" s="7">
        <f t="shared" si="122"/>
        <v>24457.433349195388</v>
      </c>
      <c r="L753" s="7">
        <f t="shared" si="123"/>
        <v>21958.28166336444</v>
      </c>
      <c r="M753" s="7">
        <f t="shared" si="124"/>
        <v>20065.54377415455</v>
      </c>
      <c r="N753" s="5">
        <f t="shared" si="125"/>
        <v>2.7857014492378877E-2</v>
      </c>
      <c r="O753" s="3">
        <f t="shared" si="119"/>
        <v>146088.65770779186</v>
      </c>
      <c r="P753" s="5">
        <f>O753/MAX($O$12:O753)-1</f>
        <v>0</v>
      </c>
      <c r="Q753" s="3">
        <f t="shared" si="127"/>
        <v>1694.8588351062722</v>
      </c>
      <c r="R753" s="4">
        <f>Q753/MAX($Q$554:Q753)-1</f>
        <v>0</v>
      </c>
    </row>
    <row r="754" spans="1:18" x14ac:dyDescent="0.2">
      <c r="A754" s="2">
        <v>32050</v>
      </c>
      <c r="B754" s="3">
        <v>29634.504796942758</v>
      </c>
      <c r="C754" s="5">
        <f t="shared" si="116"/>
        <v>-9.9717693051700751E-3</v>
      </c>
      <c r="D754" s="3">
        <f t="shared" si="118"/>
        <v>20318.05427514419</v>
      </c>
      <c r="E754" s="5">
        <f>D754/MAX(D$12:$D754)-1</f>
        <v>-9.9717693051700751E-3</v>
      </c>
      <c r="F754" s="3">
        <f t="shared" si="126"/>
        <v>1865.4579680012637</v>
      </c>
      <c r="G754" s="4">
        <f>F754/MAX(F$554:$F754)-1</f>
        <v>-9.9717693051700751E-3</v>
      </c>
      <c r="H754" s="5">
        <f t="shared" si="117"/>
        <v>5.8333333333333336E-3</v>
      </c>
      <c r="I754" s="7">
        <f t="shared" si="120"/>
        <v>29563.079753018097</v>
      </c>
      <c r="J754" s="7">
        <f t="shared" si="121"/>
        <v>27713.473816721747</v>
      </c>
      <c r="K754" s="7">
        <f t="shared" si="122"/>
        <v>25158.741078868163</v>
      </c>
      <c r="L754" s="7">
        <f t="shared" si="123"/>
        <v>22706.980913567491</v>
      </c>
      <c r="M754" s="7">
        <f t="shared" si="124"/>
        <v>20754.103644802217</v>
      </c>
      <c r="N754" s="5">
        <f t="shared" si="125"/>
        <v>-9.9717693051700768E-3</v>
      </c>
      <c r="O754" s="3">
        <f t="shared" si="119"/>
        <v>144631.8953150278</v>
      </c>
      <c r="P754" s="5">
        <f>O754/MAX($O$12:O754)-1</f>
        <v>-9.9717693051701861E-3</v>
      </c>
      <c r="Q754" s="3">
        <f t="shared" si="127"/>
        <v>1677.9580937977632</v>
      </c>
      <c r="R754" s="4">
        <f>Q754/MAX($Q$554:Q754)-1</f>
        <v>-9.9717693051700751E-3</v>
      </c>
    </row>
    <row r="755" spans="1:18" x14ac:dyDescent="0.2">
      <c r="A755" s="2">
        <v>32081</v>
      </c>
      <c r="B755" s="3">
        <v>22561.239721907041</v>
      </c>
      <c r="C755" s="5">
        <f t="shared" si="116"/>
        <v>-0.23868342405253995</v>
      </c>
      <c r="D755" s="3">
        <f t="shared" si="118"/>
        <v>15468.471510667427</v>
      </c>
      <c r="E755" s="5">
        <f>D755/MAX(D$12:$D755)-1</f>
        <v>-0.24627509731608999</v>
      </c>
      <c r="F755" s="3">
        <f t="shared" si="126"/>
        <v>1420.2040727726285</v>
      </c>
      <c r="G755" s="4">
        <f>F755/MAX(F$554:$F755)-1</f>
        <v>-0.2462750973160901</v>
      </c>
      <c r="H755" s="5">
        <f t="shared" si="117"/>
        <v>5.8333333333333336E-3</v>
      </c>
      <c r="I755" s="7">
        <f t="shared" si="120"/>
        <v>27376.2447277803</v>
      </c>
      <c r="J755" s="7">
        <f t="shared" si="121"/>
        <v>27140.376986160842</v>
      </c>
      <c r="K755" s="7">
        <f t="shared" si="122"/>
        <v>25290.900940042939</v>
      </c>
      <c r="L755" s="7">
        <f t="shared" si="123"/>
        <v>23127.957942971105</v>
      </c>
      <c r="M755" s="7">
        <f t="shared" si="124"/>
        <v>21134.69978306556</v>
      </c>
      <c r="N755" s="5">
        <f t="shared" si="125"/>
        <v>-0.23868342405253998</v>
      </c>
      <c r="O755" s="3">
        <f t="shared" si="119"/>
        <v>110110.65931402845</v>
      </c>
      <c r="P755" s="5">
        <f>O755/MAX($O$12:O755)-1</f>
        <v>-0.2462750973160901</v>
      </c>
      <c r="Q755" s="3">
        <f t="shared" si="127"/>
        <v>1277.45731055344</v>
      </c>
      <c r="R755" s="4">
        <f>Q755/MAX($Q$554:Q755)-1</f>
        <v>-0.24627509731608999</v>
      </c>
    </row>
    <row r="756" spans="1:18" x14ac:dyDescent="0.2">
      <c r="A756" s="2">
        <v>32111</v>
      </c>
      <c r="B756" s="3">
        <v>21284.397019899134</v>
      </c>
      <c r="C756" s="5">
        <f t="shared" si="116"/>
        <v>-5.6594527505866132E-2</v>
      </c>
      <c r="D756" s="3">
        <f t="shared" si="118"/>
        <v>14593.040674283253</v>
      </c>
      <c r="E756" s="5">
        <f>D756/MAX(D$12:$D756)-1</f>
        <v>-0.28893180205289082</v>
      </c>
      <c r="F756" s="3">
        <f t="shared" si="126"/>
        <v>1339.8282943121549</v>
      </c>
      <c r="G756" s="4">
        <f>F756/MAX(F$554:$F756)-1</f>
        <v>-0.28893180205289093</v>
      </c>
      <c r="H756" s="5">
        <f t="shared" si="117"/>
        <v>5.8333333333333336E-3</v>
      </c>
      <c r="I756" s="7">
        <f t="shared" si="120"/>
        <v>24493.380512916308</v>
      </c>
      <c r="J756" s="7">
        <f t="shared" si="121"/>
        <v>26387.554233750107</v>
      </c>
      <c r="K756" s="7">
        <f t="shared" si="122"/>
        <v>25223.17049529259</v>
      </c>
      <c r="L756" s="7">
        <f t="shared" si="123"/>
        <v>23439.581633230016</v>
      </c>
      <c r="M756" s="7">
        <f t="shared" si="124"/>
        <v>21422.896469960229</v>
      </c>
      <c r="N756" s="5">
        <f t="shared" si="125"/>
        <v>-6.6522388345065598E-3</v>
      </c>
      <c r="O756" s="3">
        <f t="shared" si="119"/>
        <v>109378.17691004655</v>
      </c>
      <c r="P756" s="5">
        <f>O756/MAX($O$12:O756)-1</f>
        <v>-0.25128905538425872</v>
      </c>
      <c r="Q756" s="3">
        <f t="shared" si="127"/>
        <v>1268.9593594227522</v>
      </c>
      <c r="R756" s="4">
        <f>Q756/MAX($Q$554:Q756)-1</f>
        <v>-0.25128905538425861</v>
      </c>
    </row>
    <row r="757" spans="1:18" x14ac:dyDescent="0.2">
      <c r="A757" s="2">
        <v>32142</v>
      </c>
      <c r="B757" s="3">
        <v>20107.708052680515</v>
      </c>
      <c r="C757" s="5">
        <f t="shared" si="116"/>
        <v>-5.5284110990718394E-2</v>
      </c>
      <c r="D757" s="3">
        <f t="shared" si="118"/>
        <v>13786.277393954109</v>
      </c>
      <c r="E757" s="5">
        <f>D757/MAX(D$12:$D757)-1</f>
        <v>-0.32824257523016886</v>
      </c>
      <c r="F757" s="3">
        <f t="shared" si="126"/>
        <v>1265.7570781808968</v>
      </c>
      <c r="G757" s="4">
        <f>F757/MAX(F$554:$F757)-1</f>
        <v>-0.32824257523016898</v>
      </c>
      <c r="H757" s="5">
        <f t="shared" si="117"/>
        <v>5.8333333333333336E-3</v>
      </c>
      <c r="I757" s="7">
        <f t="shared" si="120"/>
        <v>21317.78159816223</v>
      </c>
      <c r="J757" s="7">
        <f t="shared" si="121"/>
        <v>25440.430675590163</v>
      </c>
      <c r="K757" s="7">
        <f t="shared" si="122"/>
        <v>25073.908242367168</v>
      </c>
      <c r="L757" s="7">
        <f t="shared" si="123"/>
        <v>23636.76311203518</v>
      </c>
      <c r="M757" s="7">
        <f t="shared" si="124"/>
        <v>21653.107153984089</v>
      </c>
      <c r="N757" s="5">
        <f t="shared" si="125"/>
        <v>5.8333333333333336E-3</v>
      </c>
      <c r="O757" s="3">
        <f t="shared" si="119"/>
        <v>110016.21627535515</v>
      </c>
      <c r="P757" s="5">
        <f>O757/MAX($O$12:O757)-1</f>
        <v>-0.24692157487400013</v>
      </c>
      <c r="Q757" s="3">
        <f t="shared" si="127"/>
        <v>1276.3616223527183</v>
      </c>
      <c r="R757" s="4">
        <f>Q757/MAX($Q$554:Q757)-1</f>
        <v>-0.24692157487400002</v>
      </c>
    </row>
    <row r="758" spans="1:18" x14ac:dyDescent="0.2">
      <c r="A758" s="2">
        <v>32173</v>
      </c>
      <c r="B758" s="3">
        <v>17308.88765654547</v>
      </c>
      <c r="C758" s="5">
        <f t="shared" si="116"/>
        <v>-0.13919141797774115</v>
      </c>
      <c r="D758" s="3">
        <f t="shared" si="118"/>
        <v>11867.34589485516</v>
      </c>
      <c r="E758" s="5">
        <f>D758/MAX(D$12:$D758)-1</f>
        <v>-0.42174544372095746</v>
      </c>
      <c r="F758" s="3">
        <f t="shared" si="126"/>
        <v>1089.5745556535351</v>
      </c>
      <c r="G758" s="4">
        <f>F758/MAX(F$554:$F758)-1</f>
        <v>-0.42174544372095757</v>
      </c>
      <c r="H758" s="5">
        <f t="shared" si="117"/>
        <v>5.8333333333333336E-3</v>
      </c>
      <c r="I758" s="7">
        <f t="shared" si="120"/>
        <v>19566.997576375041</v>
      </c>
      <c r="J758" s="7">
        <f t="shared" si="121"/>
        <v>23471.621152077671</v>
      </c>
      <c r="K758" s="7">
        <f t="shared" si="122"/>
        <v>24553.485993398954</v>
      </c>
      <c r="L758" s="7">
        <f t="shared" si="123"/>
        <v>23608.876747311242</v>
      </c>
      <c r="M758" s="7">
        <f t="shared" si="124"/>
        <v>21730.643961145073</v>
      </c>
      <c r="N758" s="5">
        <f t="shared" si="125"/>
        <v>5.8333333333333336E-3</v>
      </c>
      <c r="O758" s="3">
        <f t="shared" si="119"/>
        <v>110657.97753696139</v>
      </c>
      <c r="P758" s="5">
        <f>O758/MAX($O$12:O758)-1</f>
        <v>-0.24252861739409848</v>
      </c>
      <c r="Q758" s="3">
        <f t="shared" si="127"/>
        <v>1283.8070651497758</v>
      </c>
      <c r="R758" s="4">
        <f>Q758/MAX($Q$554:Q758)-1</f>
        <v>-0.24252861739409837</v>
      </c>
    </row>
    <row r="759" spans="1:18" x14ac:dyDescent="0.2">
      <c r="A759" s="2">
        <v>32202</v>
      </c>
      <c r="B759" s="3">
        <v>16755.783090462584</v>
      </c>
      <c r="C759" s="5">
        <f t="shared" si="116"/>
        <v>-3.1954945751451858E-2</v>
      </c>
      <c r="D759" s="3">
        <f t="shared" si="118"/>
        <v>11488.125500571348</v>
      </c>
      <c r="E759" s="5">
        <f>D759/MAX(D$12:$D759)-1</f>
        <v>-0.44022353669738412</v>
      </c>
      <c r="F759" s="3">
        <f t="shared" si="126"/>
        <v>1054.7572598354641</v>
      </c>
      <c r="G759" s="4">
        <f>F759/MAX(F$554:$F759)-1</f>
        <v>-0.44022353669738423</v>
      </c>
      <c r="H759" s="5">
        <f t="shared" si="117"/>
        <v>5.8333333333333336E-3</v>
      </c>
      <c r="I759" s="7">
        <f t="shared" si="120"/>
        <v>18057.459599896189</v>
      </c>
      <c r="J759" s="7">
        <f t="shared" si="121"/>
        <v>21275.420056406248</v>
      </c>
      <c r="K759" s="7">
        <f t="shared" si="122"/>
        <v>24018.371705256635</v>
      </c>
      <c r="L759" s="7">
        <f t="shared" si="123"/>
        <v>23396.762251599012</v>
      </c>
      <c r="M759" s="7">
        <f t="shared" si="124"/>
        <v>21787.566261624892</v>
      </c>
      <c r="N759" s="5">
        <f t="shared" si="125"/>
        <v>5.8333333333333336E-3</v>
      </c>
      <c r="O759" s="3">
        <f t="shared" si="119"/>
        <v>111303.482405927</v>
      </c>
      <c r="P759" s="5">
        <f>O759/MAX($O$12:O759)-1</f>
        <v>-0.23811003432889744</v>
      </c>
      <c r="Q759" s="3">
        <f t="shared" si="127"/>
        <v>1291.2959396964829</v>
      </c>
      <c r="R759" s="4">
        <f>Q759/MAX($Q$554:Q759)-1</f>
        <v>-0.23811003432889721</v>
      </c>
    </row>
    <row r="760" spans="1:18" x14ac:dyDescent="0.2">
      <c r="A760" s="2">
        <v>32233</v>
      </c>
      <c r="B760" s="3">
        <v>18556.023767476127</v>
      </c>
      <c r="C760" s="5">
        <f t="shared" si="116"/>
        <v>0.10743996071650286</v>
      </c>
      <c r="D760" s="3">
        <f t="shared" si="118"/>
        <v>12722.409253058988</v>
      </c>
      <c r="E760" s="5">
        <f>D760/MAX(D$12:$D760)-1</f>
        <v>-0.38008117547012821</v>
      </c>
      <c r="F760" s="3">
        <f t="shared" si="126"/>
        <v>1168.0803383976324</v>
      </c>
      <c r="G760" s="4">
        <f>F760/MAX(F$554:$F760)-1</f>
        <v>-0.38008117547012843</v>
      </c>
      <c r="H760" s="5">
        <f t="shared" si="117"/>
        <v>5.8333333333333336E-3</v>
      </c>
      <c r="I760" s="7">
        <f t="shared" si="120"/>
        <v>17540.231504828062</v>
      </c>
      <c r="J760" s="7">
        <f t="shared" si="121"/>
        <v>19429.006551495146</v>
      </c>
      <c r="K760" s="7">
        <f t="shared" si="122"/>
        <v>23571.240184108447</v>
      </c>
      <c r="L760" s="7">
        <f t="shared" si="123"/>
        <v>23248.829569743826</v>
      </c>
      <c r="M760" s="7">
        <f t="shared" si="124"/>
        <v>21887.487323049409</v>
      </c>
      <c r="N760" s="5">
        <f t="shared" si="125"/>
        <v>5.8333333333333336E-3</v>
      </c>
      <c r="O760" s="3">
        <f t="shared" si="119"/>
        <v>111952.75271996159</v>
      </c>
      <c r="P760" s="5">
        <f>O760/MAX($O$12:O760)-1</f>
        <v>-0.23366567619581591</v>
      </c>
      <c r="Q760" s="3">
        <f t="shared" si="127"/>
        <v>1298.8284993447126</v>
      </c>
      <c r="R760" s="4">
        <f>Q760/MAX($Q$554:Q760)-1</f>
        <v>-0.23366567619581569</v>
      </c>
    </row>
    <row r="761" spans="1:18" x14ac:dyDescent="0.2">
      <c r="A761" s="2">
        <v>32263</v>
      </c>
      <c r="B761" s="3">
        <v>17724.549994936886</v>
      </c>
      <c r="C761" s="5">
        <f t="shared" si="116"/>
        <v>-4.4808833129250325E-2</v>
      </c>
      <c r="D761" s="3">
        <f t="shared" si="118"/>
        <v>12152.332939836637</v>
      </c>
      <c r="E761" s="5">
        <f>D761/MAX(D$12:$D761)-1</f>
        <v>-0.40785901463216823</v>
      </c>
      <c r="F761" s="3">
        <f t="shared" si="126"/>
        <v>1115.7400214328147</v>
      </c>
      <c r="G761" s="4">
        <f>F761/MAX(F$554:$F761)-1</f>
        <v>-0.40785901463216845</v>
      </c>
      <c r="H761" s="5">
        <f t="shared" si="117"/>
        <v>5.8333333333333336E-3</v>
      </c>
      <c r="I761" s="7">
        <f t="shared" si="120"/>
        <v>17678.785617625199</v>
      </c>
      <c r="J761" s="7">
        <f t="shared" si="121"/>
        <v>18622.891597000122</v>
      </c>
      <c r="K761" s="7">
        <f t="shared" si="122"/>
        <v>22881.634291580482</v>
      </c>
      <c r="L761" s="7">
        <f t="shared" si="123"/>
        <v>23068.23115902867</v>
      </c>
      <c r="M761" s="7">
        <f t="shared" si="124"/>
        <v>22001.691356478361</v>
      </c>
      <c r="N761" s="5">
        <f t="shared" si="125"/>
        <v>-4.2950999591833995E-3</v>
      </c>
      <c r="O761" s="3">
        <f t="shared" si="119"/>
        <v>111471.90445632361</v>
      </c>
      <c r="P761" s="5">
        <f>O761/MAX($O$12:O761)-1</f>
        <v>-0.23695715871870804</v>
      </c>
      <c r="Q761" s="3">
        <f t="shared" si="127"/>
        <v>1293.2499011101909</v>
      </c>
      <c r="R761" s="4">
        <f>Q761/MAX($Q$554:Q761)-1</f>
        <v>-0.23695715871870793</v>
      </c>
    </row>
    <row r="762" spans="1:18" x14ac:dyDescent="0.2">
      <c r="A762" s="2">
        <v>32294</v>
      </c>
      <c r="B762" s="3">
        <v>18514.571479500202</v>
      </c>
      <c r="C762" s="5">
        <f t="shared" si="116"/>
        <v>4.4572160353238299E-2</v>
      </c>
      <c r="D762" s="3">
        <f t="shared" si="118"/>
        <v>12693.988672296975</v>
      </c>
      <c r="E762" s="5">
        <f>D762/MAX(D$12:$D762)-1</f>
        <v>-0.38146601168062877</v>
      </c>
      <c r="F762" s="3">
        <f t="shared" si="126"/>
        <v>1165.4709645806438</v>
      </c>
      <c r="G762" s="4">
        <f>F762/MAX(F$554:$F762)-1</f>
        <v>-0.38146601168062877</v>
      </c>
      <c r="H762" s="5">
        <f t="shared" si="117"/>
        <v>5.8333333333333336E-3</v>
      </c>
      <c r="I762" s="7">
        <f t="shared" si="120"/>
        <v>18265.048413971072</v>
      </c>
      <c r="J762" s="7">
        <f t="shared" si="121"/>
        <v>18161.254006933628</v>
      </c>
      <c r="K762" s="7">
        <f t="shared" si="122"/>
        <v>22274.404120341864</v>
      </c>
      <c r="L762" s="7">
        <f t="shared" si="123"/>
        <v>22869.198332506272</v>
      </c>
      <c r="M762" s="7">
        <f t="shared" si="124"/>
        <v>22119.999726655922</v>
      </c>
      <c r="N762" s="5">
        <f t="shared" si="125"/>
        <v>1.3581098737314326E-2</v>
      </c>
      <c r="O762" s="3">
        <f t="shared" si="119"/>
        <v>112985.81539718142</v>
      </c>
      <c r="P762" s="5">
        <f>O762/MAX($O$12:O762)-1</f>
        <v>-0.22659419855046592</v>
      </c>
      <c r="Q762" s="3">
        <f t="shared" si="127"/>
        <v>1310.8136557091905</v>
      </c>
      <c r="R762" s="4">
        <f>Q762/MAX($Q$554:Q762)-1</f>
        <v>-0.2265941985504657</v>
      </c>
    </row>
    <row r="763" spans="1:18" x14ac:dyDescent="0.2">
      <c r="A763" s="2">
        <v>32324</v>
      </c>
      <c r="B763" s="3">
        <v>19394.210835894224</v>
      </c>
      <c r="C763" s="5">
        <f t="shared" si="116"/>
        <v>4.7510651670657378E-2</v>
      </c>
      <c r="D763" s="3">
        <f t="shared" si="118"/>
        <v>13297.088346417748</v>
      </c>
      <c r="E763" s="5">
        <f>D763/MAX(D$12:$D763)-1</f>
        <v>-0.35207905881512458</v>
      </c>
      <c r="F763" s="3">
        <f t="shared" si="126"/>
        <v>1220.8432496110997</v>
      </c>
      <c r="G763" s="4">
        <f>F763/MAX(F$554:$F763)-1</f>
        <v>-0.3520790588151248</v>
      </c>
      <c r="H763" s="5">
        <f t="shared" si="117"/>
        <v>5.8333333333333336E-3</v>
      </c>
      <c r="I763" s="7">
        <f t="shared" si="120"/>
        <v>18544.444103443773</v>
      </c>
      <c r="J763" s="7">
        <f t="shared" si="121"/>
        <v>18042.337804135914</v>
      </c>
      <c r="K763" s="7">
        <f t="shared" si="122"/>
        <v>21741.38423986304</v>
      </c>
      <c r="L763" s="7">
        <f t="shared" si="123"/>
        <v>22730.051429623421</v>
      </c>
      <c r="M763" s="7">
        <f t="shared" si="124"/>
        <v>22238.156785060364</v>
      </c>
      <c r="N763" s="5">
        <f t="shared" si="125"/>
        <v>2.2504260668262954E-2</v>
      </c>
      <c r="O763" s="3">
        <f t="shared" si="119"/>
        <v>115528.47763869584</v>
      </c>
      <c r="P763" s="5">
        <f>O763/MAX($O$12:O763)-1</f>
        <v>-0.20918927279229871</v>
      </c>
      <c r="Q763" s="3">
        <f t="shared" si="127"/>
        <v>1340.312547904789</v>
      </c>
      <c r="R763" s="4">
        <f>Q763/MAX($Q$554:Q763)-1</f>
        <v>-0.20918927279229849</v>
      </c>
    </row>
    <row r="764" spans="1:18" x14ac:dyDescent="0.2">
      <c r="A764" s="2">
        <v>32355</v>
      </c>
      <c r="B764" s="3">
        <v>20029.948434135702</v>
      </c>
      <c r="C764" s="5">
        <f t="shared" si="116"/>
        <v>3.2779761116388029E-2</v>
      </c>
      <c r="D764" s="3">
        <f t="shared" si="118"/>
        <v>13732.963725956828</v>
      </c>
      <c r="E764" s="5">
        <f>D764/MAX(D$12:$D764)-1</f>
        <v>-0.33084036514077908</v>
      </c>
      <c r="F764" s="3">
        <f t="shared" si="126"/>
        <v>1260.8621996939064</v>
      </c>
      <c r="G764" s="4">
        <f>F764/MAX(F$554:$F764)-1</f>
        <v>-0.3308403651407793</v>
      </c>
      <c r="H764" s="5">
        <f t="shared" si="117"/>
        <v>5.8333333333333336E-3</v>
      </c>
      <c r="I764" s="7">
        <f t="shared" si="120"/>
        <v>19312.910249843375</v>
      </c>
      <c r="J764" s="7">
        <f t="shared" si="121"/>
        <v>18495.847933734287</v>
      </c>
      <c r="K764" s="7">
        <f t="shared" si="122"/>
        <v>20983.734542905979</v>
      </c>
      <c r="L764" s="7">
        <f t="shared" si="123"/>
        <v>22534.273306844068</v>
      </c>
      <c r="M764" s="7">
        <f t="shared" si="124"/>
        <v>22330.619543917001</v>
      </c>
      <c r="N764" s="5">
        <f t="shared" si="125"/>
        <v>1.6611904446555213E-2</v>
      </c>
      <c r="O764" s="3">
        <f t="shared" si="119"/>
        <v>117447.62567008584</v>
      </c>
      <c r="P764" s="5">
        <f>O764/MAX($O$12:O764)-1</f>
        <v>-0.19605240055661355</v>
      </c>
      <c r="Q764" s="3">
        <f t="shared" si="127"/>
        <v>1362.5776918791021</v>
      </c>
      <c r="R764" s="4">
        <f>Q764/MAX($Q$554:Q764)-1</f>
        <v>-0.19605240055661344</v>
      </c>
    </row>
    <row r="765" spans="1:18" x14ac:dyDescent="0.2">
      <c r="A765" s="2">
        <v>32386</v>
      </c>
      <c r="B765" s="3">
        <v>19052.716382130409</v>
      </c>
      <c r="C765" s="5">
        <f t="shared" si="116"/>
        <v>-4.8788545573080988E-2</v>
      </c>
      <c r="D765" s="3">
        <f t="shared" si="118"/>
        <v>13062.952399359516</v>
      </c>
      <c r="E765" s="5">
        <f>D765/MAX(D$12:$D765)-1</f>
        <v>-0.36348769048177443</v>
      </c>
      <c r="F765" s="3">
        <f t="shared" si="126"/>
        <v>1199.3465668027652</v>
      </c>
      <c r="G765" s="4">
        <f>F765/MAX(F$554:$F765)-1</f>
        <v>-0.36348769048177454</v>
      </c>
      <c r="H765" s="5">
        <f t="shared" si="117"/>
        <v>5.8333333333333336E-3</v>
      </c>
      <c r="I765" s="7">
        <f t="shared" si="120"/>
        <v>19492.291884053444</v>
      </c>
      <c r="J765" s="7">
        <f t="shared" si="121"/>
        <v>18878.670149012258</v>
      </c>
      <c r="K765" s="7">
        <f t="shared" si="122"/>
        <v>20077.045102709253</v>
      </c>
      <c r="L765" s="7">
        <f t="shared" si="123"/>
        <v>22305.13785317518</v>
      </c>
      <c r="M765" s="7">
        <f t="shared" si="124"/>
        <v>22267.239225952329</v>
      </c>
      <c r="N765" s="5">
        <f t="shared" si="125"/>
        <v>-1.6015418229232397E-2</v>
      </c>
      <c r="O765" s="3">
        <f t="shared" si="119"/>
        <v>115566.65282494908</v>
      </c>
      <c r="P765" s="5">
        <f>O765/MAX($O$12:O765)-1</f>
        <v>-0.20892795759608684</v>
      </c>
      <c r="Q765" s="3">
        <f t="shared" si="127"/>
        <v>1340.7554402738363</v>
      </c>
      <c r="R765" s="4">
        <f>Q765/MAX($Q$554:Q765)-1</f>
        <v>-0.20892795759608662</v>
      </c>
    </row>
    <row r="766" spans="1:18" x14ac:dyDescent="0.2">
      <c r="A766" s="2">
        <v>32416</v>
      </c>
      <c r="B766" s="3">
        <v>20443.724916470503</v>
      </c>
      <c r="C766" s="5">
        <f t="shared" si="116"/>
        <v>7.30084102676678E-2</v>
      </c>
      <c r="D766" s="3">
        <f t="shared" si="118"/>
        <v>14016.657787438971</v>
      </c>
      <c r="E766" s="5">
        <f>D766/MAX(D$12:$D766)-1</f>
        <v>-0.31701693864804703</v>
      </c>
      <c r="F766" s="3">
        <f t="shared" si="126"/>
        <v>1286.9089530050203</v>
      </c>
      <c r="G766" s="4">
        <f>F766/MAX(F$554:$F766)-1</f>
        <v>-0.31701693864804725</v>
      </c>
      <c r="H766" s="5">
        <f t="shared" si="117"/>
        <v>5.8333333333333336E-3</v>
      </c>
      <c r="I766" s="7">
        <f t="shared" si="120"/>
        <v>19842.129910912205</v>
      </c>
      <c r="J766" s="7">
        <f t="shared" si="121"/>
        <v>19193.287007177987</v>
      </c>
      <c r="K766" s="7">
        <f t="shared" si="122"/>
        <v>19311.146779336566</v>
      </c>
      <c r="L766" s="7">
        <f t="shared" si="123"/>
        <v>22111.922458464964</v>
      </c>
      <c r="M766" s="7">
        <f t="shared" si="124"/>
        <v>22234.94392910237</v>
      </c>
      <c r="N766" s="5">
        <f t="shared" si="125"/>
        <v>1.9268348720200227E-2</v>
      </c>
      <c r="O766" s="3">
        <f t="shared" si="119"/>
        <v>117793.43139200652</v>
      </c>
      <c r="P766" s="5">
        <f>O766/MAX($O$12:O766)-1</f>
        <v>-0.19368530562024722</v>
      </c>
      <c r="Q766" s="3">
        <f t="shared" si="127"/>
        <v>1366.5895836455384</v>
      </c>
      <c r="R766" s="4">
        <f>Q766/MAX($Q$554:Q766)-1</f>
        <v>-0.19368530562024677</v>
      </c>
    </row>
    <row r="767" spans="1:18" x14ac:dyDescent="0.2">
      <c r="A767" s="2">
        <v>32447</v>
      </c>
      <c r="B767" s="3">
        <v>21768.526729732424</v>
      </c>
      <c r="C767" s="5">
        <f t="shared" si="116"/>
        <v>6.4802369366386614E-2</v>
      </c>
      <c r="D767" s="3">
        <f t="shared" si="118"/>
        <v>14924.970422662831</v>
      </c>
      <c r="E767" s="5">
        <f>D767/MAX(D$12:$D767)-1</f>
        <v>-0.27275801803533228</v>
      </c>
      <c r="F767" s="3">
        <f t="shared" si="126"/>
        <v>1370.3037023185616</v>
      </c>
      <c r="G767" s="4">
        <f>F767/MAX(F$554:$F767)-1</f>
        <v>-0.27275801803533239</v>
      </c>
      <c r="H767" s="5">
        <f t="shared" si="117"/>
        <v>5.8333333333333336E-3</v>
      </c>
      <c r="I767" s="7">
        <f t="shared" si="120"/>
        <v>20421.656009444447</v>
      </c>
      <c r="J767" s="7">
        <f t="shared" si="121"/>
        <v>19867.283129643911</v>
      </c>
      <c r="K767" s="7">
        <f t="shared" si="122"/>
        <v>19245.087363322014</v>
      </c>
      <c r="L767" s="7">
        <f t="shared" si="123"/>
        <v>21876.850570934956</v>
      </c>
      <c r="M767" s="7">
        <f t="shared" si="124"/>
        <v>22267.99415168248</v>
      </c>
      <c r="N767" s="5">
        <f t="shared" si="125"/>
        <v>4.121475495316531E-2</v>
      </c>
      <c r="O767" s="3">
        <f t="shared" si="119"/>
        <v>122648.25880192057</v>
      </c>
      <c r="P767" s="5">
        <f>O767/MAX($O$12:O767)-1</f>
        <v>-0.1604532430762492</v>
      </c>
      <c r="Q767" s="3">
        <f t="shared" si="127"/>
        <v>1422.9132384570376</v>
      </c>
      <c r="R767" s="4">
        <f>Q767/MAX($Q$554:Q767)-1</f>
        <v>-0.16045324307624886</v>
      </c>
    </row>
    <row r="768" spans="1:18" x14ac:dyDescent="0.2">
      <c r="A768" s="2">
        <v>32477</v>
      </c>
      <c r="B768" s="3">
        <v>21691.685676329867</v>
      </c>
      <c r="C768" s="5">
        <f t="shared" si="116"/>
        <v>-3.5299152008116952E-3</v>
      </c>
      <c r="D768" s="3">
        <f t="shared" si="118"/>
        <v>14872.286542696209</v>
      </c>
      <c r="E768" s="5">
        <f>D768/MAX(D$12:$D768)-1</f>
        <v>-0.27532512056213776</v>
      </c>
      <c r="F768" s="3">
        <f t="shared" si="126"/>
        <v>1365.4666464500187</v>
      </c>
      <c r="G768" s="4">
        <f>F768/MAX(F$554:$F768)-1</f>
        <v>-0.27532512056213798</v>
      </c>
      <c r="H768" s="5">
        <f t="shared" si="117"/>
        <v>5.8333333333333336E-3</v>
      </c>
      <c r="I768" s="7">
        <f t="shared" si="120"/>
        <v>21301.312440844267</v>
      </c>
      <c r="J768" s="7">
        <f t="shared" si="121"/>
        <v>20396.802162448854</v>
      </c>
      <c r="K768" s="7">
        <f t="shared" si="122"/>
        <v>19279.028084691239</v>
      </c>
      <c r="L768" s="7">
        <f t="shared" si="123"/>
        <v>21648.536801044196</v>
      </c>
      <c r="M768" s="7">
        <f t="shared" si="124"/>
        <v>22251.099289991918</v>
      </c>
      <c r="N768" s="5">
        <f t="shared" si="125"/>
        <v>2.1538421284631641E-4</v>
      </c>
      <c r="O768" s="3">
        <f t="shared" si="119"/>
        <v>122674.67530059959</v>
      </c>
      <c r="P768" s="5">
        <f>O768/MAX($O$12:O768)-1</f>
        <v>-0.16027241795886149</v>
      </c>
      <c r="Q768" s="3">
        <f t="shared" si="127"/>
        <v>1423.2197115048511</v>
      </c>
      <c r="R768" s="4">
        <f>Q768/MAX($Q$554:Q768)-1</f>
        <v>-0.16027241795886116</v>
      </c>
    </row>
    <row r="769" spans="1:18" x14ac:dyDescent="0.2">
      <c r="A769" s="2">
        <v>32508</v>
      </c>
      <c r="B769" s="3">
        <v>22015.450481664233</v>
      </c>
      <c r="C769" s="5">
        <f t="shared" si="116"/>
        <v>1.4925755894004133E-2</v>
      </c>
      <c r="D769" s="3">
        <f t="shared" si="118"/>
        <v>15094.266661218175</v>
      </c>
      <c r="E769" s="5">
        <f>D769/MAX(D$12:$D769)-1</f>
        <v>-0.26450880020913137</v>
      </c>
      <c r="F769" s="3">
        <f t="shared" si="126"/>
        <v>1385.8472682963361</v>
      </c>
      <c r="G769" s="4">
        <f>F769/MAX(F$554:$F769)-1</f>
        <v>-0.26450880020913159</v>
      </c>
      <c r="H769" s="5">
        <f t="shared" si="117"/>
        <v>5.8333333333333336E-3</v>
      </c>
      <c r="I769" s="7">
        <f t="shared" si="120"/>
        <v>21825.220962575506</v>
      </c>
      <c r="J769" s="7">
        <f t="shared" si="121"/>
        <v>20833.675436743855</v>
      </c>
      <c r="K769" s="7">
        <f t="shared" si="122"/>
        <v>19438.006620439886</v>
      </c>
      <c r="L769" s="7">
        <f t="shared" si="123"/>
        <v>21438.814638823311</v>
      </c>
      <c r="M769" s="7">
        <f t="shared" si="124"/>
        <v>22255.957431403531</v>
      </c>
      <c r="N769" s="5">
        <f t="shared" si="125"/>
        <v>1.3107271381869973E-2</v>
      </c>
      <c r="O769" s="3">
        <f t="shared" si="119"/>
        <v>124282.60556144733</v>
      </c>
      <c r="P769" s="5">
        <f>O769/MAX($O$12:O769)-1</f>
        <v>-0.14926588065420687</v>
      </c>
      <c r="Q769" s="3">
        <f t="shared" si="127"/>
        <v>1441.8742384995721</v>
      </c>
      <c r="R769" s="4">
        <f>Q769/MAX($Q$554:Q769)-1</f>
        <v>-0.14926588065420632</v>
      </c>
    </row>
    <row r="770" spans="1:18" x14ac:dyDescent="0.2">
      <c r="A770" s="2">
        <v>32539</v>
      </c>
      <c r="B770" s="3">
        <v>23885.71041847418</v>
      </c>
      <c r="C770" s="5">
        <f t="shared" si="116"/>
        <v>8.4952153868830038E-2</v>
      </c>
      <c r="D770" s="3">
        <f t="shared" si="118"/>
        <v>16376.557125159132</v>
      </c>
      <c r="E770" s="5">
        <f>D770/MAX(D$12:$D770)-1</f>
        <v>-0.20202723863532712</v>
      </c>
      <c r="F770" s="3">
        <f t="shared" si="126"/>
        <v>1503.5779786713442</v>
      </c>
      <c r="G770" s="4">
        <f>F770/MAX(F$554:$F770)-1</f>
        <v>-0.20202723863532734</v>
      </c>
      <c r="H770" s="5">
        <f t="shared" si="117"/>
        <v>5.8333333333333336E-3</v>
      </c>
      <c r="I770" s="7">
        <f t="shared" si="120"/>
        <v>22530.948858822758</v>
      </c>
      <c r="J770" s="7">
        <f t="shared" si="121"/>
        <v>21476.302434133602</v>
      </c>
      <c r="K770" s="7">
        <f t="shared" si="122"/>
        <v>19986.075183933946</v>
      </c>
      <c r="L770" s="7">
        <f t="shared" si="123"/>
        <v>21147.923839981853</v>
      </c>
      <c r="M770" s="7">
        <f t="shared" si="124"/>
        <v>22269.780588666454</v>
      </c>
      <c r="N770" s="5">
        <f t="shared" si="125"/>
        <v>6.9128389761730691E-2</v>
      </c>
      <c r="O770" s="3">
        <f t="shared" si="119"/>
        <v>132874.06195930252</v>
      </c>
      <c r="P770" s="5">
        <f>O770/MAX($O$12:O770)-1</f>
        <v>-9.0456000868467945E-2</v>
      </c>
      <c r="Q770" s="3">
        <f t="shared" si="127"/>
        <v>1541.5486828459693</v>
      </c>
      <c r="R770" s="4">
        <f>Q770/MAX($Q$554:Q770)-1</f>
        <v>-9.0456000868467501E-2</v>
      </c>
    </row>
    <row r="771" spans="1:18" x14ac:dyDescent="0.2">
      <c r="A771" s="2">
        <v>32567</v>
      </c>
      <c r="B771" s="3">
        <v>25298.663773644188</v>
      </c>
      <c r="C771" s="5">
        <f t="shared" ref="C771:C834" si="128">B771/B770-1</f>
        <v>5.9154755308310714E-2</v>
      </c>
      <c r="D771" s="3">
        <f t="shared" si="118"/>
        <v>17345.308354690493</v>
      </c>
      <c r="E771" s="5">
        <f>D771/MAX(D$12:$D771)-1</f>
        <v>-0.15482335519410284</v>
      </c>
      <c r="F771" s="3">
        <f t="shared" si="126"/>
        <v>1592.5217660866119</v>
      </c>
      <c r="G771" s="4">
        <f>F771/MAX(F$554:$F771)-1</f>
        <v>-0.15482335519410317</v>
      </c>
      <c r="H771" s="5">
        <f t="shared" si="117"/>
        <v>5.8333333333333336E-3</v>
      </c>
      <c r="I771" s="7">
        <f t="shared" si="120"/>
        <v>23733.274891260866</v>
      </c>
      <c r="J771" s="7">
        <f t="shared" si="121"/>
        <v>22517.293666052563</v>
      </c>
      <c r="K771" s="7">
        <f t="shared" si="122"/>
        <v>20697.981907532416</v>
      </c>
      <c r="L771" s="7">
        <f t="shared" si="123"/>
        <v>20890.461290490355</v>
      </c>
      <c r="M771" s="7">
        <f t="shared" si="124"/>
        <v>22358.176806394524</v>
      </c>
      <c r="N771" s="5">
        <f t="shared" si="125"/>
        <v>5.9154755308310714E-2</v>
      </c>
      <c r="O771" s="3">
        <f t="shared" si="119"/>
        <v>140734.19458132639</v>
      </c>
      <c r="P771" s="5">
        <f>O771/MAX($O$12:O771)-1</f>
        <v>-3.6652148157699793E-2</v>
      </c>
      <c r="Q771" s="3">
        <f t="shared" si="127"/>
        <v>1632.7386179755713</v>
      </c>
      <c r="R771" s="4">
        <f>Q771/MAX($Q$554:Q771)-1</f>
        <v>-3.6652148157699349E-2</v>
      </c>
    </row>
    <row r="772" spans="1:18" x14ac:dyDescent="0.2">
      <c r="A772" s="2">
        <v>32598</v>
      </c>
      <c r="B772" s="3">
        <v>28056.823142357985</v>
      </c>
      <c r="C772" s="5">
        <f t="shared" si="128"/>
        <v>0.10902391499377173</v>
      </c>
      <c r="D772" s="3">
        <f t="shared" si="118"/>
        <v>19236.361778293027</v>
      </c>
      <c r="E772" s="5">
        <f>D772/MAX(D$12:$D772)-1</f>
        <v>-6.2678888516063624E-2</v>
      </c>
      <c r="F772" s="3">
        <f t="shared" si="126"/>
        <v>1766.1447237381699</v>
      </c>
      <c r="G772" s="4">
        <f>F772/MAX(F$554:$F772)-1</f>
        <v>-6.2678888516063846E-2</v>
      </c>
      <c r="H772" s="5">
        <f t="shared" ref="H772:H835" si="129">H771</f>
        <v>5.8333333333333336E-3</v>
      </c>
      <c r="I772" s="7">
        <f t="shared" si="120"/>
        <v>25747.065778158783</v>
      </c>
      <c r="J772" s="7">
        <f t="shared" si="121"/>
        <v>23786.143370367146</v>
      </c>
      <c r="K772" s="7">
        <f t="shared" si="122"/>
        <v>21489.715188772567</v>
      </c>
      <c r="L772" s="7">
        <f t="shared" si="123"/>
        <v>20802.812309680092</v>
      </c>
      <c r="M772" s="7">
        <f t="shared" si="124"/>
        <v>22530.477686440503</v>
      </c>
      <c r="N772" s="5">
        <f t="shared" si="125"/>
        <v>0.10902391499377174</v>
      </c>
      <c r="O772" s="3">
        <f t="shared" si="119"/>
        <v>156077.58744807786</v>
      </c>
      <c r="P772" s="5">
        <f>O772/MAX($O$12:O772)-1</f>
        <v>0</v>
      </c>
      <c r="Q772" s="3">
        <f t="shared" si="127"/>
        <v>1810.7461742687883</v>
      </c>
      <c r="R772" s="4">
        <f>Q772/MAX($Q$554:Q772)-1</f>
        <v>0</v>
      </c>
    </row>
    <row r="773" spans="1:18" x14ac:dyDescent="0.2">
      <c r="A773" s="2">
        <v>32628</v>
      </c>
      <c r="B773" s="3">
        <v>28736.276931636719</v>
      </c>
      <c r="C773" s="5">
        <f t="shared" si="128"/>
        <v>2.4217060706810623E-2</v>
      </c>
      <c r="D773" s="3">
        <f t="shared" si="118"/>
        <v>19702.209919256122</v>
      </c>
      <c r="E773" s="5">
        <f>D773/MAX(D$12:$D773)-1</f>
        <v>-3.9979726257481807E-2</v>
      </c>
      <c r="F773" s="3">
        <f t="shared" si="126"/>
        <v>1808.9155577299505</v>
      </c>
      <c r="G773" s="4">
        <f>F773/MAX(F$554:$F773)-1</f>
        <v>-3.997972625748214E-2</v>
      </c>
      <c r="H773" s="5">
        <f t="shared" si="129"/>
        <v>5.8333333333333336E-3</v>
      </c>
      <c r="I773" s="7">
        <f t="shared" si="120"/>
        <v>27363.9212825463</v>
      </c>
      <c r="J773" s="7">
        <f t="shared" si="121"/>
        <v>24947.435070684529</v>
      </c>
      <c r="K773" s="7">
        <f t="shared" si="122"/>
        <v>22407.35910016422</v>
      </c>
      <c r="L773" s="7">
        <f t="shared" si="123"/>
        <v>21145.869932442853</v>
      </c>
      <c r="M773" s="7">
        <f t="shared" si="124"/>
        <v>22644.496695872349</v>
      </c>
      <c r="N773" s="5">
        <f t="shared" si="125"/>
        <v>2.4217060706810626E-2</v>
      </c>
      <c r="O773" s="3">
        <f t="shared" si="119"/>
        <v>159857.32785828051</v>
      </c>
      <c r="P773" s="5">
        <f>O773/MAX($O$12:O773)-1</f>
        <v>0</v>
      </c>
      <c r="Q773" s="3">
        <f t="shared" si="127"/>
        <v>1854.5971242956807</v>
      </c>
      <c r="R773" s="4">
        <f>Q773/MAX($Q$554:Q773)-1</f>
        <v>0</v>
      </c>
    </row>
    <row r="774" spans="1:18" x14ac:dyDescent="0.2">
      <c r="A774" s="2">
        <v>32659</v>
      </c>
      <c r="B774" s="3">
        <v>26554.847043672875</v>
      </c>
      <c r="C774" s="5">
        <f t="shared" si="128"/>
        <v>-7.5912056845549025E-2</v>
      </c>
      <c r="D774" s="3">
        <f t="shared" si="118"/>
        <v>18206.574639882612</v>
      </c>
      <c r="E774" s="5">
        <f>D774/MAX(D$12:$D774)-1</f>
        <v>-0.11285683985070338</v>
      </c>
      <c r="F774" s="3">
        <f t="shared" si="126"/>
        <v>1671.5970570827565</v>
      </c>
      <c r="G774" s="4">
        <f>F774/MAX(F$554:$F774)-1</f>
        <v>-0.11285683985070372</v>
      </c>
      <c r="H774" s="5">
        <f t="shared" si="129"/>
        <v>5.8333333333333336E-3</v>
      </c>
      <c r="I774" s="7">
        <f t="shared" si="120"/>
        <v>27782.649039222528</v>
      </c>
      <c r="J774" s="7">
        <f t="shared" si="121"/>
        <v>25757.961965241699</v>
      </c>
      <c r="K774" s="7">
        <f t="shared" si="122"/>
        <v>23077.382063845274</v>
      </c>
      <c r="L774" s="7">
        <f t="shared" si="123"/>
        <v>21438.672711541396</v>
      </c>
      <c r="M774" s="7">
        <f t="shared" si="124"/>
        <v>22675.893092093571</v>
      </c>
      <c r="N774" s="5">
        <f t="shared" si="125"/>
        <v>-7.5912056845549025E-2</v>
      </c>
      <c r="O774" s="3">
        <f t="shared" si="119"/>
        <v>147722.22929872514</v>
      </c>
      <c r="P774" s="5">
        <f>O774/MAX($O$12:O774)-1</f>
        <v>-7.5912056845549025E-2</v>
      </c>
      <c r="Q774" s="3">
        <f t="shared" si="127"/>
        <v>1713.8108419705552</v>
      </c>
      <c r="R774" s="4">
        <f>Q774/MAX($Q$554:Q774)-1</f>
        <v>-7.5912056845549025E-2</v>
      </c>
    </row>
    <row r="775" spans="1:18" x14ac:dyDescent="0.2">
      <c r="A775" s="2">
        <v>32689</v>
      </c>
      <c r="B775" s="3">
        <v>29115.198301993503</v>
      </c>
      <c r="C775" s="5">
        <f t="shared" si="128"/>
        <v>9.6417473394209363E-2</v>
      </c>
      <c r="D775" s="3">
        <f t="shared" si="118"/>
        <v>19962.00656582318</v>
      </c>
      <c r="E775" s="5">
        <f>D775/MAX(D$12:$D775)-1</f>
        <v>-2.7320737810153761E-2</v>
      </c>
      <c r="F775" s="3">
        <f t="shared" si="126"/>
        <v>1832.7682218598718</v>
      </c>
      <c r="G775" s="4">
        <f>F775/MAX(F$554:$F775)-1</f>
        <v>-2.7320737810154094E-2</v>
      </c>
      <c r="H775" s="5">
        <f t="shared" si="129"/>
        <v>5.8333333333333336E-3</v>
      </c>
      <c r="I775" s="7">
        <f t="shared" si="120"/>
        <v>28135.440759101035</v>
      </c>
      <c r="J775" s="7">
        <f t="shared" si="121"/>
        <v>26941.253268629909</v>
      </c>
      <c r="K775" s="7">
        <f t="shared" si="122"/>
        <v>23887.464352686879</v>
      </c>
      <c r="L775" s="7">
        <f t="shared" si="123"/>
        <v>21939.088836503226</v>
      </c>
      <c r="M775" s="7">
        <f t="shared" si="124"/>
        <v>22814.424296274959</v>
      </c>
      <c r="N775" s="5">
        <f t="shared" si="125"/>
        <v>7.8300645382034156E-2</v>
      </c>
      <c r="O775" s="3">
        <f t="shared" si="119"/>
        <v>159288.97519008815</v>
      </c>
      <c r="P775" s="5">
        <f>O775/MAX($O$12:O775)-1</f>
        <v>-3.5553745067991027E-3</v>
      </c>
      <c r="Q775" s="3">
        <f t="shared" si="127"/>
        <v>1848.0033369595769</v>
      </c>
      <c r="R775" s="4">
        <f>Q775/MAX($Q$554:Q775)-1</f>
        <v>-3.5553745067991027E-3</v>
      </c>
    </row>
    <row r="776" spans="1:18" x14ac:dyDescent="0.2">
      <c r="A776" s="2">
        <v>32720</v>
      </c>
      <c r="B776" s="3">
        <v>29640.485303409328</v>
      </c>
      <c r="C776" s="5">
        <f t="shared" si="128"/>
        <v>1.8041676926509487E-2</v>
      </c>
      <c r="D776" s="3">
        <f t="shared" si="118"/>
        <v>20322.154639088621</v>
      </c>
      <c r="E776" s="5">
        <f>D776/MAX(D$12:$D776)-1</f>
        <v>-9.7719728086089752E-3</v>
      </c>
      <c r="F776" s="3">
        <f t="shared" si="126"/>
        <v>1865.8344339998409</v>
      </c>
      <c r="G776" s="4">
        <f>F776/MAX(F$554:$F776)-1</f>
        <v>-9.7719728086091973E-3</v>
      </c>
      <c r="H776" s="5">
        <f t="shared" si="129"/>
        <v>5.8333333333333336E-3</v>
      </c>
      <c r="I776" s="7">
        <f t="shared" si="120"/>
        <v>28436.843549691901</v>
      </c>
      <c r="J776" s="7">
        <f t="shared" si="121"/>
        <v>27900.382416119104</v>
      </c>
      <c r="K776" s="7">
        <f t="shared" si="122"/>
        <v>24688.34242512635</v>
      </c>
      <c r="L776" s="7">
        <f t="shared" si="123"/>
        <v>22624.177594662331</v>
      </c>
      <c r="M776" s="7">
        <f t="shared" si="124"/>
        <v>22836.038484016161</v>
      </c>
      <c r="N776" s="5">
        <f t="shared" si="125"/>
        <v>1.8041676926509487E-2</v>
      </c>
      <c r="O776" s="3">
        <f t="shared" si="119"/>
        <v>162162.81541842251</v>
      </c>
      <c r="P776" s="5">
        <f>O776/MAX($O$12:O776)-1</f>
        <v>0</v>
      </c>
      <c r="Q776" s="3">
        <f t="shared" si="127"/>
        <v>1881.344416124113</v>
      </c>
      <c r="R776" s="4">
        <f>Q776/MAX($Q$554:Q776)-1</f>
        <v>0</v>
      </c>
    </row>
    <row r="777" spans="1:18" x14ac:dyDescent="0.2">
      <c r="A777" s="2">
        <v>32751</v>
      </c>
      <c r="B777" s="3">
        <v>30853.829904537539</v>
      </c>
      <c r="C777" s="5">
        <f t="shared" si="128"/>
        <v>4.0935382424006628E-2</v>
      </c>
      <c r="D777" s="3">
        <f t="shared" si="118"/>
        <v>21154.049810919514</v>
      </c>
      <c r="E777" s="5">
        <f>D777/MAX(D$12:$D777)-1</f>
        <v>0</v>
      </c>
      <c r="F777" s="3">
        <f t="shared" si="126"/>
        <v>1942.2130800955044</v>
      </c>
      <c r="G777" s="4">
        <f>F777/MAX(F$554:$F777)-1</f>
        <v>0</v>
      </c>
      <c r="H777" s="5">
        <f t="shared" si="129"/>
        <v>5.8333333333333336E-3</v>
      </c>
      <c r="I777" s="7">
        <f t="shared" si="120"/>
        <v>29869.837836646791</v>
      </c>
      <c r="J777" s="7">
        <f t="shared" si="121"/>
        <v>28826.243437934656</v>
      </c>
      <c r="K777" s="7">
        <f t="shared" si="122"/>
        <v>25671.768551993609</v>
      </c>
      <c r="L777" s="7">
        <f t="shared" si="123"/>
        <v>23407.402417666497</v>
      </c>
      <c r="M777" s="7">
        <f t="shared" si="124"/>
        <v>22874.406827351431</v>
      </c>
      <c r="N777" s="5">
        <f t="shared" si="125"/>
        <v>4.0935382424006628E-2</v>
      </c>
      <c r="O777" s="3">
        <f t="shared" si="119"/>
        <v>168801.01228252923</v>
      </c>
      <c r="P777" s="5">
        <f>O777/MAX($O$12:O777)-1</f>
        <v>0</v>
      </c>
      <c r="Q777" s="3">
        <f t="shared" si="127"/>
        <v>1958.3579692694229</v>
      </c>
      <c r="R777" s="4">
        <f>Q777/MAX($Q$554:Q777)-1</f>
        <v>0</v>
      </c>
    </row>
    <row r="778" spans="1:18" x14ac:dyDescent="0.2">
      <c r="A778" s="2">
        <v>32781</v>
      </c>
      <c r="B778" s="3">
        <v>30654.320163305147</v>
      </c>
      <c r="C778" s="5">
        <f t="shared" si="128"/>
        <v>-6.4662877137029451E-3</v>
      </c>
      <c r="D778" s="3">
        <f t="shared" si="118"/>
        <v>21017.261638532105</v>
      </c>
      <c r="E778" s="5">
        <f>D778/MAX(D$12:$D778)-1</f>
        <v>-6.4662877137029451E-3</v>
      </c>
      <c r="F778" s="3">
        <f t="shared" si="126"/>
        <v>1929.6541715182898</v>
      </c>
      <c r="G778" s="4">
        <f>F778/MAX(F$554:$F778)-1</f>
        <v>-6.4662877137029451E-3</v>
      </c>
      <c r="H778" s="5">
        <f t="shared" si="129"/>
        <v>5.8333333333333336E-3</v>
      </c>
      <c r="I778" s="7">
        <f t="shared" si="120"/>
        <v>30382.878457084007</v>
      </c>
      <c r="J778" s="7">
        <f t="shared" si="121"/>
        <v>29259.159608092519</v>
      </c>
      <c r="K778" s="7">
        <f t="shared" si="122"/>
        <v>26522.651489229833</v>
      </c>
      <c r="L778" s="7">
        <f t="shared" si="123"/>
        <v>24079.52999521255</v>
      </c>
      <c r="M778" s="7">
        <f t="shared" si="124"/>
        <v>22916.899134283198</v>
      </c>
      <c r="N778" s="5">
        <f t="shared" si="125"/>
        <v>-6.466287713702946E-3</v>
      </c>
      <c r="O778" s="3">
        <f t="shared" si="119"/>
        <v>167709.49637074608</v>
      </c>
      <c r="P778" s="5">
        <f>O778/MAX($O$12:O778)-1</f>
        <v>-6.4662877137030561E-3</v>
      </c>
      <c r="Q778" s="3">
        <f t="shared" si="127"/>
        <v>1945.6946631937037</v>
      </c>
      <c r="R778" s="4">
        <f>Q778/MAX($Q$554:Q778)-1</f>
        <v>-6.4662877137029451E-3</v>
      </c>
    </row>
    <row r="779" spans="1:18" x14ac:dyDescent="0.2">
      <c r="A779" s="2">
        <v>32812</v>
      </c>
      <c r="B779" s="3">
        <v>29877.914356389592</v>
      </c>
      <c r="C779" s="5">
        <f t="shared" si="128"/>
        <v>-2.5327777708962329E-2</v>
      </c>
      <c r="D779" s="3">
        <f t="shared" si="118"/>
        <v>20484.941107700262</v>
      </c>
      <c r="E779" s="5">
        <f>D779/MAX(D$12:$D779)-1</f>
        <v>-3.1630288724850408E-2</v>
      </c>
      <c r="F779" s="3">
        <f t="shared" si="126"/>
        <v>1880.7803196069026</v>
      </c>
      <c r="G779" s="4">
        <f>F779/MAX(F$554:$F779)-1</f>
        <v>-3.1630288724850408E-2</v>
      </c>
      <c r="H779" s="5">
        <f t="shared" si="129"/>
        <v>5.8333333333333336E-3</v>
      </c>
      <c r="I779" s="7">
        <f t="shared" si="120"/>
        <v>30462.021474744091</v>
      </c>
      <c r="J779" s="7">
        <f t="shared" si="121"/>
        <v>29449.432512217998</v>
      </c>
      <c r="K779" s="7">
        <f t="shared" si="122"/>
        <v>27198.433791451269</v>
      </c>
      <c r="L779" s="7">
        <f t="shared" si="123"/>
        <v>24754.716904182147</v>
      </c>
      <c r="M779" s="7">
        <f t="shared" si="124"/>
        <v>23221.760577386634</v>
      </c>
      <c r="N779" s="5">
        <f t="shared" si="125"/>
        <v>-2.5327777708962329E-2</v>
      </c>
      <c r="O779" s="3">
        <f t="shared" si="119"/>
        <v>163461.78752698581</v>
      </c>
      <c r="P779" s="5">
        <f>O779/MAX($O$12:O779)-1</f>
        <v>-3.1630288724850519E-2</v>
      </c>
      <c r="Q779" s="3">
        <f t="shared" si="127"/>
        <v>1896.4145412748192</v>
      </c>
      <c r="R779" s="4">
        <f>Q779/MAX($Q$554:Q779)-1</f>
        <v>-3.1630288724850519E-2</v>
      </c>
    </row>
    <row r="780" spans="1:18" x14ac:dyDescent="0.2">
      <c r="A780" s="2">
        <v>32842</v>
      </c>
      <c r="B780" s="3">
        <v>31694.127335801149</v>
      </c>
      <c r="C780" s="5">
        <f t="shared" si="128"/>
        <v>6.0787809943740223E-2</v>
      </c>
      <c r="D780" s="3">
        <f t="shared" si="118"/>
        <v>21730.175814463859</v>
      </c>
      <c r="E780" s="5">
        <f>D780/MAX(D$12:$D780)-1</f>
        <v>0</v>
      </c>
      <c r="F780" s="3">
        <f t="shared" si="126"/>
        <v>1995.108836221094</v>
      </c>
      <c r="G780" s="4">
        <f>F780/MAX(F$554:$F780)-1</f>
        <v>0</v>
      </c>
      <c r="H780" s="5">
        <f t="shared" si="129"/>
        <v>5.8333333333333336E-3</v>
      </c>
      <c r="I780" s="7">
        <f t="shared" si="120"/>
        <v>30742.120618498633</v>
      </c>
      <c r="J780" s="7">
        <f t="shared" si="121"/>
        <v>30305.979227572709</v>
      </c>
      <c r="K780" s="7">
        <f t="shared" si="122"/>
        <v>28031.970596407205</v>
      </c>
      <c r="L780" s="7">
        <f t="shared" si="123"/>
        <v>25486.914451754419</v>
      </c>
      <c r="M780" s="7">
        <f t="shared" si="124"/>
        <v>23655.499340549224</v>
      </c>
      <c r="N780" s="5">
        <f t="shared" si="125"/>
        <v>4.9796914621658854E-2</v>
      </c>
      <c r="O780" s="3">
        <f t="shared" si="119"/>
        <v>171601.68020437084</v>
      </c>
      <c r="P780" s="5">
        <f>O780/MAX($O$12:O780)-1</f>
        <v>0</v>
      </c>
      <c r="Q780" s="3">
        <f t="shared" si="127"/>
        <v>1990.8501342739535</v>
      </c>
      <c r="R780" s="4">
        <f>Q780/MAX($Q$554:Q780)-1</f>
        <v>0</v>
      </c>
    </row>
    <row r="781" spans="1:18" x14ac:dyDescent="0.2">
      <c r="A781" s="2">
        <v>32873</v>
      </c>
      <c r="B781" s="3">
        <v>32998.068427721053</v>
      </c>
      <c r="C781" s="5">
        <f t="shared" si="128"/>
        <v>4.1141410145310919E-2</v>
      </c>
      <c r="D781" s="3">
        <f t="shared" si="118"/>
        <v>22624.185890176432</v>
      </c>
      <c r="E781" s="5">
        <f>D781/MAX(D$12:$D781)-1</f>
        <v>0</v>
      </c>
      <c r="F781" s="3">
        <f t="shared" si="126"/>
        <v>2077.1904271365997</v>
      </c>
      <c r="G781" s="4">
        <f>F781/MAX(F$554:$F781)-1</f>
        <v>0</v>
      </c>
      <c r="H781" s="5">
        <f t="shared" si="129"/>
        <v>5.8333333333333336E-3</v>
      </c>
      <c r="I781" s="7">
        <f t="shared" si="120"/>
        <v>31523.370039970599</v>
      </c>
      <c r="J781" s="7">
        <f t="shared" si="121"/>
        <v>30953.1242485273</v>
      </c>
      <c r="K781" s="7">
        <f t="shared" si="122"/>
        <v>28947.188758578603</v>
      </c>
      <c r="L781" s="7">
        <f t="shared" si="123"/>
        <v>26242.684317967021</v>
      </c>
      <c r="M781" s="7">
        <f t="shared" si="124"/>
        <v>24192.597689509246</v>
      </c>
      <c r="N781" s="5">
        <f t="shared" si="125"/>
        <v>4.1141410145310926E-2</v>
      </c>
      <c r="O781" s="3">
        <f t="shared" si="119"/>
        <v>178661.61531128336</v>
      </c>
      <c r="P781" s="5">
        <f>O781/MAX($O$12:O781)-1</f>
        <v>0</v>
      </c>
      <c r="Q781" s="3">
        <f t="shared" si="127"/>
        <v>2072.7565161859657</v>
      </c>
      <c r="R781" s="4">
        <f>Q781/MAX($Q$554:Q781)-1</f>
        <v>0</v>
      </c>
    </row>
    <row r="782" spans="1:18" x14ac:dyDescent="0.2">
      <c r="A782" s="2">
        <v>32904</v>
      </c>
      <c r="B782" s="3">
        <v>35427.648573806931</v>
      </c>
      <c r="C782" s="5">
        <f t="shared" si="128"/>
        <v>7.3627950417995747E-2</v>
      </c>
      <c r="D782" s="3">
        <f t="shared" ref="D782:D845" si="130">D781*(C782+1)</f>
        <v>24289.958327145861</v>
      </c>
      <c r="E782" s="5">
        <f>D782/MAX(D$12:$D782)-1</f>
        <v>0</v>
      </c>
      <c r="F782" s="3">
        <f t="shared" si="126"/>
        <v>2230.1297009145487</v>
      </c>
      <c r="G782" s="4">
        <f>F782/MAX(F$554:$F782)-1</f>
        <v>0</v>
      </c>
      <c r="H782" s="5">
        <f t="shared" si="129"/>
        <v>5.8333333333333336E-3</v>
      </c>
      <c r="I782" s="7">
        <f t="shared" si="120"/>
        <v>33373.281445776382</v>
      </c>
      <c r="J782" s="7">
        <f t="shared" si="121"/>
        <v>31917.651460260229</v>
      </c>
      <c r="K782" s="7">
        <f t="shared" si="122"/>
        <v>29909.016938189667</v>
      </c>
      <c r="L782" s="7">
        <f t="shared" si="123"/>
        <v>27098.112103504311</v>
      </c>
      <c r="M782" s="7">
        <f t="shared" si="124"/>
        <v>24947.546061061807</v>
      </c>
      <c r="N782" s="5">
        <f t="shared" si="125"/>
        <v>7.3627950417995747E-2</v>
      </c>
      <c r="O782" s="3">
        <f t="shared" ref="O782:O845" si="131">O781*(1+N782)</f>
        <v>191816.10386502155</v>
      </c>
      <c r="P782" s="5">
        <f>O782/MAX($O$12:O782)-1</f>
        <v>0</v>
      </c>
      <c r="Q782" s="3">
        <f t="shared" si="127"/>
        <v>2225.3693301882836</v>
      </c>
      <c r="R782" s="4">
        <f>Q782/MAX($Q$554:Q782)-1</f>
        <v>0</v>
      </c>
    </row>
    <row r="783" spans="1:18" x14ac:dyDescent="0.2">
      <c r="A783" s="2">
        <v>32932</v>
      </c>
      <c r="B783" s="3">
        <v>34202.843373742595</v>
      </c>
      <c r="C783" s="5">
        <f t="shared" si="128"/>
        <v>-3.4572015060855166E-2</v>
      </c>
      <c r="D783" s="3">
        <f t="shared" si="130"/>
        <v>23450.205522032229</v>
      </c>
      <c r="E783" s="5">
        <f>D783/MAX(D$12:$D783)-1</f>
        <v>-3.4572015060855166E-2</v>
      </c>
      <c r="F783" s="3">
        <f t="shared" si="126"/>
        <v>2153.0296233068707</v>
      </c>
      <c r="G783" s="4">
        <f>F783/MAX(F$554:$F783)-1</f>
        <v>-3.4572015060855055E-2</v>
      </c>
      <c r="H783" s="5">
        <f t="shared" si="129"/>
        <v>5.8333333333333336E-3</v>
      </c>
      <c r="I783" s="7">
        <f t="shared" si="120"/>
        <v>34209.520125090196</v>
      </c>
      <c r="J783" s="7">
        <f t="shared" si="121"/>
        <v>32475.820371794412</v>
      </c>
      <c r="K783" s="7">
        <f t="shared" si="122"/>
        <v>30651.031904864532</v>
      </c>
      <c r="L783" s="7">
        <f t="shared" si="123"/>
        <v>27939.785825260544</v>
      </c>
      <c r="M783" s="7">
        <f t="shared" si="124"/>
        <v>25674.506906198472</v>
      </c>
      <c r="N783" s="5">
        <f t="shared" si="125"/>
        <v>-3.4572015060855166E-2</v>
      </c>
      <c r="O783" s="3">
        <f t="shared" si="131"/>
        <v>185184.63463328546</v>
      </c>
      <c r="P783" s="5">
        <f>O783/MAX($O$12:O783)-1</f>
        <v>-3.4572015060855166E-2</v>
      </c>
      <c r="Q783" s="3">
        <f t="shared" si="127"/>
        <v>2148.4338281890491</v>
      </c>
      <c r="R783" s="4">
        <f>Q783/MAX($Q$554:Q783)-1</f>
        <v>-3.4572015060855166E-2</v>
      </c>
    </row>
    <row r="784" spans="1:18" x14ac:dyDescent="0.2">
      <c r="A784" s="2">
        <v>32963</v>
      </c>
      <c r="B784" s="3">
        <v>36129.996539886626</v>
      </c>
      <c r="C784" s="5">
        <f t="shared" si="128"/>
        <v>5.6344823296869517E-2</v>
      </c>
      <c r="D784" s="3">
        <f t="shared" si="130"/>
        <v>24771.503208446407</v>
      </c>
      <c r="E784" s="5">
        <f>D784/MAX(D$12:$D784)-1</f>
        <v>0</v>
      </c>
      <c r="F784" s="3">
        <f t="shared" si="126"/>
        <v>2274.3416969850218</v>
      </c>
      <c r="G784" s="4">
        <f>F784/MAX(F$554:$F784)-1</f>
        <v>0</v>
      </c>
      <c r="H784" s="5">
        <f t="shared" si="129"/>
        <v>5.8333333333333336E-3</v>
      </c>
      <c r="I784" s="7">
        <f t="shared" si="120"/>
        <v>35253.496162478717</v>
      </c>
      <c r="J784" s="7">
        <f t="shared" si="121"/>
        <v>33388.433101224662</v>
      </c>
      <c r="K784" s="7">
        <f t="shared" si="122"/>
        <v>31323.796354658585</v>
      </c>
      <c r="L784" s="7">
        <f t="shared" si="123"/>
        <v>28811.245359894776</v>
      </c>
      <c r="M784" s="7">
        <f t="shared" si="124"/>
        <v>26406.755771715583</v>
      </c>
      <c r="N784" s="5">
        <f t="shared" si="125"/>
        <v>4.6242525304162278E-2</v>
      </c>
      <c r="O784" s="3">
        <f t="shared" si="131"/>
        <v>193748.0397862572</v>
      </c>
      <c r="P784" s="5">
        <f>O784/MAX($O$12:O784)-1</f>
        <v>0</v>
      </c>
      <c r="Q784" s="3">
        <f t="shared" si="127"/>
        <v>2247.7828338533996</v>
      </c>
      <c r="R784" s="4">
        <f>Q784/MAX($Q$554:Q784)-1</f>
        <v>0</v>
      </c>
    </row>
    <row r="785" spans="1:18" x14ac:dyDescent="0.2">
      <c r="A785" s="2">
        <v>32993</v>
      </c>
      <c r="B785" s="3">
        <v>33624.02592737849</v>
      </c>
      <c r="C785" s="5">
        <f t="shared" si="128"/>
        <v>-6.9359835386134217E-2</v>
      </c>
      <c r="D785" s="3">
        <f t="shared" si="130"/>
        <v>23053.355823641468</v>
      </c>
      <c r="E785" s="5">
        <f>D785/MAX(D$12:$D785)-1</f>
        <v>-6.9359835386134217E-2</v>
      </c>
      <c r="F785" s="3">
        <f t="shared" si="126"/>
        <v>2116.5937312703195</v>
      </c>
      <c r="G785" s="4">
        <f>F785/MAX(F$554:$F785)-1</f>
        <v>-6.9359835386134217E-2</v>
      </c>
      <c r="H785" s="5">
        <f t="shared" si="129"/>
        <v>5.8333333333333336E-3</v>
      </c>
      <c r="I785" s="7">
        <f t="shared" si="120"/>
        <v>34652.28861366924</v>
      </c>
      <c r="J785" s="7">
        <f t="shared" si="121"/>
        <v>34012.785029722814</v>
      </c>
      <c r="K785" s="7">
        <f t="shared" si="122"/>
        <v>31731.108770970401</v>
      </c>
      <c r="L785" s="7">
        <f t="shared" si="123"/>
        <v>29469.884204208443</v>
      </c>
      <c r="M785" s="7">
        <f t="shared" si="124"/>
        <v>27069.233935567303</v>
      </c>
      <c r="N785" s="5">
        <f t="shared" si="125"/>
        <v>-6.9359835386134217E-2</v>
      </c>
      <c r="O785" s="3">
        <f t="shared" si="131"/>
        <v>180309.70764029623</v>
      </c>
      <c r="P785" s="5">
        <f>O785/MAX($O$12:O785)-1</f>
        <v>-6.9359835386134217E-2</v>
      </c>
      <c r="Q785" s="3">
        <f t="shared" si="127"/>
        <v>2091.8769865135496</v>
      </c>
      <c r="R785" s="4">
        <f>Q785/MAX($Q$554:Q785)-1</f>
        <v>-6.9359835386134217E-2</v>
      </c>
    </row>
    <row r="786" spans="1:18" x14ac:dyDescent="0.2">
      <c r="A786" s="2">
        <v>33024</v>
      </c>
      <c r="B786" s="3">
        <v>35363.617287248097</v>
      </c>
      <c r="C786" s="5">
        <f t="shared" si="128"/>
        <v>5.1736557770529767E-2</v>
      </c>
      <c r="D786" s="3">
        <f t="shared" si="130"/>
        <v>24246.057099015874</v>
      </c>
      <c r="E786" s="5">
        <f>D786/MAX(D$12:$D786)-1</f>
        <v>-2.1211716746013631E-2</v>
      </c>
      <c r="F786" s="3">
        <f t="shared" si="126"/>
        <v>2226.0990051249273</v>
      </c>
      <c r="G786" s="4">
        <f>F786/MAX(F$554:$F786)-1</f>
        <v>-2.1211716746013742E-2</v>
      </c>
      <c r="H786" s="5">
        <f t="shared" si="129"/>
        <v>5.8333333333333336E-3</v>
      </c>
      <c r="I786" s="7">
        <f t="shared" si="120"/>
        <v>35039.2132515044</v>
      </c>
      <c r="J786" s="7">
        <f t="shared" si="121"/>
        <v>34624.366688297298</v>
      </c>
      <c r="K786" s="7">
        <f t="shared" si="122"/>
        <v>32465.172957935003</v>
      </c>
      <c r="L786" s="7">
        <f t="shared" si="123"/>
        <v>30229.435960370567</v>
      </c>
      <c r="M786" s="7">
        <f t="shared" si="124"/>
        <v>27771.277510890141</v>
      </c>
      <c r="N786" s="5">
        <f t="shared" si="125"/>
        <v>3.3375267995651194E-2</v>
      </c>
      <c r="O786" s="3">
        <f t="shared" si="131"/>
        <v>186327.59245500862</v>
      </c>
      <c r="P786" s="5">
        <f>O786/MAX($O$12:O786)-1</f>
        <v>-3.829947048462945E-2</v>
      </c>
      <c r="Q786" s="3">
        <f t="shared" si="127"/>
        <v>2161.6939415523743</v>
      </c>
      <c r="R786" s="4">
        <f>Q786/MAX($Q$554:Q786)-1</f>
        <v>-3.8299470484629561E-2</v>
      </c>
    </row>
    <row r="787" spans="1:18" x14ac:dyDescent="0.2">
      <c r="A787" s="2">
        <v>33054</v>
      </c>
      <c r="B787" s="3">
        <v>34129.048215338946</v>
      </c>
      <c r="C787" s="5">
        <f t="shared" si="128"/>
        <v>-3.4910712382195341E-2</v>
      </c>
      <c r="D787" s="3">
        <f t="shared" si="130"/>
        <v>23399.609973229846</v>
      </c>
      <c r="E787" s="5">
        <f>D787/MAX(D$12:$D787)-1</f>
        <v>-5.5381912985756232E-2</v>
      </c>
      <c r="F787" s="3">
        <f t="shared" si="126"/>
        <v>2148.3843030227199</v>
      </c>
      <c r="G787" s="4">
        <f>F787/MAX(F$554:$F787)-1</f>
        <v>-5.5381912985756343E-2</v>
      </c>
      <c r="H787" s="5">
        <f t="shared" si="129"/>
        <v>5.8333333333333336E-3</v>
      </c>
      <c r="I787" s="7">
        <f t="shared" si="120"/>
        <v>34372.230476655175</v>
      </c>
      <c r="J787" s="7">
        <f t="shared" si="121"/>
        <v>34812.863319566946</v>
      </c>
      <c r="K787" s="7">
        <f t="shared" si="122"/>
        <v>32882.993784047125</v>
      </c>
      <c r="L787" s="7">
        <f t="shared" si="123"/>
        <v>30902.413612241384</v>
      </c>
      <c r="M787" s="7">
        <f t="shared" si="124"/>
        <v>28385.229068367</v>
      </c>
      <c r="N787" s="5">
        <f t="shared" si="125"/>
        <v>-3.4910712382195341E-2</v>
      </c>
      <c r="O787" s="3">
        <f t="shared" si="131"/>
        <v>179822.76346594491</v>
      </c>
      <c r="P787" s="5">
        <f>O787/MAX($O$12:O787)-1</f>
        <v>-7.1873121068345536E-2</v>
      </c>
      <c r="Q787" s="3">
        <f t="shared" si="127"/>
        <v>2086.2276661005053</v>
      </c>
      <c r="R787" s="4">
        <f>Q787/MAX($Q$554:Q787)-1</f>
        <v>-7.1873121068345536E-2</v>
      </c>
    </row>
    <row r="788" spans="1:18" x14ac:dyDescent="0.2">
      <c r="A788" s="2">
        <v>33085</v>
      </c>
      <c r="B788" s="3">
        <v>34966.490830514922</v>
      </c>
      <c r="C788" s="5">
        <f t="shared" si="128"/>
        <v>2.4537532072154145E-2</v>
      </c>
      <c r="D788" s="3">
        <f t="shared" si="130"/>
        <v>23973.778653423873</v>
      </c>
      <c r="E788" s="5">
        <f>D788/MAX(D$12:$D788)-1</f>
        <v>-3.2203316379707303E-2</v>
      </c>
      <c r="F788" s="3">
        <f t="shared" si="126"/>
        <v>2201.1003517614522</v>
      </c>
      <c r="G788" s="4">
        <f>F788/MAX(F$554:$F788)-1</f>
        <v>-3.2203316379707525E-2</v>
      </c>
      <c r="H788" s="5">
        <f t="shared" si="129"/>
        <v>5.8333333333333336E-3</v>
      </c>
      <c r="I788" s="7">
        <f t="shared" si="120"/>
        <v>34819.718777700655</v>
      </c>
      <c r="J788" s="7">
        <f t="shared" si="121"/>
        <v>34736.003695684951</v>
      </c>
      <c r="K788" s="7">
        <f t="shared" si="122"/>
        <v>33326.827577972588</v>
      </c>
      <c r="L788" s="7">
        <f t="shared" si="123"/>
        <v>31518.012524021426</v>
      </c>
      <c r="M788" s="7">
        <f t="shared" si="124"/>
        <v>29007.585001549469</v>
      </c>
      <c r="N788" s="5">
        <f t="shared" si="125"/>
        <v>1.705585257662582E-2</v>
      </c>
      <c r="O788" s="3">
        <f t="shared" si="131"/>
        <v>182889.79400954151</v>
      </c>
      <c r="P788" s="5">
        <f>O788/MAX($O$12:O788)-1</f>
        <v>-5.604312584888349E-2</v>
      </c>
      <c r="Q788" s="3">
        <f t="shared" si="127"/>
        <v>2121.8100576147935</v>
      </c>
      <c r="R788" s="4">
        <f>Q788/MAX($Q$554:Q788)-1</f>
        <v>-5.604312584888349E-2</v>
      </c>
    </row>
    <row r="789" spans="1:18" x14ac:dyDescent="0.2">
      <c r="A789" s="2">
        <v>33116</v>
      </c>
      <c r="B789" s="3">
        <v>33196.305128773856</v>
      </c>
      <c r="C789" s="5">
        <f t="shared" si="128"/>
        <v>-5.0625203150103992E-2</v>
      </c>
      <c r="D789" s="3">
        <f t="shared" si="130"/>
        <v>22760.101238818665</v>
      </c>
      <c r="E789" s="5">
        <f>D789/MAX(D$12:$D789)-1</f>
        <v>-8.1198220095981433E-2</v>
      </c>
      <c r="F789" s="3">
        <f t="shared" si="126"/>
        <v>2089.6691992997635</v>
      </c>
      <c r="G789" s="4">
        <f>F789/MAX(F$554:$F789)-1</f>
        <v>-8.1198220095981766E-2</v>
      </c>
      <c r="H789" s="5">
        <f t="shared" si="129"/>
        <v>5.8333333333333336E-3</v>
      </c>
      <c r="I789" s="7">
        <f t="shared" si="120"/>
        <v>34097.281391542572</v>
      </c>
      <c r="J789" s="7">
        <f t="shared" si="121"/>
        <v>34568.247321523486</v>
      </c>
      <c r="K789" s="7">
        <f t="shared" si="122"/>
        <v>33522.033846658953</v>
      </c>
      <c r="L789" s="7">
        <f t="shared" si="123"/>
        <v>31956.770377084187</v>
      </c>
      <c r="M789" s="7">
        <f t="shared" si="124"/>
        <v>29596.901199326283</v>
      </c>
      <c r="N789" s="5">
        <f t="shared" si="125"/>
        <v>-5.0625203150103999E-2</v>
      </c>
      <c r="O789" s="3">
        <f t="shared" si="131"/>
        <v>173630.9610337278</v>
      </c>
      <c r="P789" s="5">
        <f>O789/MAX($O$12:O789)-1</f>
        <v>-0.10383113436772085</v>
      </c>
      <c r="Q789" s="3">
        <f t="shared" si="127"/>
        <v>2014.3929924021108</v>
      </c>
      <c r="R789" s="4">
        <f>Q789/MAX($Q$554:Q789)-1</f>
        <v>-0.10383113436772085</v>
      </c>
    </row>
    <row r="790" spans="1:18" x14ac:dyDescent="0.2">
      <c r="A790" s="2">
        <v>33146</v>
      </c>
      <c r="B790" s="3">
        <v>30422.102692683751</v>
      </c>
      <c r="C790" s="5">
        <f t="shared" si="128"/>
        <v>-8.3569614911313872E-2</v>
      </c>
      <c r="D790" s="3">
        <f t="shared" si="130"/>
        <v>20858.04834294807</v>
      </c>
      <c r="E790" s="5">
        <f>D790/MAX(D$12:$D790)-1</f>
        <v>-0.15798213102239012</v>
      </c>
      <c r="F790" s="3">
        <f t="shared" si="126"/>
        <v>1915.0363490222487</v>
      </c>
      <c r="G790" s="4">
        <f>F790/MAX(F$554:$F790)-1</f>
        <v>-0.15798213102239023</v>
      </c>
      <c r="H790" s="5">
        <f t="shared" si="129"/>
        <v>5.8333333333333336E-3</v>
      </c>
      <c r="I790" s="7">
        <f t="shared" si="120"/>
        <v>32861.632883990846</v>
      </c>
      <c r="J790" s="7">
        <f t="shared" si="121"/>
        <v>33616.93168032301</v>
      </c>
      <c r="K790" s="7">
        <f t="shared" si="122"/>
        <v>33502.682390773836</v>
      </c>
      <c r="L790" s="7">
        <f t="shared" si="123"/>
        <v>32088.174796546733</v>
      </c>
      <c r="M790" s="7">
        <f t="shared" si="124"/>
        <v>30012.66694000184</v>
      </c>
      <c r="N790" s="5">
        <f t="shared" si="125"/>
        <v>-2.9927845964525548E-2</v>
      </c>
      <c r="O790" s="3">
        <f t="shared" si="131"/>
        <v>168434.56037723785</v>
      </c>
      <c r="P790" s="5">
        <f>O790/MAX($O$12:O790)-1</f>
        <v>-0.13065153813656738</v>
      </c>
      <c r="Q790" s="3">
        <f t="shared" si="127"/>
        <v>1954.1065492134808</v>
      </c>
      <c r="R790" s="4">
        <f>Q790/MAX($Q$554:Q790)-1</f>
        <v>-0.13065153813656727</v>
      </c>
    </row>
    <row r="791" spans="1:18" x14ac:dyDescent="0.2">
      <c r="A791" s="2">
        <v>33177</v>
      </c>
      <c r="B791" s="3">
        <v>29566.359128998654</v>
      </c>
      <c r="C791" s="5">
        <f t="shared" si="128"/>
        <v>-2.8129007791788729E-2</v>
      </c>
      <c r="D791" s="3">
        <f t="shared" si="130"/>
        <v>20271.332138587779</v>
      </c>
      <c r="E791" s="5">
        <f>D791/MAX(D$12:$D791)-1</f>
        <v>-0.18166725821968654</v>
      </c>
      <c r="F791" s="3">
        <f t="shared" si="126"/>
        <v>1861.1682766390431</v>
      </c>
      <c r="G791" s="4">
        <f>F791/MAX(F$554:$F791)-1</f>
        <v>-0.18166725821968688</v>
      </c>
      <c r="H791" s="5">
        <f t="shared" si="129"/>
        <v>5.8333333333333336E-3</v>
      </c>
      <c r="I791" s="7">
        <f t="shared" si="120"/>
        <v>31061.588983485421</v>
      </c>
      <c r="J791" s="7">
        <f t="shared" si="121"/>
        <v>32940.65388059304</v>
      </c>
      <c r="K791" s="7">
        <f t="shared" si="122"/>
        <v>33476.719455157923</v>
      </c>
      <c r="L791" s="7">
        <f t="shared" si="123"/>
        <v>32134.290474177953</v>
      </c>
      <c r="M791" s="7">
        <f t="shared" si="124"/>
        <v>30337.576623304598</v>
      </c>
      <c r="N791" s="5">
        <f t="shared" si="125"/>
        <v>-9.5913489169107899E-4</v>
      </c>
      <c r="O791" s="3">
        <f t="shared" si="131"/>
        <v>168273.00891341339</v>
      </c>
      <c r="P791" s="5">
        <f>O791/MAX($O$12:O791)-1</f>
        <v>-0.13148536057937854</v>
      </c>
      <c r="Q791" s="3">
        <f t="shared" si="127"/>
        <v>1952.2322974400481</v>
      </c>
      <c r="R791" s="4">
        <f>Q791/MAX($Q$554:Q791)-1</f>
        <v>-0.13148536057937843</v>
      </c>
    </row>
    <row r="792" spans="1:18" x14ac:dyDescent="0.2">
      <c r="A792" s="2">
        <v>33207</v>
      </c>
      <c r="B792" s="3">
        <v>28833.059443279995</v>
      </c>
      <c r="C792" s="5">
        <f t="shared" si="128"/>
        <v>-2.4801825700596303E-2</v>
      </c>
      <c r="D792" s="3">
        <f t="shared" si="130"/>
        <v>19768.566092167628</v>
      </c>
      <c r="E792" s="5">
        <f>D792/MAX(D$12:$D792)-1</f>
        <v>-0.20196340424641301</v>
      </c>
      <c r="F792" s="3">
        <f t="shared" si="126"/>
        <v>1815.0079054423625</v>
      </c>
      <c r="G792" s="4">
        <f>F792/MAX(F$554:$F792)-1</f>
        <v>-0.20196340424641324</v>
      </c>
      <c r="H792" s="5">
        <f t="shared" si="129"/>
        <v>5.8333333333333336E-3</v>
      </c>
      <c r="I792" s="7">
        <f t="shared" si="120"/>
        <v>29607.173754987467</v>
      </c>
      <c r="J792" s="7">
        <f t="shared" si="121"/>
        <v>31852.227573265016</v>
      </c>
      <c r="K792" s="7">
        <f t="shared" si="122"/>
        <v>33238.29713078116</v>
      </c>
      <c r="L792" s="7">
        <f t="shared" si="123"/>
        <v>32260.857829711676</v>
      </c>
      <c r="M792" s="7">
        <f t="shared" si="124"/>
        <v>30635.13386359419</v>
      </c>
      <c r="N792" s="5">
        <f t="shared" si="125"/>
        <v>5.8333333333333336E-3</v>
      </c>
      <c r="O792" s="3">
        <f t="shared" si="131"/>
        <v>169254.60146540831</v>
      </c>
      <c r="P792" s="5">
        <f>O792/MAX($O$12:O792)-1</f>
        <v>-0.12641902518275816</v>
      </c>
      <c r="Q792" s="3">
        <f t="shared" si="127"/>
        <v>1963.6203191751151</v>
      </c>
      <c r="R792" s="4">
        <f>Q792/MAX($Q$554:Q792)-1</f>
        <v>-0.12641902518275816</v>
      </c>
    </row>
    <row r="793" spans="1:18" x14ac:dyDescent="0.2">
      <c r="A793" s="2">
        <v>33238</v>
      </c>
      <c r="B793" s="3">
        <v>30161.148603925587</v>
      </c>
      <c r="C793" s="5">
        <f t="shared" si="128"/>
        <v>4.6061333285085215E-2</v>
      </c>
      <c r="D793" s="3">
        <f t="shared" si="130"/>
        <v>20679.132603507194</v>
      </c>
      <c r="E793" s="5">
        <f>D793/MAX(D$12:$D793)-1</f>
        <v>-0.16520477463571226</v>
      </c>
      <c r="F793" s="3">
        <f t="shared" si="126"/>
        <v>1898.6095894900075</v>
      </c>
      <c r="G793" s="4">
        <f>F793/MAX(F$554:$F793)-1</f>
        <v>-0.16520477463571248</v>
      </c>
      <c r="H793" s="5">
        <f t="shared" si="129"/>
        <v>5.8333333333333336E-3</v>
      </c>
      <c r="I793" s="7">
        <f t="shared" ref="I793:I856" si="132">AVERAGE(B791:B793)</f>
        <v>29520.189058734744</v>
      </c>
      <c r="J793" s="7">
        <f t="shared" ref="J793:J856" si="133">AVERAGE(B788:B793)</f>
        <v>31190.910971362795</v>
      </c>
      <c r="K793" s="7">
        <f t="shared" ref="K793:K856" si="134">AVERAGE(B782:B793)</f>
        <v>33001.887145464869</v>
      </c>
      <c r="L793" s="7">
        <f t="shared" ref="L793:L856" si="135">AVERAGE(B776:B793)</f>
        <v>32318.966179819014</v>
      </c>
      <c r="M793" s="7">
        <f t="shared" ref="M793:M856" si="136">AVERAGE(B770:B793)</f>
        <v>30974.537952021739</v>
      </c>
      <c r="N793" s="5">
        <f t="shared" si="125"/>
        <v>5.8333333333333336E-3</v>
      </c>
      <c r="O793" s="3">
        <f t="shared" si="131"/>
        <v>170241.91997395654</v>
      </c>
      <c r="P793" s="5">
        <f>O793/MAX($O$12:O793)-1</f>
        <v>-0.12132313616299095</v>
      </c>
      <c r="Q793" s="3">
        <f t="shared" si="127"/>
        <v>1975.0747710369701</v>
      </c>
      <c r="R793" s="4">
        <f>Q793/MAX($Q$554:Q793)-1</f>
        <v>-0.12132313616299084</v>
      </c>
    </row>
    <row r="794" spans="1:18" x14ac:dyDescent="0.2">
      <c r="A794" s="2">
        <v>33269</v>
      </c>
      <c r="B794" s="3">
        <v>28335.916156268078</v>
      </c>
      <c r="C794" s="5">
        <f t="shared" si="128"/>
        <v>-6.0516012557291887E-2</v>
      </c>
      <c r="D794" s="3">
        <f t="shared" si="130"/>
        <v>19427.713955199448</v>
      </c>
      <c r="E794" s="5">
        <f>D794/MAX(D$12:$D794)-1</f>
        <v>-0.21572325297662487</v>
      </c>
      <c r="F794" s="3">
        <f t="shared" si="126"/>
        <v>1783.7133077310355</v>
      </c>
      <c r="G794" s="4">
        <f>F794/MAX(F$554:$F794)-1</f>
        <v>-0.21572325297662498</v>
      </c>
      <c r="H794" s="5">
        <f t="shared" si="129"/>
        <v>5.8333333333333336E-3</v>
      </c>
      <c r="I794" s="7">
        <f t="shared" si="132"/>
        <v>29110.041401157887</v>
      </c>
      <c r="J794" s="7">
        <f t="shared" si="133"/>
        <v>30085.815192321654</v>
      </c>
      <c r="K794" s="7">
        <f t="shared" si="134"/>
        <v>32410.909444003304</v>
      </c>
      <c r="L794" s="7">
        <f t="shared" si="135"/>
        <v>32246.490116088942</v>
      </c>
      <c r="M794" s="7">
        <f t="shared" si="136"/>
        <v>31159.963191096485</v>
      </c>
      <c r="N794" s="5">
        <f t="shared" ref="N794:N857" si="137">IF($B793&gt;=I793,$C794,$H794)*0.2+IF($B793&gt;=J793,$C794,$H794)*0.2+IF($B793&gt;=K793,$C794,$H794)*0.2+IF($B793&gt;=L793,$C794,$H794)*0.2+IF($B793&gt;=M793,$C794,$H794)*0.2</f>
        <v>-7.4365358447917116E-3</v>
      </c>
      <c r="O794" s="3">
        <f t="shared" si="131"/>
        <v>168975.90983378404</v>
      </c>
      <c r="P794" s="5">
        <f>O794/MAX($O$12:O794)-1</f>
        <v>-0.12785744815690403</v>
      </c>
      <c r="Q794" s="3">
        <f t="shared" si="127"/>
        <v>1960.3870567060098</v>
      </c>
      <c r="R794" s="4">
        <f>Q794/MAX($Q$554:Q794)-1</f>
        <v>-0.12785744815690392</v>
      </c>
    </row>
    <row r="795" spans="1:18" x14ac:dyDescent="0.2">
      <c r="A795" s="2">
        <v>33297</v>
      </c>
      <c r="B795" s="3">
        <v>31088.840733319226</v>
      </c>
      <c r="C795" s="5">
        <f t="shared" si="128"/>
        <v>9.7153187561298759E-2</v>
      </c>
      <c r="D795" s="3">
        <f t="shared" si="130"/>
        <v>21315.178292976201</v>
      </c>
      <c r="E795" s="5">
        <f>D795/MAX(D$12:$D795)-1</f>
        <v>-0.13952826707309762</v>
      </c>
      <c r="F795" s="3">
        <f t="shared" si="126"/>
        <v>1957.0067412726135</v>
      </c>
      <c r="G795" s="4">
        <f>F795/MAX(F$554:$F795)-1</f>
        <v>-0.13952826707309773</v>
      </c>
      <c r="H795" s="5">
        <f t="shared" si="129"/>
        <v>5.8333333333333336E-3</v>
      </c>
      <c r="I795" s="7">
        <f t="shared" si="132"/>
        <v>29861.968497837632</v>
      </c>
      <c r="J795" s="7">
        <f t="shared" si="133"/>
        <v>29734.571126412546</v>
      </c>
      <c r="K795" s="7">
        <f t="shared" si="134"/>
        <v>32151.409223968021</v>
      </c>
      <c r="L795" s="7">
        <f t="shared" si="135"/>
        <v>32259.546273243479</v>
      </c>
      <c r="M795" s="7">
        <f t="shared" si="136"/>
        <v>31401.220564416275</v>
      </c>
      <c r="N795" s="5">
        <f t="shared" si="137"/>
        <v>5.8333333333333336E-3</v>
      </c>
      <c r="O795" s="3">
        <f t="shared" si="131"/>
        <v>169961.60264114779</v>
      </c>
      <c r="P795" s="5">
        <f>O795/MAX($O$12:O795)-1</f>
        <v>-0.1227699499378192</v>
      </c>
      <c r="Q795" s="3">
        <f t="shared" si="127"/>
        <v>1971.8226478701283</v>
      </c>
      <c r="R795" s="4">
        <f>Q795/MAX($Q$554:Q795)-1</f>
        <v>-0.1227699499378192</v>
      </c>
    </row>
    <row r="796" spans="1:18" x14ac:dyDescent="0.2">
      <c r="A796" s="2">
        <v>33328</v>
      </c>
      <c r="B796" s="3">
        <v>31915.495179456182</v>
      </c>
      <c r="C796" s="5">
        <f t="shared" si="128"/>
        <v>2.6590069833353214E-2</v>
      </c>
      <c r="D796" s="3">
        <f t="shared" si="130"/>
        <v>21881.950372296811</v>
      </c>
      <c r="E796" s="5">
        <f>D796/MAX(D$12:$D796)-1</f>
        <v>-0.11664826360494496</v>
      </c>
      <c r="F796" s="3">
        <f t="shared" si="126"/>
        <v>2009.0436871873953</v>
      </c>
      <c r="G796" s="4">
        <f>F796/MAX(F$554:$F796)-1</f>
        <v>-0.11664826360494485</v>
      </c>
      <c r="H796" s="5">
        <f t="shared" si="129"/>
        <v>5.8333333333333336E-3</v>
      </c>
      <c r="I796" s="7">
        <f t="shared" si="132"/>
        <v>30446.750689681165</v>
      </c>
      <c r="J796" s="7">
        <f t="shared" si="133"/>
        <v>29983.469874207953</v>
      </c>
      <c r="K796" s="7">
        <f t="shared" si="134"/>
        <v>31800.20077726548</v>
      </c>
      <c r="L796" s="7">
        <f t="shared" si="135"/>
        <v>32329.61155191854</v>
      </c>
      <c r="M796" s="7">
        <f t="shared" si="136"/>
        <v>31561.99856596204</v>
      </c>
      <c r="N796" s="5">
        <f t="shared" si="137"/>
        <v>1.4136027933341285E-2</v>
      </c>
      <c r="O796" s="3">
        <f t="shared" si="131"/>
        <v>172364.18460367853</v>
      </c>
      <c r="P796" s="5">
        <f>O796/MAX($O$12:O796)-1</f>
        <v>-0.1103694014461738</v>
      </c>
      <c r="Q796" s="3">
        <f t="shared" si="127"/>
        <v>1999.6963879000155</v>
      </c>
      <c r="R796" s="4">
        <f>Q796/MAX($Q$554:Q796)-1</f>
        <v>-0.1103694014461738</v>
      </c>
    </row>
    <row r="797" spans="1:18" x14ac:dyDescent="0.2">
      <c r="A797" s="2">
        <v>33358</v>
      </c>
      <c r="B797" s="3">
        <v>33657.02341121887</v>
      </c>
      <c r="C797" s="5">
        <f t="shared" si="128"/>
        <v>5.456685606694589E-2</v>
      </c>
      <c r="D797" s="3">
        <f t="shared" si="130"/>
        <v>23075.979608725986</v>
      </c>
      <c r="E797" s="5">
        <f>D797/MAX(D$12:$D797)-1</f>
        <v>-6.8446536548589232E-2</v>
      </c>
      <c r="F797" s="3">
        <f t="shared" si="126"/>
        <v>2118.6708848983562</v>
      </c>
      <c r="G797" s="4">
        <f>F797/MAX(F$554:$F797)-1</f>
        <v>-6.8446536548589121E-2</v>
      </c>
      <c r="H797" s="5">
        <f t="shared" si="129"/>
        <v>5.8333333333333336E-3</v>
      </c>
      <c r="I797" s="7">
        <f t="shared" si="132"/>
        <v>32220.453107998095</v>
      </c>
      <c r="J797" s="7">
        <f t="shared" si="133"/>
        <v>30665.247254577989</v>
      </c>
      <c r="K797" s="7">
        <f t="shared" si="134"/>
        <v>31802.950567585518</v>
      </c>
      <c r="L797" s="7">
        <f t="shared" si="135"/>
        <v>32539.562054964616</v>
      </c>
      <c r="M797" s="7">
        <f t="shared" si="136"/>
        <v>31767.029669277963</v>
      </c>
      <c r="N797" s="5">
        <f t="shared" si="137"/>
        <v>4.4820151520223388E-2</v>
      </c>
      <c r="O797" s="3">
        <f t="shared" si="131"/>
        <v>180089.57347427515</v>
      </c>
      <c r="P797" s="5">
        <f>O797/MAX($O$12:O797)-1</f>
        <v>-7.0496023221964244E-2</v>
      </c>
      <c r="Q797" s="3">
        <f t="shared" si="127"/>
        <v>2089.3230830001376</v>
      </c>
      <c r="R797" s="4">
        <f>Q797/MAX($Q$554:Q797)-1</f>
        <v>-7.0496023221964355E-2</v>
      </c>
    </row>
    <row r="798" spans="1:18" x14ac:dyDescent="0.2">
      <c r="A798" s="2">
        <v>33389</v>
      </c>
      <c r="B798" s="3">
        <v>34572.726558422757</v>
      </c>
      <c r="C798" s="5">
        <f t="shared" si="128"/>
        <v>2.7206896344216025E-2</v>
      </c>
      <c r="D798" s="3">
        <f t="shared" si="130"/>
        <v>23703.805393981835</v>
      </c>
      <c r="E798" s="5">
        <f>D798/MAX(D$12:$D798)-1</f>
        <v>-4.3101858029371276E-2</v>
      </c>
      <c r="F798" s="3">
        <f t="shared" si="126"/>
        <v>2176.3133440512943</v>
      </c>
      <c r="G798" s="4">
        <f>F798/MAX(F$554:$F798)-1</f>
        <v>-4.3101858029371165E-2</v>
      </c>
      <c r="H798" s="5">
        <f t="shared" si="129"/>
        <v>5.8333333333333336E-3</v>
      </c>
      <c r="I798" s="7">
        <f t="shared" si="132"/>
        <v>33381.748383032602</v>
      </c>
      <c r="J798" s="7">
        <f t="shared" si="133"/>
        <v>31621.858440435117</v>
      </c>
      <c r="K798" s="7">
        <f t="shared" si="134"/>
        <v>31737.043006850068</v>
      </c>
      <c r="L798" s="7">
        <f t="shared" si="135"/>
        <v>32699.484233999145</v>
      </c>
      <c r="M798" s="7">
        <f t="shared" si="136"/>
        <v>32101.107982392539</v>
      </c>
      <c r="N798" s="5">
        <f t="shared" si="137"/>
        <v>2.7206896344216025E-2</v>
      </c>
      <c r="O798" s="3">
        <f t="shared" si="131"/>
        <v>184989.25183246384</v>
      </c>
      <c r="P798" s="5">
        <f>O798/MAX($O$12:O798)-1</f>
        <v>-4.5207104874227633E-2</v>
      </c>
      <c r="Q798" s="3">
        <f t="shared" si="127"/>
        <v>2146.1670795489003</v>
      </c>
      <c r="R798" s="4">
        <f>Q798/MAX($Q$554:Q798)-1</f>
        <v>-4.5207104874227633E-2</v>
      </c>
    </row>
    <row r="799" spans="1:18" x14ac:dyDescent="0.2">
      <c r="A799" s="2">
        <v>33419</v>
      </c>
      <c r="B799" s="3">
        <v>36702.92664246964</v>
      </c>
      <c r="C799" s="5">
        <f t="shared" si="128"/>
        <v>6.1615044461337476E-2</v>
      </c>
      <c r="D799" s="3">
        <f t="shared" si="130"/>
        <v>25164.316417234917</v>
      </c>
      <c r="E799" s="5">
        <f>D799/MAX(D$12:$D799)-1</f>
        <v>0</v>
      </c>
      <c r="F799" s="3">
        <f t="shared" si="126"/>
        <v>2310.4069875068167</v>
      </c>
      <c r="G799" s="4">
        <f>F799/MAX(F$554:$F799)-1</f>
        <v>0</v>
      </c>
      <c r="H799" s="5">
        <f t="shared" si="129"/>
        <v>5.8333333333333336E-3</v>
      </c>
      <c r="I799" s="7">
        <f t="shared" si="132"/>
        <v>34977.558870703753</v>
      </c>
      <c r="J799" s="7">
        <f t="shared" si="133"/>
        <v>32712.154780192457</v>
      </c>
      <c r="K799" s="7">
        <f t="shared" si="134"/>
        <v>31951.532875777626</v>
      </c>
      <c r="L799" s="7">
        <f t="shared" si="135"/>
        <v>32905.309690374066</v>
      </c>
      <c r="M799" s="7">
        <f t="shared" si="136"/>
        <v>32417.263329912374</v>
      </c>
      <c r="N799" s="5">
        <f t="shared" si="137"/>
        <v>6.1615044461337476E-2</v>
      </c>
      <c r="O799" s="3">
        <f t="shared" si="131"/>
        <v>196387.37280899065</v>
      </c>
      <c r="P799" s="5">
        <f>O799/MAX($O$12:O799)-1</f>
        <v>0</v>
      </c>
      <c r="Q799" s="3">
        <f t="shared" si="127"/>
        <v>2278.4032595767649</v>
      </c>
      <c r="R799" s="4">
        <f>Q799/MAX($Q$554:Q799)-1</f>
        <v>0</v>
      </c>
    </row>
    <row r="800" spans="1:18" x14ac:dyDescent="0.2">
      <c r="A800" s="2">
        <v>33450</v>
      </c>
      <c r="B800" s="3">
        <v>38766.668251763884</v>
      </c>
      <c r="C800" s="5">
        <f t="shared" si="128"/>
        <v>5.622825747378557E-2</v>
      </c>
      <c r="D800" s="3">
        <f t="shared" si="130"/>
        <v>26579.262079895012</v>
      </c>
      <c r="E800" s="5">
        <f>D800/MAX(D$12:$D800)-1</f>
        <v>0</v>
      </c>
      <c r="F800" s="3">
        <f t="shared" si="126"/>
        <v>2440.3171464695833</v>
      </c>
      <c r="G800" s="4">
        <f>F800/MAX(F$554:$F800)-1</f>
        <v>0</v>
      </c>
      <c r="H800" s="5">
        <f t="shared" si="129"/>
        <v>5.8333333333333336E-3</v>
      </c>
      <c r="I800" s="7">
        <f t="shared" si="132"/>
        <v>36680.773817552094</v>
      </c>
      <c r="J800" s="7">
        <f t="shared" si="133"/>
        <v>34450.613462775094</v>
      </c>
      <c r="K800" s="7">
        <f t="shared" si="134"/>
        <v>32268.21432754838</v>
      </c>
      <c r="L800" s="7">
        <f t="shared" si="135"/>
        <v>33090.810783593901</v>
      </c>
      <c r="M800" s="7">
        <f t="shared" si="136"/>
        <v>32797.520952760482</v>
      </c>
      <c r="N800" s="5">
        <f t="shared" si="137"/>
        <v>5.622825747378557E-2</v>
      </c>
      <c r="O800" s="3">
        <f t="shared" si="131"/>
        <v>207429.89257189489</v>
      </c>
      <c r="P800" s="5">
        <f>O800/MAX($O$12:O800)-1</f>
        <v>0</v>
      </c>
      <c r="Q800" s="3">
        <f t="shared" si="127"/>
        <v>2406.5139046853596</v>
      </c>
      <c r="R800" s="4">
        <f>Q800/MAX($Q$554:Q800)-1</f>
        <v>0</v>
      </c>
    </row>
    <row r="801" spans="1:18" x14ac:dyDescent="0.2">
      <c r="A801" s="2">
        <v>33481</v>
      </c>
      <c r="B801" s="3">
        <v>37184.015701183147</v>
      </c>
      <c r="C801" s="5">
        <f t="shared" si="128"/>
        <v>-4.082508562000875E-2</v>
      </c>
      <c r="D801" s="3">
        <f t="shared" si="130"/>
        <v>25494.161429766646</v>
      </c>
      <c r="E801" s="5">
        <f>D801/MAX(D$12:$D801)-1</f>
        <v>-4.082508562000875E-2</v>
      </c>
      <c r="F801" s="3">
        <f t="shared" si="126"/>
        <v>2340.6909900249871</v>
      </c>
      <c r="G801" s="4">
        <f>F801/MAX(F$554:$F801)-1</f>
        <v>-4.082508562000875E-2</v>
      </c>
      <c r="H801" s="5">
        <f t="shared" si="129"/>
        <v>5.8333333333333336E-3</v>
      </c>
      <c r="I801" s="7">
        <f t="shared" si="132"/>
        <v>37551.203531805557</v>
      </c>
      <c r="J801" s="7">
        <f t="shared" si="133"/>
        <v>35466.475957419083</v>
      </c>
      <c r="K801" s="7">
        <f t="shared" si="134"/>
        <v>32600.523541915813</v>
      </c>
      <c r="L801" s="7">
        <f t="shared" si="135"/>
        <v>33256.431468451708</v>
      </c>
      <c r="M801" s="7">
        <f t="shared" si="136"/>
        <v>33061.278694287379</v>
      </c>
      <c r="N801" s="5">
        <f t="shared" si="137"/>
        <v>-4.082508562000875E-2</v>
      </c>
      <c r="O801" s="3">
        <f t="shared" si="131"/>
        <v>198961.54944749805</v>
      </c>
      <c r="P801" s="5">
        <f>O801/MAX($O$12:O801)-1</f>
        <v>-4.082508562000875E-2</v>
      </c>
      <c r="Q801" s="3">
        <f t="shared" si="127"/>
        <v>2308.2677684808382</v>
      </c>
      <c r="R801" s="4">
        <f>Q801/MAX($Q$554:Q801)-1</f>
        <v>-4.082508562000875E-2</v>
      </c>
    </row>
    <row r="802" spans="1:18" x14ac:dyDescent="0.2">
      <c r="A802" s="2">
        <v>33511</v>
      </c>
      <c r="B802" s="3">
        <v>36605.237019073196</v>
      </c>
      <c r="C802" s="5">
        <f t="shared" si="128"/>
        <v>-1.556525488696836E-2</v>
      </c>
      <c r="D802" s="3">
        <f t="shared" si="130"/>
        <v>25097.338308982809</v>
      </c>
      <c r="E802" s="5">
        <f>D802/MAX(D$12:$D802)-1</f>
        <v>-5.5754887643519435E-2</v>
      </c>
      <c r="F802" s="3">
        <f t="shared" si="126"/>
        <v>2304.257538153618</v>
      </c>
      <c r="G802" s="4">
        <f>F802/MAX(F$554:$F802)-1</f>
        <v>-5.5754887643519324E-2</v>
      </c>
      <c r="H802" s="5">
        <f t="shared" si="129"/>
        <v>5.8333333333333336E-3</v>
      </c>
      <c r="I802" s="7">
        <f t="shared" si="132"/>
        <v>37518.640324006738</v>
      </c>
      <c r="J802" s="7">
        <f t="shared" si="133"/>
        <v>36248.099597355242</v>
      </c>
      <c r="K802" s="7">
        <f t="shared" si="134"/>
        <v>33115.784735781599</v>
      </c>
      <c r="L802" s="7">
        <f t="shared" si="135"/>
        <v>33282.833717295405</v>
      </c>
      <c r="M802" s="7">
        <f t="shared" si="136"/>
        <v>33309.233563277718</v>
      </c>
      <c r="N802" s="5">
        <f t="shared" si="137"/>
        <v>-1.1285537242908022E-2</v>
      </c>
      <c r="O802" s="3">
        <f t="shared" si="131"/>
        <v>196716.16147130163</v>
      </c>
      <c r="P802" s="5">
        <f>O802/MAX($O$12:O802)-1</f>
        <v>-5.164988983870733E-2</v>
      </c>
      <c r="Q802" s="3">
        <f t="shared" si="127"/>
        <v>2282.2177266130434</v>
      </c>
      <c r="R802" s="4">
        <f>Q802/MAX($Q$554:Q802)-1</f>
        <v>-5.164988983870733E-2</v>
      </c>
    </row>
    <row r="803" spans="1:18" x14ac:dyDescent="0.2">
      <c r="A803" s="2">
        <v>33542</v>
      </c>
      <c r="B803" s="3">
        <v>39159.19205904533</v>
      </c>
      <c r="C803" s="5">
        <f t="shared" si="128"/>
        <v>6.9770209072581357E-2</v>
      </c>
      <c r="D803" s="3">
        <f t="shared" si="130"/>
        <v>26848.384849965845</v>
      </c>
      <c r="E803" s="5">
        <f>D803/MAX(D$12:$D803)-1</f>
        <v>0</v>
      </c>
      <c r="F803" s="3">
        <f t="shared" si="126"/>
        <v>2465.0260683476677</v>
      </c>
      <c r="G803" s="4">
        <f>F803/MAX(F$554:$F803)-1</f>
        <v>0</v>
      </c>
      <c r="H803" s="5">
        <f t="shared" si="129"/>
        <v>5.8333333333333336E-3</v>
      </c>
      <c r="I803" s="7">
        <f t="shared" si="132"/>
        <v>37649.481593100558</v>
      </c>
      <c r="J803" s="7">
        <f t="shared" si="133"/>
        <v>37165.127705326326</v>
      </c>
      <c r="K803" s="7">
        <f t="shared" si="134"/>
        <v>33915.187479952154</v>
      </c>
      <c r="L803" s="7">
        <f t="shared" si="135"/>
        <v>33590.342946832447</v>
      </c>
      <c r="M803" s="7">
        <f t="shared" si="136"/>
        <v>33695.953467555046</v>
      </c>
      <c r="N803" s="5">
        <f t="shared" si="137"/>
        <v>5.698283392473176E-2</v>
      </c>
      <c r="O803" s="3">
        <f t="shared" si="131"/>
        <v>207925.60583073154</v>
      </c>
      <c r="P803" s="5">
        <f>O803/MAX($O$12:O803)-1</f>
        <v>0</v>
      </c>
      <c r="Q803" s="3">
        <f t="shared" si="127"/>
        <v>2412.2649603087134</v>
      </c>
      <c r="R803" s="4">
        <f>Q803/MAX($Q$554:Q803)-1</f>
        <v>0</v>
      </c>
    </row>
    <row r="804" spans="1:18" x14ac:dyDescent="0.2">
      <c r="A804" s="2">
        <v>33572</v>
      </c>
      <c r="B804" s="3">
        <v>39338.99533195758</v>
      </c>
      <c r="C804" s="5">
        <f t="shared" si="128"/>
        <v>4.59159812697707E-3</v>
      </c>
      <c r="D804" s="3">
        <f t="shared" si="130"/>
        <v>26971.661843555306</v>
      </c>
      <c r="E804" s="5">
        <f>D804/MAX(D$12:$D804)-1</f>
        <v>0</v>
      </c>
      <c r="F804" s="3">
        <f t="shared" si="126"/>
        <v>2476.3444774260424</v>
      </c>
      <c r="G804" s="4">
        <f>F804/MAX(F$554:$F804)-1</f>
        <v>0</v>
      </c>
      <c r="H804" s="5">
        <f t="shared" si="129"/>
        <v>5.8333333333333336E-3</v>
      </c>
      <c r="I804" s="7">
        <f t="shared" si="132"/>
        <v>38367.808136692038</v>
      </c>
      <c r="J804" s="7">
        <f t="shared" si="133"/>
        <v>37959.505834248797</v>
      </c>
      <c r="K804" s="7">
        <f t="shared" si="134"/>
        <v>34790.682137341959</v>
      </c>
      <c r="L804" s="7">
        <f t="shared" si="135"/>
        <v>33811.197282649642</v>
      </c>
      <c r="M804" s="7">
        <f t="shared" si="136"/>
        <v>34014.48963406156</v>
      </c>
      <c r="N804" s="5">
        <f t="shared" si="137"/>
        <v>4.59159812697707E-3</v>
      </c>
      <c r="O804" s="3">
        <f t="shared" si="131"/>
        <v>208880.31665301451</v>
      </c>
      <c r="P804" s="5">
        <f>O804/MAX($O$12:O804)-1</f>
        <v>0</v>
      </c>
      <c r="Q804" s="3">
        <f t="shared" si="127"/>
        <v>2423.3411115822391</v>
      </c>
      <c r="R804" s="4">
        <f>Q804/MAX($Q$554:Q804)-1</f>
        <v>0</v>
      </c>
    </row>
    <row r="805" spans="1:18" x14ac:dyDescent="0.2">
      <c r="A805" s="2">
        <v>33603</v>
      </c>
      <c r="B805" s="3">
        <v>38203.155037844095</v>
      </c>
      <c r="C805" s="5">
        <f t="shared" si="128"/>
        <v>-2.8873139350123922E-2</v>
      </c>
      <c r="D805" s="3">
        <f t="shared" si="130"/>
        <v>26192.905292641914</v>
      </c>
      <c r="E805" s="5">
        <f>D805/MAX(D$12:$D805)-1</f>
        <v>-2.8873139350123922E-2</v>
      </c>
      <c r="F805" s="3">
        <f t="shared" si="126"/>
        <v>2404.8446382504103</v>
      </c>
      <c r="G805" s="4">
        <f>F805/MAX(F$554:$F805)-1</f>
        <v>-2.8873139350124033E-2</v>
      </c>
      <c r="H805" s="5">
        <f t="shared" si="129"/>
        <v>5.8333333333333336E-3</v>
      </c>
      <c r="I805" s="7">
        <f t="shared" si="132"/>
        <v>38900.447476282337</v>
      </c>
      <c r="J805" s="7">
        <f t="shared" si="133"/>
        <v>38209.543900144541</v>
      </c>
      <c r="K805" s="7">
        <f t="shared" si="134"/>
        <v>35460.849340168497</v>
      </c>
      <c r="L805" s="7">
        <f t="shared" si="135"/>
        <v>34037.53655056659</v>
      </c>
      <c r="M805" s="7">
        <f t="shared" si="136"/>
        <v>34231.368242816687</v>
      </c>
      <c r="N805" s="5">
        <f t="shared" si="137"/>
        <v>-2.8873139350123925E-2</v>
      </c>
      <c r="O805" s="3">
        <f t="shared" si="131"/>
        <v>202849.28616279401</v>
      </c>
      <c r="P805" s="5">
        <f>O805/MAX($O$12:O805)-1</f>
        <v>-2.8873139350123922E-2</v>
      </c>
      <c r="Q805" s="3">
        <f t="shared" si="127"/>
        <v>2353.3716459746411</v>
      </c>
      <c r="R805" s="4">
        <f>Q805/MAX($Q$554:Q805)-1</f>
        <v>-2.8873139350123922E-2</v>
      </c>
    </row>
    <row r="806" spans="1:18" x14ac:dyDescent="0.2">
      <c r="A806" s="2">
        <v>33634</v>
      </c>
      <c r="B806" s="3">
        <v>40045.064539881227</v>
      </c>
      <c r="C806" s="5">
        <f t="shared" si="128"/>
        <v>4.8213544148710596E-2</v>
      </c>
      <c r="D806" s="3">
        <f t="shared" si="130"/>
        <v>27455.7580883517</v>
      </c>
      <c r="E806" s="5">
        <f>D806/MAX(D$12:$D806)-1</f>
        <v>0</v>
      </c>
      <c r="F806" s="3">
        <f t="shared" si="126"/>
        <v>2520.7907213874864</v>
      </c>
      <c r="G806" s="4">
        <f>F806/MAX(F$554:$F806)-1</f>
        <v>0</v>
      </c>
      <c r="H806" s="5">
        <f t="shared" si="129"/>
        <v>5.8333333333333336E-3</v>
      </c>
      <c r="I806" s="7">
        <f t="shared" si="132"/>
        <v>39195.738303227634</v>
      </c>
      <c r="J806" s="7">
        <f t="shared" si="133"/>
        <v>38422.609948164092</v>
      </c>
      <c r="K806" s="7">
        <f t="shared" si="134"/>
        <v>36436.611705469601</v>
      </c>
      <c r="L806" s="7">
        <f t="shared" si="135"/>
        <v>34319.679534420284</v>
      </c>
      <c r="M806" s="7">
        <f t="shared" si="136"/>
        <v>34423.760574736451</v>
      </c>
      <c r="N806" s="5">
        <f t="shared" si="137"/>
        <v>3.1261459822559692E-2</v>
      </c>
      <c r="O806" s="3">
        <f t="shared" si="131"/>
        <v>209190.65097220714</v>
      </c>
      <c r="P806" s="5">
        <f>O806/MAX($O$12:O806)-1</f>
        <v>0</v>
      </c>
      <c r="Q806" s="3">
        <f t="shared" si="127"/>
        <v>2426.9414791328286</v>
      </c>
      <c r="R806" s="4">
        <f>Q806/MAX($Q$554:Q806)-1</f>
        <v>0</v>
      </c>
    </row>
    <row r="807" spans="1:18" x14ac:dyDescent="0.2">
      <c r="A807" s="2">
        <v>33663</v>
      </c>
      <c r="B807" s="3">
        <v>39957.540447102569</v>
      </c>
      <c r="C807" s="5">
        <f t="shared" si="128"/>
        <v>-2.1856399480013611E-3</v>
      </c>
      <c r="D807" s="3">
        <f t="shared" si="130"/>
        <v>27395.749686671137</v>
      </c>
      <c r="E807" s="5">
        <f>D807/MAX(D$12:$D807)-1</f>
        <v>-2.1856399480013611E-3</v>
      </c>
      <c r="F807" s="3">
        <f t="shared" si="126"/>
        <v>2515.2811804862708</v>
      </c>
      <c r="G807" s="4">
        <f>F807/MAX(F$554:$F807)-1</f>
        <v>-2.1856399480013611E-3</v>
      </c>
      <c r="H807" s="5">
        <f t="shared" si="129"/>
        <v>5.8333333333333336E-3</v>
      </c>
      <c r="I807" s="7">
        <f t="shared" si="132"/>
        <v>39401.920008275963</v>
      </c>
      <c r="J807" s="7">
        <f t="shared" si="133"/>
        <v>38884.864072484001</v>
      </c>
      <c r="K807" s="7">
        <f t="shared" si="134"/>
        <v>37175.670014951545</v>
      </c>
      <c r="L807" s="7">
        <f t="shared" si="135"/>
        <v>34695.303718771873</v>
      </c>
      <c r="M807" s="7">
        <f t="shared" si="136"/>
        <v>34663.539619459778</v>
      </c>
      <c r="N807" s="5">
        <f t="shared" si="137"/>
        <v>-2.1856399480013611E-3</v>
      </c>
      <c r="O807" s="3">
        <f t="shared" si="131"/>
        <v>208733.43552869387</v>
      </c>
      <c r="P807" s="5">
        <f>O807/MAX($O$12:O807)-1</f>
        <v>-2.1856399480013611E-3</v>
      </c>
      <c r="Q807" s="3">
        <f t="shared" si="127"/>
        <v>2421.6370588845743</v>
      </c>
      <c r="R807" s="4">
        <f>Q807/MAX($Q$554:Q807)-1</f>
        <v>-2.1856399480013611E-3</v>
      </c>
    </row>
    <row r="808" spans="1:18" x14ac:dyDescent="0.2">
      <c r="A808" s="2">
        <v>33694</v>
      </c>
      <c r="B808" s="3">
        <v>39434.060584614155</v>
      </c>
      <c r="C808" s="5">
        <f t="shared" si="128"/>
        <v>-1.3100903024334531E-2</v>
      </c>
      <c r="D808" s="3">
        <f t="shared" si="130"/>
        <v>27036.840626747115</v>
      </c>
      <c r="E808" s="5">
        <f>D808/MAX(D$12:$D808)-1</f>
        <v>-1.5257909115331092E-2</v>
      </c>
      <c r="F808" s="3">
        <f t="shared" si="126"/>
        <v>2482.3287256617864</v>
      </c>
      <c r="G808" s="4">
        <f>F808/MAX(F$554:$F808)-1</f>
        <v>-1.5257909115331092E-2</v>
      </c>
      <c r="H808" s="5">
        <f t="shared" si="129"/>
        <v>5.8333333333333336E-3</v>
      </c>
      <c r="I808" s="7">
        <f t="shared" si="132"/>
        <v>39812.221857199314</v>
      </c>
      <c r="J808" s="7">
        <f t="shared" si="133"/>
        <v>39356.334666740826</v>
      </c>
      <c r="K808" s="7">
        <f t="shared" si="134"/>
        <v>37802.217132048034</v>
      </c>
      <c r="L808" s="7">
        <f t="shared" si="135"/>
        <v>35195.968046101334</v>
      </c>
      <c r="M808" s="7">
        <f t="shared" si="136"/>
        <v>34801.208954656751</v>
      </c>
      <c r="N808" s="5">
        <f t="shared" si="137"/>
        <v>-1.3100903024334531E-2</v>
      </c>
      <c r="O808" s="3">
        <f t="shared" si="131"/>
        <v>205998.83903189626</v>
      </c>
      <c r="P808" s="5">
        <f>O808/MAX($O$12:O808)-1</f>
        <v>-1.5257909115330981E-2</v>
      </c>
      <c r="Q808" s="3">
        <f t="shared" si="127"/>
        <v>2389.9114266159927</v>
      </c>
      <c r="R808" s="4">
        <f>Q808/MAX($Q$554:Q808)-1</f>
        <v>-1.5257909115331092E-2</v>
      </c>
    </row>
    <row r="809" spans="1:18" x14ac:dyDescent="0.2">
      <c r="A809" s="2">
        <v>33724</v>
      </c>
      <c r="B809" s="3">
        <v>38364.872499514342</v>
      </c>
      <c r="C809" s="5">
        <f t="shared" si="128"/>
        <v>-2.7113314460874283E-2</v>
      </c>
      <c r="D809" s="3">
        <f t="shared" si="130"/>
        <v>26303.782264805577</v>
      </c>
      <c r="E809" s="5">
        <f>D809/MAX(D$12:$D809)-1</f>
        <v>-4.195753108834599E-2</v>
      </c>
      <c r="F809" s="3">
        <f t="shared" si="126"/>
        <v>2415.0245663276569</v>
      </c>
      <c r="G809" s="4">
        <f>F809/MAX(F$554:$F809)-1</f>
        <v>-4.195753108834599E-2</v>
      </c>
      <c r="H809" s="5">
        <f t="shared" si="129"/>
        <v>5.8333333333333336E-3</v>
      </c>
      <c r="I809" s="7">
        <f t="shared" si="132"/>
        <v>39252.157843743691</v>
      </c>
      <c r="J809" s="7">
        <f t="shared" si="133"/>
        <v>39223.948073485655</v>
      </c>
      <c r="K809" s="7">
        <f t="shared" si="134"/>
        <v>38194.537889405998</v>
      </c>
      <c r="L809" s="7">
        <f t="shared" si="135"/>
        <v>35684.774344463323</v>
      </c>
      <c r="M809" s="7">
        <f t="shared" si="136"/>
        <v>34998.744228495758</v>
      </c>
      <c r="N809" s="5">
        <f t="shared" si="137"/>
        <v>-2.052398490203276E-2</v>
      </c>
      <c r="O809" s="3">
        <f t="shared" si="131"/>
        <v>201770.92196976935</v>
      </c>
      <c r="P809" s="5">
        <f>O809/MAX($O$12:O809)-1</f>
        <v>-3.5468740921044128E-2</v>
      </c>
      <c r="Q809" s="3">
        <f t="shared" si="127"/>
        <v>2340.8609205789303</v>
      </c>
      <c r="R809" s="4">
        <f>Q809/MAX($Q$554:Q809)-1</f>
        <v>-3.5468740921044239E-2</v>
      </c>
    </row>
    <row r="810" spans="1:18" x14ac:dyDescent="0.2">
      <c r="A810" s="2">
        <v>33755</v>
      </c>
      <c r="B810" s="3">
        <v>41465.525556900582</v>
      </c>
      <c r="C810" s="5">
        <f t="shared" si="128"/>
        <v>8.0820105877466242E-2</v>
      </c>
      <c r="D810" s="3">
        <f t="shared" si="130"/>
        <v>28429.656732424981</v>
      </c>
      <c r="E810" s="5">
        <f>D810/MAX(D$12:$D810)-1</f>
        <v>0</v>
      </c>
      <c r="F810" s="3">
        <f t="shared" si="126"/>
        <v>2610.2071074749401</v>
      </c>
      <c r="G810" s="4">
        <f>F810/MAX(F$554:$F810)-1</f>
        <v>0</v>
      </c>
      <c r="H810" s="5">
        <f t="shared" si="129"/>
        <v>5.8333333333333336E-3</v>
      </c>
      <c r="I810" s="7">
        <f t="shared" si="132"/>
        <v>39754.819547009691</v>
      </c>
      <c r="J810" s="7">
        <f t="shared" si="133"/>
        <v>39578.369777642831</v>
      </c>
      <c r="K810" s="7">
        <f t="shared" si="134"/>
        <v>38768.937805945818</v>
      </c>
      <c r="L810" s="7">
        <f t="shared" si="135"/>
        <v>36386.578017442247</v>
      </c>
      <c r="M810" s="7">
        <f t="shared" si="136"/>
        <v>35252.990406397941</v>
      </c>
      <c r="N810" s="5">
        <f t="shared" si="137"/>
        <v>5.0825396859813077E-2</v>
      </c>
      <c r="O810" s="3">
        <f t="shared" si="131"/>
        <v>212026.00915365326</v>
      </c>
      <c r="P810" s="5">
        <f>O810/MAX($O$12:O810)-1</f>
        <v>0</v>
      </c>
      <c r="Q810" s="3">
        <f t="shared" si="127"/>
        <v>2459.8361058609821</v>
      </c>
      <c r="R810" s="4">
        <f>Q810/MAX($Q$554:Q810)-1</f>
        <v>0</v>
      </c>
    </row>
    <row r="811" spans="1:18" x14ac:dyDescent="0.2">
      <c r="A811" s="2">
        <v>33785</v>
      </c>
      <c r="B811" s="3">
        <v>40607.734741739645</v>
      </c>
      <c r="C811" s="5">
        <f t="shared" si="128"/>
        <v>-2.0686842953041684E-2</v>
      </c>
      <c r="D811" s="3">
        <f t="shared" si="130"/>
        <v>27841.53688839242</v>
      </c>
      <c r="E811" s="5">
        <f>D811/MAX(D$12:$D811)-1</f>
        <v>-2.0686842953041684E-2</v>
      </c>
      <c r="F811" s="3">
        <f t="shared" si="126"/>
        <v>2556.2101629676927</v>
      </c>
      <c r="G811" s="4">
        <f>F811/MAX(F$554:$F811)-1</f>
        <v>-2.0686842953041795E-2</v>
      </c>
      <c r="H811" s="5">
        <f t="shared" si="129"/>
        <v>5.8333333333333336E-3</v>
      </c>
      <c r="I811" s="7">
        <f t="shared" si="132"/>
        <v>40146.044266051525</v>
      </c>
      <c r="J811" s="7">
        <f t="shared" si="133"/>
        <v>39979.13306162542</v>
      </c>
      <c r="K811" s="7">
        <f t="shared" si="134"/>
        <v>39094.338480884988</v>
      </c>
      <c r="L811" s="7">
        <f t="shared" si="135"/>
        <v>36966.943913987474</v>
      </c>
      <c r="M811" s="7">
        <f t="shared" si="136"/>
        <v>35522.935678331305</v>
      </c>
      <c r="N811" s="5">
        <f t="shared" si="137"/>
        <v>-2.0686842953041684E-2</v>
      </c>
      <c r="O811" s="3">
        <f t="shared" si="131"/>
        <v>207639.86040033144</v>
      </c>
      <c r="P811" s="5">
        <f>O811/MAX($O$12:O811)-1</f>
        <v>-2.0686842953041795E-2</v>
      </c>
      <c r="Q811" s="3">
        <f t="shared" si="127"/>
        <v>2408.9498626488144</v>
      </c>
      <c r="R811" s="4">
        <f>Q811/MAX($Q$554:Q811)-1</f>
        <v>-2.0686842953041684E-2</v>
      </c>
    </row>
    <row r="812" spans="1:18" x14ac:dyDescent="0.2">
      <c r="A812" s="2">
        <v>33816</v>
      </c>
      <c r="B812" s="3">
        <v>38110.637211538779</v>
      </c>
      <c r="C812" s="5">
        <f t="shared" si="128"/>
        <v>-6.1493150161714527E-2</v>
      </c>
      <c r="D812" s="3">
        <f t="shared" si="130"/>
        <v>26129.47307978159</v>
      </c>
      <c r="E812" s="5">
        <f>D812/MAX(D$12:$D812)-1</f>
        <v>-8.0907893974673017E-2</v>
      </c>
      <c r="F812" s="3">
        <f t="shared" ref="F812:F875" si="138">F811*(1+C812)</f>
        <v>2399.0207475714196</v>
      </c>
      <c r="G812" s="4">
        <f>F812/MAX(F$554:$F812)-1</f>
        <v>-8.0907893974673017E-2</v>
      </c>
      <c r="H812" s="5">
        <f t="shared" si="129"/>
        <v>5.8333333333333336E-3</v>
      </c>
      <c r="I812" s="7">
        <f t="shared" si="132"/>
        <v>40061.299170059669</v>
      </c>
      <c r="J812" s="7">
        <f t="shared" si="133"/>
        <v>39656.72850690168</v>
      </c>
      <c r="K812" s="7">
        <f t="shared" si="134"/>
        <v>39039.66922753289</v>
      </c>
      <c r="L812" s="7">
        <f t="shared" si="135"/>
        <v>37509.98397261362</v>
      </c>
      <c r="M812" s="7">
        <f t="shared" si="136"/>
        <v>35653.941777540633</v>
      </c>
      <c r="N812" s="5">
        <f t="shared" si="137"/>
        <v>-6.1493150161714527E-2</v>
      </c>
      <c r="O812" s="3">
        <f t="shared" si="131"/>
        <v>194871.43128517643</v>
      </c>
      <c r="P812" s="5">
        <f>O812/MAX($O$12:O812)-1</f>
        <v>-8.0907893974673017E-2</v>
      </c>
      <c r="Q812" s="3">
        <f t="shared" ref="Q812:Q875" si="139">Q811*(1+N812)</f>
        <v>2260.8159470129094</v>
      </c>
      <c r="R812" s="4">
        <f>Q812/MAX($Q$554:Q812)-1</f>
        <v>-8.0907893974672906E-2</v>
      </c>
    </row>
    <row r="813" spans="1:18" x14ac:dyDescent="0.2">
      <c r="A813" s="2">
        <v>33847</v>
      </c>
      <c r="B813" s="3">
        <v>35001.250693623369</v>
      </c>
      <c r="C813" s="5">
        <f t="shared" si="128"/>
        <v>-8.1588415870778919E-2</v>
      </c>
      <c r="D813" s="3">
        <f t="shared" si="130"/>
        <v>23997.610763664048</v>
      </c>
      <c r="E813" s="5">
        <f>D813/MAX(D$12:$D813)-1</f>
        <v>-0.15589516294461747</v>
      </c>
      <c r="F813" s="3">
        <f t="shared" si="138"/>
        <v>2203.2884451359355</v>
      </c>
      <c r="G813" s="4">
        <f>F813/MAX(F$554:$F813)-1</f>
        <v>-0.15589516294461758</v>
      </c>
      <c r="H813" s="5">
        <f t="shared" si="129"/>
        <v>5.8333333333333336E-3</v>
      </c>
      <c r="I813" s="7">
        <f t="shared" si="132"/>
        <v>37906.5408823006</v>
      </c>
      <c r="J813" s="7">
        <f t="shared" si="133"/>
        <v>38830.680214655149</v>
      </c>
      <c r="K813" s="7">
        <f t="shared" si="134"/>
        <v>38857.772143569571</v>
      </c>
      <c r="L813" s="7">
        <f t="shared" si="135"/>
        <v>37727.340081519411</v>
      </c>
      <c r="M813" s="7">
        <f t="shared" si="136"/>
        <v>35729.147842742692</v>
      </c>
      <c r="N813" s="5">
        <f t="shared" si="137"/>
        <v>-2.9135366348311566E-2</v>
      </c>
      <c r="O813" s="3">
        <f t="shared" si="131"/>
        <v>189193.78074386297</v>
      </c>
      <c r="P813" s="5">
        <f>O813/MAX($O$12:O813)-1</f>
        <v>-0.1076859791915622</v>
      </c>
      <c r="Q813" s="3">
        <f t="shared" si="139"/>
        <v>2194.9462461505832</v>
      </c>
      <c r="R813" s="4">
        <f>Q813/MAX($Q$554:Q813)-1</f>
        <v>-0.10768597919156209</v>
      </c>
    </row>
    <row r="814" spans="1:18" x14ac:dyDescent="0.2">
      <c r="A814" s="2">
        <v>33877</v>
      </c>
      <c r="B814" s="3">
        <v>35660.225083805934</v>
      </c>
      <c r="C814" s="5">
        <f t="shared" si="128"/>
        <v>1.882716694756903E-2</v>
      </c>
      <c r="D814" s="3">
        <f t="shared" si="130"/>
        <v>24449.417787854331</v>
      </c>
      <c r="E814" s="5">
        <f>D814/MAX(D$12:$D814)-1</f>
        <v>-0.14000306025612519</v>
      </c>
      <c r="F814" s="3">
        <f t="shared" si="138"/>
        <v>2244.7701245261596</v>
      </c>
      <c r="G814" s="4">
        <f>F814/MAX(F$554:$F814)-1</f>
        <v>-0.1400030602561253</v>
      </c>
      <c r="H814" s="5">
        <f t="shared" si="129"/>
        <v>5.8333333333333336E-3</v>
      </c>
      <c r="I814" s="7">
        <f t="shared" si="132"/>
        <v>36257.370996322694</v>
      </c>
      <c r="J814" s="7">
        <f t="shared" si="133"/>
        <v>38201.707631187113</v>
      </c>
      <c r="K814" s="7">
        <f t="shared" si="134"/>
        <v>38779.02114896397</v>
      </c>
      <c r="L814" s="7">
        <f t="shared" si="135"/>
        <v>37935.380631761058</v>
      </c>
      <c r="M814" s="7">
        <f t="shared" si="136"/>
        <v>35947.402942372777</v>
      </c>
      <c r="N814" s="5">
        <f t="shared" si="137"/>
        <v>5.8333333333333336E-3</v>
      </c>
      <c r="O814" s="3">
        <f t="shared" si="131"/>
        <v>190297.41113153551</v>
      </c>
      <c r="P814" s="5">
        <f>O814/MAX($O$12:O814)-1</f>
        <v>-0.10248081407017962</v>
      </c>
      <c r="Q814" s="3">
        <f t="shared" si="139"/>
        <v>2207.7500992531282</v>
      </c>
      <c r="R814" s="4">
        <f>Q814/MAX($Q$554:Q814)-1</f>
        <v>-0.10248081407017962</v>
      </c>
    </row>
    <row r="815" spans="1:18" x14ac:dyDescent="0.2">
      <c r="A815" s="2">
        <v>33908</v>
      </c>
      <c r="B815" s="3">
        <v>33496.612102613341</v>
      </c>
      <c r="C815" s="5">
        <f t="shared" si="128"/>
        <v>-6.0673004057260838E-2</v>
      </c>
      <c r="D815" s="3">
        <f t="shared" si="130"/>
        <v>22965.998163214179</v>
      </c>
      <c r="E815" s="5">
        <f>D815/MAX(D$12:$D815)-1</f>
        <v>-0.1921816580704373</v>
      </c>
      <c r="F815" s="3">
        <f t="shared" si="138"/>
        <v>2108.5731776531661</v>
      </c>
      <c r="G815" s="4">
        <f>F815/MAX(F$554:$F815)-1</f>
        <v>-0.1921816580704373</v>
      </c>
      <c r="H815" s="5">
        <f t="shared" si="129"/>
        <v>5.8333333333333336E-3</v>
      </c>
      <c r="I815" s="7">
        <f t="shared" si="132"/>
        <v>34719.362626680879</v>
      </c>
      <c r="J815" s="7">
        <f t="shared" si="133"/>
        <v>37390.330898370281</v>
      </c>
      <c r="K815" s="7">
        <f t="shared" si="134"/>
        <v>38307.139485927961</v>
      </c>
      <c r="L815" s="7">
        <f t="shared" si="135"/>
        <v>37926.468892394085</v>
      </c>
      <c r="M815" s="7">
        <f t="shared" si="136"/>
        <v>36111.163482940057</v>
      </c>
      <c r="N815" s="5">
        <f t="shared" si="137"/>
        <v>5.8333333333333336E-3</v>
      </c>
      <c r="O815" s="3">
        <f t="shared" si="131"/>
        <v>191407.47936313614</v>
      </c>
      <c r="P815" s="5">
        <f>O815/MAX($O$12:O815)-1</f>
        <v>-9.7245285485588973E-2</v>
      </c>
      <c r="Q815" s="3">
        <f t="shared" si="139"/>
        <v>2220.6286414987712</v>
      </c>
      <c r="R815" s="4">
        <f>Q815/MAX($Q$554:Q815)-1</f>
        <v>-9.7245285485589084E-2</v>
      </c>
    </row>
    <row r="816" spans="1:18" x14ac:dyDescent="0.2">
      <c r="A816" s="2">
        <v>33938</v>
      </c>
      <c r="B816" s="3">
        <v>35451.471551695147</v>
      </c>
      <c r="C816" s="5">
        <f t="shared" si="128"/>
        <v>5.8359915417514507E-2</v>
      </c>
      <c r="D816" s="3">
        <f t="shared" si="130"/>
        <v>24306.29187349815</v>
      </c>
      <c r="E816" s="5">
        <f>D816/MAX(D$12:$D816)-1</f>
        <v>-0.14503744796271123</v>
      </c>
      <c r="F816" s="3">
        <f t="shared" si="138"/>
        <v>2231.6293299526446</v>
      </c>
      <c r="G816" s="4">
        <f>F816/MAX(F$554:$F816)-1</f>
        <v>-0.14503744796271123</v>
      </c>
      <c r="H816" s="5">
        <f t="shared" si="129"/>
        <v>5.8333333333333336E-3</v>
      </c>
      <c r="I816" s="7">
        <f t="shared" si="132"/>
        <v>34869.436246038145</v>
      </c>
      <c r="J816" s="7">
        <f t="shared" si="133"/>
        <v>36387.988564169369</v>
      </c>
      <c r="K816" s="7">
        <f t="shared" si="134"/>
        <v>37983.1791709061</v>
      </c>
      <c r="L816" s="7">
        <f t="shared" si="135"/>
        <v>37975.288058686994</v>
      </c>
      <c r="M816" s="7">
        <f t="shared" si="136"/>
        <v>36386.930654124029</v>
      </c>
      <c r="N816" s="5">
        <f t="shared" si="137"/>
        <v>5.8333333333333336E-3</v>
      </c>
      <c r="O816" s="3">
        <f t="shared" si="131"/>
        <v>192524.02299275444</v>
      </c>
      <c r="P816" s="5">
        <f>O816/MAX($O$12:O816)-1</f>
        <v>-9.1979216317588208E-2</v>
      </c>
      <c r="Q816" s="3">
        <f t="shared" si="139"/>
        <v>2233.5823085741808</v>
      </c>
      <c r="R816" s="4">
        <f>Q816/MAX($Q$554:Q816)-1</f>
        <v>-9.1979216317588319E-2</v>
      </c>
    </row>
    <row r="817" spans="1:18" x14ac:dyDescent="0.2">
      <c r="A817" s="2">
        <v>33969</v>
      </c>
      <c r="B817" s="3">
        <v>36199.699067742637</v>
      </c>
      <c r="C817" s="5">
        <f t="shared" si="128"/>
        <v>2.1105682875714349E-2</v>
      </c>
      <c r="D817" s="3">
        <f t="shared" si="130"/>
        <v>24819.292761664754</v>
      </c>
      <c r="E817" s="5">
        <f>D817/MAX(D$12:$D817)-1</f>
        <v>-0.12699287946880078</v>
      </c>
      <c r="F817" s="3">
        <f t="shared" si="138"/>
        <v>2278.7293908867682</v>
      </c>
      <c r="G817" s="4">
        <f>F817/MAX(F$554:$F817)-1</f>
        <v>-0.12699287946880067</v>
      </c>
      <c r="H817" s="5">
        <f t="shared" si="129"/>
        <v>5.8333333333333336E-3</v>
      </c>
      <c r="I817" s="7">
        <f t="shared" si="132"/>
        <v>35049.260907350377</v>
      </c>
      <c r="J817" s="7">
        <f t="shared" si="133"/>
        <v>35653.315951836536</v>
      </c>
      <c r="K817" s="7">
        <f t="shared" si="134"/>
        <v>37816.224506730978</v>
      </c>
      <c r="L817" s="7">
        <f t="shared" si="135"/>
        <v>37947.330971202173</v>
      </c>
      <c r="M817" s="7">
        <f t="shared" si="136"/>
        <v>36638.536923449741</v>
      </c>
      <c r="N817" s="5">
        <f t="shared" si="137"/>
        <v>8.8878032418095373E-3</v>
      </c>
      <c r="O817" s="3">
        <f t="shared" si="131"/>
        <v>194235.13862843567</v>
      </c>
      <c r="P817" s="5">
        <f>O817/MAX($O$12:O817)-1</f>
        <v>-8.3908906252745163E-2</v>
      </c>
      <c r="Q817" s="3">
        <f t="shared" si="139"/>
        <v>2253.4339486571748</v>
      </c>
      <c r="R817" s="4">
        <f>Q817/MAX($Q$554:Q817)-1</f>
        <v>-8.3908906252745386E-2</v>
      </c>
    </row>
    <row r="818" spans="1:18" x14ac:dyDescent="0.2">
      <c r="A818" s="2">
        <v>34000</v>
      </c>
      <c r="B818" s="3">
        <v>38142.699312393248</v>
      </c>
      <c r="C818" s="5">
        <f t="shared" si="128"/>
        <v>5.3674486105935948E-2</v>
      </c>
      <c r="D818" s="3">
        <f t="shared" si="130"/>
        <v>26151.455546159887</v>
      </c>
      <c r="E818" s="5">
        <f>D818/MAX(D$12:$D818)-1</f>
        <v>-8.0134670907465733E-2</v>
      </c>
      <c r="F818" s="3">
        <f t="shared" si="138"/>
        <v>2401.0390199171079</v>
      </c>
      <c r="G818" s="4">
        <f>F818/MAX(F$554:$F818)-1</f>
        <v>-8.0134670907465733E-2</v>
      </c>
      <c r="H818" s="5">
        <f t="shared" si="129"/>
        <v>5.8333333333333336E-3</v>
      </c>
      <c r="I818" s="7">
        <f t="shared" si="132"/>
        <v>36597.956643943682</v>
      </c>
      <c r="J818" s="7">
        <f t="shared" si="133"/>
        <v>35658.65963531228</v>
      </c>
      <c r="K818" s="7">
        <f t="shared" si="134"/>
        <v>37657.694071106976</v>
      </c>
      <c r="L818" s="7">
        <f t="shared" si="135"/>
        <v>37912.66603012602</v>
      </c>
      <c r="M818" s="7">
        <f t="shared" si="136"/>
        <v>37047.152888288285</v>
      </c>
      <c r="N818" s="5">
        <f t="shared" si="137"/>
        <v>2.496979444237438E-2</v>
      </c>
      <c r="O818" s="3">
        <f t="shared" si="131"/>
        <v>199085.15011347379</v>
      </c>
      <c r="P818" s="5">
        <f>O818/MAX($O$12:O818)-1</f>
        <v>-6.1034299951386317E-2</v>
      </c>
      <c r="Q818" s="3">
        <f t="shared" si="139"/>
        <v>2309.7017311446125</v>
      </c>
      <c r="R818" s="4">
        <f>Q818/MAX($Q$554:Q818)-1</f>
        <v>-6.1034299951386428E-2</v>
      </c>
    </row>
    <row r="819" spans="1:18" x14ac:dyDescent="0.2">
      <c r="A819" s="2">
        <v>34028</v>
      </c>
      <c r="B819" s="3">
        <v>37977.364667361348</v>
      </c>
      <c r="C819" s="5">
        <f t="shared" si="128"/>
        <v>-4.3346340980692233E-3</v>
      </c>
      <c r="D819" s="3">
        <f t="shared" si="130"/>
        <v>26038.09855523536</v>
      </c>
      <c r="E819" s="5">
        <f>D819/MAX(D$12:$D819)-1</f>
        <v>-8.4121950528581957E-2</v>
      </c>
      <c r="F819" s="3">
        <f t="shared" si="138"/>
        <v>2390.6313943105806</v>
      </c>
      <c r="G819" s="4">
        <f>F819/MAX(F$554:$F819)-1</f>
        <v>-8.4121950528581846E-2</v>
      </c>
      <c r="H819" s="5">
        <f t="shared" si="129"/>
        <v>5.8333333333333336E-3</v>
      </c>
      <c r="I819" s="7">
        <f t="shared" si="132"/>
        <v>37439.921015832406</v>
      </c>
      <c r="J819" s="7">
        <f t="shared" si="133"/>
        <v>36154.678630935276</v>
      </c>
      <c r="K819" s="7">
        <f t="shared" si="134"/>
        <v>37492.679422795212</v>
      </c>
      <c r="L819" s="7">
        <f t="shared" si="135"/>
        <v>37956.740972691478</v>
      </c>
      <c r="M819" s="7">
        <f t="shared" si="136"/>
        <v>37334.174718873379</v>
      </c>
      <c r="N819" s="5">
        <f t="shared" si="137"/>
        <v>-4.3346340980692233E-3</v>
      </c>
      <c r="O819" s="3">
        <f t="shared" si="131"/>
        <v>198222.1888333727</v>
      </c>
      <c r="P819" s="5">
        <f>O819/MAX($O$12:O819)-1</f>
        <v>-6.5104372691734524E-2</v>
      </c>
      <c r="Q819" s="3">
        <f t="shared" si="139"/>
        <v>2299.6900192644234</v>
      </c>
      <c r="R819" s="4">
        <f>Q819/MAX($Q$554:Q819)-1</f>
        <v>-6.5104372691734635E-2</v>
      </c>
    </row>
    <row r="820" spans="1:18" x14ac:dyDescent="0.2">
      <c r="A820" s="2">
        <v>34059</v>
      </c>
      <c r="B820" s="3">
        <v>39564.148435490868</v>
      </c>
      <c r="C820" s="5">
        <f t="shared" si="128"/>
        <v>4.1782355938279281E-2</v>
      </c>
      <c r="D820" s="3">
        <f t="shared" si="130"/>
        <v>27126.0316570262</v>
      </c>
      <c r="E820" s="5">
        <f>D820/MAX(D$12:$D820)-1</f>
        <v>-4.5854407869510116E-2</v>
      </c>
      <c r="F820" s="3">
        <f t="shared" si="138"/>
        <v>2490.5176061448901</v>
      </c>
      <c r="G820" s="4">
        <f>F820/MAX(F$554:$F820)-1</f>
        <v>-4.5854407869510116E-2</v>
      </c>
      <c r="H820" s="5">
        <f t="shared" si="129"/>
        <v>5.8333333333333336E-3</v>
      </c>
      <c r="I820" s="7">
        <f t="shared" si="132"/>
        <v>38561.404138415157</v>
      </c>
      <c r="J820" s="7">
        <f t="shared" si="133"/>
        <v>36805.332522882767</v>
      </c>
      <c r="K820" s="7">
        <f t="shared" si="134"/>
        <v>37503.52007703494</v>
      </c>
      <c r="L820" s="7">
        <f t="shared" si="135"/>
        <v>38121.124940270238</v>
      </c>
      <c r="M820" s="7">
        <f t="shared" si="136"/>
        <v>37652.868604541487</v>
      </c>
      <c r="N820" s="5">
        <f t="shared" si="137"/>
        <v>4.1782355938279281E-2</v>
      </c>
      <c r="O820" s="3">
        <f t="shared" si="131"/>
        <v>206504.37888207348</v>
      </c>
      <c r="P820" s="5">
        <f>O820/MAX($O$12:O820)-1</f>
        <v>-2.604223082639967E-2</v>
      </c>
      <c r="Q820" s="3">
        <f t="shared" si="139"/>
        <v>2395.7764861970377</v>
      </c>
      <c r="R820" s="4">
        <f>Q820/MAX($Q$554:Q820)-1</f>
        <v>-2.6042230826399893E-2</v>
      </c>
    </row>
    <row r="821" spans="1:18" x14ac:dyDescent="0.2">
      <c r="A821" s="2">
        <v>34089</v>
      </c>
      <c r="B821" s="3">
        <v>41496.424689061168</v>
      </c>
      <c r="C821" s="5">
        <f t="shared" si="128"/>
        <v>4.8839070976615773E-2</v>
      </c>
      <c r="D821" s="3">
        <f t="shared" si="130"/>
        <v>28450.841842437629</v>
      </c>
      <c r="E821" s="5">
        <f>D821/MAX(D$12:$D821)-1</f>
        <v>0</v>
      </c>
      <c r="F821" s="3">
        <f t="shared" si="138"/>
        <v>2612.1521722799116</v>
      </c>
      <c r="G821" s="4">
        <f>F821/MAX(F$554:$F821)-1</f>
        <v>0</v>
      </c>
      <c r="H821" s="5">
        <f t="shared" si="129"/>
        <v>5.8333333333333336E-3</v>
      </c>
      <c r="I821" s="7">
        <f t="shared" si="132"/>
        <v>39679.312597304459</v>
      </c>
      <c r="J821" s="7">
        <f t="shared" si="133"/>
        <v>38138.634620624071</v>
      </c>
      <c r="K821" s="7">
        <f t="shared" si="134"/>
        <v>37764.482759497179</v>
      </c>
      <c r="L821" s="7">
        <f t="shared" si="135"/>
        <v>38250.971197493331</v>
      </c>
      <c r="M821" s="7">
        <f t="shared" si="136"/>
        <v>37979.510324451585</v>
      </c>
      <c r="N821" s="5">
        <f t="shared" si="137"/>
        <v>4.8839070976615773E-2</v>
      </c>
      <c r="O821" s="3">
        <f t="shared" si="131"/>
        <v>216589.86089927703</v>
      </c>
      <c r="P821" s="5">
        <f>O821/MAX($O$12:O821)-1</f>
        <v>0</v>
      </c>
      <c r="Q821" s="3">
        <f t="shared" si="139"/>
        <v>2512.7839840505221</v>
      </c>
      <c r="R821" s="4">
        <f>Q821/MAX($Q$554:Q821)-1</f>
        <v>0</v>
      </c>
    </row>
    <row r="822" spans="1:18" x14ac:dyDescent="0.2">
      <c r="A822" s="2">
        <v>34120</v>
      </c>
      <c r="B822" s="3">
        <v>44385.667544158634</v>
      </c>
      <c r="C822" s="5">
        <f t="shared" si="128"/>
        <v>6.9626308212020316E-2</v>
      </c>
      <c r="D822" s="3">
        <f t="shared" si="130"/>
        <v>30431.768925450637</v>
      </c>
      <c r="E822" s="5">
        <f>D822/MAX(D$12:$D822)-1</f>
        <v>0</v>
      </c>
      <c r="F822" s="3">
        <f t="shared" si="138"/>
        <v>2794.0266845237711</v>
      </c>
      <c r="G822" s="4">
        <f>F822/MAX(F$554:$F822)-1</f>
        <v>0</v>
      </c>
      <c r="H822" s="5">
        <f t="shared" si="129"/>
        <v>5.8333333333333336E-3</v>
      </c>
      <c r="I822" s="7">
        <f t="shared" si="132"/>
        <v>41815.41355623689</v>
      </c>
      <c r="J822" s="7">
        <f t="shared" si="133"/>
        <v>39627.667286034652</v>
      </c>
      <c r="K822" s="7">
        <f t="shared" si="134"/>
        <v>38007.827925102014</v>
      </c>
      <c r="L822" s="7">
        <f t="shared" si="135"/>
        <v>38531.34187594895</v>
      </c>
      <c r="M822" s="7">
        <f t="shared" si="136"/>
        <v>38388.382865523912</v>
      </c>
      <c r="N822" s="5">
        <f t="shared" si="137"/>
        <v>6.9626308212020316E-2</v>
      </c>
      <c r="O822" s="3">
        <f t="shared" si="131"/>
        <v>231670.21330984871</v>
      </c>
      <c r="P822" s="5">
        <f>O822/MAX($O$12:O822)-1</f>
        <v>0</v>
      </c>
      <c r="Q822" s="3">
        <f t="shared" si="139"/>
        <v>2687.7398561942523</v>
      </c>
      <c r="R822" s="4">
        <f>Q822/MAX($Q$554:Q822)-1</f>
        <v>0</v>
      </c>
    </row>
    <row r="823" spans="1:18" x14ac:dyDescent="0.2">
      <c r="A823" s="2">
        <v>34150</v>
      </c>
      <c r="B823" s="3">
        <v>45347.395481943124</v>
      </c>
      <c r="C823" s="5">
        <f t="shared" si="128"/>
        <v>2.1667533485391077E-2</v>
      </c>
      <c r="D823" s="3">
        <f t="shared" si="130"/>
        <v>31091.150297662523</v>
      </c>
      <c r="E823" s="5">
        <f>D823/MAX(D$12:$D823)-1</f>
        <v>0</v>
      </c>
      <c r="F823" s="3">
        <f t="shared" si="138"/>
        <v>2854.5663512697661</v>
      </c>
      <c r="G823" s="4">
        <f>F823/MAX(F$554:$F823)-1</f>
        <v>0</v>
      </c>
      <c r="H823" s="5">
        <f t="shared" si="129"/>
        <v>5.8333333333333336E-3</v>
      </c>
      <c r="I823" s="7">
        <f t="shared" si="132"/>
        <v>43743.162571720975</v>
      </c>
      <c r="J823" s="7">
        <f t="shared" si="133"/>
        <v>41152.283355068073</v>
      </c>
      <c r="K823" s="7">
        <f t="shared" si="134"/>
        <v>38402.799653452304</v>
      </c>
      <c r="L823" s="7">
        <f t="shared" si="135"/>
        <v>38928.244122843345</v>
      </c>
      <c r="M823" s="7">
        <f t="shared" si="136"/>
        <v>38748.569067168646</v>
      </c>
      <c r="N823" s="5">
        <f t="shared" si="137"/>
        <v>2.1667533485391077E-2</v>
      </c>
      <c r="O823" s="3">
        <f t="shared" si="131"/>
        <v>236689.93541430755</v>
      </c>
      <c r="P823" s="5">
        <f>O823/MAX($O$12:O823)-1</f>
        <v>0</v>
      </c>
      <c r="Q823" s="3">
        <f t="shared" si="139"/>
        <v>2745.9765495283614</v>
      </c>
      <c r="R823" s="4">
        <f>Q823/MAX($Q$554:Q823)-1</f>
        <v>0</v>
      </c>
    </row>
    <row r="824" spans="1:18" x14ac:dyDescent="0.2">
      <c r="A824" s="2">
        <v>34181</v>
      </c>
      <c r="B824" s="3">
        <v>46452.299329730035</v>
      </c>
      <c r="C824" s="5">
        <f t="shared" si="128"/>
        <v>2.4365321007837615E-2</v>
      </c>
      <c r="D824" s="3">
        <f t="shared" si="130"/>
        <v>31848.696155167996</v>
      </c>
      <c r="E824" s="5">
        <f>D824/MAX(D$12:$D824)-1</f>
        <v>0</v>
      </c>
      <c r="F824" s="3">
        <f t="shared" si="138"/>
        <v>2924.1187767566257</v>
      </c>
      <c r="G824" s="4">
        <f>F824/MAX(F$554:$F824)-1</f>
        <v>0</v>
      </c>
      <c r="H824" s="5">
        <f t="shared" si="129"/>
        <v>5.8333333333333336E-3</v>
      </c>
      <c r="I824" s="7">
        <f t="shared" si="132"/>
        <v>45395.120785277271</v>
      </c>
      <c r="J824" s="7">
        <f t="shared" si="133"/>
        <v>42537.216691290865</v>
      </c>
      <c r="K824" s="7">
        <f t="shared" si="134"/>
        <v>39097.938163301573</v>
      </c>
      <c r="L824" s="7">
        <f t="shared" si="135"/>
        <v>39284.201611168268</v>
      </c>
      <c r="M824" s="7">
        <f t="shared" si="136"/>
        <v>39068.803695417235</v>
      </c>
      <c r="N824" s="5">
        <f t="shared" si="137"/>
        <v>2.4365321007837615E-2</v>
      </c>
      <c r="O824" s="3">
        <f t="shared" si="131"/>
        <v>242456.9616700015</v>
      </c>
      <c r="P824" s="5">
        <f>O824/MAX($O$12:O824)-1</f>
        <v>0</v>
      </c>
      <c r="Q824" s="3">
        <f t="shared" si="139"/>
        <v>2812.8831496376142</v>
      </c>
      <c r="R824" s="4">
        <f>Q824/MAX($Q$554:Q824)-1</f>
        <v>0</v>
      </c>
    </row>
    <row r="825" spans="1:18" x14ac:dyDescent="0.2">
      <c r="A825" s="2">
        <v>34212</v>
      </c>
      <c r="B825" s="3">
        <v>44857.852296244128</v>
      </c>
      <c r="C825" s="5">
        <f t="shared" si="128"/>
        <v>-3.432439419560529E-2</v>
      </c>
      <c r="D825" s="3">
        <f t="shared" si="130"/>
        <v>30755.50895372195</v>
      </c>
      <c r="E825" s="5">
        <f>D825/MAX(D$12:$D825)-1</f>
        <v>-3.432439419560529E-2</v>
      </c>
      <c r="F825" s="3">
        <f t="shared" si="138"/>
        <v>2823.7501711884602</v>
      </c>
      <c r="G825" s="4">
        <f>F825/MAX(F$554:$F825)-1</f>
        <v>-3.432439419560529E-2</v>
      </c>
      <c r="H825" s="5">
        <f t="shared" si="129"/>
        <v>5.8333333333333336E-3</v>
      </c>
      <c r="I825" s="7">
        <f t="shared" si="132"/>
        <v>45552.515702639095</v>
      </c>
      <c r="J825" s="7">
        <f t="shared" si="133"/>
        <v>43683.964629437993</v>
      </c>
      <c r="K825" s="7">
        <f t="shared" si="134"/>
        <v>39919.321630186641</v>
      </c>
      <c r="L825" s="7">
        <f t="shared" si="135"/>
        <v>39556.441158342801</v>
      </c>
      <c r="M825" s="7">
        <f t="shared" si="136"/>
        <v>39388.546886878103</v>
      </c>
      <c r="N825" s="5">
        <f t="shared" si="137"/>
        <v>-3.432439419560529E-2</v>
      </c>
      <c r="O825" s="3">
        <f t="shared" si="131"/>
        <v>234134.7733421716</v>
      </c>
      <c r="P825" s="5">
        <f>O825/MAX($O$12:O825)-1</f>
        <v>-3.432439419560529E-2</v>
      </c>
      <c r="Q825" s="3">
        <f t="shared" si="139"/>
        <v>2716.3326395832769</v>
      </c>
      <c r="R825" s="4">
        <f>Q825/MAX($Q$554:Q825)-1</f>
        <v>-3.432439419560529E-2</v>
      </c>
    </row>
    <row r="826" spans="1:18" x14ac:dyDescent="0.2">
      <c r="A826" s="2">
        <v>34242</v>
      </c>
      <c r="B826" s="3">
        <v>41912.751603713528</v>
      </c>
      <c r="C826" s="5">
        <f t="shared" si="128"/>
        <v>-6.5654072626593174E-2</v>
      </c>
      <c r="D826" s="3">
        <f t="shared" si="130"/>
        <v>28736.284535206454</v>
      </c>
      <c r="E826" s="5">
        <f>D826/MAX(D$12:$D826)-1</f>
        <v>-9.7724930552816391E-2</v>
      </c>
      <c r="F826" s="3">
        <f t="shared" si="138"/>
        <v>2638.359472369898</v>
      </c>
      <c r="G826" s="4">
        <f>F826/MAX(F$554:$F826)-1</f>
        <v>-9.7724930552816391E-2</v>
      </c>
      <c r="H826" s="5">
        <f t="shared" si="129"/>
        <v>5.8333333333333336E-3</v>
      </c>
      <c r="I826" s="7">
        <f t="shared" si="132"/>
        <v>44407.634409895894</v>
      </c>
      <c r="J826" s="7">
        <f t="shared" si="133"/>
        <v>44075.398490808439</v>
      </c>
      <c r="K826" s="7">
        <f t="shared" si="134"/>
        <v>40440.365506845606</v>
      </c>
      <c r="L826" s="7">
        <f t="shared" si="135"/>
        <v>39694.14621495943</v>
      </c>
      <c r="M826" s="7">
        <f t="shared" si="136"/>
        <v>39609.693327904788</v>
      </c>
      <c r="N826" s="5">
        <f t="shared" si="137"/>
        <v>-5.1356591434607871E-2</v>
      </c>
      <c r="O826" s="3">
        <f t="shared" si="131"/>
        <v>222110.40944700316</v>
      </c>
      <c r="P826" s="5">
        <f>O826/MAX($O$12:O826)-1</f>
        <v>-8.3918201741269183E-2</v>
      </c>
      <c r="Q826" s="3">
        <f t="shared" si="139"/>
        <v>2576.8310540117086</v>
      </c>
      <c r="R826" s="4">
        <f>Q826/MAX($Q$554:Q826)-1</f>
        <v>-8.3918201741269072E-2</v>
      </c>
    </row>
    <row r="827" spans="1:18" x14ac:dyDescent="0.2">
      <c r="A827" s="2">
        <v>34273</v>
      </c>
      <c r="B827" s="3">
        <v>43543.276340355231</v>
      </c>
      <c r="C827" s="5">
        <f t="shared" si="128"/>
        <v>3.8902832055942582E-2</v>
      </c>
      <c r="D827" s="3">
        <f t="shared" si="130"/>
        <v>29854.207386391372</v>
      </c>
      <c r="E827" s="5">
        <f>D827/MAX(D$12:$D827)-1</f>
        <v>-6.262387505784861E-2</v>
      </c>
      <c r="F827" s="3">
        <f t="shared" si="138"/>
        <v>2740.9991278267094</v>
      </c>
      <c r="G827" s="4">
        <f>F827/MAX(F$554:$F827)-1</f>
        <v>-6.2623875057848721E-2</v>
      </c>
      <c r="H827" s="5">
        <f t="shared" si="129"/>
        <v>5.8333333333333336E-3</v>
      </c>
      <c r="I827" s="7">
        <f t="shared" si="132"/>
        <v>43437.960080104298</v>
      </c>
      <c r="J827" s="7">
        <f t="shared" si="133"/>
        <v>44416.540432690781</v>
      </c>
      <c r="K827" s="7">
        <f t="shared" si="134"/>
        <v>41277.587526657429</v>
      </c>
      <c r="L827" s="7">
        <f t="shared" si="135"/>
        <v>39981.835317228375</v>
      </c>
      <c r="M827" s="7">
        <f t="shared" si="136"/>
        <v>39792.363506292691</v>
      </c>
      <c r="N827" s="5">
        <f t="shared" si="137"/>
        <v>2.5675032566898882E-2</v>
      </c>
      <c r="O827" s="3">
        <f t="shared" si="131"/>
        <v>227813.1014430022</v>
      </c>
      <c r="P827" s="5">
        <f>O827/MAX($O$12:O827)-1</f>
        <v>-6.0397771737032979E-2</v>
      </c>
      <c r="Q827" s="3">
        <f t="shared" si="139"/>
        <v>2642.9912752428554</v>
      </c>
      <c r="R827" s="4">
        <f>Q827/MAX($Q$554:Q827)-1</f>
        <v>-6.0397771737032868E-2</v>
      </c>
    </row>
    <row r="828" spans="1:18" x14ac:dyDescent="0.2">
      <c r="A828" s="2">
        <v>34303</v>
      </c>
      <c r="B828" s="3">
        <v>46310.900046046321</v>
      </c>
      <c r="C828" s="5">
        <f t="shared" si="128"/>
        <v>6.3560299965900846E-2</v>
      </c>
      <c r="D828" s="3">
        <f t="shared" si="130"/>
        <v>31751.749763114622</v>
      </c>
      <c r="E828" s="5">
        <f>D828/MAX(D$12:$D828)-1</f>
        <v>-3.0439673756517127E-3</v>
      </c>
      <c r="F828" s="3">
        <f t="shared" si="138"/>
        <v>2915.2178545976476</v>
      </c>
      <c r="G828" s="4">
        <f>F828/MAX(F$554:$F828)-1</f>
        <v>-3.0439673756518237E-3</v>
      </c>
      <c r="H828" s="5">
        <f t="shared" si="129"/>
        <v>5.8333333333333336E-3</v>
      </c>
      <c r="I828" s="7">
        <f t="shared" si="132"/>
        <v>43922.309330038355</v>
      </c>
      <c r="J828" s="7">
        <f t="shared" si="133"/>
        <v>44737.412516338722</v>
      </c>
      <c r="K828" s="7">
        <f t="shared" si="134"/>
        <v>42182.53990118669</v>
      </c>
      <c r="L828" s="7">
        <f t="shared" si="135"/>
        <v>40251.022788847586</v>
      </c>
      <c r="M828" s="7">
        <f t="shared" si="136"/>
        <v>40082.859536046395</v>
      </c>
      <c r="N828" s="5">
        <f t="shared" si="137"/>
        <v>5.2014906639387341E-2</v>
      </c>
      <c r="O828" s="3">
        <f t="shared" si="131"/>
        <v>239662.77864578925</v>
      </c>
      <c r="P828" s="5">
        <f>O828/MAX($O$12:O828)-1</f>
        <v>-1.1524449555774363E-2</v>
      </c>
      <c r="Q828" s="3">
        <f t="shared" si="139"/>
        <v>2780.4662196733279</v>
      </c>
      <c r="R828" s="4">
        <f>Q828/MAX($Q$554:Q828)-1</f>
        <v>-1.1524449555774363E-2</v>
      </c>
    </row>
    <row r="829" spans="1:18" x14ac:dyDescent="0.2">
      <c r="A829" s="2">
        <v>34334</v>
      </c>
      <c r="B829" s="3">
        <v>54446.378236914563</v>
      </c>
      <c r="C829" s="5">
        <f t="shared" si="128"/>
        <v>0.17567091511456789</v>
      </c>
      <c r="D829" s="3">
        <f t="shared" si="130"/>
        <v>37329.608700489734</v>
      </c>
      <c r="E829" s="5">
        <f>D829/MAX(D$12:$D829)-1</f>
        <v>0</v>
      </c>
      <c r="F829" s="3">
        <f t="shared" si="138"/>
        <v>3427.3368428731437</v>
      </c>
      <c r="G829" s="4">
        <f>F829/MAX(F$554:$F829)-1</f>
        <v>0</v>
      </c>
      <c r="H829" s="5">
        <f t="shared" si="129"/>
        <v>5.8333333333333336E-3</v>
      </c>
      <c r="I829" s="7">
        <f t="shared" si="132"/>
        <v>48100.184874438703</v>
      </c>
      <c r="J829" s="7">
        <f t="shared" si="133"/>
        <v>46253.909642167302</v>
      </c>
      <c r="K829" s="7">
        <f t="shared" si="134"/>
        <v>43703.096498617677</v>
      </c>
      <c r="L829" s="7">
        <f t="shared" si="135"/>
        <v>41019.836316357309</v>
      </c>
      <c r="M829" s="7">
        <f t="shared" si="136"/>
        <v>40759.660502674327</v>
      </c>
      <c r="N829" s="5">
        <f t="shared" si="137"/>
        <v>0.17567091511456789</v>
      </c>
      <c r="O829" s="3">
        <f t="shared" si="131"/>
        <v>281764.55828939518</v>
      </c>
      <c r="P829" s="5">
        <f>O829/MAX($O$12:O829)-1</f>
        <v>0</v>
      </c>
      <c r="Q829" s="3">
        <f t="shared" si="139"/>
        <v>3268.9132649284848</v>
      </c>
      <c r="R829" s="4">
        <f>Q829/MAX($Q$554:Q829)-1</f>
        <v>0</v>
      </c>
    </row>
    <row r="830" spans="1:18" x14ac:dyDescent="0.2">
      <c r="A830" s="2">
        <v>34365</v>
      </c>
      <c r="B830" s="3">
        <v>52906.756153120048</v>
      </c>
      <c r="C830" s="5">
        <f t="shared" si="128"/>
        <v>-2.8277768579851204E-2</v>
      </c>
      <c r="D830" s="3">
        <f t="shared" si="130"/>
        <v>36274.010664480884</v>
      </c>
      <c r="E830" s="5">
        <f>D830/MAX(D$12:$D830)-1</f>
        <v>-2.8277768579851204E-2</v>
      </c>
      <c r="F830" s="3">
        <f t="shared" si="138"/>
        <v>3330.4194047851793</v>
      </c>
      <c r="G830" s="4">
        <f>F830/MAX(F$554:$F830)-1</f>
        <v>-2.8277768579851204E-2</v>
      </c>
      <c r="H830" s="5">
        <f t="shared" si="129"/>
        <v>5.8333333333333336E-3</v>
      </c>
      <c r="I830" s="7">
        <f t="shared" si="132"/>
        <v>51221.344812026975</v>
      </c>
      <c r="J830" s="7">
        <f t="shared" si="133"/>
        <v>47329.652446065644</v>
      </c>
      <c r="K830" s="7">
        <f t="shared" si="134"/>
        <v>44933.434568678254</v>
      </c>
      <c r="L830" s="7">
        <f t="shared" si="135"/>
        <v>41841.842924222932</v>
      </c>
      <c r="M830" s="7">
        <f t="shared" si="136"/>
        <v>41295.564319892612</v>
      </c>
      <c r="N830" s="5">
        <f t="shared" si="137"/>
        <v>-2.8277768579851207E-2</v>
      </c>
      <c r="O830" s="3">
        <f t="shared" si="131"/>
        <v>273796.88531608367</v>
      </c>
      <c r="P830" s="5">
        <f>O830/MAX($O$12:O830)-1</f>
        <v>-2.8277768579851204E-2</v>
      </c>
      <c r="Q830" s="3">
        <f t="shared" si="139"/>
        <v>3176.4756921152311</v>
      </c>
      <c r="R830" s="4">
        <f>Q830/MAX($Q$554:Q830)-1</f>
        <v>-2.8277768579851204E-2</v>
      </c>
    </row>
    <row r="831" spans="1:18" x14ac:dyDescent="0.2">
      <c r="A831" s="2">
        <v>34393</v>
      </c>
      <c r="B831" s="3">
        <v>53922.737059880594</v>
      </c>
      <c r="C831" s="5">
        <f t="shared" si="128"/>
        <v>1.9203235666540364E-2</v>
      </c>
      <c r="D831" s="3">
        <f t="shared" si="130"/>
        <v>36970.589039841507</v>
      </c>
      <c r="E831" s="5">
        <f>D831/MAX(D$12:$D831)-1</f>
        <v>-9.6175575674737335E-3</v>
      </c>
      <c r="F831" s="3">
        <f t="shared" si="138"/>
        <v>3394.3742334836879</v>
      </c>
      <c r="G831" s="4">
        <f>F831/MAX(F$554:$F831)-1</f>
        <v>-9.6175575674736224E-3</v>
      </c>
      <c r="H831" s="5">
        <f t="shared" si="129"/>
        <v>5.8333333333333336E-3</v>
      </c>
      <c r="I831" s="7">
        <f t="shared" si="132"/>
        <v>53758.623816638399</v>
      </c>
      <c r="J831" s="7">
        <f t="shared" si="133"/>
        <v>48840.466573338381</v>
      </c>
      <c r="K831" s="7">
        <f t="shared" si="134"/>
        <v>46262.21560138819</v>
      </c>
      <c r="L831" s="7">
        <f t="shared" si="135"/>
        <v>42893.036611237228</v>
      </c>
      <c r="M831" s="7">
        <f t="shared" si="136"/>
        <v>41877.447512091698</v>
      </c>
      <c r="N831" s="5">
        <f t="shared" si="137"/>
        <v>1.9203235666540364E-2</v>
      </c>
      <c r="O831" s="3">
        <f t="shared" si="131"/>
        <v>279054.67142957315</v>
      </c>
      <c r="P831" s="5">
        <f>O831/MAX($O$12:O831)-1</f>
        <v>-9.6175575674736224E-3</v>
      </c>
      <c r="Q831" s="3">
        <f t="shared" si="139"/>
        <v>3237.4743034199569</v>
      </c>
      <c r="R831" s="4">
        <f>Q831/MAX($Q$554:Q831)-1</f>
        <v>-9.6175575674736224E-3</v>
      </c>
    </row>
    <row r="832" spans="1:18" x14ac:dyDescent="0.2">
      <c r="A832" s="2">
        <v>34424</v>
      </c>
      <c r="B832" s="3">
        <v>54963.18452513533</v>
      </c>
      <c r="C832" s="5">
        <f t="shared" si="128"/>
        <v>1.929515306501095E-2</v>
      </c>
      <c r="D832" s="3">
        <f t="shared" si="130"/>
        <v>37683.942214268864</v>
      </c>
      <c r="E832" s="5">
        <f>D832/MAX(D$12:$D832)-1</f>
        <v>0</v>
      </c>
      <c r="F832" s="3">
        <f t="shared" si="138"/>
        <v>3459.8692038786849</v>
      </c>
      <c r="G832" s="4">
        <f>F832/MAX(F$554:$F832)-1</f>
        <v>0</v>
      </c>
      <c r="H832" s="5">
        <f t="shared" si="129"/>
        <v>5.8333333333333336E-3</v>
      </c>
      <c r="I832" s="7">
        <f t="shared" si="132"/>
        <v>53930.892579378655</v>
      </c>
      <c r="J832" s="7">
        <f t="shared" si="133"/>
        <v>51015.538726908679</v>
      </c>
      <c r="K832" s="7">
        <f t="shared" si="134"/>
        <v>47545.468608858559</v>
      </c>
      <c r="L832" s="7">
        <f t="shared" si="135"/>
        <v>43965.423246866638</v>
      </c>
      <c r="M832" s="7">
        <f t="shared" si="136"/>
        <v>42524.494342946746</v>
      </c>
      <c r="N832" s="5">
        <f t="shared" si="137"/>
        <v>1.929515306501095E-2</v>
      </c>
      <c r="O832" s="3">
        <f t="shared" si="131"/>
        <v>284439.0740283131</v>
      </c>
      <c r="P832" s="5">
        <f>O832/MAX($O$12:O832)-1</f>
        <v>0</v>
      </c>
      <c r="Q832" s="3">
        <f t="shared" si="139"/>
        <v>3299.9418656484845</v>
      </c>
      <c r="R832" s="4">
        <f>Q832/MAX($Q$554:Q832)-1</f>
        <v>0</v>
      </c>
    </row>
    <row r="833" spans="1:18" x14ac:dyDescent="0.2">
      <c r="A833" s="2">
        <v>34454</v>
      </c>
      <c r="B833" s="3">
        <v>59651.542335732294</v>
      </c>
      <c r="C833" s="5">
        <f t="shared" si="128"/>
        <v>8.5299966715955522E-2</v>
      </c>
      <c r="D833" s="3">
        <f t="shared" si="130"/>
        <v>40898.381230871986</v>
      </c>
      <c r="E833" s="5">
        <f>D833/MAX(D$12:$D833)-1</f>
        <v>0</v>
      </c>
      <c r="F833" s="3">
        <f t="shared" si="138"/>
        <v>3754.9959318110964</v>
      </c>
      <c r="G833" s="4">
        <f>F833/MAX(F$554:$F833)-1</f>
        <v>0</v>
      </c>
      <c r="H833" s="5">
        <f t="shared" si="129"/>
        <v>5.8333333333333336E-3</v>
      </c>
      <c r="I833" s="7">
        <f t="shared" si="132"/>
        <v>56179.154640249406</v>
      </c>
      <c r="J833" s="7">
        <f t="shared" si="133"/>
        <v>53700.249726138194</v>
      </c>
      <c r="K833" s="7">
        <f t="shared" si="134"/>
        <v>49058.395079414484</v>
      </c>
      <c r="L833" s="7">
        <f t="shared" si="135"/>
        <v>45418.474926484349</v>
      </c>
      <c r="M833" s="7">
        <f t="shared" si="136"/>
        <v>43411.438919455832</v>
      </c>
      <c r="N833" s="5">
        <f t="shared" si="137"/>
        <v>8.5299966715955536E-2</v>
      </c>
      <c r="O833" s="3">
        <f t="shared" si="131"/>
        <v>308701.71757564542</v>
      </c>
      <c r="P833" s="5">
        <f>O833/MAX($O$12:O833)-1</f>
        <v>0</v>
      </c>
      <c r="Q833" s="3">
        <f t="shared" si="139"/>
        <v>3581.4267969528883</v>
      </c>
      <c r="R833" s="4">
        <f>Q833/MAX($Q$554:Q833)-1</f>
        <v>0</v>
      </c>
    </row>
    <row r="834" spans="1:18" x14ac:dyDescent="0.2">
      <c r="A834" s="2">
        <v>34485</v>
      </c>
      <c r="B834" s="3">
        <v>60065.333554531186</v>
      </c>
      <c r="C834" s="5">
        <f t="shared" si="128"/>
        <v>6.9368067043427128E-3</v>
      </c>
      <c r="D834" s="3">
        <f t="shared" si="130"/>
        <v>41182.08539599106</v>
      </c>
      <c r="E834" s="5">
        <f>D834/MAX(D$12:$D834)-1</f>
        <v>0</v>
      </c>
      <c r="F834" s="3">
        <f t="shared" si="138"/>
        <v>3781.0436127656631</v>
      </c>
      <c r="G834" s="4">
        <f>F834/MAX(F$554:$F834)-1</f>
        <v>0</v>
      </c>
      <c r="H834" s="5">
        <f t="shared" si="129"/>
        <v>5.8333333333333336E-3</v>
      </c>
      <c r="I834" s="7">
        <f t="shared" si="132"/>
        <v>58226.686805132929</v>
      </c>
      <c r="J834" s="7">
        <f t="shared" si="133"/>
        <v>55992.655310885668</v>
      </c>
      <c r="K834" s="7">
        <f t="shared" si="134"/>
        <v>50365.033913612198</v>
      </c>
      <c r="L834" s="7">
        <f t="shared" si="135"/>
        <v>46785.911704419683</v>
      </c>
      <c r="M834" s="7">
        <f t="shared" si="136"/>
        <v>44186.430919357103</v>
      </c>
      <c r="N834" s="5">
        <f t="shared" si="137"/>
        <v>6.9368067043427137E-3</v>
      </c>
      <c r="O834" s="3">
        <f t="shared" si="131"/>
        <v>310843.12171976629</v>
      </c>
      <c r="P834" s="5">
        <f>O834/MAX($O$12:O834)-1</f>
        <v>0</v>
      </c>
      <c r="Q834" s="3">
        <f t="shared" si="139"/>
        <v>3606.2704623691038</v>
      </c>
      <c r="R834" s="4">
        <f>Q834/MAX($Q$554:Q834)-1</f>
        <v>0</v>
      </c>
    </row>
    <row r="835" spans="1:18" x14ac:dyDescent="0.2">
      <c r="A835" s="2">
        <v>34515</v>
      </c>
      <c r="B835" s="3">
        <v>60153.355287774684</v>
      </c>
      <c r="C835" s="5">
        <f t="shared" ref="C835:C898" si="140">B835/B834-1</f>
        <v>1.4654331880732396E-3</v>
      </c>
      <c r="D835" s="3">
        <f t="shared" si="130"/>
        <v>41242.434990684415</v>
      </c>
      <c r="E835" s="5">
        <f>D835/MAX(D$12:$D835)-1</f>
        <v>0</v>
      </c>
      <c r="F835" s="3">
        <f t="shared" si="138"/>
        <v>3786.5844795613621</v>
      </c>
      <c r="G835" s="4">
        <f>F835/MAX(F$554:$F835)-1</f>
        <v>0</v>
      </c>
      <c r="H835" s="5">
        <f t="shared" si="129"/>
        <v>5.8333333333333336E-3</v>
      </c>
      <c r="I835" s="7">
        <f t="shared" si="132"/>
        <v>59956.743726012726</v>
      </c>
      <c r="J835" s="7">
        <f t="shared" si="133"/>
        <v>56943.818152695691</v>
      </c>
      <c r="K835" s="7">
        <f t="shared" si="134"/>
        <v>51598.863897431496</v>
      </c>
      <c r="L835" s="7">
        <f t="shared" si="135"/>
        <v>48116.670383310353</v>
      </c>
      <c r="M835" s="7">
        <f t="shared" si="136"/>
        <v>45000.831775441904</v>
      </c>
      <c r="N835" s="5">
        <f t="shared" si="137"/>
        <v>1.4654331880732396E-3</v>
      </c>
      <c r="O835" s="3">
        <f t="shared" si="131"/>
        <v>311298.64154661872</v>
      </c>
      <c r="P835" s="5">
        <f>O835/MAX($O$12:O835)-1</f>
        <v>0</v>
      </c>
      <c r="Q835" s="3">
        <f t="shared" si="139"/>
        <v>3611.5552107898279</v>
      </c>
      <c r="R835" s="4">
        <f>Q835/MAX($Q$554:Q835)-1</f>
        <v>0</v>
      </c>
    </row>
    <row r="836" spans="1:18" x14ac:dyDescent="0.2">
      <c r="A836" s="2">
        <v>34546</v>
      </c>
      <c r="B836" s="3">
        <v>62922.728187840563</v>
      </c>
      <c r="C836" s="5">
        <f t="shared" si="140"/>
        <v>4.6038544098116363E-2</v>
      </c>
      <c r="D836" s="3">
        <f t="shared" si="130"/>
        <v>43141.176652716735</v>
      </c>
      <c r="E836" s="5">
        <f>D836/MAX(D$12:$D836)-1</f>
        <v>0</v>
      </c>
      <c r="F836" s="3">
        <f t="shared" si="138"/>
        <v>3960.9133161048908</v>
      </c>
      <c r="G836" s="4">
        <f>F836/MAX(F$554:$F836)-1</f>
        <v>0</v>
      </c>
      <c r="H836" s="5">
        <f t="shared" ref="H836:H899" si="141">H835</f>
        <v>5.8333333333333336E-3</v>
      </c>
      <c r="I836" s="7">
        <f t="shared" si="132"/>
        <v>61047.139010048813</v>
      </c>
      <c r="J836" s="7">
        <f t="shared" si="133"/>
        <v>58613.146825149102</v>
      </c>
      <c r="K836" s="7">
        <f t="shared" si="134"/>
        <v>52971.399635607377</v>
      </c>
      <c r="L836" s="7">
        <f t="shared" si="135"/>
        <v>49493.33865416854</v>
      </c>
      <c r="M836" s="7">
        <f t="shared" si="136"/>
        <v>46034.668899454475</v>
      </c>
      <c r="N836" s="5">
        <f t="shared" si="137"/>
        <v>4.6038544098116363E-2</v>
      </c>
      <c r="O836" s="3">
        <f t="shared" si="131"/>
        <v>325630.37778314645</v>
      </c>
      <c r="P836" s="5">
        <f>O836/MAX($O$12:O836)-1</f>
        <v>0</v>
      </c>
      <c r="Q836" s="3">
        <f t="shared" si="139"/>
        <v>3777.8259546245572</v>
      </c>
      <c r="R836" s="4">
        <f>Q836/MAX($Q$554:Q836)-1</f>
        <v>0</v>
      </c>
    </row>
    <row r="837" spans="1:18" x14ac:dyDescent="0.2">
      <c r="A837" s="2">
        <v>34577</v>
      </c>
      <c r="B837" s="3">
        <v>64953.867664311525</v>
      </c>
      <c r="C837" s="5">
        <f t="shared" si="140"/>
        <v>3.2279901634390207E-2</v>
      </c>
      <c r="D837" s="3">
        <f t="shared" si="130"/>
        <v>44533.76959145828</v>
      </c>
      <c r="E837" s="5">
        <f>D837/MAX(D$12:$D837)-1</f>
        <v>0</v>
      </c>
      <c r="F837" s="3">
        <f t="shared" si="138"/>
        <v>4088.771208331103</v>
      </c>
      <c r="G837" s="4">
        <f>F837/MAX(F$554:$F837)-1</f>
        <v>0</v>
      </c>
      <c r="H837" s="5">
        <f t="shared" si="141"/>
        <v>5.8333333333333336E-3</v>
      </c>
      <c r="I837" s="7">
        <f t="shared" si="132"/>
        <v>62676.650379975588</v>
      </c>
      <c r="J837" s="7">
        <f t="shared" si="133"/>
        <v>60451.668592554262</v>
      </c>
      <c r="K837" s="7">
        <f t="shared" si="134"/>
        <v>54646.067582946329</v>
      </c>
      <c r="L837" s="7">
        <f t="shared" si="135"/>
        <v>50992.033265110214</v>
      </c>
      <c r="M837" s="7">
        <f t="shared" si="136"/>
        <v>47282.694606566489</v>
      </c>
      <c r="N837" s="5">
        <f t="shared" si="137"/>
        <v>3.2279901634390207E-2</v>
      </c>
      <c r="O837" s="3">
        <f t="shared" si="131"/>
        <v>336141.69434715575</v>
      </c>
      <c r="P837" s="5">
        <f>O837/MAX($O$12:O837)-1</f>
        <v>0</v>
      </c>
      <c r="Q837" s="3">
        <f t="shared" si="139"/>
        <v>3899.7738048316842</v>
      </c>
      <c r="R837" s="4">
        <f>Q837/MAX($Q$554:Q837)-1</f>
        <v>0</v>
      </c>
    </row>
    <row r="838" spans="1:18" x14ac:dyDescent="0.2">
      <c r="A838" s="2">
        <v>34607</v>
      </c>
      <c r="B838" s="3">
        <v>63192.812753084778</v>
      </c>
      <c r="C838" s="5">
        <f t="shared" si="140"/>
        <v>-2.7112394912772064E-2</v>
      </c>
      <c r="D838" s="3">
        <f t="shared" si="130"/>
        <v>43326.352443340264</v>
      </c>
      <c r="E838" s="5">
        <f>D838/MAX(D$12:$D838)-1</f>
        <v>-2.7112394912772064E-2</v>
      </c>
      <c r="F838" s="3">
        <f t="shared" si="138"/>
        <v>3977.9148286228578</v>
      </c>
      <c r="G838" s="4">
        <f>F838/MAX(F$554:$F838)-1</f>
        <v>-2.7112394912772064E-2</v>
      </c>
      <c r="H838" s="5">
        <f t="shared" si="141"/>
        <v>5.8333333333333336E-3</v>
      </c>
      <c r="I838" s="7">
        <f t="shared" si="132"/>
        <v>63689.802868412291</v>
      </c>
      <c r="J838" s="7">
        <f t="shared" si="133"/>
        <v>61823.273297212501</v>
      </c>
      <c r="K838" s="7">
        <f t="shared" si="134"/>
        <v>56419.406012060594</v>
      </c>
      <c r="L838" s="7">
        <f t="shared" si="135"/>
        <v>52304.73683830988</v>
      </c>
      <c r="M838" s="7">
        <f t="shared" si="136"/>
        <v>48429.885759453107</v>
      </c>
      <c r="N838" s="5">
        <f t="shared" si="137"/>
        <v>-2.7112394912772068E-2</v>
      </c>
      <c r="O838" s="3">
        <f t="shared" si="131"/>
        <v>327028.08798336732</v>
      </c>
      <c r="P838" s="5">
        <f>O838/MAX($O$12:O838)-1</f>
        <v>-2.7112394912772064E-2</v>
      </c>
      <c r="Q838" s="3">
        <f t="shared" si="139"/>
        <v>3794.0415973646041</v>
      </c>
      <c r="R838" s="4">
        <f>Q838/MAX($Q$554:Q838)-1</f>
        <v>-2.7112394912772064E-2</v>
      </c>
    </row>
    <row r="839" spans="1:18" x14ac:dyDescent="0.2">
      <c r="A839" s="2">
        <v>34638</v>
      </c>
      <c r="B839" s="3">
        <v>63729.448594896901</v>
      </c>
      <c r="C839" s="5">
        <f t="shared" si="140"/>
        <v>8.4920391802931761E-3</v>
      </c>
      <c r="D839" s="3">
        <f t="shared" si="130"/>
        <v>43694.281525828301</v>
      </c>
      <c r="E839" s="5">
        <f>D839/MAX(D$12:$D839)-1</f>
        <v>-1.8850595252349667E-2</v>
      </c>
      <c r="F839" s="3">
        <f t="shared" si="138"/>
        <v>4011.6954372033924</v>
      </c>
      <c r="G839" s="4">
        <f>F839/MAX(F$554:$F839)-1</f>
        <v>-1.8850595252349778E-2</v>
      </c>
      <c r="H839" s="5">
        <f t="shared" si="141"/>
        <v>5.8333333333333336E-3</v>
      </c>
      <c r="I839" s="7">
        <f t="shared" si="132"/>
        <v>63958.709670764401</v>
      </c>
      <c r="J839" s="7">
        <f t="shared" si="133"/>
        <v>62502.9243404066</v>
      </c>
      <c r="K839" s="7">
        <f t="shared" si="134"/>
        <v>58101.587033272408</v>
      </c>
      <c r="L839" s="7">
        <f t="shared" si="135"/>
        <v>53539.90483307853</v>
      </c>
      <c r="M839" s="7">
        <f t="shared" si="136"/>
        <v>49689.587279964908</v>
      </c>
      <c r="N839" s="5">
        <f t="shared" si="137"/>
        <v>7.9602980109012081E-3</v>
      </c>
      <c r="O839" s="3">
        <f t="shared" si="131"/>
        <v>329631.32902165019</v>
      </c>
      <c r="P839" s="5">
        <f>O839/MAX($O$12:O839)-1</f>
        <v>-1.936791964516571E-2</v>
      </c>
      <c r="Q839" s="3">
        <f t="shared" si="139"/>
        <v>3824.243299145382</v>
      </c>
      <c r="R839" s="4">
        <f>Q839/MAX($Q$554:Q839)-1</f>
        <v>-1.936791964516571E-2</v>
      </c>
    </row>
    <row r="840" spans="1:18" x14ac:dyDescent="0.2">
      <c r="A840" s="2">
        <v>34668</v>
      </c>
      <c r="B840" s="3">
        <v>64090.993918764398</v>
      </c>
      <c r="C840" s="5">
        <f t="shared" si="140"/>
        <v>5.6731280724817701E-3</v>
      </c>
      <c r="D840" s="3">
        <f t="shared" si="130"/>
        <v>43942.1647809594</v>
      </c>
      <c r="E840" s="5">
        <f>D840/MAX(D$12:$D840)-1</f>
        <v>-1.328440902097705E-2</v>
      </c>
      <c r="F840" s="3">
        <f t="shared" si="138"/>
        <v>4034.454299206438</v>
      </c>
      <c r="G840" s="4">
        <f>F840/MAX(F$554:$F840)-1</f>
        <v>-1.328440902097705E-2</v>
      </c>
      <c r="H840" s="5">
        <f t="shared" si="141"/>
        <v>5.8333333333333336E-3</v>
      </c>
      <c r="I840" s="7">
        <f t="shared" si="132"/>
        <v>63671.085088915359</v>
      </c>
      <c r="J840" s="7">
        <f t="shared" si="133"/>
        <v>63173.86773444547</v>
      </c>
      <c r="K840" s="7">
        <f t="shared" si="134"/>
        <v>59583.261522665583</v>
      </c>
      <c r="L840" s="7">
        <f t="shared" si="135"/>
        <v>54634.645187223301</v>
      </c>
      <c r="M840" s="7">
        <f t="shared" si="136"/>
        <v>50882.90071192613</v>
      </c>
      <c r="N840" s="5">
        <f t="shared" si="137"/>
        <v>5.7051691246520833E-3</v>
      </c>
      <c r="O840" s="3">
        <f t="shared" si="131"/>
        <v>331511.93150250259</v>
      </c>
      <c r="P840" s="5">
        <f>O840/MAX($O$12:O840)-1</f>
        <v>-1.3773247777681852E-2</v>
      </c>
      <c r="Q840" s="3">
        <f t="shared" si="139"/>
        <v>3846.0612539408239</v>
      </c>
      <c r="R840" s="4">
        <f>Q840/MAX($Q$554:Q840)-1</f>
        <v>-1.3773247777681963E-2</v>
      </c>
    </row>
    <row r="841" spans="1:18" x14ac:dyDescent="0.2">
      <c r="A841" s="2">
        <v>34699</v>
      </c>
      <c r="B841" s="3">
        <v>65325.952506950627</v>
      </c>
      <c r="C841" s="5">
        <f t="shared" si="140"/>
        <v>1.9268831900961736E-2</v>
      </c>
      <c r="D841" s="3">
        <f t="shared" si="130"/>
        <v>44788.878967488068</v>
      </c>
      <c r="E841" s="5">
        <f>D841/MAX(D$12:$D841)-1</f>
        <v>0</v>
      </c>
      <c r="F841" s="3">
        <f t="shared" si="138"/>
        <v>4112.1935209099593</v>
      </c>
      <c r="G841" s="4">
        <f>F841/MAX(F$554:$F841)-1</f>
        <v>0</v>
      </c>
      <c r="H841" s="5">
        <f t="shared" si="141"/>
        <v>5.8333333333333336E-3</v>
      </c>
      <c r="I841" s="7">
        <f t="shared" si="132"/>
        <v>64382.131673537311</v>
      </c>
      <c r="J841" s="7">
        <f t="shared" si="133"/>
        <v>64035.967270974805</v>
      </c>
      <c r="K841" s="7">
        <f t="shared" si="134"/>
        <v>60489.892711835244</v>
      </c>
      <c r="L841" s="7">
        <f t="shared" si="135"/>
        <v>55744.565021945935</v>
      </c>
      <c r="M841" s="7">
        <f t="shared" si="136"/>
        <v>52096.494605226464</v>
      </c>
      <c r="N841" s="5">
        <f t="shared" si="137"/>
        <v>1.9268831900961736E-2</v>
      </c>
      <c r="O841" s="3">
        <f t="shared" si="131"/>
        <v>337899.77918378747</v>
      </c>
      <c r="P841" s="5">
        <f>O841/MAX($O$12:O841)-1</f>
        <v>0</v>
      </c>
      <c r="Q841" s="3">
        <f t="shared" si="139"/>
        <v>3920.1703617238118</v>
      </c>
      <c r="R841" s="4">
        <f>Q841/MAX($Q$554:Q841)-1</f>
        <v>0</v>
      </c>
    </row>
    <row r="842" spans="1:18" x14ac:dyDescent="0.2">
      <c r="A842" s="2">
        <v>34730</v>
      </c>
      <c r="B842" s="3">
        <v>56250.959340527246</v>
      </c>
      <c r="C842" s="5">
        <f t="shared" si="140"/>
        <v>-0.13891865052343189</v>
      </c>
      <c r="D842" s="3">
        <f t="shared" si="130"/>
        <v>38566.868342867303</v>
      </c>
      <c r="E842" s="5">
        <f>D842/MAX(D$12:$D842)-1</f>
        <v>-0.13891865052343189</v>
      </c>
      <c r="F842" s="3">
        <f t="shared" si="138"/>
        <v>3540.9331462939476</v>
      </c>
      <c r="G842" s="4">
        <f>F842/MAX(F$554:$F842)-1</f>
        <v>-0.13891865052343189</v>
      </c>
      <c r="H842" s="5">
        <f t="shared" si="141"/>
        <v>5.8333333333333336E-3</v>
      </c>
      <c r="I842" s="7">
        <f t="shared" si="132"/>
        <v>61889.301922080755</v>
      </c>
      <c r="J842" s="7">
        <f t="shared" si="133"/>
        <v>62924.005796422578</v>
      </c>
      <c r="K842" s="7">
        <f t="shared" si="134"/>
        <v>60768.576310785837</v>
      </c>
      <c r="L842" s="7">
        <f t="shared" si="135"/>
        <v>56288.935022545782</v>
      </c>
      <c r="M842" s="7">
        <f t="shared" si="136"/>
        <v>52851.005439732049</v>
      </c>
      <c r="N842" s="5">
        <f t="shared" si="137"/>
        <v>-0.13891865052343189</v>
      </c>
      <c r="O842" s="3">
        <f t="shared" si="131"/>
        <v>290959.19784741011</v>
      </c>
      <c r="P842" s="5">
        <f>O842/MAX($O$12:O842)-1</f>
        <v>-0.13891865052343189</v>
      </c>
      <c r="Q842" s="3">
        <f t="shared" si="139"/>
        <v>3375.5855852511859</v>
      </c>
      <c r="R842" s="4">
        <f>Q842/MAX($Q$554:Q842)-1</f>
        <v>-0.13891865052343189</v>
      </c>
    </row>
    <row r="843" spans="1:18" x14ac:dyDescent="0.2">
      <c r="A843" s="2">
        <v>34758</v>
      </c>
      <c r="B843" s="3">
        <v>57289.62503969828</v>
      </c>
      <c r="C843" s="5">
        <f t="shared" si="140"/>
        <v>1.846485306825163E-2</v>
      </c>
      <c r="D843" s="3">
        <f t="shared" si="130"/>
        <v>39278.999900120951</v>
      </c>
      <c r="E843" s="5">
        <f>D843/MAX(D$12:$D843)-1</f>
        <v>-0.12301890992553532</v>
      </c>
      <c r="F843" s="3">
        <f t="shared" si="138"/>
        <v>3606.3159565647675</v>
      </c>
      <c r="G843" s="4">
        <f>F843/MAX(F$554:$F843)-1</f>
        <v>-0.12301890992553521</v>
      </c>
      <c r="H843" s="5">
        <f t="shared" si="141"/>
        <v>5.8333333333333336E-3</v>
      </c>
      <c r="I843" s="7">
        <f t="shared" si="132"/>
        <v>59622.178962392056</v>
      </c>
      <c r="J843" s="7">
        <f t="shared" si="133"/>
        <v>61646.6320256537</v>
      </c>
      <c r="K843" s="7">
        <f t="shared" si="134"/>
        <v>61049.150309103985</v>
      </c>
      <c r="L843" s="7">
        <f t="shared" si="135"/>
        <v>56979.589063848798</v>
      </c>
      <c r="M843" s="7">
        <f t="shared" si="136"/>
        <v>53655.682955246091</v>
      </c>
      <c r="N843" s="5">
        <f t="shared" si="137"/>
        <v>8.3596372803169932E-3</v>
      </c>
      <c r="O843" s="3">
        <f t="shared" si="131"/>
        <v>293391.51120478642</v>
      </c>
      <c r="P843" s="5">
        <f>O843/MAX($O$12:O843)-1</f>
        <v>-0.13172032277296197</v>
      </c>
      <c r="Q843" s="3">
        <f t="shared" si="139"/>
        <v>3403.8042563525523</v>
      </c>
      <c r="R843" s="4">
        <f>Q843/MAX($Q$554:Q843)-1</f>
        <v>-0.13172032277296197</v>
      </c>
    </row>
    <row r="844" spans="1:18" x14ac:dyDescent="0.2">
      <c r="A844" s="2">
        <v>34789</v>
      </c>
      <c r="B844" s="3">
        <v>58794.605263107187</v>
      </c>
      <c r="C844" s="5">
        <f t="shared" si="140"/>
        <v>2.6269681855415339E-2</v>
      </c>
      <c r="D844" s="3">
        <f t="shared" si="130"/>
        <v>40310.846731096019</v>
      </c>
      <c r="E844" s="5">
        <f>D844/MAX(D$12:$D844)-1</f>
        <v>-9.9980895696063832E-2</v>
      </c>
      <c r="F844" s="3">
        <f t="shared" si="138"/>
        <v>3701.0527294138319</v>
      </c>
      <c r="G844" s="4">
        <f>F844/MAX(F$554:$F844)-1</f>
        <v>-9.998089569606361E-2</v>
      </c>
      <c r="H844" s="5">
        <f t="shared" si="141"/>
        <v>5.8333333333333336E-3</v>
      </c>
      <c r="I844" s="7">
        <f t="shared" si="132"/>
        <v>57445.063214444235</v>
      </c>
      <c r="J844" s="7">
        <f t="shared" si="133"/>
        <v>60913.597443990766</v>
      </c>
      <c r="K844" s="7">
        <f t="shared" si="134"/>
        <v>61368.435370601634</v>
      </c>
      <c r="L844" s="7">
        <f t="shared" si="135"/>
        <v>57917.469822703992</v>
      </c>
      <c r="M844" s="7">
        <f t="shared" si="136"/>
        <v>54456.9519897301</v>
      </c>
      <c r="N844" s="5">
        <f t="shared" si="137"/>
        <v>1.4007872742166135E-2</v>
      </c>
      <c r="O844" s="3">
        <f t="shared" si="131"/>
        <v>297501.30215737491</v>
      </c>
      <c r="P844" s="5">
        <f>O844/MAX($O$12:O844)-1</f>
        <v>-0.11955757154975644</v>
      </c>
      <c r="Q844" s="3">
        <f t="shared" si="139"/>
        <v>3451.4843132147826</v>
      </c>
      <c r="R844" s="4">
        <f>Q844/MAX($Q$554:Q844)-1</f>
        <v>-0.11955757154975644</v>
      </c>
    </row>
    <row r="845" spans="1:18" x14ac:dyDescent="0.2">
      <c r="A845" s="2">
        <v>34819</v>
      </c>
      <c r="B845" s="3">
        <v>60997.978543304562</v>
      </c>
      <c r="C845" s="5">
        <f t="shared" si="140"/>
        <v>3.7475772995451351E-2</v>
      </c>
      <c r="D845" s="3">
        <f t="shared" si="130"/>
        <v>41821.526872445007</v>
      </c>
      <c r="E845" s="5">
        <f>D845/MAX(D$12:$D845)-1</f>
        <v>-6.6251984051599933E-2</v>
      </c>
      <c r="F845" s="3">
        <f t="shared" si="138"/>
        <v>3839.7525413455405</v>
      </c>
      <c r="G845" s="4">
        <f>F845/MAX(F$554:$F845)-1</f>
        <v>-6.6251984051599822E-2</v>
      </c>
      <c r="H845" s="5">
        <f t="shared" si="141"/>
        <v>5.8333333333333336E-3</v>
      </c>
      <c r="I845" s="7">
        <f t="shared" si="132"/>
        <v>59027.402948703348</v>
      </c>
      <c r="J845" s="7">
        <f t="shared" si="133"/>
        <v>60458.352435392044</v>
      </c>
      <c r="K845" s="7">
        <f t="shared" si="134"/>
        <v>61480.638387899344</v>
      </c>
      <c r="L845" s="7">
        <f t="shared" si="135"/>
        <v>58887.175500645622</v>
      </c>
      <c r="M845" s="7">
        <f t="shared" si="136"/>
        <v>55269.516733656921</v>
      </c>
      <c r="N845" s="5">
        <f t="shared" si="137"/>
        <v>2.4818797130604146E-2</v>
      </c>
      <c r="O845" s="3">
        <f t="shared" si="131"/>
        <v>304884.92662170937</v>
      </c>
      <c r="P845" s="5">
        <f>O845/MAX($O$12:O845)-1</f>
        <v>-9.7706049532873318E-2</v>
      </c>
      <c r="Q845" s="3">
        <f t="shared" si="139"/>
        <v>3537.146002183923</v>
      </c>
      <c r="R845" s="4">
        <f>Q845/MAX($Q$554:Q845)-1</f>
        <v>-9.7706049532873318E-2</v>
      </c>
    </row>
    <row r="846" spans="1:18" x14ac:dyDescent="0.2">
      <c r="A846" s="2">
        <v>34850</v>
      </c>
      <c r="B846" s="3">
        <v>60913.525122367937</v>
      </c>
      <c r="C846" s="5">
        <f t="shared" si="140"/>
        <v>-1.3845281918100083E-3</v>
      </c>
      <c r="D846" s="3">
        <f t="shared" ref="D846:D909" si="142">D845*(C846+1)</f>
        <v>41763.623789465564</v>
      </c>
      <c r="E846" s="5">
        <f>D846/MAX(D$12:$D846)-1</f>
        <v>-6.7544784503727251E-2</v>
      </c>
      <c r="F846" s="3">
        <f t="shared" si="138"/>
        <v>3834.4362957024737</v>
      </c>
      <c r="G846" s="4">
        <f>F846/MAX(F$554:$F846)-1</f>
        <v>-6.7544784503727029E-2</v>
      </c>
      <c r="H846" s="5">
        <f t="shared" si="141"/>
        <v>5.8333333333333336E-3</v>
      </c>
      <c r="I846" s="7">
        <f t="shared" si="132"/>
        <v>60235.369642926555</v>
      </c>
      <c r="J846" s="7">
        <f t="shared" si="133"/>
        <v>59928.774302659316</v>
      </c>
      <c r="K846" s="7">
        <f t="shared" si="134"/>
        <v>61551.3210185524</v>
      </c>
      <c r="L846" s="7">
        <f t="shared" si="135"/>
        <v>59698.432449330161</v>
      </c>
      <c r="M846" s="7">
        <f t="shared" si="136"/>
        <v>55958.177466082307</v>
      </c>
      <c r="N846" s="5">
        <f t="shared" si="137"/>
        <v>5.9044113218659992E-5</v>
      </c>
      <c r="O846" s="3">
        <f t="shared" ref="O846:O909" si="143">O845*(1+N846)</f>
        <v>304902.92828183551</v>
      </c>
      <c r="P846" s="5">
        <f>O846/MAX($O$12:O846)-1</f>
        <v>-9.7652774386705388E-2</v>
      </c>
      <c r="Q846" s="3">
        <f t="shared" si="139"/>
        <v>3537.3548498329469</v>
      </c>
      <c r="R846" s="4">
        <f>Q846/MAX($Q$554:Q846)-1</f>
        <v>-9.7652774386705388E-2</v>
      </c>
    </row>
    <row r="847" spans="1:18" x14ac:dyDescent="0.2">
      <c r="A847" s="2">
        <v>34880</v>
      </c>
      <c r="B847" s="3">
        <v>60347.005537413861</v>
      </c>
      <c r="C847" s="5">
        <f t="shared" si="140"/>
        <v>-9.3003907394294538E-3</v>
      </c>
      <c r="D847" s="3">
        <f t="shared" si="142"/>
        <v>41375.205769529006</v>
      </c>
      <c r="E847" s="5">
        <f>D847/MAX(D$12:$D847)-1</f>
        <v>-7.6216982354861407E-2</v>
      </c>
      <c r="F847" s="3">
        <f t="shared" si="138"/>
        <v>3798.7745398869902</v>
      </c>
      <c r="G847" s="4">
        <f>F847/MAX(F$554:$F847)-1</f>
        <v>-7.6216982354861296E-2</v>
      </c>
      <c r="H847" s="5">
        <f t="shared" si="141"/>
        <v>5.8333333333333336E-3</v>
      </c>
      <c r="I847" s="7">
        <f t="shared" si="132"/>
        <v>60752.836401028791</v>
      </c>
      <c r="J847" s="7">
        <f t="shared" si="133"/>
        <v>59098.949807736521</v>
      </c>
      <c r="K847" s="7">
        <f t="shared" si="134"/>
        <v>61567.458539355663</v>
      </c>
      <c r="L847" s="7">
        <f t="shared" si="135"/>
        <v>60026.245077135674</v>
      </c>
      <c r="M847" s="7">
        <f t="shared" si="136"/>
        <v>56583.161218393587</v>
      </c>
      <c r="N847" s="5">
        <f t="shared" si="137"/>
        <v>-6.2736459248768969E-3</v>
      </c>
      <c r="O847" s="3">
        <f t="shared" si="143"/>
        <v>302990.07526833715</v>
      </c>
      <c r="P847" s="5">
        <f>O847/MAX($O$12:O847)-1</f>
        <v>-0.10331378138149816</v>
      </c>
      <c r="Q847" s="3">
        <f t="shared" si="139"/>
        <v>3515.1627379944489</v>
      </c>
      <c r="R847" s="4">
        <f>Q847/MAX($Q$554:Q847)-1</f>
        <v>-0.10331378138149827</v>
      </c>
    </row>
    <row r="848" spans="1:18" x14ac:dyDescent="0.2">
      <c r="A848" s="2">
        <v>34911</v>
      </c>
      <c r="B848" s="3">
        <v>60763.468760281881</v>
      </c>
      <c r="C848" s="5">
        <f t="shared" si="140"/>
        <v>6.9011414760227208E-3</v>
      </c>
      <c r="D848" s="3">
        <f t="shared" si="142"/>
        <v>41660.741918144078</v>
      </c>
      <c r="E848" s="5">
        <f>D848/MAX(D$12:$D848)-1</f>
        <v>-6.9841825056945139E-2</v>
      </c>
      <c r="F848" s="3">
        <f t="shared" si="138"/>
        <v>3824.9904204222635</v>
      </c>
      <c r="G848" s="4">
        <f>F848/MAX(F$554:$F848)-1</f>
        <v>-6.9841825056944917E-2</v>
      </c>
      <c r="H848" s="5">
        <f t="shared" si="141"/>
        <v>5.8333333333333336E-3</v>
      </c>
      <c r="I848" s="7">
        <f t="shared" si="132"/>
        <v>60674.666473354562</v>
      </c>
      <c r="J848" s="7">
        <f t="shared" si="133"/>
        <v>59851.034711028951</v>
      </c>
      <c r="K848" s="7">
        <f t="shared" si="134"/>
        <v>61387.520253725765</v>
      </c>
      <c r="L848" s="7">
        <f t="shared" si="135"/>
        <v>60462.729110866872</v>
      </c>
      <c r="M848" s="7">
        <f t="shared" si="136"/>
        <v>57179.459944666574</v>
      </c>
      <c r="N848" s="5">
        <f t="shared" si="137"/>
        <v>6.4740182189469662E-3</v>
      </c>
      <c r="O848" s="3">
        <f t="shared" si="143"/>
        <v>304951.63853578444</v>
      </c>
      <c r="P848" s="5">
        <f>O848/MAX($O$12:O848)-1</f>
        <v>-9.7508618465483421E-2</v>
      </c>
      <c r="Q848" s="3">
        <f t="shared" si="139"/>
        <v>3537.9199656027881</v>
      </c>
      <c r="R848" s="4">
        <f>Q848/MAX($Q$554:Q848)-1</f>
        <v>-9.7508618465483532E-2</v>
      </c>
    </row>
    <row r="849" spans="1:18" x14ac:dyDescent="0.2">
      <c r="A849" s="2">
        <v>34942</v>
      </c>
      <c r="B849" s="3">
        <v>61807.284734946166</v>
      </c>
      <c r="C849" s="5">
        <f t="shared" si="140"/>
        <v>1.7178347384713133E-2</v>
      </c>
      <c r="D849" s="3">
        <f t="shared" si="142"/>
        <v>42376.404615118838</v>
      </c>
      <c r="E849" s="5">
        <f>D849/MAX(D$12:$D849)-1</f>
        <v>-5.3863244805042565E-2</v>
      </c>
      <c r="F849" s="3">
        <f t="shared" si="138"/>
        <v>3890.6974346074771</v>
      </c>
      <c r="G849" s="4">
        <f>F849/MAX(F$554:$F849)-1</f>
        <v>-5.3863244805042343E-2</v>
      </c>
      <c r="H849" s="5">
        <f t="shared" si="141"/>
        <v>5.8333333333333336E-3</v>
      </c>
      <c r="I849" s="7">
        <f t="shared" si="132"/>
        <v>60972.58634421396</v>
      </c>
      <c r="J849" s="7">
        <f t="shared" si="133"/>
        <v>60603.977993570261</v>
      </c>
      <c r="K849" s="7">
        <f t="shared" si="134"/>
        <v>61125.305009611991</v>
      </c>
      <c r="L849" s="7">
        <f t="shared" si="135"/>
        <v>60900.759537259415</v>
      </c>
      <c r="M849" s="7">
        <f t="shared" si="136"/>
        <v>57885.686296279164</v>
      </c>
      <c r="N849" s="5">
        <f t="shared" si="137"/>
        <v>1.4909344574437173E-2</v>
      </c>
      <c r="O849" s="3">
        <f t="shared" si="143"/>
        <v>309498.26759325369</v>
      </c>
      <c r="P849" s="5">
        <f>O849/MAX($O$12:O849)-1</f>
        <v>-8.4053063482725343E-2</v>
      </c>
      <c r="Q849" s="3">
        <f t="shared" si="139"/>
        <v>3590.6680334467414</v>
      </c>
      <c r="R849" s="4">
        <f>Q849/MAX($Q$554:Q849)-1</f>
        <v>-8.4053063482725454E-2</v>
      </c>
    </row>
    <row r="850" spans="1:18" x14ac:dyDescent="0.2">
      <c r="A850" s="2">
        <v>34972</v>
      </c>
      <c r="B850" s="3">
        <v>63412.601644416405</v>
      </c>
      <c r="C850" s="5">
        <f t="shared" si="140"/>
        <v>2.5972940185844839E-2</v>
      </c>
      <c r="D850" s="3">
        <f t="shared" si="142"/>
        <v>43477.044437478478</v>
      </c>
      <c r="E850" s="5">
        <f>D850/MAX(D$12:$D850)-1</f>
        <v>-2.9289291454734578E-2</v>
      </c>
      <c r="F850" s="3">
        <f t="shared" si="138"/>
        <v>3991.750286357757</v>
      </c>
      <c r="G850" s="4">
        <f>F850/MAX(F$554:$F850)-1</f>
        <v>-2.9289291454734467E-2</v>
      </c>
      <c r="H850" s="5">
        <f t="shared" si="141"/>
        <v>5.8333333333333336E-3</v>
      </c>
      <c r="I850" s="7">
        <f t="shared" si="132"/>
        <v>61994.45171321481</v>
      </c>
      <c r="J850" s="7">
        <f t="shared" si="133"/>
        <v>61373.644057121805</v>
      </c>
      <c r="K850" s="7">
        <f t="shared" si="134"/>
        <v>61143.620750556292</v>
      </c>
      <c r="L850" s="7">
        <f t="shared" si="135"/>
        <v>61370.171599441703</v>
      </c>
      <c r="M850" s="7">
        <f t="shared" si="136"/>
        <v>58781.513381308439</v>
      </c>
      <c r="N850" s="5">
        <f t="shared" si="137"/>
        <v>2.5972940185844843E-2</v>
      </c>
      <c r="O850" s="3">
        <f t="shared" si="143"/>
        <v>317536.84758507588</v>
      </c>
      <c r="P850" s="5">
        <f>O850/MAX($O$12:O850)-1</f>
        <v>-6.0263228487154374E-2</v>
      </c>
      <c r="Q850" s="3">
        <f t="shared" si="139"/>
        <v>3683.9282395066789</v>
      </c>
      <c r="R850" s="4">
        <f>Q850/MAX($Q$554:Q850)-1</f>
        <v>-6.0263228487154374E-2</v>
      </c>
    </row>
    <row r="851" spans="1:18" x14ac:dyDescent="0.2">
      <c r="A851" s="2">
        <v>35003</v>
      </c>
      <c r="B851" s="3">
        <v>64656.199009346703</v>
      </c>
      <c r="C851" s="5">
        <f t="shared" si="140"/>
        <v>1.9611202390082072E-2</v>
      </c>
      <c r="D851" s="3">
        <f t="shared" si="142"/>
        <v>44329.681555264462</v>
      </c>
      <c r="E851" s="5">
        <f>D851/MAX(D$12:$D851)-1</f>
        <v>-1.0252487287233381E-2</v>
      </c>
      <c r="F851" s="3">
        <f t="shared" si="138"/>
        <v>4070.033309114187</v>
      </c>
      <c r="G851" s="4">
        <f>F851/MAX(F$554:$F851)-1</f>
        <v>-1.025248728723327E-2</v>
      </c>
      <c r="H851" s="5">
        <f t="shared" si="141"/>
        <v>5.8333333333333336E-3</v>
      </c>
      <c r="I851" s="7">
        <f t="shared" si="132"/>
        <v>63292.028462903087</v>
      </c>
      <c r="J851" s="7">
        <f t="shared" si="133"/>
        <v>61983.347468128828</v>
      </c>
      <c r="K851" s="7">
        <f t="shared" si="134"/>
        <v>61220.849951760443</v>
      </c>
      <c r="L851" s="7">
        <f t="shared" si="135"/>
        <v>61648.208081309182</v>
      </c>
      <c r="M851" s="7">
        <f t="shared" si="136"/>
        <v>59661.218492516426</v>
      </c>
      <c r="N851" s="5">
        <f t="shared" si="137"/>
        <v>1.9611202390082072E-2</v>
      </c>
      <c r="O851" s="3">
        <f t="shared" si="143"/>
        <v>323764.12696937547</v>
      </c>
      <c r="P851" s="5">
        <f>O851/MAX($O$12:O851)-1</f>
        <v>-4.1833860467613504E-2</v>
      </c>
      <c r="Q851" s="3">
        <f t="shared" si="139"/>
        <v>3756.1745018021829</v>
      </c>
      <c r="R851" s="4">
        <f>Q851/MAX($Q$554:Q851)-1</f>
        <v>-4.1833860467613726E-2</v>
      </c>
    </row>
    <row r="852" spans="1:18" x14ac:dyDescent="0.2">
      <c r="A852" s="2">
        <v>35033</v>
      </c>
      <c r="B852" s="3">
        <v>66345.540696351221</v>
      </c>
      <c r="C852" s="5">
        <f t="shared" si="140"/>
        <v>2.6128069897215944E-2</v>
      </c>
      <c r="D852" s="3">
        <f t="shared" si="142"/>
        <v>45487.930573461737</v>
      </c>
      <c r="E852" s="5">
        <f>D852/MAX(D$12:$D852)-1</f>
        <v>0</v>
      </c>
      <c r="F852" s="3">
        <f t="shared" si="138"/>
        <v>4176.3754238987194</v>
      </c>
      <c r="G852" s="4">
        <f>F852/MAX(F$554:$F852)-1</f>
        <v>0</v>
      </c>
      <c r="H852" s="5">
        <f t="shared" si="141"/>
        <v>5.8333333333333336E-3</v>
      </c>
      <c r="I852" s="7">
        <f t="shared" si="132"/>
        <v>64804.78045003811</v>
      </c>
      <c r="J852" s="7">
        <f t="shared" si="133"/>
        <v>62888.683397126035</v>
      </c>
      <c r="K852" s="7">
        <f t="shared" si="134"/>
        <v>61408.728849892679</v>
      </c>
      <c r="L852" s="7">
        <f t="shared" si="135"/>
        <v>61997.10847807696</v>
      </c>
      <c r="M852" s="7">
        <f t="shared" si="136"/>
        <v>60495.995186279128</v>
      </c>
      <c r="N852" s="5">
        <f t="shared" si="137"/>
        <v>2.6128069897215948E-2</v>
      </c>
      <c r="O852" s="3">
        <f t="shared" si="143"/>
        <v>332223.4587090424</v>
      </c>
      <c r="P852" s="5">
        <f>O852/MAX($O$12:O852)-1</f>
        <v>-1.6798828600765869E-2</v>
      </c>
      <c r="Q852" s="3">
        <f t="shared" si="139"/>
        <v>3854.3160917314108</v>
      </c>
      <c r="R852" s="4">
        <f>Q852/MAX($Q$554:Q852)-1</f>
        <v>-1.679882860076598E-2</v>
      </c>
    </row>
    <row r="853" spans="1:18" x14ac:dyDescent="0.2">
      <c r="A853" s="2">
        <v>35064</v>
      </c>
      <c r="B853" s="3">
        <v>69149.226457626879</v>
      </c>
      <c r="C853" s="5">
        <f t="shared" si="140"/>
        <v>4.2258842596633706E-2</v>
      </c>
      <c r="D853" s="3">
        <f t="shared" si="142"/>
        <v>47410.197871612261</v>
      </c>
      <c r="E853" s="5">
        <f>D853/MAX(D$12:$D853)-1</f>
        <v>0</v>
      </c>
      <c r="F853" s="3">
        <f t="shared" si="138"/>
        <v>4352.8642155617044</v>
      </c>
      <c r="G853" s="4">
        <f>F853/MAX(F$554:$F853)-1</f>
        <v>0</v>
      </c>
      <c r="H853" s="5">
        <f t="shared" si="141"/>
        <v>5.8333333333333336E-3</v>
      </c>
      <c r="I853" s="7">
        <f t="shared" si="132"/>
        <v>66716.988721108268</v>
      </c>
      <c r="J853" s="7">
        <f t="shared" si="133"/>
        <v>64355.720217161543</v>
      </c>
      <c r="K853" s="7">
        <f t="shared" si="134"/>
        <v>61727.335012449032</v>
      </c>
      <c r="L853" s="7">
        <f t="shared" si="135"/>
        <v>62496.879098624289</v>
      </c>
      <c r="M853" s="7">
        <f t="shared" si="136"/>
        <v>61108.613862142141</v>
      </c>
      <c r="N853" s="5">
        <f t="shared" si="137"/>
        <v>4.2258842596633706E-2</v>
      </c>
      <c r="O853" s="3">
        <f t="shared" si="143"/>
        <v>346262.83755753707</v>
      </c>
      <c r="P853" s="5">
        <f>O853/MAX($O$12:O853)-1</f>
        <v>0</v>
      </c>
      <c r="Q853" s="3">
        <f t="shared" si="139"/>
        <v>4017.1950287695608</v>
      </c>
      <c r="R853" s="4">
        <f>Q853/MAX($Q$554:Q853)-1</f>
        <v>0</v>
      </c>
    </row>
    <row r="854" spans="1:18" x14ac:dyDescent="0.2">
      <c r="A854" s="2">
        <v>35095</v>
      </c>
      <c r="B854" s="3">
        <v>76317.588672088677</v>
      </c>
      <c r="C854" s="5">
        <f t="shared" si="140"/>
        <v>0.10366511068427364</v>
      </c>
      <c r="D854" s="3">
        <f t="shared" si="142"/>
        <v>52324.98128153626</v>
      </c>
      <c r="E854" s="5">
        <f>D854/MAX(D$12:$D854)-1</f>
        <v>0</v>
      </c>
      <c r="F854" s="3">
        <f t="shared" si="138"/>
        <v>4804.104366261522</v>
      </c>
      <c r="G854" s="4">
        <f>F854/MAX(F$554:$F854)-1</f>
        <v>0</v>
      </c>
      <c r="H854" s="5">
        <f t="shared" si="141"/>
        <v>5.8333333333333336E-3</v>
      </c>
      <c r="I854" s="7">
        <f t="shared" si="132"/>
        <v>70604.118608688936</v>
      </c>
      <c r="J854" s="7">
        <f t="shared" si="133"/>
        <v>66948.073535796007</v>
      </c>
      <c r="K854" s="7">
        <f t="shared" si="134"/>
        <v>63399.554123412476</v>
      </c>
      <c r="L854" s="7">
        <f t="shared" si="135"/>
        <v>63241.038014415848</v>
      </c>
      <c r="M854" s="7">
        <f t="shared" si="136"/>
        <v>62084.06521709916</v>
      </c>
      <c r="N854" s="5">
        <f t="shared" si="137"/>
        <v>0.10366511068427364</v>
      </c>
      <c r="O854" s="3">
        <f t="shared" si="143"/>
        <v>382158.2129387898</v>
      </c>
      <c r="P854" s="5">
        <f>O854/MAX($O$12:O854)-1</f>
        <v>0</v>
      </c>
      <c r="Q854" s="3">
        <f t="shared" si="139"/>
        <v>4433.6379960672712</v>
      </c>
      <c r="R854" s="4">
        <f>Q854/MAX($Q$554:Q854)-1</f>
        <v>0</v>
      </c>
    </row>
    <row r="855" spans="1:18" x14ac:dyDescent="0.2">
      <c r="A855" s="2">
        <v>35124</v>
      </c>
      <c r="B855" s="3">
        <v>74201.297106447586</v>
      </c>
      <c r="C855" s="5">
        <f t="shared" si="140"/>
        <v>-2.773006331127803E-2</v>
      </c>
      <c r="D855" s="3">
        <f t="shared" si="142"/>
        <v>50874.006237837821</v>
      </c>
      <c r="E855" s="5">
        <f>D855/MAX(D$12:$D855)-1</f>
        <v>-2.773006331127803E-2</v>
      </c>
      <c r="F855" s="3">
        <f t="shared" si="138"/>
        <v>4670.8862480311027</v>
      </c>
      <c r="G855" s="4">
        <f>F855/MAX(F$554:$F855)-1</f>
        <v>-2.773006331127803E-2</v>
      </c>
      <c r="H855" s="5">
        <f t="shared" si="141"/>
        <v>5.8333333333333336E-3</v>
      </c>
      <c r="I855" s="7">
        <f t="shared" si="132"/>
        <v>73222.704078721043</v>
      </c>
      <c r="J855" s="7">
        <f t="shared" si="133"/>
        <v>69013.742264379587</v>
      </c>
      <c r="K855" s="7">
        <f t="shared" si="134"/>
        <v>64808.860128974928</v>
      </c>
      <c r="L855" s="7">
        <f t="shared" si="135"/>
        <v>63754.784094534516</v>
      </c>
      <c r="M855" s="7">
        <f t="shared" si="136"/>
        <v>62929.005219039456</v>
      </c>
      <c r="N855" s="5">
        <f t="shared" si="137"/>
        <v>-2.7730063311278034E-2</v>
      </c>
      <c r="O855" s="3">
        <f t="shared" si="143"/>
        <v>371560.9414990723</v>
      </c>
      <c r="P855" s="5">
        <f>O855/MAX($O$12:O855)-1</f>
        <v>-2.773006331127803E-2</v>
      </c>
      <c r="Q855" s="3">
        <f t="shared" si="139"/>
        <v>4310.6929337370375</v>
      </c>
      <c r="R855" s="4">
        <f>Q855/MAX($Q$554:Q855)-1</f>
        <v>-2.7730063311278141E-2</v>
      </c>
    </row>
    <row r="856" spans="1:18" x14ac:dyDescent="0.2">
      <c r="A856" s="2">
        <v>35155</v>
      </c>
      <c r="B856" s="3">
        <v>75069.350566936846</v>
      </c>
      <c r="C856" s="5">
        <f t="shared" si="140"/>
        <v>1.1698629193017673E-2</v>
      </c>
      <c r="D856" s="3">
        <f t="shared" si="142"/>
        <v>51469.162372377556</v>
      </c>
      <c r="E856" s="5">
        <f>D856/MAX(D$12:$D856)-1</f>
        <v>-1.6355837846437904E-2</v>
      </c>
      <c r="F856" s="3">
        <f t="shared" si="138"/>
        <v>4725.5292142495846</v>
      </c>
      <c r="G856" s="4">
        <f>F856/MAX(F$554:$F856)-1</f>
        <v>-1.6355837846437793E-2</v>
      </c>
      <c r="H856" s="5">
        <f t="shared" si="141"/>
        <v>5.8333333333333336E-3</v>
      </c>
      <c r="I856" s="7">
        <f t="shared" si="132"/>
        <v>75196.07878182437</v>
      </c>
      <c r="J856" s="7">
        <f t="shared" si="133"/>
        <v>70956.533751466312</v>
      </c>
      <c r="K856" s="7">
        <f t="shared" si="134"/>
        <v>66165.088904294069</v>
      </c>
      <c r="L856" s="7">
        <f t="shared" si="135"/>
        <v>64414.591750859632</v>
      </c>
      <c r="M856" s="7">
        <f t="shared" si="136"/>
        <v>63766.762137447862</v>
      </c>
      <c r="N856" s="5">
        <f t="shared" si="137"/>
        <v>1.1698629193017673E-2</v>
      </c>
      <c r="O856" s="3">
        <f t="shared" si="143"/>
        <v>375907.69517627847</v>
      </c>
      <c r="P856" s="5">
        <f>O856/MAX($O$12:O856)-1</f>
        <v>-1.6355837846437904E-2</v>
      </c>
      <c r="Q856" s="3">
        <f t="shared" si="139"/>
        <v>4361.1221319337883</v>
      </c>
      <c r="R856" s="4">
        <f>Q856/MAX($Q$554:Q856)-1</f>
        <v>-1.6355837846438015E-2</v>
      </c>
    </row>
    <row r="857" spans="1:18" x14ac:dyDescent="0.2">
      <c r="A857" s="2">
        <v>35185</v>
      </c>
      <c r="B857" s="3">
        <v>78313.324820071721</v>
      </c>
      <c r="C857" s="5">
        <f t="shared" si="140"/>
        <v>4.3213032064828294E-2</v>
      </c>
      <c r="D857" s="3">
        <f t="shared" si="142"/>
        <v>53693.300936324958</v>
      </c>
      <c r="E857" s="5">
        <f>D857/MAX(D$12:$D857)-1</f>
        <v>0</v>
      </c>
      <c r="F857" s="3">
        <f t="shared" si="138"/>
        <v>4929.7336597082349</v>
      </c>
      <c r="G857" s="4">
        <f>F857/MAX(F$554:$F857)-1</f>
        <v>0</v>
      </c>
      <c r="H857" s="5">
        <f t="shared" si="141"/>
        <v>5.8333333333333336E-3</v>
      </c>
      <c r="I857" s="7">
        <f t="shared" ref="I857:I920" si="144">AVERAGE(B855:B857)</f>
        <v>75861.324164485384</v>
      </c>
      <c r="J857" s="7">
        <f t="shared" ref="J857:J920" si="145">AVERAGE(B852:B857)</f>
        <v>73232.721386587145</v>
      </c>
      <c r="K857" s="7">
        <f t="shared" ref="K857:K920" si="146">AVERAGE(B846:B857)</f>
        <v>67608.034427357998</v>
      </c>
      <c r="L857" s="7">
        <f t="shared" ref="L857:L920" si="147">AVERAGE(B840:B857)</f>
        <v>65224.80709670268</v>
      </c>
      <c r="M857" s="7">
        <f t="shared" ref="M857:M920" si="148">AVERAGE(B834:B857)</f>
        <v>64544.336407628674</v>
      </c>
      <c r="N857" s="5">
        <f t="shared" si="137"/>
        <v>3.5737092318529298E-2</v>
      </c>
      <c r="O857" s="3">
        <f t="shared" si="143"/>
        <v>389341.54318203876</v>
      </c>
      <c r="P857" s="5">
        <f>O857/MAX($O$12:O857)-1</f>
        <v>0</v>
      </c>
      <c r="Q857" s="3">
        <f t="shared" si="139"/>
        <v>4516.975956175088</v>
      </c>
      <c r="R857" s="4">
        <f>Q857/MAX($Q$554:Q857)-1</f>
        <v>0</v>
      </c>
    </row>
    <row r="858" spans="1:18" x14ac:dyDescent="0.2">
      <c r="A858" s="2">
        <v>35216</v>
      </c>
      <c r="B858" s="3">
        <v>76685.119156485598</v>
      </c>
      <c r="C858" s="5">
        <f t="shared" si="140"/>
        <v>-2.079091479421924E-2</v>
      </c>
      <c r="D858" s="3">
        <f t="shared" si="142"/>
        <v>52576.968091537456</v>
      </c>
      <c r="E858" s="5">
        <f>D858/MAX(D$12:$D858)-1</f>
        <v>-2.079091479421924E-2</v>
      </c>
      <c r="F858" s="3">
        <f t="shared" si="138"/>
        <v>4827.2399872310461</v>
      </c>
      <c r="G858" s="4">
        <f>F858/MAX(F$554:$F858)-1</f>
        <v>-2.079091479421924E-2</v>
      </c>
      <c r="H858" s="5">
        <f t="shared" si="141"/>
        <v>5.8333333333333336E-3</v>
      </c>
      <c r="I858" s="7">
        <f t="shared" si="144"/>
        <v>76689.264847831393</v>
      </c>
      <c r="J858" s="7">
        <f t="shared" si="145"/>
        <v>74955.984463276211</v>
      </c>
      <c r="K858" s="7">
        <f t="shared" si="146"/>
        <v>68922.33393020113</v>
      </c>
      <c r="L858" s="7">
        <f t="shared" si="147"/>
        <v>65924.480721020547</v>
      </c>
      <c r="M858" s="7">
        <f t="shared" si="148"/>
        <v>65236.827474376776</v>
      </c>
      <c r="N858" s="5">
        <f t="shared" ref="N858:N921" si="149">IF($B857&gt;=I857,$C858,$H858)*0.2+IF($B857&gt;=J857,$C858,$H858)*0.2+IF($B857&gt;=K857,$C858,$H858)*0.2+IF($B857&gt;=L857,$C858,$H858)*0.2+IF($B857&gt;=M857,$C858,$H858)*0.2</f>
        <v>-2.079091479421924E-2</v>
      </c>
      <c r="O858" s="3">
        <f t="shared" si="143"/>
        <v>381246.77633189119</v>
      </c>
      <c r="P858" s="5">
        <f>O858/MAX($O$12:O858)-1</f>
        <v>-2.0790914794219129E-2</v>
      </c>
      <c r="Q858" s="3">
        <f t="shared" si="139"/>
        <v>4423.0638939427145</v>
      </c>
      <c r="R858" s="4">
        <f>Q858/MAX($Q$554:Q858)-1</f>
        <v>-2.0790914794219351E-2</v>
      </c>
    </row>
    <row r="859" spans="1:18" x14ac:dyDescent="0.2">
      <c r="A859" s="2">
        <v>35246</v>
      </c>
      <c r="B859" s="3">
        <v>76837.869599324054</v>
      </c>
      <c r="C859" s="5">
        <f t="shared" si="140"/>
        <v>1.9919176564979768E-3</v>
      </c>
      <c r="D859" s="3">
        <f t="shared" si="142"/>
        <v>52681.697082604122</v>
      </c>
      <c r="E859" s="5">
        <f>D859/MAX(D$12:$D859)-1</f>
        <v>-1.88404109279946E-2</v>
      </c>
      <c r="F859" s="3">
        <f t="shared" si="138"/>
        <v>4836.8554517937646</v>
      </c>
      <c r="G859" s="4">
        <f>F859/MAX(F$554:$F859)-1</f>
        <v>-1.8840410927994711E-2</v>
      </c>
      <c r="H859" s="5">
        <f t="shared" si="141"/>
        <v>5.8333333333333336E-3</v>
      </c>
      <c r="I859" s="7">
        <f t="shared" si="144"/>
        <v>77278.771191960448</v>
      </c>
      <c r="J859" s="7">
        <f t="shared" si="145"/>
        <v>76237.424986892409</v>
      </c>
      <c r="K859" s="7">
        <f t="shared" si="146"/>
        <v>70296.572602026994</v>
      </c>
      <c r="L859" s="7">
        <f t="shared" si="147"/>
        <v>66564.031670596829</v>
      </c>
      <c r="M859" s="7">
        <f t="shared" si="148"/>
        <v>65932.015570691321</v>
      </c>
      <c r="N859" s="5">
        <f t="shared" si="149"/>
        <v>2.7602007918650483E-3</v>
      </c>
      <c r="O859" s="3">
        <f t="shared" si="143"/>
        <v>382299.09398581844</v>
      </c>
      <c r="P859" s="5">
        <f>O859/MAX($O$12:O859)-1</f>
        <v>-1.8088101101832788E-2</v>
      </c>
      <c r="Q859" s="3">
        <f t="shared" si="139"/>
        <v>4435.2724384052444</v>
      </c>
      <c r="R859" s="4">
        <f>Q859/MAX($Q$554:Q859)-1</f>
        <v>-1.8088101101832899E-2</v>
      </c>
    </row>
    <row r="860" spans="1:18" x14ac:dyDescent="0.2">
      <c r="A860" s="2">
        <v>35277</v>
      </c>
      <c r="B860" s="3">
        <v>73797.553518960543</v>
      </c>
      <c r="C860" s="5">
        <f t="shared" si="140"/>
        <v>-3.9567938260358204E-2</v>
      </c>
      <c r="D860" s="3">
        <f t="shared" si="142"/>
        <v>50597.190944988746</v>
      </c>
      <c r="E860" s="5">
        <f>D860/MAX(D$12:$D860)-1</f>
        <v>-5.766287297195416E-2</v>
      </c>
      <c r="F860" s="3">
        <f t="shared" si="138"/>
        <v>4645.471053902912</v>
      </c>
      <c r="G860" s="4">
        <f>F860/MAX(F$554:$F860)-1</f>
        <v>-5.766287297195416E-2</v>
      </c>
      <c r="H860" s="5">
        <f t="shared" si="141"/>
        <v>5.8333333333333336E-3</v>
      </c>
      <c r="I860" s="7">
        <f t="shared" si="144"/>
        <v>75773.51409159007</v>
      </c>
      <c r="J860" s="7">
        <f t="shared" si="145"/>
        <v>75817.419128037727</v>
      </c>
      <c r="K860" s="7">
        <f t="shared" si="146"/>
        <v>71382.746331916875</v>
      </c>
      <c r="L860" s="7">
        <f t="shared" si="147"/>
        <v>67538.842458287545</v>
      </c>
      <c r="M860" s="7">
        <f t="shared" si="148"/>
        <v>66385.133292821309</v>
      </c>
      <c r="N860" s="5">
        <f t="shared" si="149"/>
        <v>-3.0487683941619895E-2</v>
      </c>
      <c r="O860" s="3">
        <f t="shared" si="143"/>
        <v>370643.68003721116</v>
      </c>
      <c r="P860" s="5">
        <f>O860/MAX($O$12:O860)-1</f>
        <v>-4.8024320733956016E-2</v>
      </c>
      <c r="Q860" s="3">
        <f t="shared" si="139"/>
        <v>4300.0512541081671</v>
      </c>
      <c r="R860" s="4">
        <f>Q860/MAX($Q$554:Q860)-1</f>
        <v>-4.8024320733956238E-2</v>
      </c>
    </row>
    <row r="861" spans="1:18" x14ac:dyDescent="0.2">
      <c r="A861" s="2">
        <v>35308</v>
      </c>
      <c r="B861" s="3">
        <v>75115.541125899879</v>
      </c>
      <c r="C861" s="5">
        <f t="shared" si="140"/>
        <v>1.785950270832104E-2</v>
      </c>
      <c r="D861" s="3">
        <f t="shared" si="142"/>
        <v>51500.831613704213</v>
      </c>
      <c r="E861" s="5">
        <f>D861/MAX(D$12:$D861)-1</f>
        <v>-4.0833200499645228E-2</v>
      </c>
      <c r="F861" s="3">
        <f t="shared" si="138"/>
        <v>4728.4368567715183</v>
      </c>
      <c r="G861" s="4">
        <f>F861/MAX(F$554:$F861)-1</f>
        <v>-4.0833200499645339E-2</v>
      </c>
      <c r="H861" s="5">
        <f t="shared" si="141"/>
        <v>5.8333333333333336E-3</v>
      </c>
      <c r="I861" s="7">
        <f t="shared" si="144"/>
        <v>75250.321414728169</v>
      </c>
      <c r="J861" s="7">
        <f t="shared" si="145"/>
        <v>75969.793131279774</v>
      </c>
      <c r="K861" s="7">
        <f t="shared" si="146"/>
        <v>72491.76769782968</v>
      </c>
      <c r="L861" s="7">
        <f t="shared" si="147"/>
        <v>68529.171129743205</v>
      </c>
      <c r="M861" s="7">
        <f t="shared" si="148"/>
        <v>66808.536353720832</v>
      </c>
      <c r="N861" s="5">
        <f t="shared" si="149"/>
        <v>1.3049034958325958E-2</v>
      </c>
      <c r="O861" s="3">
        <f t="shared" si="143"/>
        <v>375480.22237509926</v>
      </c>
      <c r="P861" s="5">
        <f>O861/MAX($O$12:O861)-1</f>
        <v>-3.5601956815737412E-2</v>
      </c>
      <c r="Q861" s="3">
        <f t="shared" si="139"/>
        <v>4356.1627732456172</v>
      </c>
      <c r="R861" s="4">
        <f>Q861/MAX($Q$554:Q861)-1</f>
        <v>-3.5601956815737634E-2</v>
      </c>
    </row>
    <row r="862" spans="1:18" x14ac:dyDescent="0.2">
      <c r="A862" s="2">
        <v>35338</v>
      </c>
      <c r="B862" s="3">
        <v>77137.908299693692</v>
      </c>
      <c r="C862" s="5">
        <f t="shared" si="140"/>
        <v>2.6923418822266898E-2</v>
      </c>
      <c r="D862" s="3">
        <f t="shared" si="142"/>
        <v>52887.410072935018</v>
      </c>
      <c r="E862" s="5">
        <f>D862/MAX(D$12:$D862)-1</f>
        <v>-1.5009151036283863E-2</v>
      </c>
      <c r="F862" s="3">
        <f t="shared" si="138"/>
        <v>4855.7425426410209</v>
      </c>
      <c r="G862" s="4">
        <f>F862/MAX(F$554:$F862)-1</f>
        <v>-1.5009151036283974E-2</v>
      </c>
      <c r="H862" s="5">
        <f t="shared" si="141"/>
        <v>5.8333333333333336E-3</v>
      </c>
      <c r="I862" s="7">
        <f t="shared" si="144"/>
        <v>75350.334314851367</v>
      </c>
      <c r="J862" s="7">
        <f t="shared" si="145"/>
        <v>76314.552753405922</v>
      </c>
      <c r="K862" s="7">
        <f t="shared" si="146"/>
        <v>73635.543252436124</v>
      </c>
      <c r="L862" s="7">
        <f t="shared" si="147"/>
        <v>69548.243520664691</v>
      </c>
      <c r="M862" s="7">
        <f t="shared" si="148"/>
        <v>67389.582001496194</v>
      </c>
      <c r="N862" s="5">
        <f t="shared" si="149"/>
        <v>1.8487384626693474E-2</v>
      </c>
      <c r="O862" s="3">
        <f t="shared" si="143"/>
        <v>382421.86966586416</v>
      </c>
      <c r="P862" s="5">
        <f>O862/MAX($O$12:O862)-1</f>
        <v>-1.7772759258159243E-2</v>
      </c>
      <c r="Q862" s="3">
        <f t="shared" si="139"/>
        <v>4436.6968299310929</v>
      </c>
      <c r="R862" s="4">
        <f>Q862/MAX($Q$554:Q862)-1</f>
        <v>-1.7772759258159576E-2</v>
      </c>
    </row>
    <row r="863" spans="1:18" x14ac:dyDescent="0.2">
      <c r="A863" s="2">
        <v>35369</v>
      </c>
      <c r="B863" s="3">
        <v>77851.116947273578</v>
      </c>
      <c r="C863" s="5">
        <f t="shared" si="140"/>
        <v>9.2458904227601391E-3</v>
      </c>
      <c r="D863" s="3">
        <f t="shared" si="142"/>
        <v>53376.401271212955</v>
      </c>
      <c r="E863" s="5">
        <f>D863/MAX(D$12:$D863)-1</f>
        <v>-5.9020335793438239E-3</v>
      </c>
      <c r="F863" s="3">
        <f t="shared" si="138"/>
        <v>4900.6382061114145</v>
      </c>
      <c r="G863" s="4">
        <f>F863/MAX(F$554:$F863)-1</f>
        <v>-5.9020335793439349E-3</v>
      </c>
      <c r="H863" s="5">
        <f t="shared" si="141"/>
        <v>5.8333333333333336E-3</v>
      </c>
      <c r="I863" s="7">
        <f t="shared" si="144"/>
        <v>76701.522124289055</v>
      </c>
      <c r="J863" s="7">
        <f t="shared" si="145"/>
        <v>76237.51810793957</v>
      </c>
      <c r="K863" s="7">
        <f t="shared" si="146"/>
        <v>74735.119747263365</v>
      </c>
      <c r="L863" s="7">
        <f t="shared" si="147"/>
        <v>70484.52898755185</v>
      </c>
      <c r="M863" s="7">
        <f t="shared" si="148"/>
        <v>67977.984849511893</v>
      </c>
      <c r="N863" s="5">
        <f t="shared" si="149"/>
        <v>9.2458904227601391E-3</v>
      </c>
      <c r="O863" s="3">
        <f t="shared" si="143"/>
        <v>385957.70036806178</v>
      </c>
      <c r="P863" s="5">
        <f>O863/MAX($O$12:O863)-1</f>
        <v>-8.6911938200102679E-3</v>
      </c>
      <c r="Q863" s="3">
        <f t="shared" si="139"/>
        <v>4477.7180426596433</v>
      </c>
      <c r="R863" s="4">
        <f>Q863/MAX($Q$554:Q863)-1</f>
        <v>-8.6911938200104899E-3</v>
      </c>
    </row>
    <row r="864" spans="1:18" x14ac:dyDescent="0.2">
      <c r="A864" s="2">
        <v>35399</v>
      </c>
      <c r="B864" s="3">
        <v>75081.193617971789</v>
      </c>
      <c r="C864" s="5">
        <f t="shared" si="140"/>
        <v>-3.5579750656343001E-2</v>
      </c>
      <c r="D864" s="3">
        <f t="shared" si="142"/>
        <v>51477.282223050286</v>
      </c>
      <c r="E864" s="5">
        <f>D864/MAX(D$12:$D864)-1</f>
        <v>-4.1271791352568421E-2</v>
      </c>
      <c r="F864" s="3">
        <f t="shared" si="138"/>
        <v>4726.2747206810227</v>
      </c>
      <c r="G864" s="4">
        <f>F864/MAX(F$554:$F864)-1</f>
        <v>-4.1271791352568532E-2</v>
      </c>
      <c r="H864" s="5">
        <f t="shared" si="141"/>
        <v>5.8333333333333336E-3</v>
      </c>
      <c r="I864" s="7">
        <f t="shared" si="144"/>
        <v>76690.072954979682</v>
      </c>
      <c r="J864" s="7">
        <f t="shared" si="145"/>
        <v>75970.197184853925</v>
      </c>
      <c r="K864" s="7">
        <f t="shared" si="146"/>
        <v>75463.090824065075</v>
      </c>
      <c r="L864" s="7">
        <f t="shared" si="147"/>
        <v>71271.621681752062</v>
      </c>
      <c r="M864" s="7">
        <f t="shared" si="148"/>
        <v>68435.90983697887</v>
      </c>
      <c r="N864" s="5">
        <f t="shared" si="149"/>
        <v>-3.5579750656343001E-2</v>
      </c>
      <c r="O864" s="3">
        <f t="shared" si="143"/>
        <v>372225.42162507062</v>
      </c>
      <c r="P864" s="5">
        <f>O864/MAX($O$12:O864)-1</f>
        <v>-4.3961713967331284E-2</v>
      </c>
      <c r="Q864" s="3">
        <f t="shared" si="139"/>
        <v>4318.4019511924052</v>
      </c>
      <c r="R864" s="4">
        <f>Q864/MAX($Q$554:Q864)-1</f>
        <v>-4.3961713967331506E-2</v>
      </c>
    </row>
    <row r="865" spans="1:18" x14ac:dyDescent="0.2">
      <c r="A865" s="2">
        <v>35430</v>
      </c>
      <c r="B865" s="3">
        <v>74080.778725020864</v>
      </c>
      <c r="C865" s="5">
        <f t="shared" si="140"/>
        <v>-1.3324440445649288E-2</v>
      </c>
      <c r="D865" s="3">
        <f t="shared" si="142"/>
        <v>50791.376241765371</v>
      </c>
      <c r="E865" s="5">
        <f>D865/MAX(D$12:$D865)-1</f>
        <v>-5.4046308272255206E-2</v>
      </c>
      <c r="F865" s="3">
        <f t="shared" si="138"/>
        <v>4663.2997546355309</v>
      </c>
      <c r="G865" s="4">
        <f>F865/MAX(F$554:$F865)-1</f>
        <v>-5.4046308272255206E-2</v>
      </c>
      <c r="H865" s="5">
        <f t="shared" si="141"/>
        <v>5.8333333333333336E-3</v>
      </c>
      <c r="I865" s="7">
        <f t="shared" si="144"/>
        <v>75671.029763422077</v>
      </c>
      <c r="J865" s="7">
        <f t="shared" si="145"/>
        <v>75510.682039136722</v>
      </c>
      <c r="K865" s="7">
        <f t="shared" si="146"/>
        <v>75874.053513014573</v>
      </c>
      <c r="L865" s="7">
        <f t="shared" si="147"/>
        <v>72034.609081063565</v>
      </c>
      <c r="M865" s="7">
        <f t="shared" si="148"/>
        <v>68800.694262731791</v>
      </c>
      <c r="N865" s="5">
        <f t="shared" si="149"/>
        <v>-1.8297761782597151E-3</v>
      </c>
      <c r="O865" s="3">
        <f t="shared" si="143"/>
        <v>371544.33241563838</v>
      </c>
      <c r="P865" s="5">
        <f>O865/MAX($O$12:O865)-1</f>
        <v>-4.5711050048618085E-2</v>
      </c>
      <c r="Q865" s="3">
        <f t="shared" si="139"/>
        <v>4310.5002421739628</v>
      </c>
      <c r="R865" s="4">
        <f>Q865/MAX($Q$554:Q865)-1</f>
        <v>-4.5711050048618307E-2</v>
      </c>
    </row>
    <row r="866" spans="1:18" x14ac:dyDescent="0.2">
      <c r="A866" s="2">
        <v>35461</v>
      </c>
      <c r="B866" s="3">
        <v>74288.467445864386</v>
      </c>
      <c r="C866" s="5">
        <f t="shared" si="140"/>
        <v>2.8035439748066437E-3</v>
      </c>
      <c r="D866" s="3">
        <f t="shared" si="142"/>
        <v>50933.772098600108</v>
      </c>
      <c r="E866" s="5">
        <f>D866/MAX(D$12:$D866)-1</f>
        <v>-5.1394285499365866E-2</v>
      </c>
      <c r="F866" s="3">
        <f t="shared" si="138"/>
        <v>4676.3735205653566</v>
      </c>
      <c r="G866" s="4">
        <f>F866/MAX(F$554:$F866)-1</f>
        <v>-5.1394285499365755E-2</v>
      </c>
      <c r="H866" s="5">
        <f t="shared" si="141"/>
        <v>5.8333333333333336E-3</v>
      </c>
      <c r="I866" s="7">
        <f t="shared" si="144"/>
        <v>74483.479929619018</v>
      </c>
      <c r="J866" s="7">
        <f t="shared" si="145"/>
        <v>75592.501026954036</v>
      </c>
      <c r="K866" s="7">
        <f t="shared" si="146"/>
        <v>75704.960077495882</v>
      </c>
      <c r="L866" s="7">
        <f t="shared" si="147"/>
        <v>72785.997896929257</v>
      </c>
      <c r="M866" s="7">
        <f t="shared" si="148"/>
        <v>69552.257100454168</v>
      </c>
      <c r="N866" s="5">
        <f t="shared" si="149"/>
        <v>4.6214175899226577E-3</v>
      </c>
      <c r="O866" s="3">
        <f t="shared" si="143"/>
        <v>373261.39392890007</v>
      </c>
      <c r="P866" s="5">
        <f>O866/MAX($O$12:O866)-1</f>
        <v>-4.1300882309443954E-2</v>
      </c>
      <c r="Q866" s="3">
        <f t="shared" si="139"/>
        <v>4330.420863814511</v>
      </c>
      <c r="R866" s="4">
        <f>Q866/MAX($Q$554:Q866)-1</f>
        <v>-4.1300882309444287E-2</v>
      </c>
    </row>
    <row r="867" spans="1:18" x14ac:dyDescent="0.2">
      <c r="A867" s="2">
        <v>35489</v>
      </c>
      <c r="B867" s="3">
        <v>79324.972419955142</v>
      </c>
      <c r="C867" s="5">
        <f t="shared" si="140"/>
        <v>6.779659275864014E-2</v>
      </c>
      <c r="D867" s="3">
        <f t="shared" si="142"/>
        <v>54386.908303230288</v>
      </c>
      <c r="E867" s="5">
        <f>D867/MAX(D$12:$D867)-1</f>
        <v>0</v>
      </c>
      <c r="F867" s="3">
        <f t="shared" si="138"/>
        <v>4993.415711726414</v>
      </c>
      <c r="G867" s="4">
        <f>F867/MAX(F$554:$F867)-1</f>
        <v>0</v>
      </c>
      <c r="H867" s="5">
        <f t="shared" si="141"/>
        <v>5.8333333333333336E-3</v>
      </c>
      <c r="I867" s="7">
        <f t="shared" si="144"/>
        <v>75898.072863613474</v>
      </c>
      <c r="J867" s="7">
        <f t="shared" si="145"/>
        <v>76294.072909296578</v>
      </c>
      <c r="K867" s="7">
        <f t="shared" si="146"/>
        <v>76131.933020288168</v>
      </c>
      <c r="L867" s="7">
        <f t="shared" si="147"/>
        <v>73759.202768318646</v>
      </c>
      <c r="M867" s="7">
        <f t="shared" si="148"/>
        <v>70470.396574631537</v>
      </c>
      <c r="N867" s="5">
        <f t="shared" si="149"/>
        <v>3.0618637103456057E-2</v>
      </c>
      <c r="O867" s="3">
        <f t="shared" si="143"/>
        <v>384690.14909433923</v>
      </c>
      <c r="P867" s="5">
        <f>O867/MAX($O$12:O867)-1</f>
        <v>-1.1946821933473295E-2</v>
      </c>
      <c r="Q867" s="3">
        <f t="shared" si="139"/>
        <v>4463.012448748882</v>
      </c>
      <c r="R867" s="4">
        <f>Q867/MAX($Q$554:Q867)-1</f>
        <v>-1.1946821933473739E-2</v>
      </c>
    </row>
    <row r="868" spans="1:18" x14ac:dyDescent="0.2">
      <c r="A868" s="2">
        <v>35520</v>
      </c>
      <c r="B868" s="3">
        <v>78668.380110312355</v>
      </c>
      <c r="C868" s="5">
        <f t="shared" si="140"/>
        <v>-8.2772459871365278E-3</v>
      </c>
      <c r="D868" s="3">
        <f t="shared" si="142"/>
        <v>53936.734484724613</v>
      </c>
      <c r="E868" s="5">
        <f>D868/MAX(D$12:$D868)-1</f>
        <v>-8.2772459871365278E-3</v>
      </c>
      <c r="F868" s="3">
        <f t="shared" si="138"/>
        <v>4952.0839815644222</v>
      </c>
      <c r="G868" s="4">
        <f>F868/MAX(F$554:$F868)-1</f>
        <v>-8.2772459871365278E-3</v>
      </c>
      <c r="H868" s="5">
        <f t="shared" si="141"/>
        <v>5.8333333333333336E-3</v>
      </c>
      <c r="I868" s="7">
        <f t="shared" si="144"/>
        <v>77427.273325377304</v>
      </c>
      <c r="J868" s="7">
        <f t="shared" si="145"/>
        <v>76549.15154439969</v>
      </c>
      <c r="K868" s="7">
        <f t="shared" si="146"/>
        <v>76431.852148902792</v>
      </c>
      <c r="L868" s="7">
        <f t="shared" si="147"/>
        <v>74606.746016423975</v>
      </c>
      <c r="M868" s="7">
        <f t="shared" si="148"/>
        <v>71298.470526598423</v>
      </c>
      <c r="N868" s="5">
        <f t="shared" si="149"/>
        <v>-8.2772459871365278E-3</v>
      </c>
      <c r="O868" s="3">
        <f t="shared" si="143"/>
        <v>381505.97410145716</v>
      </c>
      <c r="P868" s="5">
        <f>O868/MAX($O$12:O868)-1</f>
        <v>-2.012518113670192E-2</v>
      </c>
      <c r="Q868" s="3">
        <f t="shared" si="139"/>
        <v>4426.0709968669353</v>
      </c>
      <c r="R868" s="4">
        <f>Q868/MAX($Q$554:Q868)-1</f>
        <v>-2.0125181136702253E-2</v>
      </c>
    </row>
    <row r="869" spans="1:18" x14ac:dyDescent="0.2">
      <c r="A869" s="2">
        <v>35550</v>
      </c>
      <c r="B869" s="3">
        <v>79474.793499602689</v>
      </c>
      <c r="C869" s="5">
        <f t="shared" si="140"/>
        <v>1.0250794387268947E-2</v>
      </c>
      <c r="D869" s="3">
        <f t="shared" si="142"/>
        <v>54489.628859848242</v>
      </c>
      <c r="E869" s="5">
        <f>D869/MAX(D$12:$D869)-1</f>
        <v>0</v>
      </c>
      <c r="F869" s="3">
        <f t="shared" si="138"/>
        <v>5002.8467762479277</v>
      </c>
      <c r="G869" s="4">
        <f>F869/MAX(F$554:$F869)-1</f>
        <v>0</v>
      </c>
      <c r="H869" s="5">
        <f t="shared" si="141"/>
        <v>5.8333333333333336E-3</v>
      </c>
      <c r="I869" s="7">
        <f t="shared" si="144"/>
        <v>79156.048676623395</v>
      </c>
      <c r="J869" s="7">
        <f t="shared" si="145"/>
        <v>76819.764303121206</v>
      </c>
      <c r="K869" s="7">
        <f t="shared" si="146"/>
        <v>76528.641205530381</v>
      </c>
      <c r="L869" s="7">
        <f t="shared" si="147"/>
        <v>75430.001265882631</v>
      </c>
      <c r="M869" s="7">
        <f t="shared" si="148"/>
        <v>72068.337816444182</v>
      </c>
      <c r="N869" s="5">
        <f t="shared" si="149"/>
        <v>1.0250794387268948E-2</v>
      </c>
      <c r="O869" s="3">
        <f t="shared" si="143"/>
        <v>385416.71339948598</v>
      </c>
      <c r="P869" s="5">
        <f>O869/MAX($O$12:O869)-1</f>
        <v>-1.0080685843271819E-2</v>
      </c>
      <c r="Q869" s="3">
        <f t="shared" si="139"/>
        <v>4471.4417405992726</v>
      </c>
      <c r="R869" s="4">
        <f>Q869/MAX($Q$554:Q869)-1</f>
        <v>-1.0080685843272263E-2</v>
      </c>
    </row>
    <row r="870" spans="1:18" x14ac:dyDescent="0.2">
      <c r="A870" s="2">
        <v>35581</v>
      </c>
      <c r="B870" s="3">
        <v>77653.442910840095</v>
      </c>
      <c r="C870" s="5">
        <f t="shared" si="140"/>
        <v>-2.291733653603889E-2</v>
      </c>
      <c r="D870" s="3">
        <f t="shared" si="142"/>
        <v>53240.87169754324</v>
      </c>
      <c r="E870" s="5">
        <f>D870/MAX(D$12:$D870)-1</f>
        <v>-2.2917336536039001E-2</v>
      </c>
      <c r="F870" s="3">
        <f t="shared" si="138"/>
        <v>4888.194853038417</v>
      </c>
      <c r="G870" s="4">
        <f>F870/MAX(F$554:$F870)-1</f>
        <v>-2.2917336536038779E-2</v>
      </c>
      <c r="H870" s="5">
        <f t="shared" si="141"/>
        <v>5.8333333333333336E-3</v>
      </c>
      <c r="I870" s="7">
        <f t="shared" si="144"/>
        <v>78598.872173585041</v>
      </c>
      <c r="J870" s="7">
        <f t="shared" si="145"/>
        <v>77248.472518599257</v>
      </c>
      <c r="K870" s="7">
        <f t="shared" si="146"/>
        <v>76609.334851726599</v>
      </c>
      <c r="L870" s="7">
        <f t="shared" si="147"/>
        <v>76058.21805557645</v>
      </c>
      <c r="M870" s="7">
        <f t="shared" si="148"/>
        <v>72765.83439096385</v>
      </c>
      <c r="N870" s="5">
        <f t="shared" si="149"/>
        <v>-2.291733653603889E-2</v>
      </c>
      <c r="O870" s="3">
        <f t="shared" si="143"/>
        <v>376583.98887189588</v>
      </c>
      <c r="P870" s="5">
        <f>O870/MAX($O$12:O870)-1</f>
        <v>-3.2766999909326411E-2</v>
      </c>
      <c r="Q870" s="3">
        <f t="shared" si="139"/>
        <v>4368.9682054286677</v>
      </c>
      <c r="R870" s="4">
        <f>Q870/MAX($Q$554:Q870)-1</f>
        <v>-3.2766999909326744E-2</v>
      </c>
    </row>
    <row r="871" spans="1:18" x14ac:dyDescent="0.2">
      <c r="A871" s="2">
        <v>35611</v>
      </c>
      <c r="B871" s="3">
        <v>82503.157827360716</v>
      </c>
      <c r="C871" s="5">
        <f t="shared" si="140"/>
        <v>6.2453314814244099E-2</v>
      </c>
      <c r="D871" s="3">
        <f t="shared" si="142"/>
        <v>56565.940618654684</v>
      </c>
      <c r="E871" s="5">
        <f>D871/MAX(D$12:$D871)-1</f>
        <v>0</v>
      </c>
      <c r="F871" s="3">
        <f t="shared" si="138"/>
        <v>5193.4788250685933</v>
      </c>
      <c r="G871" s="4">
        <f>F871/MAX(F$554:$F871)-1</f>
        <v>0</v>
      </c>
      <c r="H871" s="5">
        <f t="shared" si="141"/>
        <v>5.8333333333333336E-3</v>
      </c>
      <c r="I871" s="7">
        <f t="shared" si="144"/>
        <v>79877.131412601171</v>
      </c>
      <c r="J871" s="7">
        <f t="shared" si="145"/>
        <v>78652.202368989238</v>
      </c>
      <c r="K871" s="7">
        <f t="shared" si="146"/>
        <v>77081.442204062972</v>
      </c>
      <c r="L871" s="7">
        <f t="shared" si="147"/>
        <v>76800.103131672775</v>
      </c>
      <c r="M871" s="7">
        <f t="shared" si="148"/>
        <v>73689.007403044976</v>
      </c>
      <c r="N871" s="5">
        <f t="shared" si="149"/>
        <v>5.1129318518061954E-2</v>
      </c>
      <c r="O871" s="3">
        <f t="shared" si="143"/>
        <v>395838.47158772935</v>
      </c>
      <c r="P871" s="5">
        <f>O871/MAX($O$12:O871)-1</f>
        <v>0</v>
      </c>
      <c r="Q871" s="3">
        <f t="shared" si="139"/>
        <v>4592.3505723993158</v>
      </c>
      <c r="R871" s="4">
        <f>Q871/MAX($Q$554:Q871)-1</f>
        <v>0</v>
      </c>
    </row>
    <row r="872" spans="1:18" x14ac:dyDescent="0.2">
      <c r="A872" s="2">
        <v>35642</v>
      </c>
      <c r="B872" s="3">
        <v>83231.243769879526</v>
      </c>
      <c r="C872" s="5">
        <f t="shared" si="140"/>
        <v>8.8249463619602952E-3</v>
      </c>
      <c r="D872" s="3">
        <f t="shared" si="142"/>
        <v>57065.132010528141</v>
      </c>
      <c r="E872" s="5">
        <f>D872/MAX(D$12:$D872)-1</f>
        <v>0</v>
      </c>
      <c r="F872" s="3">
        <f t="shared" si="138"/>
        <v>5239.3109971317999</v>
      </c>
      <c r="G872" s="4">
        <f>F872/MAX(F$554:$F872)-1</f>
        <v>0</v>
      </c>
      <c r="H872" s="5">
        <f t="shared" si="141"/>
        <v>5.8333333333333336E-3</v>
      </c>
      <c r="I872" s="7">
        <f t="shared" si="144"/>
        <v>81129.28150269344</v>
      </c>
      <c r="J872" s="7">
        <f t="shared" si="145"/>
        <v>80142.665089658418</v>
      </c>
      <c r="K872" s="7">
        <f t="shared" si="146"/>
        <v>77867.583058306234</v>
      </c>
      <c r="L872" s="7">
        <f t="shared" si="147"/>
        <v>77184.19508155006</v>
      </c>
      <c r="M872" s="7">
        <f t="shared" si="148"/>
        <v>74625.16469511154</v>
      </c>
      <c r="N872" s="5">
        <f t="shared" si="149"/>
        <v>8.8249463619602952E-3</v>
      </c>
      <c r="O872" s="3">
        <f t="shared" si="143"/>
        <v>399331.7248674914</v>
      </c>
      <c r="P872" s="5">
        <f>O872/MAX($O$12:O872)-1</f>
        <v>0</v>
      </c>
      <c r="Q872" s="3">
        <f t="shared" si="139"/>
        <v>4632.8778198760574</v>
      </c>
      <c r="R872" s="4">
        <f>Q872/MAX($Q$554:Q872)-1</f>
        <v>0</v>
      </c>
    </row>
    <row r="873" spans="1:18" x14ac:dyDescent="0.2">
      <c r="A873" s="2">
        <v>35673</v>
      </c>
      <c r="B873" s="3">
        <v>80579.509781092958</v>
      </c>
      <c r="C873" s="5">
        <f t="shared" si="140"/>
        <v>-3.1859838549549546E-2</v>
      </c>
      <c r="D873" s="3">
        <f t="shared" si="142"/>
        <v>55247.046117863982</v>
      </c>
      <c r="E873" s="5">
        <f>D873/MAX(D$12:$D873)-1</f>
        <v>-3.1859838549549546E-2</v>
      </c>
      <c r="F873" s="3">
        <f t="shared" si="138"/>
        <v>5072.3873946523017</v>
      </c>
      <c r="G873" s="4">
        <f>F873/MAX(F$554:$F873)-1</f>
        <v>-3.1859838549549435E-2</v>
      </c>
      <c r="H873" s="5">
        <f t="shared" si="141"/>
        <v>5.8333333333333336E-3</v>
      </c>
      <c r="I873" s="7">
        <f t="shared" si="144"/>
        <v>82104.637126111062</v>
      </c>
      <c r="J873" s="7">
        <f t="shared" si="145"/>
        <v>80351.754649848051</v>
      </c>
      <c r="K873" s="7">
        <f t="shared" si="146"/>
        <v>78322.913779572322</v>
      </c>
      <c r="L873" s="7">
        <f t="shared" si="147"/>
        <v>77538.540230141458</v>
      </c>
      <c r="M873" s="7">
        <f t="shared" si="148"/>
        <v>75407.340738700979</v>
      </c>
      <c r="N873" s="5">
        <f t="shared" si="149"/>
        <v>-3.1859838549549546E-2</v>
      </c>
      <c r="O873" s="3">
        <f t="shared" si="143"/>
        <v>386609.08058549999</v>
      </c>
      <c r="P873" s="5">
        <f>O873/MAX($O$12:O873)-1</f>
        <v>-3.1859838549549546E-2</v>
      </c>
      <c r="Q873" s="3">
        <f t="shared" si="139"/>
        <v>4485.2750805150172</v>
      </c>
      <c r="R873" s="4">
        <f>Q873/MAX($Q$554:Q873)-1</f>
        <v>-3.1859838549549546E-2</v>
      </c>
    </row>
    <row r="874" spans="1:18" x14ac:dyDescent="0.2">
      <c r="A874" s="2">
        <v>35703</v>
      </c>
      <c r="B874" s="3">
        <v>78729.085472764127</v>
      </c>
      <c r="C874" s="5">
        <f t="shared" si="140"/>
        <v>-2.2963955890967891E-2</v>
      </c>
      <c r="D874" s="3">
        <f t="shared" si="142"/>
        <v>53978.355387707081</v>
      </c>
      <c r="E874" s="5">
        <f>D874/MAX(D$12:$D874)-1</f>
        <v>-5.4092166513372342E-2</v>
      </c>
      <c r="F874" s="3">
        <f t="shared" si="138"/>
        <v>4955.9053142596049</v>
      </c>
      <c r="G874" s="4">
        <f>F874/MAX(F$554:$F874)-1</f>
        <v>-5.409216651337212E-2</v>
      </c>
      <c r="H874" s="5">
        <f t="shared" si="141"/>
        <v>5.8333333333333336E-3</v>
      </c>
      <c r="I874" s="7">
        <f t="shared" si="144"/>
        <v>80846.613007912209</v>
      </c>
      <c r="J874" s="7">
        <f t="shared" si="145"/>
        <v>80361.872210256683</v>
      </c>
      <c r="K874" s="7">
        <f t="shared" si="146"/>
        <v>78455.511877328172</v>
      </c>
      <c r="L874" s="7">
        <f t="shared" si="147"/>
        <v>77741.85883602075</v>
      </c>
      <c r="M874" s="7">
        <f t="shared" si="148"/>
        <v>76045.527564882141</v>
      </c>
      <c r="N874" s="5">
        <f t="shared" si="149"/>
        <v>-1.7204498046107648E-2</v>
      </c>
      <c r="O874" s="3">
        <f t="shared" si="143"/>
        <v>379957.66541395924</v>
      </c>
      <c r="P874" s="5">
        <f>O874/MAX($O$12:O874)-1</f>
        <v>-4.8516204065582214E-2</v>
      </c>
      <c r="Q874" s="3">
        <f t="shared" si="139"/>
        <v>4408.1081741560411</v>
      </c>
      <c r="R874" s="4">
        <f>Q874/MAX($Q$554:Q874)-1</f>
        <v>-4.8516204065582214E-2</v>
      </c>
    </row>
    <row r="875" spans="1:18" x14ac:dyDescent="0.2">
      <c r="A875" s="2">
        <v>35734</v>
      </c>
      <c r="B875" s="3">
        <v>71837.006782395241</v>
      </c>
      <c r="C875" s="5">
        <f t="shared" si="140"/>
        <v>-8.7541709000965806E-2</v>
      </c>
      <c r="D875" s="3">
        <f t="shared" si="142"/>
        <v>49252.997908005709</v>
      </c>
      <c r="E875" s="5">
        <f>D875/MAX(D$12:$D875)-1</f>
        <v>-0.13689855481419277</v>
      </c>
      <c r="F875" s="3">
        <f t="shared" si="138"/>
        <v>4522.0568934023504</v>
      </c>
      <c r="G875" s="4">
        <f>F875/MAX(F$554:$F875)-1</f>
        <v>-0.13689855481419255</v>
      </c>
      <c r="H875" s="5">
        <f t="shared" si="141"/>
        <v>5.8333333333333336E-3</v>
      </c>
      <c r="I875" s="7">
        <f t="shared" si="144"/>
        <v>77048.534012084114</v>
      </c>
      <c r="J875" s="7">
        <f t="shared" si="145"/>
        <v>79088.907757388763</v>
      </c>
      <c r="K875" s="7">
        <f t="shared" si="146"/>
        <v>77954.336030254999</v>
      </c>
      <c r="L875" s="7">
        <f t="shared" si="147"/>
        <v>77382.063389483184</v>
      </c>
      <c r="M875" s="7">
        <f t="shared" si="148"/>
        <v>76344.727888759167</v>
      </c>
      <c r="N875" s="5">
        <f t="shared" si="149"/>
        <v>-5.0191692067246149E-2</v>
      </c>
      <c r="O875" s="3">
        <f t="shared" si="143"/>
        <v>360886.94727291208</v>
      </c>
      <c r="P875" s="5">
        <f>O875/MAX($O$12:O875)-1</f>
        <v>-9.6272785758096946E-2</v>
      </c>
      <c r="Q875" s="3">
        <f t="shared" si="139"/>
        <v>4186.85776607969</v>
      </c>
      <c r="R875" s="4">
        <f>Q875/MAX($Q$554:Q875)-1</f>
        <v>-9.6272785758097057E-2</v>
      </c>
    </row>
    <row r="876" spans="1:18" x14ac:dyDescent="0.2">
      <c r="A876" s="2">
        <v>35764</v>
      </c>
      <c r="B876" s="3">
        <v>68524.549980370139</v>
      </c>
      <c r="C876" s="5">
        <f t="shared" si="140"/>
        <v>-4.6110729697564024E-2</v>
      </c>
      <c r="D876" s="3">
        <f t="shared" si="142"/>
        <v>46981.906234674971</v>
      </c>
      <c r="E876" s="5">
        <f>D876/MAX(D$12:$D876)-1</f>
        <v>-0.17669679225473245</v>
      </c>
      <c r="F876" s="3">
        <f t="shared" ref="F876:F939" si="150">F875*(1+C876)</f>
        <v>4313.5415503136683</v>
      </c>
      <c r="G876" s="4">
        <f>F876/MAX(F$554:$F876)-1</f>
        <v>-0.17669679225473223</v>
      </c>
      <c r="H876" s="5">
        <f t="shared" si="141"/>
        <v>5.8333333333333336E-3</v>
      </c>
      <c r="I876" s="7">
        <f t="shared" si="144"/>
        <v>73030.214078509831</v>
      </c>
      <c r="J876" s="7">
        <f t="shared" si="145"/>
        <v>77567.425602310454</v>
      </c>
      <c r="K876" s="7">
        <f t="shared" si="146"/>
        <v>77407.949060454848</v>
      </c>
      <c r="L876" s="7">
        <f t="shared" si="147"/>
        <v>76928.698435254555</v>
      </c>
      <c r="M876" s="7">
        <f t="shared" si="148"/>
        <v>76435.519942259954</v>
      </c>
      <c r="N876" s="5">
        <f t="shared" si="149"/>
        <v>5.8333333333333336E-3</v>
      </c>
      <c r="O876" s="3">
        <f t="shared" si="143"/>
        <v>362992.12113200407</v>
      </c>
      <c r="P876" s="5">
        <f>O876/MAX($O$12:O876)-1</f>
        <v>-9.1001043675019155E-2</v>
      </c>
      <c r="Q876" s="3">
        <f t="shared" ref="Q876:Q939" si="151">Q875*(1+N876)</f>
        <v>4211.2811030484881</v>
      </c>
      <c r="R876" s="4">
        <f>Q876/MAX($Q$554:Q876)-1</f>
        <v>-9.1001043675019266E-2</v>
      </c>
    </row>
    <row r="877" spans="1:18" x14ac:dyDescent="0.2">
      <c r="A877" s="2">
        <v>35795</v>
      </c>
      <c r="B877" s="3">
        <v>67313.299022227075</v>
      </c>
      <c r="C877" s="5">
        <f t="shared" si="140"/>
        <v>-1.7676160711599609E-2</v>
      </c>
      <c r="D877" s="3">
        <f t="shared" si="142"/>
        <v>46151.446509533554</v>
      </c>
      <c r="E877" s="5">
        <f>D877/MAX(D$12:$D877)-1</f>
        <v>-0.19124963206921319</v>
      </c>
      <c r="F877" s="3">
        <f t="shared" si="150"/>
        <v>4237.2946966341615</v>
      </c>
      <c r="G877" s="4">
        <f>F877/MAX(F$554:$F877)-1</f>
        <v>-0.19124963206921308</v>
      </c>
      <c r="H877" s="5">
        <f t="shared" si="141"/>
        <v>5.8333333333333336E-3</v>
      </c>
      <c r="I877" s="7">
        <f t="shared" si="144"/>
        <v>69224.951928330818</v>
      </c>
      <c r="J877" s="7">
        <f t="shared" si="145"/>
        <v>75035.782468121513</v>
      </c>
      <c r="K877" s="7">
        <f t="shared" si="146"/>
        <v>76843.992418555368</v>
      </c>
      <c r="L877" s="7">
        <f t="shared" si="147"/>
        <v>76399.555625415815</v>
      </c>
      <c r="M877" s="7">
        <f t="shared" si="148"/>
        <v>76359.022965784956</v>
      </c>
      <c r="N877" s="5">
        <f t="shared" si="149"/>
        <v>5.8333333333333336E-3</v>
      </c>
      <c r="O877" s="3">
        <f t="shared" si="143"/>
        <v>365109.57517194079</v>
      </c>
      <c r="P877" s="5">
        <f>O877/MAX($O$12:O877)-1</f>
        <v>-8.5698549763123411E-2</v>
      </c>
      <c r="Q877" s="3">
        <f t="shared" si="151"/>
        <v>4235.8469094829379</v>
      </c>
      <c r="R877" s="4">
        <f>Q877/MAX($Q$554:Q877)-1</f>
        <v>-8.5698549763123522E-2</v>
      </c>
    </row>
    <row r="878" spans="1:18" x14ac:dyDescent="0.2">
      <c r="A878" s="2">
        <v>35826</v>
      </c>
      <c r="B878" s="3">
        <v>71742.6700572353</v>
      </c>
      <c r="C878" s="5">
        <f t="shared" si="140"/>
        <v>6.5802316917280113E-2</v>
      </c>
      <c r="D878" s="3">
        <f t="shared" si="142"/>
        <v>49188.318618944781</v>
      </c>
      <c r="E878" s="5">
        <f>D878/MAX(D$12:$D878)-1</f>
        <v>-0.13803198405166472</v>
      </c>
      <c r="F878" s="3">
        <f t="shared" si="150"/>
        <v>4516.1185051339926</v>
      </c>
      <c r="G878" s="4">
        <f>F878/MAX(F$554:$F878)-1</f>
        <v>-0.1380319840516645</v>
      </c>
      <c r="H878" s="5">
        <f t="shared" si="141"/>
        <v>5.8333333333333336E-3</v>
      </c>
      <c r="I878" s="7">
        <f t="shared" si="144"/>
        <v>69193.506353277495</v>
      </c>
      <c r="J878" s="7">
        <f t="shared" si="145"/>
        <v>73121.020182680804</v>
      </c>
      <c r="K878" s="7">
        <f t="shared" si="146"/>
        <v>76631.842636169618</v>
      </c>
      <c r="L878" s="7">
        <f t="shared" si="147"/>
        <v>76285.395433097758</v>
      </c>
      <c r="M878" s="7">
        <f t="shared" si="148"/>
        <v>76168.40135683275</v>
      </c>
      <c r="N878" s="5">
        <f t="shared" si="149"/>
        <v>5.8333333333333336E-3</v>
      </c>
      <c r="O878" s="3">
        <f t="shared" si="143"/>
        <v>367239.38102711044</v>
      </c>
      <c r="P878" s="5">
        <f>O878/MAX($O$12:O878)-1</f>
        <v>-8.0365124636741614E-2</v>
      </c>
      <c r="Q878" s="3">
        <f t="shared" si="151"/>
        <v>4260.5560164549215</v>
      </c>
      <c r="R878" s="4">
        <f>Q878/MAX($Q$554:Q878)-1</f>
        <v>-8.0365124636741725E-2</v>
      </c>
    </row>
    <row r="879" spans="1:18" x14ac:dyDescent="0.2">
      <c r="A879" s="2">
        <v>35854</v>
      </c>
      <c r="B879" s="3">
        <v>77238.549798192558</v>
      </c>
      <c r="C879" s="5">
        <f t="shared" si="140"/>
        <v>7.6605453024995107E-2</v>
      </c>
      <c r="D879" s="3">
        <f t="shared" si="142"/>
        <v>52956.412050286846</v>
      </c>
      <c r="E879" s="5">
        <f>D879/MAX(D$12:$D879)-1</f>
        <v>-7.2000533696886304E-2</v>
      </c>
      <c r="F879" s="3">
        <f t="shared" si="150"/>
        <v>4862.0778091343454</v>
      </c>
      <c r="G879" s="4">
        <f>F879/MAX(F$554:$F879)-1</f>
        <v>-7.2000533696886193E-2</v>
      </c>
      <c r="H879" s="5">
        <f t="shared" si="141"/>
        <v>5.8333333333333336E-3</v>
      </c>
      <c r="I879" s="7">
        <f t="shared" si="144"/>
        <v>72098.172959218311</v>
      </c>
      <c r="J879" s="7">
        <f t="shared" si="145"/>
        <v>72564.193518864064</v>
      </c>
      <c r="K879" s="7">
        <f t="shared" si="146"/>
        <v>76457.974084356058</v>
      </c>
      <c r="L879" s="7">
        <f t="shared" si="147"/>
        <v>76403.340359336231</v>
      </c>
      <c r="M879" s="7">
        <f t="shared" si="148"/>
        <v>76294.953552322113</v>
      </c>
      <c r="N879" s="5">
        <f t="shared" si="149"/>
        <v>1.9987757271665688E-2</v>
      </c>
      <c r="O879" s="3">
        <f t="shared" si="143"/>
        <v>374579.6726356771</v>
      </c>
      <c r="P879" s="5">
        <f>O879/MAX($O$12:O879)-1</f>
        <v>-6.1983685969422275E-2</v>
      </c>
      <c r="Q879" s="3">
        <f t="shared" si="151"/>
        <v>4345.714975954158</v>
      </c>
      <c r="R879" s="4">
        <f>Q879/MAX($Q$554:Q879)-1</f>
        <v>-6.1983685969422275E-2</v>
      </c>
    </row>
    <row r="880" spans="1:18" x14ac:dyDescent="0.2">
      <c r="A880" s="2">
        <v>35885</v>
      </c>
      <c r="B880" s="3">
        <v>83130.199874510887</v>
      </c>
      <c r="C880" s="5">
        <f t="shared" si="140"/>
        <v>7.6278621125227319E-2</v>
      </c>
      <c r="D880" s="3">
        <f t="shared" si="142"/>
        <v>56995.854141222102</v>
      </c>
      <c r="E880" s="5">
        <f>D880/MAX(D$12:$D880)-1</f>
        <v>-1.2140140023378931E-3</v>
      </c>
      <c r="F880" s="3">
        <f t="shared" si="150"/>
        <v>5232.9504002186795</v>
      </c>
      <c r="G880" s="4">
        <f>F880/MAX(F$554:$F880)-1</f>
        <v>-1.2140140023377821E-3</v>
      </c>
      <c r="H880" s="5">
        <f t="shared" si="141"/>
        <v>5.8333333333333336E-3</v>
      </c>
      <c r="I880" s="7">
        <f t="shared" si="144"/>
        <v>77370.47324331291</v>
      </c>
      <c r="J880" s="7">
        <f t="shared" si="145"/>
        <v>73297.712585821864</v>
      </c>
      <c r="K880" s="7">
        <f t="shared" si="146"/>
        <v>76829.792398039266</v>
      </c>
      <c r="L880" s="7">
        <f t="shared" si="147"/>
        <v>76736.245446826069</v>
      </c>
      <c r="M880" s="7">
        <f t="shared" si="148"/>
        <v>76630.822273471029</v>
      </c>
      <c r="N880" s="5">
        <f t="shared" si="149"/>
        <v>7.6278621125227319E-2</v>
      </c>
      <c r="O880" s="3">
        <f t="shared" si="143"/>
        <v>403152.09356586559</v>
      </c>
      <c r="P880" s="5">
        <f>O880/MAX($O$12:O880)-1</f>
        <v>0</v>
      </c>
      <c r="Q880" s="3">
        <f t="shared" si="151"/>
        <v>4677.2001221231912</v>
      </c>
      <c r="R880" s="4">
        <f>Q880/MAX($Q$554:Q880)-1</f>
        <v>0</v>
      </c>
    </row>
    <row r="881" spans="1:18" x14ac:dyDescent="0.2">
      <c r="A881" s="2">
        <v>35915</v>
      </c>
      <c r="B881" s="3">
        <v>90952.589554455146</v>
      </c>
      <c r="C881" s="5">
        <f t="shared" si="140"/>
        <v>9.4098049706996312E-2</v>
      </c>
      <c r="D881" s="3">
        <f t="shared" si="142"/>
        <v>62359.05285729553</v>
      </c>
      <c r="E881" s="5">
        <f>D881/MAX(D$12:$D881)-1</f>
        <v>0</v>
      </c>
      <c r="F881" s="3">
        <f t="shared" si="150"/>
        <v>5725.3608270927034</v>
      </c>
      <c r="G881" s="4">
        <f>F881/MAX(F$554:$F881)-1</f>
        <v>0</v>
      </c>
      <c r="H881" s="5">
        <f t="shared" si="141"/>
        <v>5.8333333333333336E-3</v>
      </c>
      <c r="I881" s="7">
        <f t="shared" si="144"/>
        <v>83773.779742386192</v>
      </c>
      <c r="J881" s="7">
        <f t="shared" si="145"/>
        <v>76483.643047831851</v>
      </c>
      <c r="K881" s="7">
        <f t="shared" si="146"/>
        <v>77786.275402610307</v>
      </c>
      <c r="L881" s="7">
        <f t="shared" si="147"/>
        <v>77464.105036113935</v>
      </c>
      <c r="M881" s="7">
        <f t="shared" si="148"/>
        <v>77157.458304070344</v>
      </c>
      <c r="N881" s="5">
        <f t="shared" si="149"/>
        <v>9.4098049706996326E-2</v>
      </c>
      <c r="O881" s="3">
        <f t="shared" si="143"/>
        <v>441087.91930570605</v>
      </c>
      <c r="P881" s="5">
        <f>O881/MAX($O$12:O881)-1</f>
        <v>0</v>
      </c>
      <c r="Q881" s="3">
        <f t="shared" si="151"/>
        <v>5117.3155317043083</v>
      </c>
      <c r="R881" s="4">
        <f>Q881/MAX($Q$554:Q881)-1</f>
        <v>0</v>
      </c>
    </row>
    <row r="882" spans="1:18" x14ac:dyDescent="0.2">
      <c r="A882" s="2">
        <v>35946</v>
      </c>
      <c r="B882" s="3">
        <v>83582.280711058032</v>
      </c>
      <c r="C882" s="5">
        <f t="shared" si="140"/>
        <v>-8.1034623417559293E-2</v>
      </c>
      <c r="D882" s="3">
        <f t="shared" si="142"/>
        <v>57305.810492328914</v>
      </c>
      <c r="E882" s="5">
        <f>D882/MAX(D$12:$D882)-1</f>
        <v>-8.1034623417559293E-2</v>
      </c>
      <c r="F882" s="3">
        <f t="shared" si="150"/>
        <v>5261.4083685396008</v>
      </c>
      <c r="G882" s="4">
        <f>F882/MAX(F$554:$F882)-1</f>
        <v>-8.1034623417559182E-2</v>
      </c>
      <c r="H882" s="5">
        <f t="shared" si="141"/>
        <v>5.8333333333333336E-3</v>
      </c>
      <c r="I882" s="7">
        <f t="shared" si="144"/>
        <v>85888.35671334136</v>
      </c>
      <c r="J882" s="7">
        <f t="shared" si="145"/>
        <v>78993.264836279835</v>
      </c>
      <c r="K882" s="7">
        <f t="shared" si="146"/>
        <v>78280.345219295137</v>
      </c>
      <c r="L882" s="7">
        <f t="shared" si="147"/>
        <v>77936.387652396515</v>
      </c>
      <c r="M882" s="7">
        <f t="shared" si="148"/>
        <v>77444.840035510875</v>
      </c>
      <c r="N882" s="5">
        <f t="shared" si="149"/>
        <v>-8.1034623417559293E-2</v>
      </c>
      <c r="O882" s="3">
        <f t="shared" si="143"/>
        <v>405344.52587073337</v>
      </c>
      <c r="P882" s="5">
        <f>O882/MAX($O$12:O882)-1</f>
        <v>-8.1034623417559293E-2</v>
      </c>
      <c r="Q882" s="3">
        <f t="shared" si="151"/>
        <v>4702.6357946838225</v>
      </c>
      <c r="R882" s="4">
        <f>Q882/MAX($Q$554:Q882)-1</f>
        <v>-8.1034623417559293E-2</v>
      </c>
    </row>
    <row r="883" spans="1:18" x14ac:dyDescent="0.2">
      <c r="A883" s="2">
        <v>35976</v>
      </c>
      <c r="B883" s="3">
        <v>74316.655197820495</v>
      </c>
      <c r="C883" s="5">
        <f t="shared" si="140"/>
        <v>-0.11085633742477774</v>
      </c>
      <c r="D883" s="3">
        <f t="shared" si="142"/>
        <v>50953.098227990929</v>
      </c>
      <c r="E883" s="5">
        <f>D883/MAX(D$12:$D883)-1</f>
        <v>-0.18290775928567027</v>
      </c>
      <c r="F883" s="3">
        <f t="shared" si="150"/>
        <v>4678.1479071072254</v>
      </c>
      <c r="G883" s="4">
        <f>F883/MAX(F$554:$F883)-1</f>
        <v>-0.18290775928567027</v>
      </c>
      <c r="H883" s="5">
        <f t="shared" si="141"/>
        <v>5.8333333333333336E-3</v>
      </c>
      <c r="I883" s="7">
        <f t="shared" si="144"/>
        <v>82950.508487777901</v>
      </c>
      <c r="J883" s="7">
        <f t="shared" si="145"/>
        <v>80160.490865545406</v>
      </c>
      <c r="K883" s="7">
        <f t="shared" si="146"/>
        <v>77598.136666833452</v>
      </c>
      <c r="L883" s="7">
        <f t="shared" si="147"/>
        <v>77949.491900885376</v>
      </c>
      <c r="M883" s="7">
        <f t="shared" si="148"/>
        <v>77339.789435448212</v>
      </c>
      <c r="N883" s="5">
        <f t="shared" si="149"/>
        <v>-8.7518403273155521E-2</v>
      </c>
      <c r="O883" s="3">
        <f t="shared" si="143"/>
        <v>369869.4201910125</v>
      </c>
      <c r="P883" s="5">
        <f>O883/MAX($O$12:O883)-1</f>
        <v>-0.16146100583936862</v>
      </c>
      <c r="Q883" s="3">
        <f t="shared" si="151"/>
        <v>4291.0686187579076</v>
      </c>
      <c r="R883" s="4">
        <f>Q883/MAX($Q$554:Q883)-1</f>
        <v>-0.16146100583936851</v>
      </c>
    </row>
    <row r="884" spans="1:18" x14ac:dyDescent="0.2">
      <c r="A884" s="2">
        <v>36007</v>
      </c>
      <c r="B884" s="3">
        <v>78072.649849591588</v>
      </c>
      <c r="C884" s="5">
        <f t="shared" si="140"/>
        <v>5.0540415762431179E-2</v>
      </c>
      <c r="D884" s="3">
        <f t="shared" si="142"/>
        <v>53528.288996817588</v>
      </c>
      <c r="E884" s="5">
        <f>D884/MAX(D$12:$D884)-1</f>
        <v>-0.14161157772371158</v>
      </c>
      <c r="F884" s="3">
        <f t="shared" si="150"/>
        <v>4914.5834473305722</v>
      </c>
      <c r="G884" s="4">
        <f>F884/MAX(F$554:$F884)-1</f>
        <v>-0.14161157772371147</v>
      </c>
      <c r="H884" s="5">
        <f t="shared" si="141"/>
        <v>5.8333333333333336E-3</v>
      </c>
      <c r="I884" s="7">
        <f t="shared" si="144"/>
        <v>78657.195252823367</v>
      </c>
      <c r="J884" s="7">
        <f t="shared" si="145"/>
        <v>81215.487497604787</v>
      </c>
      <c r="K884" s="7">
        <f t="shared" si="146"/>
        <v>77168.253840142788</v>
      </c>
      <c r="L884" s="7">
        <f t="shared" si="147"/>
        <v>78159.724256647998</v>
      </c>
      <c r="M884" s="7">
        <f t="shared" si="148"/>
        <v>77517.918449224511</v>
      </c>
      <c r="N884" s="5">
        <f t="shared" si="149"/>
        <v>5.8333333333333336E-3</v>
      </c>
      <c r="O884" s="3">
        <f t="shared" si="143"/>
        <v>372026.99180879339</v>
      </c>
      <c r="P884" s="5">
        <f>O884/MAX($O$12:O884)-1</f>
        <v>-0.15656952837343163</v>
      </c>
      <c r="Q884" s="3">
        <f t="shared" si="151"/>
        <v>4316.0998523673288</v>
      </c>
      <c r="R884" s="4">
        <f>Q884/MAX($Q$554:Q884)-1</f>
        <v>-0.15656952837343152</v>
      </c>
    </row>
    <row r="885" spans="1:18" x14ac:dyDescent="0.2">
      <c r="A885" s="2">
        <v>36038</v>
      </c>
      <c r="B885" s="3">
        <v>54995.885370768083</v>
      </c>
      <c r="C885" s="5">
        <f t="shared" si="140"/>
        <v>-0.29558064857900068</v>
      </c>
      <c r="D885" s="3">
        <f t="shared" si="142"/>
        <v>37706.362617814062</v>
      </c>
      <c r="E885" s="5">
        <f>D885/MAX(D$12:$D885)-1</f>
        <v>-0.39533458431284196</v>
      </c>
      <c r="F885" s="3">
        <f t="shared" si="150"/>
        <v>3461.9276844729807</v>
      </c>
      <c r="G885" s="4">
        <f>F885/MAX(F$554:$F885)-1</f>
        <v>-0.39533458431284196</v>
      </c>
      <c r="H885" s="5">
        <f t="shared" si="141"/>
        <v>5.8333333333333336E-3</v>
      </c>
      <c r="I885" s="7">
        <f t="shared" si="144"/>
        <v>69128.39680606006</v>
      </c>
      <c r="J885" s="7">
        <f t="shared" si="145"/>
        <v>77508.37675970071</v>
      </c>
      <c r="K885" s="7">
        <f t="shared" si="146"/>
        <v>75036.285139282394</v>
      </c>
      <c r="L885" s="7">
        <f t="shared" si="147"/>
        <v>76808.108309470932</v>
      </c>
      <c r="M885" s="7">
        <f t="shared" si="148"/>
        <v>76679.599459427351</v>
      </c>
      <c r="N885" s="5">
        <f t="shared" si="149"/>
        <v>-0.11473225943160027</v>
      </c>
      <c r="O885" s="3">
        <f t="shared" si="143"/>
        <v>329343.49446902907</v>
      </c>
      <c r="P885" s="5">
        <f>O885/MAX($O$12:O885)-1</f>
        <v>-0.253338212056608</v>
      </c>
      <c r="Q885" s="3">
        <f t="shared" si="151"/>
        <v>3820.9039643728288</v>
      </c>
      <c r="R885" s="4">
        <f>Q885/MAX($Q$554:Q885)-1</f>
        <v>-0.253338212056608</v>
      </c>
    </row>
    <row r="886" spans="1:18" x14ac:dyDescent="0.2">
      <c r="A886" s="2">
        <v>36068</v>
      </c>
      <c r="B886" s="3">
        <v>57933.124755295037</v>
      </c>
      <c r="C886" s="5">
        <f t="shared" si="140"/>
        <v>5.3408348001397599E-2</v>
      </c>
      <c r="D886" s="3">
        <f t="shared" si="142"/>
        <v>39720.197154373163</v>
      </c>
      <c r="E886" s="5">
        <f>D886/MAX(D$12:$D886)-1</f>
        <v>-0.3630404033674125</v>
      </c>
      <c r="F886" s="3">
        <f t="shared" si="150"/>
        <v>3646.8235230009864</v>
      </c>
      <c r="G886" s="4">
        <f>F886/MAX(F$554:$F886)-1</f>
        <v>-0.36304040336741239</v>
      </c>
      <c r="H886" s="5">
        <f t="shared" si="141"/>
        <v>5.8333333333333336E-3</v>
      </c>
      <c r="I886" s="7">
        <f t="shared" si="144"/>
        <v>63667.219991884915</v>
      </c>
      <c r="J886" s="7">
        <f t="shared" si="145"/>
        <v>73308.864239831411</v>
      </c>
      <c r="K886" s="7">
        <f t="shared" si="146"/>
        <v>73303.288412826616</v>
      </c>
      <c r="L886" s="7">
        <f t="shared" si="147"/>
        <v>75656.149678636633</v>
      </c>
      <c r="M886" s="7">
        <f t="shared" si="148"/>
        <v>75879.400145077394</v>
      </c>
      <c r="N886" s="5">
        <f t="shared" si="149"/>
        <v>5.8333333333333336E-3</v>
      </c>
      <c r="O886" s="3">
        <f t="shared" si="143"/>
        <v>331264.66485343175</v>
      </c>
      <c r="P886" s="5">
        <f>O886/MAX($O$12:O886)-1</f>
        <v>-0.24898268496027154</v>
      </c>
      <c r="Q886" s="3">
        <f t="shared" si="151"/>
        <v>3843.1925708316703</v>
      </c>
      <c r="R886" s="4">
        <f>Q886/MAX($Q$554:Q886)-1</f>
        <v>-0.24898268496027154</v>
      </c>
    </row>
    <row r="887" spans="1:18" x14ac:dyDescent="0.2">
      <c r="A887" s="2">
        <v>36099</v>
      </c>
      <c r="B887" s="3">
        <v>65884.295761622605</v>
      </c>
      <c r="C887" s="5">
        <f t="shared" si="140"/>
        <v>0.13724740448426842</v>
      </c>
      <c r="D887" s="3">
        <f t="shared" si="142"/>
        <v>45171.691119414303</v>
      </c>
      <c r="E887" s="5">
        <f>D887/MAX(D$12:$D887)-1</f>
        <v>-0.27561935196824339</v>
      </c>
      <c r="F887" s="3">
        <f t="shared" si="150"/>
        <v>4147.3405861450474</v>
      </c>
      <c r="G887" s="4">
        <f>F887/MAX(F$554:$F887)-1</f>
        <v>-0.27561935196824328</v>
      </c>
      <c r="H887" s="5">
        <f t="shared" si="141"/>
        <v>5.8333333333333336E-3</v>
      </c>
      <c r="I887" s="7">
        <f t="shared" si="144"/>
        <v>59604.435295895244</v>
      </c>
      <c r="J887" s="7">
        <f t="shared" si="145"/>
        <v>69130.815274359309</v>
      </c>
      <c r="K887" s="7">
        <f t="shared" si="146"/>
        <v>72807.229161095558</v>
      </c>
      <c r="L887" s="7">
        <f t="shared" si="147"/>
        <v>74901.122026526631</v>
      </c>
      <c r="M887" s="7">
        <f t="shared" si="148"/>
        <v>75380.782595675279</v>
      </c>
      <c r="N887" s="5">
        <f t="shared" si="149"/>
        <v>5.8333333333333336E-3</v>
      </c>
      <c r="O887" s="3">
        <f t="shared" si="143"/>
        <v>333197.04206507676</v>
      </c>
      <c r="P887" s="5">
        <f>O887/MAX($O$12:O887)-1</f>
        <v>-0.24460175062253986</v>
      </c>
      <c r="Q887" s="3">
        <f t="shared" si="151"/>
        <v>3865.6111941615218</v>
      </c>
      <c r="R887" s="4">
        <f>Q887/MAX($Q$554:Q887)-1</f>
        <v>-0.24460175062253975</v>
      </c>
    </row>
    <row r="888" spans="1:18" x14ac:dyDescent="0.2">
      <c r="A888" s="2">
        <v>36129</v>
      </c>
      <c r="B888" s="3">
        <v>63940.348704989025</v>
      </c>
      <c r="C888" s="5">
        <f t="shared" si="140"/>
        <v>-2.9505469158644715E-2</v>
      </c>
      <c r="D888" s="3">
        <f t="shared" si="142"/>
        <v>43838.8791802466</v>
      </c>
      <c r="E888" s="5">
        <f>D888/MAX(D$12:$D888)-1</f>
        <v>-0.29699254283786336</v>
      </c>
      <c r="F888" s="3">
        <f t="shared" si="150"/>
        <v>4024.9713563901491</v>
      </c>
      <c r="G888" s="4">
        <f>F888/MAX(F$554:$F888)-1</f>
        <v>-0.29699254283786336</v>
      </c>
      <c r="H888" s="5">
        <f t="shared" si="141"/>
        <v>5.8333333333333336E-3</v>
      </c>
      <c r="I888" s="7">
        <f t="shared" si="144"/>
        <v>62585.923073968886</v>
      </c>
      <c r="J888" s="7">
        <f t="shared" si="145"/>
        <v>65857.159940014462</v>
      </c>
      <c r="K888" s="7">
        <f t="shared" si="146"/>
        <v>72425.212388147149</v>
      </c>
      <c r="L888" s="7">
        <f t="shared" si="147"/>
        <v>74139.283459534927</v>
      </c>
      <c r="M888" s="7">
        <f t="shared" si="148"/>
        <v>74916.580724300991</v>
      </c>
      <c r="N888" s="5">
        <f t="shared" si="149"/>
        <v>-1.2344271650622767E-3</v>
      </c>
      <c r="O888" s="3">
        <f t="shared" si="143"/>
        <v>332785.73458503321</v>
      </c>
      <c r="P888" s="5">
        <f>O888/MAX($O$12:O888)-1</f>
        <v>-0.24553423474201197</v>
      </c>
      <c r="Q888" s="3">
        <f t="shared" si="151"/>
        <v>3860.83937869388</v>
      </c>
      <c r="R888" s="4">
        <f>Q888/MAX($Q$554:Q888)-1</f>
        <v>-0.24553423474201175</v>
      </c>
    </row>
    <row r="889" spans="1:18" x14ac:dyDescent="0.2">
      <c r="A889" s="2">
        <v>36160</v>
      </c>
      <c r="B889" s="3">
        <v>61742.459843796154</v>
      </c>
      <c r="C889" s="5">
        <f t="shared" si="140"/>
        <v>-3.4374051842188003E-2</v>
      </c>
      <c r="D889" s="3">
        <f t="shared" si="142"/>
        <v>42331.959274601388</v>
      </c>
      <c r="E889" s="5">
        <f>D889/MAX(D$12:$D889)-1</f>
        <v>-0.32115775761579946</v>
      </c>
      <c r="F889" s="3">
        <f t="shared" si="150"/>
        <v>3886.6167823222722</v>
      </c>
      <c r="G889" s="4">
        <f>F889/MAX(F$554:$F889)-1</f>
        <v>-0.32115775761579934</v>
      </c>
      <c r="H889" s="5">
        <f t="shared" si="141"/>
        <v>5.8333333333333336E-3</v>
      </c>
      <c r="I889" s="7">
        <f t="shared" si="144"/>
        <v>63855.701436802592</v>
      </c>
      <c r="J889" s="7">
        <f t="shared" si="145"/>
        <v>63761.460714343753</v>
      </c>
      <c r="K889" s="7">
        <f t="shared" si="146"/>
        <v>71960.975789944569</v>
      </c>
      <c r="L889" s="7">
        <f t="shared" si="147"/>
        <v>72985.911349336879</v>
      </c>
      <c r="M889" s="7">
        <f t="shared" si="148"/>
        <v>74402.484104249976</v>
      </c>
      <c r="N889" s="5">
        <f t="shared" si="149"/>
        <v>-2.2081437017709349E-3</v>
      </c>
      <c r="O889" s="3">
        <f t="shared" si="143"/>
        <v>332050.89586117008</v>
      </c>
      <c r="P889" s="5">
        <f>O889/MAX($O$12:O889)-1</f>
        <v>-0.24720020356976802</v>
      </c>
      <c r="Q889" s="3">
        <f t="shared" si="151"/>
        <v>3852.3140905362679</v>
      </c>
      <c r="R889" s="4">
        <f>Q889/MAX($Q$554:Q889)-1</f>
        <v>-0.24720020356976802</v>
      </c>
    </row>
    <row r="890" spans="1:18" x14ac:dyDescent="0.2">
      <c r="A890" s="2">
        <v>36191</v>
      </c>
      <c r="B890" s="3">
        <v>66686.33880610652</v>
      </c>
      <c r="C890" s="5">
        <f t="shared" si="140"/>
        <v>8.00725946912062E-2</v>
      </c>
      <c r="D890" s="3">
        <f t="shared" si="142"/>
        <v>45721.589092081194</v>
      </c>
      <c r="E890" s="5">
        <f>D890/MAX(D$12:$D890)-1</f>
        <v>-0.26680109788209971</v>
      </c>
      <c r="F890" s="3">
        <f t="shared" si="150"/>
        <v>4197.8282726532034</v>
      </c>
      <c r="G890" s="4">
        <f>F890/MAX(F$554:$F890)-1</f>
        <v>-0.26680109788209971</v>
      </c>
      <c r="H890" s="5">
        <f t="shared" si="141"/>
        <v>5.8333333333333336E-3</v>
      </c>
      <c r="I890" s="7">
        <f t="shared" si="144"/>
        <v>64123.049118297233</v>
      </c>
      <c r="J890" s="7">
        <f t="shared" si="145"/>
        <v>61863.742207096242</v>
      </c>
      <c r="K890" s="7">
        <f t="shared" si="146"/>
        <v>71539.614852350511</v>
      </c>
      <c r="L890" s="7">
        <f t="shared" si="147"/>
        <v>72066.749962460599</v>
      </c>
      <c r="M890" s="7">
        <f t="shared" si="148"/>
        <v>74085.728744260065</v>
      </c>
      <c r="N890" s="5">
        <f t="shared" si="149"/>
        <v>5.8333333333333336E-3</v>
      </c>
      <c r="O890" s="3">
        <f t="shared" si="143"/>
        <v>333987.85942036024</v>
      </c>
      <c r="P890" s="5">
        <f>O890/MAX($O$12:O890)-1</f>
        <v>-0.24280887142392504</v>
      </c>
      <c r="Q890" s="3">
        <f t="shared" si="151"/>
        <v>3874.7859227310628</v>
      </c>
      <c r="R890" s="4">
        <f>Q890/MAX($Q$554:Q890)-1</f>
        <v>-0.24280887142392493</v>
      </c>
    </row>
    <row r="891" spans="1:18" x14ac:dyDescent="0.2">
      <c r="A891" s="2">
        <v>36219</v>
      </c>
      <c r="B891" s="3">
        <v>68215.419060733257</v>
      </c>
      <c r="C891" s="5">
        <f t="shared" si="140"/>
        <v>2.2929437752949644E-2</v>
      </c>
      <c r="D891" s="3">
        <f t="shared" si="142"/>
        <v>46769.959423134009</v>
      </c>
      <c r="E891" s="5">
        <f>D891/MAX(D$12:$D891)-1</f>
        <v>-0.24998925929545635</v>
      </c>
      <c r="F891" s="3">
        <f t="shared" si="150"/>
        <v>4294.0821147285769</v>
      </c>
      <c r="G891" s="4">
        <f>F891/MAX(F$554:$F891)-1</f>
        <v>-0.24998925929545635</v>
      </c>
      <c r="H891" s="5">
        <f t="shared" si="141"/>
        <v>5.8333333333333336E-3</v>
      </c>
      <c r="I891" s="7">
        <f t="shared" si="144"/>
        <v>65548.072570211967</v>
      </c>
      <c r="J891" s="7">
        <f t="shared" si="145"/>
        <v>64066.997822090438</v>
      </c>
      <c r="K891" s="7">
        <f t="shared" si="146"/>
        <v>70787.687290895585</v>
      </c>
      <c r="L891" s="7">
        <f t="shared" si="147"/>
        <v>71379.856033551725</v>
      </c>
      <c r="M891" s="7">
        <f t="shared" si="148"/>
        <v>73622.830687625814</v>
      </c>
      <c r="N891" s="5">
        <f t="shared" si="149"/>
        <v>1.2671775101179858E-2</v>
      </c>
      <c r="O891" s="3">
        <f t="shared" si="143"/>
        <v>338220.07846145949</v>
      </c>
      <c r="P891" s="5">
        <f>O891/MAX($O$12:O891)-1</f>
        <v>-0.23321391573400052</v>
      </c>
      <c r="Q891" s="3">
        <f t="shared" si="151"/>
        <v>3923.8863385091281</v>
      </c>
      <c r="R891" s="4">
        <f>Q891/MAX($Q$554:Q891)-1</f>
        <v>-0.23321391573400041</v>
      </c>
    </row>
    <row r="892" spans="1:18" x14ac:dyDescent="0.2">
      <c r="A892" s="2">
        <v>36250</v>
      </c>
      <c r="B892" s="3">
        <v>73775.403613584916</v>
      </c>
      <c r="C892" s="5">
        <f t="shared" si="140"/>
        <v>8.1506272766594279E-2</v>
      </c>
      <c r="D892" s="3">
        <f t="shared" si="142"/>
        <v>50582.004493158514</v>
      </c>
      <c r="E892" s="5">
        <f>D892/MAX(D$12:$D892)-1</f>
        <v>-0.18885867928571642</v>
      </c>
      <c r="F892" s="3">
        <f t="shared" si="150"/>
        <v>4644.0767428537984</v>
      </c>
      <c r="G892" s="4">
        <f>F892/MAX(F$554:$F892)-1</f>
        <v>-0.18885867928571642</v>
      </c>
      <c r="H892" s="5">
        <f t="shared" si="141"/>
        <v>5.8333333333333336E-3</v>
      </c>
      <c r="I892" s="7">
        <f t="shared" si="144"/>
        <v>69559.053826808231</v>
      </c>
      <c r="J892" s="7">
        <f t="shared" si="145"/>
        <v>66707.377631805415</v>
      </c>
      <c r="K892" s="7">
        <f t="shared" si="146"/>
        <v>70008.120935818413</v>
      </c>
      <c r="L892" s="7">
        <f t="shared" si="147"/>
        <v>71104.651485819544</v>
      </c>
      <c r="M892" s="7">
        <f t="shared" si="148"/>
        <v>73418.956666928832</v>
      </c>
      <c r="N892" s="5">
        <f t="shared" si="149"/>
        <v>3.6102509106637724E-2</v>
      </c>
      <c r="O892" s="3">
        <f t="shared" si="143"/>
        <v>350430.67192416207</v>
      </c>
      <c r="P892" s="5">
        <f>O892/MAX($O$12:O892)-1</f>
        <v>-0.20553101414394415</v>
      </c>
      <c r="Q892" s="3">
        <f t="shared" si="151"/>
        <v>4065.5484807785656</v>
      </c>
      <c r="R892" s="4">
        <f>Q892/MAX($Q$554:Q892)-1</f>
        <v>-0.20553101414394404</v>
      </c>
    </row>
    <row r="893" spans="1:18" x14ac:dyDescent="0.2">
      <c r="A893" s="2">
        <v>36280</v>
      </c>
      <c r="B893" s="3">
        <v>82357.456304980515</v>
      </c>
      <c r="C893" s="5">
        <f t="shared" si="140"/>
        <v>0.11632674673453502</v>
      </c>
      <c r="D893" s="3">
        <f t="shared" si="142"/>
        <v>56466.044519159281</v>
      </c>
      <c r="E893" s="5">
        <f>D893/MAX(D$12:$D893)-1</f>
        <v>-9.4501248305069674E-2</v>
      </c>
      <c r="F893" s="3">
        <f t="shared" si="150"/>
        <v>5184.3070819354962</v>
      </c>
      <c r="G893" s="4">
        <f>F893/MAX(F$554:$F893)-1</f>
        <v>-9.4501248305069785E-2</v>
      </c>
      <c r="H893" s="5">
        <f t="shared" si="141"/>
        <v>5.8333333333333336E-3</v>
      </c>
      <c r="I893" s="7">
        <f t="shared" si="144"/>
        <v>74782.75965976622</v>
      </c>
      <c r="J893" s="7">
        <f t="shared" si="145"/>
        <v>69452.904389031726</v>
      </c>
      <c r="K893" s="7">
        <f t="shared" si="146"/>
        <v>69291.859831695518</v>
      </c>
      <c r="L893" s="7">
        <f t="shared" si="147"/>
        <v>71689.120903740928</v>
      </c>
      <c r="M893" s="7">
        <f t="shared" si="148"/>
        <v>73539.06761715289</v>
      </c>
      <c r="N893" s="5">
        <f t="shared" si="149"/>
        <v>0.11632674673453504</v>
      </c>
      <c r="O893" s="3">
        <f t="shared" si="143"/>
        <v>391195.131945097</v>
      </c>
      <c r="P893" s="5">
        <f>O893/MAX($O$12:O893)-1</f>
        <v>-0.11311302163782389</v>
      </c>
      <c r="Q893" s="3">
        <f t="shared" si="151"/>
        <v>4538.480509239067</v>
      </c>
      <c r="R893" s="4">
        <f>Q893/MAX($Q$554:Q893)-1</f>
        <v>-0.11311302163782377</v>
      </c>
    </row>
    <row r="894" spans="1:18" x14ac:dyDescent="0.2">
      <c r="A894" s="2">
        <v>36311</v>
      </c>
      <c r="B894" s="3">
        <v>75701.80598904143</v>
      </c>
      <c r="C894" s="5">
        <f t="shared" si="140"/>
        <v>-8.0814180215721287E-2</v>
      </c>
      <c r="D894" s="3">
        <f t="shared" si="142"/>
        <v>51902.787421319001</v>
      </c>
      <c r="E894" s="5">
        <f>D894/MAX(D$12:$D894)-1</f>
        <v>-0.16767838760965448</v>
      </c>
      <c r="F894" s="3">
        <f t="shared" si="150"/>
        <v>4765.3415551223206</v>
      </c>
      <c r="G894" s="4">
        <f>F894/MAX(F$554:$F894)-1</f>
        <v>-0.16767838760965459</v>
      </c>
      <c r="H894" s="5">
        <f t="shared" si="141"/>
        <v>5.8333333333333336E-3</v>
      </c>
      <c r="I894" s="7">
        <f t="shared" si="144"/>
        <v>77278.221969202292</v>
      </c>
      <c r="J894" s="7">
        <f t="shared" si="145"/>
        <v>71413.147269707129</v>
      </c>
      <c r="K894" s="7">
        <f t="shared" si="146"/>
        <v>68635.15360486081</v>
      </c>
      <c r="L894" s="7">
        <f t="shared" si="147"/>
        <v>72087.857348667123</v>
      </c>
      <c r="M894" s="7">
        <f t="shared" si="148"/>
        <v>73457.749412077959</v>
      </c>
      <c r="N894" s="5">
        <f t="shared" si="149"/>
        <v>-8.0814180215721287E-2</v>
      </c>
      <c r="O894" s="3">
        <f t="shared" si="143"/>
        <v>359581.01805257308</v>
      </c>
      <c r="P894" s="5">
        <f>O894/MAX($O$12:O894)-1</f>
        <v>-0.18478606573816125</v>
      </c>
      <c r="Q894" s="3">
        <f t="shared" si="151"/>
        <v>4171.7069274598825</v>
      </c>
      <c r="R894" s="4">
        <f>Q894/MAX($Q$554:Q894)-1</f>
        <v>-0.18478606573816125</v>
      </c>
    </row>
    <row r="895" spans="1:18" x14ac:dyDescent="0.2">
      <c r="A895" s="2">
        <v>36341</v>
      </c>
      <c r="B895" s="3">
        <v>82781.190770959176</v>
      </c>
      <c r="C895" s="5">
        <f t="shared" si="140"/>
        <v>9.3516722480076142E-2</v>
      </c>
      <c r="D895" s="3">
        <f t="shared" si="142"/>
        <v>56756.565988540875</v>
      </c>
      <c r="E895" s="5">
        <f>D895/MAX(D$12:$D895)-1</f>
        <v>-8.984239836957697E-2</v>
      </c>
      <c r="F895" s="3">
        <f t="shared" si="150"/>
        <v>5210.9806788554688</v>
      </c>
      <c r="G895" s="4">
        <f>F895/MAX(F$554:$F895)-1</f>
        <v>-8.9842398369577192E-2</v>
      </c>
      <c r="H895" s="5">
        <f t="shared" si="141"/>
        <v>5.8333333333333336E-3</v>
      </c>
      <c r="I895" s="7">
        <f t="shared" si="144"/>
        <v>80280.151021660378</v>
      </c>
      <c r="J895" s="7">
        <f t="shared" si="145"/>
        <v>74919.602424234297</v>
      </c>
      <c r="K895" s="7">
        <f t="shared" si="146"/>
        <v>69340.531569289029</v>
      </c>
      <c r="L895" s="7">
        <f t="shared" si="147"/>
        <v>72947.18466804114</v>
      </c>
      <c r="M895" s="7">
        <f t="shared" si="148"/>
        <v>73469.334118061219</v>
      </c>
      <c r="N895" s="5">
        <f t="shared" si="149"/>
        <v>7.598004465072758E-2</v>
      </c>
      <c r="O895" s="3">
        <f t="shared" si="143"/>
        <v>386901.99985976162</v>
      </c>
      <c r="P895" s="5">
        <f>O895/MAX($O$12:O895)-1</f>
        <v>-0.12284607461305153</v>
      </c>
      <c r="Q895" s="3">
        <f t="shared" si="151"/>
        <v>4488.6734060780336</v>
      </c>
      <c r="R895" s="4">
        <f>Q895/MAX($Q$554:Q895)-1</f>
        <v>-0.12284607461305153</v>
      </c>
    </row>
    <row r="896" spans="1:18" x14ac:dyDescent="0.2">
      <c r="A896" s="2">
        <v>36372</v>
      </c>
      <c r="B896" s="3">
        <v>83939.124493623574</v>
      </c>
      <c r="C896" s="5">
        <f t="shared" si="140"/>
        <v>1.3987884347643531E-2</v>
      </c>
      <c r="D896" s="3">
        <f t="shared" si="142"/>
        <v>57550.470269557984</v>
      </c>
      <c r="E896" s="5">
        <f>D896/MAX(D$12:$D896)-1</f>
        <v>-7.7111219099842088E-2</v>
      </c>
      <c r="F896" s="3">
        <f t="shared" si="150"/>
        <v>5283.8712739291041</v>
      </c>
      <c r="G896" s="4">
        <f>F896/MAX(F$554:$F896)-1</f>
        <v>-7.7111219099842199E-2</v>
      </c>
      <c r="H896" s="5">
        <f t="shared" si="141"/>
        <v>5.8333333333333336E-3</v>
      </c>
      <c r="I896" s="7">
        <f t="shared" si="144"/>
        <v>80807.373751208055</v>
      </c>
      <c r="J896" s="7">
        <f t="shared" si="145"/>
        <v>77795.066705487145</v>
      </c>
      <c r="K896" s="7">
        <f t="shared" si="146"/>
        <v>69829.404456291697</v>
      </c>
      <c r="L896" s="7">
        <f t="shared" si="147"/>
        <v>73624.765470062732</v>
      </c>
      <c r="M896" s="7">
        <f t="shared" si="148"/>
        <v>73498.829148217235</v>
      </c>
      <c r="N896" s="5">
        <f t="shared" si="149"/>
        <v>1.3987884347643531E-2</v>
      </c>
      <c r="O896" s="3">
        <f t="shared" si="143"/>
        <v>392313.94028767198</v>
      </c>
      <c r="P896" s="5">
        <f>O896/MAX($O$12:O896)-1</f>
        <v>-0.11057654694965735</v>
      </c>
      <c r="Q896" s="3">
        <f t="shared" si="151"/>
        <v>4551.4604505565967</v>
      </c>
      <c r="R896" s="4">
        <f>Q896/MAX($Q$554:Q896)-1</f>
        <v>-0.11057654694965724</v>
      </c>
    </row>
    <row r="897" spans="1:18" x14ac:dyDescent="0.2">
      <c r="A897" s="2">
        <v>36403</v>
      </c>
      <c r="B897" s="3">
        <v>82014.004901800799</v>
      </c>
      <c r="C897" s="5">
        <f t="shared" si="140"/>
        <v>-2.2934711357026516E-2</v>
      </c>
      <c r="D897" s="3">
        <f t="shared" si="142"/>
        <v>56230.566845464535</v>
      </c>
      <c r="E897" s="5">
        <f>D897/MAX(D$12:$D897)-1</f>
        <v>-9.8277406904425213E-2</v>
      </c>
      <c r="F897" s="3">
        <f t="shared" si="150"/>
        <v>5162.6872114138559</v>
      </c>
      <c r="G897" s="4">
        <f>F897/MAX(F$554:$F897)-1</f>
        <v>-9.8277406904425435E-2</v>
      </c>
      <c r="H897" s="5">
        <f t="shared" si="141"/>
        <v>5.8333333333333336E-3</v>
      </c>
      <c r="I897" s="7">
        <f t="shared" si="144"/>
        <v>82911.440055461178</v>
      </c>
      <c r="J897" s="7">
        <f t="shared" si="145"/>
        <v>80094.831012331721</v>
      </c>
      <c r="K897" s="7">
        <f t="shared" si="146"/>
        <v>72080.914417211097</v>
      </c>
      <c r="L897" s="7">
        <f t="shared" si="147"/>
        <v>73890.068531374302</v>
      </c>
      <c r="M897" s="7">
        <f t="shared" si="148"/>
        <v>73558.599778246731</v>
      </c>
      <c r="N897" s="5">
        <f t="shared" si="149"/>
        <v>-2.2934711357026519E-2</v>
      </c>
      <c r="O897" s="3">
        <f t="shared" si="143"/>
        <v>383316.33330583648</v>
      </c>
      <c r="P897" s="5">
        <f>O897/MAX($O$12:O897)-1</f>
        <v>-0.13097521711953675</v>
      </c>
      <c r="Q897" s="3">
        <f t="shared" si="151"/>
        <v>4447.0740188701593</v>
      </c>
      <c r="R897" s="4">
        <f>Q897/MAX($Q$554:Q897)-1</f>
        <v>-0.13097521711953664</v>
      </c>
    </row>
    <row r="898" spans="1:18" x14ac:dyDescent="0.2">
      <c r="A898" s="2">
        <v>36433</v>
      </c>
      <c r="B898" s="3">
        <v>81726.198474357923</v>
      </c>
      <c r="C898" s="5">
        <f t="shared" si="140"/>
        <v>-3.5092351335297423E-3</v>
      </c>
      <c r="D898" s="3">
        <f t="shared" si="142"/>
        <v>56033.240564712141</v>
      </c>
      <c r="E898" s="5">
        <f>D898/MAX(D$12:$D898)-1</f>
        <v>-0.10144176350881373</v>
      </c>
      <c r="F898" s="3">
        <f t="shared" si="150"/>
        <v>5144.5701280681378</v>
      </c>
      <c r="G898" s="4">
        <f>F898/MAX(F$554:$F898)-1</f>
        <v>-0.10144176350881395</v>
      </c>
      <c r="H898" s="5">
        <f t="shared" si="141"/>
        <v>5.8333333333333336E-3</v>
      </c>
      <c r="I898" s="7">
        <f t="shared" si="144"/>
        <v>82559.775956594109</v>
      </c>
      <c r="J898" s="7">
        <f t="shared" si="145"/>
        <v>81419.963489127244</v>
      </c>
      <c r="K898" s="7">
        <f t="shared" si="146"/>
        <v>74063.670560466315</v>
      </c>
      <c r="L898" s="7">
        <f t="shared" si="147"/>
        <v>73812.068453588014</v>
      </c>
      <c r="M898" s="7">
        <f t="shared" si="148"/>
        <v>73683.479486646465</v>
      </c>
      <c r="N898" s="5">
        <f t="shared" si="149"/>
        <v>-1.640721440157127E-3</v>
      </c>
      <c r="O898" s="3">
        <f t="shared" si="143"/>
        <v>382687.41797941917</v>
      </c>
      <c r="P898" s="5">
        <f>O898/MAX($O$12:O898)-1</f>
        <v>-0.13240104471283665</v>
      </c>
      <c r="Q898" s="3">
        <f t="shared" si="151"/>
        <v>4439.777609181433</v>
      </c>
      <c r="R898" s="4">
        <f>Q898/MAX($Q$554:Q898)-1</f>
        <v>-0.13240104471283665</v>
      </c>
    </row>
    <row r="899" spans="1:18" x14ac:dyDescent="0.2">
      <c r="A899" s="2">
        <v>36464</v>
      </c>
      <c r="B899" s="3">
        <v>85725.576295669292</v>
      </c>
      <c r="C899" s="5">
        <f t="shared" ref="C899:C962" si="152">B899/B898-1</f>
        <v>4.893630067188548E-2</v>
      </c>
      <c r="D899" s="3">
        <f t="shared" si="142"/>
        <v>58775.300072606988</v>
      </c>
      <c r="E899" s="5">
        <f>D899/MAX(D$12:$D899)-1</f>
        <v>-5.7469647476681818E-2</v>
      </c>
      <c r="F899" s="3">
        <f t="shared" si="150"/>
        <v>5396.3263586828807</v>
      </c>
      <c r="G899" s="4">
        <f>F899/MAX(F$554:$F899)-1</f>
        <v>-5.746964747668204E-2</v>
      </c>
      <c r="H899" s="5">
        <f t="shared" si="141"/>
        <v>5.8333333333333336E-3</v>
      </c>
      <c r="I899" s="7">
        <f t="shared" si="144"/>
        <v>83155.259890609348</v>
      </c>
      <c r="J899" s="7">
        <f t="shared" si="145"/>
        <v>81981.316820908702</v>
      </c>
      <c r="K899" s="7">
        <f t="shared" si="146"/>
        <v>75717.110604970207</v>
      </c>
      <c r="L899" s="7">
        <f t="shared" si="147"/>
        <v>73521.678828099903</v>
      </c>
      <c r="M899" s="7">
        <f t="shared" si="148"/>
        <v>74262.169883032868</v>
      </c>
      <c r="N899" s="5">
        <f t="shared" si="149"/>
        <v>4.0315707204175058E-2</v>
      </c>
      <c r="O899" s="3">
        <f t="shared" si="143"/>
        <v>398115.73187339923</v>
      </c>
      <c r="P899" s="5">
        <f>O899/MAX($O$12:O899)-1</f>
        <v>-9.7423179260831105E-2</v>
      </c>
      <c r="Q899" s="3">
        <f t="shared" si="151"/>
        <v>4618.7703833248443</v>
      </c>
      <c r="R899" s="4">
        <f>Q899/MAX($Q$554:Q899)-1</f>
        <v>-9.7423179260831105E-2</v>
      </c>
    </row>
    <row r="900" spans="1:18" x14ac:dyDescent="0.2">
      <c r="A900" s="2">
        <v>36494</v>
      </c>
      <c r="B900" s="3">
        <v>91272.672724605523</v>
      </c>
      <c r="C900" s="5">
        <f t="shared" si="152"/>
        <v>6.4707601495779699E-2</v>
      </c>
      <c r="D900" s="3">
        <f t="shared" si="142"/>
        <v>62578.508767500112</v>
      </c>
      <c r="E900" s="5">
        <f>D900/MAX(D$12:$D900)-1</f>
        <v>0</v>
      </c>
      <c r="F900" s="3">
        <f t="shared" si="150"/>
        <v>5745.5096942417049</v>
      </c>
      <c r="G900" s="4">
        <f>F900/MAX(F$554:$F900)-1</f>
        <v>0</v>
      </c>
      <c r="H900" s="5">
        <f t="shared" ref="H900:H963" si="153">H899</f>
        <v>5.8333333333333336E-3</v>
      </c>
      <c r="I900" s="7">
        <f t="shared" si="144"/>
        <v>86241.482498210913</v>
      </c>
      <c r="J900" s="7">
        <f t="shared" si="145"/>
        <v>84576.461276836053</v>
      </c>
      <c r="K900" s="7">
        <f t="shared" si="146"/>
        <v>77994.804273271599</v>
      </c>
      <c r="L900" s="7">
        <f t="shared" si="147"/>
        <v>73948.922828852548</v>
      </c>
      <c r="M900" s="7">
        <f t="shared" si="148"/>
        <v>75210.008330709345</v>
      </c>
      <c r="N900" s="5">
        <f t="shared" si="149"/>
        <v>6.4707601495779699E-2</v>
      </c>
      <c r="O900" s="3">
        <f t="shared" si="143"/>
        <v>423876.84600066382</v>
      </c>
      <c r="P900" s="5">
        <f>O900/MAX($O$12:O900)-1</f>
        <v>-3.9019598025113233E-2</v>
      </c>
      <c r="Q900" s="3">
        <f t="shared" si="151"/>
        <v>4917.6399366895375</v>
      </c>
      <c r="R900" s="4">
        <f>Q900/MAX($Q$554:Q900)-1</f>
        <v>-3.9019598025113233E-2</v>
      </c>
    </row>
    <row r="901" spans="1:18" x14ac:dyDescent="0.2">
      <c r="A901" s="2">
        <v>36525</v>
      </c>
      <c r="B901" s="3">
        <v>103093.70321465607</v>
      </c>
      <c r="C901" s="5">
        <f t="shared" si="152"/>
        <v>0.1295133596637168</v>
      </c>
      <c r="D901" s="3">
        <f t="shared" si="142"/>
        <v>70683.261680724405</v>
      </c>
      <c r="E901" s="5">
        <f>D901/MAX(D$12:$D901)-1</f>
        <v>0</v>
      </c>
      <c r="F901" s="3">
        <f t="shared" si="150"/>
        <v>6489.6299577234022</v>
      </c>
      <c r="G901" s="4">
        <f>F901/MAX(F$554:$F901)-1</f>
        <v>0</v>
      </c>
      <c r="H901" s="5">
        <f t="shared" si="153"/>
        <v>5.8333333333333336E-3</v>
      </c>
      <c r="I901" s="7">
        <f t="shared" si="144"/>
        <v>93363.984078310299</v>
      </c>
      <c r="J901" s="7">
        <f t="shared" si="145"/>
        <v>87961.880017452189</v>
      </c>
      <c r="K901" s="7">
        <f t="shared" si="146"/>
        <v>81440.741220843251</v>
      </c>
      <c r="L901" s="7">
        <f t="shared" si="147"/>
        <v>75547.647718676759</v>
      </c>
      <c r="M901" s="7">
        <f t="shared" si="148"/>
        <v>76700.858505393902</v>
      </c>
      <c r="N901" s="5">
        <f t="shared" si="149"/>
        <v>0.1295133596637168</v>
      </c>
      <c r="O901" s="3">
        <f t="shared" si="143"/>
        <v>478774.56040986971</v>
      </c>
      <c r="P901" s="5">
        <f>O901/MAX($O$12:O901)-1</f>
        <v>0</v>
      </c>
      <c r="Q901" s="3">
        <f t="shared" si="151"/>
        <v>5554.5400065066669</v>
      </c>
      <c r="R901" s="4">
        <f>Q901/MAX($Q$554:Q901)-1</f>
        <v>0</v>
      </c>
    </row>
    <row r="902" spans="1:18" x14ac:dyDescent="0.2">
      <c r="A902" s="2">
        <v>36556</v>
      </c>
      <c r="B902" s="3">
        <v>101601.15638033149</v>
      </c>
      <c r="C902" s="5">
        <f t="shared" si="152"/>
        <v>-1.4477575135863341E-2</v>
      </c>
      <c r="D902" s="3">
        <f t="shared" si="142"/>
        <v>69659.939448893827</v>
      </c>
      <c r="E902" s="5">
        <f>D902/MAX(D$12:$D902)-1</f>
        <v>-1.4477575135863341E-2</v>
      </c>
      <c r="F902" s="3">
        <f t="shared" si="150"/>
        <v>6395.6758524065117</v>
      </c>
      <c r="G902" s="4">
        <f>F902/MAX(F$554:$F902)-1</f>
        <v>-1.4477575135863341E-2</v>
      </c>
      <c r="H902" s="5">
        <f t="shared" si="153"/>
        <v>5.8333333333333336E-3</v>
      </c>
      <c r="I902" s="7">
        <f t="shared" si="144"/>
        <v>98655.844106531018</v>
      </c>
      <c r="J902" s="7">
        <f t="shared" si="145"/>
        <v>90905.551998570198</v>
      </c>
      <c r="K902" s="7">
        <f t="shared" si="146"/>
        <v>84350.309352028664</v>
      </c>
      <c r="L902" s="7">
        <f t="shared" si="147"/>
        <v>76854.786970384521</v>
      </c>
      <c r="M902" s="7">
        <f t="shared" si="148"/>
        <v>77944.962102189587</v>
      </c>
      <c r="N902" s="5">
        <f t="shared" si="149"/>
        <v>-1.4477575135863341E-2</v>
      </c>
      <c r="O902" s="3">
        <f t="shared" si="143"/>
        <v>471843.0657383959</v>
      </c>
      <c r="P902" s="5">
        <f>O902/MAX($O$12:O902)-1</f>
        <v>-1.447757513586323E-2</v>
      </c>
      <c r="Q902" s="3">
        <f t="shared" si="151"/>
        <v>5474.1237362173079</v>
      </c>
      <c r="R902" s="4">
        <f>Q902/MAX($Q$554:Q902)-1</f>
        <v>-1.4477575135863341E-2</v>
      </c>
    </row>
    <row r="903" spans="1:18" x14ac:dyDescent="0.2">
      <c r="A903" s="2">
        <v>36585</v>
      </c>
      <c r="B903" s="3">
        <v>95156.064258693033</v>
      </c>
      <c r="C903" s="5">
        <f t="shared" si="152"/>
        <v>-6.3435224078671415E-2</v>
      </c>
      <c r="D903" s="3">
        <f t="shared" si="142"/>
        <v>65241.045580646562</v>
      </c>
      <c r="E903" s="5">
        <f>D903/MAX(D$12:$D903)-1</f>
        <v>-7.6994410991675477E-2</v>
      </c>
      <c r="F903" s="3">
        <f t="shared" si="150"/>
        <v>5989.9647215745572</v>
      </c>
      <c r="G903" s="4">
        <f>F903/MAX(F$554:$F903)-1</f>
        <v>-7.6994410991675477E-2</v>
      </c>
      <c r="H903" s="5">
        <f t="shared" si="153"/>
        <v>5.8333333333333336E-3</v>
      </c>
      <c r="I903" s="7">
        <f t="shared" si="144"/>
        <v>99950.307951226874</v>
      </c>
      <c r="J903" s="7">
        <f t="shared" si="145"/>
        <v>93095.895224718886</v>
      </c>
      <c r="K903" s="7">
        <f t="shared" si="146"/>
        <v>86595.363118525318</v>
      </c>
      <c r="L903" s="7">
        <f t="shared" si="147"/>
        <v>79085.908019713679</v>
      </c>
      <c r="M903" s="7">
        <f t="shared" si="148"/>
        <v>78691.525204710444</v>
      </c>
      <c r="N903" s="5">
        <f t="shared" si="149"/>
        <v>-6.3435224078671415E-2</v>
      </c>
      <c r="O903" s="3">
        <f t="shared" si="143"/>
        <v>441911.5951333135</v>
      </c>
      <c r="P903" s="5">
        <f>O903/MAX($O$12:O903)-1</f>
        <v>-7.6994410991675366E-2</v>
      </c>
      <c r="Q903" s="3">
        <f t="shared" si="151"/>
        <v>5126.8714703759888</v>
      </c>
      <c r="R903" s="4">
        <f>Q903/MAX($Q$554:Q903)-1</f>
        <v>-7.6994410991675477E-2</v>
      </c>
    </row>
    <row r="904" spans="1:18" x14ac:dyDescent="0.2">
      <c r="A904" s="2">
        <v>36616</v>
      </c>
      <c r="B904" s="3">
        <v>95757.568181257564</v>
      </c>
      <c r="C904" s="5">
        <f t="shared" si="152"/>
        <v>6.3212358271698132E-3</v>
      </c>
      <c r="D904" s="3">
        <f t="shared" si="142"/>
        <v>65653.449615372971</v>
      </c>
      <c r="E904" s="5">
        <f>D904/MAX(D$12:$D904)-1</f>
        <v>-7.1159874993757977E-2</v>
      </c>
      <c r="F904" s="3">
        <f t="shared" si="150"/>
        <v>6027.8287011760576</v>
      </c>
      <c r="G904" s="4">
        <f>F904/MAX(F$554:$F904)-1</f>
        <v>-7.1159874993758088E-2</v>
      </c>
      <c r="H904" s="5">
        <f t="shared" si="153"/>
        <v>5.8333333333333336E-3</v>
      </c>
      <c r="I904" s="7">
        <f t="shared" si="144"/>
        <v>97504.929606760692</v>
      </c>
      <c r="J904" s="7">
        <f t="shared" si="145"/>
        <v>95434.456842535481</v>
      </c>
      <c r="K904" s="7">
        <f t="shared" si="146"/>
        <v>88427.210165831377</v>
      </c>
      <c r="L904" s="7">
        <f t="shared" si="147"/>
        <v>81187.265987822713</v>
      </c>
      <c r="M904" s="7">
        <f t="shared" si="148"/>
        <v>79217.66555082488</v>
      </c>
      <c r="N904" s="5">
        <f t="shared" si="149"/>
        <v>6.2236553284025185E-3</v>
      </c>
      <c r="O904" s="3">
        <f t="shared" si="143"/>
        <v>444661.9005870478</v>
      </c>
      <c r="P904" s="5">
        <f>O904/MAX($O$12:O904)-1</f>
        <v>-7.124994233949844E-2</v>
      </c>
      <c r="Q904" s="3">
        <f t="shared" si="151"/>
        <v>5158.7793513206288</v>
      </c>
      <c r="R904" s="4">
        <f>Q904/MAX($Q$554:Q904)-1</f>
        <v>-7.1249942339498551E-2</v>
      </c>
    </row>
    <row r="905" spans="1:18" x14ac:dyDescent="0.2">
      <c r="A905" s="2">
        <v>36646</v>
      </c>
      <c r="B905" s="3">
        <v>89693.268877569775</v>
      </c>
      <c r="C905" s="5">
        <f t="shared" si="152"/>
        <v>-6.3329712928891446E-2</v>
      </c>
      <c r="D905" s="3">
        <f t="shared" si="142"/>
        <v>61495.635498439959</v>
      </c>
      <c r="E905" s="5">
        <f>D905/MAX(D$12:$D905)-1</f>
        <v>-0.12998305346723904</v>
      </c>
      <c r="F905" s="3">
        <f t="shared" si="150"/>
        <v>5646.0880399460457</v>
      </c>
      <c r="G905" s="4">
        <f>F905/MAX(F$554:$F905)-1</f>
        <v>-0.12998305346723893</v>
      </c>
      <c r="H905" s="5">
        <f t="shared" si="153"/>
        <v>5.8333333333333336E-3</v>
      </c>
      <c r="I905" s="7">
        <f t="shared" si="144"/>
        <v>93535.633772506786</v>
      </c>
      <c r="J905" s="7">
        <f t="shared" si="145"/>
        <v>96095.738939518909</v>
      </c>
      <c r="K905" s="7">
        <f t="shared" si="146"/>
        <v>89038.527880213805</v>
      </c>
      <c r="L905" s="7">
        <f t="shared" si="147"/>
        <v>82509.986716486455</v>
      </c>
      <c r="M905" s="7">
        <f t="shared" si="148"/>
        <v>79165.193855954654</v>
      </c>
      <c r="N905" s="5">
        <f t="shared" si="149"/>
        <v>-4.9497103676446497E-2</v>
      </c>
      <c r="O905" s="3">
        <f t="shared" si="143"/>
        <v>422652.42439272499</v>
      </c>
      <c r="P905" s="5">
        <f>O905/MAX($O$12:O905)-1</f>
        <v>-0.11722038023302583</v>
      </c>
      <c r="Q905" s="3">
        <f t="shared" si="151"/>
        <v>4903.4347149244004</v>
      </c>
      <c r="R905" s="4">
        <f>Q905/MAX($Q$554:Q905)-1</f>
        <v>-0.11722038023302606</v>
      </c>
    </row>
    <row r="906" spans="1:18" x14ac:dyDescent="0.2">
      <c r="A906" s="2">
        <v>36677</v>
      </c>
      <c r="B906" s="3">
        <v>88636.116709893802</v>
      </c>
      <c r="C906" s="5">
        <f t="shared" si="152"/>
        <v>-1.1786304378302637E-2</v>
      </c>
      <c r="D906" s="3">
        <f t="shared" si="142"/>
        <v>60770.829220518193</v>
      </c>
      <c r="E906" s="5">
        <f>D906/MAX(D$12:$D906)-1</f>
        <v>-0.14023733801335558</v>
      </c>
      <c r="F906" s="3">
        <f t="shared" si="150"/>
        <v>5579.5415277605471</v>
      </c>
      <c r="G906" s="4">
        <f>F906/MAX(F$554:$F906)-1</f>
        <v>-0.14023733801335558</v>
      </c>
      <c r="H906" s="5">
        <f t="shared" si="153"/>
        <v>5.8333333333333336E-3</v>
      </c>
      <c r="I906" s="7">
        <f t="shared" si="144"/>
        <v>91362.317922907052</v>
      </c>
      <c r="J906" s="7">
        <f t="shared" si="145"/>
        <v>95656.312937066963</v>
      </c>
      <c r="K906" s="7">
        <f t="shared" si="146"/>
        <v>90116.387106951515</v>
      </c>
      <c r="L906" s="7">
        <f t="shared" si="147"/>
        <v>83881.973827870039</v>
      </c>
      <c r="M906" s="7">
        <f t="shared" si="148"/>
        <v>79375.770355906148</v>
      </c>
      <c r="N906" s="5">
        <f t="shared" si="149"/>
        <v>-4.7384492936482486E-3</v>
      </c>
      <c r="O906" s="3">
        <f t="shared" si="143"/>
        <v>420649.7073109026</v>
      </c>
      <c r="P906" s="5">
        <f>O906/MAX($O$12:O906)-1</f>
        <v>-0.12140338669875761</v>
      </c>
      <c r="Q906" s="3">
        <f t="shared" si="151"/>
        <v>4880.2000381630169</v>
      </c>
      <c r="R906" s="4">
        <f>Q906/MAX($Q$554:Q906)-1</f>
        <v>-0.12140338669875794</v>
      </c>
    </row>
    <row r="907" spans="1:18" x14ac:dyDescent="0.2">
      <c r="A907" s="2">
        <v>36707</v>
      </c>
      <c r="B907" s="3">
        <v>93490.883025798175</v>
      </c>
      <c r="C907" s="5">
        <f t="shared" si="152"/>
        <v>5.4771875123929892E-2</v>
      </c>
      <c r="D907" s="3">
        <f t="shared" si="142"/>
        <v>64099.361489762086</v>
      </c>
      <c r="E907" s="5">
        <f>D907/MAX(D$12:$D907)-1</f>
        <v>-9.3146524854805568E-2</v>
      </c>
      <c r="F907" s="3">
        <f t="shared" si="150"/>
        <v>5885.1434795678288</v>
      </c>
      <c r="G907" s="4">
        <f>F907/MAX(F$554:$F907)-1</f>
        <v>-9.3146524854805568E-2</v>
      </c>
      <c r="H907" s="5">
        <f t="shared" si="153"/>
        <v>5.8333333333333336E-3</v>
      </c>
      <c r="I907" s="7">
        <f t="shared" si="144"/>
        <v>90606.756204420584</v>
      </c>
      <c r="J907" s="7">
        <f t="shared" si="145"/>
        <v>94055.842905590645</v>
      </c>
      <c r="K907" s="7">
        <f t="shared" si="146"/>
        <v>91008.861461521417</v>
      </c>
      <c r="L907" s="7">
        <f t="shared" si="147"/>
        <v>85645.775115759054</v>
      </c>
      <c r="M907" s="7">
        <f t="shared" si="148"/>
        <v>80174.69651540523</v>
      </c>
      <c r="N907" s="5">
        <f t="shared" si="149"/>
        <v>2.5408750049571958E-2</v>
      </c>
      <c r="O907" s="3">
        <f t="shared" si="143"/>
        <v>431337.89058239089</v>
      </c>
      <c r="P907" s="5">
        <f>O907/MAX($O$12:O907)-1</f>
        <v>-9.9079344956986004E-2</v>
      </c>
      <c r="Q907" s="3">
        <f t="shared" si="151"/>
        <v>5004.1998211246118</v>
      </c>
      <c r="R907" s="4">
        <f>Q907/MAX($Q$554:Q907)-1</f>
        <v>-9.9079344956986337E-2</v>
      </c>
    </row>
    <row r="908" spans="1:18" x14ac:dyDescent="0.2">
      <c r="A908" s="2">
        <v>36738</v>
      </c>
      <c r="B908" s="3">
        <v>94090.345498433191</v>
      </c>
      <c r="C908" s="5">
        <f t="shared" si="152"/>
        <v>6.4119885622386796E-3</v>
      </c>
      <c r="D908" s="3">
        <f t="shared" si="142"/>
        <v>64510.365862481245</v>
      </c>
      <c r="E908" s="5">
        <f>D908/MAX(D$12:$D908)-1</f>
        <v>-8.733179074454811E-2</v>
      </c>
      <c r="F908" s="3">
        <f t="shared" si="150"/>
        <v>5922.878952245951</v>
      </c>
      <c r="G908" s="4">
        <f>F908/MAX(F$554:$F908)-1</f>
        <v>-8.7331790744548221E-2</v>
      </c>
      <c r="H908" s="5">
        <f t="shared" si="153"/>
        <v>5.8333333333333336E-3</v>
      </c>
      <c r="I908" s="7">
        <f t="shared" si="144"/>
        <v>92072.448411375051</v>
      </c>
      <c r="J908" s="7">
        <f t="shared" si="145"/>
        <v>92804.041091940933</v>
      </c>
      <c r="K908" s="7">
        <f t="shared" si="146"/>
        <v>91854.796545255565</v>
      </c>
      <c r="L908" s="7">
        <f t="shared" si="147"/>
        <v>87168.219931999411</v>
      </c>
      <c r="M908" s="7">
        <f t="shared" si="148"/>
        <v>80842.100500773624</v>
      </c>
      <c r="N908" s="5">
        <f t="shared" si="149"/>
        <v>6.2962575164576106E-3</v>
      </c>
      <c r="O908" s="3">
        <f t="shared" si="143"/>
        <v>434053.70501810324</v>
      </c>
      <c r="P908" s="5">
        <f>O908/MAX($O$12:O908)-1</f>
        <v>-9.3406916510939464E-2</v>
      </c>
      <c r="Q908" s="3">
        <f t="shared" si="151"/>
        <v>5035.7075518622232</v>
      </c>
      <c r="R908" s="4">
        <f>Q908/MAX($Q$554:Q908)-1</f>
        <v>-9.3406916510939908E-2</v>
      </c>
    </row>
    <row r="909" spans="1:18" x14ac:dyDescent="0.2">
      <c r="A909" s="2">
        <v>36769</v>
      </c>
      <c r="B909" s="3">
        <v>103165.00239172892</v>
      </c>
      <c r="C909" s="5">
        <f t="shared" si="152"/>
        <v>9.6446206518041144E-2</v>
      </c>
      <c r="D909" s="3">
        <f t="shared" si="142"/>
        <v>70732.145931008505</v>
      </c>
      <c r="E909" s="5">
        <f>D909/MAX(D$12:$D909)-1</f>
        <v>0</v>
      </c>
      <c r="F909" s="3">
        <f t="shared" si="150"/>
        <v>6494.1181588556228</v>
      </c>
      <c r="G909" s="4">
        <f>F909/MAX(F$554:$F909)-1</f>
        <v>0</v>
      </c>
      <c r="H909" s="5">
        <f t="shared" si="153"/>
        <v>5.8333333333333336E-3</v>
      </c>
      <c r="I909" s="7">
        <f t="shared" si="144"/>
        <v>96915.410305320096</v>
      </c>
      <c r="J909" s="7">
        <f t="shared" si="145"/>
        <v>94138.864114113574</v>
      </c>
      <c r="K909" s="7">
        <f t="shared" si="146"/>
        <v>93617.37966941623</v>
      </c>
      <c r="L909" s="7">
        <f t="shared" si="147"/>
        <v>89109.86345038806</v>
      </c>
      <c r="M909" s="7">
        <f t="shared" si="148"/>
        <v>82849.147043313656</v>
      </c>
      <c r="N909" s="5">
        <f t="shared" si="149"/>
        <v>9.6446206518041158E-2</v>
      </c>
      <c r="O909" s="3">
        <f t="shared" si="143"/>
        <v>475916.53829220013</v>
      </c>
      <c r="P909" s="5">
        <f>O909/MAX($O$12:O909)-1</f>
        <v>-5.96945275292593E-3</v>
      </c>
      <c r="Q909" s="3">
        <f t="shared" si="151"/>
        <v>5521.3824423735869</v>
      </c>
      <c r="R909" s="4">
        <f>Q909/MAX($Q$554:Q909)-1</f>
        <v>-5.9694527529262631E-3</v>
      </c>
    </row>
    <row r="910" spans="1:18" x14ac:dyDescent="0.2">
      <c r="A910" s="2">
        <v>36799</v>
      </c>
      <c r="B910" s="3">
        <v>101040.48223183851</v>
      </c>
      <c r="C910" s="5">
        <f t="shared" si="152"/>
        <v>-2.0593419382896605E-2</v>
      </c>
      <c r="D910" s="3">
        <f t="shared" ref="D910:D973" si="154">D909*(C910+1)</f>
        <v>69275.529185998996</v>
      </c>
      <c r="E910" s="5">
        <f>D910/MAX(D$12:$D910)-1</f>
        <v>-2.0593419382896716E-2</v>
      </c>
      <c r="F910" s="3">
        <f t="shared" si="150"/>
        <v>6360.3820600882245</v>
      </c>
      <c r="G910" s="4">
        <f>F910/MAX(F$554:$F910)-1</f>
        <v>-2.0593419382896605E-2</v>
      </c>
      <c r="H910" s="5">
        <f t="shared" si="153"/>
        <v>5.8333333333333336E-3</v>
      </c>
      <c r="I910" s="7">
        <f t="shared" si="144"/>
        <v>99431.943374000213</v>
      </c>
      <c r="J910" s="7">
        <f t="shared" si="145"/>
        <v>95019.349789210406</v>
      </c>
      <c r="K910" s="7">
        <f t="shared" si="146"/>
        <v>95226.903315872943</v>
      </c>
      <c r="L910" s="7">
        <f t="shared" si="147"/>
        <v>90624.590040291063</v>
      </c>
      <c r="M910" s="7">
        <f t="shared" si="148"/>
        <v>84645.286938169636</v>
      </c>
      <c r="N910" s="5">
        <f t="shared" si="149"/>
        <v>-2.0593419382896605E-2</v>
      </c>
      <c r="O910" s="3">
        <f t="shared" ref="O910:O973" si="155">O909*(1+N910)</f>
        <v>466115.78942789248</v>
      </c>
      <c r="P910" s="5">
        <f>O910/MAX($O$12:O910)-1</f>
        <v>-2.6439940691795116E-2</v>
      </c>
      <c r="Q910" s="3">
        <f t="shared" si="151"/>
        <v>5407.6782981644255</v>
      </c>
      <c r="R910" s="4">
        <f>Q910/MAX($Q$554:Q910)-1</f>
        <v>-2.6439940691795449E-2</v>
      </c>
    </row>
    <row r="911" spans="1:18" x14ac:dyDescent="0.2">
      <c r="A911" s="2">
        <v>36830</v>
      </c>
      <c r="B911" s="3">
        <v>99423.417463719918</v>
      </c>
      <c r="C911" s="5">
        <f t="shared" si="152"/>
        <v>-1.6004127577382565E-2</v>
      </c>
      <c r="D911" s="3">
        <f t="shared" si="154"/>
        <v>68166.834778915581</v>
      </c>
      <c r="E911" s="5">
        <f>D911/MAX(D$12:$D911)-1</f>
        <v>-3.6267967249220767E-2</v>
      </c>
      <c r="F911" s="3">
        <f t="shared" si="150"/>
        <v>6258.5896941576775</v>
      </c>
      <c r="G911" s="4">
        <f>F911/MAX(F$554:$F911)-1</f>
        <v>-3.6267967249220767E-2</v>
      </c>
      <c r="H911" s="5">
        <f t="shared" si="153"/>
        <v>5.8333333333333336E-3</v>
      </c>
      <c r="I911" s="7">
        <f t="shared" si="144"/>
        <v>101209.63402909577</v>
      </c>
      <c r="J911" s="7">
        <f t="shared" si="145"/>
        <v>96641.04122023542</v>
      </c>
      <c r="K911" s="7">
        <f t="shared" si="146"/>
        <v>96368.39007987715</v>
      </c>
      <c r="L911" s="7">
        <f t="shared" si="147"/>
        <v>91572.698993554339</v>
      </c>
      <c r="M911" s="7">
        <f t="shared" si="148"/>
        <v>86042.750342423693</v>
      </c>
      <c r="N911" s="5">
        <f t="shared" si="149"/>
        <v>-1.6004127577382565E-2</v>
      </c>
      <c r="O911" s="3">
        <f t="shared" si="155"/>
        <v>458656.01286805607</v>
      </c>
      <c r="P911" s="5">
        <f>O911/MAX($O$12:O911)-1</f>
        <v>-4.2020920085207858E-2</v>
      </c>
      <c r="Q911" s="3">
        <f t="shared" si="151"/>
        <v>5321.1331247831595</v>
      </c>
      <c r="R911" s="4">
        <f>Q911/MAX($Q$554:Q911)-1</f>
        <v>-4.2020920085207969E-2</v>
      </c>
    </row>
    <row r="912" spans="1:18" x14ac:dyDescent="0.2">
      <c r="A912" s="2">
        <v>36860</v>
      </c>
      <c r="B912" s="3">
        <v>95061.464700729135</v>
      </c>
      <c r="C912" s="5">
        <f t="shared" si="152"/>
        <v>-4.3872488738203708E-2</v>
      </c>
      <c r="D912" s="3">
        <f t="shared" si="154"/>
        <v>65176.186087758615</v>
      </c>
      <c r="E912" s="5">
        <f>D912/MAX(D$12:$D912)-1</f>
        <v>-7.854929000272548E-2</v>
      </c>
      <c r="F912" s="3">
        <f t="shared" si="150"/>
        <v>5984.0097882837072</v>
      </c>
      <c r="G912" s="4">
        <f>F912/MAX(F$554:$F912)-1</f>
        <v>-7.854929000272548E-2</v>
      </c>
      <c r="H912" s="5">
        <f t="shared" si="153"/>
        <v>5.8333333333333336E-3</v>
      </c>
      <c r="I912" s="7">
        <f t="shared" si="144"/>
        <v>98508.454798762512</v>
      </c>
      <c r="J912" s="7">
        <f t="shared" si="145"/>
        <v>97711.932552041311</v>
      </c>
      <c r="K912" s="7">
        <f t="shared" si="146"/>
        <v>96684.12274455413</v>
      </c>
      <c r="L912" s="7">
        <f t="shared" si="147"/>
        <v>92648.235588648124</v>
      </c>
      <c r="M912" s="7">
        <f t="shared" si="148"/>
        <v>87339.463508912871</v>
      </c>
      <c r="N912" s="5">
        <f t="shared" si="149"/>
        <v>-3.3931324323896297E-2</v>
      </c>
      <c r="O912" s="3">
        <f t="shared" si="155"/>
        <v>443093.20694232488</v>
      </c>
      <c r="P912" s="5">
        <f>O912/MAX($O$12:O912)-1</f>
        <v>-7.4526418941304517E-2</v>
      </c>
      <c r="Q912" s="3">
        <f t="shared" si="151"/>
        <v>5140.5800309555143</v>
      </c>
      <c r="R912" s="4">
        <f>Q912/MAX($Q$554:Q912)-1</f>
        <v>-7.4526418941304629E-2</v>
      </c>
    </row>
    <row r="913" spans="1:18" x14ac:dyDescent="0.2">
      <c r="A913" s="2">
        <v>36891</v>
      </c>
      <c r="B913" s="3">
        <v>101058.83230434633</v>
      </c>
      <c r="C913" s="5">
        <f t="shared" si="152"/>
        <v>6.3089366679737191E-2</v>
      </c>
      <c r="D913" s="3">
        <f t="shared" si="154"/>
        <v>69288.110390636008</v>
      </c>
      <c r="E913" s="5">
        <f>D913/MAX(D$12:$D913)-1</f>
        <v>-2.0415548282403218E-2</v>
      </c>
      <c r="F913" s="3">
        <f t="shared" si="150"/>
        <v>6361.5371760318749</v>
      </c>
      <c r="G913" s="4">
        <f>F913/MAX(F$554:$F913)-1</f>
        <v>-2.0415548282403106E-2</v>
      </c>
      <c r="H913" s="5">
        <f t="shared" si="153"/>
        <v>5.8333333333333336E-3</v>
      </c>
      <c r="I913" s="7">
        <f t="shared" si="144"/>
        <v>98514.571489598471</v>
      </c>
      <c r="J913" s="7">
        <f t="shared" si="145"/>
        <v>98973.257431799328</v>
      </c>
      <c r="K913" s="7">
        <f t="shared" si="146"/>
        <v>96514.550168695001</v>
      </c>
      <c r="L913" s="7">
        <f t="shared" si="147"/>
        <v>93663.660118280735</v>
      </c>
      <c r="M913" s="7">
        <f t="shared" si="148"/>
        <v>88977.645694769119</v>
      </c>
      <c r="N913" s="5">
        <f t="shared" si="149"/>
        <v>2.8735746671894876E-2</v>
      </c>
      <c r="O913" s="3">
        <f t="shared" si="155"/>
        <v>455825.82108905702</v>
      </c>
      <c r="P913" s="5">
        <f>O913/MAX($O$12:O913)-1</f>
        <v>-4.7932244564470428E-2</v>
      </c>
      <c r="Q913" s="3">
        <f t="shared" si="151"/>
        <v>5288.298436471654</v>
      </c>
      <c r="R913" s="4">
        <f>Q913/MAX($Q$554:Q913)-1</f>
        <v>-4.7932244564470428E-2</v>
      </c>
    </row>
    <row r="914" spans="1:18" x14ac:dyDescent="0.2">
      <c r="A914" s="2">
        <v>36922</v>
      </c>
      <c r="B914" s="3">
        <v>110499.86929439876</v>
      </c>
      <c r="C914" s="5">
        <f t="shared" si="152"/>
        <v>9.3421196097140946E-2</v>
      </c>
      <c r="D914" s="3">
        <f t="shared" si="154"/>
        <v>75761.08853863996</v>
      </c>
      <c r="E914" s="5">
        <f>D914/MAX(D$12:$D914)-1</f>
        <v>0</v>
      </c>
      <c r="F914" s="3">
        <f t="shared" si="150"/>
        <v>6955.8395880332009</v>
      </c>
      <c r="G914" s="4">
        <f>F914/MAX(F$554:$F914)-1</f>
        <v>0</v>
      </c>
      <c r="H914" s="5">
        <f t="shared" si="153"/>
        <v>5.8333333333333336E-3</v>
      </c>
      <c r="I914" s="7">
        <f t="shared" si="144"/>
        <v>102206.72209982474</v>
      </c>
      <c r="J914" s="7">
        <f t="shared" si="145"/>
        <v>101708.17806446024</v>
      </c>
      <c r="K914" s="7">
        <f t="shared" si="146"/>
        <v>97256.109578200601</v>
      </c>
      <c r="L914" s="7">
        <f t="shared" si="147"/>
        <v>95139.257051657129</v>
      </c>
      <c r="M914" s="7">
        <f t="shared" si="148"/>
        <v>90803.209465114633</v>
      </c>
      <c r="N914" s="5">
        <f t="shared" si="149"/>
        <v>9.3421196097140946E-2</v>
      </c>
      <c r="O914" s="3">
        <f t="shared" si="155"/>
        <v>498409.61450715811</v>
      </c>
      <c r="P914" s="5">
        <f>O914/MAX($O$12:O914)-1</f>
        <v>0</v>
      </c>
      <c r="Q914" s="3">
        <f t="shared" si="151"/>
        <v>5782.3376017254759</v>
      </c>
      <c r="R914" s="4">
        <f>Q914/MAX($Q$554:Q914)-1</f>
        <v>0</v>
      </c>
    </row>
    <row r="915" spans="1:18" x14ac:dyDescent="0.2">
      <c r="A915" s="2">
        <v>36950</v>
      </c>
      <c r="B915" s="3">
        <v>110104.44523193035</v>
      </c>
      <c r="C915" s="5">
        <f t="shared" si="152"/>
        <v>-3.5785025357351063E-3</v>
      </c>
      <c r="D915" s="3">
        <f t="shared" si="154"/>
        <v>75489.977291194387</v>
      </c>
      <c r="E915" s="5">
        <f>D915/MAX(D$12:$D915)-1</f>
        <v>-3.5785025357351063E-3</v>
      </c>
      <c r="F915" s="3">
        <f t="shared" si="150"/>
        <v>6930.9480984292577</v>
      </c>
      <c r="G915" s="4">
        <f>F915/MAX(F$554:$F915)-1</f>
        <v>-3.5785025357351063E-3</v>
      </c>
      <c r="H915" s="5">
        <f t="shared" si="153"/>
        <v>5.8333333333333336E-3</v>
      </c>
      <c r="I915" s="7">
        <f t="shared" si="144"/>
        <v>107221.04894355848</v>
      </c>
      <c r="J915" s="7">
        <f t="shared" si="145"/>
        <v>102864.75187116051</v>
      </c>
      <c r="K915" s="7">
        <f t="shared" si="146"/>
        <v>98501.807992637041</v>
      </c>
      <c r="L915" s="7">
        <f t="shared" si="147"/>
        <v>96699.837069997651</v>
      </c>
      <c r="M915" s="7">
        <f t="shared" si="148"/>
        <v>92548.585555581187</v>
      </c>
      <c r="N915" s="5">
        <f t="shared" si="149"/>
        <v>-3.5785025357351063E-3</v>
      </c>
      <c r="O915" s="3">
        <f t="shared" si="155"/>
        <v>496626.05443780951</v>
      </c>
      <c r="P915" s="5">
        <f>O915/MAX($O$12:O915)-1</f>
        <v>-3.5785025357351063E-3</v>
      </c>
      <c r="Q915" s="3">
        <f t="shared" si="151"/>
        <v>5761.6454919552252</v>
      </c>
      <c r="R915" s="4">
        <f>Q915/MAX($Q$554:Q915)-1</f>
        <v>-3.5785025357349953E-3</v>
      </c>
    </row>
    <row r="916" spans="1:18" x14ac:dyDescent="0.2">
      <c r="A916" s="2">
        <v>36981</v>
      </c>
      <c r="B916" s="3">
        <v>100780.70446312272</v>
      </c>
      <c r="C916" s="5">
        <f t="shared" si="152"/>
        <v>-8.4680875047029813E-2</v>
      </c>
      <c r="D916" s="3">
        <f t="shared" si="154"/>
        <v>69097.419956895639</v>
      </c>
      <c r="E916" s="5">
        <f>D916/MAX(D$12:$D916)-1</f>
        <v>-8.7956346856680856E-2</v>
      </c>
      <c r="F916" s="3">
        <f t="shared" si="150"/>
        <v>6344.0293485487209</v>
      </c>
      <c r="G916" s="4">
        <f>F916/MAX(F$554:$F916)-1</f>
        <v>-8.7956346856680856E-2</v>
      </c>
      <c r="H916" s="5">
        <f t="shared" si="153"/>
        <v>5.8333333333333336E-3</v>
      </c>
      <c r="I916" s="7">
        <f t="shared" si="144"/>
        <v>107128.3396631506</v>
      </c>
      <c r="J916" s="7">
        <f t="shared" si="145"/>
        <v>102821.45557637454</v>
      </c>
      <c r="K916" s="7">
        <f t="shared" si="146"/>
        <v>98920.402682792468</v>
      </c>
      <c r="L916" s="7">
        <f t="shared" si="147"/>
        <v>97758.420736040134</v>
      </c>
      <c r="M916" s="7">
        <f t="shared" si="148"/>
        <v>93673.80642431193</v>
      </c>
      <c r="N916" s="5">
        <f t="shared" si="149"/>
        <v>-8.4680875047029813E-2</v>
      </c>
      <c r="O916" s="3">
        <f t="shared" si="155"/>
        <v>454571.32557686191</v>
      </c>
      <c r="P916" s="5">
        <f>O916/MAX($O$12:O916)-1</f>
        <v>-8.7956346856680856E-2</v>
      </c>
      <c r="Q916" s="3">
        <f t="shared" si="151"/>
        <v>5273.7443099856819</v>
      </c>
      <c r="R916" s="4">
        <f>Q916/MAX($Q$554:Q916)-1</f>
        <v>-8.7956346856680856E-2</v>
      </c>
    </row>
    <row r="917" spans="1:18" x14ac:dyDescent="0.2">
      <c r="A917" s="2">
        <v>37011</v>
      </c>
      <c r="B917" s="3">
        <v>110698.79275561078</v>
      </c>
      <c r="C917" s="5">
        <f t="shared" si="152"/>
        <v>9.8412571586232955E-2</v>
      </c>
      <c r="D917" s="3">
        <f t="shared" si="154"/>
        <v>75897.474744827632</v>
      </c>
      <c r="E917" s="5">
        <f>D917/MAX(D$12:$D917)-1</f>
        <v>0</v>
      </c>
      <c r="F917" s="3">
        <f t="shared" si="150"/>
        <v>6968.3615909579348</v>
      </c>
      <c r="G917" s="4">
        <f>F917/MAX(F$554:$F917)-1</f>
        <v>0</v>
      </c>
      <c r="H917" s="5">
        <f t="shared" si="153"/>
        <v>5.8333333333333336E-3</v>
      </c>
      <c r="I917" s="7">
        <f t="shared" si="144"/>
        <v>107194.64748355461</v>
      </c>
      <c r="J917" s="7">
        <f t="shared" si="145"/>
        <v>104700.68479168967</v>
      </c>
      <c r="K917" s="7">
        <f t="shared" si="146"/>
        <v>100670.86300596256</v>
      </c>
      <c r="L917" s="7">
        <f t="shared" si="147"/>
        <v>99145.821650481317</v>
      </c>
      <c r="M917" s="7">
        <f t="shared" si="148"/>
        <v>94854.695443088174</v>
      </c>
      <c r="N917" s="5">
        <f t="shared" si="149"/>
        <v>6.1380876285073105E-2</v>
      </c>
      <c r="O917" s="3">
        <f t="shared" si="155"/>
        <v>482473.31187483697</v>
      </c>
      <c r="P917" s="5">
        <f>O917/MAX($O$12:O917)-1</f>
        <v>-3.1974308216504599E-2</v>
      </c>
      <c r="Q917" s="3">
        <f t="shared" si="151"/>
        <v>5597.4513570360214</v>
      </c>
      <c r="R917" s="4">
        <f>Q917/MAX($Q$554:Q917)-1</f>
        <v>-3.1974308216504599E-2</v>
      </c>
    </row>
    <row r="918" spans="1:18" x14ac:dyDescent="0.2">
      <c r="A918" s="2">
        <v>37042</v>
      </c>
      <c r="B918" s="3">
        <v>115073.28622433418</v>
      </c>
      <c r="C918" s="5">
        <f t="shared" si="152"/>
        <v>3.9517083789531116E-2</v>
      </c>
      <c r="D918" s="3">
        <f t="shared" si="154"/>
        <v>78896.721613732807</v>
      </c>
      <c r="E918" s="5">
        <f>D918/MAX(D$12:$D918)-1</f>
        <v>0</v>
      </c>
      <c r="F918" s="3">
        <f t="shared" si="150"/>
        <v>7243.7309198235698</v>
      </c>
      <c r="G918" s="4">
        <f>F918/MAX(F$554:$F918)-1</f>
        <v>0</v>
      </c>
      <c r="H918" s="5">
        <f t="shared" si="153"/>
        <v>5.8333333333333336E-3</v>
      </c>
      <c r="I918" s="7">
        <f t="shared" si="144"/>
        <v>108850.92781435589</v>
      </c>
      <c r="J918" s="7">
        <f t="shared" si="145"/>
        <v>108035.98837895716</v>
      </c>
      <c r="K918" s="7">
        <f t="shared" si="146"/>
        <v>102873.96046549926</v>
      </c>
      <c r="L918" s="7">
        <f t="shared" si="147"/>
        <v>100468.07795602182</v>
      </c>
      <c r="M918" s="7">
        <f t="shared" si="148"/>
        <v>96495.173786225379</v>
      </c>
      <c r="N918" s="5">
        <f t="shared" si="149"/>
        <v>3.9517083789531116E-2</v>
      </c>
      <c r="O918" s="3">
        <f t="shared" si="155"/>
        <v>501539.2501664075</v>
      </c>
      <c r="P918" s="5">
        <f>O918/MAX($O$12:O918)-1</f>
        <v>0</v>
      </c>
      <c r="Q918" s="3">
        <f t="shared" si="151"/>
        <v>5818.6463113198388</v>
      </c>
      <c r="R918" s="4">
        <f>Q918/MAX($Q$554:Q918)-1</f>
        <v>0</v>
      </c>
    </row>
    <row r="919" spans="1:18" x14ac:dyDescent="0.2">
      <c r="A919" s="2">
        <v>37072</v>
      </c>
      <c r="B919" s="3">
        <v>113014.85616457835</v>
      </c>
      <c r="C919" s="5">
        <f t="shared" si="152"/>
        <v>-1.7887992315983259E-2</v>
      </c>
      <c r="D919" s="3">
        <f t="shared" si="154"/>
        <v>77485.417663750079</v>
      </c>
      <c r="E919" s="5">
        <f>D919/MAX(D$12:$D919)-1</f>
        <v>-1.788799231598337E-2</v>
      </c>
      <c r="F919" s="3">
        <f t="shared" si="150"/>
        <v>7114.1551167907155</v>
      </c>
      <c r="G919" s="4">
        <f>F919/MAX(F$554:$F919)-1</f>
        <v>-1.7887992315983259E-2</v>
      </c>
      <c r="H919" s="5">
        <f t="shared" si="153"/>
        <v>5.8333333333333336E-3</v>
      </c>
      <c r="I919" s="7">
        <f t="shared" si="144"/>
        <v>112928.97838150775</v>
      </c>
      <c r="J919" s="7">
        <f t="shared" si="145"/>
        <v>110028.65902232919</v>
      </c>
      <c r="K919" s="7">
        <f t="shared" si="146"/>
        <v>104500.95822706427</v>
      </c>
      <c r="L919" s="7">
        <f t="shared" si="147"/>
        <v>101019.2531199064</v>
      </c>
      <c r="M919" s="7">
        <f t="shared" si="148"/>
        <v>97754.909844292837</v>
      </c>
      <c r="N919" s="5">
        <f t="shared" si="149"/>
        <v>-1.7887992315983259E-2</v>
      </c>
      <c r="O919" s="3">
        <f t="shared" si="155"/>
        <v>492567.71991326677</v>
      </c>
      <c r="P919" s="5">
        <f>O919/MAX($O$12:O919)-1</f>
        <v>-1.7887992315983259E-2</v>
      </c>
      <c r="Q919" s="3">
        <f t="shared" si="151"/>
        <v>5714.5624108135253</v>
      </c>
      <c r="R919" s="4">
        <f>Q919/MAX($Q$554:Q919)-1</f>
        <v>-1.7887992315983259E-2</v>
      </c>
    </row>
    <row r="920" spans="1:18" x14ac:dyDescent="0.2">
      <c r="A920" s="2">
        <v>37103</v>
      </c>
      <c r="B920" s="3">
        <v>105014.43760931946</v>
      </c>
      <c r="C920" s="5">
        <f t="shared" si="152"/>
        <v>-7.079085729763035E-2</v>
      </c>
      <c r="D920" s="3">
        <f t="shared" si="154"/>
        <v>72000.158519268254</v>
      </c>
      <c r="E920" s="5">
        <f>D920/MAX(D$12:$D920)-1</f>
        <v>-8.7412543302231915E-2</v>
      </c>
      <c r="F920" s="3">
        <f t="shared" si="150"/>
        <v>6610.5379771247772</v>
      </c>
      <c r="G920" s="4">
        <f>F920/MAX(F$554:$F920)-1</f>
        <v>-8.7412543302231693E-2</v>
      </c>
      <c r="H920" s="5">
        <f t="shared" si="153"/>
        <v>5.8333333333333336E-3</v>
      </c>
      <c r="I920" s="7">
        <f t="shared" si="144"/>
        <v>111034.19333274399</v>
      </c>
      <c r="J920" s="7">
        <f t="shared" si="145"/>
        <v>109114.42040814931</v>
      </c>
      <c r="K920" s="7">
        <f t="shared" si="146"/>
        <v>105411.29923630478</v>
      </c>
      <c r="L920" s="7">
        <f t="shared" si="147"/>
        <v>101208.87985485017</v>
      </c>
      <c r="M920" s="7">
        <f t="shared" si="148"/>
        <v>98633.047890780159</v>
      </c>
      <c r="N920" s="5">
        <f t="shared" si="149"/>
        <v>-7.079085729763035E-2</v>
      </c>
      <c r="O920" s="3">
        <f t="shared" si="155"/>
        <v>457698.42874346755</v>
      </c>
      <c r="P920" s="5">
        <f>O920/MAX($O$12:O920)-1</f>
        <v>-8.7412543302231804E-2</v>
      </c>
      <c r="Q920" s="3">
        <f t="shared" si="151"/>
        <v>5310.0236386712222</v>
      </c>
      <c r="R920" s="4">
        <f>Q920/MAX($Q$554:Q920)-1</f>
        <v>-8.7412543302231804E-2</v>
      </c>
    </row>
    <row r="921" spans="1:18" x14ac:dyDescent="0.2">
      <c r="A921" s="2">
        <v>37134</v>
      </c>
      <c r="B921" s="3">
        <v>110414.26633133262</v>
      </c>
      <c r="C921" s="5">
        <f t="shared" si="152"/>
        <v>5.1419869923999384E-2</v>
      </c>
      <c r="D921" s="3">
        <f t="shared" si="154"/>
        <v>75702.39730483637</v>
      </c>
      <c r="E921" s="5">
        <f>D921/MAX(D$12:$D921)-1</f>
        <v>-4.04874149845591E-2</v>
      </c>
      <c r="F921" s="3">
        <f t="shared" si="150"/>
        <v>6950.4509800361911</v>
      </c>
      <c r="G921" s="4">
        <f>F921/MAX(F$554:$F921)-1</f>
        <v>-4.04874149845591E-2</v>
      </c>
      <c r="H921" s="5">
        <f t="shared" si="153"/>
        <v>5.8333333333333336E-3</v>
      </c>
      <c r="I921" s="7">
        <f t="shared" ref="I921:I984" si="156">AVERAGE(B919:B921)</f>
        <v>109481.18670174347</v>
      </c>
      <c r="J921" s="7">
        <f t="shared" ref="J921:J984" si="157">AVERAGE(B916:B921)</f>
        <v>109166.05725804968</v>
      </c>
      <c r="K921" s="7">
        <f t="shared" ref="K921:K984" si="158">AVERAGE(B910:B921)</f>
        <v>106015.40456460509</v>
      </c>
      <c r="L921" s="7">
        <f t="shared" ref="L921:L984" si="159">AVERAGE(B904:B921)</f>
        <v>102056.5577477746</v>
      </c>
      <c r="M921" s="7">
        <f t="shared" ref="M921:M984" si="160">AVERAGE(B898:B921)</f>
        <v>99816.392117010662</v>
      </c>
      <c r="N921" s="5">
        <f t="shared" si="149"/>
        <v>2.4067947969599754E-2</v>
      </c>
      <c r="O921" s="3">
        <f t="shared" si="155"/>
        <v>468714.29071223288</v>
      </c>
      <c r="P921" s="5">
        <f>O921/MAX($O$12:O921)-1</f>
        <v>-6.5448435876720557E-2</v>
      </c>
      <c r="Q921" s="3">
        <f t="shared" si="151"/>
        <v>5437.8250113241056</v>
      </c>
      <c r="R921" s="4">
        <f>Q921/MAX($Q$554:Q921)-1</f>
        <v>-6.5448435876720557E-2</v>
      </c>
    </row>
    <row r="922" spans="1:18" x14ac:dyDescent="0.2">
      <c r="A922" s="2">
        <v>37164</v>
      </c>
      <c r="B922" s="3">
        <v>99944.652696301753</v>
      </c>
      <c r="C922" s="5">
        <f t="shared" si="152"/>
        <v>-9.4821203662337483E-2</v>
      </c>
      <c r="D922" s="3">
        <f t="shared" si="154"/>
        <v>68524.204872267292</v>
      </c>
      <c r="E922" s="5">
        <f>D922/MAX(D$12:$D922)-1</f>
        <v>-0.13146955322488418</v>
      </c>
      <c r="F922" s="3">
        <f t="shared" si="150"/>
        <v>6291.4008521130863</v>
      </c>
      <c r="G922" s="4">
        <f>F922/MAX(F$554:$F922)-1</f>
        <v>-0.13146955322488407</v>
      </c>
      <c r="H922" s="5">
        <f t="shared" si="153"/>
        <v>5.8333333333333336E-3</v>
      </c>
      <c r="I922" s="7">
        <f t="shared" si="156"/>
        <v>105124.45221231795</v>
      </c>
      <c r="J922" s="7">
        <f t="shared" si="157"/>
        <v>109026.71529691287</v>
      </c>
      <c r="K922" s="7">
        <f t="shared" si="158"/>
        <v>105924.08543664368</v>
      </c>
      <c r="L922" s="7">
        <f t="shared" si="159"/>
        <v>102289.17355416593</v>
      </c>
      <c r="M922" s="7">
        <f t="shared" si="160"/>
        <v>100575.49437625833</v>
      </c>
      <c r="N922" s="5">
        <f t="shared" ref="N922:N985" si="161">IF($B921&gt;=I921,$C922,$H922)*0.2+IF($B921&gt;=J921,$C922,$H922)*0.2+IF($B921&gt;=K921,$C922,$H922)*0.2+IF($B921&gt;=L921,$C922,$H922)*0.2+IF($B921&gt;=M921,$C922,$H922)*0.2</f>
        <v>-9.4821203662337483E-2</v>
      </c>
      <c r="O922" s="3">
        <f t="shared" si="155"/>
        <v>424270.23749316018</v>
      </c>
      <c r="P922" s="5">
        <f>O922/MAX($O$12:O922)-1</f>
        <v>-0.1540637400714101</v>
      </c>
      <c r="Q922" s="3">
        <f t="shared" si="151"/>
        <v>4922.2038984451901</v>
      </c>
      <c r="R922" s="4">
        <f>Q922/MAX($Q$554:Q922)-1</f>
        <v>-0.1540637400714101</v>
      </c>
    </row>
    <row r="923" spans="1:18" x14ac:dyDescent="0.2">
      <c r="A923" s="2">
        <v>37195</v>
      </c>
      <c r="B923" s="3">
        <v>105793.57298151967</v>
      </c>
      <c r="C923" s="5">
        <f t="shared" si="152"/>
        <v>5.8521592975972592E-2</v>
      </c>
      <c r="D923" s="3">
        <f t="shared" si="154"/>
        <v>72534.35049880427</v>
      </c>
      <c r="E923" s="5">
        <f>D923/MAX(D$12:$D923)-1</f>
        <v>-8.0641767931471264E-2</v>
      </c>
      <c r="F923" s="3">
        <f t="shared" si="150"/>
        <v>6659.5836520291359</v>
      </c>
      <c r="G923" s="4">
        <f>F923/MAX(F$554:$F923)-1</f>
        <v>-8.0641767931471042E-2</v>
      </c>
      <c r="H923" s="5">
        <f t="shared" si="153"/>
        <v>5.8333333333333336E-3</v>
      </c>
      <c r="I923" s="7">
        <f t="shared" si="156"/>
        <v>105384.16400305135</v>
      </c>
      <c r="J923" s="7">
        <f t="shared" si="157"/>
        <v>108209.17866789766</v>
      </c>
      <c r="K923" s="7">
        <f t="shared" si="158"/>
        <v>106454.93172979366</v>
      </c>
      <c r="L923" s="7">
        <f t="shared" si="159"/>
        <v>103183.63489327427</v>
      </c>
      <c r="M923" s="7">
        <f t="shared" si="160"/>
        <v>101411.6609048354</v>
      </c>
      <c r="N923" s="5">
        <f t="shared" si="161"/>
        <v>5.8333333333333336E-3</v>
      </c>
      <c r="O923" s="3">
        <f t="shared" si="155"/>
        <v>426745.14721187029</v>
      </c>
      <c r="P923" s="5">
        <f>O923/MAX($O$12:O923)-1</f>
        <v>-0.14912911188849332</v>
      </c>
      <c r="Q923" s="3">
        <f t="shared" si="151"/>
        <v>4950.9167545194541</v>
      </c>
      <c r="R923" s="4">
        <f>Q923/MAX($Q$554:Q923)-1</f>
        <v>-0.1491291118884932</v>
      </c>
    </row>
    <row r="924" spans="1:18" x14ac:dyDescent="0.2">
      <c r="A924" s="2">
        <v>37225</v>
      </c>
      <c r="B924" s="3">
        <v>117300.82141791789</v>
      </c>
      <c r="C924" s="5">
        <f t="shared" si="152"/>
        <v>0.10877077039839023</v>
      </c>
      <c r="D924" s="3">
        <f t="shared" si="154"/>
        <v>80423.967682906077</v>
      </c>
      <c r="E924" s="5">
        <f>D924/MAX(D$12:$D924)-1</f>
        <v>0</v>
      </c>
      <c r="F924" s="3">
        <f t="shared" si="150"/>
        <v>7383.95169639287</v>
      </c>
      <c r="G924" s="4">
        <f>F924/MAX(F$554:$F924)-1</f>
        <v>0</v>
      </c>
      <c r="H924" s="5">
        <f t="shared" si="153"/>
        <v>5.8333333333333336E-3</v>
      </c>
      <c r="I924" s="7">
        <f t="shared" si="156"/>
        <v>107679.68236524645</v>
      </c>
      <c r="J924" s="7">
        <f t="shared" si="157"/>
        <v>108580.43453349495</v>
      </c>
      <c r="K924" s="7">
        <f t="shared" si="158"/>
        <v>108308.21145622607</v>
      </c>
      <c r="L924" s="7">
        <f t="shared" si="159"/>
        <v>104776.11848816449</v>
      </c>
      <c r="M924" s="7">
        <f t="shared" si="160"/>
        <v>102496.16710039011</v>
      </c>
      <c r="N924" s="5">
        <f t="shared" si="161"/>
        <v>6.7595795572367473E-2</v>
      </c>
      <c r="O924" s="3">
        <f t="shared" si="155"/>
        <v>455591.32494430372</v>
      </c>
      <c r="P924" s="5">
        <f>O924/MAX($O$12:O924)-1</f>
        <v>-9.161381727722917E-2</v>
      </c>
      <c r="Q924" s="3">
        <f t="shared" si="151"/>
        <v>5285.5779113537601</v>
      </c>
      <c r="R924" s="4">
        <f>Q924/MAX($Q$554:Q924)-1</f>
        <v>-9.1613817277229059E-2</v>
      </c>
    </row>
    <row r="925" spans="1:18" x14ac:dyDescent="0.2">
      <c r="A925" s="2">
        <v>37256</v>
      </c>
      <c r="B925" s="3">
        <v>130380.18206806792</v>
      </c>
      <c r="C925" s="5">
        <f t="shared" si="152"/>
        <v>0.11150272003254824</v>
      </c>
      <c r="D925" s="3">
        <f t="shared" si="154"/>
        <v>89391.458835359866</v>
      </c>
      <c r="E925" s="5">
        <f>D925/MAX(D$12:$D925)-1</f>
        <v>0</v>
      </c>
      <c r="F925" s="3">
        <f t="shared" si="150"/>
        <v>8207.2823951296232</v>
      </c>
      <c r="G925" s="4">
        <f>F925/MAX(F$554:$F925)-1</f>
        <v>0</v>
      </c>
      <c r="H925" s="5">
        <f t="shared" si="153"/>
        <v>5.8333333333333336E-3</v>
      </c>
      <c r="I925" s="7">
        <f t="shared" si="156"/>
        <v>117824.85882250183</v>
      </c>
      <c r="J925" s="7">
        <f t="shared" si="157"/>
        <v>111474.65551740989</v>
      </c>
      <c r="K925" s="7">
        <f t="shared" si="158"/>
        <v>110751.65726986952</v>
      </c>
      <c r="L925" s="7">
        <f t="shared" si="159"/>
        <v>106825.52399051281</v>
      </c>
      <c r="M925" s="7">
        <f t="shared" si="160"/>
        <v>103633.10371928227</v>
      </c>
      <c r="N925" s="5">
        <f t="shared" si="161"/>
        <v>0.11150272003254824</v>
      </c>
      <c r="O925" s="3">
        <f t="shared" si="155"/>
        <v>506390.99689882615</v>
      </c>
      <c r="P925" s="5">
        <f>O925/MAX($O$12:O925)-1</f>
        <v>0</v>
      </c>
      <c r="Q925" s="3">
        <f t="shared" si="151"/>
        <v>5874.9342254136591</v>
      </c>
      <c r="R925" s="4">
        <f>Q925/MAX($Q$554:Q925)-1</f>
        <v>0</v>
      </c>
    </row>
    <row r="926" spans="1:18" x14ac:dyDescent="0.2">
      <c r="A926" s="2">
        <v>37287</v>
      </c>
      <c r="B926" s="3">
        <v>128738.56670972845</v>
      </c>
      <c r="C926" s="5">
        <f t="shared" si="152"/>
        <v>-1.2590988387195523E-2</v>
      </c>
      <c r="D926" s="3">
        <f t="shared" si="154"/>
        <v>88265.932015249389</v>
      </c>
      <c r="E926" s="5">
        <f>D926/MAX(D$12:$D926)-1</f>
        <v>-1.2590988387195412E-2</v>
      </c>
      <c r="F926" s="3">
        <f t="shared" si="150"/>
        <v>8103.9445978021122</v>
      </c>
      <c r="G926" s="4">
        <f>F926/MAX(F$554:$F926)-1</f>
        <v>-1.2590988387195523E-2</v>
      </c>
      <c r="H926" s="5">
        <f t="shared" si="153"/>
        <v>5.8333333333333336E-3</v>
      </c>
      <c r="I926" s="7">
        <f t="shared" si="156"/>
        <v>125473.19006523809</v>
      </c>
      <c r="J926" s="7">
        <f t="shared" si="157"/>
        <v>115428.67703414471</v>
      </c>
      <c r="K926" s="7">
        <f t="shared" si="158"/>
        <v>112271.548721147</v>
      </c>
      <c r="L926" s="7">
        <f t="shared" si="159"/>
        <v>108750.4251689181</v>
      </c>
      <c r="M926" s="7">
        <f t="shared" si="160"/>
        <v>104763.82914967381</v>
      </c>
      <c r="N926" s="5">
        <f t="shared" si="161"/>
        <v>-1.2590988387195523E-2</v>
      </c>
      <c r="O926" s="3">
        <f t="shared" si="155"/>
        <v>500015.03373749269</v>
      </c>
      <c r="P926" s="5">
        <f>O926/MAX($O$12:O926)-1</f>
        <v>-1.2590988387195523E-2</v>
      </c>
      <c r="Q926" s="3">
        <f t="shared" si="151"/>
        <v>5800.962996805938</v>
      </c>
      <c r="R926" s="4">
        <f>Q926/MAX($Q$554:Q926)-1</f>
        <v>-1.2590988387195523E-2</v>
      </c>
    </row>
    <row r="927" spans="1:18" x14ac:dyDescent="0.2">
      <c r="A927" s="2">
        <v>37315</v>
      </c>
      <c r="B927" s="3">
        <v>135328.5249913288</v>
      </c>
      <c r="C927" s="5">
        <f t="shared" si="152"/>
        <v>5.1188687663883847E-2</v>
      </c>
      <c r="D927" s="3">
        <f t="shared" si="154"/>
        <v>92784.149240539598</v>
      </c>
      <c r="E927" s="5">
        <f>D927/MAX(D$12:$D927)-1</f>
        <v>0</v>
      </c>
      <c r="F927" s="3">
        <f t="shared" si="150"/>
        <v>8518.7748866644233</v>
      </c>
      <c r="G927" s="4">
        <f>F927/MAX(F$554:$F927)-1</f>
        <v>0</v>
      </c>
      <c r="H927" s="5">
        <f t="shared" si="153"/>
        <v>5.8333333333333336E-3</v>
      </c>
      <c r="I927" s="7">
        <f t="shared" si="156"/>
        <v>131482.42458970839</v>
      </c>
      <c r="J927" s="7">
        <f t="shared" si="157"/>
        <v>119581.05347747741</v>
      </c>
      <c r="K927" s="7">
        <f t="shared" si="158"/>
        <v>114373.55536776355</v>
      </c>
      <c r="L927" s="7">
        <f t="shared" si="159"/>
        <v>110537.28753556253</v>
      </c>
      <c r="M927" s="7">
        <f t="shared" si="160"/>
        <v>106437.68168020032</v>
      </c>
      <c r="N927" s="5">
        <f t="shared" si="161"/>
        <v>5.1188687663883854E-2</v>
      </c>
      <c r="O927" s="3">
        <f t="shared" si="155"/>
        <v>525610.1471267275</v>
      </c>
      <c r="P927" s="5">
        <f>O927/MAX($O$12:O927)-1</f>
        <v>0</v>
      </c>
      <c r="Q927" s="3">
        <f t="shared" si="151"/>
        <v>6097.9066797991845</v>
      </c>
      <c r="R927" s="4">
        <f>Q927/MAX($Q$554:Q927)-1</f>
        <v>0</v>
      </c>
    </row>
    <row r="928" spans="1:18" x14ac:dyDescent="0.2">
      <c r="A928" s="2">
        <v>37346</v>
      </c>
      <c r="B928" s="3">
        <v>137654.74711180653</v>
      </c>
      <c r="C928" s="5">
        <f t="shared" si="152"/>
        <v>1.718944413697554E-2</v>
      </c>
      <c r="D928" s="3">
        <f t="shared" si="154"/>
        <v>94379.057190706662</v>
      </c>
      <c r="E928" s="5">
        <f>D928/MAX(D$12:$D928)-1</f>
        <v>0</v>
      </c>
      <c r="F928" s="3">
        <f t="shared" si="150"/>
        <v>8665.2078916942119</v>
      </c>
      <c r="G928" s="4">
        <f>F928/MAX(F$554:$F928)-1</f>
        <v>0</v>
      </c>
      <c r="H928" s="5">
        <f t="shared" si="153"/>
        <v>5.8333333333333336E-3</v>
      </c>
      <c r="I928" s="7">
        <f t="shared" si="156"/>
        <v>133907.27960428793</v>
      </c>
      <c r="J928" s="7">
        <f t="shared" si="157"/>
        <v>125866.06921339488</v>
      </c>
      <c r="K928" s="7">
        <f t="shared" si="158"/>
        <v>117446.39225515386</v>
      </c>
      <c r="L928" s="7">
        <f t="shared" si="159"/>
        <v>112571.41336222741</v>
      </c>
      <c r="M928" s="7">
        <f t="shared" si="160"/>
        <v>108183.39746897318</v>
      </c>
      <c r="N928" s="5">
        <f t="shared" si="161"/>
        <v>1.718944413697554E-2</v>
      </c>
      <c r="O928" s="3">
        <f t="shared" si="155"/>
        <v>534645.09338858991</v>
      </c>
      <c r="P928" s="5">
        <f>O928/MAX($O$12:O928)-1</f>
        <v>0</v>
      </c>
      <c r="Q928" s="3">
        <f t="shared" si="151"/>
        <v>6202.726306024083</v>
      </c>
      <c r="R928" s="4">
        <f>Q928/MAX($Q$554:Q928)-1</f>
        <v>0</v>
      </c>
    </row>
    <row r="929" spans="1:18" x14ac:dyDescent="0.2">
      <c r="A929" s="2">
        <v>37376</v>
      </c>
      <c r="B929" s="3">
        <v>137822.44468241182</v>
      </c>
      <c r="C929" s="5">
        <f t="shared" si="152"/>
        <v>1.2182476385582675E-3</v>
      </c>
      <c r="D929" s="3">
        <f t="shared" si="154"/>
        <v>94494.0342542586</v>
      </c>
      <c r="E929" s="5">
        <f>D929/MAX(D$12:$D929)-1</f>
        <v>0</v>
      </c>
      <c r="F929" s="3">
        <f t="shared" si="150"/>
        <v>8675.7642607458856</v>
      </c>
      <c r="G929" s="4">
        <f>F929/MAX(F$554:$F929)-1</f>
        <v>0</v>
      </c>
      <c r="H929" s="5">
        <f t="shared" si="153"/>
        <v>5.8333333333333336E-3</v>
      </c>
      <c r="I929" s="7">
        <f t="shared" si="156"/>
        <v>136935.23892851573</v>
      </c>
      <c r="J929" s="7">
        <f t="shared" si="157"/>
        <v>131204.2144968769</v>
      </c>
      <c r="K929" s="7">
        <f t="shared" si="158"/>
        <v>119706.69658238727</v>
      </c>
      <c r="L929" s="7">
        <f t="shared" si="159"/>
        <v>114704.69265215474</v>
      </c>
      <c r="M929" s="7">
        <f t="shared" si="160"/>
        <v>110188.77979417494</v>
      </c>
      <c r="N929" s="5">
        <f t="shared" si="161"/>
        <v>1.2182476385582675E-3</v>
      </c>
      <c r="O929" s="3">
        <f t="shared" si="155"/>
        <v>535296.4235110773</v>
      </c>
      <c r="P929" s="5">
        <f>O929/MAX($O$12:O929)-1</f>
        <v>0</v>
      </c>
      <c r="Q929" s="3">
        <f t="shared" si="151"/>
        <v>6210.2827626990202</v>
      </c>
      <c r="R929" s="4">
        <f>Q929/MAX($Q$554:Q929)-1</f>
        <v>0</v>
      </c>
    </row>
    <row r="930" spans="1:18" x14ac:dyDescent="0.2">
      <c r="A930" s="2">
        <v>37407</v>
      </c>
      <c r="B930" s="3">
        <v>139950.95796670372</v>
      </c>
      <c r="C930" s="5">
        <f t="shared" si="152"/>
        <v>1.5443879907925728E-2</v>
      </c>
      <c r="D930" s="3">
        <f t="shared" si="154"/>
        <v>95953.388771296784</v>
      </c>
      <c r="E930" s="5">
        <f>D930/MAX(D$12:$D930)-1</f>
        <v>0</v>
      </c>
      <c r="F930" s="3">
        <f t="shared" si="150"/>
        <v>8809.7517220983191</v>
      </c>
      <c r="G930" s="4">
        <f>F930/MAX(F$554:$F930)-1</f>
        <v>0</v>
      </c>
      <c r="H930" s="5">
        <f t="shared" si="153"/>
        <v>5.8333333333333336E-3</v>
      </c>
      <c r="I930" s="7">
        <f t="shared" si="156"/>
        <v>138476.04992030736</v>
      </c>
      <c r="J930" s="7">
        <f t="shared" si="157"/>
        <v>134979.23725500787</v>
      </c>
      <c r="K930" s="7">
        <f t="shared" si="158"/>
        <v>121779.83589425142</v>
      </c>
      <c r="L930" s="7">
        <f t="shared" si="159"/>
        <v>117198.55338915334</v>
      </c>
      <c r="M930" s="7">
        <f t="shared" si="160"/>
        <v>112326.89817987534</v>
      </c>
      <c r="N930" s="5">
        <f t="shared" si="161"/>
        <v>1.5443879907925728E-2</v>
      </c>
      <c r="O930" s="3">
        <f t="shared" si="155"/>
        <v>543563.47719092458</v>
      </c>
      <c r="P930" s="5">
        <f>O930/MAX($O$12:O930)-1</f>
        <v>0</v>
      </c>
      <c r="Q930" s="3">
        <f t="shared" si="151"/>
        <v>6306.1936238804046</v>
      </c>
      <c r="R930" s="4">
        <f>Q930/MAX($Q$554:Q930)-1</f>
        <v>0</v>
      </c>
    </row>
    <row r="931" spans="1:18" x14ac:dyDescent="0.2">
      <c r="A931" s="2">
        <v>37437</v>
      </c>
      <c r="B931" s="3">
        <v>133029.9282089654</v>
      </c>
      <c r="C931" s="5">
        <f t="shared" si="152"/>
        <v>-4.9453250326338738E-2</v>
      </c>
      <c r="D931" s="3">
        <f t="shared" si="154"/>
        <v>91208.181816729339</v>
      </c>
      <c r="E931" s="5">
        <f>D931/MAX(D$12:$D931)-1</f>
        <v>-4.9453250326338738E-2</v>
      </c>
      <c r="F931" s="3">
        <f t="shared" si="150"/>
        <v>8374.0808648724978</v>
      </c>
      <c r="G931" s="4">
        <f>F931/MAX(F$554:$F931)-1</f>
        <v>-4.9453250326338627E-2</v>
      </c>
      <c r="H931" s="5">
        <f t="shared" si="153"/>
        <v>5.8333333333333336E-3</v>
      </c>
      <c r="I931" s="7">
        <f t="shared" si="156"/>
        <v>136934.4436193603</v>
      </c>
      <c r="J931" s="7">
        <f t="shared" si="157"/>
        <v>135420.86161182413</v>
      </c>
      <c r="K931" s="7">
        <f t="shared" si="158"/>
        <v>123447.758564617</v>
      </c>
      <c r="L931" s="7">
        <f t="shared" si="159"/>
        <v>118974.7253838544</v>
      </c>
      <c r="M931" s="7">
        <f t="shared" si="160"/>
        <v>113974.35839584064</v>
      </c>
      <c r="N931" s="5">
        <f t="shared" si="161"/>
        <v>-4.9453250326338745E-2</v>
      </c>
      <c r="O931" s="3">
        <f t="shared" si="155"/>
        <v>516682.49648514669</v>
      </c>
      <c r="P931" s="5">
        <f>O931/MAX($O$12:O931)-1</f>
        <v>-4.9453250326338738E-2</v>
      </c>
      <c r="Q931" s="3">
        <f t="shared" si="151"/>
        <v>5994.3318519922859</v>
      </c>
      <c r="R931" s="4">
        <f>Q931/MAX($Q$554:Q931)-1</f>
        <v>-4.9453250326338738E-2</v>
      </c>
    </row>
    <row r="932" spans="1:18" x14ac:dyDescent="0.2">
      <c r="A932" s="2">
        <v>37468</v>
      </c>
      <c r="B932" s="3">
        <v>115182.11125177908</v>
      </c>
      <c r="C932" s="5">
        <f t="shared" si="152"/>
        <v>-0.13416392234047292</v>
      </c>
      <c r="D932" s="3">
        <f t="shared" si="154"/>
        <v>78971.334394653924</v>
      </c>
      <c r="E932" s="5">
        <f>D932/MAX(D$12:$D932)-1</f>
        <v>-0.17698233063054492</v>
      </c>
      <c r="F932" s="3">
        <f t="shared" si="150"/>
        <v>7250.5813300449036</v>
      </c>
      <c r="G932" s="4">
        <f>F932/MAX(F$554:$F932)-1</f>
        <v>-0.17698233063054469</v>
      </c>
      <c r="H932" s="5">
        <f t="shared" si="153"/>
        <v>5.8333333333333336E-3</v>
      </c>
      <c r="I932" s="7">
        <f t="shared" si="156"/>
        <v>129387.6658091494</v>
      </c>
      <c r="J932" s="7">
        <f t="shared" si="157"/>
        <v>133161.45236883257</v>
      </c>
      <c r="K932" s="7">
        <f t="shared" si="158"/>
        <v>124295.06470148863</v>
      </c>
      <c r="L932" s="7">
        <f t="shared" si="159"/>
        <v>119234.84993704219</v>
      </c>
      <c r="M932" s="7">
        <f t="shared" si="160"/>
        <v>114853.18196889671</v>
      </c>
      <c r="N932" s="5">
        <f t="shared" si="161"/>
        <v>-7.8165020070950428E-2</v>
      </c>
      <c r="O932" s="3">
        <f t="shared" si="155"/>
        <v>476295.99877707643</v>
      </c>
      <c r="P932" s="5">
        <f>O932/MAX($O$12:O932)-1</f>
        <v>-0.12375275609295711</v>
      </c>
      <c r="Q932" s="3">
        <f t="shared" si="151"/>
        <v>5525.7847824693717</v>
      </c>
      <c r="R932" s="4">
        <f>Q932/MAX($Q$554:Q932)-1</f>
        <v>-0.12375275609295711</v>
      </c>
    </row>
    <row r="933" spans="1:18" x14ac:dyDescent="0.2">
      <c r="A933" s="2">
        <v>37499</v>
      </c>
      <c r="B933" s="3">
        <v>120746.09739511953</v>
      </c>
      <c r="C933" s="5">
        <f t="shared" si="152"/>
        <v>4.8305991988443653E-2</v>
      </c>
      <c r="D933" s="3">
        <f t="shared" si="154"/>
        <v>82786.123041238781</v>
      </c>
      <c r="E933" s="5">
        <f>D933/MAX(D$12:$D933)-1</f>
        <v>-0.1372256456876364</v>
      </c>
      <c r="F933" s="3">
        <f t="shared" si="150"/>
        <v>7600.8278536856114</v>
      </c>
      <c r="G933" s="4">
        <f>F933/MAX(F$554:$F933)-1</f>
        <v>-0.13722564568763629</v>
      </c>
      <c r="H933" s="5">
        <f t="shared" si="153"/>
        <v>5.8333333333333336E-3</v>
      </c>
      <c r="I933" s="7">
        <f t="shared" si="156"/>
        <v>122986.04561862134</v>
      </c>
      <c r="J933" s="7">
        <f t="shared" si="157"/>
        <v>130731.04776946436</v>
      </c>
      <c r="K933" s="7">
        <f t="shared" si="158"/>
        <v>125156.05062347087</v>
      </c>
      <c r="L933" s="7">
        <f t="shared" si="159"/>
        <v>119826.05283499716</v>
      </c>
      <c r="M933" s="7">
        <f t="shared" si="160"/>
        <v>115585.72759403799</v>
      </c>
      <c r="N933" s="5">
        <f t="shared" si="161"/>
        <v>1.4327865064355398E-2</v>
      </c>
      <c r="O933" s="3">
        <f t="shared" si="155"/>
        <v>483120.30357824679</v>
      </c>
      <c r="P933" s="5">
        <f>O933/MAX($O$12:O933)-1</f>
        <v>-0.11119800381924361</v>
      </c>
      <c r="Q933" s="3">
        <f t="shared" si="151"/>
        <v>5604.9574812072615</v>
      </c>
      <c r="R933" s="4">
        <f>Q933/MAX($Q$554:Q933)-1</f>
        <v>-0.11119800381924361</v>
      </c>
    </row>
    <row r="934" spans="1:18" x14ac:dyDescent="0.2">
      <c r="A934" s="2">
        <v>37529</v>
      </c>
      <c r="B934" s="3">
        <v>118535.00007689379</v>
      </c>
      <c r="C934" s="5">
        <f t="shared" si="152"/>
        <v>-1.8311956791367989E-2</v>
      </c>
      <c r="D934" s="3">
        <f t="shared" si="154"/>
        <v>81270.147133182749</v>
      </c>
      <c r="E934" s="5">
        <f>D934/MAX(D$12:$D934)-1</f>
        <v>-0.15302473238450476</v>
      </c>
      <c r="F934" s="3">
        <f t="shared" si="150"/>
        <v>7461.6418224502941</v>
      </c>
      <c r="G934" s="4">
        <f>F934/MAX(F$554:$F934)-1</f>
        <v>-0.15302473238450476</v>
      </c>
      <c r="H934" s="5">
        <f t="shared" si="153"/>
        <v>5.8333333333333336E-3</v>
      </c>
      <c r="I934" s="7">
        <f t="shared" si="156"/>
        <v>118154.40290793079</v>
      </c>
      <c r="J934" s="7">
        <f t="shared" si="157"/>
        <v>127544.42326364556</v>
      </c>
      <c r="K934" s="7">
        <f t="shared" si="158"/>
        <v>126705.24623852021</v>
      </c>
      <c r="L934" s="7">
        <f t="shared" si="159"/>
        <v>120812.40259131776</v>
      </c>
      <c r="M934" s="7">
        <f t="shared" si="160"/>
        <v>116314.66583758195</v>
      </c>
      <c r="N934" s="5">
        <f t="shared" si="161"/>
        <v>-3.8247827165471954E-3</v>
      </c>
      <c r="O934" s="3">
        <f t="shared" si="155"/>
        <v>481272.47339110769</v>
      </c>
      <c r="P934" s="5">
        <f>O934/MAX($O$12:O934)-1</f>
        <v>-0.11459747833266842</v>
      </c>
      <c r="Q934" s="3">
        <f t="shared" si="151"/>
        <v>5583.5197367061583</v>
      </c>
      <c r="R934" s="4">
        <f>Q934/MAX($Q$554:Q934)-1</f>
        <v>-0.11459747833266842</v>
      </c>
    </row>
    <row r="935" spans="1:18" x14ac:dyDescent="0.2">
      <c r="A935" s="2">
        <v>37560</v>
      </c>
      <c r="B935" s="3">
        <v>117480.80186809678</v>
      </c>
      <c r="C935" s="5">
        <f t="shared" si="152"/>
        <v>-8.8935606201809847E-3</v>
      </c>
      <c r="D935" s="3">
        <f t="shared" si="154"/>
        <v>80547.366153042763</v>
      </c>
      <c r="E935" s="5">
        <f>D935/MAX(D$12:$D935)-1</f>
        <v>-0.16055735827083717</v>
      </c>
      <c r="F935" s="3">
        <f t="shared" si="150"/>
        <v>7395.2812585762549</v>
      </c>
      <c r="G935" s="4">
        <f>F935/MAX(F$554:$F935)-1</f>
        <v>-0.16055735827083717</v>
      </c>
      <c r="H935" s="5">
        <f t="shared" si="153"/>
        <v>5.8333333333333336E-3</v>
      </c>
      <c r="I935" s="7">
        <f t="shared" si="156"/>
        <v>118920.63311337004</v>
      </c>
      <c r="J935" s="7">
        <f t="shared" si="157"/>
        <v>124154.14946125973</v>
      </c>
      <c r="K935" s="7">
        <f t="shared" si="158"/>
        <v>127679.18197906831</v>
      </c>
      <c r="L935" s="7">
        <f t="shared" si="159"/>
        <v>121189.18087534474</v>
      </c>
      <c r="M935" s="7">
        <f t="shared" si="160"/>
        <v>117067.05685443099</v>
      </c>
      <c r="N935" s="5">
        <f t="shared" si="161"/>
        <v>-5.7424248072393937E-5</v>
      </c>
      <c r="O935" s="3">
        <f t="shared" si="155"/>
        <v>481244.83668120526</v>
      </c>
      <c r="P935" s="5">
        <f>O935/MAX($O$12:O935)-1</f>
        <v>-0.11464832190671659</v>
      </c>
      <c r="Q935" s="3">
        <f t="shared" si="151"/>
        <v>5583.19910728368</v>
      </c>
      <c r="R935" s="4">
        <f>Q935/MAX($Q$554:Q935)-1</f>
        <v>-0.1146483219067167</v>
      </c>
    </row>
    <row r="936" spans="1:18" x14ac:dyDescent="0.2">
      <c r="A936" s="2">
        <v>37590</v>
      </c>
      <c r="B936" s="3">
        <v>119684.4180315399</v>
      </c>
      <c r="C936" s="5">
        <f t="shared" si="152"/>
        <v>1.8757244829816999E-2</v>
      </c>
      <c r="D936" s="3">
        <f t="shared" si="154"/>
        <v>82058.212820372297</v>
      </c>
      <c r="E936" s="5">
        <f>D936/MAX(D$12:$D936)-1</f>
        <v>-0.14481172711933499</v>
      </c>
      <c r="F936" s="3">
        <f t="shared" si="150"/>
        <v>7533.9963597287269</v>
      </c>
      <c r="G936" s="4">
        <f>F936/MAX(F$554:$F936)-1</f>
        <v>-0.14481172711933488</v>
      </c>
      <c r="H936" s="5">
        <f t="shared" si="153"/>
        <v>5.8333333333333336E-3</v>
      </c>
      <c r="I936" s="7">
        <f t="shared" si="156"/>
        <v>118566.73999217682</v>
      </c>
      <c r="J936" s="7">
        <f t="shared" si="157"/>
        <v>120776.39280539908</v>
      </c>
      <c r="K936" s="7">
        <f t="shared" si="158"/>
        <v>127877.81503020348</v>
      </c>
      <c r="L936" s="7">
        <f t="shared" si="159"/>
        <v>121445.35486463395</v>
      </c>
      <c r="M936" s="7">
        <f t="shared" si="160"/>
        <v>118093.01324321477</v>
      </c>
      <c r="N936" s="5">
        <f t="shared" si="161"/>
        <v>8.4181156326300667E-3</v>
      </c>
      <c r="O936" s="3">
        <f t="shared" si="155"/>
        <v>485296.01136399386</v>
      </c>
      <c r="P936" s="5">
        <f>O936/MAX($O$12:O936)-1</f>
        <v>-0.10719532910498419</v>
      </c>
      <c r="Q936" s="3">
        <f t="shared" si="151"/>
        <v>5630.1991229687919</v>
      </c>
      <c r="R936" s="4">
        <f>Q936/MAX($Q$554:Q936)-1</f>
        <v>-0.10719532910498419</v>
      </c>
    </row>
    <row r="937" spans="1:18" x14ac:dyDescent="0.2">
      <c r="A937" s="2">
        <v>37621</v>
      </c>
      <c r="B937" s="3">
        <v>115941.79569999536</v>
      </c>
      <c r="C937" s="5">
        <f t="shared" si="152"/>
        <v>-3.1270756821144885E-2</v>
      </c>
      <c r="D937" s="3">
        <f t="shared" si="154"/>
        <v>79492.190402088687</v>
      </c>
      <c r="E937" s="5">
        <f>D937/MAX(D$12:$D937)-1</f>
        <v>-0.17155411163688106</v>
      </c>
      <c r="F937" s="3">
        <f t="shared" si="150"/>
        <v>7298.4025916722594</v>
      </c>
      <c r="G937" s="4">
        <f>F937/MAX(F$554:$F937)-1</f>
        <v>-0.17155411163688095</v>
      </c>
      <c r="H937" s="5">
        <f t="shared" si="153"/>
        <v>5.8333333333333336E-3</v>
      </c>
      <c r="I937" s="7">
        <f t="shared" si="156"/>
        <v>117702.33853321068</v>
      </c>
      <c r="J937" s="7">
        <f t="shared" si="157"/>
        <v>117928.37072057073</v>
      </c>
      <c r="K937" s="7">
        <f t="shared" si="158"/>
        <v>126674.61616619742</v>
      </c>
      <c r="L937" s="7">
        <f t="shared" si="159"/>
        <v>121607.96261660157</v>
      </c>
      <c r="M937" s="7">
        <f t="shared" si="160"/>
        <v>118713.13671803348</v>
      </c>
      <c r="N937" s="5">
        <f t="shared" si="161"/>
        <v>-9.0083027284579547E-3</v>
      </c>
      <c r="O937" s="3">
        <f t="shared" si="155"/>
        <v>480924.31798071379</v>
      </c>
      <c r="P937" s="5">
        <f>O937/MAX($O$12:O937)-1</f>
        <v>-0.11523798385778783</v>
      </c>
      <c r="Q937" s="3">
        <f t="shared" si="151"/>
        <v>5579.4805848475908</v>
      </c>
      <c r="R937" s="4">
        <f>Q937/MAX($Q$554:Q937)-1</f>
        <v>-0.11523798385778772</v>
      </c>
    </row>
    <row r="938" spans="1:18" x14ac:dyDescent="0.2">
      <c r="A938" s="2">
        <v>37652</v>
      </c>
      <c r="B938" s="3">
        <v>109830.49335268048</v>
      </c>
      <c r="C938" s="5">
        <f t="shared" si="152"/>
        <v>-5.2710088802903732E-2</v>
      </c>
      <c r="D938" s="3">
        <f t="shared" si="154"/>
        <v>75302.149986857257</v>
      </c>
      <c r="E938" s="5">
        <f>D938/MAX(D$12:$D938)-1</f>
        <v>-0.21522156798090153</v>
      </c>
      <c r="F938" s="3">
        <f t="shared" si="150"/>
        <v>6913.7031429458721</v>
      </c>
      <c r="G938" s="4">
        <f>F938/MAX(F$554:$F938)-1</f>
        <v>-0.21522156798090142</v>
      </c>
      <c r="H938" s="5">
        <f t="shared" si="153"/>
        <v>5.8333333333333336E-3</v>
      </c>
      <c r="I938" s="7">
        <f t="shared" si="156"/>
        <v>115152.23569473857</v>
      </c>
      <c r="J938" s="7">
        <f t="shared" si="157"/>
        <v>117036.43440405431</v>
      </c>
      <c r="K938" s="7">
        <f t="shared" si="158"/>
        <v>125098.94338644347</v>
      </c>
      <c r="L938" s="7">
        <f t="shared" si="159"/>
        <v>121875.52126901051</v>
      </c>
      <c r="M938" s="7">
        <f t="shared" si="160"/>
        <v>118685.24605379523</v>
      </c>
      <c r="N938" s="5">
        <f t="shared" si="161"/>
        <v>5.8333333333333336E-3</v>
      </c>
      <c r="O938" s="3">
        <f t="shared" si="155"/>
        <v>483729.70983560133</v>
      </c>
      <c r="P938" s="5">
        <f>O938/MAX($O$12:O938)-1</f>
        <v>-0.11007687209695816</v>
      </c>
      <c r="Q938" s="3">
        <f t="shared" si="151"/>
        <v>5612.0275549258686</v>
      </c>
      <c r="R938" s="4">
        <f>Q938/MAX($Q$554:Q938)-1</f>
        <v>-0.11007687209695816</v>
      </c>
    </row>
    <row r="939" spans="1:18" x14ac:dyDescent="0.2">
      <c r="A939" s="2">
        <v>37680</v>
      </c>
      <c r="B939" s="3">
        <v>104758.73719314885</v>
      </c>
      <c r="C939" s="5">
        <f t="shared" si="152"/>
        <v>-4.6178033119140705E-2</v>
      </c>
      <c r="D939" s="3">
        <f t="shared" si="154"/>
        <v>71824.844810821669</v>
      </c>
      <c r="E939" s="5">
        <f>D939/MAX(D$12:$D939)-1</f>
        <v>-0.25146109240586678</v>
      </c>
      <c r="F939" s="3">
        <f t="shared" si="150"/>
        <v>6594.4419302350107</v>
      </c>
      <c r="G939" s="4">
        <f>F939/MAX(F$554:$F939)-1</f>
        <v>-0.25146109240586667</v>
      </c>
      <c r="H939" s="5">
        <f t="shared" si="153"/>
        <v>5.8333333333333336E-3</v>
      </c>
      <c r="I939" s="7">
        <f t="shared" si="156"/>
        <v>110177.00874860822</v>
      </c>
      <c r="J939" s="7">
        <f t="shared" si="157"/>
        <v>114371.87437039253</v>
      </c>
      <c r="K939" s="7">
        <f t="shared" si="158"/>
        <v>122551.46106992847</v>
      </c>
      <c r="L939" s="7">
        <f t="shared" si="159"/>
        <v>121561.32520577811</v>
      </c>
      <c r="M939" s="7">
        <f t="shared" si="160"/>
        <v>118462.50821884601</v>
      </c>
      <c r="N939" s="5">
        <f t="shared" si="161"/>
        <v>5.8333333333333336E-3</v>
      </c>
      <c r="O939" s="3">
        <f t="shared" si="155"/>
        <v>486551.466476309</v>
      </c>
      <c r="P939" s="5">
        <f>O939/MAX($O$12:O939)-1</f>
        <v>-0.10488565385085713</v>
      </c>
      <c r="Q939" s="3">
        <f t="shared" si="151"/>
        <v>5644.764382329603</v>
      </c>
      <c r="R939" s="4">
        <f>Q939/MAX($Q$554:Q939)-1</f>
        <v>-0.10488565385085702</v>
      </c>
    </row>
    <row r="940" spans="1:18" x14ac:dyDescent="0.2">
      <c r="A940" s="2">
        <v>37711</v>
      </c>
      <c r="B940" s="3">
        <v>96094.053178227812</v>
      </c>
      <c r="C940" s="5">
        <f t="shared" si="152"/>
        <v>-8.2710848250733715E-2</v>
      </c>
      <c r="D940" s="3">
        <f t="shared" si="154"/>
        <v>65884.150971041294</v>
      </c>
      <c r="E940" s="5">
        <f>D940/MAX(D$12:$D940)-1</f>
        <v>-0.31337338040165508</v>
      </c>
      <c r="F940" s="3">
        <f t="shared" ref="F940:F1003" si="162">F939*(1+C940)</f>
        <v>6049.0100444450673</v>
      </c>
      <c r="G940" s="4">
        <f>F940/MAX(F$554:$F940)-1</f>
        <v>-0.31337338040165497</v>
      </c>
      <c r="H940" s="5">
        <f t="shared" si="153"/>
        <v>5.8333333333333336E-3</v>
      </c>
      <c r="I940" s="7">
        <f t="shared" si="156"/>
        <v>103561.09457468572</v>
      </c>
      <c r="J940" s="7">
        <f t="shared" si="157"/>
        <v>110631.71655394819</v>
      </c>
      <c r="K940" s="7">
        <f t="shared" si="158"/>
        <v>119088.06990879687</v>
      </c>
      <c r="L940" s="7">
        <f t="shared" si="159"/>
        <v>121347.40301032954</v>
      </c>
      <c r="M940" s="7">
        <f t="shared" si="160"/>
        <v>118267.23108197539</v>
      </c>
      <c r="N940" s="5">
        <f t="shared" si="161"/>
        <v>5.8333333333333336E-3</v>
      </c>
      <c r="O940" s="3">
        <f t="shared" si="155"/>
        <v>489389.68336408748</v>
      </c>
      <c r="P940" s="5">
        <f>O940/MAX($O$12:O940)-1</f>
        <v>-9.9664153498320363E-2</v>
      </c>
      <c r="Q940" s="3">
        <f t="shared" ref="Q940:Q1003" si="163">Q939*(1+N940)</f>
        <v>5677.6921745598593</v>
      </c>
      <c r="R940" s="4">
        <f>Q940/MAX($Q$554:Q940)-1</f>
        <v>-9.9664153498320252E-2</v>
      </c>
    </row>
    <row r="941" spans="1:18" x14ac:dyDescent="0.2">
      <c r="A941" s="2">
        <v>37741</v>
      </c>
      <c r="B941" s="3">
        <v>94166.398701922109</v>
      </c>
      <c r="C941" s="5">
        <f t="shared" si="152"/>
        <v>-2.0060080853603224E-2</v>
      </c>
      <c r="D941" s="3">
        <f t="shared" si="154"/>
        <v>64562.509575591204</v>
      </c>
      <c r="E941" s="5">
        <f>D941/MAX(D$12:$D941)-1</f>
        <v>-0.32714716590703419</v>
      </c>
      <c r="F941" s="3">
        <f t="shared" si="162"/>
        <v>5927.6664138692413</v>
      </c>
      <c r="G941" s="4">
        <f>F941/MAX(F$554:$F941)-1</f>
        <v>-0.32714716590703408</v>
      </c>
      <c r="H941" s="5">
        <f t="shared" si="153"/>
        <v>5.8333333333333336E-3</v>
      </c>
      <c r="I941" s="7">
        <f t="shared" si="156"/>
        <v>98339.729691099594</v>
      </c>
      <c r="J941" s="7">
        <f t="shared" si="157"/>
        <v>106745.98269291909</v>
      </c>
      <c r="K941" s="7">
        <f t="shared" si="158"/>
        <v>115450.0660770894</v>
      </c>
      <c r="L941" s="7">
        <f t="shared" si="159"/>
        <v>120701.44888368523</v>
      </c>
      <c r="M941" s="7">
        <f t="shared" si="160"/>
        <v>117578.38132973835</v>
      </c>
      <c r="N941" s="5">
        <f t="shared" si="161"/>
        <v>5.8333333333333336E-3</v>
      </c>
      <c r="O941" s="3">
        <f t="shared" si="155"/>
        <v>492244.45651704469</v>
      </c>
      <c r="P941" s="5">
        <f>O941/MAX($O$12:O941)-1</f>
        <v>-9.4412194393727278E-2</v>
      </c>
      <c r="Q941" s="3">
        <f t="shared" si="163"/>
        <v>5710.8120455781254</v>
      </c>
      <c r="R941" s="4">
        <f>Q941/MAX($Q$554:Q941)-1</f>
        <v>-9.4412194393727167E-2</v>
      </c>
    </row>
    <row r="942" spans="1:18" x14ac:dyDescent="0.2">
      <c r="A942" s="2">
        <v>37772</v>
      </c>
      <c r="B942" s="3">
        <v>107115.38306097809</v>
      </c>
      <c r="C942" s="5">
        <f t="shared" si="152"/>
        <v>0.137511729635591</v>
      </c>
      <c r="D942" s="3">
        <f t="shared" si="154"/>
        <v>73440.611936945163</v>
      </c>
      <c r="E942" s="5">
        <f>D942/MAX(D$12:$D942)-1</f>
        <v>-0.23462200890070106</v>
      </c>
      <c r="F942" s="3">
        <f t="shared" si="162"/>
        <v>6742.7900751432016</v>
      </c>
      <c r="G942" s="4">
        <f>F942/MAX(F$554:$F942)-1</f>
        <v>-0.23462200890070095</v>
      </c>
      <c r="H942" s="5">
        <f t="shared" si="153"/>
        <v>5.8333333333333336E-3</v>
      </c>
      <c r="I942" s="7">
        <f t="shared" si="156"/>
        <v>99125.27831370935</v>
      </c>
      <c r="J942" s="7">
        <f t="shared" si="157"/>
        <v>104651.14353115876</v>
      </c>
      <c r="K942" s="7">
        <f t="shared" si="158"/>
        <v>112713.76816827891</v>
      </c>
      <c r="L942" s="7">
        <f t="shared" si="159"/>
        <v>120135.59119718858</v>
      </c>
      <c r="M942" s="7">
        <f t="shared" si="160"/>
        <v>117246.80203126518</v>
      </c>
      <c r="N942" s="5">
        <f t="shared" si="161"/>
        <v>5.8333333333333336E-3</v>
      </c>
      <c r="O942" s="3">
        <f t="shared" si="155"/>
        <v>495115.88251339411</v>
      </c>
      <c r="P942" s="5">
        <f>O942/MAX($O$12:O942)-1</f>
        <v>-8.9129598861024006E-2</v>
      </c>
      <c r="Q942" s="3">
        <f t="shared" si="163"/>
        <v>5744.1251158439982</v>
      </c>
      <c r="R942" s="4">
        <f>Q942/MAX($Q$554:Q942)-1</f>
        <v>-8.9129598861023784E-2</v>
      </c>
    </row>
    <row r="943" spans="1:18" x14ac:dyDescent="0.2">
      <c r="A943" s="2">
        <v>37802</v>
      </c>
      <c r="B943" s="3">
        <v>104394.07751317632</v>
      </c>
      <c r="C943" s="5">
        <f t="shared" si="152"/>
        <v>-2.5405366344557589E-2</v>
      </c>
      <c r="D943" s="3">
        <f t="shared" si="154"/>
        <v>71574.826286118579</v>
      </c>
      <c r="E943" s="5">
        <f>D943/MAX(D$12:$D943)-1</f>
        <v>-0.25406671715664031</v>
      </c>
      <c r="F943" s="3">
        <f t="shared" si="162"/>
        <v>6571.4870230997412</v>
      </c>
      <c r="G943" s="4">
        <f>F943/MAX(F$554:$F943)-1</f>
        <v>-0.2540667171566402</v>
      </c>
      <c r="H943" s="5">
        <f t="shared" si="153"/>
        <v>5.8333333333333336E-3</v>
      </c>
      <c r="I943" s="7">
        <f t="shared" si="156"/>
        <v>101891.95309202549</v>
      </c>
      <c r="J943" s="7">
        <f t="shared" si="157"/>
        <v>102726.52383335562</v>
      </c>
      <c r="K943" s="7">
        <f t="shared" si="158"/>
        <v>110327.44727696315</v>
      </c>
      <c r="L943" s="7">
        <f t="shared" si="159"/>
        <v>118691.91872191679</v>
      </c>
      <c r="M943" s="7">
        <f t="shared" si="160"/>
        <v>116887.6029207901</v>
      </c>
      <c r="N943" s="5">
        <f t="shared" si="161"/>
        <v>-6.6621465378230368E-3</v>
      </c>
      <c r="O943" s="3">
        <f t="shared" si="155"/>
        <v>491817.34795088629</v>
      </c>
      <c r="P943" s="5">
        <f>O943/MAX($O$12:O943)-1</f>
        <v>-9.519795095037753E-2</v>
      </c>
      <c r="Q943" s="3">
        <f t="shared" si="163"/>
        <v>5705.8569125906561</v>
      </c>
      <c r="R943" s="4">
        <f>Q943/MAX($Q$554:Q943)-1</f>
        <v>-9.5197950950377308E-2</v>
      </c>
    </row>
    <row r="944" spans="1:18" x14ac:dyDescent="0.2">
      <c r="A944" s="2">
        <v>37833</v>
      </c>
      <c r="B944" s="3">
        <v>110001.97087865447</v>
      </c>
      <c r="C944" s="5">
        <f t="shared" si="152"/>
        <v>5.3718501078476644E-2</v>
      </c>
      <c r="D944" s="3">
        <f t="shared" si="154"/>
        <v>75419.718669161215</v>
      </c>
      <c r="E944" s="5">
        <f>D944/MAX(D$12:$D944)-1</f>
        <v>-0.21399629929774766</v>
      </c>
      <c r="F944" s="3">
        <f t="shared" si="162"/>
        <v>6924.4974558373196</v>
      </c>
      <c r="G944" s="4">
        <f>F944/MAX(F$554:$F944)-1</f>
        <v>-0.21399629929774766</v>
      </c>
      <c r="H944" s="5">
        <f t="shared" si="153"/>
        <v>5.8333333333333336E-3</v>
      </c>
      <c r="I944" s="7">
        <f t="shared" si="156"/>
        <v>107170.47715093628</v>
      </c>
      <c r="J944" s="7">
        <f t="shared" si="157"/>
        <v>102755.10342101794</v>
      </c>
      <c r="K944" s="7">
        <f t="shared" si="158"/>
        <v>109895.76891253611</v>
      </c>
      <c r="L944" s="7">
        <f t="shared" si="159"/>
        <v>117650.99673130161</v>
      </c>
      <c r="M944" s="7">
        <f t="shared" si="160"/>
        <v>117095.4168070124</v>
      </c>
      <c r="N944" s="5">
        <f t="shared" si="161"/>
        <v>2.4987400431390659E-2</v>
      </c>
      <c r="O944" s="3">
        <f t="shared" si="155"/>
        <v>504106.58496323967</v>
      </c>
      <c r="P944" s="5">
        <f>O944/MAX($O$12:O944)-1</f>
        <v>-7.2589299839631805E-2</v>
      </c>
      <c r="Q944" s="3">
        <f t="shared" si="163"/>
        <v>5848.4314440697772</v>
      </c>
      <c r="R944" s="4">
        <f>Q944/MAX($Q$554:Q944)-1</f>
        <v>-7.2589299839631583E-2</v>
      </c>
    </row>
    <row r="945" spans="1:18" x14ac:dyDescent="0.2">
      <c r="A945" s="2">
        <v>37864</v>
      </c>
      <c r="B945" s="3">
        <v>115334.28610190966</v>
      </c>
      <c r="C945" s="5">
        <f t="shared" si="152"/>
        <v>4.8474724413232417E-2</v>
      </c>
      <c r="D945" s="3">
        <f t="shared" si="154"/>
        <v>79075.668746972326</v>
      </c>
      <c r="E945" s="5">
        <f>D945/MAX(D$12:$D945)-1</f>
        <v>-0.17589498651842517</v>
      </c>
      <c r="F945" s="3">
        <f t="shared" si="162"/>
        <v>7260.1605617091627</v>
      </c>
      <c r="G945" s="4">
        <f>F945/MAX(F$554:$F945)-1</f>
        <v>-0.17589498651842517</v>
      </c>
      <c r="H945" s="5">
        <f t="shared" si="153"/>
        <v>5.8333333333333336E-3</v>
      </c>
      <c r="I945" s="7">
        <f t="shared" si="156"/>
        <v>109910.11149791349</v>
      </c>
      <c r="J945" s="7">
        <f t="shared" si="157"/>
        <v>104517.69490581141</v>
      </c>
      <c r="K945" s="7">
        <f t="shared" si="158"/>
        <v>109444.78463810195</v>
      </c>
      <c r="L945" s="7">
        <f t="shared" si="159"/>
        <v>116540.20568188942</v>
      </c>
      <c r="M945" s="7">
        <f t="shared" si="160"/>
        <v>117300.41763078647</v>
      </c>
      <c r="N945" s="5">
        <f t="shared" si="161"/>
        <v>3.1418167981272789E-2</v>
      </c>
      <c r="O945" s="3">
        <f t="shared" si="155"/>
        <v>519944.69033008051</v>
      </c>
      <c r="P945" s="5">
        <f>O945/MAX($O$12:O945)-1</f>
        <v>-4.3451754674363574E-2</v>
      </c>
      <c r="Q945" s="3">
        <f t="shared" si="163"/>
        <v>6032.1784456065197</v>
      </c>
      <c r="R945" s="4">
        <f>Q945/MAX($Q$554:Q945)-1</f>
        <v>-4.3451754674363241E-2</v>
      </c>
    </row>
    <row r="946" spans="1:18" x14ac:dyDescent="0.2">
      <c r="A946" s="2">
        <v>37894</v>
      </c>
      <c r="B946" s="3">
        <v>111694.21977078172</v>
      </c>
      <c r="C946" s="5">
        <f t="shared" si="152"/>
        <v>-3.1561008041542493E-2</v>
      </c>
      <c r="D946" s="3">
        <f t="shared" si="154"/>
        <v>76579.960929758789</v>
      </c>
      <c r="E946" s="5">
        <f>D946/MAX(D$12:$D946)-1</f>
        <v>-0.20190457147599261</v>
      </c>
      <c r="F946" s="3">
        <f t="shared" si="162"/>
        <v>7031.0225758381703</v>
      </c>
      <c r="G946" s="4">
        <f>F946/MAX(F$554:$F946)-1</f>
        <v>-0.20190457147599261</v>
      </c>
      <c r="H946" s="5">
        <f t="shared" si="153"/>
        <v>5.8333333333333336E-3</v>
      </c>
      <c r="I946" s="7">
        <f t="shared" si="156"/>
        <v>112343.49225044862</v>
      </c>
      <c r="J946" s="7">
        <f t="shared" si="157"/>
        <v>107117.72267123706</v>
      </c>
      <c r="K946" s="7">
        <f t="shared" si="158"/>
        <v>108874.71961259264</v>
      </c>
      <c r="L946" s="7">
        <f t="shared" si="159"/>
        <v>115097.95416294358</v>
      </c>
      <c r="M946" s="7">
        <f t="shared" si="160"/>
        <v>117789.98292555644</v>
      </c>
      <c r="N946" s="5">
        <f t="shared" si="161"/>
        <v>-1.6603271491592166E-2</v>
      </c>
      <c r="O946" s="3">
        <f t="shared" si="155"/>
        <v>511311.90747591842</v>
      </c>
      <c r="P946" s="5">
        <f>O946/MAX($O$12:O946)-1</f>
        <v>-5.933358488631113E-2</v>
      </c>
      <c r="Q946" s="3">
        <f t="shared" si="163"/>
        <v>5932.0245491883843</v>
      </c>
      <c r="R946" s="4">
        <f>Q946/MAX($Q$554:Q946)-1</f>
        <v>-5.9333584886310908E-2</v>
      </c>
    </row>
    <row r="947" spans="1:18" x14ac:dyDescent="0.2">
      <c r="A947" s="2">
        <v>37925</v>
      </c>
      <c r="B947" s="3">
        <v>122315.28389854585</v>
      </c>
      <c r="C947" s="5">
        <f t="shared" si="152"/>
        <v>9.5090544072563565E-2</v>
      </c>
      <c r="D947" s="3">
        <f t="shared" si="154"/>
        <v>83861.991079625208</v>
      </c>
      <c r="E947" s="5">
        <f>D947/MAX(D$12:$D947)-1</f>
        <v>-0.12601324295581895</v>
      </c>
      <c r="F947" s="3">
        <f t="shared" si="162"/>
        <v>7699.6063379610996</v>
      </c>
      <c r="G947" s="4">
        <f>F947/MAX(F$554:$F947)-1</f>
        <v>-0.12601324295581895</v>
      </c>
      <c r="H947" s="5">
        <f t="shared" si="153"/>
        <v>5.8333333333333336E-3</v>
      </c>
      <c r="I947" s="7">
        <f t="shared" si="156"/>
        <v>116447.92992374575</v>
      </c>
      <c r="J947" s="7">
        <f t="shared" si="157"/>
        <v>111809.20353734102</v>
      </c>
      <c r="K947" s="7">
        <f t="shared" si="158"/>
        <v>109277.59311513005</v>
      </c>
      <c r="L947" s="7">
        <f t="shared" si="159"/>
        <v>114236.44523050659</v>
      </c>
      <c r="M947" s="7">
        <f t="shared" si="160"/>
        <v>118478.38754709921</v>
      </c>
      <c r="N947" s="5">
        <f t="shared" si="161"/>
        <v>4.1536217629025429E-2</v>
      </c>
      <c r="O947" s="3">
        <f t="shared" si="155"/>
        <v>532549.87014115031</v>
      </c>
      <c r="P947" s="5">
        <f>O947/MAX($O$12:O947)-1</f>
        <v>-2.0261859951833716E-2</v>
      </c>
      <c r="Q947" s="3">
        <f t="shared" si="163"/>
        <v>6178.4184118441945</v>
      </c>
      <c r="R947" s="4">
        <f>Q947/MAX($Q$554:Q947)-1</f>
        <v>-2.0261859951833494E-2</v>
      </c>
    </row>
    <row r="948" spans="1:18" x14ac:dyDescent="0.2">
      <c r="A948" s="2">
        <v>37955</v>
      </c>
      <c r="B948" s="3">
        <v>121708.82463513645</v>
      </c>
      <c r="C948" s="5">
        <f t="shared" si="152"/>
        <v>-4.9581642136596882E-3</v>
      </c>
      <c r="D948" s="3">
        <f t="shared" si="154"/>
        <v>83446.189556567959</v>
      </c>
      <c r="E948" s="5">
        <f>D948/MAX(D$12:$D948)-1</f>
        <v>-0.13034661281780802</v>
      </c>
      <c r="F948" s="3">
        <f t="shared" si="162"/>
        <v>7661.4304253569535</v>
      </c>
      <c r="G948" s="4">
        <f>F948/MAX(F$554:$F948)-1</f>
        <v>-0.13034661281780791</v>
      </c>
      <c r="H948" s="5">
        <f t="shared" si="153"/>
        <v>5.8333333333333336E-3</v>
      </c>
      <c r="I948" s="7">
        <f t="shared" si="156"/>
        <v>118572.77610148802</v>
      </c>
      <c r="J948" s="7">
        <f t="shared" si="157"/>
        <v>114241.44379970075</v>
      </c>
      <c r="K948" s="7">
        <f t="shared" si="158"/>
        <v>109446.29366542977</v>
      </c>
      <c r="L948" s="7">
        <f t="shared" si="159"/>
        <v>113222.99337875284</v>
      </c>
      <c r="M948" s="7">
        <f t="shared" si="160"/>
        <v>118662.05434781664</v>
      </c>
      <c r="N948" s="5">
        <f t="shared" si="161"/>
        <v>-4.9581642136596882E-3</v>
      </c>
      <c r="O948" s="3">
        <f t="shared" si="155"/>
        <v>529909.4004330273</v>
      </c>
      <c r="P948" s="5">
        <f>O948/MAX($O$12:O948)-1</f>
        <v>-2.5119562536578099E-2</v>
      </c>
      <c r="Q948" s="3">
        <f t="shared" si="163"/>
        <v>6147.7847987775722</v>
      </c>
      <c r="R948" s="4">
        <f>Q948/MAX($Q$554:Q948)-1</f>
        <v>-2.5119562536577877E-2</v>
      </c>
    </row>
    <row r="949" spans="1:18" x14ac:dyDescent="0.2">
      <c r="A949" s="2">
        <v>37986</v>
      </c>
      <c r="B949" s="3">
        <v>129827.10068182522</v>
      </c>
      <c r="C949" s="5">
        <f t="shared" si="152"/>
        <v>6.6702443894483876E-2</v>
      </c>
      <c r="D949" s="3">
        <f t="shared" si="154"/>
        <v>89012.254333673394</v>
      </c>
      <c r="E949" s="5">
        <f>D949/MAX(D$12:$D949)-1</f>
        <v>-7.2338606551640039E-2</v>
      </c>
      <c r="F949" s="3">
        <f t="shared" si="162"/>
        <v>8172.466558455817</v>
      </c>
      <c r="G949" s="4">
        <f>F949/MAX(F$554:$F949)-1</f>
        <v>-7.2338606551639817E-2</v>
      </c>
      <c r="H949" s="5">
        <f t="shared" si="153"/>
        <v>5.8333333333333336E-3</v>
      </c>
      <c r="I949" s="7">
        <f t="shared" si="156"/>
        <v>124617.0697385025</v>
      </c>
      <c r="J949" s="7">
        <f t="shared" si="157"/>
        <v>118480.28099447554</v>
      </c>
      <c r="K949" s="7">
        <f t="shared" si="158"/>
        <v>110603.4024139156</v>
      </c>
      <c r="L949" s="7">
        <f t="shared" si="159"/>
        <v>113045.05851613395</v>
      </c>
      <c r="M949" s="7">
        <f t="shared" si="160"/>
        <v>118639.00929005649</v>
      </c>
      <c r="N949" s="5">
        <f t="shared" si="161"/>
        <v>6.6702443894483876E-2</v>
      </c>
      <c r="O949" s="3">
        <f t="shared" si="155"/>
        <v>565255.65248457086</v>
      </c>
      <c r="P949" s="5">
        <f>O949/MAX($O$12:O949)-1</f>
        <v>0</v>
      </c>
      <c r="Q949" s="3">
        <f t="shared" si="163"/>
        <v>6557.8570693933943</v>
      </c>
      <c r="R949" s="4">
        <f>Q949/MAX($Q$554:Q949)-1</f>
        <v>0</v>
      </c>
    </row>
    <row r="950" spans="1:18" x14ac:dyDescent="0.2">
      <c r="A950" s="2">
        <v>38017</v>
      </c>
      <c r="B950" s="3">
        <v>135530.59290471193</v>
      </c>
      <c r="C950" s="5">
        <f t="shared" si="152"/>
        <v>4.3931445691486104E-2</v>
      </c>
      <c r="D950" s="3">
        <f t="shared" si="154"/>
        <v>92922.69135080991</v>
      </c>
      <c r="E950" s="5">
        <f>D950/MAX(D$12:$D950)-1</f>
        <v>-3.158510042527507E-2</v>
      </c>
      <c r="F950" s="3">
        <f t="shared" si="162"/>
        <v>8531.4948292341051</v>
      </c>
      <c r="G950" s="4">
        <f>F950/MAX(F$554:$F950)-1</f>
        <v>-3.1585100425274959E-2</v>
      </c>
      <c r="H950" s="5">
        <f t="shared" si="153"/>
        <v>5.8333333333333336E-3</v>
      </c>
      <c r="I950" s="7">
        <f t="shared" si="156"/>
        <v>129022.17274055786</v>
      </c>
      <c r="J950" s="7">
        <f t="shared" si="157"/>
        <v>122735.05133215181</v>
      </c>
      <c r="K950" s="7">
        <f t="shared" si="158"/>
        <v>112745.07737658487</v>
      </c>
      <c r="L950" s="7">
        <f t="shared" si="159"/>
        <v>114175.52971907466</v>
      </c>
      <c r="M950" s="7">
        <f t="shared" si="160"/>
        <v>118922.01038151416</v>
      </c>
      <c r="N950" s="5">
        <f t="shared" si="161"/>
        <v>4.3931445691486111E-2</v>
      </c>
      <c r="O950" s="3">
        <f t="shared" si="155"/>
        <v>590088.15048350231</v>
      </c>
      <c r="P950" s="5">
        <f>O950/MAX($O$12:O950)-1</f>
        <v>0</v>
      </c>
      <c r="Q950" s="3">
        <f t="shared" si="163"/>
        <v>6845.9532110899781</v>
      </c>
      <c r="R950" s="4">
        <f>Q950/MAX($Q$554:Q950)-1</f>
        <v>0</v>
      </c>
    </row>
    <row r="951" spans="1:18" x14ac:dyDescent="0.2">
      <c r="A951" s="2">
        <v>38046</v>
      </c>
      <c r="B951" s="3">
        <v>135854.23551660407</v>
      </c>
      <c r="C951" s="5">
        <f t="shared" si="152"/>
        <v>2.3879672106184024E-3</v>
      </c>
      <c r="D951" s="3">
        <f t="shared" si="154"/>
        <v>93144.587690878063</v>
      </c>
      <c r="E951" s="5">
        <f>D951/MAX(D$12:$D951)-1</f>
        <v>-2.927255739881629E-2</v>
      </c>
      <c r="F951" s="3">
        <f t="shared" si="162"/>
        <v>8551.8677591438773</v>
      </c>
      <c r="G951" s="4">
        <f>F951/MAX(F$554:$F951)-1</f>
        <v>-2.9272557398816068E-2</v>
      </c>
      <c r="H951" s="5">
        <f t="shared" si="153"/>
        <v>5.8333333333333336E-3</v>
      </c>
      <c r="I951" s="7">
        <f t="shared" si="156"/>
        <v>133737.30970104705</v>
      </c>
      <c r="J951" s="7">
        <f t="shared" si="157"/>
        <v>126155.04290126754</v>
      </c>
      <c r="K951" s="7">
        <f t="shared" si="158"/>
        <v>115336.36890353948</v>
      </c>
      <c r="L951" s="7">
        <f t="shared" si="159"/>
        <v>115014.87072582381</v>
      </c>
      <c r="M951" s="7">
        <f t="shared" si="160"/>
        <v>118943.91498673394</v>
      </c>
      <c r="N951" s="5">
        <f t="shared" si="161"/>
        <v>2.3879672106184024E-3</v>
      </c>
      <c r="O951" s="3">
        <f t="shared" si="155"/>
        <v>591497.26163823134</v>
      </c>
      <c r="P951" s="5">
        <f>O951/MAX($O$12:O951)-1</f>
        <v>0</v>
      </c>
      <c r="Q951" s="3">
        <f t="shared" si="163"/>
        <v>6862.3011228834885</v>
      </c>
      <c r="R951" s="4">
        <f>Q951/MAX($Q$554:Q951)-1</f>
        <v>0</v>
      </c>
    </row>
    <row r="952" spans="1:18" x14ac:dyDescent="0.2">
      <c r="A952" s="2">
        <v>38077</v>
      </c>
      <c r="B952" s="3">
        <v>133639.98758904275</v>
      </c>
      <c r="C952" s="5">
        <f t="shared" si="152"/>
        <v>-1.6298703674135329E-2</v>
      </c>
      <c r="D952" s="3">
        <f t="shared" si="154"/>
        <v>91626.451657254933</v>
      </c>
      <c r="E952" s="5">
        <f>D952/MAX(D$12:$D952)-1</f>
        <v>-4.5094156334124169E-2</v>
      </c>
      <c r="F952" s="3">
        <f t="shared" si="162"/>
        <v>8412.4834006771998</v>
      </c>
      <c r="G952" s="4">
        <f>F952/MAX(F$554:$F952)-1</f>
        <v>-4.5094156334123947E-2</v>
      </c>
      <c r="H952" s="5">
        <f t="shared" si="153"/>
        <v>5.8333333333333336E-3</v>
      </c>
      <c r="I952" s="7">
        <f t="shared" si="156"/>
        <v>135008.2720034529</v>
      </c>
      <c r="J952" s="7">
        <f t="shared" si="157"/>
        <v>129812.6708709777</v>
      </c>
      <c r="K952" s="7">
        <f t="shared" si="158"/>
        <v>118465.19677110738</v>
      </c>
      <c r="L952" s="7">
        <f t="shared" si="159"/>
        <v>115854.03669872099</v>
      </c>
      <c r="M952" s="7">
        <f t="shared" si="160"/>
        <v>118776.6333399521</v>
      </c>
      <c r="N952" s="5">
        <f t="shared" si="161"/>
        <v>-1.6298703674135329E-2</v>
      </c>
      <c r="O952" s="3">
        <f t="shared" si="155"/>
        <v>581856.62304672727</v>
      </c>
      <c r="P952" s="5">
        <f>O952/MAX($O$12:O952)-1</f>
        <v>-1.629870367413544E-2</v>
      </c>
      <c r="Q952" s="3">
        <f t="shared" si="163"/>
        <v>6750.4545103589244</v>
      </c>
      <c r="R952" s="4">
        <f>Q952/MAX($Q$554:Q952)-1</f>
        <v>-1.6298703674135329E-2</v>
      </c>
    </row>
    <row r="953" spans="1:18" x14ac:dyDescent="0.2">
      <c r="A953" s="2">
        <v>38107</v>
      </c>
      <c r="B953" s="3">
        <v>130149.65918614413</v>
      </c>
      <c r="C953" s="5">
        <f t="shared" si="152"/>
        <v>-2.6117395443284175E-2</v>
      </c>
      <c r="D953" s="3">
        <f t="shared" si="154"/>
        <v>89233.407386257444</v>
      </c>
      <c r="E953" s="5">
        <f>D953/MAX(D$12:$D953)-1</f>
        <v>-7.0033809864248786E-2</v>
      </c>
      <c r="F953" s="3">
        <f t="shared" si="162"/>
        <v>8192.7712450416493</v>
      </c>
      <c r="G953" s="4">
        <f>F953/MAX(F$554:$F953)-1</f>
        <v>-7.0033809864248564E-2</v>
      </c>
      <c r="H953" s="5">
        <f t="shared" si="153"/>
        <v>5.8333333333333336E-3</v>
      </c>
      <c r="I953" s="7">
        <f t="shared" si="156"/>
        <v>133214.62743059697</v>
      </c>
      <c r="J953" s="7">
        <f t="shared" si="157"/>
        <v>131118.40008557742</v>
      </c>
      <c r="K953" s="7">
        <f t="shared" si="158"/>
        <v>121463.80181145923</v>
      </c>
      <c r="L953" s="7">
        <f t="shared" si="159"/>
        <v>116557.86210527917</v>
      </c>
      <c r="M953" s="7">
        <f t="shared" si="160"/>
        <v>118456.93394427428</v>
      </c>
      <c r="N953" s="5">
        <f t="shared" si="161"/>
        <v>-1.9727249687960673E-2</v>
      </c>
      <c r="O953" s="3">
        <f t="shared" si="155"/>
        <v>570378.19216129091</v>
      </c>
      <c r="P953" s="5">
        <f>O953/MAX($O$12:O953)-1</f>
        <v>-3.5704424765126253E-2</v>
      </c>
      <c r="Q953" s="3">
        <f t="shared" si="163"/>
        <v>6617.2866087258535</v>
      </c>
      <c r="R953" s="4">
        <f>Q953/MAX($Q$554:Q953)-1</f>
        <v>-3.5704424765126253E-2</v>
      </c>
    </row>
    <row r="954" spans="1:18" x14ac:dyDescent="0.2">
      <c r="A954" s="2">
        <v>38138</v>
      </c>
      <c r="B954" s="3">
        <v>130227.96637401872</v>
      </c>
      <c r="C954" s="5">
        <f t="shared" si="152"/>
        <v>6.0167032602520543E-4</v>
      </c>
      <c r="D954" s="3">
        <f t="shared" si="154"/>
        <v>89287.096479571876</v>
      </c>
      <c r="E954" s="5">
        <f>D954/MAX(D$12:$D954)-1</f>
        <v>-6.9474276803437318E-2</v>
      </c>
      <c r="F954" s="3">
        <f t="shared" si="162"/>
        <v>8197.7005923877041</v>
      </c>
      <c r="G954" s="4">
        <f>F954/MAX(F$554:$F954)-1</f>
        <v>-6.9474276803437096E-2</v>
      </c>
      <c r="H954" s="5">
        <f t="shared" si="153"/>
        <v>5.8333333333333336E-3</v>
      </c>
      <c r="I954" s="7">
        <f t="shared" si="156"/>
        <v>131339.20438306851</v>
      </c>
      <c r="J954" s="7">
        <f t="shared" si="157"/>
        <v>132538.25704205778</v>
      </c>
      <c r="K954" s="7">
        <f t="shared" si="158"/>
        <v>123389.85042087926</v>
      </c>
      <c r="L954" s="7">
        <f t="shared" si="159"/>
        <v>117143.61479097245</v>
      </c>
      <c r="M954" s="7">
        <f t="shared" si="160"/>
        <v>118051.80929457907</v>
      </c>
      <c r="N954" s="5">
        <f t="shared" si="161"/>
        <v>2.694335528948457E-3</v>
      </c>
      <c r="O954" s="3">
        <f t="shared" si="155"/>
        <v>571914.98238936847</v>
      </c>
      <c r="P954" s="5">
        <f>O954/MAX($O$12:O954)-1</f>
        <v>-3.3106288936363137E-2</v>
      </c>
      <c r="Q954" s="3">
        <f t="shared" si="163"/>
        <v>6635.1157991409782</v>
      </c>
      <c r="R954" s="4">
        <f>Q954/MAX($Q$554:Q954)-1</f>
        <v>-3.3106288936363137E-2</v>
      </c>
    </row>
    <row r="955" spans="1:18" x14ac:dyDescent="0.2">
      <c r="A955" s="2">
        <v>38168</v>
      </c>
      <c r="B955" s="3">
        <v>126352.7482114618</v>
      </c>
      <c r="C955" s="5">
        <f t="shared" si="152"/>
        <v>-2.9757188647384525E-2</v>
      </c>
      <c r="D955" s="3">
        <f t="shared" si="154"/>
        <v>86630.163505852033</v>
      </c>
      <c r="E955" s="5">
        <f>D955/MAX(D$12:$D955)-1</f>
        <v>-9.7164106289841401E-2</v>
      </c>
      <c r="F955" s="3">
        <f t="shared" si="162"/>
        <v>7953.7600693852473</v>
      </c>
      <c r="G955" s="4">
        <f>F955/MAX(F$554:$F955)-1</f>
        <v>-9.7164106289841068E-2</v>
      </c>
      <c r="H955" s="5">
        <f t="shared" si="153"/>
        <v>5.8333333333333336E-3</v>
      </c>
      <c r="I955" s="7">
        <f t="shared" si="156"/>
        <v>128910.12459054154</v>
      </c>
      <c r="J955" s="7">
        <f t="shared" si="157"/>
        <v>131959.19829699723</v>
      </c>
      <c r="K955" s="7">
        <f t="shared" si="158"/>
        <v>125219.73964573639</v>
      </c>
      <c r="L955" s="7">
        <f t="shared" si="159"/>
        <v>117722.00104160946</v>
      </c>
      <c r="M955" s="7">
        <f t="shared" si="160"/>
        <v>117773.59346134977</v>
      </c>
      <c r="N955" s="5">
        <f t="shared" si="161"/>
        <v>-1.5520979855097383E-2</v>
      </c>
      <c r="O955" s="3">
        <f t="shared" si="155"/>
        <v>563038.30146887468</v>
      </c>
      <c r="P955" s="5">
        <f>O955/MAX($O$12:O955)-1</f>
        <v>-4.8113426747802279E-2</v>
      </c>
      <c r="Q955" s="3">
        <f t="shared" si="163"/>
        <v>6532.1323004862725</v>
      </c>
      <c r="R955" s="4">
        <f>Q955/MAX($Q$554:Q955)-1</f>
        <v>-4.8113426747802279E-2</v>
      </c>
    </row>
    <row r="956" spans="1:18" x14ac:dyDescent="0.2">
      <c r="A956" s="2">
        <v>38199</v>
      </c>
      <c r="B956" s="3">
        <v>128746.77412882746</v>
      </c>
      <c r="C956" s="5">
        <f t="shared" si="152"/>
        <v>1.8947161429041959E-2</v>
      </c>
      <c r="D956" s="3">
        <f t="shared" si="154"/>
        <v>88271.559198421717</v>
      </c>
      <c r="E956" s="5">
        <f>D956/MAX(D$12:$D956)-1</f>
        <v>-8.0057928867781514E-2</v>
      </c>
      <c r="F956" s="3">
        <f t="shared" si="162"/>
        <v>8104.461245387758</v>
      </c>
      <c r="G956" s="4">
        <f>F956/MAX(F$554:$F956)-1</f>
        <v>-8.0057928867781292E-2</v>
      </c>
      <c r="H956" s="5">
        <f t="shared" si="153"/>
        <v>5.8333333333333336E-3</v>
      </c>
      <c r="I956" s="7">
        <f t="shared" si="156"/>
        <v>128442.49623810266</v>
      </c>
      <c r="J956" s="7">
        <f t="shared" si="157"/>
        <v>130828.56183434982</v>
      </c>
      <c r="K956" s="7">
        <f t="shared" si="158"/>
        <v>126781.80658325081</v>
      </c>
      <c r="L956" s="7">
        <f t="shared" si="159"/>
        <v>118772.90552917316</v>
      </c>
      <c r="M956" s="7">
        <f t="shared" si="160"/>
        <v>118338.78774789344</v>
      </c>
      <c r="N956" s="5">
        <f t="shared" si="161"/>
        <v>1.3701630190758509E-2</v>
      </c>
      <c r="O956" s="3">
        <f t="shared" si="155"/>
        <v>570752.8440588339</v>
      </c>
      <c r="P956" s="5">
        <f>O956/MAX($O$12:O956)-1</f>
        <v>-3.5071028937552429E-2</v>
      </c>
      <c r="Q956" s="3">
        <f t="shared" si="163"/>
        <v>6621.6331616246434</v>
      </c>
      <c r="R956" s="4">
        <f>Q956/MAX($Q$554:Q956)-1</f>
        <v>-3.5071028937552429E-2</v>
      </c>
    </row>
    <row r="957" spans="1:18" x14ac:dyDescent="0.2">
      <c r="A957" s="2">
        <v>38230</v>
      </c>
      <c r="B957" s="3">
        <v>139702.00087180673</v>
      </c>
      <c r="C957" s="5">
        <f t="shared" si="152"/>
        <v>8.5091271739493601E-2</v>
      </c>
      <c r="D957" s="3">
        <f t="shared" si="154"/>
        <v>95782.698429043419</v>
      </c>
      <c r="E957" s="5">
        <f>D957/MAX(D$12:$D957)-1</f>
        <v>-1.7788881084773722E-3</v>
      </c>
      <c r="F957" s="3">
        <f t="shared" si="162"/>
        <v>8794.0801595212433</v>
      </c>
      <c r="G957" s="4">
        <f>F957/MAX(F$554:$F957)-1</f>
        <v>-1.7788881084770392E-3</v>
      </c>
      <c r="H957" s="5">
        <f t="shared" si="153"/>
        <v>5.8333333333333336E-3</v>
      </c>
      <c r="I957" s="7">
        <f t="shared" si="156"/>
        <v>131600.50773736532</v>
      </c>
      <c r="J957" s="7">
        <f t="shared" si="157"/>
        <v>131469.85606021693</v>
      </c>
      <c r="K957" s="7">
        <f t="shared" si="158"/>
        <v>128812.44948074223</v>
      </c>
      <c r="L957" s="7">
        <f t="shared" si="159"/>
        <v>120714.1979557653</v>
      </c>
      <c r="M957" s="7">
        <f t="shared" si="160"/>
        <v>119128.61705942209</v>
      </c>
      <c r="N957" s="5">
        <f t="shared" si="161"/>
        <v>6.9239684058261544E-2</v>
      </c>
      <c r="O957" s="3">
        <f t="shared" si="155"/>
        <v>610271.59065682185</v>
      </c>
      <c r="P957" s="5">
        <f>O957/MAX($O$12:O957)-1</f>
        <v>0</v>
      </c>
      <c r="Q957" s="3">
        <f t="shared" si="163"/>
        <v>7080.1129496852418</v>
      </c>
      <c r="R957" s="4">
        <f>Q957/MAX($Q$554:Q957)-1</f>
        <v>0</v>
      </c>
    </row>
    <row r="958" spans="1:18" x14ac:dyDescent="0.2">
      <c r="A958" s="2">
        <v>38260</v>
      </c>
      <c r="B958" s="3">
        <v>147370.51611432451</v>
      </c>
      <c r="C958" s="5">
        <f t="shared" si="152"/>
        <v>5.4891949969668286E-2</v>
      </c>
      <c r="D958" s="3">
        <f t="shared" si="154"/>
        <v>101040.39751917029</v>
      </c>
      <c r="E958" s="5">
        <f>D958/MAX(D$12:$D958)-1</f>
        <v>0</v>
      </c>
      <c r="F958" s="3">
        <f t="shared" si="162"/>
        <v>9276.8043676669367</v>
      </c>
      <c r="G958" s="4">
        <f>F958/MAX(F$554:$F958)-1</f>
        <v>0</v>
      </c>
      <c r="H958" s="5">
        <f t="shared" si="153"/>
        <v>5.8333333333333336E-3</v>
      </c>
      <c r="I958" s="7">
        <f t="shared" si="156"/>
        <v>138606.43037165291</v>
      </c>
      <c r="J958" s="7">
        <f t="shared" si="157"/>
        <v>133758.27748109723</v>
      </c>
      <c r="K958" s="7">
        <f t="shared" si="158"/>
        <v>131785.47417603745</v>
      </c>
      <c r="L958" s="7">
        <f t="shared" si="159"/>
        <v>123562.89034110398</v>
      </c>
      <c r="M958" s="7">
        <f t="shared" si="160"/>
        <v>120330.09689431504</v>
      </c>
      <c r="N958" s="5">
        <f t="shared" si="161"/>
        <v>5.4891949969668286E-2</v>
      </c>
      <c r="O958" s="3">
        <f t="shared" si="155"/>
        <v>643770.58827906603</v>
      </c>
      <c r="P958" s="5">
        <f>O958/MAX($O$12:O958)-1</f>
        <v>0</v>
      </c>
      <c r="Q958" s="3">
        <f t="shared" si="163"/>
        <v>7468.7541554989648</v>
      </c>
      <c r="R958" s="4">
        <f>Q958/MAX($Q$554:Q958)-1</f>
        <v>0</v>
      </c>
    </row>
    <row r="959" spans="1:18" x14ac:dyDescent="0.2">
      <c r="A959" s="2">
        <v>38291</v>
      </c>
      <c r="B959" s="3">
        <v>146129.55084650707</v>
      </c>
      <c r="C959" s="5">
        <f t="shared" si="152"/>
        <v>-8.4207160328781949E-3</v>
      </c>
      <c r="D959" s="3">
        <f t="shared" si="154"/>
        <v>100189.56502381223</v>
      </c>
      <c r="E959" s="5">
        <f>D959/MAX(D$12:$D959)-1</f>
        <v>-8.4207160328781949E-3</v>
      </c>
      <c r="F959" s="3">
        <f t="shared" si="162"/>
        <v>9198.6870323942494</v>
      </c>
      <c r="G959" s="4">
        <f>F959/MAX(F$554:$F959)-1</f>
        <v>-8.4207160328781949E-3</v>
      </c>
      <c r="H959" s="5">
        <f t="shared" si="153"/>
        <v>5.8333333333333336E-3</v>
      </c>
      <c r="I959" s="7">
        <f t="shared" si="156"/>
        <v>144400.6892775461</v>
      </c>
      <c r="J959" s="7">
        <f t="shared" si="157"/>
        <v>136421.59275782437</v>
      </c>
      <c r="K959" s="7">
        <f t="shared" si="158"/>
        <v>133769.9964217009</v>
      </c>
      <c r="L959" s="7">
        <f t="shared" si="159"/>
        <v>126449.73212691427</v>
      </c>
      <c r="M959" s="7">
        <f t="shared" si="160"/>
        <v>121523.79476841546</v>
      </c>
      <c r="N959" s="5">
        <f t="shared" si="161"/>
        <v>-8.4207160328781949E-3</v>
      </c>
      <c r="O959" s="3">
        <f t="shared" si="155"/>
        <v>638349.57896484912</v>
      </c>
      <c r="P959" s="5">
        <f>O959/MAX($O$12:O959)-1</f>
        <v>-8.4207160328780839E-3</v>
      </c>
      <c r="Q959" s="3">
        <f t="shared" si="163"/>
        <v>7405.8618976361295</v>
      </c>
      <c r="R959" s="4">
        <f>Q959/MAX($Q$554:Q959)-1</f>
        <v>-8.4207160328780839E-3</v>
      </c>
    </row>
    <row r="960" spans="1:18" x14ac:dyDescent="0.2">
      <c r="A960" s="2">
        <v>38321</v>
      </c>
      <c r="B960" s="3">
        <v>156421.69325013229</v>
      </c>
      <c r="C960" s="5">
        <f t="shared" si="152"/>
        <v>7.0431629632776716E-2</v>
      </c>
      <c r="D960" s="3">
        <f t="shared" si="154"/>
        <v>107246.07936063838</v>
      </c>
      <c r="E960" s="5">
        <f>D960/MAX(D$12:$D960)-1</f>
        <v>0</v>
      </c>
      <c r="F960" s="3">
        <f t="shared" si="162"/>
        <v>9846.5655505676677</v>
      </c>
      <c r="G960" s="4">
        <f>F960/MAX(F$554:$F960)-1</f>
        <v>0</v>
      </c>
      <c r="H960" s="5">
        <f t="shared" si="153"/>
        <v>5.8333333333333336E-3</v>
      </c>
      <c r="I960" s="7">
        <f t="shared" si="156"/>
        <v>149973.9200703213</v>
      </c>
      <c r="J960" s="7">
        <f t="shared" si="157"/>
        <v>140787.21390384331</v>
      </c>
      <c r="K960" s="7">
        <f t="shared" si="158"/>
        <v>136662.73547295053</v>
      </c>
      <c r="L960" s="7">
        <f t="shared" si="159"/>
        <v>129188.97158186727</v>
      </c>
      <c r="M960" s="7">
        <f t="shared" si="160"/>
        <v>123054.51456919016</v>
      </c>
      <c r="N960" s="5">
        <f t="shared" si="161"/>
        <v>7.0431629632776716E-2</v>
      </c>
      <c r="O960" s="3">
        <f t="shared" si="155"/>
        <v>683309.58008674032</v>
      </c>
      <c r="P960" s="5">
        <f>O960/MAX($O$12:O960)-1</f>
        <v>0</v>
      </c>
      <c r="Q960" s="3">
        <f t="shared" si="163"/>
        <v>7927.4688199219299</v>
      </c>
      <c r="R960" s="4">
        <f>Q960/MAX($Q$554:Q960)-1</f>
        <v>0</v>
      </c>
    </row>
    <row r="961" spans="1:18" x14ac:dyDescent="0.2">
      <c r="A961" s="2">
        <v>38352</v>
      </c>
      <c r="B961" s="3">
        <v>158343.09367545709</v>
      </c>
      <c r="C961" s="5">
        <f t="shared" si="152"/>
        <v>1.2283465198476673E-2</v>
      </c>
      <c r="D961" s="3">
        <f t="shared" si="154"/>
        <v>108563.43284413785</v>
      </c>
      <c r="E961" s="5">
        <f>D961/MAX(D$12:$D961)-1</f>
        <v>0</v>
      </c>
      <c r="F961" s="3">
        <f t="shared" si="162"/>
        <v>9967.5154958325857</v>
      </c>
      <c r="G961" s="4">
        <f>F961/MAX(F$554:$F961)-1</f>
        <v>0</v>
      </c>
      <c r="H961" s="5">
        <f t="shared" si="153"/>
        <v>5.8333333333333336E-3</v>
      </c>
      <c r="I961" s="7">
        <f t="shared" si="156"/>
        <v>153631.44592403213</v>
      </c>
      <c r="J961" s="7">
        <f t="shared" si="157"/>
        <v>146118.93814784251</v>
      </c>
      <c r="K961" s="7">
        <f t="shared" si="158"/>
        <v>139039.06822241988</v>
      </c>
      <c r="L961" s="7">
        <f t="shared" si="159"/>
        <v>132186.13914643845</v>
      </c>
      <c r="M961" s="7">
        <f t="shared" si="160"/>
        <v>124821.2353181677</v>
      </c>
      <c r="N961" s="5">
        <f t="shared" si="161"/>
        <v>1.2283465198476675E-2</v>
      </c>
      <c r="O961" s="3">
        <f t="shared" si="155"/>
        <v>691702.98953352147</v>
      </c>
      <c r="P961" s="5">
        <f>O961/MAX($O$12:O961)-1</f>
        <v>0</v>
      </c>
      <c r="Q961" s="3">
        <f t="shared" si="163"/>
        <v>8024.8456072834497</v>
      </c>
      <c r="R961" s="4">
        <f>Q961/MAX($Q$554:Q961)-1</f>
        <v>0</v>
      </c>
    </row>
    <row r="962" spans="1:18" x14ac:dyDescent="0.2">
      <c r="A962" s="2">
        <v>38383</v>
      </c>
      <c r="B962" s="3">
        <v>160141.62948485493</v>
      </c>
      <c r="C962" s="5">
        <f t="shared" si="152"/>
        <v>1.1358473348286102E-2</v>
      </c>
      <c r="D962" s="3">
        <f t="shared" si="154"/>
        <v>109796.54770269644</v>
      </c>
      <c r="E962" s="5">
        <f>D962/MAX(D$12:$D962)-1</f>
        <v>0</v>
      </c>
      <c r="F962" s="3">
        <f t="shared" si="162"/>
        <v>10080.731254940629</v>
      </c>
      <c r="G962" s="4">
        <f>F962/MAX(F$554:$F962)-1</f>
        <v>0</v>
      </c>
      <c r="H962" s="5">
        <f t="shared" si="153"/>
        <v>5.8333333333333336E-3</v>
      </c>
      <c r="I962" s="7">
        <f t="shared" si="156"/>
        <v>158302.13880348144</v>
      </c>
      <c r="J962" s="7">
        <f t="shared" si="157"/>
        <v>151351.41404051377</v>
      </c>
      <c r="K962" s="7">
        <f t="shared" si="158"/>
        <v>141089.98793743181</v>
      </c>
      <c r="L962" s="7">
        <f t="shared" si="159"/>
        <v>134971.6757356718</v>
      </c>
      <c r="M962" s="7">
        <f t="shared" si="160"/>
        <v>126917.53265700831</v>
      </c>
      <c r="N962" s="5">
        <f t="shared" si="161"/>
        <v>1.1358473348286102E-2</v>
      </c>
      <c r="O962" s="3">
        <f t="shared" si="155"/>
        <v>699559.67950506776</v>
      </c>
      <c r="P962" s="5">
        <f>O962/MAX($O$12:O962)-1</f>
        <v>0</v>
      </c>
      <c r="Q962" s="3">
        <f t="shared" si="163"/>
        <v>8115.9956022378892</v>
      </c>
      <c r="R962" s="4">
        <f>Q962/MAX($Q$554:Q962)-1</f>
        <v>0</v>
      </c>
    </row>
    <row r="963" spans="1:18" x14ac:dyDescent="0.2">
      <c r="A963" s="2">
        <v>38411</v>
      </c>
      <c r="B963" s="3">
        <v>168541.80033340416</v>
      </c>
      <c r="C963" s="5">
        <f t="shared" ref="C963:C1026" si="164">B963/B962-1</f>
        <v>5.2454635784405124E-2</v>
      </c>
      <c r="D963" s="3">
        <f t="shared" si="154"/>
        <v>115555.88562282643</v>
      </c>
      <c r="E963" s="5">
        <f>D963/MAX(D$12:$D963)-1</f>
        <v>0</v>
      </c>
      <c r="F963" s="3">
        <f t="shared" si="162"/>
        <v>10609.512341359008</v>
      </c>
      <c r="G963" s="4">
        <f>F963/MAX(F$554:$F963)-1</f>
        <v>0</v>
      </c>
      <c r="H963" s="5">
        <f t="shared" si="153"/>
        <v>5.8333333333333336E-3</v>
      </c>
      <c r="I963" s="7">
        <f t="shared" si="156"/>
        <v>162342.17449790539</v>
      </c>
      <c r="J963" s="7">
        <f t="shared" si="157"/>
        <v>156158.04728411336</v>
      </c>
      <c r="K963" s="7">
        <f t="shared" si="158"/>
        <v>143813.95167216516</v>
      </c>
      <c r="L963" s="7">
        <f t="shared" si="159"/>
        <v>137927.64874853261</v>
      </c>
      <c r="M963" s="7">
        <f t="shared" si="160"/>
        <v>129575.16028785228</v>
      </c>
      <c r="N963" s="5">
        <f t="shared" si="161"/>
        <v>5.2454635784405131E-2</v>
      </c>
      <c r="O963" s="3">
        <f t="shared" si="155"/>
        <v>736254.82770296128</v>
      </c>
      <c r="P963" s="5">
        <f>O963/MAX($O$12:O963)-1</f>
        <v>0</v>
      </c>
      <c r="Q963" s="3">
        <f t="shared" si="163"/>
        <v>8541.7171955811118</v>
      </c>
      <c r="R963" s="4">
        <f>Q963/MAX($Q$554:Q963)-1</f>
        <v>0</v>
      </c>
    </row>
    <row r="964" spans="1:18" x14ac:dyDescent="0.2">
      <c r="A964" s="2">
        <v>38442</v>
      </c>
      <c r="B964" s="3">
        <v>166698.39728131748</v>
      </c>
      <c r="C964" s="5">
        <f t="shared" si="164"/>
        <v>-1.0937364193571719E-2</v>
      </c>
      <c r="D964" s="3">
        <f t="shared" si="154"/>
        <v>114292.00881705886</v>
      </c>
      <c r="E964" s="5">
        <f>D964/MAX(D$12:$D964)-1</f>
        <v>-1.0937364193571719E-2</v>
      </c>
      <c r="F964" s="3">
        <f t="shared" si="162"/>
        <v>10493.472240965371</v>
      </c>
      <c r="G964" s="4">
        <f>F964/MAX(F$554:$F964)-1</f>
        <v>-1.0937364193571719E-2</v>
      </c>
      <c r="H964" s="5">
        <f t="shared" ref="H964:H1027" si="165">H963</f>
        <v>5.8333333333333336E-3</v>
      </c>
      <c r="I964" s="7">
        <f t="shared" si="156"/>
        <v>165127.27569985887</v>
      </c>
      <c r="J964" s="7">
        <f t="shared" si="157"/>
        <v>159379.36081194552</v>
      </c>
      <c r="K964" s="7">
        <f t="shared" si="158"/>
        <v>146568.81914652136</v>
      </c>
      <c r="L964" s="7">
        <f t="shared" si="159"/>
        <v>140983.43638800678</v>
      </c>
      <c r="M964" s="7">
        <f t="shared" si="160"/>
        <v>132517.00795881436</v>
      </c>
      <c r="N964" s="5">
        <f t="shared" si="161"/>
        <v>-1.0937364193571719E-2</v>
      </c>
      <c r="O964" s="3">
        <f t="shared" si="155"/>
        <v>728202.14051309857</v>
      </c>
      <c r="P964" s="5">
        <f>O964/MAX($O$12:O964)-1</f>
        <v>-1.0937364193571719E-2</v>
      </c>
      <c r="Q964" s="3">
        <f t="shared" si="163"/>
        <v>8448.2933237745474</v>
      </c>
      <c r="R964" s="4">
        <f>Q964/MAX($Q$554:Q964)-1</f>
        <v>-1.0937364193571719E-2</v>
      </c>
    </row>
    <row r="965" spans="1:18" x14ac:dyDescent="0.2">
      <c r="A965" s="2">
        <v>38472</v>
      </c>
      <c r="B965" s="3">
        <v>157676.48182143696</v>
      </c>
      <c r="C965" s="5">
        <f t="shared" si="164"/>
        <v>-5.4121188967733658E-2</v>
      </c>
      <c r="D965" s="3">
        <f t="shared" si="154"/>
        <v>108106.38941036894</v>
      </c>
      <c r="E965" s="5">
        <f>D965/MAX(D$12:$D965)-1</f>
        <v>-6.4466610006976177E-2</v>
      </c>
      <c r="F965" s="3">
        <f t="shared" si="162"/>
        <v>9925.5530468844172</v>
      </c>
      <c r="G965" s="4">
        <f>F965/MAX(F$554:$F965)-1</f>
        <v>-6.4466610006976066E-2</v>
      </c>
      <c r="H965" s="5">
        <f t="shared" si="165"/>
        <v>5.8333333333333336E-3</v>
      </c>
      <c r="I965" s="7">
        <f t="shared" si="156"/>
        <v>164305.55981205284</v>
      </c>
      <c r="J965" s="7">
        <f t="shared" si="157"/>
        <v>161303.84930776714</v>
      </c>
      <c r="K965" s="7">
        <f t="shared" si="158"/>
        <v>148862.72103279576</v>
      </c>
      <c r="L965" s="7">
        <f t="shared" si="159"/>
        <v>142947.94738372296</v>
      </c>
      <c r="M965" s="7">
        <f t="shared" si="160"/>
        <v>135163.26142212749</v>
      </c>
      <c r="N965" s="5">
        <f t="shared" si="161"/>
        <v>-5.4121188967733658E-2</v>
      </c>
      <c r="O965" s="3">
        <f t="shared" si="155"/>
        <v>688790.97485968098</v>
      </c>
      <c r="P965" s="5">
        <f>O965/MAX($O$12:O965)-1</f>
        <v>-6.4466610006976288E-2</v>
      </c>
      <c r="Q965" s="3">
        <f t="shared" si="163"/>
        <v>7991.061644343702</v>
      </c>
      <c r="R965" s="4">
        <f>Q965/MAX($Q$554:Q965)-1</f>
        <v>-6.4466610006976177E-2</v>
      </c>
    </row>
    <row r="966" spans="1:18" x14ac:dyDescent="0.2">
      <c r="A966" s="2">
        <v>38503</v>
      </c>
      <c r="B966" s="3">
        <v>172846.99415096917</v>
      </c>
      <c r="C966" s="5">
        <f t="shared" si="164"/>
        <v>9.6212904767321472E-2</v>
      </c>
      <c r="D966" s="3">
        <f t="shared" si="154"/>
        <v>118507.61915944774</v>
      </c>
      <c r="E966" s="5">
        <f>D966/MAX(D$12:$D966)-1</f>
        <v>0</v>
      </c>
      <c r="F966" s="3">
        <f t="shared" si="162"/>
        <v>10880.519336947305</v>
      </c>
      <c r="G966" s="4">
        <f>F966/MAX(F$554:$F966)-1</f>
        <v>0</v>
      </c>
      <c r="H966" s="5">
        <f t="shared" si="165"/>
        <v>5.8333333333333336E-3</v>
      </c>
      <c r="I966" s="7">
        <f t="shared" si="156"/>
        <v>165740.62441790788</v>
      </c>
      <c r="J966" s="7">
        <f t="shared" si="157"/>
        <v>164041.39945790663</v>
      </c>
      <c r="K966" s="7">
        <f t="shared" si="158"/>
        <v>152414.30668087499</v>
      </c>
      <c r="L966" s="7">
        <f t="shared" si="159"/>
        <v>145788.95680126923</v>
      </c>
      <c r="M966" s="7">
        <f t="shared" si="160"/>
        <v>137902.07855087711</v>
      </c>
      <c r="N966" s="5">
        <f t="shared" si="161"/>
        <v>6.0061076193726221E-2</v>
      </c>
      <c r="O966" s="3">
        <f t="shared" si="155"/>
        <v>730160.50208227918</v>
      </c>
      <c r="P966" s="5">
        <f>O966/MAX($O$12:O966)-1</f>
        <v>-8.2774677888303172E-3</v>
      </c>
      <c r="Q966" s="3">
        <f t="shared" si="163"/>
        <v>8471.0134066333922</v>
      </c>
      <c r="R966" s="4">
        <f>Q966/MAX($Q$554:Q966)-1</f>
        <v>-8.2774677888302062E-3</v>
      </c>
    </row>
    <row r="967" spans="1:18" x14ac:dyDescent="0.2">
      <c r="A967" s="2">
        <v>38533</v>
      </c>
      <c r="B967" s="3">
        <v>177574.76858504157</v>
      </c>
      <c r="C967" s="5">
        <f t="shared" si="164"/>
        <v>2.7352367087986718E-2</v>
      </c>
      <c r="D967" s="3">
        <f t="shared" si="154"/>
        <v>121749.08306142029</v>
      </c>
      <c r="E967" s="5">
        <f>D967/MAX(D$12:$D967)-1</f>
        <v>0</v>
      </c>
      <c r="F967" s="3">
        <f t="shared" si="162"/>
        <v>11178.127295959426</v>
      </c>
      <c r="G967" s="4">
        <f>F967/MAX(F$554:$F967)-1</f>
        <v>0</v>
      </c>
      <c r="H967" s="5">
        <f t="shared" si="165"/>
        <v>5.8333333333333336E-3</v>
      </c>
      <c r="I967" s="7">
        <f t="shared" si="156"/>
        <v>169366.08151914921</v>
      </c>
      <c r="J967" s="7">
        <f t="shared" si="157"/>
        <v>167246.67860950404</v>
      </c>
      <c r="K967" s="7">
        <f t="shared" si="158"/>
        <v>156682.8083786733</v>
      </c>
      <c r="L967" s="7">
        <f t="shared" si="159"/>
        <v>148441.60501811458</v>
      </c>
      <c r="M967" s="7">
        <f t="shared" si="160"/>
        <v>140951.27401220484</v>
      </c>
      <c r="N967" s="5">
        <f t="shared" si="161"/>
        <v>2.7352367087986718E-2</v>
      </c>
      <c r="O967" s="3">
        <f t="shared" si="155"/>
        <v>750132.12016838242</v>
      </c>
      <c r="P967" s="5">
        <f>O967/MAX($O$12:O967)-1</f>
        <v>0</v>
      </c>
      <c r="Q967" s="3">
        <f t="shared" si="163"/>
        <v>8702.7156749388851</v>
      </c>
      <c r="R967" s="4">
        <f>Q967/MAX($Q$554:Q967)-1</f>
        <v>0</v>
      </c>
    </row>
    <row r="968" spans="1:18" x14ac:dyDescent="0.2">
      <c r="A968" s="2">
        <v>38564</v>
      </c>
      <c r="B968" s="3">
        <v>189934.51662091631</v>
      </c>
      <c r="C968" s="5">
        <f t="shared" si="164"/>
        <v>6.9603064299957662E-2</v>
      </c>
      <c r="D968" s="3">
        <f t="shared" si="154"/>
        <v>130223.19231820521</v>
      </c>
      <c r="E968" s="5">
        <f>D968/MAX(D$12:$D968)-1</f>
        <v>0</v>
      </c>
      <c r="F968" s="3">
        <f t="shared" si="162"/>
        <v>11956.159208893201</v>
      </c>
      <c r="G968" s="4">
        <f>F968/MAX(F$554:$F968)-1</f>
        <v>0</v>
      </c>
      <c r="H968" s="5">
        <f t="shared" si="165"/>
        <v>5.8333333333333336E-3</v>
      </c>
      <c r="I968" s="7">
        <f t="shared" si="156"/>
        <v>180118.75978564235</v>
      </c>
      <c r="J968" s="7">
        <f t="shared" si="157"/>
        <v>172212.1597988476</v>
      </c>
      <c r="K968" s="7">
        <f t="shared" si="158"/>
        <v>161781.78691968069</v>
      </c>
      <c r="L968" s="7">
        <f t="shared" si="159"/>
        <v>151464.04522457041</v>
      </c>
      <c r="M968" s="7">
        <f t="shared" si="160"/>
        <v>144281.79675146574</v>
      </c>
      <c r="N968" s="5">
        <f t="shared" si="161"/>
        <v>6.9603064299957662E-2</v>
      </c>
      <c r="O968" s="3">
        <f t="shared" si="155"/>
        <v>802343.61436192587</v>
      </c>
      <c r="P968" s="5">
        <f>O968/MAX($O$12:O968)-1</f>
        <v>0</v>
      </c>
      <c r="Q968" s="3">
        <f t="shared" si="163"/>
        <v>9308.4513536459053</v>
      </c>
      <c r="R968" s="4">
        <f>Q968/MAX($Q$554:Q968)-1</f>
        <v>0</v>
      </c>
    </row>
    <row r="969" spans="1:18" x14ac:dyDescent="0.2">
      <c r="A969" s="2">
        <v>38595</v>
      </c>
      <c r="B969" s="3">
        <v>193431.83810352383</v>
      </c>
      <c r="C969" s="5">
        <f t="shared" si="164"/>
        <v>1.8413301304194718E-2</v>
      </c>
      <c r="D969" s="3">
        <f t="shared" si="154"/>
        <v>132621.03119515441</v>
      </c>
      <c r="E969" s="5">
        <f>D969/MAX(D$12:$D969)-1</f>
        <v>0</v>
      </c>
      <c r="F969" s="3">
        <f t="shared" si="162"/>
        <v>12176.311570847474</v>
      </c>
      <c r="G969" s="4">
        <f>F969/MAX(F$554:$F969)-1</f>
        <v>0</v>
      </c>
      <c r="H969" s="5">
        <f t="shared" si="165"/>
        <v>5.8333333333333336E-3</v>
      </c>
      <c r="I969" s="7">
        <f t="shared" si="156"/>
        <v>186980.37443649388</v>
      </c>
      <c r="J969" s="7">
        <f t="shared" si="157"/>
        <v>176360.49942720091</v>
      </c>
      <c r="K969" s="7">
        <f t="shared" si="158"/>
        <v>166259.27335565712</v>
      </c>
      <c r="L969" s="7">
        <f t="shared" si="159"/>
        <v>154662.80092384375</v>
      </c>
      <c r="M969" s="7">
        <f t="shared" si="160"/>
        <v>147535.8614181997</v>
      </c>
      <c r="N969" s="5">
        <f t="shared" si="161"/>
        <v>1.8413301304194718E-2</v>
      </c>
      <c r="O969" s="3">
        <f t="shared" si="155"/>
        <v>817117.4090826686</v>
      </c>
      <c r="P969" s="5">
        <f>O969/MAX($O$12:O969)-1</f>
        <v>0</v>
      </c>
      <c r="Q969" s="3">
        <f t="shared" si="163"/>
        <v>9479.8506730960271</v>
      </c>
      <c r="R969" s="4">
        <f>Q969/MAX($Q$554:Q969)-1</f>
        <v>0</v>
      </c>
    </row>
    <row r="970" spans="1:18" x14ac:dyDescent="0.2">
      <c r="A970" s="2">
        <v>38625</v>
      </c>
      <c r="B970" s="3">
        <v>212339.12709416365</v>
      </c>
      <c r="C970" s="5">
        <f t="shared" si="164"/>
        <v>9.7746519787092812E-2</v>
      </c>
      <c r="D970" s="3">
        <f t="shared" si="154"/>
        <v>145584.27544505624</v>
      </c>
      <c r="E970" s="5">
        <f>D970/MAX(D$12:$D970)-1</f>
        <v>0</v>
      </c>
      <c r="F970" s="3">
        <f t="shared" si="162"/>
        <v>13366.503650741124</v>
      </c>
      <c r="G970" s="4">
        <f>F970/MAX(F$554:$F970)-1</f>
        <v>0</v>
      </c>
      <c r="H970" s="5">
        <f t="shared" si="165"/>
        <v>5.8333333333333336E-3</v>
      </c>
      <c r="I970" s="7">
        <f t="shared" si="156"/>
        <v>198568.49393953462</v>
      </c>
      <c r="J970" s="7">
        <f t="shared" si="157"/>
        <v>183967.28772934192</v>
      </c>
      <c r="K970" s="7">
        <f t="shared" si="158"/>
        <v>171673.32427064373</v>
      </c>
      <c r="L970" s="7">
        <f t="shared" si="159"/>
        <v>159034.97534079489</v>
      </c>
      <c r="M970" s="7">
        <f t="shared" si="160"/>
        <v>151729.39922334059</v>
      </c>
      <c r="N970" s="5">
        <f t="shared" si="161"/>
        <v>9.7746519787092825E-2</v>
      </c>
      <c r="O970" s="3">
        <f t="shared" si="155"/>
        <v>896987.79207794566</v>
      </c>
      <c r="P970" s="5">
        <f>O970/MAX($O$12:O970)-1</f>
        <v>0</v>
      </c>
      <c r="Q970" s="3">
        <f t="shared" si="163"/>
        <v>10406.473084492492</v>
      </c>
      <c r="R970" s="4">
        <f>Q970/MAX($Q$554:Q970)-1</f>
        <v>0</v>
      </c>
    </row>
    <row r="971" spans="1:18" x14ac:dyDescent="0.2">
      <c r="A971" s="2">
        <v>38656</v>
      </c>
      <c r="B971" s="3">
        <v>206846.71640335751</v>
      </c>
      <c r="C971" s="5">
        <f t="shared" si="164"/>
        <v>-2.5866220540552987E-2</v>
      </c>
      <c r="D971" s="3">
        <f t="shared" si="154"/>
        <v>141818.56046915779</v>
      </c>
      <c r="E971" s="5">
        <f>D971/MAX(D$12:$D971)-1</f>
        <v>-2.5866220540552987E-2</v>
      </c>
      <c r="F971" s="3">
        <f t="shared" si="162"/>
        <v>13020.762719454948</v>
      </c>
      <c r="G971" s="4">
        <f>F971/MAX(F$554:$F971)-1</f>
        <v>-2.5866220540552987E-2</v>
      </c>
      <c r="H971" s="5">
        <f t="shared" si="165"/>
        <v>5.8333333333333336E-3</v>
      </c>
      <c r="I971" s="7">
        <f t="shared" si="156"/>
        <v>204205.89386701499</v>
      </c>
      <c r="J971" s="7">
        <f t="shared" si="157"/>
        <v>192162.32682632867</v>
      </c>
      <c r="K971" s="7">
        <f t="shared" si="158"/>
        <v>176733.08806704791</v>
      </c>
      <c r="L971" s="7">
        <f t="shared" si="159"/>
        <v>163295.92296397343</v>
      </c>
      <c r="M971" s="7">
        <f t="shared" si="160"/>
        <v>155251.5422443744</v>
      </c>
      <c r="N971" s="5">
        <f t="shared" si="161"/>
        <v>-2.5866220540552987E-2</v>
      </c>
      <c r="O971" s="3">
        <f t="shared" si="155"/>
        <v>873786.10802587378</v>
      </c>
      <c r="P971" s="5">
        <f>O971/MAX($O$12:O971)-1</f>
        <v>-2.5866220540553098E-2</v>
      </c>
      <c r="Q971" s="3">
        <f t="shared" si="163"/>
        <v>10137.296956639681</v>
      </c>
      <c r="R971" s="4">
        <f>Q971/MAX($Q$554:Q971)-1</f>
        <v>-2.5866220540552987E-2</v>
      </c>
    </row>
    <row r="972" spans="1:18" x14ac:dyDescent="0.2">
      <c r="A972" s="2">
        <v>38686</v>
      </c>
      <c r="B972" s="3">
        <v>210845.31923790043</v>
      </c>
      <c r="C972" s="5">
        <f t="shared" si="164"/>
        <v>1.9331236695802945E-2</v>
      </c>
      <c r="D972" s="3">
        <f t="shared" si="154"/>
        <v>144560.08862944512</v>
      </c>
      <c r="E972" s="5">
        <f>D972/MAX(D$12:$D972)-1</f>
        <v>-7.0350098764453417E-3</v>
      </c>
      <c r="F972" s="3">
        <f t="shared" si="162"/>
        <v>13272.470165544619</v>
      </c>
      <c r="G972" s="4">
        <f>F972/MAX(F$554:$F972)-1</f>
        <v>-7.0350098764452307E-3</v>
      </c>
      <c r="H972" s="5">
        <f t="shared" si="165"/>
        <v>5.8333333333333336E-3</v>
      </c>
      <c r="I972" s="7">
        <f t="shared" si="156"/>
        <v>210010.38757847386</v>
      </c>
      <c r="J972" s="7">
        <f t="shared" si="157"/>
        <v>198495.3810074839</v>
      </c>
      <c r="K972" s="7">
        <f t="shared" si="158"/>
        <v>181268.39023269527</v>
      </c>
      <c r="L972" s="7">
        <f t="shared" si="159"/>
        <v>167774.66478974462</v>
      </c>
      <c r="M972" s="7">
        <f t="shared" si="160"/>
        <v>158965.56285282291</v>
      </c>
      <c r="N972" s="5">
        <f t="shared" si="161"/>
        <v>1.9331236695802945E-2</v>
      </c>
      <c r="O972" s="3">
        <f t="shared" si="155"/>
        <v>890677.47410162643</v>
      </c>
      <c r="P972" s="5">
        <f>O972/MAX($O$12:O972)-1</f>
        <v>-7.0350098764453417E-3</v>
      </c>
      <c r="Q972" s="3">
        <f t="shared" si="163"/>
        <v>10333.263443564125</v>
      </c>
      <c r="R972" s="4">
        <f>Q972/MAX($Q$554:Q972)-1</f>
        <v>-7.0350098764453417E-3</v>
      </c>
    </row>
    <row r="973" spans="1:18" x14ac:dyDescent="0.2">
      <c r="A973" s="2">
        <v>38717</v>
      </c>
      <c r="B973" s="3">
        <v>227394.3682017712</v>
      </c>
      <c r="C973" s="5">
        <f t="shared" si="164"/>
        <v>7.8489050758571377E-2</v>
      </c>
      <c r="D973" s="3">
        <f t="shared" si="154"/>
        <v>155906.4727635452</v>
      </c>
      <c r="E973" s="5">
        <f>D973/MAX(D$12:$D973)-1</f>
        <v>0</v>
      </c>
      <c r="F973" s="3">
        <f t="shared" si="162"/>
        <v>14314.213750059675</v>
      </c>
      <c r="G973" s="4">
        <f>F973/MAX(F$554:$F973)-1</f>
        <v>0</v>
      </c>
      <c r="H973" s="5">
        <f t="shared" si="165"/>
        <v>5.8333333333333336E-3</v>
      </c>
      <c r="I973" s="7">
        <f t="shared" si="156"/>
        <v>215028.80128100971</v>
      </c>
      <c r="J973" s="7">
        <f t="shared" si="157"/>
        <v>206798.64761027216</v>
      </c>
      <c r="K973" s="7">
        <f t="shared" si="158"/>
        <v>187022.66310988809</v>
      </c>
      <c r="L973" s="7">
        <f t="shared" si="159"/>
        <v>173388.08812253957</v>
      </c>
      <c r="M973" s="7">
        <f t="shared" si="160"/>
        <v>163030.86566615399</v>
      </c>
      <c r="N973" s="5">
        <f t="shared" si="161"/>
        <v>7.8489050758571377E-2</v>
      </c>
      <c r="O973" s="3">
        <f t="shared" si="155"/>
        <v>960585.90357590513</v>
      </c>
      <c r="P973" s="5">
        <f>O973/MAX($O$12:O973)-1</f>
        <v>0</v>
      </c>
      <c r="Q973" s="3">
        <f t="shared" si="163"/>
        <v>11144.311482487719</v>
      </c>
      <c r="R973" s="4">
        <f>Q973/MAX($Q$554:Q973)-1</f>
        <v>0</v>
      </c>
    </row>
    <row r="974" spans="1:18" x14ac:dyDescent="0.2">
      <c r="A974" s="2">
        <v>38748</v>
      </c>
      <c r="B974" s="3">
        <v>247984.43890522997</v>
      </c>
      <c r="C974" s="5">
        <f t="shared" si="164"/>
        <v>9.0547848068026182E-2</v>
      </c>
      <c r="D974" s="3">
        <f t="shared" ref="D974:D1037" si="166">D973*(C974+1)</f>
        <v>170023.46837216054</v>
      </c>
      <c r="E974" s="5">
        <f>D974/MAX(D$12:$D974)-1</f>
        <v>0</v>
      </c>
      <c r="F974" s="3">
        <f t="shared" si="162"/>
        <v>15610.335001913329</v>
      </c>
      <c r="G974" s="4">
        <f>F974/MAX(F$554:$F974)-1</f>
        <v>0</v>
      </c>
      <c r="H974" s="5">
        <f t="shared" si="165"/>
        <v>5.8333333333333336E-3</v>
      </c>
      <c r="I974" s="7">
        <f t="shared" si="156"/>
        <v>228741.3754483005</v>
      </c>
      <c r="J974" s="7">
        <f t="shared" si="157"/>
        <v>216473.63465765779</v>
      </c>
      <c r="K974" s="7">
        <f t="shared" si="158"/>
        <v>194342.8972282527</v>
      </c>
      <c r="L974" s="7">
        <f t="shared" si="159"/>
        <v>180012.40283233972</v>
      </c>
      <c r="M974" s="7">
        <f t="shared" si="160"/>
        <v>167716.44258284225</v>
      </c>
      <c r="N974" s="5">
        <f t="shared" si="161"/>
        <v>9.0547848068026196E-2</v>
      </c>
      <c r="O974" s="3">
        <f t="shared" ref="O974:O1037" si="167">O973*(1+N974)</f>
        <v>1047564.8900291838</v>
      </c>
      <c r="P974" s="5">
        <f>O974/MAX($O$12:O974)-1</f>
        <v>0</v>
      </c>
      <c r="Q974" s="3">
        <f t="shared" si="163"/>
        <v>12153.404905426776</v>
      </c>
      <c r="R974" s="4">
        <f>Q974/MAX($Q$554:Q974)-1</f>
        <v>0</v>
      </c>
    </row>
    <row r="975" spans="1:18" x14ac:dyDescent="0.2">
      <c r="A975" s="2">
        <v>38776</v>
      </c>
      <c r="B975" s="3">
        <v>239515.54398498964</v>
      </c>
      <c r="C975" s="5">
        <f t="shared" si="164"/>
        <v>-3.4150912684794754E-2</v>
      </c>
      <c r="D975" s="3">
        <f t="shared" si="166"/>
        <v>164217.01174941691</v>
      </c>
      <c r="E975" s="5">
        <f>D975/MAX(D$12:$D975)-1</f>
        <v>-3.4150912684794865E-2</v>
      </c>
      <c r="F975" s="3">
        <f t="shared" si="162"/>
        <v>15077.227814282591</v>
      </c>
      <c r="G975" s="4">
        <f>F975/MAX(F$554:$F975)-1</f>
        <v>-3.4150912684794754E-2</v>
      </c>
      <c r="H975" s="5">
        <f t="shared" si="165"/>
        <v>5.8333333333333336E-3</v>
      </c>
      <c r="I975" s="7">
        <f t="shared" si="156"/>
        <v>238298.11703066362</v>
      </c>
      <c r="J975" s="7">
        <f t="shared" si="157"/>
        <v>224154.25230456874</v>
      </c>
      <c r="K975" s="7">
        <f t="shared" si="158"/>
        <v>200257.37586588482</v>
      </c>
      <c r="L975" s="7">
        <f t="shared" si="159"/>
        <v>185557.59967196098</v>
      </c>
      <c r="M975" s="7">
        <f t="shared" si="160"/>
        <v>172035.66376902498</v>
      </c>
      <c r="N975" s="5">
        <f t="shared" si="161"/>
        <v>-3.4150912684794754E-2</v>
      </c>
      <c r="O975" s="3">
        <f t="shared" si="167"/>
        <v>1011789.5929381405</v>
      </c>
      <c r="P975" s="5">
        <f>O975/MAX($O$12:O975)-1</f>
        <v>-3.4150912684794754E-2</v>
      </c>
      <c r="Q975" s="3">
        <f t="shared" si="163"/>
        <v>11738.355035678591</v>
      </c>
      <c r="R975" s="4">
        <f>Q975/MAX($Q$554:Q975)-1</f>
        <v>-3.4150912684794643E-2</v>
      </c>
    </row>
    <row r="976" spans="1:18" x14ac:dyDescent="0.2">
      <c r="A976" s="2">
        <v>38807</v>
      </c>
      <c r="B976" s="3">
        <v>256130.8419474336</v>
      </c>
      <c r="C976" s="5">
        <f t="shared" si="164"/>
        <v>6.937043703303547E-2</v>
      </c>
      <c r="D976" s="3">
        <f t="shared" si="166"/>
        <v>175608.81762273307</v>
      </c>
      <c r="E976" s="5">
        <f>D976/MAX(D$12:$D976)-1</f>
        <v>0</v>
      </c>
      <c r="F976" s="3">
        <f t="shared" si="162"/>
        <v>16123.141697006013</v>
      </c>
      <c r="G976" s="4">
        <f>F976/MAX(F$554:$F976)-1</f>
        <v>0</v>
      </c>
      <c r="H976" s="5">
        <f t="shared" si="165"/>
        <v>5.8333333333333336E-3</v>
      </c>
      <c r="I976" s="7">
        <f t="shared" si="156"/>
        <v>247876.94161255108</v>
      </c>
      <c r="J976" s="7">
        <f t="shared" si="157"/>
        <v>231452.87144678039</v>
      </c>
      <c r="K976" s="7">
        <f t="shared" si="158"/>
        <v>207710.07958806117</v>
      </c>
      <c r="L976" s="7">
        <f t="shared" si="159"/>
        <v>191599.83999602261</v>
      </c>
      <c r="M976" s="7">
        <f t="shared" si="160"/>
        <v>177139.44936729126</v>
      </c>
      <c r="N976" s="5">
        <f t="shared" si="161"/>
        <v>6.937043703303547E-2</v>
      </c>
      <c r="O976" s="3">
        <f t="shared" si="167"/>
        <v>1081977.8791857364</v>
      </c>
      <c r="P976" s="5">
        <f>O976/MAX($O$12:O976)-1</f>
        <v>0</v>
      </c>
      <c r="Q976" s="3">
        <f t="shared" si="163"/>
        <v>12552.649854552548</v>
      </c>
      <c r="R976" s="4">
        <f>Q976/MAX($Q$554:Q976)-1</f>
        <v>0</v>
      </c>
    </row>
    <row r="977" spans="1:18" x14ac:dyDescent="0.2">
      <c r="A977" s="2">
        <v>38837</v>
      </c>
      <c r="B977" s="3">
        <v>266486.43419705465</v>
      </c>
      <c r="C977" s="5">
        <f t="shared" si="164"/>
        <v>4.0430867953599847E-2</v>
      </c>
      <c r="D977" s="3">
        <f t="shared" si="166"/>
        <v>182708.83453952559</v>
      </c>
      <c r="E977" s="5">
        <f>D977/MAX(D$12:$D977)-1</f>
        <v>0</v>
      </c>
      <c r="F977" s="3">
        <f t="shared" si="162"/>
        <v>16775.014309954844</v>
      </c>
      <c r="G977" s="4">
        <f>F977/MAX(F$554:$F977)-1</f>
        <v>0</v>
      </c>
      <c r="H977" s="5">
        <f t="shared" si="165"/>
        <v>5.8333333333333336E-3</v>
      </c>
      <c r="I977" s="7">
        <f t="shared" si="156"/>
        <v>254044.27337649264</v>
      </c>
      <c r="J977" s="7">
        <f t="shared" si="157"/>
        <v>241392.82441239656</v>
      </c>
      <c r="K977" s="7">
        <f t="shared" si="158"/>
        <v>216777.57561936264</v>
      </c>
      <c r="L977" s="7">
        <f t="shared" si="159"/>
        <v>198286.33351549748</v>
      </c>
      <c r="M977" s="7">
        <f t="shared" si="160"/>
        <v>182820.14832607922</v>
      </c>
      <c r="N977" s="5">
        <f t="shared" si="161"/>
        <v>4.0430867953599847E-2</v>
      </c>
      <c r="O977" s="3">
        <f t="shared" si="167"/>
        <v>1125723.1839478109</v>
      </c>
      <c r="P977" s="5">
        <f>O977/MAX($O$12:O977)-1</f>
        <v>0</v>
      </c>
      <c r="Q977" s="3">
        <f t="shared" si="163"/>
        <v>13060.164383289737</v>
      </c>
      <c r="R977" s="4">
        <f>Q977/MAX($Q$554:Q977)-1</f>
        <v>0</v>
      </c>
    </row>
    <row r="978" spans="1:18" x14ac:dyDescent="0.2">
      <c r="A978" s="2">
        <v>38868</v>
      </c>
      <c r="B978" s="3">
        <v>258866.16079894209</v>
      </c>
      <c r="C978" s="5">
        <f t="shared" si="164"/>
        <v>-2.8595352033858989E-2</v>
      </c>
      <c r="D978" s="3">
        <f t="shared" si="166"/>
        <v>177484.21109617176</v>
      </c>
      <c r="E978" s="5">
        <f>D978/MAX(D$12:$D978)-1</f>
        <v>-2.8595352033858989E-2</v>
      </c>
      <c r="F978" s="3">
        <f t="shared" si="162"/>
        <v>16295.326870388662</v>
      </c>
      <c r="G978" s="4">
        <f>F978/MAX(F$554:$F978)-1</f>
        <v>-2.8595352033858989E-2</v>
      </c>
      <c r="H978" s="5">
        <f t="shared" si="165"/>
        <v>5.8333333333333336E-3</v>
      </c>
      <c r="I978" s="7">
        <f t="shared" si="156"/>
        <v>260494.47898114345</v>
      </c>
      <c r="J978" s="7">
        <f t="shared" si="157"/>
        <v>249396.29800590352</v>
      </c>
      <c r="K978" s="7">
        <f t="shared" si="158"/>
        <v>223945.83950669374</v>
      </c>
      <c r="L978" s="7">
        <f t="shared" si="159"/>
        <v>203977.69282376469</v>
      </c>
      <c r="M978" s="7">
        <f t="shared" si="160"/>
        <v>188180.0730937843</v>
      </c>
      <c r="N978" s="5">
        <f t="shared" si="161"/>
        <v>-2.8595352033858989E-2</v>
      </c>
      <c r="O978" s="3">
        <f t="shared" si="167"/>
        <v>1093532.7332101467</v>
      </c>
      <c r="P978" s="5">
        <f>O978/MAX($O$12:O978)-1</f>
        <v>-2.8595352033858989E-2</v>
      </c>
      <c r="Q978" s="3">
        <f t="shared" si="163"/>
        <v>12686.7043851295</v>
      </c>
      <c r="R978" s="4">
        <f>Q978/MAX($Q$554:Q978)-1</f>
        <v>-2.8595352033858989E-2</v>
      </c>
    </row>
    <row r="979" spans="1:18" x14ac:dyDescent="0.2">
      <c r="A979" s="2">
        <v>38898</v>
      </c>
      <c r="B979" s="3">
        <v>267117.28436219768</v>
      </c>
      <c r="C979" s="5">
        <f t="shared" si="164"/>
        <v>3.1874090988911252E-2</v>
      </c>
      <c r="D979" s="3">
        <f t="shared" si="166"/>
        <v>183141.35898974625</v>
      </c>
      <c r="E979" s="5">
        <f>D979/MAX(D$12:$D979)-1</f>
        <v>0</v>
      </c>
      <c r="F979" s="3">
        <f t="shared" si="162"/>
        <v>16814.72560174948</v>
      </c>
      <c r="G979" s="4">
        <f>F979/MAX(F$554:$F979)-1</f>
        <v>0</v>
      </c>
      <c r="H979" s="5">
        <f t="shared" si="165"/>
        <v>5.8333333333333336E-3</v>
      </c>
      <c r="I979" s="7">
        <f t="shared" si="156"/>
        <v>264156.62645273143</v>
      </c>
      <c r="J979" s="7">
        <f t="shared" si="157"/>
        <v>256016.78403264124</v>
      </c>
      <c r="K979" s="7">
        <f t="shared" si="158"/>
        <v>231407.71582145675</v>
      </c>
      <c r="L979" s="7">
        <f t="shared" si="159"/>
        <v>210020.70341747248</v>
      </c>
      <c r="M979" s="7">
        <f t="shared" si="160"/>
        <v>194045.26210006501</v>
      </c>
      <c r="N979" s="5">
        <f t="shared" si="161"/>
        <v>2.6665939457795669E-2</v>
      </c>
      <c r="O979" s="3">
        <f t="shared" si="167"/>
        <v>1122692.8108690463</v>
      </c>
      <c r="P979" s="5">
        <f>O979/MAX($O$12:O979)-1</f>
        <v>-2.6919345021725327E-3</v>
      </c>
      <c r="Q979" s="3">
        <f t="shared" si="163"/>
        <v>13025.007276182316</v>
      </c>
      <c r="R979" s="4">
        <f>Q979/MAX($Q$554:Q979)-1</f>
        <v>-2.6919345021724217E-3</v>
      </c>
    </row>
    <row r="980" spans="1:18" x14ac:dyDescent="0.2">
      <c r="A980" s="2">
        <v>38929</v>
      </c>
      <c r="B980" s="3">
        <v>262707.12287557212</v>
      </c>
      <c r="C980" s="5">
        <f t="shared" si="164"/>
        <v>-1.6510206358063995E-2</v>
      </c>
      <c r="D980" s="3">
        <f t="shared" si="166"/>
        <v>180117.65736012926</v>
      </c>
      <c r="E980" s="5">
        <f>D980/MAX(D$12:$D980)-1</f>
        <v>-1.6510206358063995E-2</v>
      </c>
      <c r="F980" s="3">
        <f t="shared" si="162"/>
        <v>16537.111012210375</v>
      </c>
      <c r="G980" s="4">
        <f>F980/MAX(F$554:$F980)-1</f>
        <v>-1.6510206358063995E-2</v>
      </c>
      <c r="H980" s="5">
        <f t="shared" si="165"/>
        <v>5.8333333333333336E-3</v>
      </c>
      <c r="I980" s="7">
        <f t="shared" si="156"/>
        <v>262896.85601223732</v>
      </c>
      <c r="J980" s="7">
        <f t="shared" si="157"/>
        <v>258470.56469436499</v>
      </c>
      <c r="K980" s="7">
        <f t="shared" si="158"/>
        <v>237472.09967601139</v>
      </c>
      <c r="L980" s="7">
        <f t="shared" si="159"/>
        <v>215718.78638362346</v>
      </c>
      <c r="M980" s="7">
        <f t="shared" si="160"/>
        <v>199626.94329784604</v>
      </c>
      <c r="N980" s="5">
        <f t="shared" si="161"/>
        <v>-1.6510206358063995E-2</v>
      </c>
      <c r="O980" s="3">
        <f t="shared" si="167"/>
        <v>1104156.9208848835</v>
      </c>
      <c r="P980" s="5">
        <f>O980/MAX($O$12:O980)-1</f>
        <v>-1.9157696466103213E-2</v>
      </c>
      <c r="Q980" s="3">
        <f t="shared" si="163"/>
        <v>12809.96171823726</v>
      </c>
      <c r="R980" s="4">
        <f>Q980/MAX($Q$554:Q980)-1</f>
        <v>-1.9157696466103213E-2</v>
      </c>
    </row>
    <row r="981" spans="1:18" x14ac:dyDescent="0.2">
      <c r="A981" s="2">
        <v>38960</v>
      </c>
      <c r="B981" s="3">
        <v>276506.15376268054</v>
      </c>
      <c r="C981" s="5">
        <f t="shared" si="164"/>
        <v>5.2526291392731572E-2</v>
      </c>
      <c r="D981" s="3">
        <f t="shared" si="166"/>
        <v>189578.56991560358</v>
      </c>
      <c r="E981" s="5">
        <f>D981/MAX(D$12:$D981)-1</f>
        <v>0</v>
      </c>
      <c r="F981" s="3">
        <f t="shared" si="162"/>
        <v>17405.744124031688</v>
      </c>
      <c r="G981" s="4">
        <f>F981/MAX(F$554:$F981)-1</f>
        <v>0</v>
      </c>
      <c r="H981" s="5">
        <f t="shared" si="165"/>
        <v>5.8333333333333336E-3</v>
      </c>
      <c r="I981" s="7">
        <f t="shared" si="156"/>
        <v>268776.85366681678</v>
      </c>
      <c r="J981" s="7">
        <f t="shared" si="157"/>
        <v>264635.66632398014</v>
      </c>
      <c r="K981" s="7">
        <f t="shared" si="158"/>
        <v>244394.95931427446</v>
      </c>
      <c r="L981" s="7">
        <f t="shared" si="159"/>
        <v>221716.80601858327</v>
      </c>
      <c r="M981" s="7">
        <f t="shared" si="160"/>
        <v>205327.11633496577</v>
      </c>
      <c r="N981" s="5">
        <f t="shared" si="161"/>
        <v>4.3187699780851921E-2</v>
      </c>
      <c r="O981" s="3">
        <f t="shared" si="167"/>
        <v>1151842.9184950099</v>
      </c>
      <c r="P981" s="5">
        <f>O981/MAX($O$12:O981)-1</f>
        <v>0</v>
      </c>
      <c r="Q981" s="3">
        <f t="shared" si="163"/>
        <v>13363.194499128698</v>
      </c>
      <c r="R981" s="4">
        <f>Q981/MAX($Q$554:Q981)-1</f>
        <v>0</v>
      </c>
    </row>
    <row r="982" spans="1:18" x14ac:dyDescent="0.2">
      <c r="A982" s="2">
        <v>38990</v>
      </c>
      <c r="B982" s="3">
        <v>282430.86642494035</v>
      </c>
      <c r="C982" s="5">
        <f t="shared" si="164"/>
        <v>2.1427055353512525E-2</v>
      </c>
      <c r="D982" s="3">
        <f t="shared" si="166"/>
        <v>193640.68042702496</v>
      </c>
      <c r="E982" s="5">
        <f>D982/MAX(D$12:$D982)-1</f>
        <v>0</v>
      </c>
      <c r="F982" s="3">
        <f t="shared" si="162"/>
        <v>17778.69796684639</v>
      </c>
      <c r="G982" s="4">
        <f>F982/MAX(F$554:$F982)-1</f>
        <v>0</v>
      </c>
      <c r="H982" s="5">
        <f t="shared" si="165"/>
        <v>5.8333333333333336E-3</v>
      </c>
      <c r="I982" s="7">
        <f t="shared" si="156"/>
        <v>273881.3810210643</v>
      </c>
      <c r="J982" s="7">
        <f t="shared" si="157"/>
        <v>269019.0037368979</v>
      </c>
      <c r="K982" s="7">
        <f t="shared" si="158"/>
        <v>250235.9375918392</v>
      </c>
      <c r="L982" s="7">
        <f t="shared" si="159"/>
        <v>228146.38763767344</v>
      </c>
      <c r="M982" s="7">
        <f t="shared" si="160"/>
        <v>210954.63093124144</v>
      </c>
      <c r="N982" s="5">
        <f t="shared" si="161"/>
        <v>2.1427055353512525E-2</v>
      </c>
      <c r="O982" s="3">
        <f t="shared" si="167"/>
        <v>1176523.520468154</v>
      </c>
      <c r="P982" s="5">
        <f>O982/MAX($O$12:O982)-1</f>
        <v>0</v>
      </c>
      <c r="Q982" s="3">
        <f t="shared" si="163"/>
        <v>13649.528407361284</v>
      </c>
      <c r="R982" s="4">
        <f>Q982/MAX($Q$554:Q982)-1</f>
        <v>0</v>
      </c>
    </row>
    <row r="983" spans="1:18" x14ac:dyDescent="0.2">
      <c r="A983" s="2">
        <v>39021</v>
      </c>
      <c r="B983" s="3">
        <v>294802.81442757766</v>
      </c>
      <c r="C983" s="5">
        <f t="shared" si="164"/>
        <v>4.380522624613814E-2</v>
      </c>
      <c r="D983" s="3">
        <f t="shared" si="166"/>
        <v>202123.15424358691</v>
      </c>
      <c r="E983" s="5">
        <f>D983/MAX(D$12:$D983)-1</f>
        <v>0</v>
      </c>
      <c r="F983" s="3">
        <f t="shared" si="162"/>
        <v>18557.497853645851</v>
      </c>
      <c r="G983" s="4">
        <f>F983/MAX(F$554:$F983)-1</f>
        <v>0</v>
      </c>
      <c r="H983" s="5">
        <f t="shared" si="165"/>
        <v>5.8333333333333336E-3</v>
      </c>
      <c r="I983" s="7">
        <f t="shared" si="156"/>
        <v>284579.94487173285</v>
      </c>
      <c r="J983" s="7">
        <f t="shared" si="157"/>
        <v>273738.40044198505</v>
      </c>
      <c r="K983" s="7">
        <f t="shared" si="158"/>
        <v>257565.61242719079</v>
      </c>
      <c r="L983" s="7">
        <f t="shared" si="159"/>
        <v>235764.5172269035</v>
      </c>
      <c r="M983" s="7">
        <f t="shared" si="160"/>
        <v>217149.35024711941</v>
      </c>
      <c r="N983" s="5">
        <f t="shared" si="161"/>
        <v>4.380522624613814E-2</v>
      </c>
      <c r="O983" s="3">
        <f t="shared" si="167"/>
        <v>1228061.3994661644</v>
      </c>
      <c r="P983" s="5">
        <f>O983/MAX($O$12:O983)-1</f>
        <v>0</v>
      </c>
      <c r="Q983" s="3">
        <f t="shared" si="163"/>
        <v>14247.449087398834</v>
      </c>
      <c r="R983" s="4">
        <f>Q983/MAX($Q$554:Q983)-1</f>
        <v>0</v>
      </c>
    </row>
    <row r="984" spans="1:18" x14ac:dyDescent="0.2">
      <c r="A984" s="2">
        <v>39051</v>
      </c>
      <c r="B984" s="3">
        <v>302132.72073257144</v>
      </c>
      <c r="C984" s="5">
        <f t="shared" si="164"/>
        <v>2.4863759592072876E-2</v>
      </c>
      <c r="D984" s="3">
        <f t="shared" si="166"/>
        <v>207148.69575869091</v>
      </c>
      <c r="E984" s="5">
        <f>D984/MAX(D$12:$D984)-1</f>
        <v>0</v>
      </c>
      <c r="F984" s="3">
        <f t="shared" si="162"/>
        <v>19018.907018909311</v>
      </c>
      <c r="G984" s="4">
        <f>F984/MAX(F$554:$F984)-1</f>
        <v>0</v>
      </c>
      <c r="H984" s="5">
        <f t="shared" si="165"/>
        <v>5.8333333333333336E-3</v>
      </c>
      <c r="I984" s="7">
        <f t="shared" si="156"/>
        <v>293122.13386169646</v>
      </c>
      <c r="J984" s="7">
        <f t="shared" si="157"/>
        <v>280949.49376425659</v>
      </c>
      <c r="K984" s="7">
        <f t="shared" si="158"/>
        <v>265172.8958850801</v>
      </c>
      <c r="L984" s="7">
        <f t="shared" si="159"/>
        <v>242947.05759254808</v>
      </c>
      <c r="M984" s="7">
        <f t="shared" si="160"/>
        <v>223220.64305888768</v>
      </c>
      <c r="N984" s="5">
        <f t="shared" si="161"/>
        <v>2.4863759592072876E-2</v>
      </c>
      <c r="O984" s="3">
        <f t="shared" si="167"/>
        <v>1258595.6228667956</v>
      </c>
      <c r="P984" s="5">
        <f>O984/MAX($O$12:O984)-1</f>
        <v>0</v>
      </c>
      <c r="Q984" s="3">
        <f t="shared" si="163"/>
        <v>14601.694236308216</v>
      </c>
      <c r="R984" s="4">
        <f>Q984/MAX($Q$554:Q984)-1</f>
        <v>0</v>
      </c>
    </row>
    <row r="985" spans="1:18" x14ac:dyDescent="0.2">
      <c r="A985" s="2">
        <v>39082</v>
      </c>
      <c r="B985" s="3">
        <v>314141.99797281792</v>
      </c>
      <c r="C985" s="5">
        <f t="shared" si="164"/>
        <v>3.9748350364462226E-2</v>
      </c>
      <c r="D985" s="3">
        <f t="shared" si="166"/>
        <v>215382.51469524874</v>
      </c>
      <c r="E985" s="5">
        <f>D985/MAX(D$12:$D985)-1</f>
        <v>0</v>
      </c>
      <c r="F985" s="3">
        <f t="shared" si="162"/>
        <v>19774.877198646049</v>
      </c>
      <c r="G985" s="4">
        <f>F985/MAX(F$554:$F985)-1</f>
        <v>0</v>
      </c>
      <c r="H985" s="5">
        <f t="shared" si="165"/>
        <v>5.8333333333333336E-3</v>
      </c>
      <c r="I985" s="7">
        <f t="shared" ref="I985:I1048" si="168">AVERAGE(B983:B985)</f>
        <v>303692.51104432234</v>
      </c>
      <c r="J985" s="7">
        <f t="shared" ref="J985:J1048" si="169">AVERAGE(B980:B985)</f>
        <v>288786.94603269332</v>
      </c>
      <c r="K985" s="7">
        <f t="shared" ref="K985:K1048" si="170">AVERAGE(B974:B985)</f>
        <v>272401.86503266729</v>
      </c>
      <c r="L985" s="7">
        <f t="shared" ref="L985:L1048" si="171">AVERAGE(B968:B985)</f>
        <v>250534.12589186896</v>
      </c>
      <c r="M985" s="7">
        <f t="shared" ref="M985:M1048" si="172">AVERAGE(B962:B985)</f>
        <v>229712.26407127772</v>
      </c>
      <c r="N985" s="5">
        <f t="shared" si="161"/>
        <v>3.9748350364462233E-2</v>
      </c>
      <c r="O985" s="3">
        <f t="shared" si="167"/>
        <v>1308622.7226516835</v>
      </c>
      <c r="P985" s="5">
        <f>O985/MAX($O$12:O985)-1</f>
        <v>0</v>
      </c>
      <c r="Q985" s="3">
        <f t="shared" si="163"/>
        <v>15182.087494727744</v>
      </c>
      <c r="R985" s="4">
        <f>Q985/MAX($Q$554:Q985)-1</f>
        <v>0</v>
      </c>
    </row>
    <row r="986" spans="1:18" x14ac:dyDescent="0.2">
      <c r="A986" s="2">
        <v>39113</v>
      </c>
      <c r="B986" s="3">
        <v>320585.26321455586</v>
      </c>
      <c r="C986" s="5">
        <f t="shared" si="164"/>
        <v>2.0510677602220806E-2</v>
      </c>
      <c r="D986" s="3">
        <f t="shared" si="166"/>
        <v>219800.15601531859</v>
      </c>
      <c r="E986" s="5">
        <f>D986/MAX(D$12:$D986)-1</f>
        <v>0</v>
      </c>
      <c r="F986" s="3">
        <f t="shared" si="162"/>
        <v>20180.473329490986</v>
      </c>
      <c r="G986" s="4">
        <f>F986/MAX(F$554:$F986)-1</f>
        <v>0</v>
      </c>
      <c r="H986" s="5">
        <f t="shared" si="165"/>
        <v>5.8333333333333336E-3</v>
      </c>
      <c r="I986" s="7">
        <f t="shared" si="168"/>
        <v>312286.66063998174</v>
      </c>
      <c r="J986" s="7">
        <f t="shared" si="169"/>
        <v>298433.30275585729</v>
      </c>
      <c r="K986" s="7">
        <f t="shared" si="170"/>
        <v>278451.93372511113</v>
      </c>
      <c r="L986" s="7">
        <f t="shared" si="171"/>
        <v>257792.50070262668</v>
      </c>
      <c r="M986" s="7">
        <f t="shared" si="172"/>
        <v>236397.41547668193</v>
      </c>
      <c r="N986" s="5">
        <f t="shared" ref="N986:N1049" si="173">IF($B985&gt;=I985,$C986,$H986)*0.2+IF($B985&gt;=J985,$C986,$H986)*0.2+IF($B985&gt;=K985,$C986,$H986)*0.2+IF($B985&gt;=L985,$C986,$H986)*0.2+IF($B985&gt;=M985,$C986,$H986)*0.2</f>
        <v>2.0510677602220806E-2</v>
      </c>
      <c r="O986" s="3">
        <f t="shared" si="167"/>
        <v>1335463.4614189325</v>
      </c>
      <c r="P986" s="5">
        <f>O986/MAX($O$12:O986)-1</f>
        <v>0</v>
      </c>
      <c r="Q986" s="3">
        <f t="shared" si="163"/>
        <v>15493.482396660813</v>
      </c>
      <c r="R986" s="4">
        <f>Q986/MAX($Q$554:Q986)-1</f>
        <v>0</v>
      </c>
    </row>
    <row r="987" spans="1:18" x14ac:dyDescent="0.2">
      <c r="A987" s="2">
        <v>39141</v>
      </c>
      <c r="B987" s="3">
        <v>324814.13108793541</v>
      </c>
      <c r="C987" s="5">
        <f t="shared" si="164"/>
        <v>1.3191086299401578E-2</v>
      </c>
      <c r="D987" s="3">
        <f t="shared" si="166"/>
        <v>222699.55884193859</v>
      </c>
      <c r="E987" s="5">
        <f>D987/MAX(D$12:$D987)-1</f>
        <v>0</v>
      </c>
      <c r="F987" s="3">
        <f t="shared" si="162"/>
        <v>20446.675694743073</v>
      </c>
      <c r="G987" s="4">
        <f>F987/MAX(F$554:$F987)-1</f>
        <v>0</v>
      </c>
      <c r="H987" s="5">
        <f t="shared" si="165"/>
        <v>5.8333333333333336E-3</v>
      </c>
      <c r="I987" s="7">
        <f t="shared" si="168"/>
        <v>319847.1307584364</v>
      </c>
      <c r="J987" s="7">
        <f t="shared" si="169"/>
        <v>306484.63231006643</v>
      </c>
      <c r="K987" s="7">
        <f t="shared" si="170"/>
        <v>285560.14931702329</v>
      </c>
      <c r="L987" s="7">
        <f t="shared" si="171"/>
        <v>265091.51697953849</v>
      </c>
      <c r="M987" s="7">
        <f t="shared" si="172"/>
        <v>242908.76259145408</v>
      </c>
      <c r="N987" s="5">
        <f t="shared" si="173"/>
        <v>1.3191086299401578E-2</v>
      </c>
      <c r="O987" s="3">
        <f t="shared" si="167"/>
        <v>1353079.6751882073</v>
      </c>
      <c r="P987" s="5">
        <f>O987/MAX($O$12:O987)-1</f>
        <v>0</v>
      </c>
      <c r="Q987" s="3">
        <f t="shared" si="163"/>
        <v>15697.858260033425</v>
      </c>
      <c r="R987" s="4">
        <f>Q987/MAX($Q$554:Q987)-1</f>
        <v>0</v>
      </c>
    </row>
    <row r="988" spans="1:18" x14ac:dyDescent="0.2">
      <c r="A988" s="2">
        <v>39172</v>
      </c>
      <c r="B988" s="3">
        <v>344907.40448458999</v>
      </c>
      <c r="C988" s="5">
        <f t="shared" si="164"/>
        <v>6.186083508545015E-2</v>
      </c>
      <c r="D988" s="3">
        <f t="shared" si="166"/>
        <v>236475.93952506225</v>
      </c>
      <c r="E988" s="5">
        <f>D988/MAX(D$12:$D988)-1</f>
        <v>0</v>
      </c>
      <c r="F988" s="3">
        <f t="shared" si="162"/>
        <v>21711.524127941255</v>
      </c>
      <c r="G988" s="4">
        <f>F988/MAX(F$554:$F988)-1</f>
        <v>0</v>
      </c>
      <c r="H988" s="5">
        <f t="shared" si="165"/>
        <v>5.8333333333333336E-3</v>
      </c>
      <c r="I988" s="7">
        <f t="shared" si="168"/>
        <v>330102.26626236044</v>
      </c>
      <c r="J988" s="7">
        <f t="shared" si="169"/>
        <v>316897.38865334139</v>
      </c>
      <c r="K988" s="7">
        <f t="shared" si="170"/>
        <v>292958.1961951197</v>
      </c>
      <c r="L988" s="7">
        <f t="shared" si="171"/>
        <v>272456.42127900658</v>
      </c>
      <c r="M988" s="7">
        <f t="shared" si="172"/>
        <v>250334.13789159039</v>
      </c>
      <c r="N988" s="5">
        <f t="shared" si="173"/>
        <v>6.186083508545015E-2</v>
      </c>
      <c r="O988" s="3">
        <f t="shared" si="167"/>
        <v>1436782.3138324996</v>
      </c>
      <c r="P988" s="5">
        <f>O988/MAX($O$12:O988)-1</f>
        <v>0</v>
      </c>
      <c r="Q988" s="3">
        <f t="shared" si="163"/>
        <v>16668.940881052124</v>
      </c>
      <c r="R988" s="4">
        <f>Q988/MAX($Q$554:Q988)-1</f>
        <v>0</v>
      </c>
    </row>
    <row r="989" spans="1:18" x14ac:dyDescent="0.2">
      <c r="A989" s="2">
        <v>39202</v>
      </c>
      <c r="B989" s="3">
        <v>356269.10895634402</v>
      </c>
      <c r="C989" s="5">
        <f t="shared" si="164"/>
        <v>3.2941317942223769E-2</v>
      </c>
      <c r="D989" s="3">
        <f t="shared" si="166"/>
        <v>244265.76863464341</v>
      </c>
      <c r="E989" s="5">
        <f>D989/MAX(D$12:$D989)-1</f>
        <v>0</v>
      </c>
      <c r="F989" s="3">
        <f t="shared" si="162"/>
        <v>22426.730347250032</v>
      </c>
      <c r="G989" s="4">
        <f>F989/MAX(F$554:$F989)-1</f>
        <v>0</v>
      </c>
      <c r="H989" s="5">
        <f t="shared" si="165"/>
        <v>5.8333333333333336E-3</v>
      </c>
      <c r="I989" s="7">
        <f t="shared" si="168"/>
        <v>341996.88150962308</v>
      </c>
      <c r="J989" s="7">
        <f t="shared" si="169"/>
        <v>327141.77107480244</v>
      </c>
      <c r="K989" s="7">
        <f t="shared" si="170"/>
        <v>300440.08575839381</v>
      </c>
      <c r="L989" s="7">
        <f t="shared" si="171"/>
        <v>280757.66530972801</v>
      </c>
      <c r="M989" s="7">
        <f t="shared" si="172"/>
        <v>258608.83068887822</v>
      </c>
      <c r="N989" s="5">
        <f t="shared" si="173"/>
        <v>3.2941317942223769E-2</v>
      </c>
      <c r="O989" s="3">
        <f t="shared" si="167"/>
        <v>1484111.8168462198</v>
      </c>
      <c r="P989" s="5">
        <f>O989/MAX($O$12:O989)-1</f>
        <v>0</v>
      </c>
      <c r="Q989" s="3">
        <f t="shared" si="163"/>
        <v>17218.037762374992</v>
      </c>
      <c r="R989" s="4">
        <f>Q989/MAX($Q$554:Q989)-1</f>
        <v>0</v>
      </c>
    </row>
    <row r="990" spans="1:18" x14ac:dyDescent="0.2">
      <c r="A990" s="2">
        <v>39233</v>
      </c>
      <c r="B990" s="3">
        <v>361845.27682318608</v>
      </c>
      <c r="C990" s="5">
        <f t="shared" si="164"/>
        <v>1.5651561492875166E-2</v>
      </c>
      <c r="D990" s="3">
        <f t="shared" si="166"/>
        <v>248088.90933303293</v>
      </c>
      <c r="E990" s="5">
        <f>D990/MAX(D$12:$D990)-1</f>
        <v>0</v>
      </c>
      <c r="F990" s="3">
        <f t="shared" si="162"/>
        <v>22777.743696364145</v>
      </c>
      <c r="G990" s="4">
        <f>F990/MAX(F$554:$F990)-1</f>
        <v>0</v>
      </c>
      <c r="H990" s="5">
        <f t="shared" si="165"/>
        <v>5.8333333333333336E-3</v>
      </c>
      <c r="I990" s="7">
        <f t="shared" si="168"/>
        <v>354340.5967547067</v>
      </c>
      <c r="J990" s="7">
        <f t="shared" si="169"/>
        <v>337093.86375657155</v>
      </c>
      <c r="K990" s="7">
        <f t="shared" si="170"/>
        <v>309021.67876041407</v>
      </c>
      <c r="L990" s="7">
        <f t="shared" si="171"/>
        <v>289146.55184224399</v>
      </c>
      <c r="M990" s="7">
        <f t="shared" si="172"/>
        <v>266483.75913355395</v>
      </c>
      <c r="N990" s="5">
        <f t="shared" si="173"/>
        <v>1.5651561492875166E-2</v>
      </c>
      <c r="O990" s="3">
        <f t="shared" si="167"/>
        <v>1507340.4842098912</v>
      </c>
      <c r="P990" s="5">
        <f>O990/MAX($O$12:O990)-1</f>
        <v>0</v>
      </c>
      <c r="Q990" s="3">
        <f t="shared" si="163"/>
        <v>17487.526939199452</v>
      </c>
      <c r="R990" s="4">
        <f>Q990/MAX($Q$554:Q990)-1</f>
        <v>0</v>
      </c>
    </row>
    <row r="991" spans="1:18" x14ac:dyDescent="0.2">
      <c r="A991" s="2">
        <v>39263</v>
      </c>
      <c r="B991" s="3">
        <v>357733.60933363362</v>
      </c>
      <c r="C991" s="5">
        <f t="shared" si="164"/>
        <v>-1.1363054191699806E-2</v>
      </c>
      <c r="D991" s="3">
        <f t="shared" si="166"/>
        <v>245269.86161192198</v>
      </c>
      <c r="E991" s="5">
        <f>D991/MAX(D$12:$D991)-1</f>
        <v>-1.1363054191699806E-2</v>
      </c>
      <c r="F991" s="3">
        <f t="shared" si="162"/>
        <v>22518.918960377712</v>
      </c>
      <c r="G991" s="4">
        <f>F991/MAX(F$554:$F991)-1</f>
        <v>-1.1363054191699695E-2</v>
      </c>
      <c r="H991" s="5">
        <f t="shared" si="165"/>
        <v>5.8333333333333336E-3</v>
      </c>
      <c r="I991" s="7">
        <f t="shared" si="168"/>
        <v>358615.99837105459</v>
      </c>
      <c r="J991" s="7">
        <f t="shared" si="169"/>
        <v>344359.13231670752</v>
      </c>
      <c r="K991" s="7">
        <f t="shared" si="170"/>
        <v>316573.03917470039</v>
      </c>
      <c r="L991" s="7">
        <f t="shared" si="171"/>
        <v>296387.62079401407</v>
      </c>
      <c r="M991" s="7">
        <f t="shared" si="172"/>
        <v>273990.37749807857</v>
      </c>
      <c r="N991" s="5">
        <f t="shared" si="173"/>
        <v>-1.1363054191699806E-2</v>
      </c>
      <c r="O991" s="3">
        <f t="shared" si="167"/>
        <v>1490212.4926024713</v>
      </c>
      <c r="P991" s="5">
        <f>O991/MAX($O$12:O991)-1</f>
        <v>-1.1363054191699695E-2</v>
      </c>
      <c r="Q991" s="3">
        <f t="shared" si="163"/>
        <v>17288.815222910518</v>
      </c>
      <c r="R991" s="4">
        <f>Q991/MAX($Q$554:Q991)-1</f>
        <v>-1.1363054191699806E-2</v>
      </c>
    </row>
    <row r="992" spans="1:18" x14ac:dyDescent="0.2">
      <c r="A992" s="2">
        <v>39294</v>
      </c>
      <c r="B992" s="3">
        <v>360482.2032817151</v>
      </c>
      <c r="C992" s="5">
        <f t="shared" si="164"/>
        <v>7.6833539716925081E-3</v>
      </c>
      <c r="D992" s="3">
        <f t="shared" si="166"/>
        <v>247154.3567772744</v>
      </c>
      <c r="E992" s="5">
        <f>D992/MAX(D$12:$D992)-1</f>
        <v>-3.7670065875616832E-3</v>
      </c>
      <c r="F992" s="3">
        <f t="shared" si="162"/>
        <v>22691.939785810151</v>
      </c>
      <c r="G992" s="4">
        <f>F992/MAX(F$554:$F992)-1</f>
        <v>-3.7670065875615721E-3</v>
      </c>
      <c r="H992" s="5">
        <f t="shared" si="165"/>
        <v>5.8333333333333336E-3</v>
      </c>
      <c r="I992" s="7">
        <f t="shared" si="168"/>
        <v>360020.36314617825</v>
      </c>
      <c r="J992" s="7">
        <f t="shared" si="169"/>
        <v>351008.62232790072</v>
      </c>
      <c r="K992" s="7">
        <f t="shared" si="170"/>
        <v>324720.96254187898</v>
      </c>
      <c r="L992" s="7">
        <f t="shared" si="171"/>
        <v>302637.4965927077</v>
      </c>
      <c r="M992" s="7">
        <f t="shared" si="172"/>
        <v>281096.5311089452</v>
      </c>
      <c r="N992" s="5">
        <f t="shared" si="173"/>
        <v>7.313349844020673E-3</v>
      </c>
      <c r="O992" s="3">
        <f t="shared" si="167"/>
        <v>1501110.9379028033</v>
      </c>
      <c r="P992" s="5">
        <f>O992/MAX($O$12:O992)-1</f>
        <v>-4.1328063382795044E-3</v>
      </c>
      <c r="Q992" s="3">
        <f t="shared" si="163"/>
        <v>17415.254377024296</v>
      </c>
      <c r="R992" s="4">
        <f>Q992/MAX($Q$554:Q992)-1</f>
        <v>-4.1328063382793934E-3</v>
      </c>
    </row>
    <row r="993" spans="1:18" x14ac:dyDescent="0.2">
      <c r="A993" s="2">
        <v>39325</v>
      </c>
      <c r="B993" s="3">
        <v>362211.65646310739</v>
      </c>
      <c r="C993" s="5">
        <f t="shared" si="164"/>
        <v>4.797610438595612E-3</v>
      </c>
      <c r="D993" s="3">
        <f t="shared" si="166"/>
        <v>248340.10709929344</v>
      </c>
      <c r="E993" s="5">
        <f>D993/MAX(D$12:$D993)-1</f>
        <v>0</v>
      </c>
      <c r="F993" s="3">
        <f t="shared" si="162"/>
        <v>22800.806872998535</v>
      </c>
      <c r="G993" s="4">
        <f>F993/MAX(F$554:$F993)-1</f>
        <v>0</v>
      </c>
      <c r="H993" s="5">
        <f t="shared" si="165"/>
        <v>5.8333333333333336E-3</v>
      </c>
      <c r="I993" s="7">
        <f t="shared" si="168"/>
        <v>360142.48969281866</v>
      </c>
      <c r="J993" s="7">
        <f t="shared" si="169"/>
        <v>357241.54322376271</v>
      </c>
      <c r="K993" s="7">
        <f t="shared" si="170"/>
        <v>331863.08776691457</v>
      </c>
      <c r="L993" s="7">
        <f t="shared" si="171"/>
        <v>309453.94728593645</v>
      </c>
      <c r="M993" s="7">
        <f t="shared" si="172"/>
        <v>288129.02354059456</v>
      </c>
      <c r="N993" s="5">
        <f t="shared" si="173"/>
        <v>4.797610438595612E-3</v>
      </c>
      <c r="O993" s="3">
        <f t="shared" si="167"/>
        <v>1508312.6834079758</v>
      </c>
      <c r="P993" s="5">
        <f>O993/MAX($O$12:O993)-1</f>
        <v>0</v>
      </c>
      <c r="Q993" s="3">
        <f t="shared" si="163"/>
        <v>17498.805983214304</v>
      </c>
      <c r="R993" s="4">
        <f>Q993/MAX($Q$554:Q993)-1</f>
        <v>0</v>
      </c>
    </row>
    <row r="994" spans="1:18" x14ac:dyDescent="0.2">
      <c r="A994" s="2">
        <v>39355</v>
      </c>
      <c r="B994" s="3">
        <v>379596.62802518281</v>
      </c>
      <c r="C994" s="5">
        <f t="shared" si="164"/>
        <v>4.7996720292865946E-2</v>
      </c>
      <c r="D994" s="3">
        <f t="shared" si="166"/>
        <v>260259.61775723859</v>
      </c>
      <c r="E994" s="5">
        <f>D994/MAX(D$12:$D994)-1</f>
        <v>0</v>
      </c>
      <c r="F994" s="3">
        <f t="shared" si="162"/>
        <v>23895.170822933502</v>
      </c>
      <c r="G994" s="4">
        <f>F994/MAX(F$554:$F994)-1</f>
        <v>0</v>
      </c>
      <c r="H994" s="5">
        <f t="shared" si="165"/>
        <v>5.8333333333333336E-3</v>
      </c>
      <c r="I994" s="7">
        <f t="shared" si="168"/>
        <v>367430.16259000177</v>
      </c>
      <c r="J994" s="7">
        <f t="shared" si="169"/>
        <v>363023.08048052812</v>
      </c>
      <c r="K994" s="7">
        <f t="shared" si="170"/>
        <v>339960.23456693476</v>
      </c>
      <c r="L994" s="7">
        <f t="shared" si="171"/>
        <v>316313.15762358916</v>
      </c>
      <c r="M994" s="7">
        <f t="shared" si="172"/>
        <v>295098.08607938699</v>
      </c>
      <c r="N994" s="5">
        <f t="shared" si="173"/>
        <v>4.7996720292865953E-2</v>
      </c>
      <c r="O994" s="3">
        <f t="shared" si="167"/>
        <v>1580706.7453876906</v>
      </c>
      <c r="P994" s="5">
        <f>O994/MAX($O$12:O994)-1</f>
        <v>0</v>
      </c>
      <c r="Q994" s="3">
        <f t="shared" si="163"/>
        <v>18338.691279449769</v>
      </c>
      <c r="R994" s="4">
        <f>Q994/MAX($Q$554:Q994)-1</f>
        <v>0</v>
      </c>
    </row>
    <row r="995" spans="1:18" x14ac:dyDescent="0.2">
      <c r="A995" s="2">
        <v>39386</v>
      </c>
      <c r="B995" s="3">
        <v>397074.58049273427</v>
      </c>
      <c r="C995" s="5">
        <f t="shared" si="164"/>
        <v>4.6043487157614971E-2</v>
      </c>
      <c r="D995" s="3">
        <f t="shared" si="166"/>
        <v>272242.8781250898</v>
      </c>
      <c r="E995" s="5">
        <f>D995/MAX(D$12:$D995)-1</f>
        <v>0</v>
      </c>
      <c r="F995" s="3">
        <f t="shared" si="162"/>
        <v>24995.387813848258</v>
      </c>
      <c r="G995" s="4">
        <f>F995/MAX(F$554:$F995)-1</f>
        <v>0</v>
      </c>
      <c r="H995" s="5">
        <f t="shared" si="165"/>
        <v>5.8333333333333336E-3</v>
      </c>
      <c r="I995" s="7">
        <f t="shared" si="168"/>
        <v>379627.62166034151</v>
      </c>
      <c r="J995" s="7">
        <f t="shared" si="169"/>
        <v>369823.99240325991</v>
      </c>
      <c r="K995" s="7">
        <f t="shared" si="170"/>
        <v>348482.88173903123</v>
      </c>
      <c r="L995" s="7">
        <f t="shared" si="171"/>
        <v>323568.05464001582</v>
      </c>
      <c r="M995" s="7">
        <f t="shared" si="172"/>
        <v>303024.24708311097</v>
      </c>
      <c r="N995" s="5">
        <f t="shared" si="173"/>
        <v>4.6043487157614971E-2</v>
      </c>
      <c r="O995" s="3">
        <f t="shared" si="167"/>
        <v>1653487.9961189041</v>
      </c>
      <c r="P995" s="5">
        <f>O995/MAX($O$12:O995)-1</f>
        <v>0</v>
      </c>
      <c r="Q995" s="3">
        <f t="shared" si="163"/>
        <v>19183.06857586258</v>
      </c>
      <c r="R995" s="4">
        <f>Q995/MAX($Q$554:Q995)-1</f>
        <v>0</v>
      </c>
    </row>
    <row r="996" spans="1:18" x14ac:dyDescent="0.2">
      <c r="A996" s="2">
        <v>39416</v>
      </c>
      <c r="B996" s="3">
        <v>383624.02082534914</v>
      </c>
      <c r="C996" s="5">
        <f t="shared" si="164"/>
        <v>-3.387413933849448E-2</v>
      </c>
      <c r="D996" s="3">
        <f t="shared" si="166"/>
        <v>263020.88493756775</v>
      </c>
      <c r="E996" s="5">
        <f>D996/MAX(D$12:$D996)-1</f>
        <v>-3.387413933849448E-2</v>
      </c>
      <c r="F996" s="3">
        <f t="shared" si="162"/>
        <v>24148.690564222255</v>
      </c>
      <c r="G996" s="4">
        <f>F996/MAX(F$554:$F996)-1</f>
        <v>-3.387413933849448E-2</v>
      </c>
      <c r="H996" s="5">
        <f t="shared" si="165"/>
        <v>5.8333333333333336E-3</v>
      </c>
      <c r="I996" s="7">
        <f t="shared" si="168"/>
        <v>386765.07644775539</v>
      </c>
      <c r="J996" s="7">
        <f t="shared" si="169"/>
        <v>373453.78307028703</v>
      </c>
      <c r="K996" s="7">
        <f t="shared" si="170"/>
        <v>355273.82341342932</v>
      </c>
      <c r="L996" s="7">
        <f t="shared" si="171"/>
        <v>330499.04686370504</v>
      </c>
      <c r="M996" s="7">
        <f t="shared" si="172"/>
        <v>310223.35964925471</v>
      </c>
      <c r="N996" s="5">
        <f t="shared" si="173"/>
        <v>-3.387413933849448E-2</v>
      </c>
      <c r="O996" s="3">
        <f t="shared" si="167"/>
        <v>1597477.5133438443</v>
      </c>
      <c r="P996" s="5">
        <f>O996/MAX($O$12:O996)-1</f>
        <v>-3.387413933849448E-2</v>
      </c>
      <c r="Q996" s="3">
        <f t="shared" si="163"/>
        <v>18533.258637983916</v>
      </c>
      <c r="R996" s="4">
        <f>Q996/MAX($Q$554:Q996)-1</f>
        <v>-3.387413933849448E-2</v>
      </c>
    </row>
    <row r="997" spans="1:18" x14ac:dyDescent="0.2">
      <c r="A997" s="2">
        <v>39447</v>
      </c>
      <c r="B997" s="3">
        <v>366106.91273859545</v>
      </c>
      <c r="C997" s="5">
        <f t="shared" si="164"/>
        <v>-4.5662177381558311E-2</v>
      </c>
      <c r="D997" s="3">
        <f t="shared" si="166"/>
        <v>251010.77863449408</v>
      </c>
      <c r="E997" s="5">
        <f>D997/MAX(D$12:$D997)-1</f>
        <v>-7.7989549760930865E-2</v>
      </c>
      <c r="F997" s="3">
        <f t="shared" si="162"/>
        <v>23046.008772146375</v>
      </c>
      <c r="G997" s="4">
        <f>F997/MAX(F$554:$F997)-1</f>
        <v>-7.7989549760930865E-2</v>
      </c>
      <c r="H997" s="5">
        <f t="shared" si="165"/>
        <v>5.8333333333333336E-3</v>
      </c>
      <c r="I997" s="7">
        <f t="shared" si="168"/>
        <v>382268.5046855596</v>
      </c>
      <c r="J997" s="7">
        <f t="shared" si="169"/>
        <v>374849.33363778074</v>
      </c>
      <c r="K997" s="7">
        <f t="shared" si="170"/>
        <v>359604.23297724413</v>
      </c>
      <c r="L997" s="7">
        <f t="shared" si="171"/>
        <v>335998.47066239378</v>
      </c>
      <c r="M997" s="7">
        <f t="shared" si="172"/>
        <v>316003.04900495568</v>
      </c>
      <c r="N997" s="5">
        <f t="shared" si="173"/>
        <v>-3.536307523857999E-2</v>
      </c>
      <c r="O997" s="3">
        <f t="shared" si="167"/>
        <v>1540985.7958475263</v>
      </c>
      <c r="P997" s="5">
        <f>O997/MAX($O$12:O997)-1</f>
        <v>-6.8039320839005102E-2</v>
      </c>
      <c r="Q997" s="3">
        <f t="shared" si="163"/>
        <v>17877.865618352829</v>
      </c>
      <c r="R997" s="4">
        <f>Q997/MAX($Q$554:Q997)-1</f>
        <v>-6.8039320839005102E-2</v>
      </c>
    </row>
    <row r="998" spans="1:18" x14ac:dyDescent="0.2">
      <c r="A998" s="2">
        <v>39478</v>
      </c>
      <c r="B998" s="3">
        <v>344762.21870728431</v>
      </c>
      <c r="C998" s="5">
        <f t="shared" si="164"/>
        <v>-5.8301805534471063E-2</v>
      </c>
      <c r="D998" s="3">
        <f t="shared" si="166"/>
        <v>236376.39703148964</v>
      </c>
      <c r="E998" s="5">
        <f>D998/MAX(D$12:$D998)-1</f>
        <v>-0.13174442373151918</v>
      </c>
      <c r="F998" s="3">
        <f t="shared" si="162"/>
        <v>21702.384850366983</v>
      </c>
      <c r="G998" s="4">
        <f>F998/MAX(F$554:$F998)-1</f>
        <v>-0.13174442373151918</v>
      </c>
      <c r="H998" s="5">
        <f t="shared" si="165"/>
        <v>5.8333333333333336E-3</v>
      </c>
      <c r="I998" s="7">
        <f t="shared" si="168"/>
        <v>364831.0507570763</v>
      </c>
      <c r="J998" s="7">
        <f t="shared" si="169"/>
        <v>372229.33620870888</v>
      </c>
      <c r="K998" s="7">
        <f t="shared" si="170"/>
        <v>361618.97926830483</v>
      </c>
      <c r="L998" s="7">
        <f t="shared" si="171"/>
        <v>340557.08709748887</v>
      </c>
      <c r="M998" s="7">
        <f t="shared" si="172"/>
        <v>320035.45649670792</v>
      </c>
      <c r="N998" s="5">
        <f t="shared" si="173"/>
        <v>-3.2647749987349303E-2</v>
      </c>
      <c r="O998" s="3">
        <f t="shared" si="167"/>
        <v>1490676.0768506397</v>
      </c>
      <c r="P998" s="5">
        <f>O998/MAX($O$12:O998)-1</f>
        <v>-9.846574009029363E-2</v>
      </c>
      <c r="Q998" s="3">
        <f t="shared" si="163"/>
        <v>17294.193531337416</v>
      </c>
      <c r="R998" s="4">
        <f>Q998/MAX($Q$554:Q998)-1</f>
        <v>-9.846574009029363E-2</v>
      </c>
    </row>
    <row r="999" spans="1:18" x14ac:dyDescent="0.2">
      <c r="A999" s="2">
        <v>39507</v>
      </c>
      <c r="B999" s="3">
        <v>387000.99079256819</v>
      </c>
      <c r="C999" s="5">
        <f t="shared" si="164"/>
        <v>0.12251566382088441</v>
      </c>
      <c r="D999" s="3">
        <f t="shared" si="166"/>
        <v>265336.20822539151</v>
      </c>
      <c r="E999" s="5">
        <f>D999/MAX(D$12:$D999)-1</f>
        <v>-2.5369515438801726E-2</v>
      </c>
      <c r="F999" s="3">
        <f t="shared" si="162"/>
        <v>24361.266936805998</v>
      </c>
      <c r="G999" s="4">
        <f>F999/MAX(F$554:$F999)-1</f>
        <v>-2.5369515438801726E-2</v>
      </c>
      <c r="H999" s="5">
        <f t="shared" si="165"/>
        <v>5.8333333333333336E-3</v>
      </c>
      <c r="I999" s="7">
        <f t="shared" si="168"/>
        <v>365956.70741281594</v>
      </c>
      <c r="J999" s="7">
        <f t="shared" si="169"/>
        <v>376360.89193028567</v>
      </c>
      <c r="K999" s="7">
        <f t="shared" si="170"/>
        <v>366801.2175770243</v>
      </c>
      <c r="L999" s="7">
        <f t="shared" si="171"/>
        <v>346695.6891547048</v>
      </c>
      <c r="M999" s="7">
        <f t="shared" si="172"/>
        <v>326180.68344702368</v>
      </c>
      <c r="N999" s="5">
        <f t="shared" si="173"/>
        <v>5.2506265528353774E-2</v>
      </c>
      <c r="O999" s="3">
        <f t="shared" si="167"/>
        <v>1568945.910758524</v>
      </c>
      <c r="P999" s="5">
        <f>O999/MAX($O$12:O999)-1</f>
        <v>-5.1129542856566679E-2</v>
      </c>
      <c r="Q999" s="3">
        <f t="shared" si="163"/>
        <v>18202.247048992554</v>
      </c>
      <c r="R999" s="4">
        <f>Q999/MAX($Q$554:Q999)-1</f>
        <v>-5.112954285656679E-2</v>
      </c>
    </row>
    <row r="1000" spans="1:18" x14ac:dyDescent="0.2">
      <c r="A1000" s="2">
        <v>39538</v>
      </c>
      <c r="B1000" s="3">
        <v>374416.85769429739</v>
      </c>
      <c r="C1000" s="5">
        <f t="shared" si="164"/>
        <v>-3.2517056539051237E-2</v>
      </c>
      <c r="D1000" s="3">
        <f t="shared" si="166"/>
        <v>256708.25574066897</v>
      </c>
      <c r="E1000" s="5">
        <f>D1000/MAX(D$12:$D1000)-1</f>
        <v>-5.7061630009961228E-2</v>
      </c>
      <c r="F1000" s="3">
        <f t="shared" si="162"/>
        <v>23569.110242458959</v>
      </c>
      <c r="G1000" s="4">
        <f>F1000/MAX(F$554:$F1000)-1</f>
        <v>-5.7061630009961117E-2</v>
      </c>
      <c r="H1000" s="5">
        <f t="shared" si="165"/>
        <v>5.8333333333333336E-3</v>
      </c>
      <c r="I1000" s="7">
        <f t="shared" si="168"/>
        <v>368726.68906471663</v>
      </c>
      <c r="J1000" s="7">
        <f t="shared" si="169"/>
        <v>375497.59687513817</v>
      </c>
      <c r="K1000" s="7">
        <f t="shared" si="170"/>
        <v>369260.33867783315</v>
      </c>
      <c r="L1000" s="7">
        <f t="shared" si="171"/>
        <v>351806.02200300246</v>
      </c>
      <c r="M1000" s="7">
        <f t="shared" si="172"/>
        <v>331109.26743647631</v>
      </c>
      <c r="N1000" s="5">
        <f t="shared" si="173"/>
        <v>-3.2517056539051237E-2</v>
      </c>
      <c r="O1000" s="3">
        <f t="shared" si="167"/>
        <v>1517928.4078716759</v>
      </c>
      <c r="P1000" s="5">
        <f>O1000/MAX($O$12:O1000)-1</f>
        <v>-8.1984017159735023E-2</v>
      </c>
      <c r="Q1000" s="3">
        <f t="shared" si="163"/>
        <v>17610.363552562685</v>
      </c>
      <c r="R1000" s="4">
        <f>Q1000/MAX($Q$554:Q1000)-1</f>
        <v>-8.1984017159735245E-2</v>
      </c>
    </row>
    <row r="1001" spans="1:18" x14ac:dyDescent="0.2">
      <c r="A1001" s="2">
        <v>39568</v>
      </c>
      <c r="B1001" s="3">
        <v>389337.03531054774</v>
      </c>
      <c r="C1001" s="5">
        <f t="shared" si="164"/>
        <v>3.9849107511158888E-2</v>
      </c>
      <c r="D1001" s="3">
        <f t="shared" si="166"/>
        <v>266937.85062268097</v>
      </c>
      <c r="E1001" s="5">
        <f>D1001/MAX(D$12:$D1001)-1</f>
        <v>-1.9486377527831222E-2</v>
      </c>
      <c r="F1001" s="3">
        <f t="shared" si="162"/>
        <v>24508.318250453063</v>
      </c>
      <c r="G1001" s="4">
        <f>F1001/MAX(F$554:$F1001)-1</f>
        <v>-1.9486377527831E-2</v>
      </c>
      <c r="H1001" s="5">
        <f t="shared" si="165"/>
        <v>5.8333333333333336E-3</v>
      </c>
      <c r="I1001" s="7">
        <f t="shared" si="168"/>
        <v>383584.96126580448</v>
      </c>
      <c r="J1001" s="7">
        <f t="shared" si="169"/>
        <v>374208.00601144036</v>
      </c>
      <c r="K1001" s="7">
        <f t="shared" si="170"/>
        <v>372015.99920735019</v>
      </c>
      <c r="L1001" s="7">
        <f t="shared" si="171"/>
        <v>357057.92316316749</v>
      </c>
      <c r="M1001" s="7">
        <f t="shared" si="172"/>
        <v>336228.04248287185</v>
      </c>
      <c r="N1001" s="5">
        <f t="shared" si="173"/>
        <v>3.3045952675593779E-2</v>
      </c>
      <c r="O1001" s="3">
        <f t="shared" si="167"/>
        <v>1568089.7982031426</v>
      </c>
      <c r="P1001" s="5">
        <f>O1001/MAX($O$12:O1001)-1</f>
        <v>-5.1647304435357033E-2</v>
      </c>
      <c r="Q1001" s="3">
        <f t="shared" si="163"/>
        <v>18192.314793120673</v>
      </c>
      <c r="R1001" s="4">
        <f>Q1001/MAX($Q$554:Q1001)-1</f>
        <v>-5.1647304435357144E-2</v>
      </c>
    </row>
    <row r="1002" spans="1:18" x14ac:dyDescent="0.2">
      <c r="A1002" s="2">
        <v>39599</v>
      </c>
      <c r="B1002" s="3">
        <v>403061.1325417097</v>
      </c>
      <c r="C1002" s="5">
        <f t="shared" si="164"/>
        <v>3.5249914563650897E-2</v>
      </c>
      <c r="D1002" s="3">
        <f t="shared" si="166"/>
        <v>276347.38705093507</v>
      </c>
      <c r="E1002" s="5">
        <f>D1002/MAX(D$12:$D1002)-1</f>
        <v>0</v>
      </c>
      <c r="F1002" s="3">
        <f t="shared" si="162"/>
        <v>25372.2343748803</v>
      </c>
      <c r="G1002" s="4">
        <f>F1002/MAX(F$554:$F1002)-1</f>
        <v>0</v>
      </c>
      <c r="H1002" s="5">
        <f t="shared" si="165"/>
        <v>5.8333333333333336E-3</v>
      </c>
      <c r="I1002" s="7">
        <f t="shared" si="168"/>
        <v>388938.34184885165</v>
      </c>
      <c r="J1002" s="7">
        <f t="shared" si="169"/>
        <v>377447.52463083382</v>
      </c>
      <c r="K1002" s="7">
        <f t="shared" si="170"/>
        <v>375450.65385056048</v>
      </c>
      <c r="L1002" s="7">
        <f t="shared" si="171"/>
        <v>362665.05715256406</v>
      </c>
      <c r="M1002" s="7">
        <f t="shared" si="172"/>
        <v>342236.16630548716</v>
      </c>
      <c r="N1002" s="5">
        <f t="shared" si="173"/>
        <v>3.5249914563650897E-2</v>
      </c>
      <c r="O1002" s="3">
        <f t="shared" si="167"/>
        <v>1623364.8296179359</v>
      </c>
      <c r="P1002" s="5">
        <f>O1002/MAX($O$12:O1002)-1</f>
        <v>-1.821795294049533E-2</v>
      </c>
      <c r="Q1002" s="3">
        <f t="shared" si="163"/>
        <v>18833.592335293219</v>
      </c>
      <c r="R1002" s="4">
        <f>Q1002/MAX($Q$554:Q1002)-1</f>
        <v>-1.8217952940495441E-2</v>
      </c>
    </row>
    <row r="1003" spans="1:18" x14ac:dyDescent="0.2">
      <c r="A1003" s="2">
        <v>39629</v>
      </c>
      <c r="B1003" s="3">
        <v>384640.46891742019</v>
      </c>
      <c r="C1003" s="5">
        <f t="shared" si="164"/>
        <v>-4.5701910050538808E-2</v>
      </c>
      <c r="D1003" s="3">
        <f t="shared" si="166"/>
        <v>263717.78362523182</v>
      </c>
      <c r="E1003" s="5">
        <f>D1003/MAX(D$12:$D1003)-1</f>
        <v>-4.5701910050538697E-2</v>
      </c>
      <c r="F1003" s="3">
        <f t="shared" si="162"/>
        <v>24212.674801698333</v>
      </c>
      <c r="G1003" s="4">
        <f>F1003/MAX(F$554:$F1003)-1</f>
        <v>-4.5701910050538697E-2</v>
      </c>
      <c r="H1003" s="5">
        <f t="shared" si="165"/>
        <v>5.8333333333333336E-3</v>
      </c>
      <c r="I1003" s="7">
        <f t="shared" si="168"/>
        <v>392346.21225655917</v>
      </c>
      <c r="J1003" s="7">
        <f t="shared" si="169"/>
        <v>380536.45066063787</v>
      </c>
      <c r="K1003" s="7">
        <f t="shared" si="170"/>
        <v>377692.89214920934</v>
      </c>
      <c r="L1003" s="7">
        <f t="shared" si="171"/>
        <v>366581.63887170865</v>
      </c>
      <c r="M1003" s="7">
        <f t="shared" si="172"/>
        <v>347132.96566195477</v>
      </c>
      <c r="N1003" s="5">
        <f t="shared" si="173"/>
        <v>-4.5701910050538815E-2</v>
      </c>
      <c r="O1003" s="3">
        <f t="shared" si="167"/>
        <v>1549173.9561955289</v>
      </c>
      <c r="P1003" s="5">
        <f>O1003/MAX($O$12:O1003)-1</f>
        <v>-6.3087267744442621E-2</v>
      </c>
      <c r="Q1003" s="3">
        <f t="shared" si="163"/>
        <v>17972.861192457131</v>
      </c>
      <c r="R1003" s="4">
        <f>Q1003/MAX($Q$554:Q1003)-1</f>
        <v>-6.3087267744442843E-2</v>
      </c>
    </row>
    <row r="1004" spans="1:18" x14ac:dyDescent="0.2">
      <c r="A1004" s="2">
        <v>39660</v>
      </c>
      <c r="B1004" s="3">
        <v>350216.58394843113</v>
      </c>
      <c r="C1004" s="5">
        <f t="shared" si="164"/>
        <v>-8.9496264045943796E-2</v>
      </c>
      <c r="D1004" s="3">
        <f t="shared" si="166"/>
        <v>240116.027228297</v>
      </c>
      <c r="E1004" s="5">
        <f>D1004/MAX(D$12:$D1004)-1</f>
        <v>-0.13110802388719556</v>
      </c>
      <c r="F1004" s="3">
        <f t="shared" ref="F1004:F1060" si="174">F1003*(1+C1004)</f>
        <v>22045.730864386969</v>
      </c>
      <c r="G1004" s="4">
        <f>F1004/MAX(F$554:$F1004)-1</f>
        <v>-0.13110802388719556</v>
      </c>
      <c r="H1004" s="5">
        <f t="shared" si="165"/>
        <v>5.8333333333333336E-3</v>
      </c>
      <c r="I1004" s="7">
        <f t="shared" si="168"/>
        <v>379306.06180252036</v>
      </c>
      <c r="J1004" s="7">
        <f t="shared" si="169"/>
        <v>381445.51153416239</v>
      </c>
      <c r="K1004" s="7">
        <f t="shared" si="170"/>
        <v>376837.42387143569</v>
      </c>
      <c r="L1004" s="7">
        <f t="shared" si="171"/>
        <v>368227.823356924</v>
      </c>
      <c r="M1004" s="7">
        <f t="shared" si="172"/>
        <v>350779.19320665719</v>
      </c>
      <c r="N1004" s="5">
        <f t="shared" si="173"/>
        <v>-7.0430344570088371E-2</v>
      </c>
      <c r="O1004" s="3">
        <f t="shared" si="167"/>
        <v>1440065.1006616708</v>
      </c>
      <c r="P1004" s="5">
        <f>O1004/MAX($O$12:O1004)-1</f>
        <v>-0.12907435430930447</v>
      </c>
      <c r="Q1004" s="3">
        <f t="shared" ref="Q1004:Q1060" si="175">Q1003*(1+N1004)</f>
        <v>16707.026385762005</v>
      </c>
      <c r="R1004" s="4">
        <f>Q1004/MAX($Q$554:Q1004)-1</f>
        <v>-0.1290743543093047</v>
      </c>
    </row>
    <row r="1005" spans="1:18" x14ac:dyDescent="0.2">
      <c r="A1005" s="2">
        <v>39691</v>
      </c>
      <c r="B1005" s="3">
        <v>350478.77329908265</v>
      </c>
      <c r="C1005" s="5">
        <f t="shared" si="164"/>
        <v>7.4864915788830366E-4</v>
      </c>
      <c r="D1005" s="3">
        <f t="shared" si="166"/>
        <v>240295.78988987693</v>
      </c>
      <c r="E1005" s="5">
        <f>D1005/MAX(D$12:$D1005)-1</f>
        <v>-0.13045752864098281</v>
      </c>
      <c r="F1005" s="3">
        <f t="shared" si="174"/>
        <v>22062.235382233626</v>
      </c>
      <c r="G1005" s="4">
        <f>F1005/MAX(F$554:$F1005)-1</f>
        <v>-0.1304575286409827</v>
      </c>
      <c r="H1005" s="5">
        <f t="shared" si="165"/>
        <v>5.8333333333333336E-3</v>
      </c>
      <c r="I1005" s="7">
        <f t="shared" si="168"/>
        <v>361778.60872164462</v>
      </c>
      <c r="J1005" s="7">
        <f t="shared" si="169"/>
        <v>375358.47528524813</v>
      </c>
      <c r="K1005" s="7">
        <f t="shared" si="170"/>
        <v>375859.68360776687</v>
      </c>
      <c r="L1005" s="7">
        <f t="shared" si="171"/>
        <v>369653.63681309886</v>
      </c>
      <c r="M1005" s="7">
        <f t="shared" si="172"/>
        <v>353861.38568734069</v>
      </c>
      <c r="N1005" s="5">
        <f t="shared" si="173"/>
        <v>5.8333333333333336E-3</v>
      </c>
      <c r="O1005" s="3">
        <f t="shared" si="167"/>
        <v>1448465.4804155305</v>
      </c>
      <c r="P1005" s="5">
        <f>O1005/MAX($O$12:O1005)-1</f>
        <v>-0.12399395470944208</v>
      </c>
      <c r="Q1005" s="3">
        <f t="shared" si="175"/>
        <v>16804.484039678951</v>
      </c>
      <c r="R1005" s="4">
        <f>Q1005/MAX($Q$554:Q1005)-1</f>
        <v>-0.12399395470944219</v>
      </c>
    </row>
    <row r="1006" spans="1:18" x14ac:dyDescent="0.2">
      <c r="A1006" s="2">
        <v>39721</v>
      </c>
      <c r="B1006" s="3">
        <v>303024.63501330669</v>
      </c>
      <c r="C1006" s="5">
        <f t="shared" si="164"/>
        <v>-0.13539803805830131</v>
      </c>
      <c r="D1006" s="3">
        <f t="shared" si="166"/>
        <v>207760.21138511781</v>
      </c>
      <c r="E1006" s="5">
        <f>D1006/MAX(D$12:$D1006)-1</f>
        <v>-0.24819187327136039</v>
      </c>
      <c r="F1006" s="3">
        <f t="shared" si="174"/>
        <v>19075.051996298756</v>
      </c>
      <c r="G1006" s="4">
        <f>F1006/MAX(F$554:$F1006)-1</f>
        <v>-0.24819187327136027</v>
      </c>
      <c r="H1006" s="5">
        <f t="shared" si="165"/>
        <v>5.8333333333333336E-3</v>
      </c>
      <c r="I1006" s="7">
        <f t="shared" si="168"/>
        <v>334573.3307536068</v>
      </c>
      <c r="J1006" s="7">
        <f t="shared" si="169"/>
        <v>363459.77150508296</v>
      </c>
      <c r="K1006" s="7">
        <f t="shared" si="170"/>
        <v>369478.68419011059</v>
      </c>
      <c r="L1006" s="7">
        <f t="shared" si="171"/>
        <v>367326.81628691644</v>
      </c>
      <c r="M1006" s="7">
        <f t="shared" si="172"/>
        <v>354719.45937852259</v>
      </c>
      <c r="N1006" s="5">
        <f t="shared" si="173"/>
        <v>5.8333333333333336E-3</v>
      </c>
      <c r="O1006" s="3">
        <f t="shared" si="167"/>
        <v>1456914.8623846211</v>
      </c>
      <c r="P1006" s="5">
        <f>O1006/MAX($O$12:O1006)-1</f>
        <v>-0.11888391944524723</v>
      </c>
      <c r="Q1006" s="3">
        <f t="shared" si="175"/>
        <v>16902.510196577077</v>
      </c>
      <c r="R1006" s="4">
        <f>Q1006/MAX($Q$554:Q1006)-1</f>
        <v>-0.11888391944524734</v>
      </c>
    </row>
    <row r="1007" spans="1:18" x14ac:dyDescent="0.2">
      <c r="A1007" s="2">
        <v>39752</v>
      </c>
      <c r="B1007" s="3">
        <v>266681.81598015199</v>
      </c>
      <c r="C1007" s="5">
        <f t="shared" si="164"/>
        <v>-0.11993354610115703</v>
      </c>
      <c r="D1007" s="3">
        <f t="shared" si="166"/>
        <v>182842.79249497465</v>
      </c>
      <c r="E1007" s="5">
        <f>D1007/MAX(D$12:$D1007)-1</f>
        <v>-0.33835888789759416</v>
      </c>
      <c r="F1007" s="3">
        <f t="shared" si="174"/>
        <v>16787.313368318693</v>
      </c>
      <c r="G1007" s="4">
        <f>F1007/MAX(F$554:$F1007)-1</f>
        <v>-0.33835888789759405</v>
      </c>
      <c r="H1007" s="5">
        <f t="shared" si="165"/>
        <v>5.8333333333333336E-3</v>
      </c>
      <c r="I1007" s="7">
        <f t="shared" si="168"/>
        <v>306728.40809751378</v>
      </c>
      <c r="J1007" s="7">
        <f t="shared" si="169"/>
        <v>343017.23495001707</v>
      </c>
      <c r="K1007" s="7">
        <f t="shared" si="170"/>
        <v>358612.62048072863</v>
      </c>
      <c r="L1007" s="7">
        <f t="shared" si="171"/>
        <v>362349.74445490586</v>
      </c>
      <c r="M1007" s="7">
        <f t="shared" si="172"/>
        <v>353547.75110987987</v>
      </c>
      <c r="N1007" s="5">
        <f t="shared" si="173"/>
        <v>5.8333333333333336E-3</v>
      </c>
      <c r="O1007" s="3">
        <f t="shared" si="167"/>
        <v>1465413.5324151979</v>
      </c>
      <c r="P1007" s="5">
        <f>O1007/MAX($O$12:O1007)-1</f>
        <v>-0.11374407564201117</v>
      </c>
      <c r="Q1007" s="3">
        <f t="shared" si="175"/>
        <v>17001.108172723776</v>
      </c>
      <c r="R1007" s="4">
        <f>Q1007/MAX($Q$554:Q1007)-1</f>
        <v>-0.11374407564201139</v>
      </c>
    </row>
    <row r="1008" spans="1:18" x14ac:dyDescent="0.2">
      <c r="A1008" s="2">
        <v>39782</v>
      </c>
      <c r="B1008" s="3">
        <v>269098.64011400414</v>
      </c>
      <c r="C1008" s="5">
        <f t="shared" si="164"/>
        <v>9.0625756576969696E-3</v>
      </c>
      <c r="D1008" s="3">
        <f t="shared" si="166"/>
        <v>184499.81913542494</v>
      </c>
      <c r="E1008" s="5">
        <f>D1008/MAX(D$12:$D1008)-1</f>
        <v>-0.33236271526092342</v>
      </c>
      <c r="F1008" s="3">
        <f t="shared" si="174"/>
        <v>16939.449665808548</v>
      </c>
      <c r="G1008" s="4">
        <f>F1008/MAX(F$554:$F1008)-1</f>
        <v>-0.33236271526092331</v>
      </c>
      <c r="H1008" s="5">
        <f t="shared" si="165"/>
        <v>5.8333333333333336E-3</v>
      </c>
      <c r="I1008" s="7">
        <f t="shared" si="168"/>
        <v>279601.69703582098</v>
      </c>
      <c r="J1008" s="7">
        <f t="shared" si="169"/>
        <v>320690.15287873283</v>
      </c>
      <c r="K1008" s="7">
        <f t="shared" si="170"/>
        <v>349068.83875478327</v>
      </c>
      <c r="L1008" s="7">
        <f t="shared" si="171"/>
        <v>357197.15352661791</v>
      </c>
      <c r="M1008" s="7">
        <f t="shared" si="172"/>
        <v>352171.33108410629</v>
      </c>
      <c r="N1008" s="5">
        <f t="shared" si="173"/>
        <v>5.8333333333333336E-3</v>
      </c>
      <c r="O1008" s="3">
        <f t="shared" si="167"/>
        <v>1473961.7780209533</v>
      </c>
      <c r="P1008" s="5">
        <f>O1008/MAX($O$12:O1008)-1</f>
        <v>-0.10857424941658955</v>
      </c>
      <c r="Q1008" s="3">
        <f t="shared" si="175"/>
        <v>17100.281303731332</v>
      </c>
      <c r="R1008" s="4">
        <f>Q1008/MAX($Q$554:Q1008)-1</f>
        <v>-0.10857424941658977</v>
      </c>
    </row>
    <row r="1009" spans="1:18" x14ac:dyDescent="0.2">
      <c r="A1009" s="2">
        <v>39813</v>
      </c>
      <c r="B1009" s="3">
        <v>272222.01801461354</v>
      </c>
      <c r="C1009" s="5">
        <f t="shared" si="164"/>
        <v>1.1606814138065413E-2</v>
      </c>
      <c r="D1009" s="3">
        <f t="shared" si="166"/>
        <v>186641.2742446365</v>
      </c>
      <c r="E1009" s="5">
        <f>D1009/MAX(D$12:$D1009)-1</f>
        <v>-0.32461357338531427</v>
      </c>
      <c r="F1009" s="3">
        <f t="shared" si="174"/>
        <v>17136.062709680704</v>
      </c>
      <c r="G1009" s="4">
        <f>F1009/MAX(F$554:$F1009)-1</f>
        <v>-0.32461357338531416</v>
      </c>
      <c r="H1009" s="5">
        <f t="shared" si="165"/>
        <v>5.8333333333333336E-3</v>
      </c>
      <c r="I1009" s="7">
        <f t="shared" si="168"/>
        <v>269334.15803625656</v>
      </c>
      <c r="J1009" s="7">
        <f t="shared" si="169"/>
        <v>301953.74439493171</v>
      </c>
      <c r="K1009" s="7">
        <f t="shared" si="170"/>
        <v>341245.09752778482</v>
      </c>
      <c r="L1009" s="7">
        <f t="shared" si="171"/>
        <v>352446.50956445019</v>
      </c>
      <c r="M1009" s="7">
        <f t="shared" si="172"/>
        <v>350424.66525251447</v>
      </c>
      <c r="N1009" s="5">
        <f t="shared" si="173"/>
        <v>5.8333333333333336E-3</v>
      </c>
      <c r="O1009" s="3">
        <f t="shared" si="167"/>
        <v>1482559.8883927423</v>
      </c>
      <c r="P1009" s="5">
        <f>O1009/MAX($O$12:O1009)-1</f>
        <v>-0.10337426587151965</v>
      </c>
      <c r="Q1009" s="3">
        <f t="shared" si="175"/>
        <v>17200.032944669765</v>
      </c>
      <c r="R1009" s="4">
        <f>Q1009/MAX($Q$554:Q1009)-1</f>
        <v>-0.10337426587151977</v>
      </c>
    </row>
    <row r="1010" spans="1:18" x14ac:dyDescent="0.2">
      <c r="A1010" s="2">
        <v>39844</v>
      </c>
      <c r="B1010" s="3">
        <v>259633.20086195238</v>
      </c>
      <c r="C1010" s="5">
        <f t="shared" si="164"/>
        <v>-4.6244669128804095E-2</v>
      </c>
      <c r="D1010" s="3">
        <f t="shared" si="166"/>
        <v>178010.11027141489</v>
      </c>
      <c r="E1010" s="5">
        <f>D1010/MAX(D$12:$D1010)-1</f>
        <v>-0.35584659521819584</v>
      </c>
      <c r="F1010" s="3">
        <f t="shared" si="174"/>
        <v>16343.611159501081</v>
      </c>
      <c r="G1010" s="4">
        <f>F1010/MAX(F$554:$F1010)-1</f>
        <v>-0.35584659521819562</v>
      </c>
      <c r="H1010" s="5">
        <f t="shared" si="165"/>
        <v>5.8333333333333336E-3</v>
      </c>
      <c r="I1010" s="7">
        <f t="shared" si="168"/>
        <v>266984.61966352334</v>
      </c>
      <c r="J1010" s="7">
        <f t="shared" si="169"/>
        <v>286856.51388051856</v>
      </c>
      <c r="K1010" s="7">
        <f t="shared" si="170"/>
        <v>334151.01270734047</v>
      </c>
      <c r="L1010" s="7">
        <f t="shared" si="171"/>
        <v>346843.78720779665</v>
      </c>
      <c r="M1010" s="7">
        <f t="shared" si="172"/>
        <v>347884.99598782259</v>
      </c>
      <c r="N1010" s="5">
        <f t="shared" si="173"/>
        <v>-4.5822671590941538E-3</v>
      </c>
      <c r="O1010" s="3">
        <f t="shared" si="167"/>
        <v>1475766.4029047699</v>
      </c>
      <c r="P1010" s="5">
        <f>O1010/MAX($O$12:O1010)-1</f>
        <v>-0.10748284452701529</v>
      </c>
      <c r="Q1010" s="3">
        <f t="shared" si="175"/>
        <v>17121.217798572066</v>
      </c>
      <c r="R1010" s="4">
        <f>Q1010/MAX($Q$554:Q1010)-1</f>
        <v>-0.10748284452701551</v>
      </c>
    </row>
    <row r="1011" spans="1:18" x14ac:dyDescent="0.2">
      <c r="A1011" s="2">
        <v>39872</v>
      </c>
      <c r="B1011" s="3">
        <v>232881.23346913545</v>
      </c>
      <c r="C1011" s="5">
        <f t="shared" si="164"/>
        <v>-0.10303754413535515</v>
      </c>
      <c r="D1011" s="3">
        <f t="shared" si="166"/>
        <v>159668.38567778454</v>
      </c>
      <c r="E1011" s="5">
        <f>D1011/MAX(D$12:$D1011)-1</f>
        <v>-0.42221858009334023</v>
      </c>
      <c r="F1011" s="3">
        <f t="shared" si="174"/>
        <v>14659.605603322905</v>
      </c>
      <c r="G1011" s="4">
        <f>F1011/MAX(F$554:$F1011)-1</f>
        <v>-0.42221858009334012</v>
      </c>
      <c r="H1011" s="5">
        <f t="shared" si="165"/>
        <v>5.8333333333333336E-3</v>
      </c>
      <c r="I1011" s="7">
        <f t="shared" si="168"/>
        <v>254912.15078190048</v>
      </c>
      <c r="J1011" s="7">
        <f t="shared" si="169"/>
        <v>267256.92390886071</v>
      </c>
      <c r="K1011" s="7">
        <f t="shared" si="170"/>
        <v>321307.69959705439</v>
      </c>
      <c r="L1011" s="7">
        <f t="shared" si="171"/>
        <v>339658.76370813145</v>
      </c>
      <c r="M1011" s="7">
        <f t="shared" si="172"/>
        <v>344054.45858703932</v>
      </c>
      <c r="N1011" s="5">
        <f t="shared" si="173"/>
        <v>5.8333333333333336E-3</v>
      </c>
      <c r="O1011" s="3">
        <f t="shared" si="167"/>
        <v>1484375.0402550478</v>
      </c>
      <c r="P1011" s="5">
        <f>O1011/MAX($O$12:O1011)-1</f>
        <v>-0.10227649445342279</v>
      </c>
      <c r="Q1011" s="3">
        <f t="shared" si="175"/>
        <v>17221.091569063738</v>
      </c>
      <c r="R1011" s="4">
        <f>Q1011/MAX($Q$554:Q1011)-1</f>
        <v>-0.10227649445342302</v>
      </c>
    </row>
    <row r="1012" spans="1:18" x14ac:dyDescent="0.2">
      <c r="A1012" s="2">
        <v>39903</v>
      </c>
      <c r="B1012" s="3">
        <v>257628.88681832913</v>
      </c>
      <c r="C1012" s="5">
        <f t="shared" si="164"/>
        <v>0.10626727186445262</v>
      </c>
      <c r="D1012" s="3">
        <f t="shared" si="166"/>
        <v>176635.90942676394</v>
      </c>
      <c r="E1012" s="5">
        <f>D1012/MAX(D$12:$D1012)-1</f>
        <v>-0.36081932486588975</v>
      </c>
      <c r="F1012" s="3">
        <f t="shared" si="174"/>
        <v>16217.441897396873</v>
      </c>
      <c r="G1012" s="4">
        <f>F1012/MAX(F$554:$F1012)-1</f>
        <v>-0.36081932486588963</v>
      </c>
      <c r="H1012" s="5">
        <f t="shared" si="165"/>
        <v>5.8333333333333336E-3</v>
      </c>
      <c r="I1012" s="7">
        <f t="shared" si="168"/>
        <v>250047.77371647232</v>
      </c>
      <c r="J1012" s="7">
        <f t="shared" si="169"/>
        <v>259690.96587636441</v>
      </c>
      <c r="K1012" s="7">
        <f t="shared" si="170"/>
        <v>311575.36869072373</v>
      </c>
      <c r="L1012" s="7">
        <f t="shared" si="171"/>
        <v>332882.77808552852</v>
      </c>
      <c r="M1012" s="7">
        <f t="shared" si="172"/>
        <v>340417.85368427838</v>
      </c>
      <c r="N1012" s="5">
        <f t="shared" si="173"/>
        <v>5.8333333333333336E-3</v>
      </c>
      <c r="O1012" s="3">
        <f t="shared" si="167"/>
        <v>1493033.8946565357</v>
      </c>
      <c r="P1012" s="5">
        <f>O1012/MAX($O$12:O1012)-1</f>
        <v>-9.7039774004401003E-2</v>
      </c>
      <c r="Q1012" s="3">
        <f t="shared" si="175"/>
        <v>17321.547936549941</v>
      </c>
      <c r="R1012" s="4">
        <f>Q1012/MAX($Q$554:Q1012)-1</f>
        <v>-9.7039774004401447E-2</v>
      </c>
    </row>
    <row r="1013" spans="1:18" x14ac:dyDescent="0.2">
      <c r="A1013" s="2">
        <v>39933</v>
      </c>
      <c r="B1013" s="3">
        <v>260705.21836751883</v>
      </c>
      <c r="C1013" s="5">
        <f t="shared" si="164"/>
        <v>1.1940941822098594E-2</v>
      </c>
      <c r="D1013" s="3">
        <f t="shared" si="166"/>
        <v>178745.1085449224</v>
      </c>
      <c r="E1013" s="5">
        <f>D1013/MAX(D$12:$D1013)-1</f>
        <v>-0.35318690561030364</v>
      </c>
      <c r="F1013" s="3">
        <f t="shared" si="174"/>
        <v>16411.093427596952</v>
      </c>
      <c r="G1013" s="4">
        <f>F1013/MAX(F$554:$F1013)-1</f>
        <v>-0.35318690561030353</v>
      </c>
      <c r="H1013" s="5">
        <f t="shared" si="165"/>
        <v>5.8333333333333336E-3</v>
      </c>
      <c r="I1013" s="7">
        <f t="shared" si="168"/>
        <v>250405.11288499448</v>
      </c>
      <c r="J1013" s="7">
        <f t="shared" si="169"/>
        <v>258694.86627425894</v>
      </c>
      <c r="K1013" s="7">
        <f t="shared" si="170"/>
        <v>300856.050612138</v>
      </c>
      <c r="L1013" s="7">
        <f t="shared" si="171"/>
        <v>325306.70241190534</v>
      </c>
      <c r="M1013" s="7">
        <f t="shared" si="172"/>
        <v>336436.0249097441</v>
      </c>
      <c r="N1013" s="5">
        <f t="shared" si="173"/>
        <v>7.0548550310863857E-3</v>
      </c>
      <c r="O1013" s="3">
        <f t="shared" si="167"/>
        <v>1503567.032339836</v>
      </c>
      <c r="P1013" s="5">
        <f>O1013/MAX($O$12:O1013)-1</f>
        <v>-9.0669520511164947E-2</v>
      </c>
      <c r="Q1013" s="3">
        <f t="shared" si="175"/>
        <v>17443.748946156316</v>
      </c>
      <c r="R1013" s="4">
        <f>Q1013/MAX($Q$554:Q1013)-1</f>
        <v>-9.0669520511165391E-2</v>
      </c>
    </row>
    <row r="1014" spans="1:18" x14ac:dyDescent="0.2">
      <c r="A1014" s="2">
        <v>39964</v>
      </c>
      <c r="B1014" s="3">
        <v>286731.42544985312</v>
      </c>
      <c r="C1014" s="5">
        <f t="shared" si="164"/>
        <v>9.9830019687771943E-2</v>
      </c>
      <c r="D1014" s="3">
        <f t="shared" si="166"/>
        <v>196589.23625005494</v>
      </c>
      <c r="E1014" s="5">
        <f>D1014/MAX(D$12:$D1014)-1</f>
        <v>-0.28861554166307168</v>
      </c>
      <c r="F1014" s="3">
        <f t="shared" si="174"/>
        <v>18049.413207571819</v>
      </c>
      <c r="G1014" s="4">
        <f>F1014/MAX(F$554:$F1014)-1</f>
        <v>-0.28861554166307157</v>
      </c>
      <c r="H1014" s="5">
        <f t="shared" si="165"/>
        <v>5.8333333333333336E-3</v>
      </c>
      <c r="I1014" s="7">
        <f t="shared" si="168"/>
        <v>268355.17687856703</v>
      </c>
      <c r="J1014" s="7">
        <f t="shared" si="169"/>
        <v>261633.66383023374</v>
      </c>
      <c r="K1014" s="7">
        <f t="shared" si="170"/>
        <v>291161.90835448331</v>
      </c>
      <c r="L1014" s="7">
        <f t="shared" si="171"/>
        <v>319923.78044659999</v>
      </c>
      <c r="M1014" s="7">
        <f t="shared" si="172"/>
        <v>333306.28110252181</v>
      </c>
      <c r="N1014" s="5">
        <f t="shared" si="173"/>
        <v>4.3432007875108793E-2</v>
      </c>
      <c r="O1014" s="3">
        <f t="shared" si="167"/>
        <v>1568869.9675291735</v>
      </c>
      <c r="P1014" s="5">
        <f>O1014/MAX($O$12:O1014)-1</f>
        <v>-5.1175471964929664E-2</v>
      </c>
      <c r="Q1014" s="3">
        <f t="shared" si="175"/>
        <v>18201.365987757195</v>
      </c>
      <c r="R1014" s="4">
        <f>Q1014/MAX($Q$554:Q1014)-1</f>
        <v>-5.1175471964929997E-2</v>
      </c>
    </row>
    <row r="1015" spans="1:18" x14ac:dyDescent="0.2">
      <c r="A1015" s="2">
        <v>39994</v>
      </c>
      <c r="B1015" s="3">
        <v>277034.22437819373</v>
      </c>
      <c r="C1015" s="5">
        <f t="shared" si="164"/>
        <v>-3.3819805612326781E-2</v>
      </c>
      <c r="D1015" s="3">
        <f t="shared" si="166"/>
        <v>189940.6264946023</v>
      </c>
      <c r="E1015" s="5">
        <f>D1015/MAX(D$12:$D1015)-1</f>
        <v>-0.31267442575965687</v>
      </c>
      <c r="F1015" s="3">
        <f t="shared" si="174"/>
        <v>17438.985561475176</v>
      </c>
      <c r="G1015" s="4">
        <f>F1015/MAX(F$554:$F1015)-1</f>
        <v>-0.31267442575965687</v>
      </c>
      <c r="H1015" s="5">
        <f t="shared" si="165"/>
        <v>5.8333333333333336E-3</v>
      </c>
      <c r="I1015" s="7">
        <f t="shared" si="168"/>
        <v>274823.6227318552</v>
      </c>
      <c r="J1015" s="7">
        <f t="shared" si="169"/>
        <v>262435.69822416379</v>
      </c>
      <c r="K1015" s="7">
        <f t="shared" si="170"/>
        <v>282194.72130954778</v>
      </c>
      <c r="L1015" s="7">
        <f t="shared" si="171"/>
        <v>314975.2977599111</v>
      </c>
      <c r="M1015" s="7">
        <f t="shared" si="172"/>
        <v>329943.80672937853</v>
      </c>
      <c r="N1015" s="5">
        <f t="shared" si="173"/>
        <v>-1.0027922244930713E-2</v>
      </c>
      <c r="O1015" s="3">
        <f t="shared" si="167"/>
        <v>1553137.4614823838</v>
      </c>
      <c r="P1015" s="5">
        <f>O1015/MAX($O$12:O1015)-1</f>
        <v>-6.0690210556148538E-2</v>
      </c>
      <c r="Q1015" s="3">
        <f t="shared" si="175"/>
        <v>18018.844104880438</v>
      </c>
      <c r="R1015" s="4">
        <f>Q1015/MAX($Q$554:Q1015)-1</f>
        <v>-6.0690210556148871E-2</v>
      </c>
    </row>
    <row r="1016" spans="1:18" x14ac:dyDescent="0.2">
      <c r="A1016" s="2">
        <v>40025</v>
      </c>
      <c r="B1016" s="3">
        <v>304225.55078083585</v>
      </c>
      <c r="C1016" s="5">
        <f t="shared" si="164"/>
        <v>9.8151506239611219E-2</v>
      </c>
      <c r="D1016" s="3">
        <f t="shared" si="166"/>
        <v>208583.58508114293</v>
      </c>
      <c r="E1016" s="5">
        <f>D1016/MAX(D$12:$D1016)-1</f>
        <v>-0.24521238537096146</v>
      </c>
      <c r="F1016" s="3">
        <f t="shared" si="174"/>
        <v>19150.648261624796</v>
      </c>
      <c r="G1016" s="4">
        <f>F1016/MAX(F$554:$F1016)-1</f>
        <v>-0.24521238537096146</v>
      </c>
      <c r="H1016" s="5">
        <f t="shared" si="165"/>
        <v>5.8333333333333336E-3</v>
      </c>
      <c r="I1016" s="7">
        <f t="shared" si="168"/>
        <v>289330.40020296088</v>
      </c>
      <c r="J1016" s="7">
        <f t="shared" si="169"/>
        <v>269867.75654397771</v>
      </c>
      <c r="K1016" s="7">
        <f t="shared" si="170"/>
        <v>278362.13521224813</v>
      </c>
      <c r="L1016" s="7">
        <f t="shared" si="171"/>
        <v>312723.26065288618</v>
      </c>
      <c r="M1016" s="7">
        <f t="shared" si="172"/>
        <v>327599.77954184188</v>
      </c>
      <c r="N1016" s="5">
        <f t="shared" si="173"/>
        <v>4.2760602495844499E-2</v>
      </c>
      <c r="O1016" s="3">
        <f t="shared" si="167"/>
        <v>1619550.555094237</v>
      </c>
      <c r="P1016" s="5">
        <f>O1016/MAX($O$12:O1016)-1</f>
        <v>-2.0524758029284551E-2</v>
      </c>
      <c r="Q1016" s="3">
        <f t="shared" si="175"/>
        <v>18789.340735083821</v>
      </c>
      <c r="R1016" s="4">
        <f>Q1016/MAX($Q$554:Q1016)-1</f>
        <v>-2.0524758029284995E-2</v>
      </c>
    </row>
    <row r="1017" spans="1:18" x14ac:dyDescent="0.2">
      <c r="A1017" s="2">
        <v>40056</v>
      </c>
      <c r="B1017" s="3">
        <v>313152.25934175221</v>
      </c>
      <c r="C1017" s="5">
        <f t="shared" si="164"/>
        <v>2.9342402497110287E-2</v>
      </c>
      <c r="D1017" s="3">
        <f t="shared" si="166"/>
        <v>214703.92858888407</v>
      </c>
      <c r="E1017" s="5">
        <f>D1017/MAX(D$12:$D1017)-1</f>
        <v>-0.22306510338268248</v>
      </c>
      <c r="F1017" s="3">
        <f t="shared" si="174"/>
        <v>19712.574290997974</v>
      </c>
      <c r="G1017" s="4">
        <f>F1017/MAX(F$554:$F1017)-1</f>
        <v>-0.22306510338268248</v>
      </c>
      <c r="H1017" s="5">
        <f t="shared" si="165"/>
        <v>5.8333333333333336E-3</v>
      </c>
      <c r="I1017" s="7">
        <f t="shared" si="168"/>
        <v>298137.34483359387</v>
      </c>
      <c r="J1017" s="7">
        <f t="shared" si="169"/>
        <v>283246.26085608045</v>
      </c>
      <c r="K1017" s="7">
        <f t="shared" si="170"/>
        <v>275251.59238247061</v>
      </c>
      <c r="L1017" s="7">
        <f t="shared" si="171"/>
        <v>308620.55335006304</v>
      </c>
      <c r="M1017" s="7">
        <f t="shared" si="172"/>
        <v>325555.63799511868</v>
      </c>
      <c r="N1017" s="5">
        <f t="shared" si="173"/>
        <v>1.9938774831599507E-2</v>
      </c>
      <c r="O1017" s="3">
        <f t="shared" si="167"/>
        <v>1651842.4089406531</v>
      </c>
      <c r="P1017" s="5">
        <f>O1017/MAX($O$12:O1017)-1</f>
        <v>-9.9522172650390317E-4</v>
      </c>
      <c r="Q1017" s="3">
        <f t="shared" si="175"/>
        <v>19163.977169234859</v>
      </c>
      <c r="R1017" s="4">
        <f>Q1017/MAX($Q$554:Q1017)-1</f>
        <v>-9.9522172650434726E-4</v>
      </c>
    </row>
    <row r="1018" spans="1:18" x14ac:dyDescent="0.2">
      <c r="A1018" s="2">
        <v>40086</v>
      </c>
      <c r="B1018" s="3">
        <v>313250.50292689301</v>
      </c>
      <c r="C1018" s="5">
        <f t="shared" si="164"/>
        <v>3.1372465696821727E-4</v>
      </c>
      <c r="D1018" s="3">
        <f t="shared" si="166"/>
        <v>214771.28650523035</v>
      </c>
      <c r="E1018" s="5">
        <f>D1018/MAX(D$12:$D1018)-1</f>
        <v>-0.2228213597487545</v>
      </c>
      <c r="F1018" s="3">
        <f t="shared" si="174"/>
        <v>19718.758611605379</v>
      </c>
      <c r="G1018" s="4">
        <f>F1018/MAX(F$554:$F1018)-1</f>
        <v>-0.22282135974875461</v>
      </c>
      <c r="H1018" s="5">
        <f t="shared" si="165"/>
        <v>5.8333333333333336E-3</v>
      </c>
      <c r="I1018" s="7">
        <f t="shared" si="168"/>
        <v>310209.43768316036</v>
      </c>
      <c r="J1018" s="7">
        <f t="shared" si="169"/>
        <v>292516.53020750778</v>
      </c>
      <c r="K1018" s="7">
        <f t="shared" si="170"/>
        <v>276103.74804193614</v>
      </c>
      <c r="L1018" s="7">
        <f t="shared" si="171"/>
        <v>305222.42252965173</v>
      </c>
      <c r="M1018" s="7">
        <f t="shared" si="172"/>
        <v>322791.21611602331</v>
      </c>
      <c r="N1018" s="5">
        <f t="shared" si="173"/>
        <v>1.4176463922412406E-3</v>
      </c>
      <c r="O1018" s="3">
        <f t="shared" si="167"/>
        <v>1654184.137372239</v>
      </c>
      <c r="P1018" s="5">
        <f>O1018/MAX($O$12:O1018)-1</f>
        <v>0</v>
      </c>
      <c r="Q1018" s="3">
        <f t="shared" si="175"/>
        <v>19191.144912329819</v>
      </c>
      <c r="R1018" s="4">
        <f>Q1018/MAX($Q$554:Q1018)-1</f>
        <v>0</v>
      </c>
    </row>
    <row r="1019" spans="1:18" x14ac:dyDescent="0.2">
      <c r="A1019" s="2">
        <v>40117</v>
      </c>
      <c r="B1019" s="3">
        <v>331476.04224514368</v>
      </c>
      <c r="C1019" s="5">
        <f t="shared" si="164"/>
        <v>5.8181995393329577E-2</v>
      </c>
      <c r="D1019" s="3">
        <f t="shared" si="166"/>
        <v>227267.10850729712</v>
      </c>
      <c r="E1019" s="5">
        <f>D1019/MAX(D$12:$D1019)-1</f>
        <v>-0.17760355568186248</v>
      </c>
      <c r="F1019" s="3">
        <f t="shared" si="174"/>
        <v>20866.035334307981</v>
      </c>
      <c r="G1019" s="4">
        <f>F1019/MAX(F$554:$F1019)-1</f>
        <v>-0.17760355568186248</v>
      </c>
      <c r="H1019" s="5">
        <f t="shared" si="165"/>
        <v>5.8333333333333336E-3</v>
      </c>
      <c r="I1019" s="7">
        <f t="shared" si="168"/>
        <v>319292.93483792961</v>
      </c>
      <c r="J1019" s="7">
        <f t="shared" si="169"/>
        <v>304311.66752044525</v>
      </c>
      <c r="K1019" s="7">
        <f t="shared" si="170"/>
        <v>281503.26689735212</v>
      </c>
      <c r="L1019" s="7">
        <f t="shared" si="171"/>
        <v>302007.9229149071</v>
      </c>
      <c r="M1019" s="7">
        <f t="shared" si="172"/>
        <v>320057.94368904032</v>
      </c>
      <c r="N1019" s="5">
        <f t="shared" si="173"/>
        <v>4.7712262981330335E-2</v>
      </c>
      <c r="O1019" s="3">
        <f t="shared" si="167"/>
        <v>1733109.0059540882</v>
      </c>
      <c r="P1019" s="5">
        <f>O1019/MAX($O$12:O1019)-1</f>
        <v>0</v>
      </c>
      <c r="Q1019" s="3">
        <f t="shared" si="175"/>
        <v>20106.797865299719</v>
      </c>
      <c r="R1019" s="4">
        <f>Q1019/MAX($Q$554:Q1019)-1</f>
        <v>0</v>
      </c>
    </row>
    <row r="1020" spans="1:18" x14ac:dyDescent="0.2">
      <c r="A1020" s="2">
        <v>40147</v>
      </c>
      <c r="B1020" s="3">
        <v>337916.59709251113</v>
      </c>
      <c r="C1020" s="5">
        <f t="shared" si="164"/>
        <v>1.9429925625226163E-2</v>
      </c>
      <c r="D1020" s="3">
        <f t="shared" si="166"/>
        <v>231682.8915226541</v>
      </c>
      <c r="E1020" s="5">
        <f>D1020/MAX(D$12:$D1020)-1</f>
        <v>-0.16162445393431069</v>
      </c>
      <c r="F1020" s="3">
        <f t="shared" si="174"/>
        <v>21271.460848946925</v>
      </c>
      <c r="G1020" s="4">
        <f>F1020/MAX(F$554:$F1020)-1</f>
        <v>-0.16162445393431069</v>
      </c>
      <c r="H1020" s="5">
        <f t="shared" si="165"/>
        <v>5.8333333333333336E-3</v>
      </c>
      <c r="I1020" s="7">
        <f t="shared" si="168"/>
        <v>327547.71408818261</v>
      </c>
      <c r="J1020" s="7">
        <f t="shared" si="169"/>
        <v>312842.5294608883</v>
      </c>
      <c r="K1020" s="7">
        <f t="shared" si="170"/>
        <v>287238.09664556099</v>
      </c>
      <c r="L1020" s="7">
        <f t="shared" si="171"/>
        <v>298388.78205661831</v>
      </c>
      <c r="M1020" s="7">
        <f t="shared" si="172"/>
        <v>318153.46770017204</v>
      </c>
      <c r="N1020" s="5">
        <f t="shared" si="173"/>
        <v>1.9429925625226163E-2</v>
      </c>
      <c r="O1020" s="3">
        <f t="shared" si="167"/>
        <v>1766783.1850401857</v>
      </c>
      <c r="P1020" s="5">
        <f>O1020/MAX($O$12:O1020)-1</f>
        <v>0</v>
      </c>
      <c r="Q1020" s="3">
        <f t="shared" si="175"/>
        <v>20497.47145238395</v>
      </c>
      <c r="R1020" s="4">
        <f>Q1020/MAX($Q$554:Q1020)-1</f>
        <v>0</v>
      </c>
    </row>
    <row r="1021" spans="1:18" x14ac:dyDescent="0.2">
      <c r="A1021" s="2">
        <v>40178</v>
      </c>
      <c r="B1021" s="3">
        <v>347182.70851939416</v>
      </c>
      <c r="C1021" s="5">
        <f t="shared" si="164"/>
        <v>2.7421297168029435E-2</v>
      </c>
      <c r="D1021" s="3">
        <f t="shared" si="166"/>
        <v>238035.93693984512</v>
      </c>
      <c r="E1021" s="5">
        <f>D1021/MAX(D$12:$D1021)-1</f>
        <v>-0.13863510894723441</v>
      </c>
      <c r="F1021" s="3">
        <f t="shared" si="174"/>
        <v>21854.751898084003</v>
      </c>
      <c r="G1021" s="4">
        <f>F1021/MAX(F$554:$F1021)-1</f>
        <v>-0.13863510894723441</v>
      </c>
      <c r="H1021" s="5">
        <f t="shared" si="165"/>
        <v>5.8333333333333336E-3</v>
      </c>
      <c r="I1021" s="7">
        <f t="shared" si="168"/>
        <v>338858.44928568299</v>
      </c>
      <c r="J1021" s="7">
        <f t="shared" si="169"/>
        <v>324533.94348442164</v>
      </c>
      <c r="K1021" s="7">
        <f t="shared" si="170"/>
        <v>293484.82085429272</v>
      </c>
      <c r="L1021" s="7">
        <f t="shared" si="171"/>
        <v>296307.79536783911</v>
      </c>
      <c r="M1021" s="7">
        <f t="shared" si="172"/>
        <v>317364.95919103874</v>
      </c>
      <c r="N1021" s="5">
        <f t="shared" si="173"/>
        <v>2.7421297168029435E-2</v>
      </c>
      <c r="O1021" s="3">
        <f t="shared" si="167"/>
        <v>1815230.6717886501</v>
      </c>
      <c r="P1021" s="5">
        <f>O1021/MAX($O$12:O1021)-1</f>
        <v>0</v>
      </c>
      <c r="Q1021" s="3">
        <f t="shared" si="175"/>
        <v>21059.538708272972</v>
      </c>
      <c r="R1021" s="4">
        <f>Q1021/MAX($Q$554:Q1021)-1</f>
        <v>0</v>
      </c>
    </row>
    <row r="1022" spans="1:18" x14ac:dyDescent="0.2">
      <c r="A1022" s="2">
        <v>40209</v>
      </c>
      <c r="B1022" s="3">
        <v>334365.41917907109</v>
      </c>
      <c r="C1022" s="5">
        <f t="shared" si="164"/>
        <v>-3.6917994548127275E-2</v>
      </c>
      <c r="D1022" s="3">
        <f t="shared" si="166"/>
        <v>229248.12751764155</v>
      </c>
      <c r="E1022" s="5">
        <f>D1022/MAX(D$12:$D1022)-1</f>
        <v>-0.17043497329906865</v>
      </c>
      <c r="F1022" s="3">
        <f t="shared" si="174"/>
        <v>21047.918286659864</v>
      </c>
      <c r="G1022" s="4">
        <f>F1022/MAX(F$554:$F1022)-1</f>
        <v>-0.17043497329906865</v>
      </c>
      <c r="H1022" s="5">
        <f t="shared" si="165"/>
        <v>5.8333333333333336E-3</v>
      </c>
      <c r="I1022" s="7">
        <f t="shared" si="168"/>
        <v>339821.57493032544</v>
      </c>
      <c r="J1022" s="7">
        <f t="shared" si="169"/>
        <v>329557.25488412753</v>
      </c>
      <c r="K1022" s="7">
        <f t="shared" si="170"/>
        <v>299712.50571405259</v>
      </c>
      <c r="L1022" s="7">
        <f t="shared" si="171"/>
        <v>295427.17510287464</v>
      </c>
      <c r="M1022" s="7">
        <f t="shared" si="172"/>
        <v>316931.7592106965</v>
      </c>
      <c r="N1022" s="5">
        <f t="shared" si="173"/>
        <v>-3.6917994548127275E-2</v>
      </c>
      <c r="O1022" s="3">
        <f t="shared" si="167"/>
        <v>1748215.9957439634</v>
      </c>
      <c r="P1022" s="5">
        <f>O1022/MAX($O$12:O1022)-1</f>
        <v>-3.6917994548127275E-2</v>
      </c>
      <c r="Q1022" s="3">
        <f t="shared" si="175"/>
        <v>20282.062773054877</v>
      </c>
      <c r="R1022" s="4">
        <f>Q1022/MAX($Q$554:Q1022)-1</f>
        <v>-3.6917994548127164E-2</v>
      </c>
    </row>
    <row r="1023" spans="1:18" x14ac:dyDescent="0.2">
      <c r="A1023" s="2">
        <v>40237</v>
      </c>
      <c r="B1023" s="3">
        <v>334992.98618864524</v>
      </c>
      <c r="C1023" s="5">
        <f t="shared" si="164"/>
        <v>1.8768896948582192E-3</v>
      </c>
      <c r="D1023" s="3">
        <f t="shared" si="166"/>
        <v>229678.40096574495</v>
      </c>
      <c r="E1023" s="5">
        <f>D1023/MAX(D$12:$D1023)-1</f>
        <v>-0.16887797124923898</v>
      </c>
      <c r="F1023" s="3">
        <f t="shared" si="174"/>
        <v>21087.422907590313</v>
      </c>
      <c r="G1023" s="4">
        <f>F1023/MAX(F$554:$F1023)-1</f>
        <v>-0.16887797124923887</v>
      </c>
      <c r="H1023" s="5">
        <f t="shared" si="165"/>
        <v>5.8333333333333336E-3</v>
      </c>
      <c r="I1023" s="7">
        <f t="shared" si="168"/>
        <v>338847.03796237014</v>
      </c>
      <c r="J1023" s="7">
        <f t="shared" si="169"/>
        <v>333197.37602527638</v>
      </c>
      <c r="K1023" s="7">
        <f t="shared" si="170"/>
        <v>308221.81844067847</v>
      </c>
      <c r="L1023" s="7">
        <f t="shared" si="171"/>
        <v>294566.85359673924</v>
      </c>
      <c r="M1023" s="7">
        <f t="shared" si="172"/>
        <v>314764.7590188664</v>
      </c>
      <c r="N1023" s="5">
        <f t="shared" si="173"/>
        <v>2.6681784225532422E-3</v>
      </c>
      <c r="O1023" s="3">
        <f t="shared" si="167"/>
        <v>1752880.5479417699</v>
      </c>
      <c r="P1023" s="5">
        <f>O1023/MAX($O$12:O1023)-1</f>
        <v>-3.4348319922031245E-2</v>
      </c>
      <c r="Q1023" s="3">
        <f t="shared" si="175"/>
        <v>20336.178935310814</v>
      </c>
      <c r="R1023" s="4">
        <f>Q1023/MAX($Q$554:Q1023)-1</f>
        <v>-3.4348319922031134E-2</v>
      </c>
    </row>
    <row r="1024" spans="1:18" x14ac:dyDescent="0.2">
      <c r="A1024" s="2">
        <v>40268</v>
      </c>
      <c r="B1024" s="3">
        <v>360803.86526460102</v>
      </c>
      <c r="C1024" s="5">
        <f t="shared" si="164"/>
        <v>7.7049013382688658E-2</v>
      </c>
      <c r="D1024" s="3">
        <f t="shared" si="166"/>
        <v>247374.89515546916</v>
      </c>
      <c r="E1024" s="5">
        <f>D1024/MAX(D$12:$D1024)-1</f>
        <v>-0.10484083893337426</v>
      </c>
      <c r="F1024" s="3">
        <f t="shared" si="174"/>
        <v>22712.188037403655</v>
      </c>
      <c r="G1024" s="4">
        <f>F1024/MAX(F$554:$F1024)-1</f>
        <v>-0.10484083893337415</v>
      </c>
      <c r="H1024" s="5">
        <f t="shared" si="165"/>
        <v>5.8333333333333336E-3</v>
      </c>
      <c r="I1024" s="7">
        <f t="shared" si="168"/>
        <v>343387.42354410578</v>
      </c>
      <c r="J1024" s="7">
        <f t="shared" si="169"/>
        <v>341122.93641489436</v>
      </c>
      <c r="K1024" s="7">
        <f t="shared" si="170"/>
        <v>316819.73331120104</v>
      </c>
      <c r="L1024" s="7">
        <f t="shared" si="171"/>
        <v>297776.81083292217</v>
      </c>
      <c r="M1024" s="7">
        <f t="shared" si="172"/>
        <v>314197.55100096244</v>
      </c>
      <c r="N1024" s="5">
        <f t="shared" si="173"/>
        <v>6.2805877372817592E-2</v>
      </c>
      <c r="O1024" s="3">
        <f t="shared" si="167"/>
        <v>1862971.7486849979</v>
      </c>
      <c r="P1024" s="5">
        <f>O1024/MAX($O$12:O1024)-1</f>
        <v>0</v>
      </c>
      <c r="Q1024" s="3">
        <f t="shared" si="175"/>
        <v>21613.410495753618</v>
      </c>
      <c r="R1024" s="4">
        <f>Q1024/MAX($Q$554:Q1024)-1</f>
        <v>0</v>
      </c>
    </row>
    <row r="1025" spans="1:18" x14ac:dyDescent="0.2">
      <c r="A1025" s="2">
        <v>40298</v>
      </c>
      <c r="B1025" s="3">
        <v>359984.25309611106</v>
      </c>
      <c r="C1025" s="5">
        <f t="shared" si="164"/>
        <v>-2.2716280156501734E-3</v>
      </c>
      <c r="D1025" s="3">
        <f t="shared" si="166"/>
        <v>246812.95141326546</v>
      </c>
      <c r="E1025" s="5">
        <f>D1025/MAX(D$12:$D1025)-1</f>
        <v>-0.10687430756211913</v>
      </c>
      <c r="F1025" s="3">
        <f t="shared" si="174"/>
        <v>22660.594394761174</v>
      </c>
      <c r="G1025" s="4">
        <f>F1025/MAX(F$554:$F1025)-1</f>
        <v>-0.10687430756211902</v>
      </c>
      <c r="H1025" s="5">
        <f t="shared" si="165"/>
        <v>5.8333333333333336E-3</v>
      </c>
      <c r="I1025" s="7">
        <f t="shared" si="168"/>
        <v>351927.03484978579</v>
      </c>
      <c r="J1025" s="7">
        <f t="shared" si="169"/>
        <v>345874.30489005562</v>
      </c>
      <c r="K1025" s="7">
        <f t="shared" si="170"/>
        <v>325092.98620525043</v>
      </c>
      <c r="L1025" s="7">
        <f t="shared" si="171"/>
        <v>302960.27956158662</v>
      </c>
      <c r="M1025" s="7">
        <f t="shared" si="172"/>
        <v>312974.51840869425</v>
      </c>
      <c r="N1025" s="5">
        <f t="shared" si="173"/>
        <v>-2.2716280156501734E-3</v>
      </c>
      <c r="O1025" s="3">
        <f t="shared" si="167"/>
        <v>1858739.7698683203</v>
      </c>
      <c r="P1025" s="5">
        <f>O1025/MAX($O$12:O1025)-1</f>
        <v>-2.2716280156501734E-3</v>
      </c>
      <c r="Q1025" s="3">
        <f t="shared" si="175"/>
        <v>21564.312866957716</v>
      </c>
      <c r="R1025" s="4">
        <f>Q1025/MAX($Q$554:Q1025)-1</f>
        <v>-2.2716280156501734E-3</v>
      </c>
    </row>
    <row r="1026" spans="1:18" x14ac:dyDescent="0.2">
      <c r="A1026" s="2">
        <v>40329</v>
      </c>
      <c r="B1026" s="3">
        <v>340912.15017156221</v>
      </c>
      <c r="C1026" s="5">
        <f t="shared" si="164"/>
        <v>-5.2980381115328545E-2</v>
      </c>
      <c r="D1026" s="3">
        <f t="shared" si="166"/>
        <v>233736.70718319158</v>
      </c>
      <c r="E1026" s="5">
        <f>D1026/MAX(D$12:$D1026)-1</f>
        <v>-0.15419244713136981</v>
      </c>
      <c r="F1026" s="3">
        <f t="shared" si="174"/>
        <v>21460.027467426848</v>
      </c>
      <c r="G1026" s="4">
        <f>F1026/MAX(F$554:$F1026)-1</f>
        <v>-0.1541924471313697</v>
      </c>
      <c r="H1026" s="5">
        <f t="shared" si="165"/>
        <v>5.8333333333333336E-3</v>
      </c>
      <c r="I1026" s="7">
        <f t="shared" si="168"/>
        <v>353900.08951075812</v>
      </c>
      <c r="J1026" s="7">
        <f t="shared" si="169"/>
        <v>346373.56373656419</v>
      </c>
      <c r="K1026" s="7">
        <f t="shared" si="170"/>
        <v>329608.04659872619</v>
      </c>
      <c r="L1026" s="7">
        <f t="shared" si="171"/>
        <v>306949.9190092287</v>
      </c>
      <c r="M1026" s="7">
        <f t="shared" si="172"/>
        <v>310384.97747660481</v>
      </c>
      <c r="N1026" s="5">
        <f t="shared" si="173"/>
        <v>-5.2980381115328545E-2</v>
      </c>
      <c r="O1026" s="3">
        <f t="shared" si="167"/>
        <v>1760263.0284664787</v>
      </c>
      <c r="P1026" s="5">
        <f>O1026/MAX($O$12:O1026)-1</f>
        <v>-5.5131657412957225E-2</v>
      </c>
      <c r="Q1026" s="3">
        <f t="shared" si="175"/>
        <v>20421.827352776112</v>
      </c>
      <c r="R1026" s="4">
        <f>Q1026/MAX($Q$554:Q1026)-1</f>
        <v>-5.5131657412957447E-2</v>
      </c>
    </row>
    <row r="1027" spans="1:18" x14ac:dyDescent="0.2">
      <c r="A1027" s="2">
        <v>40359</v>
      </c>
      <c r="B1027" s="3">
        <v>329445.70819287817</v>
      </c>
      <c r="C1027" s="5">
        <f t="shared" ref="C1027:C1060" si="176">B1027/B1026-1</f>
        <v>-3.3634594639450732E-2</v>
      </c>
      <c r="D1027" s="3">
        <f t="shared" si="166"/>
        <v>225875.06778472493</v>
      </c>
      <c r="E1027" s="5">
        <f>D1027/MAX(D$12:$D1027)-1</f>
        <v>-0.18264084131509195</v>
      </c>
      <c r="F1027" s="3">
        <f t="shared" si="174"/>
        <v>20738.228142608466</v>
      </c>
      <c r="G1027" s="4">
        <f>F1027/MAX(F$554:$F1027)-1</f>
        <v>-0.18264084131509195</v>
      </c>
      <c r="H1027" s="5">
        <f t="shared" si="165"/>
        <v>5.8333333333333336E-3</v>
      </c>
      <c r="I1027" s="7">
        <f t="shared" si="168"/>
        <v>343447.37048685044</v>
      </c>
      <c r="J1027" s="7">
        <f t="shared" si="169"/>
        <v>343417.39701547811</v>
      </c>
      <c r="K1027" s="7">
        <f t="shared" si="170"/>
        <v>333975.67024994991</v>
      </c>
      <c r="L1027" s="7">
        <f t="shared" si="171"/>
        <v>310129.01290802122</v>
      </c>
      <c r="M1027" s="7">
        <f t="shared" si="172"/>
        <v>308085.1957797489</v>
      </c>
      <c r="N1027" s="5">
        <f t="shared" si="173"/>
        <v>-1.7847423450337109E-2</v>
      </c>
      <c r="O1027" s="3">
        <f t="shared" si="167"/>
        <v>1728846.8688134647</v>
      </c>
      <c r="P1027" s="5">
        <f>O1027/MAX($O$12:O1027)-1</f>
        <v>-7.1995122827926417E-2</v>
      </c>
      <c r="Q1027" s="3">
        <f t="shared" si="175"/>
        <v>20057.35035238144</v>
      </c>
      <c r="R1027" s="4">
        <f>Q1027/MAX($Q$554:Q1027)-1</f>
        <v>-7.1995122827926528E-2</v>
      </c>
    </row>
    <row r="1028" spans="1:18" x14ac:dyDescent="0.2">
      <c r="A1028" s="2">
        <v>40390</v>
      </c>
      <c r="B1028" s="3">
        <v>355359.60408786725</v>
      </c>
      <c r="C1028" s="5">
        <f t="shared" si="176"/>
        <v>7.8659078720847875E-2</v>
      </c>
      <c r="D1028" s="3">
        <f t="shared" si="166"/>
        <v>243642.19252268047</v>
      </c>
      <c r="E1028" s="5">
        <f>D1028/MAX(D$12:$D1028)-1</f>
        <v>-0.11834812290888974</v>
      </c>
      <c r="F1028" s="3">
        <f t="shared" si="174"/>
        <v>22369.478062608807</v>
      </c>
      <c r="G1028" s="4">
        <f>F1028/MAX(F$554:$F1028)-1</f>
        <v>-0.11834812290888985</v>
      </c>
      <c r="H1028" s="5">
        <f t="shared" ref="H1028:H1060" si="177">H1027</f>
        <v>5.8333333333333336E-3</v>
      </c>
      <c r="I1028" s="7">
        <f t="shared" si="168"/>
        <v>341905.82081743586</v>
      </c>
      <c r="J1028" s="7">
        <f t="shared" si="169"/>
        <v>346916.42783361085</v>
      </c>
      <c r="K1028" s="7">
        <f t="shared" si="170"/>
        <v>338236.84135886922</v>
      </c>
      <c r="L1028" s="7">
        <f t="shared" si="171"/>
        <v>315447.14642057201</v>
      </c>
      <c r="M1028" s="7">
        <f t="shared" si="172"/>
        <v>308299.48828555871</v>
      </c>
      <c r="N1028" s="5">
        <f t="shared" si="173"/>
        <v>3.4963631488339156E-2</v>
      </c>
      <c r="O1028" s="3">
        <f t="shared" si="167"/>
        <v>1789293.6336344278</v>
      </c>
      <c r="P1028" s="5">
        <f>O1028/MAX($O$12:O1028)-1</f>
        <v>-3.9548702283100479E-2</v>
      </c>
      <c r="Q1028" s="3">
        <f t="shared" si="175"/>
        <v>20758.628158734617</v>
      </c>
      <c r="R1028" s="4">
        <f>Q1028/MAX($Q$554:Q1028)-1</f>
        <v>-3.954870228310059E-2</v>
      </c>
    </row>
    <row r="1029" spans="1:18" x14ac:dyDescent="0.2">
      <c r="A1029" s="2">
        <v>40421</v>
      </c>
      <c r="B1029" s="3">
        <v>341956.27991253277</v>
      </c>
      <c r="C1029" s="5">
        <f t="shared" si="176"/>
        <v>-3.7717635941592054E-2</v>
      </c>
      <c r="D1029" s="3">
        <f t="shared" si="166"/>
        <v>234452.58500509872</v>
      </c>
      <c r="E1029" s="5">
        <f>D1029/MAX(D$12:$D1029)-1</f>
        <v>-0.15160194743623356</v>
      </c>
      <c r="F1029" s="3">
        <f t="shared" si="174"/>
        <v>21525.754232839899</v>
      </c>
      <c r="G1029" s="4">
        <f>F1029/MAX(F$554:$F1029)-1</f>
        <v>-0.15160194743623345</v>
      </c>
      <c r="H1029" s="5">
        <f t="shared" si="177"/>
        <v>5.8333333333333336E-3</v>
      </c>
      <c r="I1029" s="7">
        <f t="shared" si="168"/>
        <v>342253.8640644261</v>
      </c>
      <c r="J1029" s="7">
        <f t="shared" si="169"/>
        <v>348076.97678759211</v>
      </c>
      <c r="K1029" s="7">
        <f t="shared" si="170"/>
        <v>340637.17640643421</v>
      </c>
      <c r="L1029" s="7">
        <f t="shared" si="171"/>
        <v>321506.871222983</v>
      </c>
      <c r="M1029" s="7">
        <f t="shared" si="172"/>
        <v>307944.38439445244</v>
      </c>
      <c r="N1029" s="5">
        <f t="shared" si="173"/>
        <v>-3.7717635941592054E-2</v>
      </c>
      <c r="O1029" s="3">
        <f t="shared" si="167"/>
        <v>1721805.707768396</v>
      </c>
      <c r="P1029" s="5">
        <f>O1029/MAX($O$12:O1029)-1</f>
        <v>-7.5774654670016206E-2</v>
      </c>
      <c r="Q1029" s="3">
        <f t="shared" si="175"/>
        <v>19975.661779196584</v>
      </c>
      <c r="R1029" s="4">
        <f>Q1029/MAX($Q$554:Q1029)-1</f>
        <v>-7.5774654670016206E-2</v>
      </c>
    </row>
    <row r="1030" spans="1:18" x14ac:dyDescent="0.2">
      <c r="A1030" s="2">
        <v>40451</v>
      </c>
      <c r="B1030" s="3">
        <v>371197.30192968179</v>
      </c>
      <c r="C1030" s="5">
        <f t="shared" si="176"/>
        <v>8.5510995805160972E-2</v>
      </c>
      <c r="D1030" s="3">
        <f t="shared" si="166"/>
        <v>254500.85901797886</v>
      </c>
      <c r="E1030" s="5">
        <f>D1030/MAX(D$12:$D1030)-1</f>
        <v>-7.9054585122346643E-2</v>
      </c>
      <c r="F1030" s="3">
        <f t="shared" si="174"/>
        <v>23366.442912747199</v>
      </c>
      <c r="G1030" s="4">
        <f>F1030/MAX(F$554:$F1030)-1</f>
        <v>-7.9054585122346532E-2</v>
      </c>
      <c r="H1030" s="5">
        <f t="shared" si="177"/>
        <v>5.8333333333333336E-3</v>
      </c>
      <c r="I1030" s="7">
        <f t="shared" si="168"/>
        <v>356171.06197669398</v>
      </c>
      <c r="J1030" s="7">
        <f t="shared" si="169"/>
        <v>349809.21623177221</v>
      </c>
      <c r="K1030" s="7">
        <f t="shared" si="170"/>
        <v>345466.07632333325</v>
      </c>
      <c r="L1030" s="7">
        <f t="shared" si="171"/>
        <v>327816.22761805804</v>
      </c>
      <c r="M1030" s="7">
        <f t="shared" si="172"/>
        <v>310784.91218263464</v>
      </c>
      <c r="N1030" s="5">
        <f t="shared" si="173"/>
        <v>5.3639930816429926E-2</v>
      </c>
      <c r="O1030" s="3">
        <f t="shared" si="167"/>
        <v>1814163.246812427</v>
      </c>
      <c r="P1030" s="5">
        <f>O1030/MAX($O$12:O1030)-1</f>
        <v>-2.6199271087724796E-2</v>
      </c>
      <c r="Q1030" s="3">
        <f t="shared" si="175"/>
        <v>21047.154895045092</v>
      </c>
      <c r="R1030" s="4">
        <f>Q1030/MAX($Q$554:Q1030)-1</f>
        <v>-2.6199271087724796E-2</v>
      </c>
    </row>
    <row r="1031" spans="1:18" x14ac:dyDescent="0.2">
      <c r="A1031" s="2">
        <v>40482</v>
      </c>
      <c r="B1031" s="3">
        <v>383678.4974982331</v>
      </c>
      <c r="C1031" s="5">
        <f t="shared" si="176"/>
        <v>3.3624154873075351E-2</v>
      </c>
      <c r="D1031" s="3">
        <f t="shared" si="166"/>
        <v>263058.23531693011</v>
      </c>
      <c r="E1031" s="5">
        <f>D1031/MAX(D$12:$D1031)-1</f>
        <v>-4.8088573862851702E-2</v>
      </c>
      <c r="F1031" s="3">
        <f t="shared" si="174"/>
        <v>24152.119808078285</v>
      </c>
      <c r="G1031" s="4">
        <f>F1031/MAX(F$554:$F1031)-1</f>
        <v>-4.8088573862851591E-2</v>
      </c>
      <c r="H1031" s="5">
        <f t="shared" si="177"/>
        <v>5.8333333333333336E-3</v>
      </c>
      <c r="I1031" s="7">
        <f t="shared" si="168"/>
        <v>365610.69311348256</v>
      </c>
      <c r="J1031" s="7">
        <f t="shared" si="169"/>
        <v>353758.25696545915</v>
      </c>
      <c r="K1031" s="7">
        <f t="shared" si="170"/>
        <v>349816.28092775744</v>
      </c>
      <c r="L1031" s="7">
        <f t="shared" si="171"/>
        <v>334648.07645865326</v>
      </c>
      <c r="M1031" s="7">
        <f t="shared" si="172"/>
        <v>315659.77391255472</v>
      </c>
      <c r="N1031" s="5">
        <f t="shared" si="173"/>
        <v>3.3624154873075351E-2</v>
      </c>
      <c r="O1031" s="3">
        <f t="shared" si="167"/>
        <v>1875162.9527882892</v>
      </c>
      <c r="P1031" s="5">
        <f>O1031/MAX($O$12:O1031)-1</f>
        <v>0</v>
      </c>
      <c r="Q1031" s="3">
        <f t="shared" si="175"/>
        <v>21754.847690873696</v>
      </c>
      <c r="R1031" s="4">
        <f>Q1031/MAX($Q$554:Q1031)-1</f>
        <v>0</v>
      </c>
    </row>
    <row r="1032" spans="1:18" x14ac:dyDescent="0.2">
      <c r="A1032" s="2">
        <v>40512</v>
      </c>
      <c r="B1032" s="3">
        <v>381218.89667995845</v>
      </c>
      <c r="C1032" s="5">
        <f t="shared" si="176"/>
        <v>-6.4105776954206384E-3</v>
      </c>
      <c r="D1032" s="3">
        <f t="shared" si="166"/>
        <v>261371.88006101068</v>
      </c>
      <c r="E1032" s="5">
        <f>D1032/MAX(D$12:$D1032)-1</f>
        <v>-5.4190876019262535E-2</v>
      </c>
      <c r="F1032" s="3">
        <f t="shared" si="174"/>
        <v>23997.290767539493</v>
      </c>
      <c r="G1032" s="4">
        <f>F1032/MAX(F$554:$F1032)-1</f>
        <v>-5.4190876019262424E-2</v>
      </c>
      <c r="H1032" s="5">
        <f t="shared" si="177"/>
        <v>5.8333333333333336E-3</v>
      </c>
      <c r="I1032" s="7">
        <f t="shared" si="168"/>
        <v>378698.23203595774</v>
      </c>
      <c r="J1032" s="7">
        <f t="shared" si="169"/>
        <v>360476.04805019195</v>
      </c>
      <c r="K1032" s="7">
        <f t="shared" si="170"/>
        <v>353424.80589337804</v>
      </c>
      <c r="L1032" s="7">
        <f t="shared" si="171"/>
        <v>339897.3804158814</v>
      </c>
      <c r="M1032" s="7">
        <f t="shared" si="172"/>
        <v>320331.45126946951</v>
      </c>
      <c r="N1032" s="5">
        <f t="shared" si="173"/>
        <v>-6.4105776954206384E-3</v>
      </c>
      <c r="O1032" s="3">
        <f t="shared" si="167"/>
        <v>1863142.0749878655</v>
      </c>
      <c r="P1032" s="5">
        <f>O1032/MAX($O$12:O1032)-1</f>
        <v>-6.4105776954206384E-3</v>
      </c>
      <c r="Q1032" s="3">
        <f t="shared" si="175"/>
        <v>21615.386549499308</v>
      </c>
      <c r="R1032" s="4">
        <f>Q1032/MAX($Q$554:Q1032)-1</f>
        <v>-6.4105776954206384E-3</v>
      </c>
    </row>
    <row r="1033" spans="1:18" x14ac:dyDescent="0.2">
      <c r="A1033" s="2">
        <v>40543</v>
      </c>
      <c r="B1033" s="3">
        <v>404148.60338775057</v>
      </c>
      <c r="C1033" s="5">
        <f t="shared" si="176"/>
        <v>6.0148400059617524E-2</v>
      </c>
      <c r="D1033" s="3">
        <f t="shared" si="166"/>
        <v>277092.9804672547</v>
      </c>
      <c r="E1033" s="5">
        <f>D1033/MAX(D$12:$D1033)-1</f>
        <v>0</v>
      </c>
      <c r="F1033" s="3">
        <f t="shared" si="174"/>
        <v>25440.689412972424</v>
      </c>
      <c r="G1033" s="4">
        <f>F1033/MAX(F$554:$F1033)-1</f>
        <v>0</v>
      </c>
      <c r="H1033" s="5">
        <f t="shared" si="177"/>
        <v>5.8333333333333336E-3</v>
      </c>
      <c r="I1033" s="7">
        <f t="shared" si="168"/>
        <v>389681.99918864737</v>
      </c>
      <c r="J1033" s="7">
        <f t="shared" si="169"/>
        <v>372926.53058267065</v>
      </c>
      <c r="K1033" s="7">
        <f t="shared" si="170"/>
        <v>358171.96379907435</v>
      </c>
      <c r="L1033" s="7">
        <f t="shared" si="171"/>
        <v>346959.29036085674</v>
      </c>
      <c r="M1033" s="7">
        <f t="shared" si="172"/>
        <v>325828.39232668356</v>
      </c>
      <c r="N1033" s="5">
        <f t="shared" si="173"/>
        <v>6.0148400059617524E-2</v>
      </c>
      <c r="O1033" s="3">
        <f t="shared" si="167"/>
        <v>1975207.0898821417</v>
      </c>
      <c r="P1033" s="5">
        <f>O1033/MAX($O$12:O1033)-1</f>
        <v>0</v>
      </c>
      <c r="Q1033" s="3">
        <f t="shared" si="175"/>
        <v>22915.517467121867</v>
      </c>
      <c r="R1033" s="4">
        <f>Q1033/MAX($Q$554:Q1033)-1</f>
        <v>0</v>
      </c>
    </row>
    <row r="1034" spans="1:18" x14ac:dyDescent="0.2">
      <c r="A1034" s="2">
        <v>40574</v>
      </c>
      <c r="B1034" s="3">
        <v>394689.09396720259</v>
      </c>
      <c r="C1034" s="5">
        <f t="shared" si="176"/>
        <v>-2.3406017839117221E-2</v>
      </c>
      <c r="D1034" s="3">
        <f t="shared" si="166"/>
        <v>270607.33722334396</v>
      </c>
      <c r="E1034" s="5">
        <f>D1034/MAX(D$12:$D1034)-1</f>
        <v>-2.3406017839117332E-2</v>
      </c>
      <c r="F1034" s="3">
        <f t="shared" si="174"/>
        <v>24845.224182732953</v>
      </c>
      <c r="G1034" s="4">
        <f>F1034/MAX(F$554:$F1034)-1</f>
        <v>-2.340601783911711E-2</v>
      </c>
      <c r="H1034" s="5">
        <f t="shared" si="177"/>
        <v>5.8333333333333336E-3</v>
      </c>
      <c r="I1034" s="7">
        <f t="shared" si="168"/>
        <v>393352.1980116372</v>
      </c>
      <c r="J1034" s="7">
        <f t="shared" si="169"/>
        <v>379481.44556255988</v>
      </c>
      <c r="K1034" s="7">
        <f t="shared" si="170"/>
        <v>363198.93669808534</v>
      </c>
      <c r="L1034" s="7">
        <f t="shared" si="171"/>
        <v>351985.0427600994</v>
      </c>
      <c r="M1034" s="7">
        <f t="shared" si="172"/>
        <v>331455.72120606893</v>
      </c>
      <c r="N1034" s="5">
        <f t="shared" si="173"/>
        <v>-2.3406017839117221E-2</v>
      </c>
      <c r="O1034" s="3">
        <f t="shared" si="167"/>
        <v>1928975.3575004095</v>
      </c>
      <c r="P1034" s="5">
        <f>O1034/MAX($O$12:O1034)-1</f>
        <v>-2.3406017839117221E-2</v>
      </c>
      <c r="Q1034" s="3">
        <f t="shared" si="175"/>
        <v>22379.156456493809</v>
      </c>
      <c r="R1034" s="4">
        <f>Q1034/MAX($Q$554:Q1034)-1</f>
        <v>-2.3406017839117221E-2</v>
      </c>
    </row>
    <row r="1035" spans="1:18" x14ac:dyDescent="0.2">
      <c r="A1035" s="2">
        <v>40602</v>
      </c>
      <c r="B1035" s="3">
        <v>405040.45103146642</v>
      </c>
      <c r="C1035" s="5">
        <f t="shared" si="176"/>
        <v>2.6226610318054622E-2</v>
      </c>
      <c r="D1035" s="3">
        <f t="shared" si="166"/>
        <v>277704.450405907</v>
      </c>
      <c r="E1035" s="5">
        <f>D1035/MAX(D$12:$D1035)-1</f>
        <v>0</v>
      </c>
      <c r="F1035" s="3">
        <f t="shared" si="174"/>
        <v>25496.830195638198</v>
      </c>
      <c r="G1035" s="4">
        <f>F1035/MAX(F$554:$F1035)-1</f>
        <v>0</v>
      </c>
      <c r="H1035" s="5">
        <f t="shared" si="177"/>
        <v>5.8333333333333336E-3</v>
      </c>
      <c r="I1035" s="7">
        <f t="shared" si="168"/>
        <v>401292.71612880653</v>
      </c>
      <c r="J1035" s="7">
        <f t="shared" si="169"/>
        <v>389995.47408238216</v>
      </c>
      <c r="K1035" s="7">
        <f t="shared" si="170"/>
        <v>369036.22543498711</v>
      </c>
      <c r="L1035" s="7">
        <f t="shared" si="171"/>
        <v>357089.9422984168</v>
      </c>
      <c r="M1035" s="7">
        <f t="shared" si="172"/>
        <v>338629.02193783276</v>
      </c>
      <c r="N1035" s="5">
        <f t="shared" si="173"/>
        <v>2.6226610318054625E-2</v>
      </c>
      <c r="O1035" s="3">
        <f t="shared" si="167"/>
        <v>1979565.8425147028</v>
      </c>
      <c r="P1035" s="5">
        <f>O1035/MAX($O$12:O1035)-1</f>
        <v>0</v>
      </c>
      <c r="Q1035" s="3">
        <f t="shared" si="175"/>
        <v>22966.085872125048</v>
      </c>
      <c r="R1035" s="4">
        <f>Q1035/MAX($Q$554:Q1035)-1</f>
        <v>0</v>
      </c>
    </row>
    <row r="1036" spans="1:18" x14ac:dyDescent="0.2">
      <c r="A1036" s="2">
        <v>40633</v>
      </c>
      <c r="B1036" s="3">
        <v>406336.09840206063</v>
      </c>
      <c r="C1036" s="5">
        <f t="shared" si="176"/>
        <v>3.198809815895487E-3</v>
      </c>
      <c r="D1036" s="3">
        <f t="shared" si="166"/>
        <v>278592.77412778325</v>
      </c>
      <c r="E1036" s="5">
        <f>D1036/MAX(D$12:$D1036)-1</f>
        <v>0</v>
      </c>
      <c r="F1036" s="3">
        <f t="shared" si="174"/>
        <v>25578.389706342226</v>
      </c>
      <c r="G1036" s="4">
        <f>F1036/MAX(F$554:$F1036)-1</f>
        <v>0</v>
      </c>
      <c r="H1036" s="5">
        <f t="shared" si="177"/>
        <v>5.8333333333333336E-3</v>
      </c>
      <c r="I1036" s="7">
        <f t="shared" si="168"/>
        <v>402021.88113357656</v>
      </c>
      <c r="J1036" s="7">
        <f t="shared" si="169"/>
        <v>395851.940161112</v>
      </c>
      <c r="K1036" s="7">
        <f t="shared" si="170"/>
        <v>372830.57819644205</v>
      </c>
      <c r="L1036" s="7">
        <f t="shared" si="171"/>
        <v>362261.36426925944</v>
      </c>
      <c r="M1036" s="7">
        <f t="shared" si="172"/>
        <v>344825.15575382148</v>
      </c>
      <c r="N1036" s="5">
        <f t="shared" si="173"/>
        <v>3.198809815895487E-3</v>
      </c>
      <c r="O1036" s="3">
        <f t="shared" si="167"/>
        <v>1985898.0971629503</v>
      </c>
      <c r="P1036" s="5">
        <f>O1036/MAX($O$12:O1036)-1</f>
        <v>0</v>
      </c>
      <c r="Q1036" s="3">
        <f t="shared" si="175"/>
        <v>23039.5500130455</v>
      </c>
      <c r="R1036" s="4">
        <f>Q1036/MAX($Q$554:Q1036)-1</f>
        <v>0</v>
      </c>
    </row>
    <row r="1037" spans="1:18" x14ac:dyDescent="0.2">
      <c r="A1037" s="2">
        <v>40663</v>
      </c>
      <c r="B1037" s="3">
        <v>414626.52737234393</v>
      </c>
      <c r="C1037" s="5">
        <f t="shared" si="176"/>
        <v>2.0402885697051953E-2</v>
      </c>
      <c r="D1037" s="3">
        <f t="shared" si="166"/>
        <v>284276.87065433705</v>
      </c>
      <c r="E1037" s="5">
        <f>D1037/MAX(D$12:$D1037)-1</f>
        <v>0</v>
      </c>
      <c r="F1037" s="3">
        <f t="shared" si="174"/>
        <v>26100.262667835377</v>
      </c>
      <c r="G1037" s="4">
        <f>F1037/MAX(F$554:$F1037)-1</f>
        <v>0</v>
      </c>
      <c r="H1037" s="5">
        <f t="shared" si="177"/>
        <v>5.8333333333333336E-3</v>
      </c>
      <c r="I1037" s="7">
        <f t="shared" si="168"/>
        <v>408667.69226862368</v>
      </c>
      <c r="J1037" s="7">
        <f t="shared" si="169"/>
        <v>401009.94514013041</v>
      </c>
      <c r="K1037" s="7">
        <f t="shared" si="170"/>
        <v>377384.10105279478</v>
      </c>
      <c r="L1037" s="7">
        <f t="shared" si="171"/>
        <v>366880.8356652151</v>
      </c>
      <c r="M1037" s="7">
        <f t="shared" si="172"/>
        <v>351238.54362902255</v>
      </c>
      <c r="N1037" s="5">
        <f t="shared" si="173"/>
        <v>2.0402885697051953E-2</v>
      </c>
      <c r="O1037" s="3">
        <f t="shared" si="167"/>
        <v>2026416.1490453589</v>
      </c>
      <c r="P1037" s="5">
        <f>O1037/MAX($O$12:O1037)-1</f>
        <v>0</v>
      </c>
      <c r="Q1037" s="3">
        <f t="shared" si="175"/>
        <v>23509.623318473179</v>
      </c>
      <c r="R1037" s="4">
        <f>Q1037/MAX($Q$554:Q1037)-1</f>
        <v>0</v>
      </c>
    </row>
    <row r="1038" spans="1:18" x14ac:dyDescent="0.2">
      <c r="A1038" s="2">
        <v>40694</v>
      </c>
      <c r="B1038" s="3">
        <v>410576.03117159585</v>
      </c>
      <c r="C1038" s="5">
        <f t="shared" si="176"/>
        <v>-9.7690232856486592E-3</v>
      </c>
      <c r="D1038" s="3">
        <f t="shared" ref="D1038:D1060" si="178">D1037*(C1038+1)</f>
        <v>281499.76328534348</v>
      </c>
      <c r="E1038" s="5">
        <f>D1038/MAX(D$12:$D1038)-1</f>
        <v>-9.7690232856487702E-3</v>
      </c>
      <c r="F1038" s="3">
        <f t="shared" si="174"/>
        <v>25845.288594071746</v>
      </c>
      <c r="G1038" s="4">
        <f>F1038/MAX(F$554:$F1038)-1</f>
        <v>-9.7690232856486592E-3</v>
      </c>
      <c r="H1038" s="5">
        <f t="shared" si="177"/>
        <v>5.8333333333333336E-3</v>
      </c>
      <c r="I1038" s="7">
        <f t="shared" si="168"/>
        <v>410512.88564866682</v>
      </c>
      <c r="J1038" s="7">
        <f t="shared" si="169"/>
        <v>405902.80088873667</v>
      </c>
      <c r="K1038" s="7">
        <f t="shared" si="170"/>
        <v>383189.42446946428</v>
      </c>
      <c r="L1038" s="7">
        <f t="shared" si="171"/>
        <v>370917.47089183092</v>
      </c>
      <c r="M1038" s="7">
        <f t="shared" si="172"/>
        <v>356398.73553409521</v>
      </c>
      <c r="N1038" s="5">
        <f t="shared" si="173"/>
        <v>-9.7690232856486609E-3</v>
      </c>
      <c r="O1038" s="3">
        <f t="shared" ref="O1038:O1060" si="179">O1037*(1+N1038)</f>
        <v>2006620.0424989203</v>
      </c>
      <c r="P1038" s="5">
        <f>O1038/MAX($O$12:O1038)-1</f>
        <v>-9.7690232856486592E-3</v>
      </c>
      <c r="Q1038" s="3">
        <f t="shared" si="175"/>
        <v>23279.957260838186</v>
      </c>
      <c r="R1038" s="4">
        <f>Q1038/MAX($Q$554:Q1038)-1</f>
        <v>-9.7690232856486592E-3</v>
      </c>
    </row>
    <row r="1039" spans="1:18" x14ac:dyDescent="0.2">
      <c r="A1039" s="2">
        <v>40724</v>
      </c>
      <c r="B1039" s="3">
        <v>401376.34665670653</v>
      </c>
      <c r="C1039" s="5">
        <f t="shared" si="176"/>
        <v>-2.2406774425281606E-2</v>
      </c>
      <c r="D1039" s="3">
        <f t="shared" si="178"/>
        <v>275192.26158863859</v>
      </c>
      <c r="E1039" s="5">
        <f>D1039/MAX(D$12:$D1039)-1</f>
        <v>-3.1956905409813552E-2</v>
      </c>
      <c r="F1039" s="3">
        <f t="shared" si="174"/>
        <v>25266.179042588075</v>
      </c>
      <c r="G1039" s="4">
        <f>F1039/MAX(F$554:$F1039)-1</f>
        <v>-3.1956905409813552E-2</v>
      </c>
      <c r="H1039" s="5">
        <f t="shared" si="177"/>
        <v>5.8333333333333336E-3</v>
      </c>
      <c r="I1039" s="7">
        <f t="shared" si="168"/>
        <v>408859.63506688207</v>
      </c>
      <c r="J1039" s="7">
        <f t="shared" si="169"/>
        <v>405440.75810022932</v>
      </c>
      <c r="K1039" s="7">
        <f t="shared" si="170"/>
        <v>389183.64434144995</v>
      </c>
      <c r="L1039" s="7">
        <f t="shared" si="171"/>
        <v>373928.22856612597</v>
      </c>
      <c r="M1039" s="7">
        <f t="shared" si="172"/>
        <v>361579.65729569987</v>
      </c>
      <c r="N1039" s="5">
        <f t="shared" si="173"/>
        <v>-2.2406774425281606E-2</v>
      </c>
      <c r="O1039" s="3">
        <f t="shared" si="179"/>
        <v>1961658.1598493981</v>
      </c>
      <c r="P1039" s="5">
        <f>O1039/MAX($O$12:O1039)-1</f>
        <v>-3.195690540981333E-2</v>
      </c>
      <c r="Q1039" s="3">
        <f t="shared" si="175"/>
        <v>22758.328509864386</v>
      </c>
      <c r="R1039" s="4">
        <f>Q1039/MAX($Q$554:Q1039)-1</f>
        <v>-3.1956905409813441E-2</v>
      </c>
    </row>
    <row r="1040" spans="1:18" x14ac:dyDescent="0.2">
      <c r="A1040" s="2">
        <v>40755</v>
      </c>
      <c r="B1040" s="3">
        <v>392514.83910684549</v>
      </c>
      <c r="C1040" s="5">
        <f t="shared" si="176"/>
        <v>-2.2077802101876709E-2</v>
      </c>
      <c r="D1040" s="3">
        <f t="shared" si="178"/>
        <v>269116.62129731674</v>
      </c>
      <c r="E1040" s="5">
        <f>D1040/MAX(D$12:$D1040)-1</f>
        <v>-5.3329169278264033E-2</v>
      </c>
      <c r="F1040" s="3">
        <f t="shared" si="174"/>
        <v>24708.35734181523</v>
      </c>
      <c r="G1040" s="4">
        <f>F1040/MAX(F$554:$F1040)-1</f>
        <v>-5.3329169278264033E-2</v>
      </c>
      <c r="H1040" s="5">
        <f t="shared" si="177"/>
        <v>5.8333333333333336E-3</v>
      </c>
      <c r="I1040" s="7">
        <f t="shared" si="168"/>
        <v>401489.07231171592</v>
      </c>
      <c r="J1040" s="7">
        <f t="shared" si="169"/>
        <v>405078.38229016983</v>
      </c>
      <c r="K1040" s="7">
        <f t="shared" si="170"/>
        <v>392279.91392636485</v>
      </c>
      <c r="L1040" s="7">
        <f t="shared" si="171"/>
        <v>377158.7518954468</v>
      </c>
      <c r="M1040" s="7">
        <f t="shared" si="172"/>
        <v>365258.37764261692</v>
      </c>
      <c r="N1040" s="5">
        <f t="shared" si="173"/>
        <v>-1.0913347927792694E-2</v>
      </c>
      <c r="O1040" s="3">
        <f t="shared" si="179"/>
        <v>1940249.901835568</v>
      </c>
      <c r="P1040" s="5">
        <f>O1040/MAX($O$12:O1040)-1</f>
        <v>-4.2521496510173229E-2</v>
      </c>
      <c r="Q1040" s="3">
        <f t="shared" si="175"/>
        <v>22509.95895258123</v>
      </c>
      <c r="R1040" s="4">
        <f>Q1040/MAX($Q$554:Q1040)-1</f>
        <v>-4.2521496510173451E-2</v>
      </c>
    </row>
    <row r="1041" spans="1:18" x14ac:dyDescent="0.2">
      <c r="A1041" s="2">
        <v>40786</v>
      </c>
      <c r="B1041" s="3">
        <v>390379.4492072328</v>
      </c>
      <c r="C1041" s="5">
        <f t="shared" si="176"/>
        <v>-5.4402781420230806E-3</v>
      </c>
      <c r="D1041" s="3">
        <f t="shared" si="178"/>
        <v>267652.55202481785</v>
      </c>
      <c r="E1041" s="5">
        <f>D1041/MAX(D$12:$D1041)-1</f>
        <v>-5.8479321906330317E-2</v>
      </c>
      <c r="F1041" s="3">
        <f t="shared" si="174"/>
        <v>24573.937005443258</v>
      </c>
      <c r="G1041" s="4">
        <f>F1041/MAX(F$554:$F1041)-1</f>
        <v>-5.8479321906330206E-2</v>
      </c>
      <c r="H1041" s="5">
        <f t="shared" si="177"/>
        <v>5.8333333333333336E-3</v>
      </c>
      <c r="I1041" s="7">
        <f t="shared" si="168"/>
        <v>394756.87832359498</v>
      </c>
      <c r="J1041" s="7">
        <f t="shared" si="169"/>
        <v>402634.88198613079</v>
      </c>
      <c r="K1041" s="7">
        <f t="shared" si="170"/>
        <v>396315.1780342565</v>
      </c>
      <c r="L1041" s="7">
        <f t="shared" si="171"/>
        <v>380235.77761870169</v>
      </c>
      <c r="M1041" s="7">
        <f t="shared" si="172"/>
        <v>368476.1772203453</v>
      </c>
      <c r="N1041" s="5">
        <f t="shared" si="173"/>
        <v>-9.3083355188051508E-4</v>
      </c>
      <c r="O1041" s="3">
        <f t="shared" si="179"/>
        <v>1938443.8521279066</v>
      </c>
      <c r="P1041" s="5">
        <f>O1041/MAX($O$12:O1041)-1</f>
        <v>-4.3412749626425828E-2</v>
      </c>
      <c r="Q1041" s="3">
        <f t="shared" si="175"/>
        <v>22489.005927536713</v>
      </c>
      <c r="R1041" s="4">
        <f>Q1041/MAX($Q$554:Q1041)-1</f>
        <v>-4.3412749626426161E-2</v>
      </c>
    </row>
    <row r="1042" spans="1:18" x14ac:dyDescent="0.2">
      <c r="A1042" s="2">
        <v>40816</v>
      </c>
      <c r="B1042" s="3">
        <v>375324.02298951847</v>
      </c>
      <c r="C1042" s="5">
        <f t="shared" si="176"/>
        <v>-3.8566134176090228E-2</v>
      </c>
      <c r="D1042" s="3">
        <f t="shared" si="178"/>
        <v>257330.22779085574</v>
      </c>
      <c r="E1042" s="5">
        <f>D1042/MAX(D$12:$D1042)-1</f>
        <v>-9.4790134707254281E-2</v>
      </c>
      <c r="F1042" s="3">
        <f t="shared" si="174"/>
        <v>23626.215253656545</v>
      </c>
      <c r="G1042" s="4">
        <f>F1042/MAX(F$554:$F1042)-1</f>
        <v>-9.479013470725417E-2</v>
      </c>
      <c r="H1042" s="5">
        <f t="shared" si="177"/>
        <v>5.8333333333333336E-3</v>
      </c>
      <c r="I1042" s="7">
        <f t="shared" si="168"/>
        <v>386072.77043453226</v>
      </c>
      <c r="J1042" s="7">
        <f t="shared" si="169"/>
        <v>397466.20275070722</v>
      </c>
      <c r="K1042" s="7">
        <f t="shared" si="170"/>
        <v>396659.07145590958</v>
      </c>
      <c r="L1042" s="7">
        <f t="shared" si="171"/>
        <v>381042.45304786373</v>
      </c>
      <c r="M1042" s="7">
        <f t="shared" si="172"/>
        <v>371062.57388962136</v>
      </c>
      <c r="N1042" s="5">
        <f t="shared" si="173"/>
        <v>-1.1926453670436092E-2</v>
      </c>
      <c r="O1042" s="3">
        <f t="shared" si="179"/>
        <v>1915325.0913327616</v>
      </c>
      <c r="P1042" s="5">
        <f>O1042/MAX($O$12:O1042)-1</f>
        <v>-5.4821443149736138E-2</v>
      </c>
      <c r="Q1042" s="3">
        <f t="shared" si="175"/>
        <v>22220.791840247784</v>
      </c>
      <c r="R1042" s="4">
        <f>Q1042/MAX($Q$554:Q1042)-1</f>
        <v>-5.482144314973636E-2</v>
      </c>
    </row>
    <row r="1043" spans="1:18" x14ac:dyDescent="0.2">
      <c r="A1043" s="2">
        <v>40847</v>
      </c>
      <c r="B1043" s="3">
        <v>409551.53459865303</v>
      </c>
      <c r="C1043" s="5">
        <f t="shared" si="176"/>
        <v>9.1194566594769766E-2</v>
      </c>
      <c r="D1043" s="3">
        <f t="shared" si="178"/>
        <v>280797.34638597618</v>
      </c>
      <c r="E1043" s="5">
        <f>D1043/MAX(D$12:$D1043)-1</f>
        <v>-1.223991336457253E-2</v>
      </c>
      <c r="F1043" s="3">
        <f t="shared" si="174"/>
        <v>25780.797713988493</v>
      </c>
      <c r="G1043" s="4">
        <f>F1043/MAX(F$554:$F1043)-1</f>
        <v>-1.2239913364572197E-2</v>
      </c>
      <c r="H1043" s="5">
        <f t="shared" si="177"/>
        <v>5.8333333333333336E-3</v>
      </c>
      <c r="I1043" s="7">
        <f t="shared" si="168"/>
        <v>391751.6689318014</v>
      </c>
      <c r="J1043" s="7">
        <f t="shared" si="169"/>
        <v>396620.37062175869</v>
      </c>
      <c r="K1043" s="7">
        <f t="shared" si="170"/>
        <v>398815.15788094461</v>
      </c>
      <c r="L1043" s="7">
        <f t="shared" si="171"/>
        <v>383796.19090911606</v>
      </c>
      <c r="M1043" s="7">
        <f t="shared" si="172"/>
        <v>374315.71940435097</v>
      </c>
      <c r="N1043" s="5">
        <f t="shared" si="173"/>
        <v>2.2905579985620619E-2</v>
      </c>
      <c r="O1043" s="3">
        <f t="shared" si="179"/>
        <v>1959196.7234107503</v>
      </c>
      <c r="P1043" s="5">
        <f>O1043/MAX($O$12:O1043)-1</f>
        <v>-3.3171580115108901E-2</v>
      </c>
      <c r="Q1043" s="3">
        <f t="shared" si="175"/>
        <v>22729.771965088406</v>
      </c>
      <c r="R1043" s="4">
        <f>Q1043/MAX($Q$554:Q1043)-1</f>
        <v>-3.3171580115109234E-2</v>
      </c>
    </row>
    <row r="1044" spans="1:18" x14ac:dyDescent="0.2">
      <c r="A1044" s="2">
        <v>40877</v>
      </c>
      <c r="B1044" s="3">
        <v>415151.68533022341</v>
      </c>
      <c r="C1044" s="5">
        <f t="shared" si="176"/>
        <v>1.3673860939279248E-2</v>
      </c>
      <c r="D1044" s="3">
        <f t="shared" si="178"/>
        <v>284636.93025257665</v>
      </c>
      <c r="E1044" s="5">
        <f>D1044/MAX(D$12:$D1044)-1</f>
        <v>0</v>
      </c>
      <c r="F1044" s="3">
        <f t="shared" si="174"/>
        <v>26133.320756833262</v>
      </c>
      <c r="G1044" s="4">
        <f>F1044/MAX(F$554:$F1044)-1</f>
        <v>0</v>
      </c>
      <c r="H1044" s="5">
        <f t="shared" si="177"/>
        <v>5.8333333333333336E-3</v>
      </c>
      <c r="I1044" s="7">
        <f t="shared" si="168"/>
        <v>400009.08097279834</v>
      </c>
      <c r="J1044" s="7">
        <f t="shared" si="169"/>
        <v>397382.9796481966</v>
      </c>
      <c r="K1044" s="7">
        <f t="shared" si="170"/>
        <v>401642.89026846667</v>
      </c>
      <c r="L1044" s="7">
        <f t="shared" si="171"/>
        <v>387920.60952904174</v>
      </c>
      <c r="M1044" s="7">
        <f t="shared" si="172"/>
        <v>377533.84808092233</v>
      </c>
      <c r="N1044" s="5">
        <f t="shared" si="173"/>
        <v>1.3673860939279248E-2</v>
      </c>
      <c r="O1044" s="3">
        <f t="shared" si="179"/>
        <v>1985986.5069593603</v>
      </c>
      <c r="P1044" s="5">
        <f>O1044/MAX($O$12:O1044)-1</f>
        <v>-1.9951302749459887E-2</v>
      </c>
      <c r="Q1044" s="3">
        <f t="shared" si="175"/>
        <v>23040.575706120555</v>
      </c>
      <c r="R1044" s="4">
        <f>Q1044/MAX($Q$554:Q1044)-1</f>
        <v>-1.9951302749459998E-2</v>
      </c>
    </row>
    <row r="1045" spans="1:18" x14ac:dyDescent="0.2">
      <c r="A1045" s="2">
        <v>40908</v>
      </c>
      <c r="B1045" s="3">
        <v>404013.19514689688</v>
      </c>
      <c r="C1045" s="5">
        <f t="shared" si="176"/>
        <v>-2.6829928859536389E-2</v>
      </c>
      <c r="D1045" s="3">
        <f t="shared" si="178"/>
        <v>277000.14166310319</v>
      </c>
      <c r="E1045" s="5">
        <f>D1045/MAX(D$12:$D1045)-1</f>
        <v>-2.6829928859536389E-2</v>
      </c>
      <c r="F1045" s="3">
        <f t="shared" si="174"/>
        <v>25432.165620063981</v>
      </c>
      <c r="G1045" s="4">
        <f>F1045/MAX(F$554:$F1045)-1</f>
        <v>-2.6829928859536389E-2</v>
      </c>
      <c r="H1045" s="5">
        <f t="shared" si="177"/>
        <v>5.8333333333333336E-3</v>
      </c>
      <c r="I1045" s="7">
        <f t="shared" si="168"/>
        <v>409572.13835859112</v>
      </c>
      <c r="J1045" s="7">
        <f t="shared" si="169"/>
        <v>397822.45439656166</v>
      </c>
      <c r="K1045" s="7">
        <f t="shared" si="170"/>
        <v>401631.60624839552</v>
      </c>
      <c r="L1045" s="7">
        <f t="shared" si="171"/>
        <v>392063.24769315391</v>
      </c>
      <c r="M1045" s="7">
        <f t="shared" si="172"/>
        <v>379901.7850237349</v>
      </c>
      <c r="N1045" s="5">
        <f t="shared" si="173"/>
        <v>-2.6829928859536389E-2</v>
      </c>
      <c r="O1045" s="3">
        <f t="shared" si="179"/>
        <v>1932702.6302616415</v>
      </c>
      <c r="P1045" s="5">
        <f>O1045/MAX($O$12:O1045)-1</f>
        <v>-4.6245939575573214E-2</v>
      </c>
      <c r="Q1045" s="3">
        <f t="shared" si="175"/>
        <v>22422.398699042576</v>
      </c>
      <c r="R1045" s="4">
        <f>Q1045/MAX($Q$554:Q1045)-1</f>
        <v>-4.6245939575573436E-2</v>
      </c>
    </row>
    <row r="1046" spans="1:18" x14ac:dyDescent="0.2">
      <c r="A1046" s="2">
        <v>40939</v>
      </c>
      <c r="B1046" s="3">
        <v>426245.4417465122</v>
      </c>
      <c r="C1046" s="5">
        <f t="shared" si="176"/>
        <v>5.5028516065005695E-2</v>
      </c>
      <c r="D1046" s="3">
        <f t="shared" si="178"/>
        <v>292243.04840862012</v>
      </c>
      <c r="E1046" s="5">
        <f>D1046/MAX(D$12:$D1046)-1</f>
        <v>0</v>
      </c>
      <c r="F1046" s="3">
        <f t="shared" si="174"/>
        <v>26831.659954455557</v>
      </c>
      <c r="G1046" s="4">
        <f>F1046/MAX(F$554:$F1046)-1</f>
        <v>0</v>
      </c>
      <c r="H1046" s="5">
        <f t="shared" si="177"/>
        <v>5.8333333333333336E-3</v>
      </c>
      <c r="I1046" s="7">
        <f t="shared" si="168"/>
        <v>415136.7740745442</v>
      </c>
      <c r="J1046" s="7">
        <f t="shared" si="169"/>
        <v>403444.22150317283</v>
      </c>
      <c r="K1046" s="7">
        <f t="shared" si="170"/>
        <v>404261.3018966713</v>
      </c>
      <c r="L1046" s="7">
        <f t="shared" si="171"/>
        <v>396001.3497853009</v>
      </c>
      <c r="M1046" s="7">
        <f t="shared" si="172"/>
        <v>383730.11929737829</v>
      </c>
      <c r="N1046" s="5">
        <f t="shared" si="173"/>
        <v>4.5189479518671222E-2</v>
      </c>
      <c r="O1046" s="3">
        <f t="shared" si="179"/>
        <v>2020040.4561875318</v>
      </c>
      <c r="P1046" s="5">
        <f>O1046/MAX($O$12:O1046)-1</f>
        <v>-3.1462899961740565E-3</v>
      </c>
      <c r="Q1046" s="3">
        <f t="shared" si="175"/>
        <v>23435.655225812439</v>
      </c>
      <c r="R1046" s="4">
        <f>Q1046/MAX($Q$554:Q1046)-1</f>
        <v>-3.1462899961743895E-3</v>
      </c>
    </row>
    <row r="1047" spans="1:18" x14ac:dyDescent="0.2">
      <c r="A1047" s="2">
        <v>40968</v>
      </c>
      <c r="B1047" s="3">
        <v>432512.56383422535</v>
      </c>
      <c r="C1047" s="5">
        <f t="shared" si="176"/>
        <v>1.4703082951536217E-2</v>
      </c>
      <c r="D1047" s="3">
        <f t="shared" si="178"/>
        <v>296539.92219138186</v>
      </c>
      <c r="E1047" s="5">
        <f>D1047/MAX(D$12:$D1047)-1</f>
        <v>0</v>
      </c>
      <c r="F1047" s="3">
        <f t="shared" si="174"/>
        <v>27226.16807649333</v>
      </c>
      <c r="G1047" s="4">
        <f>F1047/MAX(F$554:$F1047)-1</f>
        <v>0</v>
      </c>
      <c r="H1047" s="5">
        <f t="shared" si="177"/>
        <v>5.8333333333333336E-3</v>
      </c>
      <c r="I1047" s="7">
        <f t="shared" si="168"/>
        <v>420923.73357587814</v>
      </c>
      <c r="J1047" s="7">
        <f t="shared" si="169"/>
        <v>410466.40727433824</v>
      </c>
      <c r="K1047" s="7">
        <f t="shared" si="170"/>
        <v>406550.64463023451</v>
      </c>
      <c r="L1047" s="7">
        <f t="shared" si="171"/>
        <v>401032.25444761716</v>
      </c>
      <c r="M1047" s="7">
        <f t="shared" si="172"/>
        <v>387793.43503261084</v>
      </c>
      <c r="N1047" s="5">
        <f t="shared" si="173"/>
        <v>1.4703082951536219E-2</v>
      </c>
      <c r="O1047" s="3">
        <f t="shared" si="179"/>
        <v>2049741.2785803161</v>
      </c>
      <c r="P1047" s="5">
        <f>O1047/MAX($O$12:O1047)-1</f>
        <v>0</v>
      </c>
      <c r="Q1047" s="3">
        <f t="shared" si="175"/>
        <v>23780.231608621161</v>
      </c>
      <c r="R1047" s="4">
        <f>Q1047/MAX($Q$554:Q1047)-1</f>
        <v>0</v>
      </c>
    </row>
    <row r="1048" spans="1:18" x14ac:dyDescent="0.2">
      <c r="A1048" s="2">
        <v>40999</v>
      </c>
      <c r="B1048" s="3">
        <v>425360.45283684996</v>
      </c>
      <c r="C1048" s="5">
        <f t="shared" si="176"/>
        <v>-1.6536192461027999E-2</v>
      </c>
      <c r="D1048" s="3">
        <f t="shared" si="178"/>
        <v>291636.2809656469</v>
      </c>
      <c r="E1048" s="5">
        <f>D1048/MAX(D$12:$D1048)-1</f>
        <v>-1.6536192461027999E-2</v>
      </c>
      <c r="F1048" s="3">
        <f t="shared" si="174"/>
        <v>26775.950921204141</v>
      </c>
      <c r="G1048" s="4">
        <f>F1048/MAX(F$554:$F1048)-1</f>
        <v>-1.6536192461027999E-2</v>
      </c>
      <c r="H1048" s="5">
        <f t="shared" si="177"/>
        <v>5.8333333333333336E-3</v>
      </c>
      <c r="I1048" s="7">
        <f t="shared" si="168"/>
        <v>428039.4861391958</v>
      </c>
      <c r="J1048" s="7">
        <f t="shared" si="169"/>
        <v>418805.81224889349</v>
      </c>
      <c r="K1048" s="7">
        <f t="shared" si="170"/>
        <v>408136.00749980035</v>
      </c>
      <c r="L1048" s="7">
        <f t="shared" si="171"/>
        <v>404041.3183869042</v>
      </c>
      <c r="M1048" s="7">
        <f t="shared" si="172"/>
        <v>390483.2928481212</v>
      </c>
      <c r="N1048" s="5">
        <f t="shared" si="173"/>
        <v>-1.6536192461027999E-2</v>
      </c>
      <c r="O1048" s="3">
        <f t="shared" si="179"/>
        <v>2015846.3623023983</v>
      </c>
      <c r="P1048" s="5">
        <f>O1048/MAX($O$12:O1048)-1</f>
        <v>-1.6536192461027999E-2</v>
      </c>
      <c r="Q1048" s="3">
        <f t="shared" si="175"/>
        <v>23386.997121973181</v>
      </c>
      <c r="R1048" s="4">
        <f>Q1048/MAX($Q$554:Q1048)-1</f>
        <v>-1.6536192461027999E-2</v>
      </c>
    </row>
    <row r="1049" spans="1:18" x14ac:dyDescent="0.2">
      <c r="A1049" s="2">
        <v>41029</v>
      </c>
      <c r="B1049" s="3">
        <v>436374.64232105919</v>
      </c>
      <c r="C1049" s="5">
        <f t="shared" si="176"/>
        <v>2.5893778819240154E-2</v>
      </c>
      <c r="D1049" s="3">
        <f t="shared" si="178"/>
        <v>299187.84632063715</v>
      </c>
      <c r="E1049" s="5">
        <f>D1049/MAX(D$12:$D1049)-1</f>
        <v>0</v>
      </c>
      <c r="F1049" s="3">
        <f t="shared" si="174"/>
        <v>27469.281472032631</v>
      </c>
      <c r="G1049" s="4">
        <f>F1049/MAX(F$554:$F1049)-1</f>
        <v>0</v>
      </c>
      <c r="H1049" s="5">
        <f t="shared" si="177"/>
        <v>5.8333333333333336E-3</v>
      </c>
      <c r="I1049" s="7">
        <f t="shared" ref="I1049:I1060" si="180">AVERAGE(B1047:B1049)</f>
        <v>431415.88633071148</v>
      </c>
      <c r="J1049" s="7">
        <f t="shared" ref="J1049:J1060" si="181">AVERAGE(B1044:B1049)</f>
        <v>423276.33020262787</v>
      </c>
      <c r="K1049" s="7">
        <f t="shared" ref="K1049:K1060" si="182">AVERAGE(B1038:B1049)</f>
        <v>409948.35041219328</v>
      </c>
      <c r="L1049" s="7">
        <f t="shared" ref="L1049:L1060" si="183">AVERAGE(B1032:B1049)</f>
        <v>406968.88198817236</v>
      </c>
      <c r="M1049" s="7">
        <f t="shared" ref="M1049:M1060" si="184">AVERAGE(B1026:B1049)</f>
        <v>393666.22573249409</v>
      </c>
      <c r="N1049" s="5">
        <f t="shared" si="173"/>
        <v>2.1881689722058791E-2</v>
      </c>
      <c r="O1049" s="3">
        <f t="shared" si="179"/>
        <v>2059956.4869296404</v>
      </c>
      <c r="P1049" s="5">
        <f>O1049/MAX($O$12:O1049)-1</f>
        <v>0</v>
      </c>
      <c r="Q1049" s="3">
        <f t="shared" si="175"/>
        <v>23898.744136526882</v>
      </c>
      <c r="R1049" s="4">
        <f>Q1049/MAX($Q$554:Q1049)-1</f>
        <v>0</v>
      </c>
    </row>
    <row r="1050" spans="1:18" x14ac:dyDescent="0.2">
      <c r="A1050" s="2">
        <v>41060</v>
      </c>
      <c r="B1050" s="3">
        <v>419603.5051145535</v>
      </c>
      <c r="C1050" s="5">
        <f t="shared" si="176"/>
        <v>-3.8432886744520056E-2</v>
      </c>
      <c r="D1050" s="3">
        <f t="shared" si="178"/>
        <v>287689.19370765926</v>
      </c>
      <c r="E1050" s="5">
        <f>D1050/MAX(D$12:$D1050)-1</f>
        <v>-3.8432886744519945E-2</v>
      </c>
      <c r="F1050" s="3">
        <f t="shared" si="174"/>
        <v>26413.557688264656</v>
      </c>
      <c r="G1050" s="4">
        <f>F1050/MAX(F$554:$F1050)-1</f>
        <v>-3.8432886744520167E-2</v>
      </c>
      <c r="H1050" s="5">
        <f t="shared" si="177"/>
        <v>5.8333333333333336E-3</v>
      </c>
      <c r="I1050" s="7">
        <f t="shared" si="180"/>
        <v>427112.86675748759</v>
      </c>
      <c r="J1050" s="7">
        <f t="shared" si="181"/>
        <v>424018.30016668281</v>
      </c>
      <c r="K1050" s="7">
        <f t="shared" si="182"/>
        <v>410700.63990743976</v>
      </c>
      <c r="L1050" s="7">
        <f t="shared" si="183"/>
        <v>409101.36023453879</v>
      </c>
      <c r="M1050" s="7">
        <f t="shared" si="184"/>
        <v>396945.03218845208</v>
      </c>
      <c r="N1050" s="5">
        <f t="shared" ref="N1050:N1060" si="185">IF($B1049&gt;=I1049,$C1050,$H1050)*0.2+IF($B1049&gt;=J1049,$C1050,$H1050)*0.2+IF($B1049&gt;=K1049,$C1050,$H1050)*0.2+IF($B1049&gt;=L1049,$C1050,$H1050)*0.2+IF($B1049&gt;=M1049,$C1050,$H1050)*0.2</f>
        <v>-3.8432886744520056E-2</v>
      </c>
      <c r="O1050" s="3">
        <f t="shared" si="179"/>
        <v>1980786.4125688341</v>
      </c>
      <c r="P1050" s="5">
        <f>O1050/MAX($O$12:O1050)-1</f>
        <v>-3.8432886744520056E-2</v>
      </c>
      <c r="Q1050" s="3">
        <f t="shared" si="175"/>
        <v>22980.246409791482</v>
      </c>
      <c r="R1050" s="4">
        <f>Q1050/MAX($Q$554:Q1050)-1</f>
        <v>-3.8432886744520056E-2</v>
      </c>
    </row>
    <row r="1051" spans="1:18" x14ac:dyDescent="0.2">
      <c r="A1051" s="2">
        <v>41090</v>
      </c>
      <c r="B1051" s="3">
        <v>426319.17388070218</v>
      </c>
      <c r="C1051" s="5">
        <f t="shared" si="176"/>
        <v>1.600479663370602E-2</v>
      </c>
      <c r="D1051" s="3">
        <f t="shared" si="178"/>
        <v>292293.60074666521</v>
      </c>
      <c r="E1051" s="5">
        <f>D1051/MAX(D$12:$D1051)-1</f>
        <v>-2.3043200647206219E-2</v>
      </c>
      <c r="F1051" s="3">
        <f t="shared" si="174"/>
        <v>26836.301307437996</v>
      </c>
      <c r="G1051" s="4">
        <f>F1051/MAX(F$554:$F1051)-1</f>
        <v>-2.304320064720633E-2</v>
      </c>
      <c r="H1051" s="5">
        <f t="shared" si="177"/>
        <v>5.8333333333333336E-3</v>
      </c>
      <c r="I1051" s="7">
        <f t="shared" si="180"/>
        <v>427432.44043877162</v>
      </c>
      <c r="J1051" s="7">
        <f t="shared" si="181"/>
        <v>427735.96328898374</v>
      </c>
      <c r="K1051" s="7">
        <f t="shared" si="182"/>
        <v>412779.2088427727</v>
      </c>
      <c r="L1051" s="7">
        <f t="shared" si="183"/>
        <v>410333.05859525828</v>
      </c>
      <c r="M1051" s="7">
        <f t="shared" si="184"/>
        <v>400981.42659211135</v>
      </c>
      <c r="N1051" s="5">
        <f t="shared" si="185"/>
        <v>1.1936211313556946E-2</v>
      </c>
      <c r="O1051" s="3">
        <f t="shared" si="179"/>
        <v>2004429.4977562784</v>
      </c>
      <c r="P1051" s="5">
        <f>O1051/MAX($O$12:O1051)-1</f>
        <v>-2.6955418488535554E-2</v>
      </c>
      <c r="Q1051" s="3">
        <f t="shared" si="175"/>
        <v>23254.543486976363</v>
      </c>
      <c r="R1051" s="4">
        <f>Q1051/MAX($Q$554:Q1051)-1</f>
        <v>-2.6955418488535665E-2</v>
      </c>
    </row>
    <row r="1052" spans="1:18" x14ac:dyDescent="0.2">
      <c r="A1052" s="2">
        <v>41121</v>
      </c>
      <c r="B1052" s="3">
        <v>436807.17168138811</v>
      </c>
      <c r="C1052" s="5">
        <f t="shared" si="176"/>
        <v>2.4601281019607235E-2</v>
      </c>
      <c r="D1052" s="3">
        <f t="shared" si="178"/>
        <v>299484.39775886678</v>
      </c>
      <c r="E1052" s="5">
        <f>D1052/MAX(D$12:$D1052)-1</f>
        <v>0</v>
      </c>
      <c r="F1052" s="3">
        <f t="shared" si="174"/>
        <v>27496.50869742913</v>
      </c>
      <c r="G1052" s="4">
        <f>F1052/MAX(F$554:$F1052)-1</f>
        <v>0</v>
      </c>
      <c r="H1052" s="5">
        <f t="shared" si="177"/>
        <v>5.8333333333333336E-3</v>
      </c>
      <c r="I1052" s="7">
        <f t="shared" si="180"/>
        <v>427576.61689221457</v>
      </c>
      <c r="J1052" s="7">
        <f t="shared" si="181"/>
        <v>429496.25161146309</v>
      </c>
      <c r="K1052" s="7">
        <f t="shared" si="182"/>
        <v>416470.23655731796</v>
      </c>
      <c r="L1052" s="7">
        <f t="shared" si="183"/>
        <v>412672.95180160191</v>
      </c>
      <c r="M1052" s="7">
        <f t="shared" si="184"/>
        <v>404375.07524184138</v>
      </c>
      <c r="N1052" s="5">
        <f t="shared" si="185"/>
        <v>1.7094101945097674E-2</v>
      </c>
      <c r="O1052" s="3">
        <f t="shared" si="179"/>
        <v>2038693.4199326851</v>
      </c>
      <c r="P1052" s="5">
        <f>O1052/MAX($O$12:O1052)-1</f>
        <v>-1.0322095215053673E-2</v>
      </c>
      <c r="Q1052" s="3">
        <f t="shared" si="175"/>
        <v>23652.059024029444</v>
      </c>
      <c r="R1052" s="4">
        <f>Q1052/MAX($Q$554:Q1052)-1</f>
        <v>-1.0322095215053784E-2</v>
      </c>
    </row>
    <row r="1053" spans="1:18" x14ac:dyDescent="0.2">
      <c r="A1053" s="2">
        <v>41152</v>
      </c>
      <c r="B1053" s="3">
        <v>447708.22496329946</v>
      </c>
      <c r="C1053" s="5">
        <f t="shared" si="176"/>
        <v>2.4956214065694704E-2</v>
      </c>
      <c r="D1053" s="3">
        <f t="shared" si="178"/>
        <v>306958.39449867274</v>
      </c>
      <c r="E1053" s="5">
        <f>D1053/MAX(D$12:$D1053)-1</f>
        <v>0</v>
      </c>
      <c r="F1053" s="3">
        <f t="shared" si="174"/>
        <v>28182.717454541409</v>
      </c>
      <c r="G1053" s="4">
        <f>F1053/MAX(F$554:$F1053)-1</f>
        <v>0</v>
      </c>
      <c r="H1053" s="5">
        <f t="shared" si="177"/>
        <v>5.8333333333333336E-3</v>
      </c>
      <c r="I1053" s="7">
        <f t="shared" si="180"/>
        <v>436944.85684179654</v>
      </c>
      <c r="J1053" s="7">
        <f t="shared" si="181"/>
        <v>432028.86179964204</v>
      </c>
      <c r="K1053" s="7">
        <f t="shared" si="182"/>
        <v>421247.63453699014</v>
      </c>
      <c r="L1053" s="7">
        <f t="shared" si="183"/>
        <v>415043.38368670375</v>
      </c>
      <c r="M1053" s="7">
        <f t="shared" si="184"/>
        <v>408781.40628562338</v>
      </c>
      <c r="N1053" s="5">
        <f t="shared" si="185"/>
        <v>2.4956214065694707E-2</v>
      </c>
      <c r="O1053" s="3">
        <f t="shared" si="179"/>
        <v>2089571.4893348485</v>
      </c>
      <c r="P1053" s="5">
        <f>O1053/MAX($O$12:O1053)-1</f>
        <v>0</v>
      </c>
      <c r="Q1053" s="3">
        <f t="shared" si="175"/>
        <v>24242.32487212757</v>
      </c>
      <c r="R1053" s="4">
        <f>Q1053/MAX($Q$554:Q1053)-1</f>
        <v>0</v>
      </c>
    </row>
    <row r="1054" spans="1:18" x14ac:dyDescent="0.2">
      <c r="A1054" s="2">
        <v>41182</v>
      </c>
      <c r="B1054" s="3">
        <v>453954.72964109312</v>
      </c>
      <c r="C1054" s="5">
        <f t="shared" si="176"/>
        <v>1.3952177622615025E-2</v>
      </c>
      <c r="D1054" s="3">
        <f t="shared" si="178"/>
        <v>311241.13254147099</v>
      </c>
      <c r="E1054" s="5">
        <f>D1054/MAX(D$12:$D1054)-1</f>
        <v>0</v>
      </c>
      <c r="F1054" s="3">
        <f t="shared" si="174"/>
        <v>28575.927734355144</v>
      </c>
      <c r="G1054" s="4">
        <f>F1054/MAX(F$554:$F1054)-1</f>
        <v>0</v>
      </c>
      <c r="H1054" s="5">
        <f t="shared" si="177"/>
        <v>5.8333333333333336E-3</v>
      </c>
      <c r="I1054" s="7">
        <f t="shared" si="180"/>
        <v>446156.70876192692</v>
      </c>
      <c r="J1054" s="7">
        <f t="shared" si="181"/>
        <v>436794.57460034918</v>
      </c>
      <c r="K1054" s="7">
        <f t="shared" si="182"/>
        <v>427800.19342462131</v>
      </c>
      <c r="L1054" s="7">
        <f t="shared" si="183"/>
        <v>417688.86319998332</v>
      </c>
      <c r="M1054" s="7">
        <f t="shared" si="184"/>
        <v>412229.6324402655</v>
      </c>
      <c r="N1054" s="5">
        <f t="shared" si="185"/>
        <v>1.3952177622615027E-2</v>
      </c>
      <c r="O1054" s="3">
        <f t="shared" si="179"/>
        <v>2118725.5619092006</v>
      </c>
      <c r="P1054" s="5">
        <f>O1054/MAX($O$12:O1054)-1</f>
        <v>0</v>
      </c>
      <c r="Q1054" s="3">
        <f t="shared" si="175"/>
        <v>24580.558094728633</v>
      </c>
      <c r="R1054" s="4">
        <f>Q1054/MAX($Q$554:Q1054)-1</f>
        <v>0</v>
      </c>
    </row>
    <row r="1055" spans="1:18" x14ac:dyDescent="0.2">
      <c r="A1055" s="2">
        <v>41213</v>
      </c>
      <c r="B1055" s="3">
        <v>471991.42073616304</v>
      </c>
      <c r="C1055" s="5">
        <f t="shared" si="176"/>
        <v>3.9732356372473854E-2</v>
      </c>
      <c r="D1055" s="3">
        <f t="shared" si="178"/>
        <v>323607.47613738111</v>
      </c>
      <c r="E1055" s="5">
        <f>D1055/MAX(D$12:$D1055)-1</f>
        <v>0</v>
      </c>
      <c r="F1055" s="3">
        <f t="shared" si="174"/>
        <v>29711.316678770603</v>
      </c>
      <c r="G1055" s="4">
        <f>F1055/MAX(F$554:$F1055)-1</f>
        <v>0</v>
      </c>
      <c r="H1055" s="5">
        <f t="shared" si="177"/>
        <v>5.8333333333333336E-3</v>
      </c>
      <c r="I1055" s="7">
        <f t="shared" si="180"/>
        <v>457884.79178018525</v>
      </c>
      <c r="J1055" s="7">
        <f t="shared" si="181"/>
        <v>442730.70433619985</v>
      </c>
      <c r="K1055" s="7">
        <f t="shared" si="182"/>
        <v>433003.51726941386</v>
      </c>
      <c r="L1055" s="7">
        <f t="shared" si="183"/>
        <v>420875.80172019551</v>
      </c>
      <c r="M1055" s="7">
        <f t="shared" si="184"/>
        <v>415909.33757517929</v>
      </c>
      <c r="N1055" s="5">
        <f t="shared" si="185"/>
        <v>3.9732356372473854E-2</v>
      </c>
      <c r="O1055" s="3">
        <f t="shared" si="179"/>
        <v>2202907.5209904467</v>
      </c>
      <c r="P1055" s="5">
        <f>O1055/MAX($O$12:O1055)-1</f>
        <v>0</v>
      </c>
      <c r="Q1055" s="3">
        <f t="shared" si="175"/>
        <v>25557.201588782689</v>
      </c>
      <c r="R1055" s="4">
        <f>Q1055/MAX($Q$554:Q1055)-1</f>
        <v>0</v>
      </c>
    </row>
    <row r="1056" spans="1:18" x14ac:dyDescent="0.2">
      <c r="A1056" s="2">
        <v>41243</v>
      </c>
      <c r="B1056" s="3">
        <v>483306.69531132712</v>
      </c>
      <c r="C1056" s="5">
        <f t="shared" si="176"/>
        <v>2.3973475105788289E-2</v>
      </c>
      <c r="D1056" s="3">
        <f t="shared" si="178"/>
        <v>331365.47191060759</v>
      </c>
      <c r="E1056" s="5">
        <f>D1056/MAX(D$12:$D1056)-1</f>
        <v>0</v>
      </c>
      <c r="F1056" s="3">
        <f t="shared" si="174"/>
        <v>30423.600189529301</v>
      </c>
      <c r="G1056" s="4">
        <f>F1056/MAX(F$554:$F1056)-1</f>
        <v>0</v>
      </c>
      <c r="H1056" s="5">
        <f t="shared" si="177"/>
        <v>5.8333333333333336E-3</v>
      </c>
      <c r="I1056" s="7">
        <f t="shared" si="180"/>
        <v>469750.94856286113</v>
      </c>
      <c r="J1056" s="7">
        <f t="shared" si="181"/>
        <v>453347.90270232881</v>
      </c>
      <c r="K1056" s="7">
        <f t="shared" si="182"/>
        <v>438683.10143450584</v>
      </c>
      <c r="L1056" s="7">
        <f t="shared" si="183"/>
        <v>424916.3941724028</v>
      </c>
      <c r="M1056" s="7">
        <f t="shared" si="184"/>
        <v>420162.99585148628</v>
      </c>
      <c r="N1056" s="5">
        <f t="shared" si="185"/>
        <v>2.3973475105788289E-2</v>
      </c>
      <c r="O1056" s="3">
        <f t="shared" si="179"/>
        <v>2255718.8696052651</v>
      </c>
      <c r="P1056" s="5">
        <f>O1056/MAX($O$12:O1056)-1</f>
        <v>0</v>
      </c>
      <c r="Q1056" s="3">
        <f t="shared" si="175"/>
        <v>26169.896524844982</v>
      </c>
      <c r="R1056" s="4">
        <f>Q1056/MAX($Q$554:Q1056)-1</f>
        <v>0</v>
      </c>
    </row>
    <row r="1057" spans="1:18" x14ac:dyDescent="0.2">
      <c r="A1057" s="2">
        <v>41274</v>
      </c>
      <c r="B1057" s="3">
        <v>497421.99969710177</v>
      </c>
      <c r="C1057" s="5">
        <f t="shared" si="176"/>
        <v>2.9205687656948642E-2</v>
      </c>
      <c r="D1057" s="3">
        <f t="shared" si="178"/>
        <v>341043.22838352621</v>
      </c>
      <c r="E1057" s="5">
        <f>D1057/MAX(D$12:$D1057)-1</f>
        <v>0</v>
      </c>
      <c r="F1057" s="3">
        <f t="shared" si="174"/>
        <v>31312.142354064577</v>
      </c>
      <c r="G1057" s="4">
        <f>F1057/MAX(F$554:$F1057)-1</f>
        <v>0</v>
      </c>
      <c r="H1057" s="5">
        <f t="shared" si="177"/>
        <v>5.8333333333333336E-3</v>
      </c>
      <c r="I1057" s="7">
        <f t="shared" si="180"/>
        <v>484240.03858153062</v>
      </c>
      <c r="J1057" s="7">
        <f t="shared" si="181"/>
        <v>465198.37367172871</v>
      </c>
      <c r="K1057" s="7">
        <f t="shared" si="182"/>
        <v>446467.16848035622</v>
      </c>
      <c r="L1057" s="7">
        <f t="shared" si="183"/>
        <v>430252.26378575806</v>
      </c>
      <c r="M1057" s="7">
        <f t="shared" si="184"/>
        <v>424049.38736437593</v>
      </c>
      <c r="N1057" s="5">
        <f t="shared" si="185"/>
        <v>2.9205687656948642E-2</v>
      </c>
      <c r="O1057" s="3">
        <f t="shared" si="179"/>
        <v>2321598.6903528417</v>
      </c>
      <c r="P1057" s="5">
        <f>O1057/MAX($O$12:O1057)-1</f>
        <v>0</v>
      </c>
      <c r="Q1057" s="3">
        <f t="shared" si="175"/>
        <v>26934.20634876427</v>
      </c>
      <c r="R1057" s="4">
        <f>Q1057/MAX($Q$554:Q1057)-1</f>
        <v>0</v>
      </c>
    </row>
    <row r="1058" spans="1:18" x14ac:dyDescent="0.2">
      <c r="A1058" s="2">
        <v>41305</v>
      </c>
      <c r="B1058" s="3">
        <v>512338.74371776753</v>
      </c>
      <c r="C1058" s="5">
        <f t="shared" si="176"/>
        <v>2.9988106737838471E-2</v>
      </c>
      <c r="D1058" s="3">
        <f t="shared" si="178"/>
        <v>351270.46911850839</v>
      </c>
      <c r="E1058" s="5">
        <f>D1058/MAX(D$12:$D1058)-1</f>
        <v>0</v>
      </c>
      <c r="F1058" s="3">
        <f t="shared" si="174"/>
        <v>32251.134221168657</v>
      </c>
      <c r="G1058" s="4">
        <f>F1058/MAX(F$554:$F1058)-1</f>
        <v>0</v>
      </c>
      <c r="H1058" s="5">
        <f t="shared" si="177"/>
        <v>5.8333333333333336E-3</v>
      </c>
      <c r="I1058" s="7">
        <f t="shared" si="180"/>
        <v>497689.14624206553</v>
      </c>
      <c r="J1058" s="7">
        <f t="shared" si="181"/>
        <v>477786.96901112533</v>
      </c>
      <c r="K1058" s="7">
        <f t="shared" si="182"/>
        <v>453641.61031129415</v>
      </c>
      <c r="L1058" s="7">
        <f t="shared" si="183"/>
        <v>436909.14737525373</v>
      </c>
      <c r="M1058" s="7">
        <f t="shared" si="184"/>
        <v>428951.45610398281</v>
      </c>
      <c r="N1058" s="5">
        <f t="shared" si="185"/>
        <v>2.9988106737838475E-2</v>
      </c>
      <c r="O1058" s="3">
        <f t="shared" si="179"/>
        <v>2391219.0396815687</v>
      </c>
      <c r="P1058" s="5">
        <f>O1058/MAX($O$12:O1058)-1</f>
        <v>0</v>
      </c>
      <c r="Q1058" s="3">
        <f t="shared" si="175"/>
        <v>27741.912203649979</v>
      </c>
      <c r="R1058" s="4">
        <f>Q1058/MAX($Q$554:Q1058)-1</f>
        <v>0</v>
      </c>
    </row>
    <row r="1059" spans="1:18" x14ac:dyDescent="0.2">
      <c r="A1059" s="2">
        <v>41333</v>
      </c>
      <c r="B1059" s="3">
        <v>501444.29224969773</v>
      </c>
      <c r="C1059" s="5">
        <f t="shared" si="176"/>
        <v>-2.1264156969692749E-2</v>
      </c>
      <c r="D1059" s="3">
        <f t="shared" si="178"/>
        <v>343800.99872435484</v>
      </c>
      <c r="E1059" s="5">
        <f>D1059/MAX(D$12:$D1059)-1</f>
        <v>-2.1264156969692749E-2</v>
      </c>
      <c r="F1059" s="3">
        <f t="shared" si="174"/>
        <v>31565.341040639098</v>
      </c>
      <c r="G1059" s="4">
        <f>F1059/MAX(F$554:$F1059)-1</f>
        <v>-2.1264156969692749E-2</v>
      </c>
      <c r="H1059" s="5">
        <f t="shared" si="177"/>
        <v>5.8333333333333336E-3</v>
      </c>
      <c r="I1059" s="7">
        <f t="shared" si="180"/>
        <v>503735.01188818901</v>
      </c>
      <c r="J1059" s="7">
        <f t="shared" si="181"/>
        <v>486742.9802255251</v>
      </c>
      <c r="K1059" s="7">
        <f t="shared" si="182"/>
        <v>459385.92101258348</v>
      </c>
      <c r="L1059" s="7">
        <f t="shared" si="183"/>
        <v>443079.41643316846</v>
      </c>
      <c r="M1059" s="7">
        <f t="shared" si="184"/>
        <v>432968.28282140911</v>
      </c>
      <c r="N1059" s="5">
        <f t="shared" si="185"/>
        <v>-2.1264156969692749E-2</v>
      </c>
      <c r="O1059" s="3">
        <f t="shared" si="179"/>
        <v>2340371.7826728621</v>
      </c>
      <c r="P1059" s="5">
        <f>O1059/MAX($O$12:O1059)-1</f>
        <v>-2.1264156969692638E-2</v>
      </c>
      <c r="Q1059" s="3">
        <f t="shared" si="175"/>
        <v>27152.003827912133</v>
      </c>
      <c r="R1059" s="4">
        <f>Q1059/MAX($Q$554:Q1059)-1</f>
        <v>-2.1264156969692749E-2</v>
      </c>
    </row>
    <row r="1060" spans="1:18" x14ac:dyDescent="0.2">
      <c r="A1060" s="2">
        <v>41364</v>
      </c>
      <c r="B1060" s="3">
        <v>506247.83701644931</v>
      </c>
      <c r="C1060" s="5">
        <f t="shared" si="176"/>
        <v>9.5794185734985327E-3</v>
      </c>
      <c r="D1060" s="3">
        <f t="shared" si="178"/>
        <v>347094.41239712224</v>
      </c>
      <c r="E1060" s="5">
        <f>D1060/MAX(D$12:$D1060)-1</f>
        <v>-1.1888436656419477E-2</v>
      </c>
      <c r="F1060" s="3">
        <f t="shared" si="174"/>
        <v>31867.71865488261</v>
      </c>
      <c r="G1060" s="4">
        <f>F1060/MAX(F$554:$F1060)-1</f>
        <v>-1.1888436656419477E-2</v>
      </c>
      <c r="H1060" s="5">
        <f t="shared" si="177"/>
        <v>5.8333333333333336E-3</v>
      </c>
      <c r="I1060" s="7">
        <f t="shared" si="180"/>
        <v>506676.95766130486</v>
      </c>
      <c r="J1060" s="7">
        <f t="shared" si="181"/>
        <v>495458.49812141777</v>
      </c>
      <c r="K1060" s="7">
        <f t="shared" si="182"/>
        <v>466126.53636088339</v>
      </c>
      <c r="L1060" s="7">
        <f t="shared" si="183"/>
        <v>450352.96165688685</v>
      </c>
      <c r="M1060" s="7">
        <f t="shared" si="184"/>
        <v>437131.2719303419</v>
      </c>
      <c r="N1060" s="5">
        <f t="shared" si="185"/>
        <v>8.8302015254654934E-3</v>
      </c>
      <c r="O1060" s="3">
        <f t="shared" si="179"/>
        <v>2361037.7371583763</v>
      </c>
      <c r="P1060" s="5">
        <f>O1060/MAX($O$12:O1060)-1</f>
        <v>-1.2621722235538702E-2</v>
      </c>
      <c r="Q1060" s="3">
        <f t="shared" si="175"/>
        <v>27391.761493532809</v>
      </c>
      <c r="R1060" s="4">
        <f>Q1060/MAX($Q$554:Q1060)-1</f>
        <v>-1.2621722235538702E-2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cmclean3</dc:creator>
  <cp:lastModifiedBy>Cam</cp:lastModifiedBy>
  <dcterms:created xsi:type="dcterms:W3CDTF">2017-03-08T08:39:22Z</dcterms:created>
  <dcterms:modified xsi:type="dcterms:W3CDTF">2017-03-26T11:25:32Z</dcterms:modified>
</cp:coreProperties>
</file>